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fa23a9ee93b6d6f0/GitHub/epic-clinical-analyst-demo/excel/"/>
    </mc:Choice>
  </mc:AlternateContent>
  <xr:revisionPtr revIDLastSave="0" documentId="8_{01ECAD3B-4494-4F1F-A31D-5E04A05E139C}" xr6:coauthVersionLast="47" xr6:coauthVersionMax="47" xr10:uidLastSave="{00000000-0000-0000-0000-000000000000}"/>
  <bookViews>
    <workbookView xWindow="-120" yWindow="-120" windowWidth="29040" windowHeight="15720" activeTab="1" xr2:uid="{7A8FCE91-1CE9-4D41-8E07-B89D0C9BDB49}"/>
  </bookViews>
  <sheets>
    <sheet name="encounters" sheetId="1" r:id="rId1"/>
    <sheet name="Encounters over Time" sheetId="4" r:id="rId2"/>
    <sheet name="Encounter Decades" sheetId="2" r:id="rId3"/>
  </sheets>
  <calcPr calcId="0"/>
  <pivotCaches>
    <pivotCache cacheId="41" r:id="rId4"/>
  </pivotCaches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2" i="1"/>
</calcChain>
</file>

<file path=xl/sharedStrings.xml><?xml version="1.0" encoding="utf-8"?>
<sst xmlns="http://schemas.openxmlformats.org/spreadsheetml/2006/main" count="62134" uniqueCount="18519">
  <si>
    <t>Id</t>
  </si>
  <si>
    <t>Start</t>
  </si>
  <si>
    <t>Start Date</t>
  </si>
  <si>
    <t>START TIME</t>
  </si>
  <si>
    <t>Stop</t>
  </si>
  <si>
    <t>Stop Date</t>
  </si>
  <si>
    <t>STOP TIME</t>
  </si>
  <si>
    <t>DURATION MINUTES</t>
  </si>
  <si>
    <t>Duration String</t>
  </si>
  <si>
    <t>PATIENT</t>
  </si>
  <si>
    <t>ORGANIZATION</t>
  </si>
  <si>
    <t>PROVIDER</t>
  </si>
  <si>
    <t>PAYER</t>
  </si>
  <si>
    <t>ENCOUNTERCLASS</t>
  </si>
  <si>
    <t>CODE</t>
  </si>
  <si>
    <t>DESCRIPTION</t>
  </si>
  <si>
    <t>BASE_ENCOUNTER_COST</t>
  </si>
  <si>
    <t>TOTAL_CLAIM_COST</t>
  </si>
  <si>
    <t>PAYER_COVERAGE</t>
  </si>
  <si>
    <t>REASONCODE</t>
  </si>
  <si>
    <t>REASONDESCRIPTION</t>
  </si>
  <si>
    <t>9a290e20-8f61-e7b4-1ce2-b620bded1fc0</t>
  </si>
  <si>
    <t>2015-02-19T05:32:42Z</t>
  </si>
  <si>
    <t>2015-02-19T05:47:42Z</t>
  </si>
  <si>
    <t>74fb7318-9e69-35ea-266c-3bee58c2d31a</t>
  </si>
  <si>
    <t>70a26106-6797-39f8-83e6-6bcf212b99ad</t>
  </si>
  <si>
    <t>d5be0ade-df40-3e33-823b-43b0afd29e26</t>
  </si>
  <si>
    <t>26aab0cd-6aba-3e1b-ac5b-05c8867e762c</t>
  </si>
  <si>
    <t>WELLNESS</t>
  </si>
  <si>
    <t>Well child visit (procedure)</t>
  </si>
  <si>
    <t>null</t>
  </si>
  <si>
    <t>3ebbf6a4-5d78-7fed-5ede-513a5f8c0f33</t>
  </si>
  <si>
    <t>2016-02-25T05:32:42Z</t>
  </si>
  <si>
    <t>2016-02-25T05:47:42Z</t>
  </si>
  <si>
    <t>ebca7554-e7fc-4ef6-fd2d-f9969792f8e5</t>
  </si>
  <si>
    <t>2017-03-02T05:32:42Z</t>
  </si>
  <si>
    <t>2017-03-02T05:47:42Z</t>
  </si>
  <si>
    <t>34878f8b-11f2-1b23-b7a4-f40a586ea78b</t>
  </si>
  <si>
    <t>2017-03-09T05:32:42Z</t>
  </si>
  <si>
    <t>2017-03-09T09:12:55Z</t>
  </si>
  <si>
    <t>62b55e5b-b58f-354d-8f2d-f2a330bc619e</t>
  </si>
  <si>
    <t>e2e88644-edf4-3045-b768-8802a53aacbe</t>
  </si>
  <si>
    <t>AMBULATORY</t>
  </si>
  <si>
    <t>Encounter for check up (procedure)</t>
  </si>
  <si>
    <t>Patient referral for dental care (procedure)</t>
  </si>
  <si>
    <t>ab2c4781-6b14-1c4c-b6c6-87e02a3d3833</t>
  </si>
  <si>
    <t>2013-10-15T19:14:30Z</t>
  </si>
  <si>
    <t>2013-10-15T19:29:30Z</t>
  </si>
  <si>
    <t>c044b671-1ff3-483e-40de-63d5266cfe6a</t>
  </si>
  <si>
    <t>d9fe2c9c-135e-3da3-8de8-1a0ff165d886</t>
  </si>
  <si>
    <t>d26b5ab4-c60e-330a-808c-94d597f72d0e</t>
  </si>
  <si>
    <t>d31fccc3-1767-390d-966a-22a5156f4219</t>
  </si>
  <si>
    <t>e5f4f1bf-016c-c77a-a282-3828e7cc5511</t>
  </si>
  <si>
    <t>2014-08-14T19:14:30Z</t>
  </si>
  <si>
    <t>2014-08-14T19:29:30Z</t>
  </si>
  <si>
    <t>a2a41caf-758f-3962-8e5f-e6e603f93d17</t>
  </si>
  <si>
    <t>e3099076-0fcc-3853-ad57-6e3c6f1de6e7</t>
  </si>
  <si>
    <t>Encounter for symptom (procedure)</t>
  </si>
  <si>
    <t>Seasonal allergic rhinitis (disorder)</t>
  </si>
  <si>
    <t>13901cd6-bf02-ad6d-08d1-622b0398f887</t>
  </si>
  <si>
    <t>2018-03-08T05:32:42Z</t>
  </si>
  <si>
    <t>2018-03-08T05:47:42Z</t>
  </si>
  <si>
    <t>9b6243ad-74a8-54b6-97c5-b369e819987b</t>
  </si>
  <si>
    <t>2018-05-06T09:32:42Z</t>
  </si>
  <si>
    <t>2018-05-06T09:47:42Z</t>
  </si>
  <si>
    <t>Viral sinusitis (disorder)</t>
  </si>
  <si>
    <t>b004e686-8175-c541-0b3d-88b55486fbc2</t>
  </si>
  <si>
    <t>2019-03-14T05:32:42Z</t>
  </si>
  <si>
    <t>2019-03-14T05:47:42Z</t>
  </si>
  <si>
    <t>690365d5-e22f-c2f5-ce8c-80b729511cc7</t>
  </si>
  <si>
    <t>2014-08-21T14:14:30Z</t>
  </si>
  <si>
    <t>2014-08-21T14:36:09Z</t>
  </si>
  <si>
    <t>Encounter for problem (procedure)</t>
  </si>
  <si>
    <t>Allergic disposition (finding)</t>
  </si>
  <si>
    <t>f40ca241-ae91-973c-9192-a5d099b6b47b</t>
  </si>
  <si>
    <t>2019-04-18T11:32:42Z</t>
  </si>
  <si>
    <t>2019-04-18T11:47:42Z</t>
  </si>
  <si>
    <t>c1733183-d189-67d6-137f-c994ec33ef22</t>
  </si>
  <si>
    <t>2020-03-19T05:32:42Z</t>
  </si>
  <si>
    <t>2020-03-19T05:47:42Z</t>
  </si>
  <si>
    <t>51880e67-5660-af65-a441-d77e16301af3</t>
  </si>
  <si>
    <t>2016-03-14T19:14:30Z</t>
  </si>
  <si>
    <t>2016-03-14T21:03:30Z</t>
  </si>
  <si>
    <t>7e6db51f-7c1b-3555-9e1c-6269ba6d704d</t>
  </si>
  <si>
    <t>45bc36e6-2f66-32a0-b625-c27c4d03bfd8</t>
  </si>
  <si>
    <t>EMERGENCY</t>
  </si>
  <si>
    <t>Emergency room admission (procedure)</t>
  </si>
  <si>
    <t>Fracture of bone (disorder)</t>
  </si>
  <si>
    <t>631985af-3687-19a1-4279-b67b33703773</t>
  </si>
  <si>
    <t>2021-03-25T05:32:42Z</t>
  </si>
  <si>
    <t>2021-03-25T05:47:42Z</t>
  </si>
  <si>
    <t>ea259e6e-1d83-1145-212f-33884d994c1e</t>
  </si>
  <si>
    <t>2016-04-26T19:14:30Z</t>
  </si>
  <si>
    <t>2016-04-26T19:35:07Z</t>
  </si>
  <si>
    <t>72347ce4-539e-952d-2ae8-96e2fd0fe530</t>
  </si>
  <si>
    <t>2016-05-30T21:03:30Z</t>
  </si>
  <si>
    <t>2016-05-30T21:18:30Z</t>
  </si>
  <si>
    <t>Fracture of clavicle (disorder)</t>
  </si>
  <si>
    <t>a92ac74b-d7b3-d072-1fab-d08a538817de</t>
  </si>
  <si>
    <t>2017-05-02T19:14:30Z</t>
  </si>
  <si>
    <t>2017-05-02T19:29:30Z</t>
  </si>
  <si>
    <t>0a5ad515-8a87-4f20-1e75-14949586d893</t>
  </si>
  <si>
    <t>2017-07-12T21:03:30Z</t>
  </si>
  <si>
    <t>2017-07-12T22:03:30Z</t>
  </si>
  <si>
    <t>ab4dbe02-e727-046a-ff15-225e949968f8</t>
  </si>
  <si>
    <t>2017-08-04T19:14:30Z</t>
  </si>
  <si>
    <t>2017-08-04T19:33:53Z</t>
  </si>
  <si>
    <t>Acute bronchitis (disorder)</t>
  </si>
  <si>
    <t>3557a526-8c84-94ec-2a47-3ee8d406cd54</t>
  </si>
  <si>
    <t>2021-04-01T05:32:42Z</t>
  </si>
  <si>
    <t>2021-04-01T09:17:01Z</t>
  </si>
  <si>
    <t>74b74096-40e1-4d3e-11eb-e1ad51ca9273</t>
  </si>
  <si>
    <t>2017-08-15T19:14:30Z</t>
  </si>
  <si>
    <t>2017-08-15T19:39:00Z</t>
  </si>
  <si>
    <t>OUTPATIENT</t>
  </si>
  <si>
    <t>e586fd2f-3af4-b889-8fe9-92a7cccd7d8c</t>
  </si>
  <si>
    <t>2017-09-23T21:40:37Z</t>
  </si>
  <si>
    <t>2017-09-23T21:55:37Z</t>
  </si>
  <si>
    <t>Fracture of rib (disorder)</t>
  </si>
  <si>
    <t>85b386ec-de9c-c730-5004-38705eb38e35</t>
  </si>
  <si>
    <t>2018-05-08T19:14:30Z</t>
  </si>
  <si>
    <t>2018-05-08T19:29:30Z</t>
  </si>
  <si>
    <t>b6f9ca6b-6174-49bb-fd77-a5b8f309c204</t>
  </si>
  <si>
    <t>2018-05-15T19:14:30Z</t>
  </si>
  <si>
    <t>2018-05-15T22:55:16Z</t>
  </si>
  <si>
    <t>Gingivitis (disorder)</t>
  </si>
  <si>
    <t>5d2f3d73-a4e0-f6f2-a8e5-1ff826dad3ee</t>
  </si>
  <si>
    <t>2021-06-15T05:32:42Z</t>
  </si>
  <si>
    <t>2021-06-15T06:32:42Z</t>
  </si>
  <si>
    <t>4f029aea-a3f7-3429-a477-45cfe183c3f9</t>
  </si>
  <si>
    <t>e31f60ff-f566-30b1-b123-04c0157d4498</t>
  </si>
  <si>
    <t>Laceration - injury (disorder)</t>
  </si>
  <si>
    <t>89c46359-c934-96aa-e1af-fde5409a92da</t>
  </si>
  <si>
    <t>2022-03-24T05:32:42Z</t>
  </si>
  <si>
    <t>2022-03-24T05:47:42Z</t>
  </si>
  <si>
    <t>Administration of vaccine to produce active immunity (procedure)</t>
  </si>
  <si>
    <t>62a8caef-a08d-e1f9-28b9-380f29d7541d</t>
  </si>
  <si>
    <t>2022-03-31T05:32:42Z</t>
  </si>
  <si>
    <t>2022-03-31T05:52:19Z</t>
  </si>
  <si>
    <t>0560c51b-ca6e-5b1f-bbb5-820ae6f4a8a9</t>
  </si>
  <si>
    <t>2022-04-14T05:32:42Z</t>
  </si>
  <si>
    <t>2022-04-14T05:47:42Z</t>
  </si>
  <si>
    <t>7830e837-21ee-c112-9362-c7f303a581bb</t>
  </si>
  <si>
    <t>2022-04-14T08:34:46Z</t>
  </si>
  <si>
    <t>fc024ab6-4f66-bf3e-9988-13b5bff5cb2f</t>
  </si>
  <si>
    <t>1977-09-15T16:22:14Z</t>
  </si>
  <si>
    <t>1977-09-15T16:52:16Z</t>
  </si>
  <si>
    <t>a3d550b9-d110-fa1a-6871-1ba8c3dd542b</t>
  </si>
  <si>
    <t>4fa643ae-1f58-3c2e-9f33-0ba56345ad10</t>
  </si>
  <si>
    <t>ed08a1a9-ae9a-36c9-bee8-45e92d5d3e51</t>
  </si>
  <si>
    <t>e03e23c9-4df1-3eb6-a62d-f70f02301496</t>
  </si>
  <si>
    <t>General examination of patient (procedure)</t>
  </si>
  <si>
    <t>d407a64a-7e89-4967-f4ff-eb0be02cb01e</t>
  </si>
  <si>
    <t>1978-09-07T16:22:14Z</t>
  </si>
  <si>
    <t>1978-09-07T16:37:14Z</t>
  </si>
  <si>
    <t>4ffa4412-1493-3beb-b8f0-6614dde953a4</t>
  </si>
  <si>
    <t>628f555b-fab6-3e85-9b2b-888d5a125bd4</t>
  </si>
  <si>
    <t>Major depression  single episode (disorder)</t>
  </si>
  <si>
    <t>aa4cf251-bead-cbe6-9155-85224c4d09e0</t>
  </si>
  <si>
    <t>Initial psychiatric interview with mental status and evaluation (procedure)</t>
  </si>
  <si>
    <t>0833be90-8ddf-bcad-aed7-3888c6a60a18</t>
  </si>
  <si>
    <t>2001-01-11T16:22:14Z</t>
  </si>
  <si>
    <t>2001-01-11T17:07:23Z</t>
  </si>
  <si>
    <t>5b142cbe-a07c-3f6e-9780-a563644f66e2</t>
  </si>
  <si>
    <t>05f98552-4506-3379-8ff3-a0b1f70b3dd3</t>
  </si>
  <si>
    <t>a735bf55-83e9-331a-899d-a82a60b9f60c</t>
  </si>
  <si>
    <t>d3668dfb-c63b-a620-bf50-ce2577881c4a</t>
  </si>
  <si>
    <t>2001-02-01T16:22:14Z</t>
  </si>
  <si>
    <t>2001-02-01T16:37:14Z</t>
  </si>
  <si>
    <t>Follow-up encounter (procedure)</t>
  </si>
  <si>
    <t>Hyperlipidemia (disorder)</t>
  </si>
  <si>
    <t>e621234b-987c-d178-7e78-17ddf235d641</t>
  </si>
  <si>
    <t>2014-08-21T16:22:14Z</t>
  </si>
  <si>
    <t>2014-08-21T17:18:00Z</t>
  </si>
  <si>
    <t>3a45bdc7-a700-2124-d856-0653a47ff740</t>
  </si>
  <si>
    <t>2015-01-29T16:22:14Z</t>
  </si>
  <si>
    <t>2015-01-29T16:37:14Z</t>
  </si>
  <si>
    <t>376cd541-66d6-7217-85ef-b704d3f75f43</t>
  </si>
  <si>
    <t>2015-05-23T16:22:14Z</t>
  </si>
  <si>
    <t>2015-05-23T17:22:14Z</t>
  </si>
  <si>
    <t>eaaf102d-0188-3a69-a751-030645e2a7b0</t>
  </si>
  <si>
    <t>fc313a24-bedf-3eb9-9c48-c5de8e5465f1</t>
  </si>
  <si>
    <t>Impacted molars (disorder)</t>
  </si>
  <si>
    <t>a05e8389-01e7-f851-339a-0d1094aea3db</t>
  </si>
  <si>
    <t>2015-08-27T16:22:14Z</t>
  </si>
  <si>
    <t>2015-08-27T17:09:24Z</t>
  </si>
  <si>
    <t>14f509d2-ad87-0e53-2ac5-0bbb53445604</t>
  </si>
  <si>
    <t>2015-09-10T16:22:14Z</t>
  </si>
  <si>
    <t>2015-09-10T20:01:37Z</t>
  </si>
  <si>
    <t>39425651-be3f-d6b8-8083-6463873b7064</t>
  </si>
  <si>
    <t>2019-01-18T19:14:30Z</t>
  </si>
  <si>
    <t>2019-01-18T20:39:01Z</t>
  </si>
  <si>
    <t>Seizure disorder (disorder)</t>
  </si>
  <si>
    <t>4d4189c7-9f7d-9871-72f1-4e0771f585e9</t>
  </si>
  <si>
    <t>2023-04-06T05:32:42Z</t>
  </si>
  <si>
    <t>2023-04-06T05:51:42Z</t>
  </si>
  <si>
    <t>a7b20219-023b-dd34-fbe6-68581d232b63</t>
  </si>
  <si>
    <t>2019-05-14T19:14:30Z</t>
  </si>
  <si>
    <t>2019-05-14T19:29:30Z</t>
  </si>
  <si>
    <t>87b1e1d0-5857-1b7e-a856-9ce6a92094a8</t>
  </si>
  <si>
    <t>2023-04-20T05:32:42Z</t>
  </si>
  <si>
    <t>2023-04-20T12:09:10Z</t>
  </si>
  <si>
    <t>4d692cf7-ae17-2f16-fc3a-2f52a6fef249</t>
  </si>
  <si>
    <t>2019-05-21T19:14:30Z</t>
  </si>
  <si>
    <t>2019-05-21T22:30:01Z</t>
  </si>
  <si>
    <t>8562157e-a78e-0522-97e2-7203263f5a99</t>
  </si>
  <si>
    <t>2016-01-29T16:22:14Z</t>
  </si>
  <si>
    <t>2016-01-29T16:37:14Z</t>
  </si>
  <si>
    <t>74ac64cc-e766-278b-e315-3c51c1a87b02</t>
  </si>
  <si>
    <t>2016-09-01T16:22:14Z</t>
  </si>
  <si>
    <t>2016-09-01T17:09:36Z</t>
  </si>
  <si>
    <t>7ed81178-3d68-c2de-d9b7-2257622319ed</t>
  </si>
  <si>
    <t>2020-05-19T19:14:30Z</t>
  </si>
  <si>
    <t>2020-05-19T19:29:30Z</t>
  </si>
  <si>
    <t>b60c50e9-f91c-4f4a-f63f-143cb0339ed7</t>
  </si>
  <si>
    <t>2016-09-10T07:22:14Z</t>
  </si>
  <si>
    <t>2016-09-10T07:37:14Z</t>
  </si>
  <si>
    <t>Acute viral pharyngitis (disorder)</t>
  </si>
  <si>
    <t>00e5c2d9-da63-096c-898b-ade4a85d2463</t>
  </si>
  <si>
    <t>2017-01-28T16:22:14Z</t>
  </si>
  <si>
    <t>2017-01-28T16:37:14Z</t>
  </si>
  <si>
    <t>037a17c1-f22c-e7fb-3290-d8dde3c8de43</t>
  </si>
  <si>
    <t>2020-05-26T19:14:30Z</t>
  </si>
  <si>
    <t>2020-05-26T21:49:58Z</t>
  </si>
  <si>
    <t>d77b95a1-efcc-238e-88e8-30ea675f3dbd</t>
  </si>
  <si>
    <t>2023-04-25T12:09:10Z</t>
  </si>
  <si>
    <t>2023-04-25T14:16:43Z</t>
  </si>
  <si>
    <t>Postoperative follow-up visit (procedure)</t>
  </si>
  <si>
    <t>Alveolitis of jaw (disorder)</t>
  </si>
  <si>
    <t>5040b0c7-8004-4678-0c4d-0826a84389c9</t>
  </si>
  <si>
    <t>2017-09-07T16:22:14Z</t>
  </si>
  <si>
    <t>2017-09-07T17:16:31Z</t>
  </si>
  <si>
    <t>2ced4c40-31ce-7094-4ddf-35904c7c88e3</t>
  </si>
  <si>
    <t>2021-05-25T19:14:30Z</t>
  </si>
  <si>
    <t>2021-05-25T19:29:30Z</t>
  </si>
  <si>
    <t>d7d40d1d-a209-3090-ca5a-f0d5598792d5</t>
  </si>
  <si>
    <t>2024-02-27T17:32:42Z</t>
  </si>
  <si>
    <t>2024-02-27T17:49:38Z</t>
  </si>
  <si>
    <t>db316738-b245-32fb-2263-17e6ff75db55</t>
  </si>
  <si>
    <t>2022-05-24T19:14:30Z</t>
  </si>
  <si>
    <t>2022-05-24T19:29:30Z</t>
  </si>
  <si>
    <t>bea6cdf6-dcdd-1061-c04f-6304834a93cd</t>
  </si>
  <si>
    <t>2017-09-21T16:22:14Z</t>
  </si>
  <si>
    <t>2017-09-21T18:51:55Z</t>
  </si>
  <si>
    <t>690c74f9-deb3-d325-d980-b8a43a15cd24</t>
  </si>
  <si>
    <t>2018-01-28T16:22:14Z</t>
  </si>
  <si>
    <t>2018-01-28T16:37:14Z</t>
  </si>
  <si>
    <t>7160a95b-a381-888d-bd41-9504fff13cbf</t>
  </si>
  <si>
    <t>2024-03-07T05:32:42Z</t>
  </si>
  <si>
    <t>2024-03-07T05:47:42Z</t>
  </si>
  <si>
    <t>ab701a70-a658-340e-8f69-ee196a7d40c6</t>
  </si>
  <si>
    <t>7d44f567-b02d-3b48-9694-26fad906b534</t>
  </si>
  <si>
    <t>URGENTCARE</t>
  </si>
  <si>
    <t>Urgent care clinic (environment)</t>
  </si>
  <si>
    <t>3e39c114-41ff-92b8-4d61-a66d7a71f1e7</t>
  </si>
  <si>
    <t>2022-05-31T19:14:30Z</t>
  </si>
  <si>
    <t>2022-05-31T19:29:30Z</t>
  </si>
  <si>
    <t>5cd47452-1e87-ce18-21a0-3b8b00bd8d00</t>
  </si>
  <si>
    <t>2024-04-11T05:32:42Z</t>
  </si>
  <si>
    <t>2024-04-11T05:51:11Z</t>
  </si>
  <si>
    <t>00da0892-b215-6970-6370-58b4ed2b1ca4</t>
  </si>
  <si>
    <t>2022-06-14T19:14:30Z</t>
  </si>
  <si>
    <t>2022-06-14T19:29:30Z</t>
  </si>
  <si>
    <t>fb3e5a96-302b-a527-7422-8a58371cb344</t>
  </si>
  <si>
    <t>2022-10-20T21:40:37Z</t>
  </si>
  <si>
    <t>2022-10-20T22:40:37Z</t>
  </si>
  <si>
    <t>82c40529-c14b-c912-42b5-e5bcc1516e68</t>
  </si>
  <si>
    <t>2018-09-13T16:22:14Z</t>
  </si>
  <si>
    <t>2018-09-13T17:04:10Z</t>
  </si>
  <si>
    <t>743ec2b9-4b69-2429-5ca4-26434eb6ab37</t>
  </si>
  <si>
    <t>2019-01-28T16:22:14Z</t>
  </si>
  <si>
    <t>2019-01-28T16:37:14Z</t>
  </si>
  <si>
    <t>f9c5d8ef-46ce-dfa1-1b6d-6306b740e494</t>
  </si>
  <si>
    <t>2023-05-16T19:14:30Z</t>
  </si>
  <si>
    <t>2023-05-16T19:40:24Z</t>
  </si>
  <si>
    <t>Allergic disorder initial assessment (regime/therapy)</t>
  </si>
  <si>
    <t>46e08702-0719-76ec-ba9e-eafe1131ca2c</t>
  </si>
  <si>
    <t>2023-06-06T19:14:30Z</t>
  </si>
  <si>
    <t>2023-06-06T19:32:27Z</t>
  </si>
  <si>
    <t>afde0d18-a6f4-50ac-222c-e64b2f1839e0</t>
  </si>
  <si>
    <t>2024-04-25T05:32:42Z</t>
  </si>
  <si>
    <t>2024-04-25T09:31:03Z</t>
  </si>
  <si>
    <t>574c10be-be22-3ce8-0f99-bd6df19caeb1</t>
  </si>
  <si>
    <t>2023-06-06T19:40:24Z</t>
  </si>
  <si>
    <t>2023-06-06T20:27:06Z</t>
  </si>
  <si>
    <t>Outpatient procedure (procedure)</t>
  </si>
  <si>
    <t>39179cf2-7de5-e3a9-faea-9a226de7168e</t>
  </si>
  <si>
    <t>2019-07-30T17:45:35Z</t>
  </si>
  <si>
    <t>2019-07-30T18:27:33Z</t>
  </si>
  <si>
    <t>Screening for malignant neoplasm of colon (procedure)</t>
  </si>
  <si>
    <t>86d7eae1-c10f-91ef-df9d-939fc570bfbb</t>
  </si>
  <si>
    <t>2019-09-19T16:22:14Z</t>
  </si>
  <si>
    <t>2019-09-19T17:04:15Z</t>
  </si>
  <si>
    <t>17d75dc5-bb89-e893-ef02-1d58977dcebe</t>
  </si>
  <si>
    <t>2023-06-27T20:27:06Z</t>
  </si>
  <si>
    <t>2023-06-27T21:12:28Z</t>
  </si>
  <si>
    <t>1aeee5db-cd1a-30be-3b86-d99c2236866b</t>
  </si>
  <si>
    <t>2023-07-18T21:12:28Z</t>
  </si>
  <si>
    <t>2023-07-18T21:51:06Z</t>
  </si>
  <si>
    <t>eac5e462-18c6-acf4-ad65-5b18229e8e7c</t>
  </si>
  <si>
    <t>2023-08-14T21:51:06Z</t>
  </si>
  <si>
    <t>2023-08-14T22:44:59Z</t>
  </si>
  <si>
    <t>4fed29a3-32c2-b3ae-5f55-1408602bbf79</t>
  </si>
  <si>
    <t>2025-04-17T05:32:42Z</t>
  </si>
  <si>
    <t>2025-04-17T05:47:42Z</t>
  </si>
  <si>
    <t>edd3dc44-af67-7f9d-fbd4-823320c4a34b</t>
  </si>
  <si>
    <t>2023-09-08T22:44:59Z</t>
  </si>
  <si>
    <t>2023-09-08T23:03:38Z</t>
  </si>
  <si>
    <t>c4ce8ab6-0b5e-60d2-f303-075146c2c56b</t>
  </si>
  <si>
    <t>2023-10-05T23:03:38Z</t>
  </si>
  <si>
    <t>2023-10-05T23:37:40Z</t>
  </si>
  <si>
    <t>83ee5a5f-696b-51a0-beb3-ae10a903ce1c</t>
  </si>
  <si>
    <t>2019-10-03T16:22:14Z</t>
  </si>
  <si>
    <t>2019-10-03T19:38:39Z</t>
  </si>
  <si>
    <t>992c9e18-affb-5f50-d1aa-c071b260e9dd</t>
  </si>
  <si>
    <t>2020-01-28T16:22:14Z</t>
  </si>
  <si>
    <t>2020-01-28T16:37:14Z</t>
  </si>
  <si>
    <t>1a5890aa-1575-f6fe-8715-49efb070fbe5</t>
  </si>
  <si>
    <t>2023-10-27T23:37:40Z</t>
  </si>
  <si>
    <t>2023-10-28T00:27:34Z</t>
  </si>
  <si>
    <t>f215f74b-b13a-2cd5-3793-64254169157d</t>
  </si>
  <si>
    <t>2023-11-18T00:27:34Z</t>
  </si>
  <si>
    <t>2023-11-18T01:08:09Z</t>
  </si>
  <si>
    <t>0420f5ca-901c-7502-ab96-ffa26105bad8</t>
  </si>
  <si>
    <t>2023-12-15T01:08:09Z</t>
  </si>
  <si>
    <t>2023-12-15T01:59:57Z</t>
  </si>
  <si>
    <t>a4fe3705-ac50-a547-3f1a-f02262c43a4a</t>
  </si>
  <si>
    <t>2024-01-09T01:59:57Z</t>
  </si>
  <si>
    <t>2024-01-09T02:39:18Z</t>
  </si>
  <si>
    <t>4148b18d-4402-fcbb-af2e-8c5d2c24ac36</t>
  </si>
  <si>
    <t>2024-02-03T02:39:18Z</t>
  </si>
  <si>
    <t>2024-02-03T02:57:14Z</t>
  </si>
  <si>
    <t>706876dd-7da0-74e0-0831-3318682e419e</t>
  </si>
  <si>
    <t>2024-02-13T19:14:30Z</t>
  </si>
  <si>
    <t>2024-02-13T19:44:07Z</t>
  </si>
  <si>
    <t>2837d7e4-04a1-2497-aec6-f5d3e8fa7ce9</t>
  </si>
  <si>
    <t>2020-09-24T16:22:14Z</t>
  </si>
  <si>
    <t>2020-09-24T16:52:45Z</t>
  </si>
  <si>
    <t>23f0fb7d-5812-0efb-16b2-7f9654607f95</t>
  </si>
  <si>
    <t>2021-01-27T16:22:14Z</t>
  </si>
  <si>
    <t>2021-01-27T16:37:14Z</t>
  </si>
  <si>
    <t>76adc4ee-9eb0-1df1-38b0-e21dc4bfec4b</t>
  </si>
  <si>
    <t>2024-02-20T19:14:30Z</t>
  </si>
  <si>
    <t>2024-02-20T19:35:54Z</t>
  </si>
  <si>
    <t>93090d5f-b5d6-3a6e-ed77-a7d0ae993825</t>
  </si>
  <si>
    <t>2024-02-27T19:14:30Z</t>
  </si>
  <si>
    <t>2024-02-27T23:04:55Z</t>
  </si>
  <si>
    <t>47146c53-56f5-7071-f0e7-acac1219a123</t>
  </si>
  <si>
    <t>2021-09-30T16:22:14Z</t>
  </si>
  <si>
    <t>2021-09-30T16:56:29Z</t>
  </si>
  <si>
    <t>5064d6e2-1f37-22d3-6690-f886fd47a850</t>
  </si>
  <si>
    <t>2024-03-12T19:14:30Z</t>
  </si>
  <si>
    <t>2024-03-12T19:42:14Z</t>
  </si>
  <si>
    <t>4839dbb3-9e32-61a9-46e6-47d2fbfadd64</t>
  </si>
  <si>
    <t>2024-04-02T19:42:14Z</t>
  </si>
  <si>
    <t>2024-04-02T20:08:43Z</t>
  </si>
  <si>
    <t>3dd1fc95-7657-f53a-34ca-58488cee411a</t>
  </si>
  <si>
    <t>2024-04-24T20:08:43Z</t>
  </si>
  <si>
    <t>2024-04-24T20:31:23Z</t>
  </si>
  <si>
    <t>da460fd7-94f4-6e9c-b6da-935eb2f893af</t>
  </si>
  <si>
    <t>2024-05-20T20:31:23Z</t>
  </si>
  <si>
    <t>2024-05-20T20:49:01Z</t>
  </si>
  <si>
    <t>019ee833-e4c9-a8b4-3e02-e8124a9ccf08</t>
  </si>
  <si>
    <t>2021-10-07T16:22:14Z</t>
  </si>
  <si>
    <t>2021-10-07T17:08:35Z</t>
  </si>
  <si>
    <t>74ab949d-17ac-3309-83a0-13b4405c66aa</t>
  </si>
  <si>
    <t>701b0cb1-c908-3cfc-9ce9-62d6a0e6f689</t>
  </si>
  <si>
    <t>Ischemic heart disease (disorder)</t>
  </si>
  <si>
    <t>da12ab32-d1e1-3447-869f-80e649bdc28b</t>
  </si>
  <si>
    <t>2024-06-11T19:14:30Z</t>
  </si>
  <si>
    <t>2024-06-11T19:31:52Z</t>
  </si>
  <si>
    <t>6f2dcdca-b60e-7545-118a-f541d7595edf</t>
  </si>
  <si>
    <t>2021-10-11T16:08:35Z</t>
  </si>
  <si>
    <t>2021-10-11T21:27:41Z</t>
  </si>
  <si>
    <t>4c2f397d-a6b1-b138-b933-089f2c6d1e2f</t>
  </si>
  <si>
    <t>2021-10-17T21:27:41Z</t>
  </si>
  <si>
    <t>2021-10-17T22:10:13Z</t>
  </si>
  <si>
    <t>a524f2fd-ff00-5541-89f4-7a60bbae4322</t>
  </si>
  <si>
    <t>2022-01-27T16:22:14Z</t>
  </si>
  <si>
    <t>2022-01-27T16:37:14Z</t>
  </si>
  <si>
    <t>8b89f547-39f3-27b7-a6c8-5ef07672c948</t>
  </si>
  <si>
    <t>2022-08-29T17:22:14Z</t>
  </si>
  <si>
    <t>2022-08-29T17:37:14Z</t>
  </si>
  <si>
    <t>008648f9-8bd7-90ea-b2c2-b400e945bdf1</t>
  </si>
  <si>
    <t>2022-10-06T16:22:14Z</t>
  </si>
  <si>
    <t>2022-10-06T17:09:52Z</t>
  </si>
  <si>
    <t>2bef85d0-9a58-f5f0-a0cd-ccc99e28f333</t>
  </si>
  <si>
    <t>2024-06-14T20:49:01Z</t>
  </si>
  <si>
    <t>2024-06-14T21:21:58Z</t>
  </si>
  <si>
    <t>c24c58b6-cd8e-1a1b-ab6e-878971e05ffd</t>
  </si>
  <si>
    <t>2024-07-11T21:21:58Z</t>
  </si>
  <si>
    <t>2024-07-11T21:45:06Z</t>
  </si>
  <si>
    <t>8688cc5b-8b65-31d1-86b2-a9fa26888be1</t>
  </si>
  <si>
    <t>2024-08-01T21:45:06Z</t>
  </si>
  <si>
    <t>2024-08-01T22:32:52Z</t>
  </si>
  <si>
    <t>2a9a2106-e715-6fab-bf30-1dc79363b404</t>
  </si>
  <si>
    <t>2022-10-13T16:22:14Z</t>
  </si>
  <si>
    <t>2022-10-13T16:52:14Z</t>
  </si>
  <si>
    <t>Suspected prostate cancer (situation)</t>
  </si>
  <si>
    <t>4ede14a0-527d-1954-2800-f9a6a3920d24</t>
  </si>
  <si>
    <t>2024-08-23T21:58:17Z</t>
  </si>
  <si>
    <t>2024-08-23T22:58:17Z</t>
  </si>
  <si>
    <t>242d63b9-fad1-b701-6497-f9b4ad215089</t>
  </si>
  <si>
    <t>2024-08-28T22:32:52Z</t>
  </si>
  <si>
    <t>2024-08-28T23:14:16Z</t>
  </si>
  <si>
    <t>6a7b3eaa-acf3-979a-983d-b14a69a1c0fa</t>
  </si>
  <si>
    <t>2024-09-18T23:14:16Z</t>
  </si>
  <si>
    <t>2024-09-18T23:35:48Z</t>
  </si>
  <si>
    <t>ebcadf49-038b-479b-bf1a-25b2ce8e1406</t>
  </si>
  <si>
    <t>2024-10-11T23:35:48Z</t>
  </si>
  <si>
    <t>2024-10-12T00:21:38Z</t>
  </si>
  <si>
    <t>3f08cd1c-41fc-b855-8e87-ec371f059a5e</t>
  </si>
  <si>
    <t>2024-11-02T00:21:38Z</t>
  </si>
  <si>
    <t>2024-11-02T01:00:54Z</t>
  </si>
  <si>
    <t>024e8ed1-7d7d-9eb5-a145-0cf15ba119d5</t>
  </si>
  <si>
    <t>2024-11-24T01:00:54Z</t>
  </si>
  <si>
    <t>2024-11-24T01:31:41Z</t>
  </si>
  <si>
    <t>16559bb7-a31c-8bda-00a9-8d9e3bf82c9f</t>
  </si>
  <si>
    <t>2024-12-15T01:31:41Z</t>
  </si>
  <si>
    <t>2024-12-15T02:15:34Z</t>
  </si>
  <si>
    <t>77e3a972-7970-894e-423e-79db85e356aa</t>
  </si>
  <si>
    <t>2025-01-05T02:15:34Z</t>
  </si>
  <si>
    <t>2025-01-05T03:10:51Z</t>
  </si>
  <si>
    <t>bc46eda7-ef5e-a9c7-69c1-af2f50a1953c</t>
  </si>
  <si>
    <t>2022-10-13T21:43:14Z</t>
  </si>
  <si>
    <t>Neoplasm of prostate (disorder)</t>
  </si>
  <si>
    <t>e5ae338c-b3fd-28e1-eac8-226c07d972aa</t>
  </si>
  <si>
    <t>2025-01-27T03:10:51Z</t>
  </si>
  <si>
    <t>2025-01-27T03:30:08Z</t>
  </si>
  <si>
    <t>41a6a49f-85f8-ede2-b5f2-f65ebc2f678c</t>
  </si>
  <si>
    <t>2025-01-25T22:14:30Z</t>
  </si>
  <si>
    <t>2025-01-25T22:29:30Z</t>
  </si>
  <si>
    <t>Streptococcal sore throat (disorder)</t>
  </si>
  <si>
    <t>3604c0f7-728c-bc8a-1f8c-e2c433eba3c6</t>
  </si>
  <si>
    <t>2025-02-19T03:30:08Z</t>
  </si>
  <si>
    <t>2025-02-19T04:23:41Z</t>
  </si>
  <si>
    <t>81e3fce5-29ed-9a40-6f72-788425a4256f</t>
  </si>
  <si>
    <t>2025-03-13T04:23:41Z</t>
  </si>
  <si>
    <t>2025-03-13T05:00:20Z</t>
  </si>
  <si>
    <t>f3fee0d5-9492-aae9-ac28-a2413a77f42b</t>
  </si>
  <si>
    <t>2022-10-27T16:22:14Z</t>
  </si>
  <si>
    <t>2022-10-27T21:38:53Z</t>
  </si>
  <si>
    <t>5c8ef9a6-d69c-c4f4-1212-038cda5909ea</t>
  </si>
  <si>
    <t>2025-04-07T05:00:20Z</t>
  </si>
  <si>
    <t>2025-04-07T05:28:16Z</t>
  </si>
  <si>
    <t>eab17618-3526-9a52-fc9c-c04c32f7b1f6</t>
  </si>
  <si>
    <t>2025-05-03T05:28:16Z</t>
  </si>
  <si>
    <t>2025-05-03T06:02:36Z</t>
  </si>
  <si>
    <t>e7ceac09-7cb9-a6cf-83fe-a0717732c71c</t>
  </si>
  <si>
    <t>2023-01-11T21:43:14Z</t>
  </si>
  <si>
    <t>2023-01-11T21:58:14Z</t>
  </si>
  <si>
    <t>de97ca27-b89e-7c03-b640-2a2de5c9e990</t>
  </si>
  <si>
    <t>2023-01-27T16:22:14Z</t>
  </si>
  <si>
    <t>2023-01-27T16:37:14Z</t>
  </si>
  <si>
    <t>294cbb34-0e86-3272-a573-1b1af491d79e</t>
  </si>
  <si>
    <t>2025-05-27T06:02:36Z</t>
  </si>
  <si>
    <t>2025-05-27T06:26:00Z</t>
  </si>
  <si>
    <t>f5544b90-c0f4-0d1e-e3dc-e313ffaa22ab</t>
  </si>
  <si>
    <t>2025-06-17T19:14:30Z</t>
  </si>
  <si>
    <t>2025-06-17T19:29:30Z</t>
  </si>
  <si>
    <t>7a203c68-25e7-5274-6115-cfbb00f0e8e2</t>
  </si>
  <si>
    <t>2023-10-12T16:22:14Z</t>
  </si>
  <si>
    <t>2023-10-12T17:00:51Z</t>
  </si>
  <si>
    <t>cd39bfa8-8bbd-34e7-f364-ecaf81235c6d</t>
  </si>
  <si>
    <t>2024-01-27T16:22:14Z</t>
  </si>
  <si>
    <t>2024-01-27T16:37:14Z</t>
  </si>
  <si>
    <t>48ac2991-dc79-cacf-a6eb-b8edfffaa28b</t>
  </si>
  <si>
    <t>2024-07-02T07:22:14Z</t>
  </si>
  <si>
    <t>2024-07-02T07:46:00Z</t>
  </si>
  <si>
    <t>9a03fd60-dbaf-2b5d-5d8d-8cebf9251b27</t>
  </si>
  <si>
    <t>2024-07-11T16:22:14Z</t>
  </si>
  <si>
    <t>2024-07-11T16:57:06Z</t>
  </si>
  <si>
    <t>7c73be67-3cf3-2945-c071-16ae6a38187a</t>
  </si>
  <si>
    <t>2024-07-25T16:22:14Z</t>
  </si>
  <si>
    <t>2024-08-20T16:37:14Z</t>
  </si>
  <si>
    <t>fd938c9f-a355-3ec7-96f8-516240ea1ba2</t>
  </si>
  <si>
    <t>8b1683e1-75e4-3762-bfdb-1f6ce429bb2b</t>
  </si>
  <si>
    <t>HOSPICE</t>
  </si>
  <si>
    <t>Admission to hospice (procedure)</t>
  </si>
  <si>
    <t>d9da78a5-fb96-8c1b-fde2-4896feebb8b0</t>
  </si>
  <si>
    <t>2024-08-29T16:22:14Z</t>
  </si>
  <si>
    <t>2024-08-29T16:53:25Z</t>
  </si>
  <si>
    <t>b7d9dcac-14bf-04ee-445d-8117a5de018d</t>
  </si>
  <si>
    <t>2024-10-17T16:22:14Z</t>
  </si>
  <si>
    <t>2024-10-17T17:16:07Z</t>
  </si>
  <si>
    <t>59d8cf3f-d397-b3d3-0172-7efda99c635f</t>
  </si>
  <si>
    <t>2024-10-31T16:22:14Z</t>
  </si>
  <si>
    <t>2024-10-31T19:36:24Z</t>
  </si>
  <si>
    <t>15a778f4-bcf7-b575-39ec-0897f13a4bae</t>
  </si>
  <si>
    <t>2025-01-26T16:22:14Z</t>
  </si>
  <si>
    <t>2025-01-26T16:37:14Z</t>
  </si>
  <si>
    <t>5501020e-deba-15c9-ad44-338eb81a6919</t>
  </si>
  <si>
    <t>2020-04-18T10:39:13Z</t>
  </si>
  <si>
    <t>2020-04-18T10:54:13Z</t>
  </si>
  <si>
    <t>04a1cbab-08c8-fb9c-8285-13b8bc847905</t>
  </si>
  <si>
    <t>71d9e7fe-5a34-3f11-8edb-f79c482785fe</t>
  </si>
  <si>
    <t>f3ed7501-9481-39c7-b2f3-24203d21fc2b</t>
  </si>
  <si>
    <t>734afbd6-4794-363b-9bc0-6a3981533ed5</t>
  </si>
  <si>
    <t>6f7a88ca-33ea-812b-8f87-673ce7578da7</t>
  </si>
  <si>
    <t>2020-05-23T10:39:13Z</t>
  </si>
  <si>
    <t>2020-05-23T10:54:13Z</t>
  </si>
  <si>
    <t>14b41651-8dcb-d92f-0dab-3aaeac21b07f</t>
  </si>
  <si>
    <t>2020-07-25T10:39:13Z</t>
  </si>
  <si>
    <t>2020-07-25T10:54:13Z</t>
  </si>
  <si>
    <t>f1277f81-0ab9-63ec-0689-cb81857123d3</t>
  </si>
  <si>
    <t>2020-09-26T10:39:13Z</t>
  </si>
  <si>
    <t>2020-09-26T10:54:13Z</t>
  </si>
  <si>
    <t>a6aa03aa-8abc-b1c3-b477-f8581e07d0fa</t>
  </si>
  <si>
    <t>2020-12-26T10:39:13Z</t>
  </si>
  <si>
    <t>2020-12-26T10:54:13Z</t>
  </si>
  <si>
    <t>b9fb1b0c-3098-868c-8b56-7e8033637502</t>
  </si>
  <si>
    <t>2021-03-27T10:39:13Z</t>
  </si>
  <si>
    <t>2021-03-27T10:54:13Z</t>
  </si>
  <si>
    <t>88b76d83-08c7-0279-6521-4fd3f8e4e768</t>
  </si>
  <si>
    <t>2021-06-26T10:39:13Z</t>
  </si>
  <si>
    <t>2021-06-26T10:54:13Z</t>
  </si>
  <si>
    <t>e5819ce2-9f62-93e7-57df-382e4567e39c</t>
  </si>
  <si>
    <t>2021-09-25T10:39:13Z</t>
  </si>
  <si>
    <t>2021-09-25T10:54:13Z</t>
  </si>
  <si>
    <t>a15e8238-b2a9-45ec-2be4-b4aac5498bfa</t>
  </si>
  <si>
    <t>2022-03-26T10:39:13Z</t>
  </si>
  <si>
    <t>2022-03-26T10:54:13Z</t>
  </si>
  <si>
    <t>b03265a3-769e-966f-7f04-3dc88d981def</t>
  </si>
  <si>
    <t>2022-09-24T10:39:13Z</t>
  </si>
  <si>
    <t>2022-09-24T10:54:13Z</t>
  </si>
  <si>
    <t>b3c38723-fe61-246f-feb6-6461435b83cc</t>
  </si>
  <si>
    <t>2022-10-01T10:39:13Z</t>
  </si>
  <si>
    <t>2022-10-01T13:39:45Z</t>
  </si>
  <si>
    <t>845fbd9b-2d1c-39a8-8261-28ae40e4fab2</t>
  </si>
  <si>
    <t>9f5a17f6-887c-33cc-a4d0-e6221f3b13cc</t>
  </si>
  <si>
    <t>1c0b4650-9e7b-93e1-140f-0f0e42eb33d7</t>
  </si>
  <si>
    <t>2023-03-25T10:39:13Z</t>
  </si>
  <si>
    <t>2023-03-25T10:54:13Z</t>
  </si>
  <si>
    <t>46ba8c71-faf3-0cfc-519e-000da1e5b127</t>
  </si>
  <si>
    <t>2023-04-01T10:39:13Z</t>
  </si>
  <si>
    <t>2023-04-01T13:40:29Z</t>
  </si>
  <si>
    <t>9d56e7c6-9eac-0d0e-cec0-b6a3a29a4dfe</t>
  </si>
  <si>
    <t>2023-09-23T10:39:13Z</t>
  </si>
  <si>
    <t>2023-09-23T10:54:13Z</t>
  </si>
  <si>
    <t>8fa6c185-e44e-3e34-8bd8-39be8694f4ce</t>
  </si>
  <si>
    <t>6007f5c9-c716-c5ab-2c4c-cc6a05ce3e72</t>
  </si>
  <si>
    <t>2024-03-23T10:39:13Z</t>
  </si>
  <si>
    <t>2024-03-23T10:54:13Z</t>
  </si>
  <si>
    <t>24bbb1e5-d3c2-11f5-3093-3428e176eed2</t>
  </si>
  <si>
    <t>2024-10-24T10:39:13Z</t>
  </si>
  <si>
    <t>2024-10-24T10:54:13Z</t>
  </si>
  <si>
    <t>Otitis media (disorder)</t>
  </si>
  <si>
    <t>938323c7-30f4-cf86-5f1d-8811682c36a1</t>
  </si>
  <si>
    <t>2025-03-29T10:39:13Z</t>
  </si>
  <si>
    <t>2025-03-29T10:54:13Z</t>
  </si>
  <si>
    <t>94328d5c-1f34-075c-e4f6-f6ecb81ede5d</t>
  </si>
  <si>
    <t>1974-12-28T15:24:22Z</t>
  </si>
  <si>
    <t>1974-12-28T15:39:22Z</t>
  </si>
  <si>
    <t>645b3172-3c6b-8d3a-d092-b50478f7f8a8</t>
  </si>
  <si>
    <t>af8566eb-8918-3ec7-ba44-92b6a2cf8097</t>
  </si>
  <si>
    <t>40d638a3-7439-3009-a069-bee7b76cc81a</t>
  </si>
  <si>
    <t>Peanut (substance)</t>
  </si>
  <si>
    <t>fb6038f4-1fb6-50e0-3b86-686534325712</t>
  </si>
  <si>
    <t>1975-01-06T03:24:22Z</t>
  </si>
  <si>
    <t>1975-01-06T03:57:47Z</t>
  </si>
  <si>
    <t>834f2b4e-ee57-fa36-6fea-122b42680cf9</t>
  </si>
  <si>
    <t>1983-01-08T15:24:22Z</t>
  </si>
  <si>
    <t>1983-01-08T15:39:22Z</t>
  </si>
  <si>
    <t>0e6c3ad1-24c1-34cb-bb6d-e8438fa319e2</t>
  </si>
  <si>
    <t>afda724e-69f2-348e-a0b9-a2705dea7f84</t>
  </si>
  <si>
    <t>51b44538-f9a7-7a4a-f183-373223e9a2da</t>
  </si>
  <si>
    <t>1992-03-07T15:24:22Z</t>
  </si>
  <si>
    <t>1992-03-07T16:00:26Z</t>
  </si>
  <si>
    <t>fd650ebc-a642-3818-b073-692473cd31f1</t>
  </si>
  <si>
    <t>a1dc9def-6a73-334a-b61e-4f9b4ea79e1f</t>
  </si>
  <si>
    <t>5b7b970e-3de3-450e-0433-5dae90f604e5</t>
  </si>
  <si>
    <t>1999-03-20T15:24:22Z</t>
  </si>
  <si>
    <t>1999-03-20T15:59:22Z</t>
  </si>
  <si>
    <t>df166300-5a78-3502-a46a-832842197811</t>
  </si>
  <si>
    <t>2086e810-8e09-dd0b-5493-c74d54cb33fc</t>
  </si>
  <si>
    <t>1999-08-18T16:16:29Z</t>
  </si>
  <si>
    <t>1999-08-19T16:16:29Z</t>
  </si>
  <si>
    <t>INPATIENT</t>
  </si>
  <si>
    <t>Admission to surgical department (procedure)</t>
  </si>
  <si>
    <t>Sterilization requested (situation)</t>
  </si>
  <si>
    <t>0e12a877-7374-6887-7a2a-6c55b71320fb</t>
  </si>
  <si>
    <t>2001-08-18T15:24:22Z</t>
  </si>
  <si>
    <t>2001-08-18T16:08:20Z</t>
  </si>
  <si>
    <t>3abf21f3-d532-6b2e-5ac1-099c053118b2</t>
  </si>
  <si>
    <t>2005-03-26T15:24:22Z</t>
  </si>
  <si>
    <t>2005-03-26T16:03:11Z</t>
  </si>
  <si>
    <t>3514df83-e591-650a-6269-5d984cb2a6f1</t>
  </si>
  <si>
    <t>2010-08-21T15:24:22Z</t>
  </si>
  <si>
    <t>2010-08-21T16:03:04Z</t>
  </si>
  <si>
    <t>d110568b-9ac9-3f5d-f237-3591cf07cc7e</t>
  </si>
  <si>
    <t>2011-04-02T15:24:22Z</t>
  </si>
  <si>
    <t>2011-04-02T16:14:52Z</t>
  </si>
  <si>
    <t>f3ad6f09-60dd-e5cc-7cd3-52f2fb466a1b</t>
  </si>
  <si>
    <t>2014-01-18T15:24:22Z</t>
  </si>
  <si>
    <t>2014-01-18T15:55:36Z</t>
  </si>
  <si>
    <t>40eed41a-ee92-9c3c-f7b8-85f2ab69121b</t>
  </si>
  <si>
    <t>2015-08-29T15:24:22Z</t>
  </si>
  <si>
    <t>2015-08-29T16:14:58Z</t>
  </si>
  <si>
    <t>6d7605c6-cb10-e664-f913-e27df917c65a</t>
  </si>
  <si>
    <t>2015-09-05T15:24:22Z</t>
  </si>
  <si>
    <t>2015-09-05T15:39:22Z</t>
  </si>
  <si>
    <t>e2bca3b4-5c46-6791-68e9-3e63d2cb9f7f</t>
  </si>
  <si>
    <t>2015-09-19T15:24:22Z</t>
  </si>
  <si>
    <t>2015-09-19T15:39:22Z</t>
  </si>
  <si>
    <t>d420b195-c148-6aca-6f4a-f0150cd2f775</t>
  </si>
  <si>
    <t>2015-10-03T15:24:22Z</t>
  </si>
  <si>
    <t>2015-10-03T16:13:22Z</t>
  </si>
  <si>
    <t>Ophthalmic examination and evaluation (procedure)</t>
  </si>
  <si>
    <t>Diabetes mellitus type 2 (disorder)</t>
  </si>
  <si>
    <t>a9266496-63ad-fb57-a4ac-eef2fbada1ca</t>
  </si>
  <si>
    <t>2016-09-10T15:24:22Z</t>
  </si>
  <si>
    <t>2016-09-10T16:20:53Z</t>
  </si>
  <si>
    <t>23d6a8ec-0d15-9498-0ddc-2d747da23a72</t>
  </si>
  <si>
    <t>2016-09-18T15:24:22Z</t>
  </si>
  <si>
    <t>2016-09-18T15:39:22Z</t>
  </si>
  <si>
    <t>494f9a22-12be-8edb-fdcc-4ee10d89d678</t>
  </si>
  <si>
    <t>2016-09-27T15:47:52Z</t>
  </si>
  <si>
    <t>2016-09-27T16:31:52Z</t>
  </si>
  <si>
    <t>db3bd28a-dd0a-d26f-2c9f-062eef345747</t>
  </si>
  <si>
    <t>2017-09-16T15:24:22Z</t>
  </si>
  <si>
    <t>2017-09-16T16:06:15Z</t>
  </si>
  <si>
    <t>37a5edbb-abec-5e86-0ae2-6903160aca27</t>
  </si>
  <si>
    <t>2017-09-22T16:06:01Z</t>
  </si>
  <si>
    <t>2017-09-22T16:50:01Z</t>
  </si>
  <si>
    <t>2a0563d3-bb0b-9385-be21-c75ede2bcec3</t>
  </si>
  <si>
    <t>2017-09-18T15:24:22Z</t>
  </si>
  <si>
    <t>2017-09-18T15:39:22Z</t>
  </si>
  <si>
    <t>86fb8815-3ec6-0556-d8b3-f2c0bbc24ec3</t>
  </si>
  <si>
    <t>2017-10-14T15:24:22Z</t>
  </si>
  <si>
    <t>2017-10-14T15:58:57Z</t>
  </si>
  <si>
    <t>cfd3b0fc-726d-1003-b542-6dcb3980eceb</t>
  </si>
  <si>
    <t>2018-04-21T15:24:22Z</t>
  </si>
  <si>
    <t>2018-04-21T16:19:06Z</t>
  </si>
  <si>
    <t>ac37a0a3-dae2-f745-7598-90850c9027f8</t>
  </si>
  <si>
    <t>2018-04-28T15:24:22Z</t>
  </si>
  <si>
    <t>2018-04-28T15:39:22Z</t>
  </si>
  <si>
    <t>6acd2b7d-02ea-3bb8-2657-65d4abc3099f</t>
  </si>
  <si>
    <t>2018-05-05T15:24:22Z</t>
  </si>
  <si>
    <t>2018-05-05T16:15:10Z</t>
  </si>
  <si>
    <t>f323e9cb-9c13-9319-6eb6-4aa71915dbb0</t>
  </si>
  <si>
    <t>2018-05-12T15:24:22Z</t>
  </si>
  <si>
    <t>2018-05-12T16:24:22Z</t>
  </si>
  <si>
    <t>ee7fab6f-6438-394f-b1f2-3e452f8f055a</t>
  </si>
  <si>
    <t>7bf7dfbe-7345-34e2-9bd9-cc77ab92537f</t>
  </si>
  <si>
    <t>3940d661-b5a3-dab4-dcdd-9df747c475be</t>
  </si>
  <si>
    <t>2018-05-19T15:24:22Z</t>
  </si>
  <si>
    <t>2018-05-19T16:12:33Z</t>
  </si>
  <si>
    <t>f2eef40d-e2eb-740f-7067-7c3da09446e0</t>
  </si>
  <si>
    <t>2018-05-26T15:24:22Z</t>
  </si>
  <si>
    <t>2018-05-26T15:39:22Z</t>
  </si>
  <si>
    <t>4363400e-2fca-655f-2fc0-1b34527b33d5</t>
  </si>
  <si>
    <t>2018-06-02T15:24:22Z</t>
  </si>
  <si>
    <t>2018-06-02T18:58:41Z</t>
  </si>
  <si>
    <t>45e16b63-327e-5f07-d088-4405cdabafb4</t>
  </si>
  <si>
    <t>2018-06-09T15:24:22Z</t>
  </si>
  <si>
    <t>2018-06-09T15:39:22Z</t>
  </si>
  <si>
    <t>20cb73a8-6c02-4ff5-8293-6e76cdfbe8be</t>
  </si>
  <si>
    <t>2018-06-16T15:24:22Z</t>
  </si>
  <si>
    <t>2018-06-16T16:16:49Z</t>
  </si>
  <si>
    <t>9a07200d-7fd1-7e6b-62ea-437e3ed1c1ff</t>
  </si>
  <si>
    <t>2018-06-23T15:24:22Z</t>
  </si>
  <si>
    <t>2018-06-23T15:39:22Z</t>
  </si>
  <si>
    <t>bdca6dfd-fc28-352d-eac7-83b6206042ef</t>
  </si>
  <si>
    <t>2018-06-30T15:24:22Z</t>
  </si>
  <si>
    <t>2018-06-30T18:29:49Z</t>
  </si>
  <si>
    <t>2bf4fa03-c9b6-828e-9279-6b1a2e4ced20</t>
  </si>
  <si>
    <t>2018-08-18T16:24:43Z</t>
  </si>
  <si>
    <t>2018-08-18T17:08:43Z</t>
  </si>
  <si>
    <t>2377a0e6-9a97-d680-bbc4-a8f2fa0c19f4</t>
  </si>
  <si>
    <t>2018-09-22T15:24:22Z</t>
  </si>
  <si>
    <t>2018-09-22T16:23:44Z</t>
  </si>
  <si>
    <t>f5a8137b-933b-971d-9cd1-e7c3786ce550</t>
  </si>
  <si>
    <t>2018-09-29T15:24:22Z</t>
  </si>
  <si>
    <t>2018-09-29T15:39:22Z</t>
  </si>
  <si>
    <t>fb30d054-383a-b642-d5a8-071c95b31034</t>
  </si>
  <si>
    <t>2018-10-06T15:24:22Z</t>
  </si>
  <si>
    <t>2018-10-06T18:33:42Z</t>
  </si>
  <si>
    <t>88f85598-14df-8c0d-7de7-62cc32908086</t>
  </si>
  <si>
    <t>2019-05-11T15:24:22Z</t>
  </si>
  <si>
    <t>2019-05-11T16:05:00Z</t>
  </si>
  <si>
    <t>d0bc0023-4041-1368-8ea7-1895a410dfbc</t>
  </si>
  <si>
    <t>1971-05-16T16:28:03Z</t>
  </si>
  <si>
    <t>1971-05-16T16:43:03Z</t>
  </si>
  <si>
    <t>ff9802f3-cfd3-a98d-3a14-8eff476c6e78</t>
  </si>
  <si>
    <t>ba07b31b-bf14-39b8-be95-4c5ca5062daa</t>
  </si>
  <si>
    <t>786213a4-27f0-3986-bd3c-445bfe36a97a</t>
  </si>
  <si>
    <t>Shellfish (substance)</t>
  </si>
  <si>
    <t>4d827667-1c88-58a3-9f80-33b8d8e4318c</t>
  </si>
  <si>
    <t>1971-06-02T10:28:03Z</t>
  </si>
  <si>
    <t>1971-06-02T10:43:03Z</t>
  </si>
  <si>
    <t>e8ec340b-803d-b09e-4611-bd48d955f23c</t>
  </si>
  <si>
    <t>1988-02-13T01:28:03Z</t>
  </si>
  <si>
    <t>1988-02-13T01:58:32Z</t>
  </si>
  <si>
    <t>e5b9db6a-8dd8-3622-b9ce-3dc593e111d1</t>
  </si>
  <si>
    <t>dfe13248-5e21-39c5-974b-aa4d2cc31391</t>
  </si>
  <si>
    <t>5b743e3d-d6ba-09ea-0e1f-72e364563c3f</t>
  </si>
  <si>
    <t>1995-02-25T01:28:03Z</t>
  </si>
  <si>
    <t>1995-02-25T02:10:15Z</t>
  </si>
  <si>
    <t>a79f06b3-a007-34c5-e0bf-477792461d50</t>
  </si>
  <si>
    <t>1996-12-17T22:28:03Z</t>
  </si>
  <si>
    <t>1996-12-17T22:43:03Z</t>
  </si>
  <si>
    <t>Sinusitis (disorder)</t>
  </si>
  <si>
    <t>d4291cf7-a612-9006-ae54-6017e544b772</t>
  </si>
  <si>
    <t>1998-02-28T01:28:03Z</t>
  </si>
  <si>
    <t>1998-02-28T02:17:08Z</t>
  </si>
  <si>
    <t>fb335c6d-e6e4-2651-93b1-18d33d5432cd</t>
  </si>
  <si>
    <t>2009-12-26T01:28:03Z</t>
  </si>
  <si>
    <t>2009-12-26T02:00:42Z</t>
  </si>
  <si>
    <t>0133f751-9229-3cfd-815f-b6d4979bdd6a</t>
  </si>
  <si>
    <t>8d1f7d3f-c78c-8e68-4a07-611ea6996f67</t>
  </si>
  <si>
    <t>2011-05-21T01:28:03Z</t>
  </si>
  <si>
    <t>2011-05-21T02:02:54Z</t>
  </si>
  <si>
    <t>f21f6182-eb30-796e-498f-fce6aa0434f5</t>
  </si>
  <si>
    <t>2014-01-04T01:28:03Z</t>
  </si>
  <si>
    <t>2014-01-04T02:20:04Z</t>
  </si>
  <si>
    <t>b43dd770-274a-fddb-b139-8a3ebabcfded</t>
  </si>
  <si>
    <t>2016-01-09T01:28:03Z</t>
  </si>
  <si>
    <t>2016-01-09T02:26:33Z</t>
  </si>
  <si>
    <t>892de864-9b89-170a-f9e0-48730d16e237</t>
  </si>
  <si>
    <t>2019-07-14T16:43:17Z</t>
  </si>
  <si>
    <t>2019-07-14T17:27:17Z</t>
  </si>
  <si>
    <t>feb66c2a-f5a8-8981-1fcb-e223a1f60d50</t>
  </si>
  <si>
    <t>2018-01-13T01:28:03Z</t>
  </si>
  <si>
    <t>2018-01-13T02:22:21Z</t>
  </si>
  <si>
    <t>0cc9b358-e47e-efa8-24a6-022a8a762bf1</t>
  </si>
  <si>
    <t>2019-12-21T01:28:03Z</t>
  </si>
  <si>
    <t>2019-12-21T02:20:02Z</t>
  </si>
  <si>
    <t>89b58918-3cf5-8c23-8850-ad580d17a96b</t>
  </si>
  <si>
    <t>2019-12-28T01:28:03Z</t>
  </si>
  <si>
    <t>2019-12-28T02:01:13Z</t>
  </si>
  <si>
    <t>3b2f935d-1487-7c3f-4586-23e5b7e7d3fc</t>
  </si>
  <si>
    <t>2020-01-04T01:28:03Z</t>
  </si>
  <si>
    <t>2020-01-04T07:14:49Z</t>
  </si>
  <si>
    <t>0af5ce48-3d0a-79e5-e192-69e71a53a865</t>
  </si>
  <si>
    <t>2019-08-10T15:24:22Z</t>
  </si>
  <si>
    <t>2019-08-10T16:06:53Z</t>
  </si>
  <si>
    <t>5696ee40-2ee8-f558-d9e0-3abef0aef366</t>
  </si>
  <si>
    <t>2020-12-26T01:28:03Z</t>
  </si>
  <si>
    <t>2020-12-26T02:21:04Z</t>
  </si>
  <si>
    <t>2ebfd169-da26-52a3-3225-3c7fa869efc4</t>
  </si>
  <si>
    <t>2021-04-10T01:28:03Z</t>
  </si>
  <si>
    <t>2021-04-10T01:43:03Z</t>
  </si>
  <si>
    <t>700ec144-803d-6020-3c25-4f2927636f2c</t>
  </si>
  <si>
    <t>2021-05-08T01:28:03Z</t>
  </si>
  <si>
    <t>2021-05-08T01:43:03Z</t>
  </si>
  <si>
    <t>7477f6f7-4c2f-e613-fc83-8f2995d2c81a</t>
  </si>
  <si>
    <t>2019-09-28T15:24:22Z</t>
  </si>
  <si>
    <t>2019-09-28T16:02:26Z</t>
  </si>
  <si>
    <t>079ccf1a-0616-3a46-6ac4-e9fb6d51d8f9</t>
  </si>
  <si>
    <t>2019-09-29T15:24:22Z</t>
  </si>
  <si>
    <t>2019-09-29T15:39:22Z</t>
  </si>
  <si>
    <t>03d0dc80-b5be-78a0-cd81-ba7a9dd111af</t>
  </si>
  <si>
    <t>2022-01-01T01:28:03Z</t>
  </si>
  <si>
    <t>2022-01-01T02:15:04Z</t>
  </si>
  <si>
    <t>846504ed-27ce-4d3b-c2b6-29a20db06a00</t>
  </si>
  <si>
    <t>2023-01-07T01:28:03Z</t>
  </si>
  <si>
    <t>2023-01-07T02:00:33Z</t>
  </si>
  <si>
    <t>8d9a4f9d-d3a8-56bf-e27b-6c9d68283f98</t>
  </si>
  <si>
    <t>2019-10-12T15:24:22Z</t>
  </si>
  <si>
    <t>2019-10-12T21:55:42Z</t>
  </si>
  <si>
    <t>1db8f6a5-2016-670a-a18a-85ea9ba2fb39</t>
  </si>
  <si>
    <t>2020-02-22T15:24:22Z</t>
  </si>
  <si>
    <t>2020-02-22T16:17:15Z</t>
  </si>
  <si>
    <t>37ef8ec4-0f32-acce-2982-724292bb110e</t>
  </si>
  <si>
    <t>2023-08-25T06:28:03Z</t>
  </si>
  <si>
    <t>2023-08-25T06:43:03Z</t>
  </si>
  <si>
    <t>1d10050f-27e8-64d5-912b-0ea048505872</t>
  </si>
  <si>
    <t>2024-01-13T01:28:03Z</t>
  </si>
  <si>
    <t>2024-01-13T02:16:46Z</t>
  </si>
  <si>
    <t>b5ac9f4c-2a63-7f22-906e-e60127ed253f</t>
  </si>
  <si>
    <t>2020-03-07T15:24:22Z</t>
  </si>
  <si>
    <t>2020-03-07T19:02:02Z</t>
  </si>
  <si>
    <t>52f5edf6-6023-e21e-3aa2-e0aa7e3dd8e4</t>
  </si>
  <si>
    <t>2024-08-04T12:48:03Z</t>
  </si>
  <si>
    <t>2024-08-04T13:48:03Z</t>
  </si>
  <si>
    <t>02c936e2-3aee-38b2-88a4-81f3689b7bb7</t>
  </si>
  <si>
    <t>420637bf-c10a-35d5-846c-bcb31e7914f9</t>
  </si>
  <si>
    <t>Concussion injury of brain (disorder)</t>
  </si>
  <si>
    <t>dcbdcb6f-f4a0-acb1-2f05-c97ffcdc40f4</t>
  </si>
  <si>
    <t>2024-09-04T12:48:03Z</t>
  </si>
  <si>
    <t>2024-09-04T13:03:03Z</t>
  </si>
  <si>
    <t>VIRTUAL</t>
  </si>
  <si>
    <t>Concussion with loss of consciousness (disorder)</t>
  </si>
  <si>
    <t>7e644802-008f-95d7-0af7-d79e8f9c6b99</t>
  </si>
  <si>
    <t>2006-10-20T05:32:12Z</t>
  </si>
  <si>
    <t>2006-10-20T06:21:09Z</t>
  </si>
  <si>
    <t>e600c363-0ccc-49e4-0437-365089ea4e5f</t>
  </si>
  <si>
    <t>3f12ebb4-e03c-3453-88d2-4fc9682383df</t>
  </si>
  <si>
    <t>9c1d20cd-62ae-355a-b789-732ed5c60fef</t>
  </si>
  <si>
    <t>b75df448-c567-b2c0-aee3-6dc58ce75fa5</t>
  </si>
  <si>
    <t>2011-11-18T05:32:12Z</t>
  </si>
  <si>
    <t>2011-11-18T05:47:12Z</t>
  </si>
  <si>
    <t>aade280a-3b90-3e48-9648-91109a964a63</t>
  </si>
  <si>
    <t>23ee4d9a-4e36-3313-bb64-2655cd803592</t>
  </si>
  <si>
    <t>Prenatal visit (regime/therapy)</t>
  </si>
  <si>
    <t>Complete miscarriage (disorder)</t>
  </si>
  <si>
    <t>002394f2-6868-78ea-d1ae-b80cec7c5fe6</t>
  </si>
  <si>
    <t>2024-12-27T02:01:13Z</t>
  </si>
  <si>
    <t>2024-12-27T02:39:48Z</t>
  </si>
  <si>
    <t>fc5f543b-3abc-3edd-6f13-8c3a03c33e07</t>
  </si>
  <si>
    <t>2013-11-01T05:32:12Z</t>
  </si>
  <si>
    <t>2013-11-01T06:19:31Z</t>
  </si>
  <si>
    <t>7245c924-5d26-d1b2-ebd4-39b5023b9024</t>
  </si>
  <si>
    <t>2025-01-18T01:28:03Z</t>
  </si>
  <si>
    <t>2025-01-18T02:26:05Z</t>
  </si>
  <si>
    <t>34afae09-3496-8ff8-7089-9949ce90d340</t>
  </si>
  <si>
    <t>2014-11-06T05:48:31Z</t>
  </si>
  <si>
    <t>2014-11-06T06:03:31Z</t>
  </si>
  <si>
    <t>Consultation for treatment (procedure)</t>
  </si>
  <si>
    <t>Contraception care (regime/therapy)</t>
  </si>
  <si>
    <t>5d564cd7-d368-044f-c87a-6cd0ad937771</t>
  </si>
  <si>
    <t>2015-08-28T05:32:12Z</t>
  </si>
  <si>
    <t>2015-08-28T05:49:16Z</t>
  </si>
  <si>
    <t>Patient encounter procedure (procedure)</t>
  </si>
  <si>
    <t>a9cb6e49-2549-18b7-81b2-28416a77bfa8</t>
  </si>
  <si>
    <t>2025-02-01T01:28:03Z</t>
  </si>
  <si>
    <t>2025-02-01T04:49:32Z</t>
  </si>
  <si>
    <t>b4006870-7135-cb13-fe06-f8174ec6b235</t>
  </si>
  <si>
    <t>2015-11-01T05:48:31Z</t>
  </si>
  <si>
    <t>2015-11-01T06:05:34Z</t>
  </si>
  <si>
    <t>a584a176-f282-56fa-c333-0c872b93c159</t>
  </si>
  <si>
    <t>2015-11-27T05:32:12Z</t>
  </si>
  <si>
    <t>2015-11-27T05:49:44Z</t>
  </si>
  <si>
    <t>9ca29303-2d49-49b3-33ed-64d47c77eff5</t>
  </si>
  <si>
    <t>2016-02-26T05:32:12Z</t>
  </si>
  <si>
    <t>2016-02-26T05:47:29Z</t>
  </si>
  <si>
    <t>f3122f2e-78ea-5f4b-d052-8b516222046f</t>
  </si>
  <si>
    <t>2016-05-27T05:32:12Z</t>
  </si>
  <si>
    <t>2016-05-27T05:47:12Z</t>
  </si>
  <si>
    <t>399fb514-2a1c-4400-9377-c8689693296d</t>
  </si>
  <si>
    <t>2016-08-26T05:32:12Z</t>
  </si>
  <si>
    <t>2016-08-26T05:47:12Z</t>
  </si>
  <si>
    <t>f362ad7b-684d-8112-e8a6-dade45c026ea</t>
  </si>
  <si>
    <t>2016-11-04T05:32:12Z</t>
  </si>
  <si>
    <t>2016-11-04T06:28:40Z</t>
  </si>
  <si>
    <t>8ac530df-9fd8-60a9-3d7c-9dd1991d594b</t>
  </si>
  <si>
    <t>2016-11-25T05:32:12Z</t>
  </si>
  <si>
    <t>2016-11-25T05:52:01Z</t>
  </si>
  <si>
    <t>5e7ba890-6691-f1b1-861d-f0485055b147</t>
  </si>
  <si>
    <t>2017-02-24T05:32:12Z</t>
  </si>
  <si>
    <t>2017-02-24T05:49:44Z</t>
  </si>
  <si>
    <t>c35cca8f-d06d-4db1-4ebc-6ff235e799e2</t>
  </si>
  <si>
    <t>2020-07-08T17:02:15Z</t>
  </si>
  <si>
    <t>2020-07-08T17:50:04Z</t>
  </si>
  <si>
    <t>94e37dfd-be26-4006-f45f-ee78bec82420</t>
  </si>
  <si>
    <t>2020-10-03T15:24:22Z</t>
  </si>
  <si>
    <t>2020-10-03T16:11:20Z</t>
  </si>
  <si>
    <t>703fec46-8f3b-f344-5339-f2a5826ef508</t>
  </si>
  <si>
    <t>2017-06-02T05:32:12Z</t>
  </si>
  <si>
    <t>2017-06-02T05:47:12Z</t>
  </si>
  <si>
    <t>Prenatal initial visit (regime/therapy)</t>
  </si>
  <si>
    <t>Normal pregnancy (finding)</t>
  </si>
  <si>
    <t>666d80db-173b-e4d1-50b0-9772aeacbe4f</t>
  </si>
  <si>
    <t>2017-06-30T05:32:12Z</t>
  </si>
  <si>
    <t>2017-06-30T05:47:12Z</t>
  </si>
  <si>
    <t>51477bbc-5359-260d-c9f4-139cf930e546</t>
  </si>
  <si>
    <t>2017-07-28T05:32:12Z</t>
  </si>
  <si>
    <t>2017-07-28T05:47:12Z</t>
  </si>
  <si>
    <t>85e68b58-3dcc-a18d-344b-fa6d594d4ae0</t>
  </si>
  <si>
    <t>2017-08-25T05:32:12Z</t>
  </si>
  <si>
    <t>2017-08-25T05:47:12Z</t>
  </si>
  <si>
    <t>3ec135e5-96e8-b732-af72-8383b500cc4c</t>
  </si>
  <si>
    <t>2020-10-10T15:24:22Z</t>
  </si>
  <si>
    <t>2020-10-10T15:39:22Z</t>
  </si>
  <si>
    <t>50a94226-28e4-3efb-c2c2-d1f2b2a30c2b</t>
  </si>
  <si>
    <t>2020-10-17T15:24:22Z</t>
  </si>
  <si>
    <t>2020-10-17T19:06:33Z</t>
  </si>
  <si>
    <t>c3a5c830-1774-f809-df3a-f97fcb8060fc</t>
  </si>
  <si>
    <t>2017-09-22T05:32:12Z</t>
  </si>
  <si>
    <t>2017-09-22T05:47:12Z</t>
  </si>
  <si>
    <t>913c92f5-a442-3351-858f-09b51b3f4709</t>
  </si>
  <si>
    <t>2017-10-20T05:32:12Z</t>
  </si>
  <si>
    <t>2017-10-20T05:47:12Z</t>
  </si>
  <si>
    <t>8eec5a21-067b-bf63-f60a-8f9de815c72e</t>
  </si>
  <si>
    <t>2017-11-17T05:32:12Z</t>
  </si>
  <si>
    <t>2017-11-17T05:47:12Z</t>
  </si>
  <si>
    <t>54c07d1b-2d45-0459-6fe5-a7c4db639451</t>
  </si>
  <si>
    <t>2017-12-15T05:32:12Z</t>
  </si>
  <si>
    <t>2017-12-15T05:47:12Z</t>
  </si>
  <si>
    <t>10aef27f-48ba-e0dd-c72f-75ffbb815756</t>
  </si>
  <si>
    <t>2017-12-29T05:32:12Z</t>
  </si>
  <si>
    <t>2017-12-29T05:47:12Z</t>
  </si>
  <si>
    <t>d4a80457-b69f-dd8d-8857-9f74ce93eec0</t>
  </si>
  <si>
    <t>2018-01-05T05:32:12Z</t>
  </si>
  <si>
    <t>2018-01-05T06:32:12Z</t>
  </si>
  <si>
    <t>d140ed3f-2696-3e78-bd77-1c959ec4fc4d</t>
  </si>
  <si>
    <t>2af044dc-2fc5-32ae-9b5a-d0864379fee2</t>
  </si>
  <si>
    <t>Obstetric emergency hospital admission (procedure)</t>
  </si>
  <si>
    <t>8f56b4fc-e003-2d58-ed2c-d9a642fb0164</t>
  </si>
  <si>
    <t>2018-02-16T05:32:12Z</t>
  </si>
  <si>
    <t>2018-02-16T05:47:12Z</t>
  </si>
  <si>
    <t>Postnatal visit (regime/therapy)</t>
  </si>
  <si>
    <t>88c90d8d-a92a-9ed3-9f42-5c870ecfd087</t>
  </si>
  <si>
    <t>2019-01-18T05:32:12Z</t>
  </si>
  <si>
    <t>2019-01-18T05:47:12Z</t>
  </si>
  <si>
    <t>7d607d15-9baf-f3bb-552b-362d0e9c51de</t>
  </si>
  <si>
    <t>2019-02-15T05:32:12Z</t>
  </si>
  <si>
    <t>2019-02-15T05:47:12Z</t>
  </si>
  <si>
    <t>f301720b-5368-c6f3-4e5d-3114fcf9f77e</t>
  </si>
  <si>
    <t>2019-03-15T05:32:12Z</t>
  </si>
  <si>
    <t>2019-03-15T05:47:12Z</t>
  </si>
  <si>
    <t>d7f75b6a-39ab-1608-f584-4005bd404a86</t>
  </si>
  <si>
    <t>2019-03-22T05:32:12Z</t>
  </si>
  <si>
    <t>2019-03-22T06:32:12Z</t>
  </si>
  <si>
    <t>Sprain (morphologic abnormality)</t>
  </si>
  <si>
    <t>f9a779a5-5610-117c-f54b-6bd4f8a33bd7</t>
  </si>
  <si>
    <t>2019-04-12T05:32:12Z</t>
  </si>
  <si>
    <t>2019-04-12T05:47:12Z</t>
  </si>
  <si>
    <t>fd050430-0c23-dfb5-4101-c55b8bf80298</t>
  </si>
  <si>
    <t>2019-05-10T05:32:12Z</t>
  </si>
  <si>
    <t>2019-05-10T05:47:12Z</t>
  </si>
  <si>
    <t>2cfe9347-11de-05f7-a0cc-6fae7308e1d1</t>
  </si>
  <si>
    <t>2020-11-30T15:24:22Z</t>
  </si>
  <si>
    <t>2020-11-30T16:42:37Z</t>
  </si>
  <si>
    <t>Suspected disease caused by Severe acute respiratory coronavirus 2 (situation)</t>
  </si>
  <si>
    <t>90794e96-c86d-3907-d22a-62f5029e2aef</t>
  </si>
  <si>
    <t>2019-06-07T05:32:12Z</t>
  </si>
  <si>
    <t>2019-06-07T05:47:12Z</t>
  </si>
  <si>
    <t>a3bbc0e7-8a83-af58-de5d-601cda6596c0</t>
  </si>
  <si>
    <t>2021-06-03T17:20:04Z</t>
  </si>
  <si>
    <t>2021-06-03T18:09:01Z</t>
  </si>
  <si>
    <t>c48b605f-4e38-47a9-596b-7c30e24a824d</t>
  </si>
  <si>
    <t>2021-06-26T15:24:22Z</t>
  </si>
  <si>
    <t>2021-06-26T16:07:27Z</t>
  </si>
  <si>
    <t>3876ca02-1137-045f-ed5d-42d253b30519</t>
  </si>
  <si>
    <t>2019-07-05T05:32:12Z</t>
  </si>
  <si>
    <t>2019-07-05T05:47:12Z</t>
  </si>
  <si>
    <t>aa63f8af-142b-5456-e16e-3b4e91e29de5</t>
  </si>
  <si>
    <t>2019-08-02T05:32:12Z</t>
  </si>
  <si>
    <t>2019-08-02T05:47:12Z</t>
  </si>
  <si>
    <t>3c52c684-220f-29aa-88a8-704405038486</t>
  </si>
  <si>
    <t>2019-08-16T05:32:12Z</t>
  </si>
  <si>
    <t>2019-08-16T05:47:12Z</t>
  </si>
  <si>
    <t>dccb7a22-3ce5-675f-8757-3a11b4b05a83</t>
  </si>
  <si>
    <t>2019-08-23T05:32:12Z</t>
  </si>
  <si>
    <t>2019-08-23T06:32:12Z</t>
  </si>
  <si>
    <t>16971b28-d2b1-a41f-4245-1e93495e8f21</t>
  </si>
  <si>
    <t>2021-08-28T15:24:22Z</t>
  </si>
  <si>
    <t>2021-08-28T15:54:30Z</t>
  </si>
  <si>
    <t>b25a667c-6ca5-cd3c-1986-40afc7b9644c</t>
  </si>
  <si>
    <t>2019-10-04T05:32:12Z</t>
  </si>
  <si>
    <t>2019-10-04T06:20:51Z</t>
  </si>
  <si>
    <t>1853aeef-5897-326a-80d6-aa4b0459eb6d</t>
  </si>
  <si>
    <t>c7a03b35-0c1c-3423-819a-10e5e2ad4f2b</t>
  </si>
  <si>
    <t>acfd172e-d830-18d4-3276-7e71dc9171a4</t>
  </si>
  <si>
    <t>2019-10-11T05:32:12Z</t>
  </si>
  <si>
    <t>2019-10-11T05:56:21Z</t>
  </si>
  <si>
    <t>f1bdfcf2-99ff-7d1f-3340-04e862c40aab</t>
  </si>
  <si>
    <t>2019-10-18T05:32:12Z</t>
  </si>
  <si>
    <t>2019-10-18T05:47:12Z</t>
  </si>
  <si>
    <t>fb959322-23f0-e99f-c267-23874d9d5bc3</t>
  </si>
  <si>
    <t>2021-10-09T15:24:22Z</t>
  </si>
  <si>
    <t>2021-10-09T16:22:38Z</t>
  </si>
  <si>
    <t>9d62fbf4-a3a5-3d82-69cc-1e31371204ef</t>
  </si>
  <si>
    <t>2019-11-08T05:32:12Z</t>
  </si>
  <si>
    <t>2019-11-08T06:19:35Z</t>
  </si>
  <si>
    <t>fb651b7b-3222-f6b5-95dc-9d1829c8e140</t>
  </si>
  <si>
    <t>2019-11-22T05:32:12Z</t>
  </si>
  <si>
    <t>2019-11-22T08:32:42Z</t>
  </si>
  <si>
    <t>3c18a60b-b065-62ba-7b5f-090371862c9f</t>
  </si>
  <si>
    <t>2020-05-22T05:32:12Z</t>
  </si>
  <si>
    <t>2020-05-22T05:47:12Z</t>
  </si>
  <si>
    <t>59c84ff5-2d5d-d3a0-0aac-8e39b27033e9</t>
  </si>
  <si>
    <t>2020-06-19T05:32:12Z</t>
  </si>
  <si>
    <t>2020-06-19T05:47:12Z</t>
  </si>
  <si>
    <t>b0013c55-6464-7372-e363-1b101ff56675</t>
  </si>
  <si>
    <t>2020-07-17T05:32:12Z</t>
  </si>
  <si>
    <t>2020-07-17T05:47:12Z</t>
  </si>
  <si>
    <t>9a4ab50a-89e5-1dcb-2cc8-824a2949e5c3</t>
  </si>
  <si>
    <t>2021-10-16T15:24:22Z</t>
  </si>
  <si>
    <t>2021-10-16T15:39:22Z</t>
  </si>
  <si>
    <t>244dd516-6a96-ae3b-5ddb-08cf21744428</t>
  </si>
  <si>
    <t>2020-08-14T05:32:12Z</t>
  </si>
  <si>
    <t>2020-08-14T05:47:12Z</t>
  </si>
  <si>
    <t>4ff774d4-500d-606a-fd96-abb31ed64bcb</t>
  </si>
  <si>
    <t>2020-09-11T05:32:12Z</t>
  </si>
  <si>
    <t>2020-09-11T05:47:12Z</t>
  </si>
  <si>
    <t>62ec5e5a-7d37-2aaa-2d49-a245bc36ddb7</t>
  </si>
  <si>
    <t>2021-10-23T15:24:22Z</t>
  </si>
  <si>
    <t>2021-10-23T15:39:22Z</t>
  </si>
  <si>
    <t>5196e1b8-b0f5-8c37-408e-214df38c5157</t>
  </si>
  <si>
    <t>2020-10-09T05:32:12Z</t>
  </si>
  <si>
    <t>2020-10-09T05:47:12Z</t>
  </si>
  <si>
    <t>16e554d0-9bfa-528c-1c29-aedd7cbd3811</t>
  </si>
  <si>
    <t>2020-11-06T05:32:12Z</t>
  </si>
  <si>
    <t>2020-11-06T05:47:12Z</t>
  </si>
  <si>
    <t>a14e503e-af98-e7b2-7405-0045aee38730</t>
  </si>
  <si>
    <t>2020-12-04T05:32:12Z</t>
  </si>
  <si>
    <t>2020-12-04T05:47:12Z</t>
  </si>
  <si>
    <t>2c201aaa-0382-7167-c998-d95a62956649</t>
  </si>
  <si>
    <t>2021-11-20T06:38:41Z</t>
  </si>
  <si>
    <t>2021-11-20T06:53:41Z</t>
  </si>
  <si>
    <t>a87813c1-3dae-bb86-4aa4-e2f8d0fd9a86</t>
  </si>
  <si>
    <t>2020-12-18T05:32:12Z</t>
  </si>
  <si>
    <t>2020-12-18T05:47:12Z</t>
  </si>
  <si>
    <t>fc8a9e36-cd45-427b-7f2c-b1fbd0a73442</t>
  </si>
  <si>
    <t>2021-11-27T15:24:22Z</t>
  </si>
  <si>
    <t>2021-11-27T16:05:52Z</t>
  </si>
  <si>
    <t>7be35fd0-7aa0-02a3-c178-dc822f5de65b</t>
  </si>
  <si>
    <t>2020-12-25T05:32:12Z</t>
  </si>
  <si>
    <t>2020-12-25T05:47:12Z</t>
  </si>
  <si>
    <t>ac3ccd31-2577-b0e8-3807-b49488a67551</t>
  </si>
  <si>
    <t>2021-01-01T05:32:12Z</t>
  </si>
  <si>
    <t>2021-01-01T06:32:12Z</t>
  </si>
  <si>
    <t>d6c7fefc-8b71-3dcd-723a-de0aa7b9311f</t>
  </si>
  <si>
    <t>2021-02-12T05:32:12Z</t>
  </si>
  <si>
    <t>2021-02-12T05:47:12Z</t>
  </si>
  <si>
    <t>e58a8161-37e3-2498-5b4d-bafdfa186250</t>
  </si>
  <si>
    <t>2021-02-19T05:32:12Z</t>
  </si>
  <si>
    <t>2021-02-19T05:47:12Z</t>
  </si>
  <si>
    <t>ab1aeb5b-1e99-53c4-27c8-0546377298f0</t>
  </si>
  <si>
    <t>2021-10-15T05:32:12Z</t>
  </si>
  <si>
    <t>2021-10-15T05:47:12Z</t>
  </si>
  <si>
    <t>c0a7d0e7-1973-f6dd-ccbb-42ebcedc5aac</t>
  </si>
  <si>
    <t>2021-11-05T05:32:12Z</t>
  </si>
  <si>
    <t>2021-11-05T05:47:12Z</t>
  </si>
  <si>
    <t>250ff248-2fdd-183c-3ff0-3669e9df42ad</t>
  </si>
  <si>
    <t>2022-02-14T05:32:12Z</t>
  </si>
  <si>
    <t>2022-02-14T06:01:05Z</t>
  </si>
  <si>
    <t>336facec-98ef-d4ed-696f-eee88f5f6085</t>
  </si>
  <si>
    <t>2021-12-04T15:24:22Z</t>
  </si>
  <si>
    <t>2021-12-04T15:39:22Z</t>
  </si>
  <si>
    <t>58c4f3f3-fdba-5438-0fef-f876aa571705</t>
  </si>
  <si>
    <t>2022-08-25T13:32:12Z</t>
  </si>
  <si>
    <t>2022-08-25T13:47:12Z</t>
  </si>
  <si>
    <t>98dc55a0-ad1d-8957-86fb-b3176584ec89</t>
  </si>
  <si>
    <t>2022-09-02T05:32:12Z</t>
  </si>
  <si>
    <t>2022-09-02T06:25:31Z</t>
  </si>
  <si>
    <t>5f4a7f85-2cb2-d667-438b-8b93594ef93c</t>
  </si>
  <si>
    <t>2022-02-12T15:24:22Z</t>
  </si>
  <si>
    <t>2022-02-12T16:23:57Z</t>
  </si>
  <si>
    <t>c33cd065-3c44-7885-4441-3690205ccb5f</t>
  </si>
  <si>
    <t>2022-11-11T05:32:12Z</t>
  </si>
  <si>
    <t>2022-11-11T06:25:33Z</t>
  </si>
  <si>
    <t>240c4e13-1e4b-6e83-2f6e-da0d9d8ab52b</t>
  </si>
  <si>
    <t>2022-05-29T17:39:01Z</t>
  </si>
  <si>
    <t>2022-05-29T18:26:48Z</t>
  </si>
  <si>
    <t>de15b6f3-ebad-76b9-c7ce-b330ed5818ae</t>
  </si>
  <si>
    <t>2022-11-18T05:32:12Z</t>
  </si>
  <si>
    <t>2022-11-18T06:40:10Z</t>
  </si>
  <si>
    <t>Anemia (disorder)</t>
  </si>
  <si>
    <t>5b33138e-ca4f-cf53-8212-05629bbb8762</t>
  </si>
  <si>
    <t>2022-12-02T05:32:12Z</t>
  </si>
  <si>
    <t>2022-12-02T08:46:44Z</t>
  </si>
  <si>
    <t>427efcb2-50d1-5167-4911-4211ea69eca0</t>
  </si>
  <si>
    <t>2023-02-09T06:01:05Z</t>
  </si>
  <si>
    <t>2023-02-09T06:16:05Z</t>
  </si>
  <si>
    <t>3c7037ca-cd87-76f9-f17a-4f3c15fafb04</t>
  </si>
  <si>
    <t>2024-02-04T06:01:05Z</t>
  </si>
  <si>
    <t>2024-02-04T06:32:18Z</t>
  </si>
  <si>
    <t>0e9e0bb0-7116-ed02-5dbb-4f71563598a9</t>
  </si>
  <si>
    <t>2022-10-15T15:24:22Z</t>
  </si>
  <si>
    <t>2022-10-15T16:04:06Z</t>
  </si>
  <si>
    <t>395438ab-d134-1750-ddee-3f50e685a80e</t>
  </si>
  <si>
    <t>2022-10-23T15:24:22Z</t>
  </si>
  <si>
    <t>2022-10-23T15:39:22Z</t>
  </si>
  <si>
    <t>07f18125-aeca-013d-88b0-d3d0f7727ab9</t>
  </si>
  <si>
    <t>2022-12-17T15:24:22Z</t>
  </si>
  <si>
    <t>2022-12-17T16:12:23Z</t>
  </si>
  <si>
    <t>ff0d53ef-f091-86b6-979f-409232eabee7</t>
  </si>
  <si>
    <t>2022-12-31T15:24:22Z</t>
  </si>
  <si>
    <t>2022-12-31T19:12:59Z</t>
  </si>
  <si>
    <t>cd838739-5cde-6d36-ee1d-b0d13c53df74</t>
  </si>
  <si>
    <t>2023-05-24T17:56:48Z</t>
  </si>
  <si>
    <t>2023-05-24T18:45:32Z</t>
  </si>
  <si>
    <t>9fb9894d-e27f-f545-098f-29743e051ca0</t>
  </si>
  <si>
    <t>2023-10-14T15:24:22Z</t>
  </si>
  <si>
    <t>2023-10-14T16:03:12Z</t>
  </si>
  <si>
    <t>a370b054-6f2b-7ba5-7c7d-66a4415db63f</t>
  </si>
  <si>
    <t>2023-10-21T15:24:22Z</t>
  </si>
  <si>
    <t>2023-10-21T15:39:22Z</t>
  </si>
  <si>
    <t>a4b491a9-8044-3715-9cd7-df7e89c7333e</t>
  </si>
  <si>
    <t>2023-10-23T15:24:22Z</t>
  </si>
  <si>
    <t>2023-10-23T15:39:22Z</t>
  </si>
  <si>
    <t>118b3d72-685a-26a4-7267-beece53f1bc9</t>
  </si>
  <si>
    <t>2024-04-18T18:15:32Z</t>
  </si>
  <si>
    <t>2024-04-18T19:02:04Z</t>
  </si>
  <si>
    <t>b42f39f4-6033-1997-9d6e-0970a1da6be1</t>
  </si>
  <si>
    <t>2024-04-27T15:24:22Z</t>
  </si>
  <si>
    <t>2024-04-27T16:17:55Z</t>
  </si>
  <si>
    <t>a572cf6a-ae56-d124-ed71-5be873f5e403</t>
  </si>
  <si>
    <t>2024-05-11T15:24:22Z</t>
  </si>
  <si>
    <t>2024-05-11T17:49:29Z</t>
  </si>
  <si>
    <t>a4e9a9c6-f1e8-4f37-349e-01305cda0f9f</t>
  </si>
  <si>
    <t>2024-06-01T15:24:22Z</t>
  </si>
  <si>
    <t>2024-06-01T16:16:34Z</t>
  </si>
  <si>
    <t>d911ee1c-f247-01a7-4dea-d8ee9daf2c56</t>
  </si>
  <si>
    <t>2024-06-29T15:24:22Z</t>
  </si>
  <si>
    <t>2024-06-29T16:14:11Z</t>
  </si>
  <si>
    <t>b5f0ac3c-5cbd-4deb-4bc6-1e85cc2fea0f</t>
  </si>
  <si>
    <t>2024-07-13T15:24:22Z</t>
  </si>
  <si>
    <t>2024-07-13T15:54:34Z</t>
  </si>
  <si>
    <t>c5ba0d64-f64f-a082-ed14-0e2dcd49116c</t>
  </si>
  <si>
    <t>2024-07-27T15:24:22Z</t>
  </si>
  <si>
    <t>2024-07-27T18:46:41Z</t>
  </si>
  <si>
    <t>de0c00b9-52aa-7e76-41f3-0e6d23596f33</t>
  </si>
  <si>
    <t>2024-10-26T15:24:22Z</t>
  </si>
  <si>
    <t>2024-10-26T16:23:20Z</t>
  </si>
  <si>
    <t>139941e0-0622-b9e9-5e71-b48ec9a2a285</t>
  </si>
  <si>
    <t>2024-11-02T15:24:22Z</t>
  </si>
  <si>
    <t>2024-11-02T15:39:22Z</t>
  </si>
  <si>
    <t>0c4b0f5c-92a8-2385-fdbd-d606f92fc2aa</t>
  </si>
  <si>
    <t>2024-11-09T15:24:22Z</t>
  </si>
  <si>
    <t>2024-11-09T16:07:25Z</t>
  </si>
  <si>
    <t>ec99d349-8a39-3605-fbef-7b573cf8afcf</t>
  </si>
  <si>
    <t>2024-11-16T15:24:22Z</t>
  </si>
  <si>
    <t>2024-11-16T21:54:04Z</t>
  </si>
  <si>
    <t>d0941150-185f-1377-c8af-22ec6ac06fe9</t>
  </si>
  <si>
    <t>2025-01-13T18:32:04Z</t>
  </si>
  <si>
    <t>2025-01-13T19:20:22Z</t>
  </si>
  <si>
    <t>4a355936-2016-397d-d578-eee9c0be4679</t>
  </si>
  <si>
    <t>2025-01-25T15:24:22Z</t>
  </si>
  <si>
    <t>2025-01-25T15:58:51Z</t>
  </si>
  <si>
    <t>5b988c4e-3ffc-b390-31fd-4896a14f09c3</t>
  </si>
  <si>
    <t>2025-02-08T15:24:22Z</t>
  </si>
  <si>
    <t>2025-02-08T18:15:24Z</t>
  </si>
  <si>
    <t>83a329e5-05d8-ed74-5964-2f0f2e528fa2</t>
  </si>
  <si>
    <t>2025-04-05T15:24:22Z</t>
  </si>
  <si>
    <t>2025-04-05T16:13:33Z</t>
  </si>
  <si>
    <t>e27dc7aa-2d56-cbe4-14a7-7a35d71ba81d</t>
  </si>
  <si>
    <t>2025-04-26T15:24:22Z</t>
  </si>
  <si>
    <t>2025-04-26T16:24:22Z</t>
  </si>
  <si>
    <t>d2680dfc-8382-8a09-b5b7-62d546ee53ca</t>
  </si>
  <si>
    <t>2025-05-03T15:24:22Z</t>
  </si>
  <si>
    <t>2025-05-03T15:39:22Z</t>
  </si>
  <si>
    <t>5cd5d80b-9b56-6247-5407-f1cc0eb5da7d</t>
  </si>
  <si>
    <t>2025-05-10T15:24:22Z</t>
  </si>
  <si>
    <t>2025-05-10T15:56:18Z</t>
  </si>
  <si>
    <t>691877a3-47dd-7ae7-d6c8-de5d3ae5ca9e</t>
  </si>
  <si>
    <t>2025-05-17T15:24:22Z</t>
  </si>
  <si>
    <t>2025-05-17T15:39:22Z</t>
  </si>
  <si>
    <t>ca9efef6-9e42-a2d0-b710-fd4ecdd4a56d</t>
  </si>
  <si>
    <t>2025-05-24T15:24:22Z</t>
  </si>
  <si>
    <t>2025-05-24T16:00:47Z</t>
  </si>
  <si>
    <t>41d5a471-8455-300a-b968-76cd0c3b59a5</t>
  </si>
  <si>
    <t>2025-05-31T15:24:22Z</t>
  </si>
  <si>
    <t>2025-05-31T18:56:24Z</t>
  </si>
  <si>
    <t>1f4d2aa8-eff0-1e86-2620-f93ea5948bee</t>
  </si>
  <si>
    <t>2025-06-07T15:24:22Z</t>
  </si>
  <si>
    <t>2025-06-07T15:39:22Z</t>
  </si>
  <si>
    <t>43aa105e-8156-a0be-170d-a6c745a72595</t>
  </si>
  <si>
    <t>2025-06-14T15:24:22Z</t>
  </si>
  <si>
    <t>2025-06-14T15:55:00Z</t>
  </si>
  <si>
    <t>de788c50-e39f-aad4-c102-5c83cf66480e</t>
  </si>
  <si>
    <t>1977-09-07T03:10:48Z</t>
  </si>
  <si>
    <t>1977-09-07T03:51:28Z</t>
  </si>
  <si>
    <t>67d22731-cc96-ff9d-07f3-b2f19d9578ac</t>
  </si>
  <si>
    <t>68503514-203a-3202-ac09-ea411c96caec</t>
  </si>
  <si>
    <t>6414f7b3-d43c-3fb0-91c0-24731d31f135</t>
  </si>
  <si>
    <t>f7aee6de-aa9b-05b0-241c-13d925ac31c4</t>
  </si>
  <si>
    <t>1981-09-16T03:10:48Z</t>
  </si>
  <si>
    <t>1981-09-16T04:10:12Z</t>
  </si>
  <si>
    <t>161d5060-7b7b-bb19-c8f6-2b7c77d8a277</t>
  </si>
  <si>
    <t>1984-09-19T03:10:48Z</t>
  </si>
  <si>
    <t>1984-09-19T03:58:01Z</t>
  </si>
  <si>
    <t>fdb1fada-1126-6424-de53-917bb099053e</t>
  </si>
  <si>
    <t>1985-08-07T03:10:48Z</t>
  </si>
  <si>
    <t>1985-08-07T03:56:06Z</t>
  </si>
  <si>
    <t>0592d4e5-a0fb-3143-83cd-8e5a6b066a96</t>
  </si>
  <si>
    <t>54b2aedc-1494-3858-ab60-f5b3d9d11e1b</t>
  </si>
  <si>
    <t>acf2cfaa-0285-3fda-f08c-f73591f35216</t>
  </si>
  <si>
    <t>1985-08-21T03:10:48Z</t>
  </si>
  <si>
    <t>1985-08-21T04:26:26Z</t>
  </si>
  <si>
    <t>ce4d0501-49eb-396a-bc56-545fdfc624b0</t>
  </si>
  <si>
    <t>ea80bd07-64d9-3eb1-b16b-46475d6c411e</t>
  </si>
  <si>
    <t>8f10cb57-f286-24c8-5281-20004a60cf60</t>
  </si>
  <si>
    <t>1990-03-04T03:10:48Z</t>
  </si>
  <si>
    <t>1990-03-04T04:10:48Z</t>
  </si>
  <si>
    <t>1cff30ba-b91f-3ea2-b80b-770d67856358</t>
  </si>
  <si>
    <t>723032fd-49f3-339f-8bc3-5210f8dd8bc1</t>
  </si>
  <si>
    <t>Emergency hospital admission (procedure)</t>
  </si>
  <si>
    <t>Chronic pain (finding)</t>
  </si>
  <si>
    <t>8c78bca0-8405-92fe-98db-bdd07a50f1a5</t>
  </si>
  <si>
    <t>1990-05-17T03:10:48Z</t>
  </si>
  <si>
    <t>1990-05-17T04:10:48Z</t>
  </si>
  <si>
    <t>1.24171E+14</t>
  </si>
  <si>
    <t>Chronic intractable migraine without aura (disorder)</t>
  </si>
  <si>
    <t>dd98982f-4a27-ceb0-4d9d-c7e694191b68</t>
  </si>
  <si>
    <t>1990-09-26T03:10:48Z</t>
  </si>
  <si>
    <t>1990-09-26T03:47:13Z</t>
  </si>
  <si>
    <t>f71ed44d-cee6-dac0-6d13-2ecef55d5ed3</t>
  </si>
  <si>
    <t>1990-12-19T03:10:48Z</t>
  </si>
  <si>
    <t>1990-12-19T04:10:48Z</t>
  </si>
  <si>
    <t>1af225fe-0415-abcb-0dc0-409867d9a0a7</t>
  </si>
  <si>
    <t>1991-05-01T03:10:48Z</t>
  </si>
  <si>
    <t>1991-05-01T09:10:48Z</t>
  </si>
  <si>
    <t>Overdose (disorder)</t>
  </si>
  <si>
    <t>5ab6c251-8bbe-7fd0-94ca-27871f62e899</t>
  </si>
  <si>
    <t>1991-06-12T09:10:48Z</t>
  </si>
  <si>
    <t>1991-06-12T10:26:50Z</t>
  </si>
  <si>
    <t>Dependent drug abuse (disorder)</t>
  </si>
  <si>
    <t>d30232a2-b899-44c3-6967-b52ac38fb0a8</t>
  </si>
  <si>
    <t>2007-08-08T03:10:48Z</t>
  </si>
  <si>
    <t>2007-08-08T03:41:24Z</t>
  </si>
  <si>
    <t>d7d300f8-4ad9-735c-0ce9-058e1b935d99</t>
  </si>
  <si>
    <t>2013-08-07T03:10:48Z</t>
  </si>
  <si>
    <t>2013-08-07T03:44:06Z</t>
  </si>
  <si>
    <t>b28836a2-18a0-ca7d-7add-85f434cb19c4</t>
  </si>
  <si>
    <t>2014-08-13T03:10:48Z</t>
  </si>
  <si>
    <t>2014-08-13T03:49:11Z</t>
  </si>
  <si>
    <t>ce236962-f716-7050-0daa-eacfc3b5534f</t>
  </si>
  <si>
    <t>2015-07-13T21:16:42Z</t>
  </si>
  <si>
    <t>2015-07-13T22:28:59Z</t>
  </si>
  <si>
    <t>bee2ab5e-a16c-e7e3-29c5-c8fd4b2c0b8a</t>
  </si>
  <si>
    <t>2015-08-19T03:10:48Z</t>
  </si>
  <si>
    <t>2015-08-19T04:01:57Z</t>
  </si>
  <si>
    <t>d06ca1e1-410f-dd9e-b781-d23c287f89fc</t>
  </si>
  <si>
    <t>2015-08-26T04:27:01Z</t>
  </si>
  <si>
    <t>2015-08-26T04:53:59Z</t>
  </si>
  <si>
    <t>add21149-0669-ebf6-5aa6-4b58517697ec</t>
  </si>
  <si>
    <t>2015-09-02T03:10:48Z</t>
  </si>
  <si>
    <t>2015-09-02T06:13:34Z</t>
  </si>
  <si>
    <t>b21de096-8243-0c87-235a-6de4993529bd</t>
  </si>
  <si>
    <t>2016-01-19T03:39:43Z</t>
  </si>
  <si>
    <t>2016-01-19T04:39:43Z</t>
  </si>
  <si>
    <t>9326420a-df19-ac3b-7126-94f12533dccb</t>
  </si>
  <si>
    <t>2016-08-24T03:10:48Z</t>
  </si>
  <si>
    <t>2016-08-24T04:09:27Z</t>
  </si>
  <si>
    <t>8887cce8-f463-ff87-ea11-ff6380d22af9</t>
  </si>
  <si>
    <t>2017-01-11T22:28:59Z</t>
  </si>
  <si>
    <t>2017-01-11T23:42:38Z</t>
  </si>
  <si>
    <t>190b59c0-fcf9-d6d0-71bc-38f60731506b</t>
  </si>
  <si>
    <t>2017-02-10T23:42:38Z</t>
  </si>
  <si>
    <t>2017-02-11T01:08:39Z</t>
  </si>
  <si>
    <t>16706d31-5a54-e915-5b30-7cce528b17d6</t>
  </si>
  <si>
    <t>2017-03-13T01:08:39Z</t>
  </si>
  <si>
    <t>2017-03-13T02:13:20Z</t>
  </si>
  <si>
    <t>3be8ad8b-8863-2b74-3562-3d207cf35103</t>
  </si>
  <si>
    <t>2017-07-19T02:13:20Z</t>
  </si>
  <si>
    <t>2017-07-19T03:22:27Z</t>
  </si>
  <si>
    <t>78d26931-31fc-4981-d6ef-68d305d434cc</t>
  </si>
  <si>
    <t>2017-08-18T03:22:27Z</t>
  </si>
  <si>
    <t>2017-08-18T04:26:18Z</t>
  </si>
  <si>
    <t>026661da-f7dd-76ec-0e3a-a12f2df0ef35</t>
  </si>
  <si>
    <t>2017-08-30T03:10:48Z</t>
  </si>
  <si>
    <t>2017-08-30T03:57:14Z</t>
  </si>
  <si>
    <t>2b21f958-2778-b780-8d97-cb00598f0824</t>
  </si>
  <si>
    <t>2017-09-17T04:26:18Z</t>
  </si>
  <si>
    <t>2017-09-17T05:38:12Z</t>
  </si>
  <si>
    <t>4dd0e9ca-cf5c-c843-b53e-17decf99555b</t>
  </si>
  <si>
    <t>2017-10-17T05:38:12Z</t>
  </si>
  <si>
    <t>2017-10-17T06:41:25Z</t>
  </si>
  <si>
    <t>83bd4898-2f52-f1e5-58c2-ffab498d21b1</t>
  </si>
  <si>
    <t>2017-11-16T06:41:25Z</t>
  </si>
  <si>
    <t>2017-11-16T07:57:09Z</t>
  </si>
  <si>
    <t>07e52d7e-146b-6ae4-9525-2de2abed41b5</t>
  </si>
  <si>
    <t>2017-12-16T07:57:09Z</t>
  </si>
  <si>
    <t>2017-12-16T09:21:46Z</t>
  </si>
  <si>
    <t>5cb80953-cc47-f361-741b-75e4c2ebb707</t>
  </si>
  <si>
    <t>2018-01-15T09:21:46Z</t>
  </si>
  <si>
    <t>2018-01-15T10:23:05Z</t>
  </si>
  <si>
    <t>da4c127f-41ea-faa1-5c87-a4e394cbcb72</t>
  </si>
  <si>
    <t>2018-02-14T10:23:05Z</t>
  </si>
  <si>
    <t>2018-02-14T11:52:31Z</t>
  </si>
  <si>
    <t>a23b4fa9-7ee6-5cec-f32b-83fed10f4356</t>
  </si>
  <si>
    <t>2018-03-16T11:52:31Z</t>
  </si>
  <si>
    <t>2018-03-16T13:18:11Z</t>
  </si>
  <si>
    <t>522b809a-c905-860e-415a-0ec2d888f834</t>
  </si>
  <si>
    <t>2018-04-15T13:18:11Z</t>
  </si>
  <si>
    <t>2018-04-15T14:21:33Z</t>
  </si>
  <si>
    <t>94500062-41aa-531e-5227-211a812e1009</t>
  </si>
  <si>
    <t>2018-09-05T03:10:48Z</t>
  </si>
  <si>
    <t>2018-09-05T04:01:24Z</t>
  </si>
  <si>
    <t>cb84e7f0-280a-f24b-4d67-fc7407600ee3</t>
  </si>
  <si>
    <t>2018-10-09T14:21:33Z</t>
  </si>
  <si>
    <t>2018-10-09T15:33:27Z</t>
  </si>
  <si>
    <t>d6218cab-6d1b-fec2-4b2b-89eea0834086</t>
  </si>
  <si>
    <t>2019-08-22T15:33:27Z</t>
  </si>
  <si>
    <t>2019-08-22T17:02:47Z</t>
  </si>
  <si>
    <t>f97ff382-4d03-2006-f483-c906a1effec8</t>
  </si>
  <si>
    <t>2019-09-11T03:10:48Z</t>
  </si>
  <si>
    <t>2019-09-11T03:46:49Z</t>
  </si>
  <si>
    <t>787a81af-209d-3d43-a4e8-ca888684447e</t>
  </si>
  <si>
    <t>2020-02-08T17:02:47Z</t>
  </si>
  <si>
    <t>2020-02-08T18:32:09Z</t>
  </si>
  <si>
    <t>cdb5cbdc-40ac-ab34-a78c-f2ba325c7676</t>
  </si>
  <si>
    <t>2020-04-27T18:32:09Z</t>
  </si>
  <si>
    <t>2020-04-30T18:32:09Z</t>
  </si>
  <si>
    <t>Drug rehabilitation and detoxification (regime/therapy)</t>
  </si>
  <si>
    <t>b3daa0d2-9f6d-5856-bf6e-1918c5abd78a</t>
  </si>
  <si>
    <t>2020-08-25T04:53:59Z</t>
  </si>
  <si>
    <t>2020-08-25T05:22:58Z</t>
  </si>
  <si>
    <t>9760c5a0-71a5-0351-9737-8ad79d31d2bf</t>
  </si>
  <si>
    <t>2020-09-16T03:10:48Z</t>
  </si>
  <si>
    <t>2020-09-16T04:03:43Z</t>
  </si>
  <si>
    <t>0429bbc3-e13f-4df2-a1d7-4735fae1d8f9</t>
  </si>
  <si>
    <t>2020-09-30T03:10:48Z</t>
  </si>
  <si>
    <t>2020-09-30T05:41:36Z</t>
  </si>
  <si>
    <t>df0da630-3eb7-8aca-2ba0-eff5da733ed0</t>
  </si>
  <si>
    <t>2021-03-03T03:10:48Z</t>
  </si>
  <si>
    <t>2021-03-03T03:25:48Z</t>
  </si>
  <si>
    <t>b3243605-591f-cd55-821e-3457f072705c</t>
  </si>
  <si>
    <t>2021-03-21T16:10:48Z</t>
  </si>
  <si>
    <t>2021-03-21T16:25:48Z</t>
  </si>
  <si>
    <t>4c5d6716-b516-3d2e-25c6-45a269a4ca0a</t>
  </si>
  <si>
    <t>2021-03-31T03:10:48Z</t>
  </si>
  <si>
    <t>2021-03-31T03:25:48Z</t>
  </si>
  <si>
    <t>bb6d0f9b-753a-ff02-0a71-4ad1acb14146</t>
  </si>
  <si>
    <t>2021-08-19T18:32:09Z</t>
  </si>
  <si>
    <t>2021-08-24T18:32:09Z</t>
  </si>
  <si>
    <t>7a0d66a9-51ea-49e9-a85a-df19a1bc5db6</t>
  </si>
  <si>
    <t>2021-09-22T03:10:48Z</t>
  </si>
  <si>
    <t>2021-09-22T03:45:54Z</t>
  </si>
  <si>
    <t>d8c55497-4dcf-5932-e1ae-86446a822ca9</t>
  </si>
  <si>
    <t>2021-10-06T03:10:48Z</t>
  </si>
  <si>
    <t>2021-10-06T06:35:40Z</t>
  </si>
  <si>
    <t>1f898579-1191-74c5-4965-9bc777d8f8c9</t>
  </si>
  <si>
    <t>2022-01-18T18:32:09Z</t>
  </si>
  <si>
    <t>2022-01-18T19:52:55Z</t>
  </si>
  <si>
    <t>1da87f3f-74eb-a69c-4ee8-820b0c0764e3</t>
  </si>
  <si>
    <t>2022-02-17T19:52:55Z</t>
  </si>
  <si>
    <t>2022-02-17T21:05:00Z</t>
  </si>
  <si>
    <t>8db18bb2-dd06-9405-f842-59bbb1a8705b</t>
  </si>
  <si>
    <t>2022-09-28T03:10:48Z</t>
  </si>
  <si>
    <t>2022-09-28T04:03:06Z</t>
  </si>
  <si>
    <t>58380eb9-f005-a3d9-c113-2e761d3ac8d8</t>
  </si>
  <si>
    <t>2022-12-24T21:05:00Z</t>
  </si>
  <si>
    <t>2022-12-26T13:05:00Z</t>
  </si>
  <si>
    <t>cab31ba0-7f58-9b7f-1e5c-f218a19eb933</t>
  </si>
  <si>
    <t>2023-01-16T13:05:00Z</t>
  </si>
  <si>
    <t>2023-01-16T14:15:41Z</t>
  </si>
  <si>
    <t>929f3190-b742-e910-4555-ae7b71c7072a</t>
  </si>
  <si>
    <t>2023-02-15T14:15:41Z</t>
  </si>
  <si>
    <t>2023-02-15T15:28:13Z</t>
  </si>
  <si>
    <t>f96644e4-b866-d7ac-1fb7-680637e1b441</t>
  </si>
  <si>
    <t>2023-03-17T15:28:13Z</t>
  </si>
  <si>
    <t>2023-03-17T16:34:57Z</t>
  </si>
  <si>
    <t>1c3a7b06-6e91-6f84-e517-22aa12186693</t>
  </si>
  <si>
    <t>2023-04-16T16:34:57Z</t>
  </si>
  <si>
    <t>2023-04-16T17:48:47Z</t>
  </si>
  <si>
    <t>2e4c61af-d81d-81bc-0f23-6a7b2b1c5062</t>
  </si>
  <si>
    <t>2023-05-16T17:48:47Z</t>
  </si>
  <si>
    <t>2023-05-16T18:51:07Z</t>
  </si>
  <si>
    <t>72658508-ce08-78a7-f632-0af945f46799</t>
  </si>
  <si>
    <t>2023-06-15T18:51:07Z</t>
  </si>
  <si>
    <t>2023-06-15T20:05:28Z</t>
  </si>
  <si>
    <t>7132da46-7222-2925-e227-7ac9a865380e</t>
  </si>
  <si>
    <t>2023-07-15T20:05:28Z</t>
  </si>
  <si>
    <t>2023-07-15T21:34:48Z</t>
  </si>
  <si>
    <t>040caafc-7d51-ffe4-aae9-261c4db838fa</t>
  </si>
  <si>
    <t>2023-08-14T21:34:48Z</t>
  </si>
  <si>
    <t>2023-08-14T22:55:52Z</t>
  </si>
  <si>
    <t>2afbde3d-5443-428b-c82b-27807a87b8f5</t>
  </si>
  <si>
    <t>2023-09-13T22:55:52Z</t>
  </si>
  <si>
    <t>2023-09-14T00:23:28Z</t>
  </si>
  <si>
    <t>98c1993c-be37-e67c-28d5-f56905e49d3e</t>
  </si>
  <si>
    <t>2023-10-04T03:10:48Z</t>
  </si>
  <si>
    <t>2023-10-04T04:03:29Z</t>
  </si>
  <si>
    <t>53a52f8b-f306-c7fb-3fd8-2def2c4316c4</t>
  </si>
  <si>
    <t>2024-01-27T00:23:28Z</t>
  </si>
  <si>
    <t>2024-01-27T07:23:28Z</t>
  </si>
  <si>
    <t>b7670577-ad0b-03c3-b464-8d415ef82973</t>
  </si>
  <si>
    <t>2024-02-03T07:23:28Z</t>
  </si>
  <si>
    <t>2024-02-03T08:27:11Z</t>
  </si>
  <si>
    <t>85af580d-11c5-cb91-2326-034ec7d6dc68</t>
  </si>
  <si>
    <t>2024-03-04T08:27:11Z</t>
  </si>
  <si>
    <t>2024-03-04T09:40:11Z</t>
  </si>
  <si>
    <t>1c89c431-766a-e092-0c27-43ca2f150599</t>
  </si>
  <si>
    <t>2024-04-03T09:40:11Z</t>
  </si>
  <si>
    <t>2024-04-03T11:03:14Z</t>
  </si>
  <si>
    <t>8e160d52-eabc-e6a6-6047-9aa8535893ab</t>
  </si>
  <si>
    <t>2024-08-30T11:03:14Z</t>
  </si>
  <si>
    <t>2024-08-30T12:05:04Z</t>
  </si>
  <si>
    <t>a7d9b251-abec-3777-0b2e-493d69f72d58</t>
  </si>
  <si>
    <t>2024-09-29T12:05:04Z</t>
  </si>
  <si>
    <t>2024-09-29T13:33:20Z</t>
  </si>
  <si>
    <t>e5cb9c72-7db5-504e-481c-b30f4e056ab8</t>
  </si>
  <si>
    <t>2024-10-09T03:10:48Z</t>
  </si>
  <si>
    <t>2024-10-09T04:09:39Z</t>
  </si>
  <si>
    <t>4ac7f3a5-4133-9e40-4cd1-789c71d191eb</t>
  </si>
  <si>
    <t>2024-10-23T03:10:48Z</t>
  </si>
  <si>
    <t>2024-10-23T06:44:03Z</t>
  </si>
  <si>
    <t>bfaa9f6f-e5e9-51ab-ca4c-573130830c45</t>
  </si>
  <si>
    <t>2024-10-29T13:33:20Z</t>
  </si>
  <si>
    <t>2024-10-29T14:41:39Z</t>
  </si>
  <si>
    <t>786317ce-d30b-aab0-8fec-473712299652</t>
  </si>
  <si>
    <t>2024-11-13T03:10:48Z</t>
  </si>
  <si>
    <t>2024-11-13T03:59:48Z</t>
  </si>
  <si>
    <t>887be54e-fa11-1078-d54d-5e8d15921f2f</t>
  </si>
  <si>
    <t>2024-11-28T14:41:39Z</t>
  </si>
  <si>
    <t>2024-11-28T15:50:54Z</t>
  </si>
  <si>
    <t>9c5a9950-2cc5-55d9-023b-72be459fe345</t>
  </si>
  <si>
    <t>2024-12-28T15:50:54Z</t>
  </si>
  <si>
    <t>2024-12-28T17:18:51Z</t>
  </si>
  <si>
    <t>9e985f46-97d7-738b-46fa-76c56f50eea9</t>
  </si>
  <si>
    <t>2025-01-27T17:18:51Z</t>
  </si>
  <si>
    <t>2025-01-27T18:46:19Z</t>
  </si>
  <si>
    <t>74992cca-2017-6380-1a9d-41fb54dde3c9</t>
  </si>
  <si>
    <t>2025-02-26T18:46:19Z</t>
  </si>
  <si>
    <t>2025-02-26T20:00:54Z</t>
  </si>
  <si>
    <t>eb73a34a-e81a-6f43-e118-451d46a594a8</t>
  </si>
  <si>
    <t>2025-03-28T20:00:54Z</t>
  </si>
  <si>
    <t>2025-03-28T21:28:16Z</t>
  </si>
  <si>
    <t>7cee8f6d-3318-eaa9-9c82-e22e9545f3cf</t>
  </si>
  <si>
    <t>2025-04-27T21:28:16Z</t>
  </si>
  <si>
    <t>2025-04-27T22:42:13Z</t>
  </si>
  <si>
    <t>cde9a5cb-3c6b-b0d5-2116-15e374e75e4d</t>
  </si>
  <si>
    <t>2025-05-27T22:42:13Z</t>
  </si>
  <si>
    <t>2025-05-28T00:02:40Z</t>
  </si>
  <si>
    <t>19ecc300-b6b6-d281-e2d6-339b11f08f8b</t>
  </si>
  <si>
    <t>2009-10-07T04:25:17Z</t>
  </si>
  <si>
    <t>2009-10-07T04:59:57Z</t>
  </si>
  <si>
    <t>bc11b710-f90b-561b-ae9a-bcfaed8df8bb</t>
  </si>
  <si>
    <t>752c7570-1637-36cf-8b74-03ea3acfa98c</t>
  </si>
  <si>
    <t>4e4fdbeb-80a0-3819-bf02-099516400994</t>
  </si>
  <si>
    <t>0dc7e5d8-5b24-487e-4301-b77d90202a3c</t>
  </si>
  <si>
    <t>2010-10-13T04:25:17Z</t>
  </si>
  <si>
    <t>2010-10-13T05:21:51Z</t>
  </si>
  <si>
    <t>77b27c39-80d0-86fa-77b1-291c5c04d76b</t>
  </si>
  <si>
    <t>2013-10-16T04:25:17Z</t>
  </si>
  <si>
    <t>2013-10-16T05:19:26Z</t>
  </si>
  <si>
    <t>fad647fa-1afc-69d0-b2e4-25a9b876bf05</t>
  </si>
  <si>
    <t>2014-01-31T04:25:17Z</t>
  </si>
  <si>
    <t>2014-01-31T04:40:17Z</t>
  </si>
  <si>
    <t>88975fd9-b47e-3af6-af78-c58e1ecf0d5e</t>
  </si>
  <si>
    <t>d9cde6fc-39b5-3835-b6be-16de771e640b</t>
  </si>
  <si>
    <t>c8d3e785-c937-0142-aa2a-04bcbe0068a8</t>
  </si>
  <si>
    <t>2014-03-28T10:25:17Z</t>
  </si>
  <si>
    <t>2014-03-28T10:40:17Z</t>
  </si>
  <si>
    <t>0ddb0329-b59d-3187-874c-602c649249c8</t>
  </si>
  <si>
    <t>a67d87e6-7aaf-35cf-a3a3-c320944a519d</t>
  </si>
  <si>
    <t>4c76bf74-e1b5-f359-d7ce-3fa98d6780fc</t>
  </si>
  <si>
    <t>2014-10-22T04:25:17Z</t>
  </si>
  <si>
    <t>2014-10-22T05:11:09Z</t>
  </si>
  <si>
    <t>dba7f997-6d47-3640-2a5e-ed23d1a1629b</t>
  </si>
  <si>
    <t>2015-10-28T04:25:17Z</t>
  </si>
  <si>
    <t>2015-10-28T05:09:10Z</t>
  </si>
  <si>
    <t>0143b660-8ad4-d7f4-8d16-07d045b01881</t>
  </si>
  <si>
    <t>2015-11-11T04:25:17Z</t>
  </si>
  <si>
    <t>2015-11-11T07:56:31Z</t>
  </si>
  <si>
    <t>7e81fdac-04e8-2207-3a82-51c0d990be8d</t>
  </si>
  <si>
    <t>2016-11-02T04:25:17Z</t>
  </si>
  <si>
    <t>2016-11-02T05:02:29Z</t>
  </si>
  <si>
    <t>adf92058-1bd3-b5af-9063-a4b04f6939d1</t>
  </si>
  <si>
    <t>2016-11-16T04:25:17Z</t>
  </si>
  <si>
    <t>2016-11-16T10:11:56Z</t>
  </si>
  <si>
    <t>3664f1aa-be09-dbd5-7616-e45f611fc214</t>
  </si>
  <si>
    <t>2017-11-08T04:25:17Z</t>
  </si>
  <si>
    <t>2017-11-08T05:21:38Z</t>
  </si>
  <si>
    <t>a83657c0-aae4-1368-3e51-eff5011d7d41</t>
  </si>
  <si>
    <t>2017-11-22T04:25:17Z</t>
  </si>
  <si>
    <t>2017-11-22T07:47:25Z</t>
  </si>
  <si>
    <t>4bf999ff-1300-3bd9-7718-a6a6b9313f77</t>
  </si>
  <si>
    <t>2018-11-14T04:25:17Z</t>
  </si>
  <si>
    <t>2018-11-14T05:11:16Z</t>
  </si>
  <si>
    <t>b0e61b8e-904b-525d-f20d-6f9c57b5edc0</t>
  </si>
  <si>
    <t>2018-11-28T04:25:17Z</t>
  </si>
  <si>
    <t>2018-11-28T07:47:55Z</t>
  </si>
  <si>
    <t>31aef1c6-59e8-27f1-b6ba-8c6564b4f11a</t>
  </si>
  <si>
    <t>2019-11-20T04:25:17Z</t>
  </si>
  <si>
    <t>2019-11-20T05:06:22Z</t>
  </si>
  <si>
    <t>2241f370-c2f3-e23a-7f49-75ecb6cf799e</t>
  </si>
  <si>
    <t>2020-11-25T04:25:17Z</t>
  </si>
  <si>
    <t>2020-11-25T05:14:04Z</t>
  </si>
  <si>
    <t>89e841f8-2082-700a-7d1a-6164ad9974c2</t>
  </si>
  <si>
    <t>2021-04-14T04:25:17Z</t>
  </si>
  <si>
    <t>2021-04-14T04:40:17Z</t>
  </si>
  <si>
    <t>52e13fa3-29fb-a652-74e1-86b693685fda</t>
  </si>
  <si>
    <t>2021-05-12T04:25:17Z</t>
  </si>
  <si>
    <t>2021-05-12T04:40:17Z</t>
  </si>
  <si>
    <t>790fbd39-8c40-9d99-78f4-2d4f2a5e1e4f</t>
  </si>
  <si>
    <t>2021-12-01T04:25:17Z</t>
  </si>
  <si>
    <t>2021-12-01T05:04:51Z</t>
  </si>
  <si>
    <t>6b8383d0-b758-249a-fa77-e04d4083fc82</t>
  </si>
  <si>
    <t>2021-12-15T04:25:17Z</t>
  </si>
  <si>
    <t>2021-12-15T07:14:02Z</t>
  </si>
  <si>
    <t>715cb0c2-3f48-230c-8146-edc89fea5389</t>
  </si>
  <si>
    <t>2022-12-07T04:25:17Z</t>
  </si>
  <si>
    <t>2022-12-07T05:05:29Z</t>
  </si>
  <si>
    <t>8b502c0d-71fc-0136-7823-4b9bf8fce427</t>
  </si>
  <si>
    <t>2022-12-21T04:25:17Z</t>
  </si>
  <si>
    <t>2022-12-21T07:17:32Z</t>
  </si>
  <si>
    <t>918b5300-e4ab-a69d-3e7b-3c66dcfd4873</t>
  </si>
  <si>
    <t>2023-12-13T04:25:17Z</t>
  </si>
  <si>
    <t>2023-12-13T05:17:37Z</t>
  </si>
  <si>
    <t>f0516157-828d-1170-4c45-181b730b6267</t>
  </si>
  <si>
    <t>2023-12-27T04:25:17Z</t>
  </si>
  <si>
    <t>2023-12-27T09:57:08Z</t>
  </si>
  <si>
    <t>f36fcea2-2597-f01b-62b6-7a9d38c179ab</t>
  </si>
  <si>
    <t>2024-12-18T04:25:17Z</t>
  </si>
  <si>
    <t>2024-12-18T05:04:22Z</t>
  </si>
  <si>
    <t>c1b1ce66-a2f4-e63f-1807-4f661a74e79e</t>
  </si>
  <si>
    <t>2022-09-14T20:23:09Z</t>
  </si>
  <si>
    <t>2022-09-14T20:38:09Z</t>
  </si>
  <si>
    <t>ce5ec0e2-2631-bd6a-2d79-183cc6791e60</t>
  </si>
  <si>
    <t>50c47685-8125-3c50-8311-8bd7ba9e9108</t>
  </si>
  <si>
    <t>60c99488-faca-36de-bbc6-8b59d9e6c6f4</t>
  </si>
  <si>
    <t>75bd652e-1130-b78e-a5b5-efcbda29a688</t>
  </si>
  <si>
    <t>2022-10-19T20:23:09Z</t>
  </si>
  <si>
    <t>2022-10-19T20:38:09Z</t>
  </si>
  <si>
    <t>ef03b5c5-4b07-ff37-9a6f-c4e0755e223f</t>
  </si>
  <si>
    <t>2022-12-21T20:23:09Z</t>
  </si>
  <si>
    <t>2022-12-21T20:38:09Z</t>
  </si>
  <si>
    <t>41957d0f-049f-1328-8acc-2312df399ba1</t>
  </si>
  <si>
    <t>2023-02-22T20:23:09Z</t>
  </si>
  <si>
    <t>2023-02-22T20:38:09Z</t>
  </si>
  <si>
    <t>10a3e04d-2b1f-9278-ebb2-62679ebdbd81</t>
  </si>
  <si>
    <t>2023-05-24T20:23:09Z</t>
  </si>
  <si>
    <t>2023-05-24T20:38:09Z</t>
  </si>
  <si>
    <t>536f029c-a6e5-6082-14af-f5bf5dd596b1</t>
  </si>
  <si>
    <t>2023-08-23T20:23:09Z</t>
  </si>
  <si>
    <t>2023-08-23T20:38:09Z</t>
  </si>
  <si>
    <t>9e2d4232-17f6-f184-3706-3d0cb79a6938</t>
  </si>
  <si>
    <t>2023-11-22T20:23:09Z</t>
  </si>
  <si>
    <t>2023-11-22T20:38:09Z</t>
  </si>
  <si>
    <t>5f387ead-8b14-d3b8-9adf-1ece10ca26c5</t>
  </si>
  <si>
    <t>2024-02-21T20:23:09Z</t>
  </si>
  <si>
    <t>2024-02-21T20:38:09Z</t>
  </si>
  <si>
    <t>4c5d11b9-da3c-262e-8809-dc7d792f54b9</t>
  </si>
  <si>
    <t>2024-08-21T20:23:09Z</t>
  </si>
  <si>
    <t>2024-08-21T20:38:09Z</t>
  </si>
  <si>
    <t>be2ea225-7f59-c7a5-5c19-2c55b8e92247</t>
  </si>
  <si>
    <t>2024-09-08T02:23:09Z</t>
  </si>
  <si>
    <t>2024-09-08T02:38:09Z</t>
  </si>
  <si>
    <t>c709c5eb-ddd7-3778-84f7-0931a4d1c718</t>
  </si>
  <si>
    <t>fac4769a-3b55-3a14-a26c-2b27f1e35b0d</t>
  </si>
  <si>
    <t>c13dd4a0-c246-295b-5726-9eee2a45b24b</t>
  </si>
  <si>
    <t>2024-10-07T20:23:09Z</t>
  </si>
  <si>
    <t>2024-10-07T21:28:09Z</t>
  </si>
  <si>
    <t>07ae483b-b351-3add-8b05-afba832b88ea</t>
  </si>
  <si>
    <t>d56a8d54-6549-390d-b831-15b11d3e7914</t>
  </si>
  <si>
    <t>cd872276-57c0-3d5d-28c9-bfa5051a51a6</t>
  </si>
  <si>
    <t>2024-11-08T21:28:09Z</t>
  </si>
  <si>
    <t>2024-11-08T21:43:09Z</t>
  </si>
  <si>
    <t>Closed fracture of hip (disorder)</t>
  </si>
  <si>
    <t>77f5ed20-db41-d38a-7d70-41d69a88a60b</t>
  </si>
  <si>
    <t>2025-02-19T20:23:09Z</t>
  </si>
  <si>
    <t>2025-02-19T20:38:09Z</t>
  </si>
  <si>
    <t>f309cd6e-8900-de7b-2837-1312aa890917</t>
  </si>
  <si>
    <t>2011-12-10T00:43:15Z</t>
  </si>
  <si>
    <t>2011-12-10T01:40:36Z</t>
  </si>
  <si>
    <t>86e941db-8c9a-4d4f-9446-940e8d6e3045</t>
  </si>
  <si>
    <t>c5306a86-09a1-32d9-875a-67ef56e131c0</t>
  </si>
  <si>
    <t>2b7c0020-da8f-33ea-99b7-4ffd1cbec52c</t>
  </si>
  <si>
    <t>4a9f3250-393d-02c3-11a5-fffe47884c4b</t>
  </si>
  <si>
    <t>2012-12-15T00:43:15Z</t>
  </si>
  <si>
    <t>2012-12-15T01:30:14Z</t>
  </si>
  <si>
    <t>31ae3136-2eed-cd3c-02dc-ba36fa7ac9ed</t>
  </si>
  <si>
    <t>2014-02-03T00:43:15Z</t>
  </si>
  <si>
    <t>2014-02-03T00:58:15Z</t>
  </si>
  <si>
    <t>53f086de-2fc7-3d35-92c2-aca4ed944e7f</t>
  </si>
  <si>
    <t>cdc76423-6862-39f8-b9e5-f1f6318831f2</t>
  </si>
  <si>
    <t>5ae84ad1-f6d4-008b-1bf5-c16c2371027b</t>
  </si>
  <si>
    <t>2014-04-01T13:43:15Z</t>
  </si>
  <si>
    <t>2014-04-01T13:58:15Z</t>
  </si>
  <si>
    <t>537ef711-314e-b25c-d2f2-0baa1c71ee57</t>
  </si>
  <si>
    <t>2015-02-21T00:43:15Z</t>
  </si>
  <si>
    <t>2015-02-21T01:41:25Z</t>
  </si>
  <si>
    <t>80eaaccf-3ec4-39b3-14cf-2b5736f8721c</t>
  </si>
  <si>
    <t>2015-08-21T00:43:15Z</t>
  </si>
  <si>
    <t>2015-08-21T00:58:15Z</t>
  </si>
  <si>
    <t>f06936e5-6ffe-c033-7d11-cefaba803cb4</t>
  </si>
  <si>
    <t>2016-02-27T00:43:15Z</t>
  </si>
  <si>
    <t>2016-02-27T01:30:55Z</t>
  </si>
  <si>
    <t>0c2e4190-a7bb-2283-7964-8074f370c78e</t>
  </si>
  <si>
    <t>2017-03-04T00:43:15Z</t>
  </si>
  <si>
    <t>2017-03-04T01:25:41Z</t>
  </si>
  <si>
    <t>fae755fc-09cc-7f6f-440f-0c7841f86aea</t>
  </si>
  <si>
    <t>2017-03-18T00:43:15Z</t>
  </si>
  <si>
    <t>2017-03-18T03:18:33Z</t>
  </si>
  <si>
    <t>b07df849-5bf4-7a30-3c88-1c7b25550bd6</t>
  </si>
  <si>
    <t>2018-03-10T00:43:15Z</t>
  </si>
  <si>
    <t>2018-03-10T01:27:32Z</t>
  </si>
  <si>
    <t>d9bc3809-26dc-ef1a-9f4c-d7a559e1c0c5</t>
  </si>
  <si>
    <t>2018-03-24T00:43:15Z</t>
  </si>
  <si>
    <t>2018-03-24T04:34:22Z</t>
  </si>
  <si>
    <t>38ceaa03-3742-6bb0-80f2-9f791c0b728b</t>
  </si>
  <si>
    <t>2018-04-28T00:43:15Z</t>
  </si>
  <si>
    <t>2018-04-28T00:58:15Z</t>
  </si>
  <si>
    <t>f853ac70-3c51-285a-bbd7-77c02da8d3be</t>
  </si>
  <si>
    <t>2018-05-18T00:43:15Z</t>
  </si>
  <si>
    <t>2018-05-18T00:58:15Z</t>
  </si>
  <si>
    <t>Patient-initiated encounter (procedure)</t>
  </si>
  <si>
    <t>4f73fccf-6b19-5cab-6fbf-f5a43ca0f75f</t>
  </si>
  <si>
    <t>2018-05-26T00:43:15Z</t>
  </si>
  <si>
    <t>2018-05-26T00:58:15Z</t>
  </si>
  <si>
    <t>b2e636f5-bd94-343f-faac-a90129e0b171</t>
  </si>
  <si>
    <t>2018-10-20T00:43:15Z</t>
  </si>
  <si>
    <t>2018-10-20T00:58:15Z</t>
  </si>
  <si>
    <t>7d0e6d63-04a2-8dda-ec82-d9a2d1e924cc</t>
  </si>
  <si>
    <t>2018-11-17T00:43:15Z</t>
  </si>
  <si>
    <t>2018-11-17T00:58:15Z</t>
  </si>
  <si>
    <t>7aa0c138-01d0-84d2-8d48-0cb1b234a493</t>
  </si>
  <si>
    <t>2018-12-15T00:43:15Z</t>
  </si>
  <si>
    <t>2018-12-15T00:58:15Z</t>
  </si>
  <si>
    <t>2bda3411-b6bd-13a5-12fd-d2379f08a2b4</t>
  </si>
  <si>
    <t>2019-01-12T00:43:15Z</t>
  </si>
  <si>
    <t>2019-01-12T00:58:15Z</t>
  </si>
  <si>
    <t>c488ee5c-e807-6cd6-e0b7-b6155a9865f7</t>
  </si>
  <si>
    <t>2019-02-09T00:43:15Z</t>
  </si>
  <si>
    <t>2019-02-09T00:58:15Z</t>
  </si>
  <si>
    <t>c6034330-10df-4a4c-2c09-a08656c2b195</t>
  </si>
  <si>
    <t>2019-03-09T00:43:15Z</t>
  </si>
  <si>
    <t>2019-03-09T00:58:15Z</t>
  </si>
  <si>
    <t>f568d57f-eaea-0429-b76f-8b77ec882c0a</t>
  </si>
  <si>
    <t>2019-03-16T00:43:15Z</t>
  </si>
  <si>
    <t>2019-03-16T01:35:35Z</t>
  </si>
  <si>
    <t>b5bd7a8b-f2a2-8600-6dc9-2f80d4aaa5b7</t>
  </si>
  <si>
    <t>2019-03-30T00:43:15Z</t>
  </si>
  <si>
    <t>2019-03-30T03:43:39Z</t>
  </si>
  <si>
    <t>4ec861df-091a-51d2-fdd5-b966e5bec956</t>
  </si>
  <si>
    <t>2019-04-06T00:43:15Z</t>
  </si>
  <si>
    <t>2019-04-06T00:58:15Z</t>
  </si>
  <si>
    <t>fd2b5c57-e228-6de7-3876-f15f2722c375</t>
  </si>
  <si>
    <t>2019-05-04T00:43:15Z</t>
  </si>
  <si>
    <t>2019-05-04T00:58:15Z</t>
  </si>
  <si>
    <t>39513872-d6e3-1faf-b932-96337ef1e6f8</t>
  </si>
  <si>
    <t>2019-05-18T00:43:15Z</t>
  </si>
  <si>
    <t>2019-05-18T01:43:15Z</t>
  </si>
  <si>
    <t>7dddc0c2-9f1d-3e4e-b2f2-fc7e6abbed31</t>
  </si>
  <si>
    <t>5e3852df-2367-3614-b7c2-e179f43c87eb</t>
  </si>
  <si>
    <t>6e823762-f5a3-f058-1277-18ea7a6cf272</t>
  </si>
  <si>
    <t>2019-06-29T00:43:15Z</t>
  </si>
  <si>
    <t>2019-06-29T00:58:15Z</t>
  </si>
  <si>
    <t>47530a96-32bb-aed2-55ad-8800366c92ff</t>
  </si>
  <si>
    <t>2019-07-31T00:43:15Z</t>
  </si>
  <si>
    <t>2019-07-31T00:58:15Z</t>
  </si>
  <si>
    <t>1cb6a8e0-99b0-3cd2-8211-bd1af58e35eb</t>
  </si>
  <si>
    <t>2020-03-21T00:43:15Z</t>
  </si>
  <si>
    <t>2020-03-21T01:24:52Z</t>
  </si>
  <si>
    <t>d3655c72-c74b-2f64-a2af-9f1970dfc205</t>
  </si>
  <si>
    <t>2020-04-04T00:43:15Z</t>
  </si>
  <si>
    <t>2020-04-04T03:43:30Z</t>
  </si>
  <si>
    <t>c196c127-58bd-a26e-5dc6-d671eddc750c</t>
  </si>
  <si>
    <t>2020-07-20T00:43:15Z</t>
  </si>
  <si>
    <t>2020-07-20T01:41:47Z</t>
  </si>
  <si>
    <t>f1671535-4026-98f0-b03d-817d4f5ab63e</t>
  </si>
  <si>
    <t>2021-03-27T00:43:15Z</t>
  </si>
  <si>
    <t>2021-03-27T01:41:55Z</t>
  </si>
  <si>
    <t>0fba3445-834a-81c0-21f9-36d478db8ebc</t>
  </si>
  <si>
    <t>2021-05-15T00:43:15Z</t>
  </si>
  <si>
    <t>2021-05-15T00:58:15Z</t>
  </si>
  <si>
    <t>5171da65-025a-40c3-f570-a583b9f8f947</t>
  </si>
  <si>
    <t>2021-06-12T00:43:15Z</t>
  </si>
  <si>
    <t>2021-06-12T00:58:15Z</t>
  </si>
  <si>
    <t>4b4b932c-c950-7939-6de9-5db3e11912d7</t>
  </si>
  <si>
    <t>2021-08-21T00:43:15Z</t>
  </si>
  <si>
    <t>2021-08-21T00:58:15Z</t>
  </si>
  <si>
    <t>1562b51e-fb90-ccce-53b4-5eb0e09ef8ea</t>
  </si>
  <si>
    <t>2021-08-30T00:43:15Z</t>
  </si>
  <si>
    <t>2021-08-30T00:58:15Z</t>
  </si>
  <si>
    <t>ca346d46-b0f6-fe8f-f4bd-452c04ba4cdb</t>
  </si>
  <si>
    <t>2021-09-06T00:43:15Z</t>
  </si>
  <si>
    <t>2021-09-06T00:58:15Z</t>
  </si>
  <si>
    <t>507db48e-b9a5-dbc6-f66c-8eaa99da380a</t>
  </si>
  <si>
    <t>2022-03-25T00:43:15Z</t>
  </si>
  <si>
    <t>2022-03-25T02:04:25Z</t>
  </si>
  <si>
    <t>Acute infective cystitis (disorder)</t>
  </si>
  <si>
    <t>cc28a7c1-8a4a-1054-78a6-a7db2d1310c7</t>
  </si>
  <si>
    <t>2022-04-02T00:43:15Z</t>
  </si>
  <si>
    <t>2022-04-02T01:14:31Z</t>
  </si>
  <si>
    <t>8b074d26-10bd-6497-d8c4-72a5c4d96a00</t>
  </si>
  <si>
    <t>2022-04-16T00:43:15Z</t>
  </si>
  <si>
    <t>2022-04-16T04:21:49Z</t>
  </si>
  <si>
    <t>52a2a2fa-d421-534b-a0b9-00489447268c</t>
  </si>
  <si>
    <t>2022-05-21T00:43:15Z</t>
  </si>
  <si>
    <t>2022-05-21T00:58:15Z</t>
  </si>
  <si>
    <t>02638a80-097d-e5a8-ffc3-80f007c2ca25</t>
  </si>
  <si>
    <t>2022-06-06T00:43:15Z</t>
  </si>
  <si>
    <t>2022-06-06T00:58:15Z</t>
  </si>
  <si>
    <t>ac76055b-528e-0f15-ae55-065b5d728cd5</t>
  </si>
  <si>
    <t>2022-06-25T00:43:15Z</t>
  </si>
  <si>
    <t>2022-06-25T00:58:15Z</t>
  </si>
  <si>
    <t>1a978a03-5042-f5ff-18d3-eddf8ed70193</t>
  </si>
  <si>
    <t>2023-04-08T00:43:15Z</t>
  </si>
  <si>
    <t>2023-04-08T01:42:29Z</t>
  </si>
  <si>
    <t>dff9817e-1269-0993-f341-1e46305f2e32</t>
  </si>
  <si>
    <t>2023-04-22T00:43:15Z</t>
  </si>
  <si>
    <t>2023-04-22T04:13:28Z</t>
  </si>
  <si>
    <t>28c52920-e975-ac9c-b610-63f2a9b6058d</t>
  </si>
  <si>
    <t>2023-09-08T00:43:15Z</t>
  </si>
  <si>
    <t>2023-09-08T00:59:39Z</t>
  </si>
  <si>
    <t>7beb4060-58ec-1166-e800-0fc89de49a12</t>
  </si>
  <si>
    <t>2023-11-16T22:43:15Z</t>
  </si>
  <si>
    <t>2023-11-16T22:58:46Z</t>
  </si>
  <si>
    <t>1c69e6b7-5d30-e775-48ac-7c420f7119fc</t>
  </si>
  <si>
    <t>2023-11-25T00:43:15Z</t>
  </si>
  <si>
    <t>2023-11-25T01:26:35Z</t>
  </si>
  <si>
    <t>c906ff80-3175-833f-7d3a-69298deed6a9</t>
  </si>
  <si>
    <t>2023-12-09T00:43:15Z</t>
  </si>
  <si>
    <t>2023-12-09T03:27:06Z</t>
  </si>
  <si>
    <t>bebe08e2-77a9-f0f4-e333-fb2df5f6e3f9</t>
  </si>
  <si>
    <t>2023-12-23T00:43:15Z</t>
  </si>
  <si>
    <t>2023-12-23T01:01:03Z</t>
  </si>
  <si>
    <t>866bd46c-bd1e-8ac6-df68-917bafe55b58</t>
  </si>
  <si>
    <t>2024-03-23T00:43:15Z</t>
  </si>
  <si>
    <t>2024-03-23T01:00:28Z</t>
  </si>
  <si>
    <t>50d5c60b-a5aa-76c5-2122-222c06dd5f00</t>
  </si>
  <si>
    <t>2024-04-13T00:43:15Z</t>
  </si>
  <si>
    <t>2024-04-13T01:34:42Z</t>
  </si>
  <si>
    <t>e4705ed8-cfac-bcd9-fc3a-5b6d2f5acf39</t>
  </si>
  <si>
    <t>2024-04-27T00:43:15Z</t>
  </si>
  <si>
    <t>2024-04-27T06:36:30Z</t>
  </si>
  <si>
    <t>2593af52-26c9-1614-45af-ece20b94774e</t>
  </si>
  <si>
    <t>2024-06-22T00:43:15Z</t>
  </si>
  <si>
    <t>2024-06-22T01:02:17Z</t>
  </si>
  <si>
    <t>9baff381-d325-12b8-92ba-23a2b767cfa3</t>
  </si>
  <si>
    <t>2024-09-02T00:59:39Z</t>
  </si>
  <si>
    <t>2024-09-02T01:14:39Z</t>
  </si>
  <si>
    <t>37ae043a-6f1c-c45b-a057-3959ed1a31dc</t>
  </si>
  <si>
    <t>2024-09-21T00:43:15Z</t>
  </si>
  <si>
    <t>2024-09-21T00:58:26Z</t>
  </si>
  <si>
    <t>719450df-766a-5290-0794-ce237ece143c</t>
  </si>
  <si>
    <t>2024-12-21T00:43:15Z</t>
  </si>
  <si>
    <t>2024-12-21T00:58:15Z</t>
  </si>
  <si>
    <t>00d34598-fb32-d14b-b223-01fb5a8cf01d</t>
  </si>
  <si>
    <t>2025-03-22T00:43:15Z</t>
  </si>
  <si>
    <t>2025-03-22T01:02:55Z</t>
  </si>
  <si>
    <t>c0d1a099-3624-8e3d-73c3-418086aa887c</t>
  </si>
  <si>
    <t>2025-04-19T00:43:15Z</t>
  </si>
  <si>
    <t>2025-04-19T01:22:43Z</t>
  </si>
  <si>
    <t>8defd16f-add7-5c0c-ffb0-c9ac58dc71ee</t>
  </si>
  <si>
    <t>2025-05-03T00:43:15Z</t>
  </si>
  <si>
    <t>2025-05-03T04:05:34Z</t>
  </si>
  <si>
    <t>5f35f54b-dabf-df03-e309-16b5d94a4d83</t>
  </si>
  <si>
    <t>2025-05-27T01:09:36Z</t>
  </si>
  <si>
    <t>2025-05-27T02:09:36Z</t>
  </si>
  <si>
    <t>bd2f62ef-c8dc-1563-36f4-5b527bd3303b</t>
  </si>
  <si>
    <t>2014-07-18T16:29:37Z</t>
  </si>
  <si>
    <t>2014-07-18T16:44:37Z</t>
  </si>
  <si>
    <t>5ddb44f4-cdf7-d148-7c51-b9fa9c28b7ab</t>
  </si>
  <si>
    <t>aad05540-c9cb-3805-b3c4-f9b9d9b42b2e</t>
  </si>
  <si>
    <t>84669c48-83c5-3f17-8580-630dd64ed121</t>
  </si>
  <si>
    <t>143ae3cd-a1d7-b874-dd30-3509564598df</t>
  </si>
  <si>
    <t>2015-07-24T16:29:37Z</t>
  </si>
  <si>
    <t>2015-07-24T16:44:37Z</t>
  </si>
  <si>
    <t>d803958a-5526-4bbe-0d29-c23a5e542cec</t>
  </si>
  <si>
    <t>2015-07-31T16:29:37Z</t>
  </si>
  <si>
    <t>2015-07-31T19:45:00Z</t>
  </si>
  <si>
    <t>0d9b0d22-585e-3fd8-ab02-26b5be7915d1</t>
  </si>
  <si>
    <t>9bf3952c-12fb-3712-84e4-28478b855e6d</t>
  </si>
  <si>
    <t>4a1f0a86-c795-f626-0cb7-6def75769f9e</t>
  </si>
  <si>
    <t>2016-07-11T00:29:37Z</t>
  </si>
  <si>
    <t>2016-07-11T00:44:37Z</t>
  </si>
  <si>
    <t>11e6cbc6-fd47-716d-2530-7415307df42d</t>
  </si>
  <si>
    <t>2016-07-29T16:29:37Z</t>
  </si>
  <si>
    <t>2016-07-29T16:44:37Z</t>
  </si>
  <si>
    <t>ef4aef3b-89d5-1461-88b3-bb5c9c3a2bf3</t>
  </si>
  <si>
    <t>2016-08-05T16:29:37Z</t>
  </si>
  <si>
    <t>2016-08-05T19:36:33Z</t>
  </si>
  <si>
    <t>66d2fcd0-63f2-bd0b-fc89-1194520b1bc2</t>
  </si>
  <si>
    <t>2017-08-04T16:29:37Z</t>
  </si>
  <si>
    <t>2017-08-04T16:46:45Z</t>
  </si>
  <si>
    <t>eefed06a-dab8-7c8a-2258-b4e6edc6febf</t>
  </si>
  <si>
    <t>2017-08-11T16:29:37Z</t>
  </si>
  <si>
    <t>2017-08-11T20:39:15Z</t>
  </si>
  <si>
    <t>04f3417c-3320-11ec-95f0-7d8d6ce67b88</t>
  </si>
  <si>
    <t>2017-12-31T16:29:37Z</t>
  </si>
  <si>
    <t>2017-12-31T17:29:37Z</t>
  </si>
  <si>
    <t>95f6c328-96dd-3fb8-a56e-9aad566094b4</t>
  </si>
  <si>
    <t>991c02c9-16eb-38e4-93c9-dbc4d3a58e89</t>
  </si>
  <si>
    <t>1d3bf374-191e-765a-35d8-53810298536d</t>
  </si>
  <si>
    <t>2018-08-10T16:29:37Z</t>
  </si>
  <si>
    <t>2018-08-10T16:44:37Z</t>
  </si>
  <si>
    <t>137b3cc6-0e4a-a2bc-e4db-688e6f845446</t>
  </si>
  <si>
    <t>2018-08-17T16:29:37Z</t>
  </si>
  <si>
    <t>2018-08-17T20:29:23Z</t>
  </si>
  <si>
    <t>68c320e3-49ca-92cf-b6cc-6c43b3d97afe</t>
  </si>
  <si>
    <t>2019-08-16T16:29:37Z</t>
  </si>
  <si>
    <t>2019-08-16T16:51:14Z</t>
  </si>
  <si>
    <t>3afa98d0-91ac-0af7-b2af-294eafb440a5</t>
  </si>
  <si>
    <t>2019-08-30T16:29:37Z</t>
  </si>
  <si>
    <t>2019-08-30T21:11:00Z</t>
  </si>
  <si>
    <t>20bc9bc0-8e3c-d563-5268-c4dbc0e4bd82</t>
  </si>
  <si>
    <t>2020-08-21T16:29:37Z</t>
  </si>
  <si>
    <t>2020-08-21T16:44:37Z</t>
  </si>
  <si>
    <t>99bd7d39-d148-f8fe-b7a3-6112a86f6567</t>
  </si>
  <si>
    <t>2021-08-27T16:29:37Z</t>
  </si>
  <si>
    <t>2021-08-27T16:44:37Z</t>
  </si>
  <si>
    <t>654b129e-f288-1d37-08be-22fc78904d2b</t>
  </si>
  <si>
    <t>2021-11-05T16:29:37Z</t>
  </si>
  <si>
    <t>2021-11-05T16:44:37Z</t>
  </si>
  <si>
    <t>4cab7e3e-b0c0-b2a8-f901-bd2778e11283</t>
  </si>
  <si>
    <t>2021-11-26T16:29:37Z</t>
  </si>
  <si>
    <t>2021-11-26T16:44:37Z</t>
  </si>
  <si>
    <t>1a6c6d5a-5c0d-1077-2007-fd8bda9435f1</t>
  </si>
  <si>
    <t>2022-09-02T16:29:37Z</t>
  </si>
  <si>
    <t>2022-09-02T16:44:37Z</t>
  </si>
  <si>
    <t>d624b7c0-1f9c-08be-b384-7166df6d5402</t>
  </si>
  <si>
    <t>2023-01-15T23:29:37Z</t>
  </si>
  <si>
    <t>2023-01-15T23:44:37Z</t>
  </si>
  <si>
    <t>bd7e3127-eaf0-1ffe-11dc-12f9c01d0897</t>
  </si>
  <si>
    <t>2023-04-13T16:54:47Z</t>
  </si>
  <si>
    <t>2023-04-13T17:54:47Z</t>
  </si>
  <si>
    <t>59528e32-01a8-5c7f-6657-21e4544a8478</t>
  </si>
  <si>
    <t>2023-09-08T16:29:37Z</t>
  </si>
  <si>
    <t>2023-09-08T16:58:33Z</t>
  </si>
  <si>
    <t>7df53942-2e23-4266-d166-5e92708f3783</t>
  </si>
  <si>
    <t>2023-09-22T16:29:37Z</t>
  </si>
  <si>
    <t>2023-09-22T19:19:59Z</t>
  </si>
  <si>
    <t>2ffe5de8-fa7c-6dbf-33ef-a5dde8370981</t>
  </si>
  <si>
    <t>2024-05-11T16:54:47Z</t>
  </si>
  <si>
    <t>2024-05-11T17:54:47Z</t>
  </si>
  <si>
    <t>b531e1b5-aa78-bf2b-308b-6b678e04edad</t>
  </si>
  <si>
    <t>2024-09-13T16:29:37Z</t>
  </si>
  <si>
    <t>2024-09-13T16:44:37Z</t>
  </si>
  <si>
    <t>ca9c54cd-5c73-c0e8-296a-50d3a3b6c5a2</t>
  </si>
  <si>
    <t>2024-09-27T16:29:37Z</t>
  </si>
  <si>
    <t>2024-09-27T20:33:55Z</t>
  </si>
  <si>
    <t>b36574b7-8e6c-de23-ca0a-bde9440cda42</t>
  </si>
  <si>
    <t>1980-07-22T14:28:06Z</t>
  </si>
  <si>
    <t>1980-07-22T14:59:57Z</t>
  </si>
  <si>
    <t>8626c06e-6e58-bbdb-14d2-c2eae26536e7</t>
  </si>
  <si>
    <t>c67ca7ed-4769-3b6c-a0a9-993f1227ff10</t>
  </si>
  <si>
    <t>4179f86b-b9f9-310b-8584-5b43d34e0676</t>
  </si>
  <si>
    <t>c33bdc45-1e6a-bf48-35b4-fdc15da4b1da</t>
  </si>
  <si>
    <t>1984-07-31T14:28:06Z</t>
  </si>
  <si>
    <t>1984-07-31T15:13:20Z</t>
  </si>
  <si>
    <t>499434ab-4f46-34d1-4fa3-51e6b128fc12</t>
  </si>
  <si>
    <t>1987-08-04T14:28:06Z</t>
  </si>
  <si>
    <t>1987-08-04T15:25:04Z</t>
  </si>
  <si>
    <t>da5f371d-45cf-cc64-c6b8-6df26d3d0771</t>
  </si>
  <si>
    <t>2009-12-23T14:28:06Z</t>
  </si>
  <si>
    <t>2009-12-23T14:43:06Z</t>
  </si>
  <si>
    <t>ecd3b321-0a8a-3ce6-81f0-982dd77fce43</t>
  </si>
  <si>
    <t>ee04408d-418d-3062-b4fd-2b9449f839ff</t>
  </si>
  <si>
    <t>Blighted ovum (disorder)</t>
  </si>
  <si>
    <t>af2d3f5a-f674-5ff7-bcb6-c94f6543c783</t>
  </si>
  <si>
    <t>2013-06-04T14:28:06Z</t>
  </si>
  <si>
    <t>2013-06-04T15:03:36Z</t>
  </si>
  <si>
    <t>f605b249-eaaa-2bdc-f0f2-f91cfc97e692</t>
  </si>
  <si>
    <t>2015-06-16T14:28:06Z</t>
  </si>
  <si>
    <t>2015-06-16T15:03:04Z</t>
  </si>
  <si>
    <t>bd5f9e52-f72c-ee43-87b5-f6df3f5bfef4</t>
  </si>
  <si>
    <t>2016-01-07T04:28:06Z</t>
  </si>
  <si>
    <t>2016-01-07T04:43:06Z</t>
  </si>
  <si>
    <t>01f4a190-59b5-fb0d-4029-2ec2f0efda13</t>
  </si>
  <si>
    <t>2016-06-21T14:28:06Z</t>
  </si>
  <si>
    <t>2016-06-21T15:01:35Z</t>
  </si>
  <si>
    <t>2a16ce89-bb24-f4ed-a471-9fb6044f72cb</t>
  </si>
  <si>
    <t>2017-05-07T07:28:06Z</t>
  </si>
  <si>
    <t>2017-05-07T07:43:06Z</t>
  </si>
  <si>
    <t>37a65a7f-3115-b0bd-766f-e20fc1fbf128</t>
  </si>
  <si>
    <t>2017-06-05T15:00:50Z</t>
  </si>
  <si>
    <t>2017-06-05T15:30:03Z</t>
  </si>
  <si>
    <t>60620958-a6f2-47ed-d5d4-b7832cbc7e05</t>
  </si>
  <si>
    <t>2017-06-27T14:28:06Z</t>
  </si>
  <si>
    <t>2017-06-27T15:20:44Z</t>
  </si>
  <si>
    <t>6fe0f449-5d27-de52-76c2-a00b6ec55777</t>
  </si>
  <si>
    <t>2017-07-11T14:28:06Z</t>
  </si>
  <si>
    <t>2017-07-11T18:09:15Z</t>
  </si>
  <si>
    <t>c87744ed-d1f4-06af-9516-f97b589f83ec</t>
  </si>
  <si>
    <t>2018-07-03T14:28:06Z</t>
  </si>
  <si>
    <t>2018-07-03T15:04:27Z</t>
  </si>
  <si>
    <t>02e0309b-2d86-0653-6a25-626d3df78ebb</t>
  </si>
  <si>
    <t>2018-07-17T14:28:06Z</t>
  </si>
  <si>
    <t>2018-07-17T19:35:10Z</t>
  </si>
  <si>
    <t>dbb85f7d-6100-234f-9ee6-f0f45505dad9</t>
  </si>
  <si>
    <t>2018-07-24T14:28:06Z</t>
  </si>
  <si>
    <t>2018-07-24T15:57:26Z</t>
  </si>
  <si>
    <t>Loss of teeth (disorder)</t>
  </si>
  <si>
    <t>452d0fae-dbd4-9ab8-e95f-98ec513ceadc</t>
  </si>
  <si>
    <t>2018-08-03T15:57:26Z</t>
  </si>
  <si>
    <t>2018-08-03T18:44:12Z</t>
  </si>
  <si>
    <t>Resorption of alveolar process due to dental trauma (disorder)</t>
  </si>
  <si>
    <t>1bb2a96a-e020-8c84-5543-f4e422f65db2</t>
  </si>
  <si>
    <t>2018-08-13T18:44:12Z</t>
  </si>
  <si>
    <t>2018-08-13T19:40:52Z</t>
  </si>
  <si>
    <t>1c222849-714b-3662-03b0-567310f2951d</t>
  </si>
  <si>
    <t>2019-07-09T14:28:06Z</t>
  </si>
  <si>
    <t>2019-07-09T15:12:44Z</t>
  </si>
  <si>
    <t>c8c4e654-8140-5f40-a4ce-ff6a8de1a1a2</t>
  </si>
  <si>
    <t>2019-07-23T14:28:06Z</t>
  </si>
  <si>
    <t>2019-07-23T17:41:14Z</t>
  </si>
  <si>
    <t>1e5f3a4c-9051-fbe2-df1a-0930ce6d0da5</t>
  </si>
  <si>
    <t>2020-07-14T14:28:06Z</t>
  </si>
  <si>
    <t>2020-07-14T15:27:17Z</t>
  </si>
  <si>
    <t>61dcf0cc-779b-f3c2-cc65-92f062ac635b</t>
  </si>
  <si>
    <t>2020-07-28T14:28:06Z</t>
  </si>
  <si>
    <t>2020-07-28T17:26:18Z</t>
  </si>
  <si>
    <t>e3170920-bbd4-dde4-d2a0-efb6a9b7d7cb</t>
  </si>
  <si>
    <t>2020-12-30T14:28:06Z</t>
  </si>
  <si>
    <t>2020-12-30T15:45:04Z</t>
  </si>
  <si>
    <t>d64af304-f4aa-96ef-2ef2-d45a9b32a7f7</t>
  </si>
  <si>
    <t>2021-03-23T14:28:06Z</t>
  </si>
  <si>
    <t>2021-03-23T14:43:06Z</t>
  </si>
  <si>
    <t>18a96051-91f4-3cba-af96-056ea14dfee0</t>
  </si>
  <si>
    <t>20dd1371-5108-31e1-a27f-4f9bbd975a08</t>
  </si>
  <si>
    <t>d261326f-b286-c558-b7ef-14ea25629e11</t>
  </si>
  <si>
    <t>2021-07-20T14:28:06Z</t>
  </si>
  <si>
    <t>2021-07-20T15:16:13Z</t>
  </si>
  <si>
    <t>8cffe88c-8d61-e177-caa1-dab4bf898a88</t>
  </si>
  <si>
    <t>2022-06-05T15:30:03Z</t>
  </si>
  <si>
    <t>2022-06-05T16:13:37Z</t>
  </si>
  <si>
    <t>e555b724-6e96-8c8b-66e1-fe25def1c4e2</t>
  </si>
  <si>
    <t>2022-07-26T14:28:06Z</t>
  </si>
  <si>
    <t>2022-07-26T15:17:20Z</t>
  </si>
  <si>
    <t>83688ad6-b4d4-8c1e-7573-42546cf88bfe</t>
  </si>
  <si>
    <t>2022-08-09T14:28:06Z</t>
  </si>
  <si>
    <t>2022-08-09T18:57:43Z</t>
  </si>
  <si>
    <t>5d3d04ab-4600-94cf-6e07-9e189b9bccc1</t>
  </si>
  <si>
    <t>2023-08-01T14:28:06Z</t>
  </si>
  <si>
    <t>2023-08-01T15:21:33Z</t>
  </si>
  <si>
    <t>ed3f99b2-f31f-2df0-c72a-9fd0c8e480bd</t>
  </si>
  <si>
    <t>2023-08-08T14:28:06Z</t>
  </si>
  <si>
    <t>2023-08-08T15:01:32Z</t>
  </si>
  <si>
    <t>9c401e66-7367-7a6a-30e2-3cde31e3cc27</t>
  </si>
  <si>
    <t>2023-08-10T02:01:32Z</t>
  </si>
  <si>
    <t>2023-08-10T06:02:54Z</t>
  </si>
  <si>
    <t>aacfce56-c33b-84dc-a335-63899a65ec96</t>
  </si>
  <si>
    <t>2023-08-15T16:02:54Z</t>
  </si>
  <si>
    <t>2023-08-15T16:34:19Z</t>
  </si>
  <si>
    <t>fa5c8cb4-0fcd-c73b-ea2f-c505b185afeb</t>
  </si>
  <si>
    <t>2024-08-06T14:28:06Z</t>
  </si>
  <si>
    <t>2024-08-06T15:25:38Z</t>
  </si>
  <si>
    <t>ff2abb14-9bc1-b585-5955-b2010fe67d6a</t>
  </si>
  <si>
    <t>2025-02-19T15:47:43Z</t>
  </si>
  <si>
    <t>2025-02-19T16:47:43Z</t>
  </si>
  <si>
    <t>363631be-d437-3548-98c2-d10b909c1721</t>
  </si>
  <si>
    <t>fce4e8f4-8b0f-375d-8e9b-64d549363763</t>
  </si>
  <si>
    <t>e567cfd8-b531-c409-79e8-1eb9bbfcea85</t>
  </si>
  <si>
    <t>2025-04-12T03:28:06Z</t>
  </si>
  <si>
    <t>2025-04-12T03:43:06Z</t>
  </si>
  <si>
    <t>8b86d32c-72bb-d2f2-de40-c0ce988886dc</t>
  </si>
  <si>
    <t>2025-04-22T14:28:06Z</t>
  </si>
  <si>
    <t>2025-04-22T15:10:00Z</t>
  </si>
  <si>
    <t>a1975e0e-5695-684d-7abc-a6fdba149271</t>
  </si>
  <si>
    <t>2025-05-06T14:28:06Z</t>
  </si>
  <si>
    <t>2025-05-06T17:51:33Z</t>
  </si>
  <si>
    <t>4b8ee279-f156-f672-740d-78373b5a5010</t>
  </si>
  <si>
    <t>1956-04-14T06:15:33Z</t>
  </si>
  <si>
    <t>1956-04-14T06:30:33Z</t>
  </si>
  <si>
    <t>304c9ba6-8993-6b9d-f0d6-1cc64d3c175d</t>
  </si>
  <si>
    <t>4ff8b164-4cf5-3ab4-b0f2-7ce8fda920e5</t>
  </si>
  <si>
    <t>62e5e360-f92e-38bd-87fc-3e9271b4dd7a</t>
  </si>
  <si>
    <t>10bd67bc-fe34-b3f9-04f1-37748752f972</t>
  </si>
  <si>
    <t>1956-05-19T06:15:33Z</t>
  </si>
  <si>
    <t>1956-05-19T06:30:33Z</t>
  </si>
  <si>
    <t>8e621ad3-fa73-d80e-a243-b199c039fbae</t>
  </si>
  <si>
    <t>1956-07-21T06:15:33Z</t>
  </si>
  <si>
    <t>1956-07-21T06:30:33Z</t>
  </si>
  <si>
    <t>301f641f-bedd-e39d-4464-a5f2ac2f5d93</t>
  </si>
  <si>
    <t>1956-09-22T06:15:33Z</t>
  </si>
  <si>
    <t>1956-09-22T06:30:33Z</t>
  </si>
  <si>
    <t>c8498ff5-ddc7-a864-f87b-f7287d74dc2f</t>
  </si>
  <si>
    <t>1956-12-10T06:15:33Z</t>
  </si>
  <si>
    <t>1956-12-10T06:30:33Z</t>
  </si>
  <si>
    <t>6608d667-8caa-8536-1744-2cc7eed4c7f9</t>
  </si>
  <si>
    <t>1956-12-22T06:15:33Z</t>
  </si>
  <si>
    <t>1956-12-22T06:30:33Z</t>
  </si>
  <si>
    <t>0f4bbb7f-8a83-b63e-2791-0d2b4b72dba8</t>
  </si>
  <si>
    <t>1956-12-28T06:15:33Z</t>
  </si>
  <si>
    <t>1956-12-28T08:05:11Z</t>
  </si>
  <si>
    <t>4d3ec6c2-f6aa-3d7b-adcc-e7107dac8530</t>
  </si>
  <si>
    <t>ffbb5c7c-797d-360c-8c7a-3d6ff09f9e29</t>
  </si>
  <si>
    <t>f8ca2ecc-ee22-3162-d587-6432e737b900</t>
  </si>
  <si>
    <t>1957-03-23T06:15:33Z</t>
  </si>
  <si>
    <t>1957-03-23T06:30:33Z</t>
  </si>
  <si>
    <t>21a3ba96-ee03-9b03-7b4c-57735eb82e83</t>
  </si>
  <si>
    <t>1957-04-22T06:15:33Z</t>
  </si>
  <si>
    <t>1957-04-22T06:30:33Z</t>
  </si>
  <si>
    <t>a1f5b2a0-973a-e902-5147-b03142e0bc5d</t>
  </si>
  <si>
    <t>1957-05-01T08:05:11Z</t>
  </si>
  <si>
    <t>1957-05-01T09:46:58Z</t>
  </si>
  <si>
    <t>6981783c-18fd-0f3c-dcbd-2f87317b8c16</t>
  </si>
  <si>
    <t>1957-06-22T06:15:33Z</t>
  </si>
  <si>
    <t>1957-06-22T06:30:33Z</t>
  </si>
  <si>
    <t>1f026d24-1567-2bce-0084-c1a0d592e8c0</t>
  </si>
  <si>
    <t>1957-09-14T06:15:33Z</t>
  </si>
  <si>
    <t>1957-09-14T06:30:33Z</t>
  </si>
  <si>
    <t>01bde980-bf89-3138-8912-7360dff33247</t>
  </si>
  <si>
    <t>3e974674-523a-3a4d-9702-0403b9e52287</t>
  </si>
  <si>
    <t>0cbca5b3-0d76-b622-6526-6f6778784319</t>
  </si>
  <si>
    <t>1957-09-21T06:15:33Z</t>
  </si>
  <si>
    <t>1957-09-21T06:30:33Z</t>
  </si>
  <si>
    <t>d46aaed8-466e-3ea5-a08f-d3e06c6e48bd</t>
  </si>
  <si>
    <t>1957-09-28T06:15:33Z</t>
  </si>
  <si>
    <t>1957-09-28T06:30:33Z</t>
  </si>
  <si>
    <t>7efd5438-bf5c-d617-93f9-ce90a8e3def6</t>
  </si>
  <si>
    <t>1957-10-05T06:15:33Z</t>
  </si>
  <si>
    <t>1957-10-05T07:53:22Z</t>
  </si>
  <si>
    <t>667bb61c-ed80-f662-6125-39830bddc7db</t>
  </si>
  <si>
    <t>1958-03-22T06:15:33Z</t>
  </si>
  <si>
    <t>1958-03-22T06:30:33Z</t>
  </si>
  <si>
    <t>e4410a65-63c3-f89e-3551-de7c8b18a82f</t>
  </si>
  <si>
    <t>1958-09-20T06:15:33Z</t>
  </si>
  <si>
    <t>1958-09-20T06:30:33Z</t>
  </si>
  <si>
    <t>48a179f9-a004-f0bc-5def-819c2a0a519d</t>
  </si>
  <si>
    <t>1959-02-06T06:15:33Z</t>
  </si>
  <si>
    <t>1959-02-06T08:53:42Z</t>
  </si>
  <si>
    <t>d37aaaaa-b63b-542e-db29-eb29ea482b98</t>
  </si>
  <si>
    <t>1959-03-21T06:15:33Z</t>
  </si>
  <si>
    <t>1959-03-21T06:30:33Z</t>
  </si>
  <si>
    <t>c4520341-62ed-9f6f-f6d4-a2a74f606ab6</t>
  </si>
  <si>
    <t>1959-03-28T06:15:33Z</t>
  </si>
  <si>
    <t>1959-03-28T06:30:33Z</t>
  </si>
  <si>
    <t>75aab192-136d-44ae-44e6-d3347e709cd2</t>
  </si>
  <si>
    <t>1959-04-04T06:15:33Z</t>
  </si>
  <si>
    <t>1959-04-04T06:37:56Z</t>
  </si>
  <si>
    <t>ac60523c-7cfa-fb0d-18c1-94b347791689</t>
  </si>
  <si>
    <t>1959-09-19T06:15:33Z</t>
  </si>
  <si>
    <t>1959-09-19T06:30:33Z</t>
  </si>
  <si>
    <t>2a45de7b-fd49-ccf1-c005-f811968653e6</t>
  </si>
  <si>
    <t>1960-01-02T06:15:33Z</t>
  </si>
  <si>
    <t>1960-01-30T06:15:33Z</t>
  </si>
  <si>
    <t>946ec45f-5c4a-361f-b158-927144864133</t>
  </si>
  <si>
    <t>ef4254d0-6fb8-3ce7-8054-ef9691af353a</t>
  </si>
  <si>
    <t>5cd1d202-dbe4-0a0f-f748-4ff38f0f3ff2</t>
  </si>
  <si>
    <t>1960-02-06T06:15:33Z</t>
  </si>
  <si>
    <t>1960-02-06T06:30:33Z</t>
  </si>
  <si>
    <t>Death Certification</t>
  </si>
  <si>
    <t>Sudden cardiac death (disorder)</t>
  </si>
  <si>
    <t>53214fe1-f520-c9d1-e966-e97a3bdafcb3</t>
  </si>
  <si>
    <t>1992-05-05T21:12:57Z</t>
  </si>
  <si>
    <t>1992-05-05T21:27:57Z</t>
  </si>
  <si>
    <t>d8bd67e0-71ad-033f-907e-5c70ea9e7902</t>
  </si>
  <si>
    <t>1e11392b-1278-3e70-93cd-f396cbd0c265</t>
  </si>
  <si>
    <t>f42f1e1a-6dd6-3250-b031-5f89fc71d51c</t>
  </si>
  <si>
    <t>Eggs (edible) (substance)</t>
  </si>
  <si>
    <t>03ad1723-3d1a-6823-9ad9-cd1b6e57a78e</t>
  </si>
  <si>
    <t>1992-05-18T17:12:57Z</t>
  </si>
  <si>
    <t>1992-05-18T17:34:30Z</t>
  </si>
  <si>
    <t>5c0476f1-e5fc-b480-bf24-6d1fb581059a</t>
  </si>
  <si>
    <t>2006-02-08T11:12:57Z</t>
  </si>
  <si>
    <t>2006-02-08T11:30:09Z</t>
  </si>
  <si>
    <t>cc400ddc-c38d-3604-8d89-cea21555719f</t>
  </si>
  <si>
    <t>7f5da1a6-258c-344c-a951-7ea38c408505</t>
  </si>
  <si>
    <t>f6371068-0bf4-12e5-01c4-1c7d9f8473f7</t>
  </si>
  <si>
    <t>2009-02-25T11:12:57Z</t>
  </si>
  <si>
    <t>2009-02-25T12:11:14Z</t>
  </si>
  <si>
    <t>bb2d01d0-6fb2-f9e0-79be-9069d73558f7</t>
  </si>
  <si>
    <t>2010-03-03T11:12:57Z</t>
  </si>
  <si>
    <t>2010-03-03T12:12:23Z</t>
  </si>
  <si>
    <t>7abf954e-73ba-9197-77fa-267f9c66172f</t>
  </si>
  <si>
    <t>2013-03-06T11:12:57Z</t>
  </si>
  <si>
    <t>2013-03-06T12:11:46Z</t>
  </si>
  <si>
    <t>0107bf05-de21-0dd8-b3fc-bfb572307f63</t>
  </si>
  <si>
    <t>2015-04-19T11:12:57Z</t>
  </si>
  <si>
    <t>2015-04-19T11:29:57Z</t>
  </si>
  <si>
    <t>d9c8a9b0-a059-3267-5ffc-a7372c9f5309</t>
  </si>
  <si>
    <t>2015-07-29T11:12:57Z</t>
  </si>
  <si>
    <t>2015-07-29T11:30:11Z</t>
  </si>
  <si>
    <t>22a8fd80-af54-fc99-43ab-b01a8b8001f0</t>
  </si>
  <si>
    <t>2015-10-28T11:12:57Z</t>
  </si>
  <si>
    <t>2015-10-28T11:27:57Z</t>
  </si>
  <si>
    <t>a5f30649-721f-0ec6-36e5-0d07886481be</t>
  </si>
  <si>
    <t>2016-01-27T11:12:57Z</t>
  </si>
  <si>
    <t>2016-01-27T11:28:43Z</t>
  </si>
  <si>
    <t>43a0d664-4c63-e318-ea96-7f8611a297b3</t>
  </si>
  <si>
    <t>2016-03-09T11:12:57Z</t>
  </si>
  <si>
    <t>2016-03-09T12:12:13Z</t>
  </si>
  <si>
    <t>9aaa4393-b7db-8563-ca21-9e1eaf999ad8</t>
  </si>
  <si>
    <t>2016-03-23T11:12:57Z</t>
  </si>
  <si>
    <t>2016-03-23T14:52:18Z</t>
  </si>
  <si>
    <t>696cfbe7-be36-2286-d631-a001cc0b130e</t>
  </si>
  <si>
    <t>2016-04-27T11:12:57Z</t>
  </si>
  <si>
    <t>2016-04-27T11:27:57Z</t>
  </si>
  <si>
    <t>db7168b5-ee41-8c2b-4bae-ab42e50ee8be</t>
  </si>
  <si>
    <t>2016-07-27T11:12:57Z</t>
  </si>
  <si>
    <t>2016-07-27T11:29:34Z</t>
  </si>
  <si>
    <t>36ccc3c9-6365-5789-3823-72c305c61a02</t>
  </si>
  <si>
    <t>2016-10-26T11:12:57Z</t>
  </si>
  <si>
    <t>2016-10-26T11:28:06Z</t>
  </si>
  <si>
    <t>8d22c846-7dc9-9451-7bd5-f03d61673aa7</t>
  </si>
  <si>
    <t>2017-01-25T11:12:57Z</t>
  </si>
  <si>
    <t>2017-01-25T11:31:16Z</t>
  </si>
  <si>
    <t>d7d08724-c9fc-ccf3-719f-abaf3a780720</t>
  </si>
  <si>
    <t>2017-04-26T11:12:57Z</t>
  </si>
  <si>
    <t>2017-04-26T11:29:40Z</t>
  </si>
  <si>
    <t>89b71fbf-cc92-b2ef-3440-12749de83934</t>
  </si>
  <si>
    <t>2017-07-26T11:12:57Z</t>
  </si>
  <si>
    <t>2017-07-26T11:29:13Z</t>
  </si>
  <si>
    <t>3afd4d54-1adc-42c1-7cb7-2eb92cfb0f30</t>
  </si>
  <si>
    <t>2017-10-25T11:12:57Z</t>
  </si>
  <si>
    <t>2017-10-25T11:27:57Z</t>
  </si>
  <si>
    <t>6ca436ae-05f9-9737-69d7-97781f400c65</t>
  </si>
  <si>
    <t>2018-01-24T11:12:57Z</t>
  </si>
  <si>
    <t>2018-01-24T11:27:57Z</t>
  </si>
  <si>
    <t>689140d8-8f15-55a7-5b71-a69f6795135b</t>
  </si>
  <si>
    <t>2018-04-03T11:29:57Z</t>
  </si>
  <si>
    <t>2018-04-03T11:50:13Z</t>
  </si>
  <si>
    <t>196d39ad-dedc-a4b0-791d-188c1cc6ee97</t>
  </si>
  <si>
    <t>2018-04-25T11:12:57Z</t>
  </si>
  <si>
    <t>2018-04-25T11:30:50Z</t>
  </si>
  <si>
    <t>7c76204f-347c-d25c-a7bf-849b2d1af64a</t>
  </si>
  <si>
    <t>2018-07-25T11:12:57Z</t>
  </si>
  <si>
    <t>2018-07-25T11:27:57Z</t>
  </si>
  <si>
    <t>69be5a2e-aeda-efcd-bdc1-0ed7d3deab8f</t>
  </si>
  <si>
    <t>2018-10-24T11:12:57Z</t>
  </si>
  <si>
    <t>2018-10-24T11:28:00Z</t>
  </si>
  <si>
    <t>f2058915-be69-a3b2-96c2-2c45387198f5</t>
  </si>
  <si>
    <t>2019-01-23T11:12:57Z</t>
  </si>
  <si>
    <t>2019-01-23T11:27:57Z</t>
  </si>
  <si>
    <t>5ab9683d-a32b-d84d-34b2-907ce73cfbde</t>
  </si>
  <si>
    <t>2019-03-13T11:12:57Z</t>
  </si>
  <si>
    <t>2019-03-13T12:09:23Z</t>
  </si>
  <si>
    <t>eaeebb94-c331-74be-eda3-c28689e42281</t>
  </si>
  <si>
    <t>2019-03-27T11:12:57Z</t>
  </si>
  <si>
    <t>2019-03-27T14:55:46Z</t>
  </si>
  <si>
    <t>c945ca0c-b056-6b89-81d3-5036ff3618de</t>
  </si>
  <si>
    <t>2019-05-29T11:12:57Z</t>
  </si>
  <si>
    <t>2019-05-29T11:27:57Z</t>
  </si>
  <si>
    <t>e44650a1-f9c9-48bc-deb7-780b8b9d1508</t>
  </si>
  <si>
    <t>2019-06-26T11:12:57Z</t>
  </si>
  <si>
    <t>2019-06-26T11:27:57Z</t>
  </si>
  <si>
    <t>a3718004-8cb1-d578-af1d-21d0e61affc2</t>
  </si>
  <si>
    <t>2019-07-24T11:12:57Z</t>
  </si>
  <si>
    <t>2019-07-24T11:27:57Z</t>
  </si>
  <si>
    <t>56f58417-d8ca-efb4-c828-4d3a1d67c38c</t>
  </si>
  <si>
    <t>2019-08-21T11:12:57Z</t>
  </si>
  <si>
    <t>2019-08-21T11:27:57Z</t>
  </si>
  <si>
    <t>b005efe7-8051-d1db-e344-d3d720165a79</t>
  </si>
  <si>
    <t>2019-09-18T11:12:57Z</t>
  </si>
  <si>
    <t>2019-09-18T11:27:57Z</t>
  </si>
  <si>
    <t>fdbf3193-dbf6-9eeb-7762-b26b4c0c7275</t>
  </si>
  <si>
    <t>2019-10-16T11:12:57Z</t>
  </si>
  <si>
    <t>2019-10-16T11:27:57Z</t>
  </si>
  <si>
    <t>081b215f-505e-071f-33cd-51375f3883c5</t>
  </si>
  <si>
    <t>2019-11-01T23:12:57Z</t>
  </si>
  <si>
    <t>2019-11-01T23:27:57Z</t>
  </si>
  <si>
    <t>099c8dbf-ad8f-7d9c-c1a0-55db88e51a51</t>
  </si>
  <si>
    <t>2019-11-13T11:12:57Z</t>
  </si>
  <si>
    <t>2019-11-13T11:27:57Z</t>
  </si>
  <si>
    <t>4e50e301-b240-67c4-fab6-45a87002837c</t>
  </si>
  <si>
    <t>2019-12-11T11:12:57Z</t>
  </si>
  <si>
    <t>2019-12-11T11:27:57Z</t>
  </si>
  <si>
    <t>48832cee-1cfd-442d-d831-b05d77891a01</t>
  </si>
  <si>
    <t>2019-12-25T11:12:57Z</t>
  </si>
  <si>
    <t>2019-12-25T11:27:57Z</t>
  </si>
  <si>
    <t>529f3dfd-7500-f007-449f-284c78105aa1</t>
  </si>
  <si>
    <t>2020-01-01T11:12:57Z</t>
  </si>
  <si>
    <t>2020-01-01T11:27:57Z</t>
  </si>
  <si>
    <t>5e849dac-9897-b665-6a19-957dda2b3b2c</t>
  </si>
  <si>
    <t>2020-01-08T11:12:57Z</t>
  </si>
  <si>
    <t>2020-01-08T12:12:57Z</t>
  </si>
  <si>
    <t>fa564970-fde4-332c-91d9-c0747b032d3e</t>
  </si>
  <si>
    <t>059f7460-431d-3cc6-a47f-04f59aacfff8</t>
  </si>
  <si>
    <t>7346d43a-95e3-e6ef-5d0e-8dc553963436</t>
  </si>
  <si>
    <t>2020-02-19T11:12:57Z</t>
  </si>
  <si>
    <t>2020-02-19T11:27:57Z</t>
  </si>
  <si>
    <t>58e61bd6-46b2-f419-79a6-f2c9e0b13ba1</t>
  </si>
  <si>
    <t>2021-12-15T02:12:57Z</t>
  </si>
  <si>
    <t>2021-12-15T02:27:57Z</t>
  </si>
  <si>
    <t>1912bcc7-c31d-f63f-e888-2c641d249df7</t>
  </si>
  <si>
    <t>2022-03-16T11:12:57Z</t>
  </si>
  <si>
    <t>2022-03-16T12:03:46Z</t>
  </si>
  <si>
    <t>17d396c1-61cc-0e2d-f079-ed776a808cfc</t>
  </si>
  <si>
    <t>2022-08-31T11:12:57Z</t>
  </si>
  <si>
    <t>2022-08-31T11:27:57Z</t>
  </si>
  <si>
    <t>dfd28ffa-ef38-baf3-0be8-fa93f42ce609</t>
  </si>
  <si>
    <t>2022-09-16T11:12:57Z</t>
  </si>
  <si>
    <t>2022-09-16T11:27:57Z</t>
  </si>
  <si>
    <t>79f03f90-12ca-9965-f983-951de44a258c</t>
  </si>
  <si>
    <t>2022-09-30T11:12:57Z</t>
  </si>
  <si>
    <t>2022-09-30T11:27:57Z</t>
  </si>
  <si>
    <t>dc9ead2b-c284-b8e2-acfa-866a3b78ae26</t>
  </si>
  <si>
    <t>2024-03-02T11:50:13Z</t>
  </si>
  <si>
    <t>2024-03-02T12:05:13Z</t>
  </si>
  <si>
    <t>7e1656db-78b3-c68c-668d-d1245f8ca0e2</t>
  </si>
  <si>
    <t>2025-03-19T11:12:57Z</t>
  </si>
  <si>
    <t>2025-03-19T11:53:08Z</t>
  </si>
  <si>
    <t>33cc8b87-4ddf-644f-e685-23a116b9633c</t>
  </si>
  <si>
    <t>2006-03-29T13:29:17Z</t>
  </si>
  <si>
    <t>2006-03-29T14:29:17Z</t>
  </si>
  <si>
    <t>1cb25317-ca53-b723-3fa3-29b1816fb776</t>
  </si>
  <si>
    <t>de3cc142-803a-3ed4-8945-75ec88a84784</t>
  </si>
  <si>
    <t>c0973ba7-28c8-32e4-9c6d-1fd9fc89ecd2</t>
  </si>
  <si>
    <t>4734ef21-4cb0-d5a7-4ffa-9d90c218b06e</t>
  </si>
  <si>
    <t>2007-01-31T13:29:17Z</t>
  </si>
  <si>
    <t>2007-01-31T14:29:17Z</t>
  </si>
  <si>
    <t>f4ba060d-3d70-cb56-4230-bbdccdbf98ab</t>
  </si>
  <si>
    <t>2007-02-28T13:29:17Z</t>
  </si>
  <si>
    <t>2007-02-28T14:29:17Z</t>
  </si>
  <si>
    <t>37c3869d-2faa-2e84-90f2-14ee8e0a1a68</t>
  </si>
  <si>
    <t>2010-04-19T13:29:17Z</t>
  </si>
  <si>
    <t>2010-04-19T14:19:47Z</t>
  </si>
  <si>
    <t>0e061004-bcc0-3e99-a237-d700823e817b</t>
  </si>
  <si>
    <t>c05c9c70-6861-3771-89b1-ebb8cc2554fb</t>
  </si>
  <si>
    <t>3df1425a-34bb-53bd-3ae6-34b66e542880</t>
  </si>
  <si>
    <t>2014-09-27T23:29:17Z</t>
  </si>
  <si>
    <t>2014-09-27T23:44:17Z</t>
  </si>
  <si>
    <t>12dc66ee-e2c7-3d5a-892e-157ff1d47f32</t>
  </si>
  <si>
    <t>03523a19-be95-375a-9590-423370c6b0b8</t>
  </si>
  <si>
    <t>Tubal pregnancy (disorder)</t>
  </si>
  <si>
    <t>c5751b04-0fac-6938-b0e8-3f4e496eb05a</t>
  </si>
  <si>
    <t>2015-01-05T13:29:17Z</t>
  </si>
  <si>
    <t>2015-01-05T13:44:17Z</t>
  </si>
  <si>
    <t>1bd33749-d485-1bfa-80ed-c36215a67900</t>
  </si>
  <si>
    <t>2015-06-22T13:29:17Z</t>
  </si>
  <si>
    <t>2015-06-22T13:44:17Z</t>
  </si>
  <si>
    <t>db11bbb7-1b52-8c15-8662-f0d3a05f59ae</t>
  </si>
  <si>
    <t>2015-07-20T13:29:17Z</t>
  </si>
  <si>
    <t>2015-07-20T13:44:17Z</t>
  </si>
  <si>
    <t>75826d5a-10c8-24df-42b3-6207f2bf56da</t>
  </si>
  <si>
    <t>2015-07-31T13:29:17Z</t>
  </si>
  <si>
    <t>2015-07-31T14:29:17Z</t>
  </si>
  <si>
    <t>b08347d6-26bb-e1a6-ce9c-fd7abf504871</t>
  </si>
  <si>
    <t>2015-08-03T13:29:17Z</t>
  </si>
  <si>
    <t>2015-08-03T13:44:17Z</t>
  </si>
  <si>
    <t>13492f69-1f8e-9dfc-83d6-7cd952dd1d34</t>
  </si>
  <si>
    <t>2015-08-10T13:29:17Z</t>
  </si>
  <si>
    <t>2015-08-10T14:29:17Z</t>
  </si>
  <si>
    <t>a5d02846-ef10-c28b-ec62-e041e20abfc0</t>
  </si>
  <si>
    <t>2015-09-21T13:29:17Z</t>
  </si>
  <si>
    <t>2015-09-21T13:44:17Z</t>
  </si>
  <si>
    <t>d08dc683-d4ef-8219-0e10-754fff13971a</t>
  </si>
  <si>
    <t>2015-09-19T20:29:17Z</t>
  </si>
  <si>
    <t>2015-09-19T20:44:17Z</t>
  </si>
  <si>
    <t>5a822843-985f-ee09-881a-8031bd7955ea</t>
  </si>
  <si>
    <t>2015-09-28T13:29:17Z</t>
  </si>
  <si>
    <t>2015-09-28T13:44:17Z</t>
  </si>
  <si>
    <t>022124b1-8bd4-e19e-b745-d158c6206219</t>
  </si>
  <si>
    <t>2015-10-06T13:29:17Z</t>
  </si>
  <si>
    <t>2015-10-06T14:29:17Z</t>
  </si>
  <si>
    <t>f79ee86e-545e-ac1f-9e59-1fdebeba2f3b</t>
  </si>
  <si>
    <t>2015-11-12T13:29:17Z</t>
  </si>
  <si>
    <t>2015-11-12T14:29:17Z</t>
  </si>
  <si>
    <t>c6691aee-5a2f-c197-cf26-eda4184ac058</t>
  </si>
  <si>
    <t>2016-02-08T13:29:17Z</t>
  </si>
  <si>
    <t>2016-02-08T14:29:17Z</t>
  </si>
  <si>
    <t>4086135f-eec3-12ff-3bef-9c87680b0985</t>
  </si>
  <si>
    <t>2016-04-13T13:29:17Z</t>
  </si>
  <si>
    <t>2016-04-13T14:29:17Z</t>
  </si>
  <si>
    <t>0ea05ee2-447a-e7d1-04eb-aac2eb71a5fd</t>
  </si>
  <si>
    <t>2016-06-26T13:29:17Z</t>
  </si>
  <si>
    <t>2016-06-26T14:29:17Z</t>
  </si>
  <si>
    <t>f034f79b-bada-f9d3-6451-3ce69066ca2f</t>
  </si>
  <si>
    <t>2016-08-30T13:29:17Z</t>
  </si>
  <si>
    <t>2016-08-30T14:29:17Z</t>
  </si>
  <si>
    <t>c8f530c2-bfdb-c137-e6e7-957f219be668</t>
  </si>
  <si>
    <t>2017-01-23T13:29:17Z</t>
  </si>
  <si>
    <t>2017-01-23T14:29:17Z</t>
  </si>
  <si>
    <t>3a1ca45d-97a0-1d4b-f662-9eeec61d707c</t>
  </si>
  <si>
    <t>2017-05-01T13:29:17Z</t>
  </si>
  <si>
    <t>2017-05-01T14:01:27Z</t>
  </si>
  <si>
    <t>e16dbe33-dce5-9e6b-6182-12a729c96276</t>
  </si>
  <si>
    <t>2017-05-15T13:29:17Z</t>
  </si>
  <si>
    <t>2017-05-15T16:03:31Z</t>
  </si>
  <si>
    <t>dbda55ec-f238-1d5a-daaa-a187901be72a</t>
  </si>
  <si>
    <t>2017-06-09T13:29:17Z</t>
  </si>
  <si>
    <t>2017-06-09T14:29:17Z</t>
  </si>
  <si>
    <t>a2f4ead2-aaa3-719e-f52f-54886f3c7c0c</t>
  </si>
  <si>
    <t>2017-08-22T13:29:17Z</t>
  </si>
  <si>
    <t>2017-08-22T14:29:17Z</t>
  </si>
  <si>
    <t>ab614447-8d54-4a43-958d-16c28d44ed10</t>
  </si>
  <si>
    <t>2017-11-02T13:29:17Z</t>
  </si>
  <si>
    <t>2017-11-02T14:29:17Z</t>
  </si>
  <si>
    <t>55c7cfbb-0cb3-afc1-768e-f6e18fa780c4</t>
  </si>
  <si>
    <t>2017-12-09T13:29:17Z</t>
  </si>
  <si>
    <t>2017-12-09T14:29:17Z</t>
  </si>
  <si>
    <t>edfd33b8-6d55-5ca9-929a-db255954c2dc</t>
  </si>
  <si>
    <t>2018-02-10T13:29:17Z</t>
  </si>
  <si>
    <t>2018-02-10T15:29:17Z</t>
  </si>
  <si>
    <t>8ffbe178-3a49-0649-6838-847d910b121b</t>
  </si>
  <si>
    <t>2018-04-14T15:29:17Z</t>
  </si>
  <si>
    <t>2018-04-14T16:46:53Z</t>
  </si>
  <si>
    <t>a83b9b82-eea3-c893-615f-2b6c0d84ab32</t>
  </si>
  <si>
    <t>2018-05-14T16:46:53Z</t>
  </si>
  <si>
    <t>2018-05-14T17:53:19Z</t>
  </si>
  <si>
    <t>53172361-e6b6-e4ad-614b-16b8b7bdf846</t>
  </si>
  <si>
    <t>2018-06-13T17:53:19Z</t>
  </si>
  <si>
    <t>2018-06-13T19:11:23Z</t>
  </si>
  <si>
    <t>1245b74d-8e5e-3ee2-8e68-47c6a2a5e66c</t>
  </si>
  <si>
    <t>2018-07-13T19:11:23Z</t>
  </si>
  <si>
    <t>2018-07-13T20:23:00Z</t>
  </si>
  <si>
    <t>f7abef2e-0d5c-122d-9b39-77c83023c832</t>
  </si>
  <si>
    <t>2019-09-01T20:23:00Z</t>
  </si>
  <si>
    <t>2019-09-02T01:23:00Z</t>
  </si>
  <si>
    <t>9744ab7f-e07f-899d-bb7a-ac2a94825ebe</t>
  </si>
  <si>
    <t>2019-09-07T13:29:17Z</t>
  </si>
  <si>
    <t>2019-09-07T13:44:17Z</t>
  </si>
  <si>
    <t>b0d35eb3-1ac6-342c-827d-43e731eadcdd</t>
  </si>
  <si>
    <t>2019-11-11T01:23:00Z</t>
  </si>
  <si>
    <t>2019-11-11T13:23:00Z</t>
  </si>
  <si>
    <t>205332b2-6c93-b070-6273-266ec8906d93</t>
  </si>
  <si>
    <t>2020-01-06T13:23:00Z</t>
  </si>
  <si>
    <t>2020-01-06T14:33:19Z</t>
  </si>
  <si>
    <t>12fca412-072e-c7e2-8120-fa34b6f80742</t>
  </si>
  <si>
    <t>2020-02-05T14:33:19Z</t>
  </si>
  <si>
    <t>2020-02-05T15:58:23Z</t>
  </si>
  <si>
    <t>2e74d4d3-21d1-854b-c494-ada55bef004d</t>
  </si>
  <si>
    <t>2020-03-06T15:58:23Z</t>
  </si>
  <si>
    <t>2020-03-06T17:02:13Z</t>
  </si>
  <si>
    <t>678150c1-e5ea-4256-148b-e32c05741ac6</t>
  </si>
  <si>
    <t>2020-04-05T17:02:13Z</t>
  </si>
  <si>
    <t>2020-04-05T18:04:31Z</t>
  </si>
  <si>
    <t>d718d000-3483-29f3-04f2-26126013dfb7</t>
  </si>
  <si>
    <t>2020-05-04T13:29:17Z</t>
  </si>
  <si>
    <t>2020-05-04T14:04:18Z</t>
  </si>
  <si>
    <t>91815789-ecff-f284-23df-60b191d0477e</t>
  </si>
  <si>
    <t>2020-05-05T18:04:31Z</t>
  </si>
  <si>
    <t>2020-05-05T19:22:02Z</t>
  </si>
  <si>
    <t>4c259764-bcc0-f7e7-d06a-5c4aa3df8171</t>
  </si>
  <si>
    <t>2020-06-18T19:22:02Z</t>
  </si>
  <si>
    <t>2020-06-18T20:31:11Z</t>
  </si>
  <si>
    <t>b6eacdd7-7af3-c63c-a9ab-10998c60f1b4</t>
  </si>
  <si>
    <t>2020-07-18T20:31:11Z</t>
  </si>
  <si>
    <t>2020-07-18T21:53:43Z</t>
  </si>
  <si>
    <t>06636fb3-83ad-92d3-62f5-9502cf1344ed</t>
  </si>
  <si>
    <t>2021-02-15T13:29:17Z</t>
  </si>
  <si>
    <t>2021-02-15T13:44:17Z</t>
  </si>
  <si>
    <t>0e6bf06e-5a36-d4fc-5dc9-f09d1b03be93</t>
  </si>
  <si>
    <t>2021-03-15T13:29:17Z</t>
  </si>
  <si>
    <t>2021-03-15T13:44:17Z</t>
  </si>
  <si>
    <t>066f2f07-68ab-c9af-7f97-0e452f5f58bc</t>
  </si>
  <si>
    <t>2021-04-12T13:29:17Z</t>
  </si>
  <si>
    <t>2021-04-12T13:44:17Z</t>
  </si>
  <si>
    <t>a2488443-6922-256b-8b1f-d0162b5cfb1b</t>
  </si>
  <si>
    <t>2021-05-10T13:29:17Z</t>
  </si>
  <si>
    <t>2021-05-10T13:44:17Z</t>
  </si>
  <si>
    <t>23605877-78bf-b81d-978f-cc80c2bbaf8b</t>
  </si>
  <si>
    <t>2021-06-07T13:29:17Z</t>
  </si>
  <si>
    <t>2021-06-07T13:44:17Z</t>
  </si>
  <si>
    <t>6305865e-9131-4510-e66b-b4a4f47066cb</t>
  </si>
  <si>
    <t>2021-07-05T13:29:17Z</t>
  </si>
  <si>
    <t>2021-07-05T13:44:17Z</t>
  </si>
  <si>
    <t>4399b43a-ac28-5d59-1b63-ec98ad45d82b</t>
  </si>
  <si>
    <t>2021-08-02T13:29:17Z</t>
  </si>
  <si>
    <t>2021-08-02T13:44:17Z</t>
  </si>
  <si>
    <t>88dd0d48-80ae-dc77-dfb4-892d4a65a880</t>
  </si>
  <si>
    <t>2021-08-30T13:29:17Z</t>
  </si>
  <si>
    <t>2021-08-30T13:44:17Z</t>
  </si>
  <si>
    <t>b7c82993-93ce-4dc5-5559-b1a0e144dfde</t>
  </si>
  <si>
    <t>2021-09-13T13:29:17Z</t>
  </si>
  <si>
    <t>2021-09-13T13:44:17Z</t>
  </si>
  <si>
    <t>5f559101-8d46-6799-18ab-22e1ad8cab60</t>
  </si>
  <si>
    <t>2021-09-20T13:29:17Z</t>
  </si>
  <si>
    <t>2021-09-20T14:29:17Z</t>
  </si>
  <si>
    <t>939146e0-7a71-56e0-697e-ad995758c6f8</t>
  </si>
  <si>
    <t>2021-11-01T13:29:17Z</t>
  </si>
  <si>
    <t>2021-11-01T13:44:17Z</t>
  </si>
  <si>
    <t>5b6b5b0b-e785-ed61-4fab-605985c383de</t>
  </si>
  <si>
    <t>2021-11-08T13:29:17Z</t>
  </si>
  <si>
    <t>2021-11-08T13:44:17Z</t>
  </si>
  <si>
    <t>12022fb9-25fe-288c-0a98-8755f9416347</t>
  </si>
  <si>
    <t>2021-12-20T13:29:17Z</t>
  </si>
  <si>
    <t>2021-12-20T13:44:17Z</t>
  </si>
  <si>
    <t>6da81c9b-590f-79ad-2a63-7472ff35c778</t>
  </si>
  <si>
    <t>2022-01-17T13:29:17Z</t>
  </si>
  <si>
    <t>2022-01-17T13:44:17Z</t>
  </si>
  <si>
    <t>3d36cb7d-2177-7e41-600d-437f5a4890fb</t>
  </si>
  <si>
    <t>2022-02-07T21:53:43Z</t>
  </si>
  <si>
    <t>2022-02-07T23:07:43Z</t>
  </si>
  <si>
    <t>9358e763-89d8-7af8-4e93-f4ed236aec73</t>
  </si>
  <si>
    <t>2023-04-12T23:07:43Z</t>
  </si>
  <si>
    <t>2023-04-13T05:07:43Z</t>
  </si>
  <si>
    <t>a5a5cc31-1ed3-d127-3aad-fa76d0d01830</t>
  </si>
  <si>
    <t>2023-04-27T05:07:43Z</t>
  </si>
  <si>
    <t>2023-04-27T06:09:59Z</t>
  </si>
  <si>
    <t>e81b4456-2691-387c-4371-ef04f3fb5a04</t>
  </si>
  <si>
    <t>2023-05-08T13:29:17Z</t>
  </si>
  <si>
    <t>2023-05-08T13:59:59Z</t>
  </si>
  <si>
    <t>573735c6-592f-7f76-b4b8-ae4cc77ebf6c</t>
  </si>
  <si>
    <t>2023-05-22T13:29:17Z</t>
  </si>
  <si>
    <t>2023-05-22T16:55:59Z</t>
  </si>
  <si>
    <t>c1812219-1a27-30b0-9638-1b7c167b47e8</t>
  </si>
  <si>
    <t>2023-05-27T06:09:59Z</t>
  </si>
  <si>
    <t>2023-05-27T07:30:36Z</t>
  </si>
  <si>
    <t>bfb6b916-3ca1-5e2d-7f69-b5fb365d7f41</t>
  </si>
  <si>
    <t>2023-06-12T13:29:17Z</t>
  </si>
  <si>
    <t>2023-06-12T14:03:26Z</t>
  </si>
  <si>
    <t>b4c5e778-cdc4-04fb-e414-3fa8bf5900eb</t>
  </si>
  <si>
    <t>2023-06-19T13:29:17Z</t>
  </si>
  <si>
    <t>2023-06-19T13:44:17Z</t>
  </si>
  <si>
    <t>a15b1e03-425c-21e1-3eba-b5677ef5d8dd</t>
  </si>
  <si>
    <t>2023-06-26T13:29:17Z</t>
  </si>
  <si>
    <t>2023-06-26T16:39:43Z</t>
  </si>
  <si>
    <t>50bf5673-ff3d-1e71-5b16-d65d3de45cb0</t>
  </si>
  <si>
    <t>2023-07-03T13:29:17Z</t>
  </si>
  <si>
    <t>2023-07-03T14:52:53Z</t>
  </si>
  <si>
    <t>68d3a2dc-2576-fdb1-5c77-2d9d198c9f98</t>
  </si>
  <si>
    <t>2023-08-16T14:52:53Z</t>
  </si>
  <si>
    <t>2023-08-16T17:52:53Z</t>
  </si>
  <si>
    <t>d646769c-86f2-fb7c-dce9-d7c33a142475</t>
  </si>
  <si>
    <t>2023-10-18T17:52:53Z</t>
  </si>
  <si>
    <t>2023-10-19T17:52:53Z</t>
  </si>
  <si>
    <t>b9eb8f59-3c16-0939-6dc5-6ecc3a3185a1</t>
  </si>
  <si>
    <t>2024-02-22T17:52:53Z</t>
  </si>
  <si>
    <t>2024-02-27T17:52:53Z</t>
  </si>
  <si>
    <t>8251c8c3-821b-78ce-fe49-a5712bb9be67</t>
  </si>
  <si>
    <t>2024-07-02T17:52:53Z</t>
  </si>
  <si>
    <t>2024-07-02T19:00:20Z</t>
  </si>
  <si>
    <t>e4b9cb1d-1f7c-dc42-9da5-f1c792a8f79e</t>
  </si>
  <si>
    <t>2024-08-29T19:00:20Z</t>
  </si>
  <si>
    <t>2024-08-29T20:16:51Z</t>
  </si>
  <si>
    <t>a16aff1b-f51f-675e-2d20-d1e309d7cd58</t>
  </si>
  <si>
    <t>2024-09-28T20:16:51Z</t>
  </si>
  <si>
    <t>2024-09-28T21:25:05Z</t>
  </si>
  <si>
    <t>3318e1b0-f475-079d-1703-f56acf29eadf</t>
  </si>
  <si>
    <t>2024-10-23T13:29:17Z</t>
  </si>
  <si>
    <t>2024-10-23T13:44:17Z</t>
  </si>
  <si>
    <t>d5311bf7-74e6-d5a0-e5a2-5b06a5338d60</t>
  </si>
  <si>
    <t>2024-11-25T21:25:05Z</t>
  </si>
  <si>
    <t>2024-12-04T21:25:05Z</t>
  </si>
  <si>
    <t>c7629694-93c8-6adc-62bd-7f0e59e9f7a0</t>
  </si>
  <si>
    <t>2025-02-03T13:29:17Z</t>
  </si>
  <si>
    <t>2025-02-03T13:44:48Z</t>
  </si>
  <si>
    <t>3d4208e5-3e92-b8fd-03e9-a9cdd1d84eb1</t>
  </si>
  <si>
    <t>2025-03-26T21:25:05Z</t>
  </si>
  <si>
    <t>2025-03-26T22:50:38Z</t>
  </si>
  <si>
    <t>7aebc771-711e-4def-0e5c-07eb412586b4</t>
  </si>
  <si>
    <t>2025-04-25T22:50:38Z</t>
  </si>
  <si>
    <t>2025-04-25T23:53:12Z</t>
  </si>
  <si>
    <t>94c2ef95-ac48-ac03-355c-d73bbd58848a</t>
  </si>
  <si>
    <t>2025-05-05T13:29:17Z</t>
  </si>
  <si>
    <t>2025-05-05T13:46:46Z</t>
  </si>
  <si>
    <t>0e6f385f-be84-b4fc-0bc4-591341818e39</t>
  </si>
  <si>
    <t>2025-05-25T23:53:12Z</t>
  </si>
  <si>
    <t>2025-05-26T01:17:33Z</t>
  </si>
  <si>
    <t>92f789c6-d5ad-074a-0b0f-66886777251f</t>
  </si>
  <si>
    <t>1956-07-28T06:15:33Z</t>
  </si>
  <si>
    <t>1956-07-28T06:30:33Z</t>
  </si>
  <si>
    <t>a4d86f4a-7ea5-d244-eb7e-a9fb3c2bf9a2</t>
  </si>
  <si>
    <t>c4874a25-e740-6dc6-08d7-9f3bb0dd8a46</t>
  </si>
  <si>
    <t>1960-08-23T06:15:33Z</t>
  </si>
  <si>
    <t>1960-08-23T06:30:33Z</t>
  </si>
  <si>
    <t>Perennial allergic rhinitis with seasonal variation (disorder)</t>
  </si>
  <si>
    <t>62fbbf3d-dadc-b3a4-9cc5-6e1f945e028c</t>
  </si>
  <si>
    <t>1973-06-02T06:15:33Z</t>
  </si>
  <si>
    <t>1973-06-02T06:39:39Z</t>
  </si>
  <si>
    <t>a6fb79e7-4abb-3a68-b62d-e501427fdca4</t>
  </si>
  <si>
    <t>a1537dfd-f8c0-35d8-9fac-e0b64e9de271</t>
  </si>
  <si>
    <t>6e9a539c-31e4-bfc4-a2db-6b92eaddaa41</t>
  </si>
  <si>
    <t>1974-06-08T06:15:33Z</t>
  </si>
  <si>
    <t>1974-06-08T06:58:05Z</t>
  </si>
  <si>
    <t>4cf7967a-4ec3-7a29-d9a6-57bafb2b0e42</t>
  </si>
  <si>
    <t>1982-03-01T07:06:06Z</t>
  </si>
  <si>
    <t>1982-03-02T09:58:06Z</t>
  </si>
  <si>
    <t>480c29df-1799-aece-1d95-8474ef865820</t>
  </si>
  <si>
    <t>1989-07-13T08:15:33Z</t>
  </si>
  <si>
    <t>1989-07-13T08:30:33Z</t>
  </si>
  <si>
    <t>c4a725fe-605b-2b92-dbcb-f88f57f6c7e9</t>
  </si>
  <si>
    <t>1989-09-23T06:15:33Z</t>
  </si>
  <si>
    <t>1989-09-23T07:12:37Z</t>
  </si>
  <si>
    <t>66c6fd92-c776-b1f3-c0e0-0969076ac3d3</t>
  </si>
  <si>
    <t>1989-11-25T06:15:33Z</t>
  </si>
  <si>
    <t>1989-11-25T07:09:37Z</t>
  </si>
  <si>
    <t>33a914f4-ec9c-8738-e4d5-2f5b9d4f0ada</t>
  </si>
  <si>
    <t>1996-04-20T06:15:33Z</t>
  </si>
  <si>
    <t>1996-04-20T07:06:19Z</t>
  </si>
  <si>
    <t>7e933f8f-479e-0667-5dec-48a5fa9e9331</t>
  </si>
  <si>
    <t>1997-12-13T06:15:33Z</t>
  </si>
  <si>
    <t>1997-12-13T07:02:28Z</t>
  </si>
  <si>
    <t>57426bb5-90ce-8d12-ce9d-7996629f0608</t>
  </si>
  <si>
    <t>2000-04-29T06:15:33Z</t>
  </si>
  <si>
    <t>2000-04-29T06:51:23Z</t>
  </si>
  <si>
    <t>937ade5d-6c0a-5c8e-0b04-d07422381bc5</t>
  </si>
  <si>
    <t>2009-05-23T06:15:33Z</t>
  </si>
  <si>
    <t>2009-05-23T07:20:41Z</t>
  </si>
  <si>
    <t>040c8614-3255-a1b7-a5dc-f909f3526728</t>
  </si>
  <si>
    <t>2010-05-08T06:15:33Z</t>
  </si>
  <si>
    <t>2010-05-08T07:01:00Z</t>
  </si>
  <si>
    <t>09ad2fc3-8f78-423e-a297-4e6d6e84dc4a</t>
  </si>
  <si>
    <t>2014-02-03T06:15:33Z</t>
  </si>
  <si>
    <t>2014-02-03T06:30:33Z</t>
  </si>
  <si>
    <t>3f9ad91e-49e9-2cec-12ae-e1870da09052</t>
  </si>
  <si>
    <t>2014-03-15T17:15:33Z</t>
  </si>
  <si>
    <t>2014-03-15T17:30:33Z</t>
  </si>
  <si>
    <t>87d0c276-5d81-0a8c-bcc5-4378a2ad0af8</t>
  </si>
  <si>
    <t>2014-05-31T06:15:33Z</t>
  </si>
  <si>
    <t>2014-05-31T07:09:16Z</t>
  </si>
  <si>
    <t>bc8f8d0e-e833-4d17-085b-94d7968dff05</t>
  </si>
  <si>
    <t>2014-09-16T11:15:33Z</t>
  </si>
  <si>
    <t>2014-09-16T11:30:33Z</t>
  </si>
  <si>
    <t>Opioid abuse (disorder)</t>
  </si>
  <si>
    <t>861337b6-ce0c-55aa-1cb0-d5cd30c4f9f4</t>
  </si>
  <si>
    <t>2015-06-06T06:15:33Z</t>
  </si>
  <si>
    <t>2015-06-06T07:12:29Z</t>
  </si>
  <si>
    <t>1d0c9bf8-c4c9-f359-96cd-b766c686590b</t>
  </si>
  <si>
    <t>2016-06-11T06:15:33Z</t>
  </si>
  <si>
    <t>2016-06-11T06:47:44Z</t>
  </si>
  <si>
    <t>4c4f1fc2-6bc6-a08e-1302-502d3f633418</t>
  </si>
  <si>
    <t>2016-06-11T07:51:46Z</t>
  </si>
  <si>
    <t>2016-06-11T09:24:29Z</t>
  </si>
  <si>
    <t>8352caad-c12d-265c-79f5-825deec3f6ba</t>
  </si>
  <si>
    <t>2016-07-02T09:24:29Z</t>
  </si>
  <si>
    <t>2016-07-02T10:18:05Z</t>
  </si>
  <si>
    <t>f571ea4d-e1fe-5209-272f-970ec50b16b4</t>
  </si>
  <si>
    <t>2017-06-17T06:15:33Z</t>
  </si>
  <si>
    <t>2017-06-17T07:15:10Z</t>
  </si>
  <si>
    <t>fc17ec21-be45-2819-d448-538eb779dfbd</t>
  </si>
  <si>
    <t>2017-07-01T06:15:33Z</t>
  </si>
  <si>
    <t>2017-07-01T09:50:02Z</t>
  </si>
  <si>
    <t>3b187105-1662-7e55-0a4e-66ce3c91c0ea</t>
  </si>
  <si>
    <t>2017-12-09T06:15:33Z</t>
  </si>
  <si>
    <t>2017-12-09T07:13:29Z</t>
  </si>
  <si>
    <t>1fb6d812-2da1-fc94-44c6-afc68f7d062d</t>
  </si>
  <si>
    <t>2017-12-16T06:15:33Z</t>
  </si>
  <si>
    <t>2017-12-16T06:30:33Z</t>
  </si>
  <si>
    <t>7625568f-57a8-e64c-645c-b4652e2fd2ca</t>
  </si>
  <si>
    <t>2017-12-23T06:15:33Z</t>
  </si>
  <si>
    <t>2017-12-23T06:55:36Z</t>
  </si>
  <si>
    <t>6c8fb7cd-815b-6b2f-81ab-5c0a93cb34d6</t>
  </si>
  <si>
    <t>2017-12-30T06:15:33Z</t>
  </si>
  <si>
    <t>2017-12-30T06:30:33Z</t>
  </si>
  <si>
    <t>ac8b2ef9-9aa6-ead0-0b26-928f20a2b0d9</t>
  </si>
  <si>
    <t>2018-06-23T06:15:33Z</t>
  </si>
  <si>
    <t>2018-06-23T07:11:50Z</t>
  </si>
  <si>
    <t>4cc07d4f-dbc8-576d-e279-1d38d3fb5957</t>
  </si>
  <si>
    <t>2019-06-29T06:15:33Z</t>
  </si>
  <si>
    <t>2019-06-29T07:03:08Z</t>
  </si>
  <si>
    <t>ab404dbe-1f3d-a4e7-498b-08732f6967a1</t>
  </si>
  <si>
    <t>2020-07-04T06:15:33Z</t>
  </si>
  <si>
    <t>2020-07-04T07:07:40Z</t>
  </si>
  <si>
    <t>f032078e-b2af-5084-696a-e9ef8d6e99d7</t>
  </si>
  <si>
    <t>2020-07-11T06:15:33Z</t>
  </si>
  <si>
    <t>2020-07-11T07:15:33Z</t>
  </si>
  <si>
    <t>3ce5d872-f87e-186f-fb64-e871aca3a817</t>
  </si>
  <si>
    <t>2020-07-18T06:15:33Z</t>
  </si>
  <si>
    <t>2020-07-18T07:14:58Z</t>
  </si>
  <si>
    <t>28d3c1fd-940f-fd32-cd2a-b1f94434a715</t>
  </si>
  <si>
    <t>2020-07-25T06:15:33Z</t>
  </si>
  <si>
    <t>2020-07-25T06:30:33Z</t>
  </si>
  <si>
    <t>d7b3cc59-2586-abea-5c15-6e96bfb19e57</t>
  </si>
  <si>
    <t>2020-08-01T06:15:33Z</t>
  </si>
  <si>
    <t>2020-08-01T07:09:23Z</t>
  </si>
  <si>
    <t>4c29ed51-4403-2ff7-cf50-0a8a17f199c7</t>
  </si>
  <si>
    <t>2020-08-08T06:15:33Z</t>
  </si>
  <si>
    <t>2020-08-08T06:30:33Z</t>
  </si>
  <si>
    <t>81083d26-4e02-a248-385e-ebeb609dc7b1</t>
  </si>
  <si>
    <t>2020-08-15T06:15:33Z</t>
  </si>
  <si>
    <t>2020-08-15T06:56:25Z</t>
  </si>
  <si>
    <t>3a657791-2fda-0d11-8062-46f5dadbbbf7</t>
  </si>
  <si>
    <t>2020-08-22T06:15:33Z</t>
  </si>
  <si>
    <t>2020-08-22T11:18:56Z</t>
  </si>
  <si>
    <t>7497996f-7a8f-360d-5e5d-8711a5464946</t>
  </si>
  <si>
    <t>2020-08-29T06:15:33Z</t>
  </si>
  <si>
    <t>2020-08-29T06:30:33Z</t>
  </si>
  <si>
    <t>bb4e02d2-f6e2-379e-6c3d-86afe6878793</t>
  </si>
  <si>
    <t>51e1a7e3-fe82-580a-e0c9-bd81adf6d45e</t>
  </si>
  <si>
    <t>2020-12-22T06:15:33Z</t>
  </si>
  <si>
    <t>2020-12-22T07:27:51Z</t>
  </si>
  <si>
    <t>4022377d-583a-4c38-aef3-5e041f3fbf3c</t>
  </si>
  <si>
    <t>2021-04-03T06:15:33Z</t>
  </si>
  <si>
    <t>2021-04-03T06:30:33Z</t>
  </si>
  <si>
    <t>d98db498-f497-fff8-f924-c97ee44be747</t>
  </si>
  <si>
    <t>2021-04-24T06:15:33Z</t>
  </si>
  <si>
    <t>2021-04-24T06:30:33Z</t>
  </si>
  <si>
    <t>af45d5f1-05a7-a623-5b7e-362fe341af02</t>
  </si>
  <si>
    <t>2021-07-10T06:15:33Z</t>
  </si>
  <si>
    <t>2021-07-10T06:47:49Z</t>
  </si>
  <si>
    <t>0a3707e7-666c-2393-4831-6b1a0c909679</t>
  </si>
  <si>
    <t>2022-07-16T06:15:33Z</t>
  </si>
  <si>
    <t>2022-07-16T06:49:15Z</t>
  </si>
  <si>
    <t>e3eb876d-8a88-63c7-947c-424a004f261e</t>
  </si>
  <si>
    <t>2022-07-30T06:15:33Z</t>
  </si>
  <si>
    <t>2022-07-30T09:31:37Z</t>
  </si>
  <si>
    <t>ece679f5-c742-f4b4-4def-f19046130196</t>
  </si>
  <si>
    <t>2023-07-22T06:15:33Z</t>
  </si>
  <si>
    <t>2023-07-22T07:06:07Z</t>
  </si>
  <si>
    <t>1dfcf75c-302b-7718-7ed2-9976eaa0f26e</t>
  </si>
  <si>
    <t>2023-08-05T06:15:33Z</t>
  </si>
  <si>
    <t>2023-08-05T09:46:00Z</t>
  </si>
  <si>
    <t>30e2a119-21a8-697d-31f6-ea834cca7616</t>
  </si>
  <si>
    <t>2024-06-30T10:18:05Z</t>
  </si>
  <si>
    <t>2024-06-30T11:41:48Z</t>
  </si>
  <si>
    <t>c2b0188a-a792-7a50-d6f2-28cb55014f33</t>
  </si>
  <si>
    <t>2024-07-14T11:41:48Z</t>
  </si>
  <si>
    <t>2024-07-14T12:36:05Z</t>
  </si>
  <si>
    <t>93ee632f-1333-a6f2-ef50-828c8fa1a733</t>
  </si>
  <si>
    <t>2024-07-27T06:15:33Z</t>
  </si>
  <si>
    <t>2024-07-27T06:55:31Z</t>
  </si>
  <si>
    <t>98408c83-447f-d106-4a77-046e46937aee</t>
  </si>
  <si>
    <t>2024-08-10T06:15:33Z</t>
  </si>
  <si>
    <t>2024-08-10T15:05:39Z</t>
  </si>
  <si>
    <t>0bf5c557-6511-1c53-fb52-0cfaf9a8a5ee</t>
  </si>
  <si>
    <t>2024-08-17T06:15:33Z</t>
  </si>
  <si>
    <t>2024-08-17T06:57:18Z</t>
  </si>
  <si>
    <t>ed2aba2c-c9c3-c77e-8419-39cf5285cdfd</t>
  </si>
  <si>
    <t>2024-08-19T06:57:18Z</t>
  </si>
  <si>
    <t>2024-08-19T12:59:37Z</t>
  </si>
  <si>
    <t>852620e1-59d1-d4ae-3822-521147f1d241</t>
  </si>
  <si>
    <t>2024-09-03T20:59:37Z</t>
  </si>
  <si>
    <t>2024-09-03T22:10:52Z</t>
  </si>
  <si>
    <t>Abnormal findings diagnostic imaging heart+coronary circulat (finding)</t>
  </si>
  <si>
    <t>6c2ddb4c-fe7d-afc6-314e-d8b655ab1d22</t>
  </si>
  <si>
    <t>2024-09-11T06:40:52Z</t>
  </si>
  <si>
    <t>2024-09-11T11:53:22Z</t>
  </si>
  <si>
    <t>Hospital admission (procedure)</t>
  </si>
  <si>
    <t>d1ae712f-0985-ed1c-24db-27ce69459b07</t>
  </si>
  <si>
    <t>2024-09-17T17:14:25Z</t>
  </si>
  <si>
    <t>Patient transfer to intensive care unit (procedure)</t>
  </si>
  <si>
    <t>History of coronary artery bypass grafting (situation)</t>
  </si>
  <si>
    <t>51e5b193-cceb-241e-0e02-0b8c179b1e51</t>
  </si>
  <si>
    <t>2024-09-17T16:59:25Z</t>
  </si>
  <si>
    <t>2024-09-18T16:59:25Z</t>
  </si>
  <si>
    <t>Admission to ward (procedure)</t>
  </si>
  <si>
    <t>91076324-b977-8712-ef35-c0dcb86bd994</t>
  </si>
  <si>
    <t>1995-02-07T10:24:28Z</t>
  </si>
  <si>
    <t>1995-02-07T11:20:01Z</t>
  </si>
  <si>
    <t>71af5a02-7e1a-4bea-a363-632ba3f49d70</t>
  </si>
  <si>
    <t>25c85bcc-7e25-36bc-89e8-08e0d473db23</t>
  </si>
  <si>
    <t>81ad2fe2-c2e1-3179-97c3-62a2c59d3103</t>
  </si>
  <si>
    <t>3f214fa5-eb86-13fe-0248-8e96298da89c</t>
  </si>
  <si>
    <t>2000-06-03T10:24:28Z</t>
  </si>
  <si>
    <t>2000-06-19T00:54:28Z</t>
  </si>
  <si>
    <t>f6ba791e-fe68-3596-bef4-60751db6a60e</t>
  </si>
  <si>
    <t>3f17f195-e3f9-3a95-ae16-0a89dd60710d</t>
  </si>
  <si>
    <t>Sepsis (disorder)</t>
  </si>
  <si>
    <t>aa7675cf-28c2-cf49-2e3e-fd9ccfce109c</t>
  </si>
  <si>
    <t>2002-02-19T10:24:28Z</t>
  </si>
  <si>
    <t>2002-02-19T11:01:37Z</t>
  </si>
  <si>
    <t>efd9d372-9fd4-4af3-f65b-da89d2d8fe81</t>
  </si>
  <si>
    <t>2014-03-04T10:24:28Z</t>
  </si>
  <si>
    <t>2014-03-04T11:20:29Z</t>
  </si>
  <si>
    <t>b1c1c065-c973-98c8-ce1a-e6208e8c37c2</t>
  </si>
  <si>
    <t>2016-04-26T10:24:28Z</t>
  </si>
  <si>
    <t>2016-04-26T11:10:12Z</t>
  </si>
  <si>
    <t>366c32f6-6d5f-2ed9-495f-3687fe5160fb</t>
  </si>
  <si>
    <t>2018-05-01T10:24:28Z</t>
  </si>
  <si>
    <t>2018-05-01T11:22:37Z</t>
  </si>
  <si>
    <t>d10a82ef-e182-203a-fe01-99b8b9808804</t>
  </si>
  <si>
    <t>2018-08-30T13:24:28Z</t>
  </si>
  <si>
    <t>2018-08-30T13:39:28Z</t>
  </si>
  <si>
    <t>05fcf001-ab24-3d7d-85f7-f64942d82738</t>
  </si>
  <si>
    <t>66f8cf65-bd54-3716-aef6-14df0534bfef</t>
  </si>
  <si>
    <t>836550d6-18f2-cba8-a7ab-2cdfa1209945</t>
  </si>
  <si>
    <t>2018-09-11T10:24:28Z</t>
  </si>
  <si>
    <t>2018-09-11T10:55:48Z</t>
  </si>
  <si>
    <t>5f3ef337-4f5d-2d18-5fc4-239786bd82ce</t>
  </si>
  <si>
    <t>2020-01-19T10:24:28Z</t>
  </si>
  <si>
    <t>2020-01-19T11:24:28Z</t>
  </si>
  <si>
    <t>e99f6e1a-b62e-9cde-d3f8-ae92683e4eee</t>
  </si>
  <si>
    <t>2020-05-05T10:24:28Z</t>
  </si>
  <si>
    <t>2020-05-05T10:58:36Z</t>
  </si>
  <si>
    <t>ec68e43b-cabd-adb8-b08a-8a5fd0a95833</t>
  </si>
  <si>
    <t>2021-02-02T10:24:28Z</t>
  </si>
  <si>
    <t>2021-02-02T10:39:28Z</t>
  </si>
  <si>
    <t>695e284f-a94a-013d-3cc0-69cabd09901c</t>
  </si>
  <si>
    <t>2021-03-02T10:24:28Z</t>
  </si>
  <si>
    <t>2021-03-02T10:39:28Z</t>
  </si>
  <si>
    <t>a00e2456-2235-2048-235d-51ee6eb91ec7</t>
  </si>
  <si>
    <t>2021-06-14T10:24:28Z</t>
  </si>
  <si>
    <t>2021-06-14T11:38:02Z</t>
  </si>
  <si>
    <t>4.53131E+14</t>
  </si>
  <si>
    <t>Videotelephony encounter (procedure)</t>
  </si>
  <si>
    <t>067e6fa0-d345-0df0-cf42-1cd9749b0ded</t>
  </si>
  <si>
    <t>2021-06-16T08:38:02Z</t>
  </si>
  <si>
    <t>2021-06-16T10:42:39Z</t>
  </si>
  <si>
    <t>ca18d7fd-2179-f051-a088-f53b5c76431c</t>
  </si>
  <si>
    <t>2022-05-10T10:24:28Z</t>
  </si>
  <si>
    <t>2022-05-10T10:54:39Z</t>
  </si>
  <si>
    <t>564ee99b-bcc8-481c-4ee6-d62814bf8d1e</t>
  </si>
  <si>
    <t>2022-06-26T14:24:28Z</t>
  </si>
  <si>
    <t>2022-06-26T14:39:28Z</t>
  </si>
  <si>
    <t>91fca051-99a7-435e-04b5-78eeefd4c2e5</t>
  </si>
  <si>
    <t>2022-07-05T10:24:28Z</t>
  </si>
  <si>
    <t>2022-07-05T11:04:40Z</t>
  </si>
  <si>
    <t>dcb8d016-e79b-8e48-2b4a-750459bde6e6</t>
  </si>
  <si>
    <t>2022-07-19T10:24:28Z</t>
  </si>
  <si>
    <t>2022-07-19T14:06:57Z</t>
  </si>
  <si>
    <t>79821f00-a374-a0be-8c2a-07ed4d346d1f</t>
  </si>
  <si>
    <t>2024-02-25T13:24:28Z</t>
  </si>
  <si>
    <t>2024-02-25T13:39:28Z</t>
  </si>
  <si>
    <t>bcb917aa-127b-e8e5-6c10-30b9d87085cc</t>
  </si>
  <si>
    <t>2024-05-14T10:24:28Z</t>
  </si>
  <si>
    <t>2024-05-14T11:13:18Z</t>
  </si>
  <si>
    <t>8c596a05-bdd7-e7bd-d589-ed6441ecb284</t>
  </si>
  <si>
    <t>1958-11-02T15:26:29Z</t>
  </si>
  <si>
    <t>1958-11-02T15:41:29Z</t>
  </si>
  <si>
    <t>18b6c6e9-0c5c-44ff-a868-bd82e1a7c528</t>
  </si>
  <si>
    <t>0caa0116-ef9a-3d4c-bcff-9c405a9d2bda</t>
  </si>
  <si>
    <t>b8c86e00-4807-358c-a6af-63a14094577b</t>
  </si>
  <si>
    <t>8e21d8d7-e959-9513-d2ff-63630023445a</t>
  </si>
  <si>
    <t>1959-11-08T15:26:29Z</t>
  </si>
  <si>
    <t>1959-11-08T15:59:28Z</t>
  </si>
  <si>
    <t>fcaf7635-e271-1d94-5518-4275b25fcae2</t>
  </si>
  <si>
    <t>1962-12-30T16:38:07Z</t>
  </si>
  <si>
    <t>1962-12-30T16:53:07Z</t>
  </si>
  <si>
    <t>dd280187-8662-3732-af81-595d10572911</t>
  </si>
  <si>
    <t>d9c2aad8-e798-3d31-992e-f37e5981ba70</t>
  </si>
  <si>
    <t>Fetus with chromosomal abnormality (disorder)</t>
  </si>
  <si>
    <t>b312bc20-c434-c955-4c2a-8eff329fda9e</t>
  </si>
  <si>
    <t>1969-11-23T15:26:29Z</t>
  </si>
  <si>
    <t>1969-11-23T15:57:55Z</t>
  </si>
  <si>
    <t>c4e4327d-f8c3-9d4d-1c90-0ec38a473e6c</t>
  </si>
  <si>
    <t>1978-12-03T15:26:29Z</t>
  </si>
  <si>
    <t>1978-12-03T16:12:31Z</t>
  </si>
  <si>
    <t>cf75c0ec-f249-9431-1f50-0d6b7f7295c0</t>
  </si>
  <si>
    <t>1995-10-29T15:26:29Z</t>
  </si>
  <si>
    <t>1995-10-29T17:02:00Z</t>
  </si>
  <si>
    <t>327e8bb9-9dac-450c-ffee-24a3fb7968ce</t>
  </si>
  <si>
    <t>1997-10-19T15:26:29Z</t>
  </si>
  <si>
    <t>1997-10-19T16:18:25Z</t>
  </si>
  <si>
    <t>026988cd-8732-6159-7dfa-68f5e3d8e80b</t>
  </si>
  <si>
    <t>1997-11-09T15:26:29Z</t>
  </si>
  <si>
    <t>1997-11-09T15:41:29Z</t>
  </si>
  <si>
    <t>6e8a08c6-0d47-b47b-4757-7b5afe2bab68</t>
  </si>
  <si>
    <t>2008-12-21T15:26:29Z</t>
  </si>
  <si>
    <t>2008-12-21T16:13:41Z</t>
  </si>
  <si>
    <t>f48eecef-f566-7c1d-5298-54dfea2cdb36</t>
  </si>
  <si>
    <t>2008-12-31T02:22:24Z</t>
  </si>
  <si>
    <t>2008-12-31T07:49:05Z</t>
  </si>
  <si>
    <t>a8f2d422-fd34-7f5d-b570-04f416e37b61</t>
  </si>
  <si>
    <t>2009-12-27T15:26:29Z</t>
  </si>
  <si>
    <t>2009-12-27T16:00:10Z</t>
  </si>
  <si>
    <t>9a5b8dca-a19e-735d-7fba-e65ffa6fa325</t>
  </si>
  <si>
    <t>2011-01-02T15:26:29Z</t>
  </si>
  <si>
    <t>2011-01-02T16:17:02Z</t>
  </si>
  <si>
    <t>55fd96f4-85ac-119e-39f6-455d5ad2db6b</t>
  </si>
  <si>
    <t>2011-12-31T16:05:28Z</t>
  </si>
  <si>
    <t>2011-12-31T16:49:28Z</t>
  </si>
  <si>
    <t>e69a28c9-046a-c77c-66c3-251f715bb80e</t>
  </si>
  <si>
    <t>2012-01-08T15:26:29Z</t>
  </si>
  <si>
    <t>2012-01-08T16:13:33Z</t>
  </si>
  <si>
    <t>54dac4f9-c3a5-7809-3003-ebdb5eaa0e0f</t>
  </si>
  <si>
    <t>2014-01-19T15:26:29Z</t>
  </si>
  <si>
    <t>2014-01-19T16:12:41Z</t>
  </si>
  <si>
    <t>e8ed92ae-d93c-f831-4840-c1bc7c0dddc9</t>
  </si>
  <si>
    <t>2014-02-04T15:26:29Z</t>
  </si>
  <si>
    <t>2014-02-04T15:41:29Z</t>
  </si>
  <si>
    <t>4fd0c505-eb63-b5fd-55c3-7015eb7238c1</t>
  </si>
  <si>
    <t>2014-03-21T20:26:29Z</t>
  </si>
  <si>
    <t>2014-03-21T20:41:29Z</t>
  </si>
  <si>
    <t>d8837a59-e104-8e23-bff8-77f2f262820d</t>
  </si>
  <si>
    <t>2015-01-25T15:26:29Z</t>
  </si>
  <si>
    <t>2015-01-25T16:22:37Z</t>
  </si>
  <si>
    <t>5fdec992-aa41-d428-c9dc-16a2bd747767</t>
  </si>
  <si>
    <t>2015-02-09T15:26:29Z</t>
  </si>
  <si>
    <t>2015-02-09T15:41:29Z</t>
  </si>
  <si>
    <t>62716d81-3c5a-b418-587c-26eb0b259243</t>
  </si>
  <si>
    <t>2015-11-10T17:13:53Z</t>
  </si>
  <si>
    <t>2015-11-10T18:00:51Z</t>
  </si>
  <si>
    <t>607b3cf3-fde5-cf6f-f980-f91948913a13</t>
  </si>
  <si>
    <t>2016-01-31T15:26:29Z</t>
  </si>
  <si>
    <t>2016-01-31T16:06:06Z</t>
  </si>
  <si>
    <t>5f9f0aad-7fe8-4dce-0365-83890a2bcfc1</t>
  </si>
  <si>
    <t>2016-02-09T15:26:29Z</t>
  </si>
  <si>
    <t>2016-02-09T15:41:29Z</t>
  </si>
  <si>
    <t>d1b86b32-3c03-751f-471f-232cb9f95fa6</t>
  </si>
  <si>
    <t>2016-10-05T17:30:51Z</t>
  </si>
  <si>
    <t>2016-10-05T18:18:35Z</t>
  </si>
  <si>
    <t>0b1d4b24-6c7d-5992-49e2-c7fa1c6acf21</t>
  </si>
  <si>
    <t>2017-02-05T15:26:29Z</t>
  </si>
  <si>
    <t>2017-02-05T16:17:19Z</t>
  </si>
  <si>
    <t>5a178b52-f979-71c3-6e82-232b63728b5f</t>
  </si>
  <si>
    <t>2017-02-08T15:26:29Z</t>
  </si>
  <si>
    <t>2017-02-08T15:41:29Z</t>
  </si>
  <si>
    <t>9d4b04ab-8b48-4c9e-bb58-8120c7609989</t>
  </si>
  <si>
    <t>2017-02-19T15:26:29Z</t>
  </si>
  <si>
    <t>2017-02-19T18:59:42Z</t>
  </si>
  <si>
    <t>0ccd4b23-8d49-5b42-8dbe-940fa8e650a5</t>
  </si>
  <si>
    <t>2017-08-31T17:48:35Z</t>
  </si>
  <si>
    <t>2017-08-31T18:34:41Z</t>
  </si>
  <si>
    <t>efdd5ab2-6c79-86d0-0dc9-aae7cdd84068</t>
  </si>
  <si>
    <t>2017-10-21T18:33:57Z</t>
  </si>
  <si>
    <t>2017-10-21T19:06:18Z</t>
  </si>
  <si>
    <t>0c965899-ea12-500c-9c90-ee163301ec98</t>
  </si>
  <si>
    <t>2017-11-12T15:26:29Z</t>
  </si>
  <si>
    <t>2017-11-12T16:26:29Z</t>
  </si>
  <si>
    <t>36d328a2-68bb-3967-a9bf-00897a7c945f</t>
  </si>
  <si>
    <t>9a20dc28-8c60-3473-a770-60fe6bd06517</t>
  </si>
  <si>
    <t>31ce68f9-fde1-3082-2e1b-e845773be6a5</t>
  </si>
  <si>
    <t>2017-11-19T15:26:29Z</t>
  </si>
  <si>
    <t>2017-11-19T15:41:29Z</t>
  </si>
  <si>
    <t>298381cd-1cef-2fa1-7df5-f2a324bd228a</t>
  </si>
  <si>
    <t>2017-11-26T15:26:29Z</t>
  </si>
  <si>
    <t>2017-11-26T16:02:21Z</t>
  </si>
  <si>
    <t>b67c5583-70a3-a98b-c74e-f5e059c4b528</t>
  </si>
  <si>
    <t>2017-12-03T15:26:29Z</t>
  </si>
  <si>
    <t>2017-12-03T15:41:29Z</t>
  </si>
  <si>
    <t>4c35cefd-dcf9-80c6-9357-b7a5de313f20</t>
  </si>
  <si>
    <t>2017-12-10T15:26:29Z</t>
  </si>
  <si>
    <t>2017-12-10T15:41:29Z</t>
  </si>
  <si>
    <t>cd092eb0-3f7f-040c-a0e5-835ddfd529d2</t>
  </si>
  <si>
    <t>2017-12-17T15:26:29Z</t>
  </si>
  <si>
    <t>2017-12-17T22:44:27Z</t>
  </si>
  <si>
    <t>81f40343-a3b2-a008-793c-36fdea718392</t>
  </si>
  <si>
    <t>2018-02-11T15:26:29Z</t>
  </si>
  <si>
    <t>2018-02-11T16:18:02Z</t>
  </si>
  <si>
    <t>fa3c6d1e-064c-6d8d-3f04-0ce955adb428</t>
  </si>
  <si>
    <t>2018-02-18T15:26:29Z</t>
  </si>
  <si>
    <t>2018-02-18T15:41:29Z</t>
  </si>
  <si>
    <t>a4e87013-80e4-0672-b9ac-bd6756c94c38</t>
  </si>
  <si>
    <t>2018-02-25T15:26:29Z</t>
  </si>
  <si>
    <t>2018-02-25T18:03:59Z</t>
  </si>
  <si>
    <t>fef867ac-cf22-a543-b9f9-8f09bf65cdc5</t>
  </si>
  <si>
    <t>2018-07-27T18:04:41Z</t>
  </si>
  <si>
    <t>2018-07-27T18:51:03Z</t>
  </si>
  <si>
    <t>fbb53e77-8620-b3b2-9f87-0dfa21eaf405</t>
  </si>
  <si>
    <t>2018-11-14T15:46:23Z</t>
  </si>
  <si>
    <t>2018-11-14T16:46:23Z</t>
  </si>
  <si>
    <t>3ff798f5-6ad2-e9a2-0b14-f03f4fe6d273</t>
  </si>
  <si>
    <t>2018-11-14T16:11:35Z</t>
  </si>
  <si>
    <t>2019-02-22T16:26:35Z</t>
  </si>
  <si>
    <t>SNF</t>
  </si>
  <si>
    <t>Patient transfer to skilled nursing facility (procedure)</t>
  </si>
  <si>
    <t>a385d3ec-bc1e-70a2-b00c-988637c04c49</t>
  </si>
  <si>
    <t>2019-02-24T15:26:29Z</t>
  </si>
  <si>
    <t>2019-02-24T15:41:29Z</t>
  </si>
  <si>
    <t>0cb37e74-5969-3f93-1f5d-0f40297ee5d2</t>
  </si>
  <si>
    <t>2019-02-18T15:26:29Z</t>
  </si>
  <si>
    <t>2019-02-18T15:41:29Z</t>
  </si>
  <si>
    <t>bb9ed905-986b-8a11-d670-e6583908cd81</t>
  </si>
  <si>
    <t>2019-03-03T15:26:29Z</t>
  </si>
  <si>
    <t>2019-03-03T16:15:14Z</t>
  </si>
  <si>
    <t>bc3f3e4f-a4ad-f474-93a9-851e13916092</t>
  </si>
  <si>
    <t>2019-03-10T15:26:29Z</t>
  </si>
  <si>
    <t>2019-03-10T15:41:29Z</t>
  </si>
  <si>
    <t>e4c8822c-e84d-21ca-6afa-2414c4f1026d</t>
  </si>
  <si>
    <t>2019-03-17T15:26:29Z</t>
  </si>
  <si>
    <t>2019-03-17T18:37:46Z</t>
  </si>
  <si>
    <t>6c0c14f7-abbf-6d70-7d2e-be549d1cd9da</t>
  </si>
  <si>
    <t>2019-05-09T16:11:35Z</t>
  </si>
  <si>
    <t>2019-05-09T16:26:35Z</t>
  </si>
  <si>
    <t>Fracture of forearm (disorder)</t>
  </si>
  <si>
    <t>68765f64-761e-0b58-e428-cac391f4087f</t>
  </si>
  <si>
    <t>2019-07-22T18:21:03Z</t>
  </si>
  <si>
    <t>2019-07-22T19:07:40Z</t>
  </si>
  <si>
    <t>0255d62c-4426-3dbd-73d0-fd55dd82d602</t>
  </si>
  <si>
    <t>2019-08-18T15:26:29Z</t>
  </si>
  <si>
    <t>2019-08-18T16:09:48Z</t>
  </si>
  <si>
    <t>5e40cdd9-fd57-5925-058e-874af3cd8e53</t>
  </si>
  <si>
    <t>2019-08-25T15:26:29Z</t>
  </si>
  <si>
    <t>2019-08-25T15:41:29Z</t>
  </si>
  <si>
    <t>d3de6216-e3e4-dd23-f81a-2689b31cde30</t>
  </si>
  <si>
    <t>2019-12-11T21:11:45Z</t>
  </si>
  <si>
    <t>2019-12-11T22:13:39Z</t>
  </si>
  <si>
    <t>cd2d08cf-2236-e7f7-1354-82b1223bfcc2</t>
  </si>
  <si>
    <t>2020-01-01T22:13:39Z</t>
  </si>
  <si>
    <t>2020-01-01T22:49:37Z</t>
  </si>
  <si>
    <t>da3ae53f-f78e-7e43-d28c-0a51343174e0</t>
  </si>
  <si>
    <t>2020-02-18T15:26:29Z</t>
  </si>
  <si>
    <t>2020-02-18T15:41:29Z</t>
  </si>
  <si>
    <t>49e19cc7-2af0-a9d6-bcb1-e8cb3eb39a6d</t>
  </si>
  <si>
    <t>2020-03-08T15:26:29Z</t>
  </si>
  <si>
    <t>2020-03-08T16:24:43Z</t>
  </si>
  <si>
    <t>00b30519-efe6-fb34-7003-6c5e5e4dc5ac</t>
  </si>
  <si>
    <t>2020-07-16T18:37:40Z</t>
  </si>
  <si>
    <t>2020-07-16T19:24:34Z</t>
  </si>
  <si>
    <t>10f5133b-196b-cd8c-786b-812a3f2cb197</t>
  </si>
  <si>
    <t>2021-02-17T15:26:29Z</t>
  </si>
  <si>
    <t>2021-02-17T15:41:29Z</t>
  </si>
  <si>
    <t>d7940a48-f29d-30ab-430e-8c3d4dc6edaa</t>
  </si>
  <si>
    <t>2021-03-14T15:26:29Z</t>
  </si>
  <si>
    <t>2021-03-14T16:25:59Z</t>
  </si>
  <si>
    <t>800d3621-a289-f9e2-c2ae-8d4125ffe9bb</t>
  </si>
  <si>
    <t>2021-04-11T15:26:29Z</t>
  </si>
  <si>
    <t>2021-04-11T15:41:29Z</t>
  </si>
  <si>
    <t>f4c12077-daad-6b5c-f9c4-3842a243f3b5</t>
  </si>
  <si>
    <t>2021-05-09T15:26:29Z</t>
  </si>
  <si>
    <t>2021-05-09T15:41:29Z</t>
  </si>
  <si>
    <t>8c39b15e-9869-6258-2061-076cf45adb84</t>
  </si>
  <si>
    <t>2021-07-11T18:54:34Z</t>
  </si>
  <si>
    <t>2021-07-11T19:41:20Z</t>
  </si>
  <si>
    <t>d5b77b5c-499a-e0e8-fbae-109f8fbead3a</t>
  </si>
  <si>
    <t>2022-02-17T15:26:29Z</t>
  </si>
  <si>
    <t>2022-02-17T15:41:29Z</t>
  </si>
  <si>
    <t>0ed3df88-2a73-9746-964f-088730b5cc53</t>
  </si>
  <si>
    <t>2022-03-20T15:26:29Z</t>
  </si>
  <si>
    <t>2022-03-20T15:59:57Z</t>
  </si>
  <si>
    <t>0719eb98-0ef8-c6fe-8f00-405d8d7a7cf0</t>
  </si>
  <si>
    <t>2022-05-11T16:11:35Z</t>
  </si>
  <si>
    <t>2022-05-11T17:11:35Z</t>
  </si>
  <si>
    <t>b4531000-5281-b08d-6db2-eb576f842e8e</t>
  </si>
  <si>
    <t>2022-05-11T16:44:52Z</t>
  </si>
  <si>
    <t>2022-06-17T16:59:52Z</t>
  </si>
  <si>
    <t>4ce8feac-55e3-1f75-4796-3778892162da</t>
  </si>
  <si>
    <t>2022-06-26T15:26:29Z</t>
  </si>
  <si>
    <t>2022-06-26T16:13:03Z</t>
  </si>
  <si>
    <t>5b82dc0b-7313-3b4e-573d-132ada6695f3</t>
  </si>
  <si>
    <t>2022-08-06T16:44:52Z</t>
  </si>
  <si>
    <t>2022-08-06T16:59:52Z</t>
  </si>
  <si>
    <t>Fracture of ankle (disorder)</t>
  </si>
  <si>
    <t>63e823c1-c09f-12d3-3fc3-014cd5bf4ae4</t>
  </si>
  <si>
    <t>2023-02-17T15:26:29Z</t>
  </si>
  <si>
    <t>2023-02-17T15:41:29Z</t>
  </si>
  <si>
    <t>2dc5e889-4f50-8988-88c4-40c13d79a7c9</t>
  </si>
  <si>
    <t>2023-02-26T15:26:29Z</t>
  </si>
  <si>
    <t>2023-02-26T16:23:13Z</t>
  </si>
  <si>
    <t>74e01dca-e44f-f94a-eff0-d2b70ffe987b</t>
  </si>
  <si>
    <t>2023-03-05T15:26:29Z</t>
  </si>
  <si>
    <t>2023-03-05T15:41:29Z</t>
  </si>
  <si>
    <t>afb6851a-a9e5-d277-351f-a1c458f9d3e1</t>
  </si>
  <si>
    <t>2023-03-12T15:26:29Z</t>
  </si>
  <si>
    <t>2023-03-12T15:41:29Z</t>
  </si>
  <si>
    <t>7258ccf5-1385-577e-34ef-18579109d110</t>
  </si>
  <si>
    <t>2023-03-26T15:26:29Z</t>
  </si>
  <si>
    <t>2023-03-26T16:20:43Z</t>
  </si>
  <si>
    <t>e9a42f3d-03fa-6975-8732-6da5729372c0</t>
  </si>
  <si>
    <t>2023-05-22T15:43:03Z</t>
  </si>
  <si>
    <t>2023-05-22T16:29:40Z</t>
  </si>
  <si>
    <t>ed35baa1-e609-2ef9-6b6e-12f47754f168</t>
  </si>
  <si>
    <t>2024-02-17T15:26:29Z</t>
  </si>
  <si>
    <t>2024-02-17T15:41:29Z</t>
  </si>
  <si>
    <t>6c6b6c57-5432-a3e7-0855-daf8f5864524</t>
  </si>
  <si>
    <t>2024-03-31T15:26:29Z</t>
  </si>
  <si>
    <t>2024-03-31T16:00:04Z</t>
  </si>
  <si>
    <t>aa715c61-f74b-490c-caa8-cbb9eb1336aa</t>
  </si>
  <si>
    <t>2024-04-14T15:26:29Z</t>
  </si>
  <si>
    <t>2024-04-14T18:54:43Z</t>
  </si>
  <si>
    <t>9f002c4d-e760-1df0-39e1-95724ec28a3a</t>
  </si>
  <si>
    <t>2024-04-16T15:59:40Z</t>
  </si>
  <si>
    <t>2024-04-16T16:48:11Z</t>
  </si>
  <si>
    <t>09821e9d-804b-7424-f8a4-2ae72f84076c</t>
  </si>
  <si>
    <t>2025-02-02T15:26:29Z</t>
  </si>
  <si>
    <t>2025-02-02T16:17:21Z</t>
  </si>
  <si>
    <t>8e565c84-4680-56b2-06f0-2aaf8b998edb</t>
  </si>
  <si>
    <t>2025-02-09T15:26:29Z</t>
  </si>
  <si>
    <t>2025-02-09T15:41:29Z</t>
  </si>
  <si>
    <t>01c5a142-9f10-4dfc-5ef8-b0973ac24b5f</t>
  </si>
  <si>
    <t>2025-02-16T15:26:29Z</t>
  </si>
  <si>
    <t>2025-02-16T18:11:13Z</t>
  </si>
  <si>
    <t>d91023a3-eab7-0338-086b-4533452e9e77</t>
  </si>
  <si>
    <t>2025-02-23T15:26:29Z</t>
  </si>
  <si>
    <t>2025-02-23T15:41:29Z</t>
  </si>
  <si>
    <t>621a2c1f-330c-1ae9-0316-d6c7367f9065</t>
  </si>
  <si>
    <t>2025-04-06T15:26:29Z</t>
  </si>
  <si>
    <t>2025-04-06T16:21:54Z</t>
  </si>
  <si>
    <t>6f18c105-bde1-e41f-d0e6-cea0dfd7eaac</t>
  </si>
  <si>
    <t>2025-04-11T16:18:11Z</t>
  </si>
  <si>
    <t>2025-04-11T17:04:48Z</t>
  </si>
  <si>
    <t>84fb254d-5a86-5854-eed5-f9dc1bff7dfd</t>
  </si>
  <si>
    <t>1990-12-13T13:09:22Z</t>
  </si>
  <si>
    <t>1990-12-13T13:42:24Z</t>
  </si>
  <si>
    <t>20e85f46-0989-b8ee-035e-cd758e6be048</t>
  </si>
  <si>
    <t>e982819a-87b3-3124-a0f2-85f8afcc7731</t>
  </si>
  <si>
    <t>72867ca3-4179-3161-be87-b9a86cd799e3</t>
  </si>
  <si>
    <t>46610d21-9155-787f-5149-13aa03bb7ab4</t>
  </si>
  <si>
    <t>1994-12-22T13:09:22Z</t>
  </si>
  <si>
    <t>1994-12-22T14:09:09Z</t>
  </si>
  <si>
    <t>2c5f4d69-63ed-210d-2d88-404de8700027</t>
  </si>
  <si>
    <t>1997-12-25T13:09:22Z</t>
  </si>
  <si>
    <t>1997-12-25T13:51:32Z</t>
  </si>
  <si>
    <t>0625d41e-f3b9-c8ad-5804-364fda797168</t>
  </si>
  <si>
    <t>2001-01-31T13:09:22Z</t>
  </si>
  <si>
    <t>2001-01-31T13:24:22Z</t>
  </si>
  <si>
    <t>440fa4b8-c731-3cf5-81d9-aa3f30a37b95</t>
  </si>
  <si>
    <t>970946a0-21f2-3fc5-a96e-7d3510060fd3</t>
  </si>
  <si>
    <t>007b3acf-5459-42d7-5e5d-dbcd126f9be1</t>
  </si>
  <si>
    <t>2004-01-01T13:09:22Z</t>
  </si>
  <si>
    <t>2004-01-01T13:59:51Z</t>
  </si>
  <si>
    <t>efc01608-ffa3-0098-f4c1-dc14a10e4175</t>
  </si>
  <si>
    <t>2010-01-07T13:09:22Z</t>
  </si>
  <si>
    <t>2010-01-07T13:57:19Z</t>
  </si>
  <si>
    <t>454881a4-31aa-b42f-0926-5206258bedb1</t>
  </si>
  <si>
    <t>2012-10-25T13:09:22Z</t>
  </si>
  <si>
    <t>2012-10-25T13:56:00Z</t>
  </si>
  <si>
    <t>b00bab66-8a84-e83b-f294-5ba8ae1c11be</t>
  </si>
  <si>
    <t>2014-10-30T13:09:22Z</t>
  </si>
  <si>
    <t>2014-10-30T13:46:05Z</t>
  </si>
  <si>
    <t>499e88e6-cac4-bf51-1b17-5e5b63a2e657</t>
  </si>
  <si>
    <t>2015-08-29T13:09:22Z</t>
  </si>
  <si>
    <t>2015-08-29T13:24:22Z</t>
  </si>
  <si>
    <t>f5d9b0f1-79a3-5cac-3c5d-eb61ed62b9fe</t>
  </si>
  <si>
    <t>2015-11-05T13:09:22Z</t>
  </si>
  <si>
    <t>2015-11-05T14:06:08Z</t>
  </si>
  <si>
    <t>27e7e890-d6eb-dc3f-fa6c-670ccab02a7f</t>
  </si>
  <si>
    <t>2016-11-10T13:09:22Z</t>
  </si>
  <si>
    <t>2016-11-10T13:53:12Z</t>
  </si>
  <si>
    <t>8207dbf3-3306-5476-0fe3-234a686ce2f6</t>
  </si>
  <si>
    <t>2016-11-24T13:09:22Z</t>
  </si>
  <si>
    <t>2016-11-24T13:24:22Z</t>
  </si>
  <si>
    <t>247423af-ee5d-838f-c3d0-026ad7f48c38</t>
  </si>
  <si>
    <t>2016-12-22T13:09:22Z</t>
  </si>
  <si>
    <t>2016-12-22T13:24:22Z</t>
  </si>
  <si>
    <t>05cd31a2-52fd-456e-f2e7-3e46e0c5a7d9</t>
  </si>
  <si>
    <t>2017-01-19T13:09:22Z</t>
  </si>
  <si>
    <t>2017-01-19T13:24:22Z</t>
  </si>
  <si>
    <t>1ddca81d-aec8-d1df-7d36-e4d634e16fc8</t>
  </si>
  <si>
    <t>2017-02-16T13:09:22Z</t>
  </si>
  <si>
    <t>2017-02-16T13:24:22Z</t>
  </si>
  <si>
    <t>624c3fe9-d366-0775-2572-3cbfab2680a7</t>
  </si>
  <si>
    <t>2017-03-16T13:09:22Z</t>
  </si>
  <si>
    <t>2017-03-16T13:24:22Z</t>
  </si>
  <si>
    <t>7077d7b5-0f5e-f9e8-4ab7-05339e1f7436</t>
  </si>
  <si>
    <t>2017-04-13T13:09:22Z</t>
  </si>
  <si>
    <t>2017-04-13T13:24:22Z</t>
  </si>
  <si>
    <t>cb21e594-7142-bb8a-4335-b6efc4f6a907</t>
  </si>
  <si>
    <t>2017-05-11T13:09:22Z</t>
  </si>
  <si>
    <t>2017-05-11T13:24:22Z</t>
  </si>
  <si>
    <t>46792ed3-0e9e-7ea9-241f-00929d744417</t>
  </si>
  <si>
    <t>2017-06-08T13:09:22Z</t>
  </si>
  <si>
    <t>2017-06-08T13:24:22Z</t>
  </si>
  <si>
    <t>a7678e06-911b-6de5-8f33-355d8ae6a192</t>
  </si>
  <si>
    <t>2017-06-22T13:09:22Z</t>
  </si>
  <si>
    <t>2017-06-22T13:24:22Z</t>
  </si>
  <si>
    <t>1ed3a7c2-28dc-61eb-1cc0-a47fe52ae8db</t>
  </si>
  <si>
    <t>2017-06-29T13:09:22Z</t>
  </si>
  <si>
    <t>2017-06-29T13:24:22Z</t>
  </si>
  <si>
    <t>3ccfd1db-5761-041f-f867-d5224e9b208c</t>
  </si>
  <si>
    <t>2017-07-06T13:09:22Z</t>
  </si>
  <si>
    <t>2017-07-06T14:09:22Z</t>
  </si>
  <si>
    <t>1a40cadb-d382-3853-9975-8b74417f291b</t>
  </si>
  <si>
    <t>f53818bc-e170-3c24-a559-e0e9917ef593</t>
  </si>
  <si>
    <t>10f43a27-5067-0d54-a202-d9e17b47f98f</t>
  </si>
  <si>
    <t>2017-08-17T13:09:22Z</t>
  </si>
  <si>
    <t>2017-08-17T13:24:22Z</t>
  </si>
  <si>
    <t>07296a54-64b1-c463-471b-6eae45fb8f1e</t>
  </si>
  <si>
    <t>2017-11-16T13:09:22Z</t>
  </si>
  <si>
    <t>2017-11-16T14:06:34Z</t>
  </si>
  <si>
    <t>70abb196-8d72-dc8f-31f6-c368cb074e21</t>
  </si>
  <si>
    <t>2017-11-30T13:09:22Z</t>
  </si>
  <si>
    <t>2017-11-30T16:48:51Z</t>
  </si>
  <si>
    <t>a1ec0b76-0a0f-cc97-b37b-471b077b7145</t>
  </si>
  <si>
    <t>2018-08-13T13:09:22Z</t>
  </si>
  <si>
    <t>2018-08-13T13:24:22Z</t>
  </si>
  <si>
    <t>c0c221a5-d13c-c4ba-7d3f-e30b1430f8bb</t>
  </si>
  <si>
    <t>2018-08-18T00:09:22Z</t>
  </si>
  <si>
    <t>2018-08-18T01:02:39Z</t>
  </si>
  <si>
    <t>22e0dc39-5980-5605-5bf6-057900270de9</t>
  </si>
  <si>
    <t>2018-11-22T13:09:22Z</t>
  </si>
  <si>
    <t>2018-11-22T14:07:58Z</t>
  </si>
  <si>
    <t>4631ee46-bc6e-20ee-46e6-5ca0df4dee7f</t>
  </si>
  <si>
    <t>2019-08-13T01:02:39Z</t>
  </si>
  <si>
    <t>2019-08-13T01:17:39Z</t>
  </si>
  <si>
    <t>9cc7f5cf-608c-bacb-2603-3e72573276f6</t>
  </si>
  <si>
    <t>2019-11-28T13:09:22Z</t>
  </si>
  <si>
    <t>2019-11-28T13:44:49Z</t>
  </si>
  <si>
    <t>d20df3e1-d68f-06d2-04e0-e6e96d3c76eb</t>
  </si>
  <si>
    <t>2019-12-12T13:09:22Z</t>
  </si>
  <si>
    <t>2019-12-12T16:07:33Z</t>
  </si>
  <si>
    <t>93d2b1dd-b459-9d9c-8856-452572e0c91d</t>
  </si>
  <si>
    <t>2020-08-07T01:02:39Z</t>
  </si>
  <si>
    <t>2020-08-07T01:17:39Z</t>
  </si>
  <si>
    <t>719a5848-422d-f619-905d-f24233fa2a22</t>
  </si>
  <si>
    <t>2020-12-03T13:09:22Z</t>
  </si>
  <si>
    <t>2020-12-03T13:43:46Z</t>
  </si>
  <si>
    <t>14320ac8-451d-3531-fedd-46ecc8ec1ffd</t>
  </si>
  <si>
    <t>2021-04-29T13:09:22Z</t>
  </si>
  <si>
    <t>2021-04-29T13:24:22Z</t>
  </si>
  <si>
    <t>be99d08b-531b-9ea7-b1a2-c645a13e74d5</t>
  </si>
  <si>
    <t>2021-05-20T13:09:22Z</t>
  </si>
  <si>
    <t>2021-05-20T13:24:22Z</t>
  </si>
  <si>
    <t>41713cd0-f7e9-8234-175e-276dac40606b</t>
  </si>
  <si>
    <t>2021-08-02T01:02:39Z</t>
  </si>
  <si>
    <t>2021-08-02T01:17:39Z</t>
  </si>
  <si>
    <t>4cb89b7b-5170-15e3-7f8b-789c3bd152b0</t>
  </si>
  <si>
    <t>2021-12-09T13:09:22Z</t>
  </si>
  <si>
    <t>2021-12-09T13:48:31Z</t>
  </si>
  <si>
    <t>8c5ded3e-4b12-a558-7e0f-c4022530cfa2</t>
  </si>
  <si>
    <t>2022-10-20T13:09:22Z</t>
  </si>
  <si>
    <t>2022-10-20T13:43:55Z</t>
  </si>
  <si>
    <t>3def3e89-5b01-916f-d2e8-bca824ad87ad</t>
  </si>
  <si>
    <t>2022-12-15T13:09:22Z</t>
  </si>
  <si>
    <t>2022-12-15T14:08:22Z</t>
  </si>
  <si>
    <t>4da4454f-b4b9-895a-86cb-d620b457c4c0</t>
  </si>
  <si>
    <t>2023-04-13T13:09:22Z</t>
  </si>
  <si>
    <t>2023-04-13T14:02:47Z</t>
  </si>
  <si>
    <t>8b8c59c1-762c-7595-e5e8-44e4d2b5da8a</t>
  </si>
  <si>
    <t>2023-06-01T13:09:22Z</t>
  </si>
  <si>
    <t>2023-06-01T13:24:22Z</t>
  </si>
  <si>
    <t>1873caa8-60f8-c35e-5dbb-194d9fd147c1</t>
  </si>
  <si>
    <t>2023-06-16T13:09:22Z</t>
  </si>
  <si>
    <t>2023-06-16T13:24:22Z</t>
  </si>
  <si>
    <t>e196bde8-ead3-44db-95bc-464f73171915</t>
  </si>
  <si>
    <t>2023-12-21T13:09:22Z</t>
  </si>
  <si>
    <t>2023-12-21T13:49:48Z</t>
  </si>
  <si>
    <t>fb53e27d-ad50-87c1-2e9e-3ab94fd886e1</t>
  </si>
  <si>
    <t>2024-12-26T13:09:22Z</t>
  </si>
  <si>
    <t>2024-12-26T13:49:00Z</t>
  </si>
  <si>
    <t>e33ec8d2-132c-30da-66a5-4e84b2143ec5</t>
  </si>
  <si>
    <t>2025-01-09T13:09:22Z</t>
  </si>
  <si>
    <t>2025-01-09T18:54:37Z</t>
  </si>
  <si>
    <t>b92249b2-9241-782f-4256-4e225d354c1d</t>
  </si>
  <si>
    <t>1988-02-23T20:48:03Z</t>
  </si>
  <si>
    <t>1988-02-23T21:14:01Z</t>
  </si>
  <si>
    <t>f20d3739-162d-b44c-e317-119fe32044d7</t>
  </si>
  <si>
    <t>9fd71acd-3535-353d-975f-ed7dbf5f9961</t>
  </si>
  <si>
    <t>44fc4333-44ca-324e-a595-ca56e284b378</t>
  </si>
  <si>
    <t>ff391595-56c1-818f-2357-d8cdb7048fe5</t>
  </si>
  <si>
    <t>1989-02-28T20:48:03Z</t>
  </si>
  <si>
    <t>1989-02-28T21:40:55Z</t>
  </si>
  <si>
    <t>38b9ae28-83f4-09f6-3a29-9673a0bdebe4</t>
  </si>
  <si>
    <t>1993-03-09T20:48:03Z</t>
  </si>
  <si>
    <t>1993-03-09T21:37:44Z</t>
  </si>
  <si>
    <t>b4bad612-b304-3c47-da5e-f373ccb51d62</t>
  </si>
  <si>
    <t>1997-08-23T20:48:03Z</t>
  </si>
  <si>
    <t>1997-08-23T21:48:03Z</t>
  </si>
  <si>
    <t>3076e02a-deac-3e81-96a9-1d32cbda6fca</t>
  </si>
  <si>
    <t>51daa47e-97c2-3fb7-a60d-b09b8d16c826</t>
  </si>
  <si>
    <t>bace06cd-79f9-5806-f826-0f485b4851b1</t>
  </si>
  <si>
    <t>2002-03-19T20:48:03Z</t>
  </si>
  <si>
    <t>2002-03-19T21:23:02Z</t>
  </si>
  <si>
    <t>9f691756-b403-b923-507a-435fe9a9c52d</t>
  </si>
  <si>
    <t>2005-03-22T20:48:03Z</t>
  </si>
  <si>
    <t>2005-03-22T21:47:56Z</t>
  </si>
  <si>
    <t>6bd1407f-a9b8-a491-5d60-de7ec15856bd</t>
  </si>
  <si>
    <t>2013-01-15T20:48:03Z</t>
  </si>
  <si>
    <t>2013-01-15T21:26:46Z</t>
  </si>
  <si>
    <t>bc188300-2d12-15d3-6c21-8dbc7839b3fd</t>
  </si>
  <si>
    <t>2015-01-20T20:48:03Z</t>
  </si>
  <si>
    <t>2015-01-20T21:20:52Z</t>
  </si>
  <si>
    <t>72aa016b-8ec4-6ddb-02dd-38996926c62f</t>
  </si>
  <si>
    <t>2015-08-18T20:48:03Z</t>
  </si>
  <si>
    <t>2015-08-18T21:03:03Z</t>
  </si>
  <si>
    <t>20df65a4-7567-3066-b680-0f71b0c31d38</t>
  </si>
  <si>
    <t>337f4f94-a901-3de0-a11f-f61cb548b354</t>
  </si>
  <si>
    <t>Localized  primary osteoarthritis of the hand (disorder)</t>
  </si>
  <si>
    <t>652f8924-4945-2e91-922c-7bfeb0323d11</t>
  </si>
  <si>
    <t>2016-01-26T20:48:03Z</t>
  </si>
  <si>
    <t>2016-01-26T21:46:45Z</t>
  </si>
  <si>
    <t>c7bcb208-6805-f205-5b88-55915f7bbac4</t>
  </si>
  <si>
    <t>2016-02-02T20:48:03Z</t>
  </si>
  <si>
    <t>2016-02-02T21:19:33Z</t>
  </si>
  <si>
    <t>653c2523-6720-111f-241d-cd58a42adcf9</t>
  </si>
  <si>
    <t>2016-02-04T13:19:33Z</t>
  </si>
  <si>
    <t>2016-02-04T17:44:37Z</t>
  </si>
  <si>
    <t>d1bb613e-85fa-1b22-ebde-337139fc9d2f</t>
  </si>
  <si>
    <t>2016-02-06T15:44:37Z</t>
  </si>
  <si>
    <t>2016-02-06T17:05:24Z</t>
  </si>
  <si>
    <t>64520f37-232a-0cb1-6b16-d2fd3009d40a</t>
  </si>
  <si>
    <t>2016-05-03T17:48:03Z</t>
  </si>
  <si>
    <t>2016-05-03T18:03:03Z</t>
  </si>
  <si>
    <t>8c0f53a6-7a96-b1d7-a8ba-d5d37968a73e</t>
  </si>
  <si>
    <t>2017-01-31T20:48:03Z</t>
  </si>
  <si>
    <t>2017-01-31T21:46:37Z</t>
  </si>
  <si>
    <t>293eb660-0182-d8a6-6354-7f5c7c97d9e9</t>
  </si>
  <si>
    <t>2018-02-06T20:48:03Z</t>
  </si>
  <si>
    <t>2018-02-06T21:46:37Z</t>
  </si>
  <si>
    <t>cb8e11e7-94ad-e936-12b0-7c8c5df73d11</t>
  </si>
  <si>
    <t>2018-02-20T20:48:03Z</t>
  </si>
  <si>
    <t>2018-02-20T23:45:07Z</t>
  </si>
  <si>
    <t>81da7530-6df7-7ff3-3ffb-e2b64c73564d</t>
  </si>
  <si>
    <t>2019-02-12T20:48:03Z</t>
  </si>
  <si>
    <t>2019-02-12T21:41:06Z</t>
  </si>
  <si>
    <t>e969a198-4dba-a1bf-2223-cfee6fe2d675</t>
  </si>
  <si>
    <t>2020-02-18T20:48:03Z</t>
  </si>
  <si>
    <t>2020-02-18T21:18:07Z</t>
  </si>
  <si>
    <t>e3f4c5f7-ce81-82c4-93a3-3c5ecfe182d7</t>
  </si>
  <si>
    <t>2020-03-03T20:48:03Z</t>
  </si>
  <si>
    <t>2020-03-04T04:24:22Z</t>
  </si>
  <si>
    <t>4bb73161-87a1-dfdc-2094-edaf849df169</t>
  </si>
  <si>
    <t>2021-01-05T20:48:03Z</t>
  </si>
  <si>
    <t>2021-01-05T21:28:00Z</t>
  </si>
  <si>
    <t>0abbe4b4-bdfd-b3b7-8e5e-026905ff3bc4</t>
  </si>
  <si>
    <t>2021-02-23T20:48:03Z</t>
  </si>
  <si>
    <t>2021-02-23T21:28:21Z</t>
  </si>
  <si>
    <t>14614674-1b40-aa51-d37f-6c183a997df2</t>
  </si>
  <si>
    <t>2021-03-09T20:48:03Z</t>
  </si>
  <si>
    <t>2021-03-10T00:39:32Z</t>
  </si>
  <si>
    <t>c536e1d5-1a2c-6161-016c-101a796eadea</t>
  </si>
  <si>
    <t>2021-04-20T20:48:03Z</t>
  </si>
  <si>
    <t>2021-04-20T21:03:03Z</t>
  </si>
  <si>
    <t>a1581b69-6e20-2604-7f83-6a35fc4046d7</t>
  </si>
  <si>
    <t>2021-05-11T20:48:03Z</t>
  </si>
  <si>
    <t>2021-05-11T21:03:03Z</t>
  </si>
  <si>
    <t>ca5f2a8a-c681-179c-0853-ff4eb097acf8</t>
  </si>
  <si>
    <t>2022-03-01T20:48:03Z</t>
  </si>
  <si>
    <t>2022-03-01T21:24:34Z</t>
  </si>
  <si>
    <t>12614802-2274-6831-fcde-118c1b2983b4</t>
  </si>
  <si>
    <t>2022-03-15T20:48:03Z</t>
  </si>
  <si>
    <t>2022-03-16T00:46:37Z</t>
  </si>
  <si>
    <t>6173d8af-d63f-5c3a-9dce-c0d86462b58d</t>
  </si>
  <si>
    <t>2023-03-07T20:48:03Z</t>
  </si>
  <si>
    <t>2023-03-07T21:20:07Z</t>
  </si>
  <si>
    <t>edcfc9c2-137a-496f-db23-6a25b24034f1</t>
  </si>
  <si>
    <t>2023-03-21T20:48:03Z</t>
  </si>
  <si>
    <t>2023-03-21T21:41:22Z</t>
  </si>
  <si>
    <t>0f2315ed-cd97-636b-7b4c-102ad4af6036</t>
  </si>
  <si>
    <t>2023-03-28T20:48:03Z</t>
  </si>
  <si>
    <t>2023-03-28T21:03:03Z</t>
  </si>
  <si>
    <t>9e5b185d-78f7-6364-dec2-899ba880f8e9</t>
  </si>
  <si>
    <t>2023-10-13T20:48:03Z</t>
  </si>
  <si>
    <t>2023-10-13T21:48:03Z</t>
  </si>
  <si>
    <t>b929df23-d96c-5567-5f2a-83840da83ce7</t>
  </si>
  <si>
    <t>2024-03-12T20:48:03Z</t>
  </si>
  <si>
    <t>2024-03-12T21:35:57Z</t>
  </si>
  <si>
    <t>4b0f6e6e-749a-d185-baaf-1a0578cf49f5</t>
  </si>
  <si>
    <t>2024-03-26T20:48:03Z</t>
  </si>
  <si>
    <t>2024-03-26T23:28:08Z</t>
  </si>
  <si>
    <t>ebaf0808-9ee2-9848-ce88-f931308974cb</t>
  </si>
  <si>
    <t>2025-03-18T20:48:03Z</t>
  </si>
  <si>
    <t>2025-03-18T21:42:48Z</t>
  </si>
  <si>
    <t>6025bfd0-263b-a75c-6677-8a4e5506d518</t>
  </si>
  <si>
    <t>2015-06-20T15:50:21Z</t>
  </si>
  <si>
    <t>2015-06-20T16:50:21Z</t>
  </si>
  <si>
    <t>5aa6e34a-a35d-2147-cbd3-4771847e028f</t>
  </si>
  <si>
    <t>d9b71ccf-6649-3555-9e99-44eac0af257f</t>
  </si>
  <si>
    <t>9016f618-4f20-3f28-beea-c08a7ccb7e7f</t>
  </si>
  <si>
    <t>9e99e347-3265-0186-79c4-9ab4457306bc</t>
  </si>
  <si>
    <t>2015-09-06T15:50:21Z</t>
  </si>
  <si>
    <t>2015-09-06T16:05:21Z</t>
  </si>
  <si>
    <t>c272e12f-e154-3fee-b05d-b7c0cab2657d</t>
  </si>
  <si>
    <t>e030a935-ce23-311d-a21c-aa1678b464cf</t>
  </si>
  <si>
    <t>Concussion with no loss of consciousness (disorder)</t>
  </si>
  <si>
    <t>73eb137c-89d0-63f0-87e3-1867ea0a4d44</t>
  </si>
  <si>
    <t>2015-09-23T15:50:21Z</t>
  </si>
  <si>
    <t>2015-09-23T16:05:21Z</t>
  </si>
  <si>
    <t>f80230c5-38d4-7b49-1aa2-ed3f4b7164cc</t>
  </si>
  <si>
    <t>2015-09-30T15:50:21Z</t>
  </si>
  <si>
    <t>2015-09-30T16:05:21Z</t>
  </si>
  <si>
    <t>d5e4ebf5-7466-45f0-7ed1-f9b3f3d47bd6</t>
  </si>
  <si>
    <t>2015-10-14T15:50:21Z</t>
  </si>
  <si>
    <t>2015-10-14T16:05:21Z</t>
  </si>
  <si>
    <t>d3085315-9893-34c7-8889-3a31dc17c2b0</t>
  </si>
  <si>
    <t>a6117a3c-5b39-3f4d-bc51-dba10a5b8c5f</t>
  </si>
  <si>
    <t>818e082e-32c4-39c7-7204-5b07ef5ce6ca</t>
  </si>
  <si>
    <t>2015-10-21T15:50:21Z</t>
  </si>
  <si>
    <t>2015-10-21T19:27:22Z</t>
  </si>
  <si>
    <t>5817cfda-abe9-1dc2-2225-dadf7b8275f8</t>
  </si>
  <si>
    <t>2016-04-13T15:50:21Z</t>
  </si>
  <si>
    <t>2016-04-13T16:05:21Z</t>
  </si>
  <si>
    <t>a43a1f30-f993-d251-ee77-6cfb860cca8a</t>
  </si>
  <si>
    <t>2017-04-19T15:50:21Z</t>
  </si>
  <si>
    <t>2017-04-19T16:05:21Z</t>
  </si>
  <si>
    <t>cea0248d-019b-02d9-8f20-d606e16e7327</t>
  </si>
  <si>
    <t>2017-12-09T15:50:21Z</t>
  </si>
  <si>
    <t>2017-12-09T16:05:21Z</t>
  </si>
  <si>
    <t>edacfcc3-d722-8fa9-ae3b-ad1b33981c07</t>
  </si>
  <si>
    <t>2018-04-25T15:50:21Z</t>
  </si>
  <si>
    <t>2018-04-25T16:05:21Z</t>
  </si>
  <si>
    <t>740df159-2538-c966-9cd7-a2ec3504eb8c</t>
  </si>
  <si>
    <t>2018-07-09T19:50:21Z</t>
  </si>
  <si>
    <t>2018-07-09T20:05:21Z</t>
  </si>
  <si>
    <t>54454bef-f162-7afa-e193-ed8d13d2be08</t>
  </si>
  <si>
    <t>2019-05-01T15:50:21Z</t>
  </si>
  <si>
    <t>2019-05-01T16:05:21Z</t>
  </si>
  <si>
    <t>30efacb8-3c02-7c1c-5bea-a38f635c410b</t>
  </si>
  <si>
    <t>2019-08-13T13:50:21Z</t>
  </si>
  <si>
    <t>2019-08-13T14:05:21Z</t>
  </si>
  <si>
    <t>873e9795-8955-be4a-0c14-5650076c6159</t>
  </si>
  <si>
    <t>2020-05-06T15:50:21Z</t>
  </si>
  <si>
    <t>2020-05-06T16:05:44Z</t>
  </si>
  <si>
    <t>a6658356-a3a2-92fe-6675-b596c85d385c</t>
  </si>
  <si>
    <t>2020-05-13T15:50:21Z</t>
  </si>
  <si>
    <t>2020-05-13T18:57:21Z</t>
  </si>
  <si>
    <t>85e7c262-5634-5ab2-21fe-ab6d76aae7c1</t>
  </si>
  <si>
    <t>2020-09-13T15:50:21Z</t>
  </si>
  <si>
    <t>2020-09-13T16:50:21Z</t>
  </si>
  <si>
    <t>5ffcc88b-7ade-0e46-5e51-e188f16e4c7a</t>
  </si>
  <si>
    <t>2021-05-12T15:50:21Z</t>
  </si>
  <si>
    <t>2021-05-12T16:08:56Z</t>
  </si>
  <si>
    <t>babdcf76-7d32-2c1f-dd27-21f2b25e78ba</t>
  </si>
  <si>
    <t>2021-05-19T15:50:21Z</t>
  </si>
  <si>
    <t>2021-05-19T19:04:14Z</t>
  </si>
  <si>
    <t>075b35e0-cbdd-a51d-234d-bc08fce4756d</t>
  </si>
  <si>
    <t>2022-05-18T15:50:21Z</t>
  </si>
  <si>
    <t>2022-05-18T16:05:21Z</t>
  </si>
  <si>
    <t>3edafb3e-1a53-4ff3-208d-07d14d4f2aec</t>
  </si>
  <si>
    <t>2022-05-25T15:50:21Z</t>
  </si>
  <si>
    <t>2022-05-25T19:13:09Z</t>
  </si>
  <si>
    <t>ba5167fe-3bb6-dd62-1bda-8c716d95ca4e</t>
  </si>
  <si>
    <t>2022-11-08T15:50:21Z</t>
  </si>
  <si>
    <t>2022-11-08T17:48:17Z</t>
  </si>
  <si>
    <t>d3d8424f-0dd9-19eb-6c1b-c322916363d6</t>
  </si>
  <si>
    <t>2023-05-24T15:50:21Z</t>
  </si>
  <si>
    <t>2023-05-24T16:12:43Z</t>
  </si>
  <si>
    <t>3e133ba4-79fb-c18f-b445-a68a5e5e0f83</t>
  </si>
  <si>
    <t>2023-05-31T15:50:21Z</t>
  </si>
  <si>
    <t>2023-05-31T18:54:25Z</t>
  </si>
  <si>
    <t>d75ec376-135c-4920-c01d-b344d4a223a9</t>
  </si>
  <si>
    <t>2024-05-22T15:50:21Z</t>
  </si>
  <si>
    <t>2024-05-22T16:05:21Z</t>
  </si>
  <si>
    <t>8d336ef1-00dc-33e3-930d-563ec818d3ab</t>
  </si>
  <si>
    <t>2024-05-29T15:50:21Z</t>
  </si>
  <si>
    <t>2024-05-29T16:05:21Z</t>
  </si>
  <si>
    <t>c32797a9-7a2e-aebd-e0c6-bb80b152b1a4</t>
  </si>
  <si>
    <t>2024-06-12T15:50:21Z</t>
  </si>
  <si>
    <t>2024-06-12T16:05:21Z</t>
  </si>
  <si>
    <t>1c444acf-1762-5e41-37ec-6dd920826f59</t>
  </si>
  <si>
    <t>2025-06-04T15:50:21Z</t>
  </si>
  <si>
    <t>2025-06-04T16:13:21Z</t>
  </si>
  <si>
    <t>5b1f531c-e247-12bc-4883-cd6c9ab2e49e</t>
  </si>
  <si>
    <t>2016-08-30T21:15:28Z</t>
  </si>
  <si>
    <t>2016-08-30T21:30:28Z</t>
  </si>
  <si>
    <t>e1e722a2-51fd-8816-9f5c-cff3fe480ba8</t>
  </si>
  <si>
    <t>69eae27b-7445-3652-bd34-b535abe0b011</t>
  </si>
  <si>
    <t>0d09c3cb-9a58-341d-9f25-d4ebadcbbe92</t>
  </si>
  <si>
    <t>270ab11e-79a7-584f-4e5b-71d16884b360</t>
  </si>
  <si>
    <t>2016-10-04T21:15:28Z</t>
  </si>
  <si>
    <t>2016-10-04T21:30:28Z</t>
  </si>
  <si>
    <t>9a2501ab-1986-6c6c-0432-af82b5cfbac9</t>
  </si>
  <si>
    <t>2016-12-06T21:15:28Z</t>
  </si>
  <si>
    <t>2016-12-06T21:30:28Z</t>
  </si>
  <si>
    <t>34b90c3f-560c-3c45-5837-ac2c8039b390</t>
  </si>
  <si>
    <t>2017-02-07T21:15:28Z</t>
  </si>
  <si>
    <t>2017-02-07T21:30:28Z</t>
  </si>
  <si>
    <t>1f8bee37-466b-8320-df0f-440b11ab10ad</t>
  </si>
  <si>
    <t>2017-05-09T21:15:28Z</t>
  </si>
  <si>
    <t>2017-05-09T21:30:28Z</t>
  </si>
  <si>
    <t>61b48937-862d-e2fc-3490-8b3e6059a7bf</t>
  </si>
  <si>
    <t>2017-08-08T21:15:28Z</t>
  </si>
  <si>
    <t>2017-08-08T21:30:28Z</t>
  </si>
  <si>
    <t>929221f2-a622-9e88-c66d-f22f4984923e</t>
  </si>
  <si>
    <t>2017-11-07T21:15:28Z</t>
  </si>
  <si>
    <t>2017-11-07T21:30:28Z</t>
  </si>
  <si>
    <t>5524c4c5-1ca1-d745-88bb-b25f55ae79e0</t>
  </si>
  <si>
    <t>2018-02-06T21:15:28Z</t>
  </si>
  <si>
    <t>2018-02-06T21:30:28Z</t>
  </si>
  <si>
    <t>d554cf53-3ef2-375e-3a84-f223df752486</t>
  </si>
  <si>
    <t>2018-08-07T21:15:28Z</t>
  </si>
  <si>
    <t>2018-08-07T21:30:28Z</t>
  </si>
  <si>
    <t>bbd48242-19a7-5e23-5f1c-2b1d0c44792d</t>
  </si>
  <si>
    <t>2019-02-05T21:15:28Z</t>
  </si>
  <si>
    <t>2019-02-05T21:30:28Z</t>
  </si>
  <si>
    <t>204b1c3e-2f8f-c4e6-605e-e01806cd6904</t>
  </si>
  <si>
    <t>2019-08-06T21:15:28Z</t>
  </si>
  <si>
    <t>2019-08-06T21:30:28Z</t>
  </si>
  <si>
    <t>26f68cfb-8b0b-7a5a-b6bd-a3469de00760</t>
  </si>
  <si>
    <t>2019-08-13T21:15:28Z</t>
  </si>
  <si>
    <t>2019-08-14T00:44:14Z</t>
  </si>
  <si>
    <t>eee00932-ca82-36bc-b7e8-e3fff6dbaeaa</t>
  </si>
  <si>
    <t>88363cc0-0f3b-390c-a19f-845e0ee91ada</t>
  </si>
  <si>
    <t>6c10475b-840d-3c43-99f7-64d7b8d39073</t>
  </si>
  <si>
    <t>2020-02-04T21:15:28Z</t>
  </si>
  <si>
    <t>2020-02-04T21:30:28Z</t>
  </si>
  <si>
    <t>8f36ac12-01c7-b59c-b979-8618b6cb8558</t>
  </si>
  <si>
    <t>2020-08-04T21:15:28Z</t>
  </si>
  <si>
    <t>2020-08-04T21:30:28Z</t>
  </si>
  <si>
    <t>7c90f68e-5818-2992-26c7-11cb3ee645c2</t>
  </si>
  <si>
    <t>2021-05-20T21:15:28Z</t>
  </si>
  <si>
    <t>2021-05-20T22:22:28Z</t>
  </si>
  <si>
    <t>679a8e99-0f35-3eec-94ed-d8341e9fe33c</t>
  </si>
  <si>
    <t>58adbebd-896f-3d90-8e52-6d7a548e8d63</t>
  </si>
  <si>
    <t>b1e90999-26b4-247c-7a77-34e560bce86f</t>
  </si>
  <si>
    <t>2021-06-23T22:22:28Z</t>
  </si>
  <si>
    <t>2021-06-23T22:37:28Z</t>
  </si>
  <si>
    <t>8a21f342-cfd7-3a73-f723-4a476ec7b3fe</t>
  </si>
  <si>
    <t>2021-08-10T21:15:28Z</t>
  </si>
  <si>
    <t>2021-08-10T21:30:28Z</t>
  </si>
  <si>
    <t>17447a4c-8d43-9162-178c-dac65160575a</t>
  </si>
  <si>
    <t>2022-08-16T21:15:28Z</t>
  </si>
  <si>
    <t>2022-08-16T21:30:28Z</t>
  </si>
  <si>
    <t>0b4e7b7b-57af-a824-802b-3a37a8a51c3c</t>
  </si>
  <si>
    <t>2023-03-24T22:22:28Z</t>
  </si>
  <si>
    <t>2023-03-24T23:22:28Z</t>
  </si>
  <si>
    <t>3e17735f-74b7-96aa-613f-1b2ebeb0f6ba</t>
  </si>
  <si>
    <t>2023-05-12T22:42:50Z</t>
  </si>
  <si>
    <t>2023-05-12T22:57:50Z</t>
  </si>
  <si>
    <t>7357b9fa-a844-84d2-d9be-057dc901b119</t>
  </si>
  <si>
    <t>2023-08-22T21:15:28Z</t>
  </si>
  <si>
    <t>2023-08-22T21:30:28Z</t>
  </si>
  <si>
    <t>5acd0098-0a3a-9792-8313-740136f228d2</t>
  </si>
  <si>
    <t>2023-10-31T05:15:28Z</t>
  </si>
  <si>
    <t>2023-10-31T05:30:28Z</t>
  </si>
  <si>
    <t>ea0eda9b-2e9d-803c-e253-3929c3ca2a96</t>
  </si>
  <si>
    <t>2024-08-27T21:15:28Z</t>
  </si>
  <si>
    <t>2024-08-27T21:30:28Z</t>
  </si>
  <si>
    <t>15add53b-3de2-0560-8bf1-3697f987bfd2</t>
  </si>
  <si>
    <t>2025-05-13T22:42:50Z</t>
  </si>
  <si>
    <t>2025-05-13T23:42:50Z</t>
  </si>
  <si>
    <t>6064f75a-ef8f-57c6-05b3-9ae94dddc554</t>
  </si>
  <si>
    <t>2022-04-05T04:02:41Z</t>
  </si>
  <si>
    <t>2022-04-05T04:17:41Z</t>
  </si>
  <si>
    <t>64842034-6d90-3325-b598-c93a03bd5f27</t>
  </si>
  <si>
    <t>8d5880eb-1dd8-31ea-b7c5-21709f3bb341</t>
  </si>
  <si>
    <t>5ec0077e-e535-38f7-8a7f-d625487be3db</t>
  </si>
  <si>
    <t>b4deea69-0b56-c459-f7d1-db51261658e5</t>
  </si>
  <si>
    <t>2022-05-10T04:02:41Z</t>
  </si>
  <si>
    <t>2022-05-10T04:17:41Z</t>
  </si>
  <si>
    <t>2efd6111-f9a3-15af-8ef1-f82e6772dd92</t>
  </si>
  <si>
    <t>2022-07-04T04:02:41Z</t>
  </si>
  <si>
    <t>2022-07-04T04:17:41Z</t>
  </si>
  <si>
    <t>b6eeaaf7-1683-3bcb-b6ee-81ce304636ef</t>
  </si>
  <si>
    <t>c66a7487-5d4d-380f-b427-8b06d1ded3a3</t>
  </si>
  <si>
    <t>8dda4b7a-822f-6f82-a905-9ff60be22490</t>
  </si>
  <si>
    <t>2022-07-12T04:02:41Z</t>
  </si>
  <si>
    <t>2022-07-12T04:17:41Z</t>
  </si>
  <si>
    <t>4e7441c7-cb7e-a122-6144-be6d88f6a8e1</t>
  </si>
  <si>
    <t>2022-09-13T04:02:41Z</t>
  </si>
  <si>
    <t>2022-09-13T04:17:41Z</t>
  </si>
  <si>
    <t>d32e99b0-61b3-ab75-7790-68a1f435b073</t>
  </si>
  <si>
    <t>2022-12-13T04:02:41Z</t>
  </si>
  <si>
    <t>2022-12-13T04:17:41Z</t>
  </si>
  <si>
    <t>031a9976-6137-7d4e-9353-565d2e76787a</t>
  </si>
  <si>
    <t>2023-03-14T04:02:41Z</t>
  </si>
  <si>
    <t>2023-03-14T04:17:41Z</t>
  </si>
  <si>
    <t>3711f11b-1524-fe16-171d-2251d7763954</t>
  </si>
  <si>
    <t>2023-06-13T04:02:41Z</t>
  </si>
  <si>
    <t>2023-06-13T04:17:41Z</t>
  </si>
  <si>
    <t>987b65c0-aa7f-edb2-1e7d-8cfcd5ac4d9e</t>
  </si>
  <si>
    <t>2023-09-12T04:02:41Z</t>
  </si>
  <si>
    <t>2023-09-12T04:17:41Z</t>
  </si>
  <si>
    <t>dc323dcc-00f7-24f6-b02b-ca1070b884b3</t>
  </si>
  <si>
    <t>2023-10-29T13:02:41Z</t>
  </si>
  <si>
    <t>2023-10-29T13:23:38Z</t>
  </si>
  <si>
    <t>7532b8b8-c65e-fab3-7195-1f8f79983024</t>
  </si>
  <si>
    <t>2024-03-12T04:02:41Z</t>
  </si>
  <si>
    <t>2024-03-12T04:17:41Z</t>
  </si>
  <si>
    <t>1baae920-1565-8841-411a-5106a2ffc836</t>
  </si>
  <si>
    <t>2024-09-10T04:02:41Z</t>
  </si>
  <si>
    <t>2024-09-10T04:17:41Z</t>
  </si>
  <si>
    <t>a55f52a0-2735-67d5-b435-9a7f0a6de099</t>
  </si>
  <si>
    <t>2025-03-11T04:02:41Z</t>
  </si>
  <si>
    <t>2025-03-11T04:17:41Z</t>
  </si>
  <si>
    <t>5757fc9f-f8eb-2c15-16d6-7237cf9cdb6e</t>
  </si>
  <si>
    <t>1983-07-17T09:52:00Z</t>
  </si>
  <si>
    <t>1983-07-17T10:50:58Z</t>
  </si>
  <si>
    <t>b23a17ed-2c81-72d4-d293-a5e9f252e26a</t>
  </si>
  <si>
    <t>90e30281-fe09-77eb-00bc-27c7fed131f9</t>
  </si>
  <si>
    <t>1993-08-01T09:52:00Z</t>
  </si>
  <si>
    <t>1993-08-01T10:39:52Z</t>
  </si>
  <si>
    <t>e52dfa8b-df64-fb25-cd74-4928e65213c5</t>
  </si>
  <si>
    <t>2001-09-16T09:52:00Z</t>
  </si>
  <si>
    <t>2001-09-16T10:44:11Z</t>
  </si>
  <si>
    <t>3516e62c-e0f5-14ac-be61-117bfc346c3d</t>
  </si>
  <si>
    <t>2003-09-28T09:52:00Z</t>
  </si>
  <si>
    <t>2003-09-28T10:34:39Z</t>
  </si>
  <si>
    <t>e029d7f6-47a0-84af-8bd8-bb9ac5869af2</t>
  </si>
  <si>
    <t>2005-04-29T09:52:00Z</t>
  </si>
  <si>
    <t>2005-04-29T10:07:00Z</t>
  </si>
  <si>
    <t>426e6590-fd42-3fd5-ca40-590009626a8c</t>
  </si>
  <si>
    <t>2009-11-01T09:52:00Z</t>
  </si>
  <si>
    <t>2009-11-01T10:46:44Z</t>
  </si>
  <si>
    <t>d9e8aade-912e-e4d5-05e7-552154265f05</t>
  </si>
  <si>
    <t>2010-11-07T09:52:00Z</t>
  </si>
  <si>
    <t>2010-11-07T10:28:16Z</t>
  </si>
  <si>
    <t>4747e0f7-b978-c727-bada-472041059e73</t>
  </si>
  <si>
    <t>2011-11-13T09:52:00Z</t>
  </si>
  <si>
    <t>2011-11-13T10:44:49Z</t>
  </si>
  <si>
    <t>8fe37039-0b3b-677e-88aa-0cb623080b3a</t>
  </si>
  <si>
    <t>2013-11-24T09:52:00Z</t>
  </si>
  <si>
    <t>2013-11-24T10:40:33Z</t>
  </si>
  <si>
    <t>0be01184-c16e-6ab2-b02b-cf0aec29a3b4</t>
  </si>
  <si>
    <t>2014-11-30T09:52:00Z</t>
  </si>
  <si>
    <t>2014-11-30T10:44:29Z</t>
  </si>
  <si>
    <t>426fc8d4-d747-10fc-e6e2-e43583c27ef2</t>
  </si>
  <si>
    <t>2015-02-10T10:02:31Z</t>
  </si>
  <si>
    <t>2015-02-10T10:18:12Z</t>
  </si>
  <si>
    <t>dba516ad-b36a-1573-fdc3-bc5268272397</t>
  </si>
  <si>
    <t>2015-09-06T09:52:00Z</t>
  </si>
  <si>
    <t>2015-09-06T10:09:30Z</t>
  </si>
  <si>
    <t>a4f33d6a-683c-3ad5-8028-3ded7d56fdc6</t>
  </si>
  <si>
    <t>2015-09-25T10:43:59Z</t>
  </si>
  <si>
    <t>2015-09-25T11:27:59Z</t>
  </si>
  <si>
    <t>f533e0d7-bbdc-cbcc-b4ec-8eed68a582da</t>
  </si>
  <si>
    <t>2015-12-06T09:52:00Z</t>
  </si>
  <si>
    <t>2015-12-06T10:37:44Z</t>
  </si>
  <si>
    <t>085ff8f4-4d41-8723-7075-868f539e698b</t>
  </si>
  <si>
    <t>2015-12-13T09:52:00Z</t>
  </si>
  <si>
    <t>2015-12-13T10:08:28Z</t>
  </si>
  <si>
    <t>6e864cc2-e395-59e2-6f8d-806a3aba15e3</t>
  </si>
  <si>
    <t>2016-08-20T11:02:46Z</t>
  </si>
  <si>
    <t>2016-08-20T11:46:46Z</t>
  </si>
  <si>
    <t>7538c05a-a433-bbcb-1577-4a7bcd4d6a47</t>
  </si>
  <si>
    <t>2016-12-11T09:52:00Z</t>
  </si>
  <si>
    <t>2016-12-11T10:30:33Z</t>
  </si>
  <si>
    <t>84bdf44d-4e98-afab-4a55-1df8a1f712a4</t>
  </si>
  <si>
    <t>2017-07-16T11:19:35Z</t>
  </si>
  <si>
    <t>2017-07-16T12:03:35Z</t>
  </si>
  <si>
    <t>475bdd48-20be-09ec-7bbc-515d7a006f9a</t>
  </si>
  <si>
    <t>2017-12-17T09:52:00Z</t>
  </si>
  <si>
    <t>2017-12-17T10:32:31Z</t>
  </si>
  <si>
    <t>39fb7a9b-a445-8759-88e4-0654d6d76f4e</t>
  </si>
  <si>
    <t>2017-12-31T09:52:00Z</t>
  </si>
  <si>
    <t>2017-12-31T12:46:36Z</t>
  </si>
  <si>
    <t>3da55a31-6fe2-a5bd-c896-53ef643fc3ea</t>
  </si>
  <si>
    <t>2018-06-11T11:37:36Z</t>
  </si>
  <si>
    <t>2018-06-11T12:21:36Z</t>
  </si>
  <si>
    <t>7260d84d-5b2d-b257-d746-73178d0a7001</t>
  </si>
  <si>
    <t>2018-12-23T09:52:00Z</t>
  </si>
  <si>
    <t>2018-12-23T10:43:13Z</t>
  </si>
  <si>
    <t>af90a6a4-ce97-2a69-9d45-197fee14d648</t>
  </si>
  <si>
    <t>2019-01-06T09:52:00Z</t>
  </si>
  <si>
    <t>2019-01-06T13:37:19Z</t>
  </si>
  <si>
    <t>cb60d008-8a50-91bf-ac50-7ecfc7bf81f3</t>
  </si>
  <si>
    <t>2019-06-06T11:55:25Z</t>
  </si>
  <si>
    <t>2019-06-06T12:39:25Z</t>
  </si>
  <si>
    <t>edca8c45-de65-6099-d1e7-c7ebd5b0f87e</t>
  </si>
  <si>
    <t>2019-12-29T09:52:00Z</t>
  </si>
  <si>
    <t>2019-12-29T10:32:04Z</t>
  </si>
  <si>
    <t>b6087764-173b-869d-059b-c8d581db8f2a</t>
  </si>
  <si>
    <t>2020-01-12T09:52:00Z</t>
  </si>
  <si>
    <t>2020-01-12T13:44:54Z</t>
  </si>
  <si>
    <t>cd2891e0-4871-fedf-20ae-5be89a247089</t>
  </si>
  <si>
    <t>2020-05-23T10:33:15Z</t>
  </si>
  <si>
    <t>2020-05-23T11:09:40Z</t>
  </si>
  <si>
    <t>ab631976-5599-858a-d14f-857fd6cf1eb4</t>
  </si>
  <si>
    <t>2020-05-31T12:13:56Z</t>
  </si>
  <si>
    <t>2020-05-31T12:57:56Z</t>
  </si>
  <si>
    <t>ef7eef48-497c-71d3-d167-e476c573e69c</t>
  </si>
  <si>
    <t>2021-01-03T09:52:00Z</t>
  </si>
  <si>
    <t>2021-01-03T10:28:19Z</t>
  </si>
  <si>
    <t>48a5fc59-d551-faa3-e4d1-e4a013f7d70b</t>
  </si>
  <si>
    <t>2021-01-17T09:52:00Z</t>
  </si>
  <si>
    <t>2021-01-17T15:49:35Z</t>
  </si>
  <si>
    <t>61ad1eac-3f69-c4be-b7a6-39735658bbce</t>
  </si>
  <si>
    <t>2021-05-26T12:30:36Z</t>
  </si>
  <si>
    <t>2021-05-26T13:14:36Z</t>
  </si>
  <si>
    <t>688b6e47-5afe-5949-32df-a5d8a22813f2</t>
  </si>
  <si>
    <t>2021-08-15T09:52:00Z</t>
  </si>
  <si>
    <t>2021-08-15T10:07:00Z</t>
  </si>
  <si>
    <t>35edcfa4-2a82-1dc9-3ffb-05df8d269a6d</t>
  </si>
  <si>
    <t>2021-09-12T09:52:00Z</t>
  </si>
  <si>
    <t>2021-09-12T10:07:00Z</t>
  </si>
  <si>
    <t>9c3318b0-5967-cda2-29f8-ca7dd2de2655</t>
  </si>
  <si>
    <t>2022-01-09T09:52:00Z</t>
  </si>
  <si>
    <t>2022-01-09T10:23:45Z</t>
  </si>
  <si>
    <t>510c1dd7-04fa-fc21-a987-61a4cb618ab4</t>
  </si>
  <si>
    <t>2022-01-23T02:52:00Z</t>
  </si>
  <si>
    <t>2022-01-23T03:07:00Z</t>
  </si>
  <si>
    <t>8a100717-7059-bf30-2dc8-70acce290458</t>
  </si>
  <si>
    <t>2022-01-30T09:52:00Z</t>
  </si>
  <si>
    <t>2022-01-30T10:50:59Z</t>
  </si>
  <si>
    <t>8eba623b-b0cc-097e-245a-1ce272ccf67a</t>
  </si>
  <si>
    <t>2022-04-21T12:47:36Z</t>
  </si>
  <si>
    <t>2022-04-21T13:31:36Z</t>
  </si>
  <si>
    <t>e66ccab4-cf73-ca76-dbc6-a06319538740</t>
  </si>
  <si>
    <t>2022-07-20T15:52:00Z</t>
  </si>
  <si>
    <t>2022-07-20T16:07:00Z</t>
  </si>
  <si>
    <t>f2922654-788f-21aa-9f7a-00c0cf8891b2</t>
  </si>
  <si>
    <t>2023-01-15T09:52:00Z</t>
  </si>
  <si>
    <t>2023-01-15T10:30:18Z</t>
  </si>
  <si>
    <t>248049e9-5458-2c68-6fa3-21b62a4f788d</t>
  </si>
  <si>
    <t>2023-01-29T09:52:00Z</t>
  </si>
  <si>
    <t>2023-01-29T16:19:07Z</t>
  </si>
  <si>
    <t>72b0e399-dd72-34c2-0148-4d1399396038</t>
  </si>
  <si>
    <t>2023-02-08T09:52:00Z</t>
  </si>
  <si>
    <t>2023-02-08T10:07:00Z</t>
  </si>
  <si>
    <t>502975cd-0c49-4630-917a-a7216691f18d</t>
  </si>
  <si>
    <t>2023-04-16T13:06:12Z</t>
  </si>
  <si>
    <t>2023-04-16T13:50:12Z</t>
  </si>
  <si>
    <t>15312a66-21da-7ba9-60b6-a90a260529d3</t>
  </si>
  <si>
    <t>2024-01-21T09:52:00Z</t>
  </si>
  <si>
    <t>2024-01-21T10:31:18Z</t>
  </si>
  <si>
    <t>5b23c204-cd3c-5e67-071f-f1513e0ee60c</t>
  </si>
  <si>
    <t>2024-02-04T09:52:00Z</t>
  </si>
  <si>
    <t>2024-02-04T12:58:57Z</t>
  </si>
  <si>
    <t>f82138ab-4e7f-4ec4-639a-f28708337627</t>
  </si>
  <si>
    <t>2024-04-10T13:22:36Z</t>
  </si>
  <si>
    <t>2024-04-10T14:06:36Z</t>
  </si>
  <si>
    <t>322c7086-b1ea-bd45-574a-6bbc2e963034</t>
  </si>
  <si>
    <t>2025-01-26T09:52:00Z</t>
  </si>
  <si>
    <t>2025-01-26T10:43:49Z</t>
  </si>
  <si>
    <t>c1ae827e-335f-a84e-1b63-97a80a58ee32</t>
  </si>
  <si>
    <t>2025-02-02T09:52:00Z</t>
  </si>
  <si>
    <t>2025-02-02T10:07:00Z</t>
  </si>
  <si>
    <t>Idiopathic atrophic hypothyroidism (disorder)</t>
  </si>
  <si>
    <t>039a5307-bc7f-afb7-d141-19c0e8b377c4</t>
  </si>
  <si>
    <t>2025-02-09T09:52:00Z</t>
  </si>
  <si>
    <t>2025-02-09T14:15:59Z</t>
  </si>
  <si>
    <t>0619c3c3-1294-5343-2451-9a0c702b5813</t>
  </si>
  <si>
    <t>2025-02-16T09:52:00Z</t>
  </si>
  <si>
    <t>2025-02-16T10:07:00Z</t>
  </si>
  <si>
    <t>e38e5415-d1c2-ac86-7b76-f4eaf4644578</t>
  </si>
  <si>
    <t>2025-04-05T13:41:05Z</t>
  </si>
  <si>
    <t>2025-04-05T14:25:05Z</t>
  </si>
  <si>
    <t>b722c1d9-2e9c-2ac2-73d4-9e6c1f01ae8c</t>
  </si>
  <si>
    <t>2025-05-04T09:52:00Z</t>
  </si>
  <si>
    <t>2025-05-04T10:42:30Z</t>
  </si>
  <si>
    <t>ca563481-29f7-930e-d44d-845880c52e33</t>
  </si>
  <si>
    <t>2025-05-18T09:52:00Z</t>
  </si>
  <si>
    <t>2025-05-18T12:38:07Z</t>
  </si>
  <si>
    <t>49a9e0be-813d-bea5-1188-c6e60738983d</t>
  </si>
  <si>
    <t>2025-06-01T09:52:00Z</t>
  </si>
  <si>
    <t>2025-06-01T10:29:53Z</t>
  </si>
  <si>
    <t>535e1c19-685f-3f30-52f5-840f49479103</t>
  </si>
  <si>
    <t>2025-06-06T09:52:00Z</t>
  </si>
  <si>
    <t>2025-06-06T10:52:00Z</t>
  </si>
  <si>
    <t>Injury of neck (disorder)</t>
  </si>
  <si>
    <t>6c4aef6a-bac3-c4bf-8af7-83d8ac83f084</t>
  </si>
  <si>
    <t>2025-06-09T10:07:00Z</t>
  </si>
  <si>
    <t>514c9360-e5ed-3ba7-ba3c-15b249c097d0</t>
  </si>
  <si>
    <t>67b64007-b88e-3034-89cb-9c7535b8d0a0</t>
  </si>
  <si>
    <t>7a2387de-a9f4-a472-3753-b0428350bed7</t>
  </si>
  <si>
    <t>1960-09-17T03:23:21Z</t>
  </si>
  <si>
    <t>1960-09-17T04:12:23Z</t>
  </si>
  <si>
    <t>a1e93a30-b264-d222-0bd5-859d11b0647d</t>
  </si>
  <si>
    <t>82248deb-13cc-31b2-8764-0233e159a93a</t>
  </si>
  <si>
    <t>96a904e1-2cf3-3185-ad41-5bb12ef0eedf</t>
  </si>
  <si>
    <t>eeea763a-b3f1-8f01-ffce-03bf26c3ba7f</t>
  </si>
  <si>
    <t>1971-05-20T03:23:21Z</t>
  </si>
  <si>
    <t>1971-05-20T03:38:21Z</t>
  </si>
  <si>
    <t>1ab2b5f9-cb95-3236-beec-9b9d4a407c61</t>
  </si>
  <si>
    <t>3f3258b4-3c4c-3b41-ba02-4b8ebd7558dc</t>
  </si>
  <si>
    <t>e0b4eba2-96f2-97ac-b1f8-e779b8c70416</t>
  </si>
  <si>
    <t>1979-10-20T03:23:21Z</t>
  </si>
  <si>
    <t>1979-10-20T04:11:32Z</t>
  </si>
  <si>
    <t>bb3e8abf-bdf8-50cf-87ba-16112361f24c</t>
  </si>
  <si>
    <t>1979-10-27T03:23:21Z</t>
  </si>
  <si>
    <t>1979-10-27T04:33:26Z</t>
  </si>
  <si>
    <t>7ad2d63b-b8f1-47a4-26ca-30809214545f</t>
  </si>
  <si>
    <t>1984-08-04T03:23:21Z</t>
  </si>
  <si>
    <t>1984-08-04T04:17:23Z</t>
  </si>
  <si>
    <t>bc149c12-632b-8c43-febc-ecb89dd69e55</t>
  </si>
  <si>
    <t>2005-03-24T14:23:21Z</t>
  </si>
  <si>
    <t>2005-03-27T21:16:27Z</t>
  </si>
  <si>
    <t>f43f97f2-af04-3ed0-a42e-3681718cc9b2</t>
  </si>
  <si>
    <t>2900d8a4-691c-38ad-931d-efeca9b18d3d</t>
  </si>
  <si>
    <t>Appendicitis (disorder)</t>
  </si>
  <si>
    <t>5359fd01-e8e1-e000-ffd6-234e704d7447</t>
  </si>
  <si>
    <t>2009-10-31T03:23:21Z</t>
  </si>
  <si>
    <t>2009-10-31T04:03:42Z</t>
  </si>
  <si>
    <t>c2e0abde-b3b6-a343-9e55-c59183901357</t>
  </si>
  <si>
    <t>2010-11-06T03:23:21Z</t>
  </si>
  <si>
    <t>2010-11-06T04:17:30Z</t>
  </si>
  <si>
    <t>0adc70de-a943-551e-e7ed-cabd6bd65e88</t>
  </si>
  <si>
    <t>2011-11-12T03:23:21Z</t>
  </si>
  <si>
    <t>2011-11-12T03:59:35Z</t>
  </si>
  <si>
    <t>2f543cfd-6ba0-4c90-1ef1-89df8ae928fe</t>
  </si>
  <si>
    <t>2011-11-25T19:54:52Z</t>
  </si>
  <si>
    <t>2011-11-26T01:55:40Z</t>
  </si>
  <si>
    <t>2ad9654e-826d-698a-a1f1-6c2a38a66333</t>
  </si>
  <si>
    <t>2012-07-31T05:34:55Z</t>
  </si>
  <si>
    <t>2012-07-31T06:15:28Z</t>
  </si>
  <si>
    <t>f4e6913f-3244-df35-9446-6728860993f2</t>
  </si>
  <si>
    <t>2012-11-17T03:23:21Z</t>
  </si>
  <si>
    <t>2012-11-17T04:10:23Z</t>
  </si>
  <si>
    <t>912ce76e-5828-2f33-e75f-886ec22ef3b9</t>
  </si>
  <si>
    <t>2012-12-08T03:23:21Z</t>
  </si>
  <si>
    <t>2012-12-08T03:38:21Z</t>
  </si>
  <si>
    <t>d86baa96-97d4-a776-cba4-58998d015ce3</t>
  </si>
  <si>
    <t>2013-11-23T03:23:21Z</t>
  </si>
  <si>
    <t>2013-11-23T04:06:23Z</t>
  </si>
  <si>
    <t>3f951b42-ac37-a108-281d-d54613d10907</t>
  </si>
  <si>
    <t>2013-12-08T03:23:21Z</t>
  </si>
  <si>
    <t>2013-12-08T03:38:21Z</t>
  </si>
  <si>
    <t>ff6ea00a-065e-4713-00ae-7df6d075d982</t>
  </si>
  <si>
    <t>2014-05-10T13:23:21Z</t>
  </si>
  <si>
    <t>2014-05-10T13:38:21Z</t>
  </si>
  <si>
    <t>96dde387-8f56-8364-bb8c-7511592f1b9f</t>
  </si>
  <si>
    <t>2014-11-29T03:23:21Z</t>
  </si>
  <si>
    <t>2014-11-29T04:01:01Z</t>
  </si>
  <si>
    <t>4af003b7-fcbd-8174-c0cf-c557a5a8ddf6</t>
  </si>
  <si>
    <t>2014-12-13T03:23:21Z</t>
  </si>
  <si>
    <t>2014-12-13T09:42:13Z</t>
  </si>
  <si>
    <t>f9a4904b-a134-ce3e-ff8d-a141ff9d8f6b</t>
  </si>
  <si>
    <t>2014-12-20T03:23:21Z</t>
  </si>
  <si>
    <t>2014-12-20T03:38:21Z</t>
  </si>
  <si>
    <t>01bc01d8-48c1-4611-05db-ed852f57b416</t>
  </si>
  <si>
    <t>2015-12-05T03:23:21Z</t>
  </si>
  <si>
    <t>2015-12-05T04:22:56Z</t>
  </si>
  <si>
    <t>c63b38a5-2a50-04dc-b9cb-ee52112aee18</t>
  </si>
  <si>
    <t>2015-12-19T03:23:21Z</t>
  </si>
  <si>
    <t>2015-12-19T06:06:24Z</t>
  </si>
  <si>
    <t>1ddb5c9b-e37c-0781-7029-b50e34a95df8</t>
  </si>
  <si>
    <t>2015-12-20T03:23:21Z</t>
  </si>
  <si>
    <t>2015-12-20T03:38:21Z</t>
  </si>
  <si>
    <t>c78e7ba4-e836-6909-e2a5-2cf14e031cfd</t>
  </si>
  <si>
    <t>2016-12-10T03:23:21Z</t>
  </si>
  <si>
    <t>2016-12-10T04:03:25Z</t>
  </si>
  <si>
    <t>b358b6cb-1f40-20ce-0972-5b475f023e55</t>
  </si>
  <si>
    <t>2016-12-24T03:23:21Z</t>
  </si>
  <si>
    <t>2016-12-24T07:01:10Z</t>
  </si>
  <si>
    <t>93efc8b4-ed71-a783-45ab-3e7406be4e58</t>
  </si>
  <si>
    <t>2016-12-31T03:23:21Z</t>
  </si>
  <si>
    <t>2016-12-31T03:38:21Z</t>
  </si>
  <si>
    <t>292b91ce-2c50-756a-2875-103ae0a9c95c</t>
  </si>
  <si>
    <t>2017-07-31T06:15:28Z</t>
  </si>
  <si>
    <t>2017-07-31T06:48:48Z</t>
  </si>
  <si>
    <t>2511b6c4-2c44-b745-a782-3d5262957f00</t>
  </si>
  <si>
    <t>2017-12-16T03:23:21Z</t>
  </si>
  <si>
    <t>2017-12-16T04:14:09Z</t>
  </si>
  <si>
    <t>15d6e450-f5c1-157f-7980-eaf2b02b2f72</t>
  </si>
  <si>
    <t>2017-12-30T03:23:21Z</t>
  </si>
  <si>
    <t>2017-12-30T09:08:16Z</t>
  </si>
  <si>
    <t>8b941d3d-148d-75e4-0a17-2ebc4cda7f92</t>
  </si>
  <si>
    <t>2018-01-06T03:23:21Z</t>
  </si>
  <si>
    <t>2018-01-06T04:31:55Z</t>
  </si>
  <si>
    <t>fee0810d-eca6-58d4-8fcc-7fce7fa02ef7</t>
  </si>
  <si>
    <t>2018-01-13T03:23:21Z</t>
  </si>
  <si>
    <t>2018-01-13T03:38:21Z</t>
  </si>
  <si>
    <t>8335d9f4-5148-70be-5dcd-0926f8902fd6</t>
  </si>
  <si>
    <t>2018-01-17T04:31:55Z</t>
  </si>
  <si>
    <t>2018-01-17T07:12:17Z</t>
  </si>
  <si>
    <t>1bbd0560-e9c4-1eb6-83bb-01b061214522</t>
  </si>
  <si>
    <t>2018-01-24T07:12:17Z</t>
  </si>
  <si>
    <t>2018-01-24T07:29:58Z</t>
  </si>
  <si>
    <t>16291b2c-148c-d2d5-757b-90ebd2d13a1f</t>
  </si>
  <si>
    <t>2018-12-22T03:23:21Z</t>
  </si>
  <si>
    <t>2018-12-22T04:07:43Z</t>
  </si>
  <si>
    <t>1a1b2a96-f518-8015-b0a5-af8109352260</t>
  </si>
  <si>
    <t>2019-01-13T03:23:21Z</t>
  </si>
  <si>
    <t>2019-01-13T03:38:21Z</t>
  </si>
  <si>
    <t>ba9ce82d-1b0d-0a48-d427-d798f042560a</t>
  </si>
  <si>
    <t>2019-12-28T03:23:21Z</t>
  </si>
  <si>
    <t>2019-12-28T04:00:02Z</t>
  </si>
  <si>
    <t>41b50243-78b4-7420-41fc-f390286bf00e</t>
  </si>
  <si>
    <t>2020-01-13T03:23:21Z</t>
  </si>
  <si>
    <t>2020-01-13T03:38:21Z</t>
  </si>
  <si>
    <t>65773f05-dc97-fa32-598c-b4a806bd2e7d</t>
  </si>
  <si>
    <t>2021-01-02T03:23:21Z</t>
  </si>
  <si>
    <t>2021-01-02T03:58:36Z</t>
  </si>
  <si>
    <t>23cca872-0e6a-890a-8a9b-f136966b169e</t>
  </si>
  <si>
    <t>2021-01-12T03:23:21Z</t>
  </si>
  <si>
    <t>2021-01-12T03:38:21Z</t>
  </si>
  <si>
    <t>1f1ad043-3da2-a3fc-7156-81c59a922ff3</t>
  </si>
  <si>
    <t>2021-05-01T03:23:21Z</t>
  </si>
  <si>
    <t>2021-05-01T03:38:21Z</t>
  </si>
  <si>
    <t>5b0cd0a0-f277-3a66-bee6-d64b5be4a3f5</t>
  </si>
  <si>
    <t>e779ba05-6e82-3320-918b-c50464d53a5b</t>
  </si>
  <si>
    <t>2635f491-e568-4c26-9705-8cc525b3731a</t>
  </si>
  <si>
    <t>2021-05-29T03:23:21Z</t>
  </si>
  <si>
    <t>2021-05-29T03:38:21Z</t>
  </si>
  <si>
    <t>1d581bb3-a2b5-cc07-cdec-1ae5e182b80e</t>
  </si>
  <si>
    <t>2022-01-08T03:23:21Z</t>
  </si>
  <si>
    <t>2022-01-08T04:16:03Z</t>
  </si>
  <si>
    <t>20d4a0d3-2888-b23b-7421-7406a9ddfe8a</t>
  </si>
  <si>
    <t>2022-01-12T03:23:21Z</t>
  </si>
  <si>
    <t>2022-01-12T03:38:21Z</t>
  </si>
  <si>
    <t>c4b2eee2-d3f8-b86c-8900-75bbce7b5be4</t>
  </si>
  <si>
    <t>2022-03-05T03:23:21Z</t>
  </si>
  <si>
    <t>2022-03-05T03:38:21Z</t>
  </si>
  <si>
    <t>Acute ST segment elevation myocardial infarction (disorder)</t>
  </si>
  <si>
    <t>18db7869-5438-68fa-33d2-6c3bc0ff86de</t>
  </si>
  <si>
    <t>2006-05-11T02:33:16Z</t>
  </si>
  <si>
    <t>2006-05-11T02:48:16Z</t>
  </si>
  <si>
    <t>47d730bf-ab53-2371-0b7d-e93cada09082</t>
  </si>
  <si>
    <t>1b49f904-ff58-e621-f2db-6e9fde8108ee</t>
  </si>
  <si>
    <t>2007-04-24T02:33:16Z</t>
  </si>
  <si>
    <t>2007-04-24T03:23:31Z</t>
  </si>
  <si>
    <t>84abfbd5-41c1-3df4-9b31-7ca93cb2309a</t>
  </si>
  <si>
    <t>34424c03-bc73-323c-a08f-6f0f1c0da503</t>
  </si>
  <si>
    <t>85a1b9a4-15a3-578d-0548-15ba22bc4a9a</t>
  </si>
  <si>
    <t>2014-05-06T02:33:16Z</t>
  </si>
  <si>
    <t>2014-05-06T03:18:27Z</t>
  </si>
  <si>
    <t>c1edfa6d-098a-6eaa-0e1c-8da46780b8d9</t>
  </si>
  <si>
    <t>2017-05-09T02:33:16Z</t>
  </si>
  <si>
    <t>2017-05-09T03:03:36Z</t>
  </si>
  <si>
    <t>7914fd17-58d6-76e1-05cc-4b0b826fe670</t>
  </si>
  <si>
    <t>2019-05-01T10:33:16Z</t>
  </si>
  <si>
    <t>2019-05-01T10:48:16Z</t>
  </si>
  <si>
    <t>d9fcce11-15dd-c1b2-16fd-1507d7c8feaa</t>
  </si>
  <si>
    <t>2019-07-07T10:33:16Z</t>
  </si>
  <si>
    <t>2019-07-07T10:48:16Z</t>
  </si>
  <si>
    <t>14853c03-4299-cfc6-5239-54a510eb5960</t>
  </si>
  <si>
    <t>2019-07-16T02:33:16Z</t>
  </si>
  <si>
    <t>2019-07-16T03:13:03Z</t>
  </si>
  <si>
    <t>b35b9237-8034-d6d7-bbb4-22dbc344879c</t>
  </si>
  <si>
    <t>2019-07-21T10:33:16Z</t>
  </si>
  <si>
    <t>2019-07-21T10:48:16Z</t>
  </si>
  <si>
    <t>c4d10498-10e9-7614-c52c-186e3d3b777c</t>
  </si>
  <si>
    <t>2019-07-30T02:33:16Z</t>
  </si>
  <si>
    <t>2019-07-30T03:03:38Z</t>
  </si>
  <si>
    <t>dd43a0a4-e56c-4960-864f-6d733c48ed36</t>
  </si>
  <si>
    <t>2020-05-12T02:33:16Z</t>
  </si>
  <si>
    <t>2020-05-12T03:10:16Z</t>
  </si>
  <si>
    <t>8c9101c8-e6ba-4c5e-4cb5-9a3f77a1eae3</t>
  </si>
  <si>
    <t>2020-05-26T02:33:16Z</t>
  </si>
  <si>
    <t>2020-05-26T08:13:58Z</t>
  </si>
  <si>
    <t>fde3902f-dbfe-976a-20c3-ee7bac562436</t>
  </si>
  <si>
    <t>2021-03-23T02:33:16Z</t>
  </si>
  <si>
    <t>2021-03-23T02:48:16Z</t>
  </si>
  <si>
    <t>ad231277-4154-0e6f-861c-54a33b5f7790</t>
  </si>
  <si>
    <t>2021-04-20T02:33:16Z</t>
  </si>
  <si>
    <t>2021-04-20T02:48:16Z</t>
  </si>
  <si>
    <t>57a1e4e9-6498-f39b-3f71-cf0ed23b7e77</t>
  </si>
  <si>
    <t>2022-07-04T16:33:16Z</t>
  </si>
  <si>
    <t>2022-07-04T16:48:16Z</t>
  </si>
  <si>
    <t>3d13fb70-6307-4218-98f0-0d7bad75fcde</t>
  </si>
  <si>
    <t>2023-05-16T02:33:16Z</t>
  </si>
  <si>
    <t>2023-05-16T03:05:09Z</t>
  </si>
  <si>
    <t>cd9383d6-fcdd-37d6-cf0e-4dd9018214f4</t>
  </si>
  <si>
    <t>2023-05-30T02:33:16Z</t>
  </si>
  <si>
    <t>2023-05-30T05:56:05Z</t>
  </si>
  <si>
    <t>8380c605-188c-45cc-f37b-f1739d7a151e</t>
  </si>
  <si>
    <t>2024-03-21T15:33:16Z</t>
  </si>
  <si>
    <t>2024-03-21T15:48:16Z</t>
  </si>
  <si>
    <t>ced438e2-f1dd-44d3-7896-49ae9ba6e5a5</t>
  </si>
  <si>
    <t>2014-02-06T07:35:46Z</t>
  </si>
  <si>
    <t>2014-02-06T07:50:46Z</t>
  </si>
  <si>
    <t>af84a23e-4bd7-c30a-40c1-c4cbe6ce44d5</t>
  </si>
  <si>
    <t>a73a3693-57ac-367e-b29e-f0f834cbaf66</t>
  </si>
  <si>
    <t>f6c92fda-ba26-3ab7-8d73-3c6ffe1c5467</t>
  </si>
  <si>
    <t>5de1d42c-e02b-5f12-2a87-fa2f76f90d58</t>
  </si>
  <si>
    <t>2016-02-18T07:35:46Z</t>
  </si>
  <si>
    <t>2016-02-18T07:50:46Z</t>
  </si>
  <si>
    <t>9303a6bd-1c7f-f7c8-1259-d546198a2c7d</t>
  </si>
  <si>
    <t>2016-02-25T07:35:46Z</t>
  </si>
  <si>
    <t>2016-02-25T13:32:44Z</t>
  </si>
  <si>
    <t>3ff0f58b-7a1f-3334-9449-ff15f68b7d86</t>
  </si>
  <si>
    <t>6f5fd833-ba3e-3c24-b347-0608e468314c</t>
  </si>
  <si>
    <t>264f2e16-6a4c-35e0-ff33-8655cc58b2b9</t>
  </si>
  <si>
    <t>2016-04-24T10:35:46Z</t>
  </si>
  <si>
    <t>2016-04-24T10:50:46Z</t>
  </si>
  <si>
    <t>5d83970a-71a8-dcf3-4cb5-3363a0a245c6</t>
  </si>
  <si>
    <t>2017-02-23T07:35:46Z</t>
  </si>
  <si>
    <t>2017-02-23T07:53:58Z</t>
  </si>
  <si>
    <t>efb685ba-a1ac-8de9-da6b-02c8d168fec7</t>
  </si>
  <si>
    <t>2018-03-01T07:35:46Z</t>
  </si>
  <si>
    <t>2018-03-01T07:50:46Z</t>
  </si>
  <si>
    <t>8875b17f-fcfd-0a21-5e94-073bf3b76364</t>
  </si>
  <si>
    <t>2019-03-07T07:35:46Z</t>
  </si>
  <si>
    <t>2019-03-07T07:50:46Z</t>
  </si>
  <si>
    <t>b0ad85a7-f504-87ec-e8ad-8647ed587c15</t>
  </si>
  <si>
    <t>2020-01-29T07:35:46Z</t>
  </si>
  <si>
    <t>2020-01-29T07:50:46Z</t>
  </si>
  <si>
    <t>7b20d1c4-c56b-3647-801c-5e4e13679073</t>
  </si>
  <si>
    <t>08e97a8d-42ee-3820-8e1b-c3a9807f3af8</t>
  </si>
  <si>
    <t>d3b7ef84-77ac-809e-e964-d5cc20dfc48c</t>
  </si>
  <si>
    <t>2020-03-12T07:35:46Z</t>
  </si>
  <si>
    <t>2020-03-12T07:58:33Z</t>
  </si>
  <si>
    <t>d7ed0ce3-b1a8-2fb3-9f99-1d68a3ec1e5d</t>
  </si>
  <si>
    <t>2020-03-26T07:35:46Z</t>
  </si>
  <si>
    <t>2020-03-26T11:30:42Z</t>
  </si>
  <si>
    <t>4ddb5a76-9f20-19f9-4f11-a26725d212a4</t>
  </si>
  <si>
    <t>2021-01-23T07:35:46Z</t>
  </si>
  <si>
    <t>2021-01-23T07:50:46Z</t>
  </si>
  <si>
    <t>52d7273a-d7c3-73c3-c31f-0ff09fda52bf</t>
  </si>
  <si>
    <t>2021-03-18T07:35:46Z</t>
  </si>
  <si>
    <t>2021-03-18T08:00:41Z</t>
  </si>
  <si>
    <t>a707975d-1bcd-af85-0853-cb1d563fb220</t>
  </si>
  <si>
    <t>2021-04-01T07:35:46Z</t>
  </si>
  <si>
    <t>2021-04-01T11:05:01Z</t>
  </si>
  <si>
    <t>24ee374a-5f5c-ba3a-9c13-f68f03f6dd45</t>
  </si>
  <si>
    <t>2021-04-29T07:35:46Z</t>
  </si>
  <si>
    <t>2021-04-29T07:50:46Z</t>
  </si>
  <si>
    <t>9ca9d43a-59a8-76da-1250-8e0c12a9265d</t>
  </si>
  <si>
    <t>2021-05-27T07:35:46Z</t>
  </si>
  <si>
    <t>2021-05-27T07:50:46Z</t>
  </si>
  <si>
    <t>5b000416-c1ef-ffa6-51a3-aa2793c98fda</t>
  </si>
  <si>
    <t>2022-03-24T07:35:46Z</t>
  </si>
  <si>
    <t>2022-03-24T07:50:46Z</t>
  </si>
  <si>
    <t>fadbbe11-779e-b8dd-b722-ae0842d1ea97</t>
  </si>
  <si>
    <t>2023-01-13T07:35:46Z</t>
  </si>
  <si>
    <t>2023-01-13T07:50:46Z</t>
  </si>
  <si>
    <t>e92e8bc2-cd15-877b-67ce-9543f7e8409f</t>
  </si>
  <si>
    <t>2023-01-21T07:35:46Z</t>
  </si>
  <si>
    <t>2023-01-21T09:10:06Z</t>
  </si>
  <si>
    <t>b098ab59-773e-1e64-bff4-dead3f108f22</t>
  </si>
  <si>
    <t>2023-03-11T07:35:46Z</t>
  </si>
  <si>
    <t>2023-03-11T07:50:46Z</t>
  </si>
  <si>
    <t>0549515d-4d9e-d4ee-0c20-76a73db48673</t>
  </si>
  <si>
    <t>2023-03-14T07:35:46Z</t>
  </si>
  <si>
    <t>2023-03-14T08:29:38Z</t>
  </si>
  <si>
    <t>abd8e08f-628b-4181-b53d-39ccfc6885f0</t>
  </si>
  <si>
    <t>2023-03-17T08:29:38Z</t>
  </si>
  <si>
    <t>2023-03-17T09:16:52Z</t>
  </si>
  <si>
    <t>eab23742-48ac-079d-3e7c-289444ae091e</t>
  </si>
  <si>
    <t>2023-03-20T09:16:52Z</t>
  </si>
  <si>
    <t>2023-03-20T10:08:17Z</t>
  </si>
  <si>
    <t>7d59f09a-12db-d03a-4e38-e01a8b79a20f</t>
  </si>
  <si>
    <t>2023-03-30T07:35:46Z</t>
  </si>
  <si>
    <t>2023-03-30T08:05:46Z</t>
  </si>
  <si>
    <t>13808aee-d0fb-4e1e-db3c-22d8f1449a6a</t>
  </si>
  <si>
    <t>2023-04-06T07:35:46Z</t>
  </si>
  <si>
    <t>2023-04-06T08:27:17Z</t>
  </si>
  <si>
    <t>262fdb12-61a0-1eb7-f873-538e250387db</t>
  </si>
  <si>
    <t>2023-04-09T08:27:17Z</t>
  </si>
  <si>
    <t>2023-04-09T09:18:13Z</t>
  </si>
  <si>
    <t>12250009-8ce5-b568-8bd2-468bd31b874a</t>
  </si>
  <si>
    <t>2023-04-12T09:18:13Z</t>
  </si>
  <si>
    <t>2023-04-12T10:06:47Z</t>
  </si>
  <si>
    <t>f8b7950b-af91-c195-7c4b-cc7e1d33b19c</t>
  </si>
  <si>
    <t>2023-04-20T07:35:46Z</t>
  </si>
  <si>
    <t>2023-04-20T14:10:26Z</t>
  </si>
  <si>
    <t>215ccfda-3435-d30e-4d58-7be7f88683f5</t>
  </si>
  <si>
    <t>2023-04-27T07:35:46Z</t>
  </si>
  <si>
    <t>2023-04-27T08:33:19Z</t>
  </si>
  <si>
    <t>fdbbd65f-3f03-756f-3ae1-89801a49d100</t>
  </si>
  <si>
    <t>2023-04-30T08:33:19Z</t>
  </si>
  <si>
    <t>2023-04-30T09:24:28Z</t>
  </si>
  <si>
    <t>f72764ad-fb84-0628-433e-f9929119666d</t>
  </si>
  <si>
    <t>2023-05-03T09:24:28Z</t>
  </si>
  <si>
    <t>2023-05-03T10:21:51Z</t>
  </si>
  <si>
    <t>61f949b9-f54c-81e9-884b-31191c9f371e</t>
  </si>
  <si>
    <t>2023-05-06T10:21:51Z</t>
  </si>
  <si>
    <t>2023-05-06T11:12:18Z</t>
  </si>
  <si>
    <t>ce47ae60-22e4-3916-4bc2-8f993c8eedf3</t>
  </si>
  <si>
    <t>2023-06-21T13:10:06Z</t>
  </si>
  <si>
    <t>2023-06-21T14:39:04Z</t>
  </si>
  <si>
    <t>3fe98ee1-095a-6737-1e71-b7f960fcbdf3</t>
  </si>
  <si>
    <t>2024-04-04T07:35:46Z</t>
  </si>
  <si>
    <t>2024-04-04T08:22:31Z</t>
  </si>
  <si>
    <t>d3da9817-2ab1-e069-064a-6e59b67bac6a</t>
  </si>
  <si>
    <t>2024-04-18T07:35:46Z</t>
  </si>
  <si>
    <t>2024-04-18T10:15:20Z</t>
  </si>
  <si>
    <t>755f376b-f15f-3b45-9217-c8bccf9cdab5</t>
  </si>
  <si>
    <t>2025-04-10T07:35:46Z</t>
  </si>
  <si>
    <t>2025-04-10T08:19:27Z</t>
  </si>
  <si>
    <t>09cec9c5-874f-e547-26a9-b7a428c75acd</t>
  </si>
  <si>
    <t>1976-09-05T04:40:10Z</t>
  </si>
  <si>
    <t>1976-09-05T05:03:34Z</t>
  </si>
  <si>
    <t>cbe26dfd-c899-66f9-91e7-15157da4e245</t>
  </si>
  <si>
    <t>ed5fc1f7-0ecb-3973-a5fc-89f80c6f5c9f</t>
  </si>
  <si>
    <t>a42fa789-f5c4-32a8-939a-6f25ae5e3882</t>
  </si>
  <si>
    <t>bd9407d2-b205-2ce4-c8b0-df1ca3ccbea2</t>
  </si>
  <si>
    <t>1977-09-11T04:40:10Z</t>
  </si>
  <si>
    <t>1977-09-11T05:37:57Z</t>
  </si>
  <si>
    <t>3a4c2fa2-fe7b-74f6-d23f-f19e5206e2ae</t>
  </si>
  <si>
    <t>1987-09-27T04:40:10Z</t>
  </si>
  <si>
    <t>1987-09-27T05:31:31Z</t>
  </si>
  <si>
    <t>6a6aa689-1115-5049-4b10-87efeb6ad3ab</t>
  </si>
  <si>
    <t>1987-10-04T04:40:10Z</t>
  </si>
  <si>
    <t>1987-10-04T05:53:27Z</t>
  </si>
  <si>
    <t>dcd810ad-de9f-8298-1d06-d069e3c5d561</t>
  </si>
  <si>
    <t>1990-05-27T04:40:10Z</t>
  </si>
  <si>
    <t>1990-05-27T05:12:54Z</t>
  </si>
  <si>
    <t>0124859f-9906-ab16-f94d-52bdea1005fe</t>
  </si>
  <si>
    <t>1991-06-09T04:40:10Z</t>
  </si>
  <si>
    <t>1991-06-09T05:37:55Z</t>
  </si>
  <si>
    <t>358733b0-30d8-0541-74bc-2c9dd4d44163</t>
  </si>
  <si>
    <t>1995-04-02T04:40:10Z</t>
  </si>
  <si>
    <t>1995-04-02T04:55:10Z</t>
  </si>
  <si>
    <t>Congenital uterine anomaly (disorder)</t>
  </si>
  <si>
    <t>71cc614f-8b42-2874-6672-79dcffb1c76a</t>
  </si>
  <si>
    <t>2001-08-05T04:40:10Z</t>
  </si>
  <si>
    <t>2001-08-05T05:10:15Z</t>
  </si>
  <si>
    <t>10948731-fd3e-eb98-fb1f-cfccb0225366</t>
  </si>
  <si>
    <t>2004-11-26T04:40:10Z</t>
  </si>
  <si>
    <t>2004-11-26T04:55:10Z</t>
  </si>
  <si>
    <t>Osteoarthritis of knee (disorder)</t>
  </si>
  <si>
    <t>4c11bdad-6a13-8321-337f-e29d509cf5f6</t>
  </si>
  <si>
    <t>2009-09-20T04:40:10Z</t>
  </si>
  <si>
    <t>2009-09-20T05:17:13Z</t>
  </si>
  <si>
    <t>eee0f19a-f9fe-9fc4-b30d-6d111ed8aff0</t>
  </si>
  <si>
    <t>2012-07-22T04:40:10Z</t>
  </si>
  <si>
    <t>2012-07-22T05:35:07Z</t>
  </si>
  <si>
    <t>9ce6072b-d039-3cde-8eaf-950211b8ae88</t>
  </si>
  <si>
    <t>9509dc3b-2504-3f37-adc5-7fbe6d69b301</t>
  </si>
  <si>
    <t>4c501891-71ad-23d2-19cc-15ce87e9473b</t>
  </si>
  <si>
    <t>2012-10-07T04:40:10Z</t>
  </si>
  <si>
    <t>2012-10-07T05:15:20Z</t>
  </si>
  <si>
    <t>2e30fe49-9819-f2f7-5038-5e0dabc801a3</t>
  </si>
  <si>
    <t>2013-01-07T09:40:10Z</t>
  </si>
  <si>
    <t>2013-01-07T09:55:10Z</t>
  </si>
  <si>
    <t>9c38572f-ab92-6bb9-85f5-700f9d6a3288</t>
  </si>
  <si>
    <t>2013-04-17T11:16:37Z</t>
  </si>
  <si>
    <t>2013-04-17T12:16:37Z</t>
  </si>
  <si>
    <t>c40bde58-6fc4-ec26-fe3d-38d274967f1c</t>
  </si>
  <si>
    <t>2013-10-13T04:40:10Z</t>
  </si>
  <si>
    <t>2013-10-13T05:17:33Z</t>
  </si>
  <si>
    <t>77cd9a62-1895-1da1-fd68-3f378a68cbe8</t>
  </si>
  <si>
    <t>2013-10-27T04:40:10Z</t>
  </si>
  <si>
    <t>2013-10-27T07:27:41Z</t>
  </si>
  <si>
    <t>17b3babd-a8ab-a755-4204-bb35d7e716dc</t>
  </si>
  <si>
    <t>2014-02-04T04:40:10Z</t>
  </si>
  <si>
    <t>2014-02-04T04:55:10Z</t>
  </si>
  <si>
    <t>ef66c444-06e4-b3b6-6774-bd3f7c388486</t>
  </si>
  <si>
    <t>2014-02-07T04:40:10Z</t>
  </si>
  <si>
    <t>2014-02-07T05:34:59Z</t>
  </si>
  <si>
    <t>a43eda58-5e5a-4cf4-e713-88b85f871a9c</t>
  </si>
  <si>
    <t>2014-02-10T05:34:59Z</t>
  </si>
  <si>
    <t>2014-02-10T06:26:24Z</t>
  </si>
  <si>
    <t>48f2dfa9-709d-c920-5ac2-4d39e22204a8</t>
  </si>
  <si>
    <t>2014-02-13T06:26:24Z</t>
  </si>
  <si>
    <t>2014-02-13T07:23:22Z</t>
  </si>
  <si>
    <t>c3fd2103-6f8e-9b36-4580-1ab24f88d5c8</t>
  </si>
  <si>
    <t>2014-02-16T07:23:22Z</t>
  </si>
  <si>
    <t>2014-02-16T08:09:44Z</t>
  </si>
  <si>
    <t>73cc587f-b934-e7f1-c346-91c0a0129684</t>
  </si>
  <si>
    <t>2014-02-19T08:09:44Z</t>
  </si>
  <si>
    <t>2014-02-19T09:00:19Z</t>
  </si>
  <si>
    <t>a8e0d457-720d-385d-b31c-277a8f140db2</t>
  </si>
  <si>
    <t>2014-02-22T09:00:19Z</t>
  </si>
  <si>
    <t>2014-02-22T09:46:05Z</t>
  </si>
  <si>
    <t>9b30d46f-16a5-7ad8-81a0-0e409ac67370</t>
  </si>
  <si>
    <t>2014-02-25T09:46:05Z</t>
  </si>
  <si>
    <t>2014-02-25T10:38:48Z</t>
  </si>
  <si>
    <t>0736f04d-5a78-2321-531a-19e936ca01e0</t>
  </si>
  <si>
    <t>2014-02-28T10:38:48Z</t>
  </si>
  <si>
    <t>2014-02-28T11:38:02Z</t>
  </si>
  <si>
    <t>2a1f2684-7f4a-aeb9-1ffa-d2dfe252806f</t>
  </si>
  <si>
    <t>2014-03-03T11:38:02Z</t>
  </si>
  <si>
    <t>2014-03-03T12:23:04Z</t>
  </si>
  <si>
    <t>405c7d49-0aea-1a21-f331-d3f538d1c064</t>
  </si>
  <si>
    <t>2014-03-06T12:23:04Z</t>
  </si>
  <si>
    <t>2014-03-06T13:08:24Z</t>
  </si>
  <si>
    <t>599e6b23-940f-9cc2-a513-3d9782c947ff</t>
  </si>
  <si>
    <t>2014-04-05T13:08:24Z</t>
  </si>
  <si>
    <t>2014-04-05T13:23:24Z</t>
  </si>
  <si>
    <t>c0c17b24-0b30-d8ad-43f3-d6798d521e59</t>
  </si>
  <si>
    <t>2014-06-04T13:08:24Z</t>
  </si>
  <si>
    <t>2014-06-04T13:23:24Z</t>
  </si>
  <si>
    <t>9239436b-bd23-bfc6-314b-15be0812e885</t>
  </si>
  <si>
    <t>2014-07-19T05:14:11Z</t>
  </si>
  <si>
    <t>2014-07-19T05:44:18Z</t>
  </si>
  <si>
    <t>c0d61225-cfd2-8c5e-5905-72c45565ec03</t>
  </si>
  <si>
    <t>2014-08-03T13:08:24Z</t>
  </si>
  <si>
    <t>2014-08-03T13:23:24Z</t>
  </si>
  <si>
    <t>5982edf5-01d8-5d6a-cc7e-c66da3c955c3</t>
  </si>
  <si>
    <t>2014-10-02T13:08:24Z</t>
  </si>
  <si>
    <t>2014-10-02T13:23:24Z</t>
  </si>
  <si>
    <t>2ad9f7a1-3da1-eed6-de4d-1e3b51577cda</t>
  </si>
  <si>
    <t>2014-10-19T04:40:10Z</t>
  </si>
  <si>
    <t>2014-10-19T05:14:14Z</t>
  </si>
  <si>
    <t>c629d23f-de3a-424e-027f-3b67be60eb71</t>
  </si>
  <si>
    <t>2014-11-02T04:40:10Z</t>
  </si>
  <si>
    <t>2014-11-02T11:04:37Z</t>
  </si>
  <si>
    <t>97bbcf0e-fd3f-10fd-b42d-f3d3410f0517</t>
  </si>
  <si>
    <t>2015-10-25T04:40:10Z</t>
  </si>
  <si>
    <t>2015-10-25T05:14:51Z</t>
  </si>
  <si>
    <t>2a50453d-d522-886a-65e6-69156f276534</t>
  </si>
  <si>
    <t>2015-11-08T04:40:10Z</t>
  </si>
  <si>
    <t>2015-11-08T09:52:20Z</t>
  </si>
  <si>
    <t>0e78c4b2-a241-c1b3-ae61-6aa4adb48c53</t>
  </si>
  <si>
    <t>2016-10-30T04:40:10Z</t>
  </si>
  <si>
    <t>2016-10-30T05:26:39Z</t>
  </si>
  <si>
    <t>5ed2b049-849e-3d69-1267-1e499b33217a</t>
  </si>
  <si>
    <t>2016-11-13T04:40:10Z</t>
  </si>
  <si>
    <t>2016-11-13T07:41:33Z</t>
  </si>
  <si>
    <t>42a35c50-a3ab-b07f-2aee-4d16b9370052</t>
  </si>
  <si>
    <t>2017-11-05T04:40:10Z</t>
  </si>
  <si>
    <t>2017-11-05T05:39:02Z</t>
  </si>
  <si>
    <t>4eaa484e-1c6c-802f-007f-53207b886745</t>
  </si>
  <si>
    <t>2018-07-18T14:40:10Z</t>
  </si>
  <si>
    <t>2018-07-18T14:55:10Z</t>
  </si>
  <si>
    <t>46726377-e676-66aa-5aa5-c6f544278c5e</t>
  </si>
  <si>
    <t>2018-10-14T11:40:10Z</t>
  </si>
  <si>
    <t>2018-10-14T11:55:10Z</t>
  </si>
  <si>
    <t>0da6e3d2-8a4a-06d1-939a-b45ceb6c2b39</t>
  </si>
  <si>
    <t>2018-11-11T04:40:10Z</t>
  </si>
  <si>
    <t>2018-11-11T05:16:48Z</t>
  </si>
  <si>
    <t>044c45dd-1f32-86f4-91c1-42530bb8f49a</t>
  </si>
  <si>
    <t>2019-07-19T05:44:18Z</t>
  </si>
  <si>
    <t>2019-07-19T06:29:10Z</t>
  </si>
  <si>
    <t>29032faf-e96c-db6e-3a97-56ae9364dc62</t>
  </si>
  <si>
    <t>2019-11-17T04:40:10Z</t>
  </si>
  <si>
    <t>2019-11-17T05:23:56Z</t>
  </si>
  <si>
    <t>69b5013e-4af3-a209-78fb-0d5cee9a6a8f</t>
  </si>
  <si>
    <t>2019-12-01T04:40:10Z</t>
  </si>
  <si>
    <t>2019-12-01T07:34:48Z</t>
  </si>
  <si>
    <t>cfbc291e-188e-b272-5f27-1d0de02e088d</t>
  </si>
  <si>
    <t>2020-11-22T04:40:10Z</t>
  </si>
  <si>
    <t>2020-11-22T05:39:30Z</t>
  </si>
  <si>
    <t>8ef021ef-7961-e190-5789-f48fb0cfd684</t>
  </si>
  <si>
    <t>2021-04-04T04:40:10Z</t>
  </si>
  <si>
    <t>2021-04-04T04:55:10Z</t>
  </si>
  <si>
    <t>d3cc4f09-2374-bc39-951d-e2a456491e0b</t>
  </si>
  <si>
    <t>2021-05-02T04:40:10Z</t>
  </si>
  <si>
    <t>2021-05-02T04:55:10Z</t>
  </si>
  <si>
    <t>7c53c7f5-50ba-e632-35f8-1a9482704a40</t>
  </si>
  <si>
    <t>2021-06-30T11:16:37Z</t>
  </si>
  <si>
    <t>2021-06-30T11:31:37Z</t>
  </si>
  <si>
    <t>Injury of tendon of the rotator cuff of shoulder (disorder)</t>
  </si>
  <si>
    <t>76b83644-8a45-7d3f-dfaf-f8d2f24d0468</t>
  </si>
  <si>
    <t>2021-09-20T11:16:37Z</t>
  </si>
  <si>
    <t>2021-09-20T11:31:37Z</t>
  </si>
  <si>
    <t>7176ba69-9dc7-660d-ae42-056ea2d46caa</t>
  </si>
  <si>
    <t>2021-11-28T04:40:10Z</t>
  </si>
  <si>
    <t>2021-11-28T05:33:43Z</t>
  </si>
  <si>
    <t>50fa5c68-4344-823f-0103-42d376d7b3c1</t>
  </si>
  <si>
    <t>2022-08-11T11:16:37Z</t>
  </si>
  <si>
    <t>2022-08-11T12:16:37Z</t>
  </si>
  <si>
    <t>Traumatic injury of spinal cord and/or vertebral column (disorder)</t>
  </si>
  <si>
    <t>ca816cd7-42b2-517f-f4ab-6196f8aa2224</t>
  </si>
  <si>
    <t>2022-08-21T04:40:10Z</t>
  </si>
  <si>
    <t>2022-08-21T04:55:10Z</t>
  </si>
  <si>
    <t>Fracture of vertebral column with spinal cord injury (disorder)</t>
  </si>
  <si>
    <t>68f1f45e-3f75-d777-7616-9e24db4ee3de</t>
  </si>
  <si>
    <t>2007-08-28T15:29:01Z</t>
  </si>
  <si>
    <t>2007-08-28T15:44:01Z</t>
  </si>
  <si>
    <t>e3ff6cc0-fe2a-8f20-1513-bba2a310e3db</t>
  </si>
  <si>
    <t>94dda4e1-7476-367a-b1f8-37ea7f61a1b7</t>
  </si>
  <si>
    <t>782203ef-d0a4-314f-832d-bb3f7d9a703b</t>
  </si>
  <si>
    <t>b046940f-1664-3047-bca7-dfa76be352a4</t>
  </si>
  <si>
    <t>21116448-3477-9a80-db9c-d765348b0684</t>
  </si>
  <si>
    <t>2007-09-09T15:29:01Z</t>
  </si>
  <si>
    <t>2007-09-09T16:00:37Z</t>
  </si>
  <si>
    <t>419865a5-8755-8141-c370-84725c667e92</t>
  </si>
  <si>
    <t>2016-02-29T14:29:01Z</t>
  </si>
  <si>
    <t>2016-02-29T14:44:01Z</t>
  </si>
  <si>
    <t>96af7116-6a41-52aa-5293-44dd50f13e54</t>
  </si>
  <si>
    <t>2016-04-22T03:29:01Z</t>
  </si>
  <si>
    <t>2016-04-22T03:44:01Z</t>
  </si>
  <si>
    <t>a730c5e6-a15f-3e36-8112-8579e507d330</t>
  </si>
  <si>
    <t>1c34ee1f-08ab-381c-b3af-38733f48fd72</t>
  </si>
  <si>
    <t>88d75861-2d06-05ea-f383-a7d61031bf03</t>
  </si>
  <si>
    <t>2017-04-28T03:29:01Z</t>
  </si>
  <si>
    <t>2017-04-28T03:44:01Z</t>
  </si>
  <si>
    <t>00abc4cd-e5f3-db37-941f-c64f18326ed7</t>
  </si>
  <si>
    <t>2017-05-05T03:29:01Z</t>
  </si>
  <si>
    <t>2017-05-05T09:29:34Z</t>
  </si>
  <si>
    <t>e4d588b9-a786-9ebf-0991-5bde1c7ccb48</t>
  </si>
  <si>
    <t>2018-01-30T08:29:01Z</t>
  </si>
  <si>
    <t>2018-01-30T08:44:01Z</t>
  </si>
  <si>
    <t>4964e6e5-59f5-7215-48c7-4d8957c5f6fc</t>
  </si>
  <si>
    <t>2018-02-25T08:29:01Z</t>
  </si>
  <si>
    <t>2018-02-25T08:44:01Z</t>
  </si>
  <si>
    <t>23e31ffa-a7ec-bdf5-e4d8-cd2655c936e6</t>
  </si>
  <si>
    <t>2018-05-04T03:29:01Z</t>
  </si>
  <si>
    <t>2018-05-04T03:58:00Z</t>
  </si>
  <si>
    <t>863380c6-51ea-7f91-928c-2273ea0968a8</t>
  </si>
  <si>
    <t>2019-04-19T03:29:01Z</t>
  </si>
  <si>
    <t>2019-04-19T04:07:08Z</t>
  </si>
  <si>
    <t>0d76f2df-a9c2-c090-b62f-a4035fee850c</t>
  </si>
  <si>
    <t>2019-05-10T03:29:01Z</t>
  </si>
  <si>
    <t>2019-05-10T03:48:04Z</t>
  </si>
  <si>
    <t>3228aab1-6b41-89de-2b88-5537c4eafe57</t>
  </si>
  <si>
    <t>2019-05-12T04:07:08Z</t>
  </si>
  <si>
    <t>2019-05-12T04:45:32Z</t>
  </si>
  <si>
    <t>bd030826-c049-3e96-3641-994c9422e23e</t>
  </si>
  <si>
    <t>2019-05-24T03:29:01Z</t>
  </si>
  <si>
    <t>2019-05-24T07:48:18Z</t>
  </si>
  <si>
    <t>90309cc1-8898-ba8c-ae7f-1d325bda297d</t>
  </si>
  <si>
    <t>2019-06-04T04:45:32Z</t>
  </si>
  <si>
    <t>2019-06-04T05:23:38Z</t>
  </si>
  <si>
    <t>acadcc6b-170d-9121-eaa0-fa815aebcf87</t>
  </si>
  <si>
    <t>2019-06-26T05:23:38Z</t>
  </si>
  <si>
    <t>2019-06-26T06:07:52Z</t>
  </si>
  <si>
    <t>6faedb76-f8ad-9a79-a6c8-7d901fb6687e</t>
  </si>
  <si>
    <t>2019-07-23T06:07:52Z</t>
  </si>
  <si>
    <t>2019-07-23T06:48:57Z</t>
  </si>
  <si>
    <t>6a6a017d-1c44-90e6-d798-6fb713dc1d0a</t>
  </si>
  <si>
    <t>2019-08-17T06:48:57Z</t>
  </si>
  <si>
    <t>2019-08-17T07:36:28Z</t>
  </si>
  <si>
    <t>6c011d5a-5f85-e34c-f449-13026f92a498</t>
  </si>
  <si>
    <t>2019-09-09T07:36:28Z</t>
  </si>
  <si>
    <t>2019-09-09T08:24:33Z</t>
  </si>
  <si>
    <t>11ee90f5-8774-b8f6-0f30-212cae4dafe7</t>
  </si>
  <si>
    <t>2019-10-03T08:24:33Z</t>
  </si>
  <si>
    <t>2019-10-03T09:18:43Z</t>
  </si>
  <si>
    <t>03ffd6ef-3330-3909-59ec-ad53a0a8ee5f</t>
  </si>
  <si>
    <t>2019-10-29T09:18:43Z</t>
  </si>
  <si>
    <t>2019-10-29T09:44:12Z</t>
  </si>
  <si>
    <t>c7c5a0aa-8866-944e-605c-9b512623c839</t>
  </si>
  <si>
    <t>2019-10-31T03:52:40Z</t>
  </si>
  <si>
    <t>2019-10-31T04:52:40Z</t>
  </si>
  <si>
    <t>3498e7d3-90fd-366b-bc6a-6f41dad6bae6</t>
  </si>
  <si>
    <t>11aa118b-3ada-352f-b0cf-38e2317cd408</t>
  </si>
  <si>
    <t>f6507f98-48a1-4063-980c-ba3ce0310933</t>
  </si>
  <si>
    <t>2019-11-25T09:44:12Z</t>
  </si>
  <si>
    <t>2019-11-25T10:01:34Z</t>
  </si>
  <si>
    <t>f929eecc-7c41-fbf5-4017-44787c35139d</t>
  </si>
  <si>
    <t>2019-12-20T10:01:34Z</t>
  </si>
  <si>
    <t>2019-12-20T10:21:40Z</t>
  </si>
  <si>
    <t>540d7681-b142-5833-0fc0-8ab5e0fdbba1</t>
  </si>
  <si>
    <t>2020-01-16T10:21:40Z</t>
  </si>
  <si>
    <t>2020-01-16T10:47:40Z</t>
  </si>
  <si>
    <t>b875c867-0c2a-c6a8-27f2-c5ac43af875c</t>
  </si>
  <si>
    <t>2020-02-07T10:47:40Z</t>
  </si>
  <si>
    <t>2020-02-07T11:22:36Z</t>
  </si>
  <si>
    <t>3409acc8-aca9-e007-c12a-ede691303c4d</t>
  </si>
  <si>
    <t>2020-02-09T04:22:10Z</t>
  </si>
  <si>
    <t>2020-02-09T04:37:10Z</t>
  </si>
  <si>
    <t>4ac47646-828e-4512-bf42-0b479a6f81f4</t>
  </si>
  <si>
    <t>2020-03-03T11:22:36Z</t>
  </si>
  <si>
    <t>2020-03-03T11:45:37Z</t>
  </si>
  <si>
    <t>0c4c35a5-6301-a6ff-c7f3-b377d37e6845</t>
  </si>
  <si>
    <t>2020-03-30T11:45:37Z</t>
  </si>
  <si>
    <t>2020-03-30T12:09:59Z</t>
  </si>
  <si>
    <t>83394a1b-81f0-a37d-9397-7f80ff5e1ac2</t>
  </si>
  <si>
    <t>2020-04-13T03:29:01Z</t>
  </si>
  <si>
    <t>2020-04-13T03:44:01Z</t>
  </si>
  <si>
    <t>71f4c23f-7559-31ff-8f42-a672e80b85a2</t>
  </si>
  <si>
    <t>c1a9cbd5-08d7-3ae6-a77b-b05147777ea9</t>
  </si>
  <si>
    <t>ebd70dc4-1c59-c1df-f869-5ce6bc60b369</t>
  </si>
  <si>
    <t>2020-04-24T12:09:59Z</t>
  </si>
  <si>
    <t>2020-04-24T12:26:55Z</t>
  </si>
  <si>
    <t>c3db62f5-6381-f456-eeb4-4c9315168aa3</t>
  </si>
  <si>
    <t>2020-05-15T03:29:01Z</t>
  </si>
  <si>
    <t>2020-05-15T03:44:01Z</t>
  </si>
  <si>
    <t>c186928c-e519-6c29-e1b0-1bdc7958ee67</t>
  </si>
  <si>
    <t>2020-05-15T12:26:55Z</t>
  </si>
  <si>
    <t>2020-05-15T13:21:02Z</t>
  </si>
  <si>
    <t>5953eff1-bbe8-4d21-21fe-e3291edfd665</t>
  </si>
  <si>
    <t>2020-06-10T13:21:02Z</t>
  </si>
  <si>
    <t>2020-06-10T14:20:16Z</t>
  </si>
  <si>
    <t>43cc29e6-51e2-923e-0ffa-1ea8ff70cb92</t>
  </si>
  <si>
    <t>2020-07-01T14:20:16Z</t>
  </si>
  <si>
    <t>2020-07-01T15:11:21Z</t>
  </si>
  <si>
    <t>b5604f48-58e6-17f5-d592-8b2bf00d5e2b</t>
  </si>
  <si>
    <t>2020-07-27T15:11:21Z</t>
  </si>
  <si>
    <t>2020-07-27T15:39:00Z</t>
  </si>
  <si>
    <t>ba6ebb87-aed8-78b5-364c-90214e206949</t>
  </si>
  <si>
    <t>2020-08-20T15:39:00Z</t>
  </si>
  <si>
    <t>2020-08-20T16:34:04Z</t>
  </si>
  <si>
    <t>87c5b5d7-e7a8-4103-93f5-8c81616ed4c8</t>
  </si>
  <si>
    <t>2020-09-11T16:34:04Z</t>
  </si>
  <si>
    <t>2020-09-11T16:53:41Z</t>
  </si>
  <si>
    <t>c3cddc82-8106-9095-e148-aea068f84d15</t>
  </si>
  <si>
    <t>2020-10-08T16:53:41Z</t>
  </si>
  <si>
    <t>2020-10-08T17:11:38Z</t>
  </si>
  <si>
    <t>7add51b2-bbc0-9d03-1c5b-d539853d1b3e</t>
  </si>
  <si>
    <t>2020-10-31T17:11:38Z</t>
  </si>
  <si>
    <t>2020-10-31T18:07:03Z</t>
  </si>
  <si>
    <t>bb564b73-f93e-9531-8d17-9f5c7ddadea7</t>
  </si>
  <si>
    <t>2020-11-26T18:07:03Z</t>
  </si>
  <si>
    <t>2020-11-26T19:05:06Z</t>
  </si>
  <si>
    <t>fc7e6783-ce43-b731-dcb7-b5dda45d6f64</t>
  </si>
  <si>
    <t>2020-12-18T19:05:06Z</t>
  </si>
  <si>
    <t>2020-12-18T19:30:49Z</t>
  </si>
  <si>
    <t>f0005c05-9e28-14cc-347a-a9a8d6d249c0</t>
  </si>
  <si>
    <t>2021-01-10T19:30:49Z</t>
  </si>
  <si>
    <t>2021-01-10T19:56:26Z</t>
  </si>
  <si>
    <t>fd61aa38-ffc7-4a76-a83a-7420fb617c8a</t>
  </si>
  <si>
    <t>2021-02-05T19:56:26Z</t>
  </si>
  <si>
    <t>2021-02-05T20:44:20Z</t>
  </si>
  <si>
    <t>6f8fdc95-5e2b-c7a9-2dd9-a684612a5f07</t>
  </si>
  <si>
    <t>2021-02-27T20:44:20Z</t>
  </si>
  <si>
    <t>2021-02-27T21:00:23Z</t>
  </si>
  <si>
    <t>ec4fe56f-6e9b-664c-cda8-12cb5de6ca8f</t>
  </si>
  <si>
    <t>2021-03-24T21:00:23Z</t>
  </si>
  <si>
    <t>2021-03-24T21:51:39Z</t>
  </si>
  <si>
    <t>3dd6afae-df95-abb9-c15c-63997f006a2e</t>
  </si>
  <si>
    <t>2021-03-26T03:29:01Z</t>
  </si>
  <si>
    <t>2021-03-26T05:02:18Z</t>
  </si>
  <si>
    <t>7facb5f8-087e-6f31-c14c-6b1a8eed99ff</t>
  </si>
  <si>
    <t>2021-04-18T21:51:39Z</t>
  </si>
  <si>
    <t>2021-04-18T22:36:52Z</t>
  </si>
  <si>
    <t>b28fff31-db08-4456-746e-09fcd13e1882</t>
  </si>
  <si>
    <t>2021-05-21T03:29:01Z</t>
  </si>
  <si>
    <t>2021-05-21T03:53:14Z</t>
  </si>
  <si>
    <t>34badebd-95ff-03cd-35e4-2f0635d7db3f</t>
  </si>
  <si>
    <t>2021-05-28T03:29:01Z</t>
  </si>
  <si>
    <t>2021-05-28T04:26:02Z</t>
  </si>
  <si>
    <t>05cfa5f5-0825-9dfe-9fb9-b9f43f48df97</t>
  </si>
  <si>
    <t>2021-06-23T04:26:02Z</t>
  </si>
  <si>
    <t>2021-06-23T05:22:11Z</t>
  </si>
  <si>
    <t>5768a5d3-07a3-49c4-743d-560c2747aa00</t>
  </si>
  <si>
    <t>2021-07-18T05:22:11Z</t>
  </si>
  <si>
    <t>2021-07-18T06:13:40Z</t>
  </si>
  <si>
    <t>46e5a947-85f9-b94a-3540-687889c5ddf8</t>
  </si>
  <si>
    <t>2021-08-11T06:13:40Z</t>
  </si>
  <si>
    <t>2021-08-11T06:55:15Z</t>
  </si>
  <si>
    <t>10317e27-b1fd-bf24-5c1e-f52fecbdcc17</t>
  </si>
  <si>
    <t>2021-09-01T06:55:15Z</t>
  </si>
  <si>
    <t>2021-09-01T07:29:03Z</t>
  </si>
  <si>
    <t>b9b311e3-a875-c152-6855-1f5d9e4d1c7f</t>
  </si>
  <si>
    <t>2021-09-25T07:29:03Z</t>
  </si>
  <si>
    <t>2021-09-25T08:14:00Z</t>
  </si>
  <si>
    <t>159fbcde-4361-f06b-244e-bf8674fd34a6</t>
  </si>
  <si>
    <t>2021-10-04T02:40:27Z</t>
  </si>
  <si>
    <t>2021-10-04T02:55:27Z</t>
  </si>
  <si>
    <t>2aa21473-c1b5-bc1b-3ee3-6ad2db09f821</t>
  </si>
  <si>
    <t>2021-10-15T03:29:01Z</t>
  </si>
  <si>
    <t>2021-10-15T03:44:01Z</t>
  </si>
  <si>
    <t>07a27015-dde0-48c3-b061-118d4d4b8aed</t>
  </si>
  <si>
    <t>2021-10-18T08:14:00Z</t>
  </si>
  <si>
    <t>2021-10-18T09:08:37Z</t>
  </si>
  <si>
    <t>14b008bc-2295-8b35-c2b0-b0bd2e50a792</t>
  </si>
  <si>
    <t>2021-10-29T03:29:01Z</t>
  </si>
  <si>
    <t>2021-10-29T09:08:16Z</t>
  </si>
  <si>
    <t>e2ede04d-0880-d656-e6fc-a263c7cb1f17</t>
  </si>
  <si>
    <t>2021-11-12T03:29:01Z</t>
  </si>
  <si>
    <t>2021-11-12T03:44:01Z</t>
  </si>
  <si>
    <t>244d7c52-3820-47d1-1dc5-729e102bb2e3</t>
  </si>
  <si>
    <t>2021-11-09T09:08:37Z</t>
  </si>
  <si>
    <t>2021-11-09T10:02:56Z</t>
  </si>
  <si>
    <t>af3ad224-63c8-3ec7-71aa-7812bf4d5e32</t>
  </si>
  <si>
    <t>2021-12-02T10:02:56Z</t>
  </si>
  <si>
    <t>2021-12-02T10:49:34Z</t>
  </si>
  <si>
    <t>269bff06-347c-dc9a-8126-7082294745e5</t>
  </si>
  <si>
    <t>2021-12-26T10:49:34Z</t>
  </si>
  <si>
    <t>2021-12-26T11:28:47Z</t>
  </si>
  <si>
    <t>6df93f10-d698-5047-e281-6072af0578cf</t>
  </si>
  <si>
    <t>2022-01-17T11:28:47Z</t>
  </si>
  <si>
    <t>2022-01-17T12:18:51Z</t>
  </si>
  <si>
    <t>92f0d31d-fe80-997d-53c9-5481f439d955</t>
  </si>
  <si>
    <t>2022-02-09T12:18:51Z</t>
  </si>
  <si>
    <t>2022-02-09T12:35:02Z</t>
  </si>
  <si>
    <t>144e98c5-92c0-0de9-cc02-4027fb60b31d</t>
  </si>
  <si>
    <t>2022-03-03T12:35:02Z</t>
  </si>
  <si>
    <t>2022-03-03T13:10:54Z</t>
  </si>
  <si>
    <t>8be0a603-6f30-0d1a-8f30-8bbbcdcee277</t>
  </si>
  <si>
    <t>2022-03-28T13:10:54Z</t>
  </si>
  <si>
    <t>2022-03-28T14:01:44Z</t>
  </si>
  <si>
    <t>bc891044-f7e3-3e07-ed1a-bd1eb09e0e4f</t>
  </si>
  <si>
    <t>2022-04-11T03:29:01Z</t>
  </si>
  <si>
    <t>2022-04-11T05:30:13Z</t>
  </si>
  <si>
    <t>79e3b973-4272-eda2-e5da-ff06a54a8629</t>
  </si>
  <si>
    <t>2022-04-20T14:01:44Z</t>
  </si>
  <si>
    <t>2022-04-20T14:43:56Z</t>
  </si>
  <si>
    <t>312794b5-b66d-c90e-d90e-0d1a7809c360</t>
  </si>
  <si>
    <t>2022-05-15T14:43:56Z</t>
  </si>
  <si>
    <t>2022-05-15T15:19:01Z</t>
  </si>
  <si>
    <t>940eaa06-03ad-2b97-67f5-9da7dadfb883</t>
  </si>
  <si>
    <t>2022-05-27T03:29:01Z</t>
  </si>
  <si>
    <t>2022-05-27T03:44:01Z</t>
  </si>
  <si>
    <t>8d79a977-6a27-b660-0658-93aeeb9161ab</t>
  </si>
  <si>
    <t>2022-06-11T15:19:01Z</t>
  </si>
  <si>
    <t>2022-06-11T15:36:27Z</t>
  </si>
  <si>
    <t>5a7dfa52-78ae-acfd-969d-71e73cf77764</t>
  </si>
  <si>
    <t>2022-07-06T15:36:27Z</t>
  </si>
  <si>
    <t>2022-07-06T16:34:05Z</t>
  </si>
  <si>
    <t>840bd0aa-bc73-fb60-bbac-e76af1f8ad9e</t>
  </si>
  <si>
    <t>2022-07-28T16:34:05Z</t>
  </si>
  <si>
    <t>2022-07-28T17:29:56Z</t>
  </si>
  <si>
    <t>fcc95668-2817-e091-cd80-93490984df0e</t>
  </si>
  <si>
    <t>2022-07-24T07:29:01Z</t>
  </si>
  <si>
    <t>2022-07-24T07:44:01Z</t>
  </si>
  <si>
    <t>de40b3ea-8917-2ca5-4944-98b3e8027ee9</t>
  </si>
  <si>
    <t>2022-08-18T17:29:56Z</t>
  </si>
  <si>
    <t>2022-08-18T17:46:24Z</t>
  </si>
  <si>
    <t>da16ae56-326a-0957-10c4-03fa4d61ecba</t>
  </si>
  <si>
    <t>2022-09-11T17:46:24Z</t>
  </si>
  <si>
    <t>2022-09-11T18:25:24Z</t>
  </si>
  <si>
    <t>650ae88a-e842-14c7-80bc-176a53500295</t>
  </si>
  <si>
    <t>2022-10-04T18:25:24Z</t>
  </si>
  <si>
    <t>2022-10-04T19:12:37Z</t>
  </si>
  <si>
    <t>311981e4-e1bf-4568-8571-88f07ea4c7a5</t>
  </si>
  <si>
    <t>2022-10-31T19:12:37Z</t>
  </si>
  <si>
    <t>2022-10-31T19:39:00Z</t>
  </si>
  <si>
    <t>b9ea13e4-1b0c-6c04-a9f4-3bdc723b773d</t>
  </si>
  <si>
    <t>2022-11-17T16:29:01Z</t>
  </si>
  <si>
    <t>2022-11-17T16:44:01Z</t>
  </si>
  <si>
    <t>7f1d72c1-4c76-4f24-a3ee-d55beafd3e46</t>
  </si>
  <si>
    <t>2022-11-27T19:39:00Z</t>
  </si>
  <si>
    <t>2022-11-27T20:20:19Z</t>
  </si>
  <si>
    <t>b6d01abb-cdc3-13fb-3612-35bfe8a135df</t>
  </si>
  <si>
    <t>2022-12-22T20:20:19Z</t>
  </si>
  <si>
    <t>2022-12-22T21:02:14Z</t>
  </si>
  <si>
    <t>3ac3d87b-66df-8669-e1c9-3bca33e39eef</t>
  </si>
  <si>
    <t>2023-01-13T21:02:14Z</t>
  </si>
  <si>
    <t>2023-01-13T21:36:35Z</t>
  </si>
  <si>
    <t>ae4a2b43-591b-7272-4302-ba8073cc0a8f</t>
  </si>
  <si>
    <t>2023-02-07T21:36:35Z</t>
  </si>
  <si>
    <t>2023-02-07T22:13:05Z</t>
  </si>
  <si>
    <t>32a5e061-868d-71af-e56e-70c99fa36b98</t>
  </si>
  <si>
    <t>2023-03-03T22:13:05Z</t>
  </si>
  <si>
    <t>2023-03-03T23:07:47Z</t>
  </si>
  <si>
    <t>a379f786-12da-e601-7f9b-63f855bebc87</t>
  </si>
  <si>
    <t>2023-03-26T23:07:47Z</t>
  </si>
  <si>
    <t>2023-03-26T23:59:26Z</t>
  </si>
  <si>
    <t>d58a418d-d4b2-af83-699e-5301e064839d</t>
  </si>
  <si>
    <t>2023-04-18T23:59:26Z</t>
  </si>
  <si>
    <t>2023-04-19T00:39:53Z</t>
  </si>
  <si>
    <t>c760d3e3-c6c4-5999-f54b-a4ca9b9b7acf</t>
  </si>
  <si>
    <t>2023-05-12T00:39:53Z</t>
  </si>
  <si>
    <t>2023-05-12T01:04:40Z</t>
  </si>
  <si>
    <t>Allergic disorder follow-up assessment (regime/therapy)</t>
  </si>
  <si>
    <t>dd3f81c7-d35b-33c4-9f24-4137eceb5558</t>
  </si>
  <si>
    <t>2023-06-02T03:29:01Z</t>
  </si>
  <si>
    <t>2023-06-02T03:54:15Z</t>
  </si>
  <si>
    <t>80d4510b-7e5b-95a4-90e3-2a1c99977532</t>
  </si>
  <si>
    <t>2023-09-14T21:29:01Z</t>
  </si>
  <si>
    <t>2023-09-14T21:44:01Z</t>
  </si>
  <si>
    <t>f1c9e5c0-770f-3704-9531-1a00923f354d</t>
  </si>
  <si>
    <t>2024-05-19T03:29:01Z</t>
  </si>
  <si>
    <t>2024-05-19T03:44:01Z</t>
  </si>
  <si>
    <t>3ad95b21-0754-16af-2863-883fd5d68100</t>
  </si>
  <si>
    <t>2024-05-22T03:29:01Z</t>
  </si>
  <si>
    <t>2024-05-22T04:23:30Z</t>
  </si>
  <si>
    <t>6e41f277-bcf6-2078-edc0-9d6f0d780fb5</t>
  </si>
  <si>
    <t>2024-05-25T04:23:30Z</t>
  </si>
  <si>
    <t>2024-05-25T05:11:58Z</t>
  </si>
  <si>
    <t>25d0a5b4-f6bb-a89f-943f-4e92c5e81e3e</t>
  </si>
  <si>
    <t>2024-05-28T05:11:58Z</t>
  </si>
  <si>
    <t>2024-05-28T05:57:01Z</t>
  </si>
  <si>
    <t>b0220fee-5246-db3b-9f3f-b137b0b229b9</t>
  </si>
  <si>
    <t>2024-06-07T03:29:01Z</t>
  </si>
  <si>
    <t>2024-06-07T04:26:51Z</t>
  </si>
  <si>
    <t>e2657712-8388-5c83-ad97-db9b28053343</t>
  </si>
  <si>
    <t>2024-06-14T03:29:01Z</t>
  </si>
  <si>
    <t>2024-06-14T04:19:44Z</t>
  </si>
  <si>
    <t>57f3b407-449f-098c-6ba1-13e53f1268f7</t>
  </si>
  <si>
    <t>2024-06-17T04:19:44Z</t>
  </si>
  <si>
    <t>2024-06-17T05:02:31Z</t>
  </si>
  <si>
    <t>55fb8c1b-311e-0453-0ba4-7de99788b214</t>
  </si>
  <si>
    <t>2024-06-20T05:02:31Z</t>
  </si>
  <si>
    <t>2024-06-20T05:40:19Z</t>
  </si>
  <si>
    <t>022ce48c-3752-07e6-7ee5-51314848e927</t>
  </si>
  <si>
    <t>2024-06-23T05:40:19Z</t>
  </si>
  <si>
    <t>2024-06-23T06:26:18Z</t>
  </si>
  <si>
    <t>517f4969-7216-255f-2de0-906648a43ec2</t>
  </si>
  <si>
    <t>2024-06-26T06:26:18Z</t>
  </si>
  <si>
    <t>2024-06-26T07:26:12Z</t>
  </si>
  <si>
    <t>f0a65ad6-b3a8-d761-a801-4eadc24b18de</t>
  </si>
  <si>
    <t>2025-01-20T15:29:01Z</t>
  </si>
  <si>
    <t>2025-01-20T15:44:01Z</t>
  </si>
  <si>
    <t>244e53d0-2e82-5e3b-0a3b-93858a7019f5</t>
  </si>
  <si>
    <t>2025-06-13T03:29:01Z</t>
  </si>
  <si>
    <t>2025-06-13T04:18:01Z</t>
  </si>
  <si>
    <t>c79af169-f901-9e64-865f-c7177aa66ed1</t>
  </si>
  <si>
    <t>1963-02-17T04:40:10Z</t>
  </si>
  <si>
    <t>1963-02-17T04:55:10Z</t>
  </si>
  <si>
    <t>91675dd3-5c07-2359-e5c5-a2f5a4240959</t>
  </si>
  <si>
    <t>Perennial allergic rhinitis (disorder)</t>
  </si>
  <si>
    <t>8cb49ae7-fe65-09e2-4113-309a39b2f923</t>
  </si>
  <si>
    <t>1963-02-19T05:40:10Z</t>
  </si>
  <si>
    <t>1963-02-19T05:55:10Z</t>
  </si>
  <si>
    <t>2cc90837-17cb-7d77-6c42-333404db5eaf</t>
  </si>
  <si>
    <t>1977-08-14T04:40:10Z</t>
  </si>
  <si>
    <t>1977-08-14T05:23:16Z</t>
  </si>
  <si>
    <t>89dadfb7-885d-04e2-dfa2-2ee7cd90c6ae</t>
  </si>
  <si>
    <t>1994-08-18T02:34:13Z</t>
  </si>
  <si>
    <t>1994-08-19T02:34:13Z</t>
  </si>
  <si>
    <t>20a16533-47e2-9a85-5159-a2d831e6c865</t>
  </si>
  <si>
    <t>1996-10-06T04:40:10Z</t>
  </si>
  <si>
    <t>1996-10-06T05:23:14Z</t>
  </si>
  <si>
    <t>e370702e-ac1b-d704-2292-e572ece6888a</t>
  </si>
  <si>
    <t>2003-11-16T04:40:10Z</t>
  </si>
  <si>
    <t>2003-11-16T05:26:22Z</t>
  </si>
  <si>
    <t>541e407d-24f7-f743-02bb-cb8694e0e8e3</t>
  </si>
  <si>
    <t>2003-11-25T12:22:25Z</t>
  </si>
  <si>
    <t>2003-11-25T16:36:23Z</t>
  </si>
  <si>
    <t>a7788d9d-5c95-ddff-7cad-cc8db079bb6a</t>
  </si>
  <si>
    <t>2003-11-29T16:36:23Z</t>
  </si>
  <si>
    <t>2003-11-30T16:36:23Z</t>
  </si>
  <si>
    <t>f4687920-1ab8-5a61-b352-2b2f25ca46d8</t>
  </si>
  <si>
    <t>2013-01-06T04:40:10Z</t>
  </si>
  <si>
    <t>2013-01-06T05:29:25Z</t>
  </si>
  <si>
    <t>93c96edd-751b-d4e8-f1eb-bb70e8fbce5f</t>
  </si>
  <si>
    <t>e2a346fb-c8ce-8180-5073-25c9825c030b</t>
  </si>
  <si>
    <t>2014-04-05T13:38:36Z</t>
  </si>
  <si>
    <t>2014-04-05T13:53:36Z</t>
  </si>
  <si>
    <t>8eafc3ce-ee0d-7a76-b202-a79aa216da7c</t>
  </si>
  <si>
    <t>2015-01-18T04:40:10Z</t>
  </si>
  <si>
    <t>2015-01-18T05:38:00Z</t>
  </si>
  <si>
    <t>40a2070d-33c9-3e53-e5b6-5521b04336ae</t>
  </si>
  <si>
    <t>2015-08-30T04:40:10Z</t>
  </si>
  <si>
    <t>2015-08-30T05:44:39Z</t>
  </si>
  <si>
    <t>b991891c-884b-0f3b-6aec-955b315dd3ff</t>
  </si>
  <si>
    <t>2015-09-25T12:03:38Z</t>
  </si>
  <si>
    <t>2015-09-25T12:26:40Z</t>
  </si>
  <si>
    <t>de37a984-436c-8854-b56c-3940daf71046</t>
  </si>
  <si>
    <t>2015-10-04T04:40:10Z</t>
  </si>
  <si>
    <t>2015-10-04T05:36:04Z</t>
  </si>
  <si>
    <t>261417c8-f64f-526a-2769-cf9cfab651fa</t>
  </si>
  <si>
    <t>2016-01-24T04:40:10Z</t>
  </si>
  <si>
    <t>2016-01-24T05:33:44Z</t>
  </si>
  <si>
    <t>a36be6c0-308b-832e-c19e-6636697d65da</t>
  </si>
  <si>
    <t>2016-02-07T04:40:10Z</t>
  </si>
  <si>
    <t>2016-02-07T07:47:10Z</t>
  </si>
  <si>
    <t>448325c5-572f-a4ed-80be-27f214cbc90d</t>
  </si>
  <si>
    <t>2017-01-29T04:40:10Z</t>
  </si>
  <si>
    <t>2017-01-29T05:26:07Z</t>
  </si>
  <si>
    <t>c18fae1d-b21b-045b-bb77-b4ce94a1999a</t>
  </si>
  <si>
    <t>2017-02-12T04:40:10Z</t>
  </si>
  <si>
    <t>2017-02-12T08:23:53Z</t>
  </si>
  <si>
    <t>5e717549-0cdd-5ed0-28f2-1ee1c819849c</t>
  </si>
  <si>
    <t>2018-02-04T04:40:10Z</t>
  </si>
  <si>
    <t>2018-02-04T05:17:07Z</t>
  </si>
  <si>
    <t>9363619e-f2c6-be7c-5389-b5b6d8da7c73</t>
  </si>
  <si>
    <t>2018-02-18T04:40:10Z</t>
  </si>
  <si>
    <t>2018-02-18T08:42:03Z</t>
  </si>
  <si>
    <t>794fbf7e-8bca-3da8-f004-b19073c58d98</t>
  </si>
  <si>
    <t>2019-02-10T04:40:10Z</t>
  </si>
  <si>
    <t>2019-02-10T05:21:12Z</t>
  </si>
  <si>
    <t>5f912853-46ef-715d-4ce8-4ffa4289fe1d</t>
  </si>
  <si>
    <t>2019-02-24T04:40:10Z</t>
  </si>
  <si>
    <t>2019-02-24T07:33:17Z</t>
  </si>
  <si>
    <t>91b4b0fd-1cbc-7675-51de-ca5e8e384eb7</t>
  </si>
  <si>
    <t>2019-07-21T04:40:10Z</t>
  </si>
  <si>
    <t>2019-07-21T05:30:43Z</t>
  </si>
  <si>
    <t>16dd3d61-48da-675c-f2f9-cb4c3635ac6a</t>
  </si>
  <si>
    <t>2019-07-28T04:40:10Z</t>
  </si>
  <si>
    <t>2019-07-28T04:55:10Z</t>
  </si>
  <si>
    <t>01648b31-1dae-b275-3278-6a7f7329182e</t>
  </si>
  <si>
    <t>2019-08-04T04:40:10Z</t>
  </si>
  <si>
    <t>2019-08-04T05:19:24Z</t>
  </si>
  <si>
    <t>e2929275-4146-978d-e965-8ff7027cef23</t>
  </si>
  <si>
    <t>2020-02-16T04:40:10Z</t>
  </si>
  <si>
    <t>2020-02-16T05:19:34Z</t>
  </si>
  <si>
    <t>929af9c3-a9e4-5a85-2018-ce873c895aeb</t>
  </si>
  <si>
    <t>2020-03-10T15:40:10Z</t>
  </si>
  <si>
    <t>2020-03-10T15:55:10Z</t>
  </si>
  <si>
    <t>c78f4e67-7484-a6e8-f881-2c9723f0b7a6</t>
  </si>
  <si>
    <t>2020-08-30T04:40:10Z</t>
  </si>
  <si>
    <t>2020-08-30T05:38:37Z</t>
  </si>
  <si>
    <t>d125a78a-114e-7762-8565-b9f70ecfa9e2</t>
  </si>
  <si>
    <t>2021-02-21T04:40:10Z</t>
  </si>
  <si>
    <t>2021-02-21T05:17:22Z</t>
  </si>
  <si>
    <t>c1b96b10-c79f-1f0a-a7eb-a9307d556e63</t>
  </si>
  <si>
    <t>2021-07-25T04:40:10Z</t>
  </si>
  <si>
    <t>2021-07-25T04:55:10Z</t>
  </si>
  <si>
    <t>6342323f-be75-64ed-47e5-9f60b3845cff</t>
  </si>
  <si>
    <t>2021-08-15T04:40:10Z</t>
  </si>
  <si>
    <t>2021-08-15T04:55:10Z</t>
  </si>
  <si>
    <t>e87b330a-aa81-afac-d966-5f25614bec44</t>
  </si>
  <si>
    <t>2022-02-27T04:40:10Z</t>
  </si>
  <si>
    <t>2022-02-27T05:13:49Z</t>
  </si>
  <si>
    <t>0fd267c0-9f98-7183-1e7f-06f810d7769c</t>
  </si>
  <si>
    <t>2022-03-13T04:40:10Z</t>
  </si>
  <si>
    <t>2022-03-13T07:28:10Z</t>
  </si>
  <si>
    <t>ce89d0a5-83b0-8697-1b49-aa71d5d3fc66</t>
  </si>
  <si>
    <t>2023-03-05T04:40:10Z</t>
  </si>
  <si>
    <t>2023-03-05T05:28:22Z</t>
  </si>
  <si>
    <t>d403c0c6-3ed6-9222-8f92-52695b8f1522</t>
  </si>
  <si>
    <t>2023-12-31T10:40:10Z</t>
  </si>
  <si>
    <t>2023-12-31T10:55:10Z</t>
  </si>
  <si>
    <t>b48e06fd-d65e-5143-220f-04d319c36e10</t>
  </si>
  <si>
    <t>2024-03-10T04:40:10Z</t>
  </si>
  <si>
    <t>2024-03-10T05:13:57Z</t>
  </si>
  <si>
    <t>e0176e93-0666-8661-fa90-cafa8de9a123</t>
  </si>
  <si>
    <t>2024-08-03T05:19:24Z</t>
  </si>
  <si>
    <t>2024-08-03T06:00:58Z</t>
  </si>
  <si>
    <t>e6cf6230-da3a-0aaf-fb19-df216cdc8bc7</t>
  </si>
  <si>
    <t>2025-03-16T04:40:10Z</t>
  </si>
  <si>
    <t>2025-03-16T05:13:14Z</t>
  </si>
  <si>
    <t>3c355f94-2c1f-100d-7038-00b9b3742272</t>
  </si>
  <si>
    <t>2025-03-30T04:40:10Z</t>
  </si>
  <si>
    <t>2025-03-30T08:44:41Z</t>
  </si>
  <si>
    <t>3c23cf8e-89aa-9794-6bf7-2abf0ee3e910</t>
  </si>
  <si>
    <t>1993-04-22T16:57:08Z</t>
  </si>
  <si>
    <t>1993-04-22T17:53:25Z</t>
  </si>
  <si>
    <t>3b7610d7-ddbb-6b42-53ed-7e456a76a38b</t>
  </si>
  <si>
    <t>91808f17-7583-32a3-aa55-23b131b327c7</t>
  </si>
  <si>
    <t>cee0d5b9-4b7e-3dde-abe1-eee9675e828a</t>
  </si>
  <si>
    <t>2666d7ac-4b48-4e19-6721-2860802421bd</t>
  </si>
  <si>
    <t>1997-05-01T16:57:08Z</t>
  </si>
  <si>
    <t>1997-05-01T17:39:10Z</t>
  </si>
  <si>
    <t>3a360f8d-fe0d-8219-2d2c-ee1de981997a</t>
  </si>
  <si>
    <t>2006-05-11T16:57:08Z</t>
  </si>
  <si>
    <t>2006-05-11T17:39:42Z</t>
  </si>
  <si>
    <t>f0440583-5ca7-19a2-f826-5ce16583469a</t>
  </si>
  <si>
    <t>2012-05-17T16:57:08Z</t>
  </si>
  <si>
    <t>2012-05-17T17:43:28Z</t>
  </si>
  <si>
    <t>6f9ea1c3-bd6e-cdab-4220-c1f7c16a5086</t>
  </si>
  <si>
    <t>2014-02-01T16:57:08Z</t>
  </si>
  <si>
    <t>2014-02-01T17:12:08Z</t>
  </si>
  <si>
    <t>6aae7a31-90df-3455-ad8d-81f8cf2d21e8</t>
  </si>
  <si>
    <t>e7ff9ad7-22d9-345d-b193-1e397a80747c</t>
  </si>
  <si>
    <t>23f00659-9d4e-12c8-ac99-e7fdceb94b87</t>
  </si>
  <si>
    <t>2014-02-13T16:57:08Z</t>
  </si>
  <si>
    <t>2014-02-13T17:33:45Z</t>
  </si>
  <si>
    <t>d8d6547d-1bf3-be6a-bf3b-a3f37a22a453</t>
  </si>
  <si>
    <t>2014-04-16T00:48:36Z</t>
  </si>
  <si>
    <t>2014-04-16T01:03:36Z</t>
  </si>
  <si>
    <t>7666624d-07c8-03b2-4924-97cdb0615b6d</t>
  </si>
  <si>
    <t>2015-02-19T16:57:08Z</t>
  </si>
  <si>
    <t>2015-02-19T17:28:00Z</t>
  </si>
  <si>
    <t>6fdfa951-4d08-6f1e-d21a-e87869836b04</t>
  </si>
  <si>
    <t>2016-02-25T16:57:08Z</t>
  </si>
  <si>
    <t>2016-02-25T17:43:13Z</t>
  </si>
  <si>
    <t>cca6577c-241e-efa2-11a2-ba8596709c74</t>
  </si>
  <si>
    <t>2016-03-10T16:57:08Z</t>
  </si>
  <si>
    <t>2016-03-10T21:02:33Z</t>
  </si>
  <si>
    <t>8544b98a-9543-db1f-033b-65488bed2805</t>
  </si>
  <si>
    <t>2016-10-19T01:57:08Z</t>
  </si>
  <si>
    <t>2016-10-19T02:12:08Z</t>
  </si>
  <si>
    <t>c3e09453-890b-3522-975a-51c9199be797</t>
  </si>
  <si>
    <t>2017-03-02T16:57:08Z</t>
  </si>
  <si>
    <t>2017-03-02T17:40:37Z</t>
  </si>
  <si>
    <t>19945565-9084-49b6-3016-3ce751ce1de4</t>
  </si>
  <si>
    <t>2018-03-08T16:57:08Z</t>
  </si>
  <si>
    <t>2018-03-08T17:39:06Z</t>
  </si>
  <si>
    <t>27e60ef6-da2c-7e6b-f193-3b14174ad302</t>
  </si>
  <si>
    <t>2018-04-12T16:57:08Z</t>
  </si>
  <si>
    <t>2018-04-12T17:46:08Z</t>
  </si>
  <si>
    <t>274c4ed4-ef1c-2dd4-a0cd-1e2c2a32f4e2</t>
  </si>
  <si>
    <t>2019-03-14T16:57:08Z</t>
  </si>
  <si>
    <t>2019-03-14T17:33:41Z</t>
  </si>
  <si>
    <t>898c04c5-d534-eea5-33cb-5f1ab8609afa</t>
  </si>
  <si>
    <t>2019-03-28T16:57:08Z</t>
  </si>
  <si>
    <t>2019-03-28T19:36:07Z</t>
  </si>
  <si>
    <t>026deb4b-e5d4-c427-b3f4-b9c1b1ba148a</t>
  </si>
  <si>
    <t>2019-04-07T17:18:20Z</t>
  </si>
  <si>
    <t>2019-04-07T18:02:20Z</t>
  </si>
  <si>
    <t>748006be-f141-1825-24e1-aa53b3c0e9b4</t>
  </si>
  <si>
    <t>2020-03-19T16:57:08Z</t>
  </si>
  <si>
    <t>2020-03-19T17:56:40Z</t>
  </si>
  <si>
    <t>71e12db3-ddab-7e21-c970-ecd7ba254ca2</t>
  </si>
  <si>
    <t>2020-04-02T16:57:08Z</t>
  </si>
  <si>
    <t>2020-04-02T21:08:24Z</t>
  </si>
  <si>
    <t>3c6a98ee-ed1d-32be-0d0e-b14f507046e3</t>
  </si>
  <si>
    <t>2020-04-09T16:57:08Z</t>
  </si>
  <si>
    <t>2020-04-09T17:41:08Z</t>
  </si>
  <si>
    <t>bd0b47d7-f582-b815-007a-f49d0e1f024a</t>
  </si>
  <si>
    <t>2021-01-14T16:57:08Z</t>
  </si>
  <si>
    <t>2021-01-14T17:12:08Z</t>
  </si>
  <si>
    <t>88e92388-b527-b914-b3d9-a7cf0806a0fa</t>
  </si>
  <si>
    <t>2021-02-11T16:57:08Z</t>
  </si>
  <si>
    <t>2021-02-11T17:12:08Z</t>
  </si>
  <si>
    <t>4f0aeae8-ee40-f083-77e9-1e6232a0d74a</t>
  </si>
  <si>
    <t>2021-03-05T17:15:33Z</t>
  </si>
  <si>
    <t>2021-03-05T17:59:33Z</t>
  </si>
  <si>
    <t>113fee96-6311-2d5e-b933-c7d85c97c605</t>
  </si>
  <si>
    <t>2021-03-25T16:57:08Z</t>
  </si>
  <si>
    <t>2021-03-25T17:55:14Z</t>
  </si>
  <si>
    <t>1b6b66a4-5ab8-7ce4-8f84-9a798bd89cdf</t>
  </si>
  <si>
    <t>2022-02-28T17:33:28Z</t>
  </si>
  <si>
    <t>2022-02-28T18:17:28Z</t>
  </si>
  <si>
    <t>17177311-a67c-774b-dab3-d470b331aa12</t>
  </si>
  <si>
    <t>2022-03-31T16:57:08Z</t>
  </si>
  <si>
    <t>2022-03-31T17:52:45Z</t>
  </si>
  <si>
    <t>505bb3c0-c1b9-3d34-a211-6af609fcd1e6</t>
  </si>
  <si>
    <t>2022-04-14T16:57:08Z</t>
  </si>
  <si>
    <t>2022-04-14T23:31:34Z</t>
  </si>
  <si>
    <t>858ef572-1530-e0b1-1f8f-c2a14cd9b0fb</t>
  </si>
  <si>
    <t>2022-06-19T01:57:08Z</t>
  </si>
  <si>
    <t>2022-06-19T02:12:08Z</t>
  </si>
  <si>
    <t>dde295ca-a6ab-cd3a-b3de-29a80bd934a5</t>
  </si>
  <si>
    <t>2023-02-23T17:49:51Z</t>
  </si>
  <si>
    <t>2023-02-23T18:33:51Z</t>
  </si>
  <si>
    <t>8430fd81-6ef3-e440-58ff-6eaa33609dec</t>
  </si>
  <si>
    <t>2023-04-06T16:57:08Z</t>
  </si>
  <si>
    <t>2023-04-06T17:31:24Z</t>
  </si>
  <si>
    <t>d579d42f-c8b0-964a-4aa4-c0aeec2d42e8</t>
  </si>
  <si>
    <t>2023-04-20T16:57:08Z</t>
  </si>
  <si>
    <t>2023-04-20T20:04:57Z</t>
  </si>
  <si>
    <t>e35648af-9175-87a3-b1c9-83a204a410fa</t>
  </si>
  <si>
    <t>2024-01-19T18:06:47Z</t>
  </si>
  <si>
    <t>2024-01-19T18:50:47Z</t>
  </si>
  <si>
    <t>9656424a-5ce1-56b2-11b6-16dc864d27cd</t>
  </si>
  <si>
    <t>2024-04-11T16:57:08Z</t>
  </si>
  <si>
    <t>2024-04-11T17:40:37Z</t>
  </si>
  <si>
    <t>1a6b1ed7-d953-e2d9-998b-75074e7cc0e7</t>
  </si>
  <si>
    <t>2024-05-02T16:57:08Z</t>
  </si>
  <si>
    <t>2024-05-02T17:12:08Z</t>
  </si>
  <si>
    <t>c269d358-7e02-7eb7-7a87-4fa49b71ac8a</t>
  </si>
  <si>
    <t>2024-12-14T18:24:02Z</t>
  </si>
  <si>
    <t>2024-12-14T19:08:02Z</t>
  </si>
  <si>
    <t>e6a7f24f-e3f2-b33c-33fa-51bee69f2d0a</t>
  </si>
  <si>
    <t>2025-02-27T16:57:08Z</t>
  </si>
  <si>
    <t>2025-02-27T17:26:15Z</t>
  </si>
  <si>
    <t>97ff3de4-2089-3f79-998f-f0c6b5bf52c4</t>
  </si>
  <si>
    <t>2025-04-17T16:57:08Z</t>
  </si>
  <si>
    <t>2025-04-17T17:48:14Z</t>
  </si>
  <si>
    <t>7aa28a53-cc1d-4eeb-e23b-5c3291cc8111</t>
  </si>
  <si>
    <t>2025-05-01T16:57:08Z</t>
  </si>
  <si>
    <t>2025-05-01T20:56:01Z</t>
  </si>
  <si>
    <t>ef3522cd-cbf8-8244-b302-f1726ce86200</t>
  </si>
  <si>
    <t>2025-05-02T16:57:08Z</t>
  </si>
  <si>
    <t>2025-05-02T17:12:08Z</t>
  </si>
  <si>
    <t>3169670a-67a4-82fb-b658-2b70e1009c8d</t>
  </si>
  <si>
    <t>1949-03-12T20:23:21Z</t>
  </si>
  <si>
    <t>1949-03-12T20:38:21Z</t>
  </si>
  <si>
    <t>4095ecab-8118-119b-4bae-f482e311eb9a</t>
  </si>
  <si>
    <t>97e94216-e777-23ae-ccbf-f671e3efea24</t>
  </si>
  <si>
    <t>1960-09-17T03:56:16Z</t>
  </si>
  <si>
    <t>1d87bbfa-19aa-3128-adca-420ff8d5a12a</t>
  </si>
  <si>
    <t>5eedde57-41e4-30d4-9caa-c5f1f92d6ccc</t>
  </si>
  <si>
    <t>f8b94300-d7b2-3ef3-574b-c3679c34501b</t>
  </si>
  <si>
    <t>1961-09-23T03:23:21Z</t>
  </si>
  <si>
    <t>1961-09-23T04:10:52Z</t>
  </si>
  <si>
    <t>7bf0ccf0-45b5-d9f8-585d-ad2d07a8382a</t>
  </si>
  <si>
    <t>1961-11-04T03:23:21Z</t>
  </si>
  <si>
    <t>1961-11-04T04:01:24Z</t>
  </si>
  <si>
    <t>ce102897-aaac-7f15-5d8f-f1a6ddc2af5d</t>
  </si>
  <si>
    <t>1970-10-03T03:23:21Z</t>
  </si>
  <si>
    <t>1970-10-03T03:56:46Z</t>
  </si>
  <si>
    <t>17aaa04a-45f7-9c4c-e874-340e0d1660b2</t>
  </si>
  <si>
    <t>1976-10-09T03:23:21Z</t>
  </si>
  <si>
    <t>1976-10-09T04:02:40Z</t>
  </si>
  <si>
    <t>7d2a9edf-357a-32c4-0d37-435ebfe92f19</t>
  </si>
  <si>
    <t>1982-05-01T03:23:21Z</t>
  </si>
  <si>
    <t>1982-05-01T03:38:21Z</t>
  </si>
  <si>
    <t>349413e8-119d-69d7-074e-28b13395cea1</t>
  </si>
  <si>
    <t>1982-05-29T03:23:21Z</t>
  </si>
  <si>
    <t>1982-05-29T03:38:21Z</t>
  </si>
  <si>
    <t>89e14809-1740-23e5-f105-c5bbb4e2bc96</t>
  </si>
  <si>
    <t>1982-06-26T03:23:21Z</t>
  </si>
  <si>
    <t>1982-06-26T03:38:21Z</t>
  </si>
  <si>
    <t>d733c851-fa43-a16e-c742-e81634a0ad55</t>
  </si>
  <si>
    <t>1982-07-07T03:23:21Z</t>
  </si>
  <si>
    <t>1982-07-07T03:38:21Z</t>
  </si>
  <si>
    <t>Complication occurring during pregnancy (disorder)</t>
  </si>
  <si>
    <t>314f104f-4c7f-0f5d-d20e-db1eae61f3f9</t>
  </si>
  <si>
    <t>1982-07-31T03:23:21Z</t>
  </si>
  <si>
    <t>1982-07-31T04:01:25Z</t>
  </si>
  <si>
    <t>aa4ba30f-c9a0-9ab2-ec46-ffae2b9bfae0</t>
  </si>
  <si>
    <t>1984-02-04T16:06:20Z</t>
  </si>
  <si>
    <t>1984-02-04T16:21:20Z</t>
  </si>
  <si>
    <t>ccc4a397-5b3a-b840-080e-00c0dc4041b0</t>
  </si>
  <si>
    <t>1984-02-10T03:23:21Z</t>
  </si>
  <si>
    <t>1984-02-10T03:38:21Z</t>
  </si>
  <si>
    <t>e70801c1-3f02-e09e-15d3-083a4f25dcd7</t>
  </si>
  <si>
    <t>1984-04-15T05:23:21Z</t>
  </si>
  <si>
    <t>1984-04-15T05:38:21Z</t>
  </si>
  <si>
    <t>3638b5b1-5eef-fd19-c78a-316ee5aacfaf</t>
  </si>
  <si>
    <t>1984-08-04T04:01:17Z</t>
  </si>
  <si>
    <t>1ed20496-6f99-4c3b-0bae-eb3614cf840a</t>
  </si>
  <si>
    <t>1985-01-29T16:06:20Z</t>
  </si>
  <si>
    <t>1985-01-29T16:21:20Z</t>
  </si>
  <si>
    <t>6e0b03dd-fdd3-181f-1497-a5042edc5f7a</t>
  </si>
  <si>
    <t>1986-08-09T03:23:21Z</t>
  </si>
  <si>
    <t>1986-08-09T04:23:10Z</t>
  </si>
  <si>
    <t>bd3ecad5-a8c6-5d5b-c291-074ce23a028c</t>
  </si>
  <si>
    <t>1986-08-23T03:23:21Z</t>
  </si>
  <si>
    <t>1986-08-23T06:44:39Z</t>
  </si>
  <si>
    <t>fdc01928-084e-c95c-0708-d2152e52c222</t>
  </si>
  <si>
    <t>1988-08-13T03:23:21Z</t>
  </si>
  <si>
    <t>1988-08-13T04:06:20Z</t>
  </si>
  <si>
    <t>39b8fd1d-50a1-a738-7bfd-43156ff7dd46</t>
  </si>
  <si>
    <t>1989-01-08T16:06:20Z</t>
  </si>
  <si>
    <t>1989-01-08T16:21:20Z</t>
  </si>
  <si>
    <t>2ed7814f-5be6-fa68-cb80-b511b723282f</t>
  </si>
  <si>
    <t>1989-05-21T03:23:21Z</t>
  </si>
  <si>
    <t>1989-05-21T04:23:21Z</t>
  </si>
  <si>
    <t>733fc7d0-7cf3-3995-82ef-a9883b807273</t>
  </si>
  <si>
    <t>cb24af70-f03e-3c6d-856e-b529d3ccd53d</t>
  </si>
  <si>
    <t>Suspected lung cancer (situation)</t>
  </si>
  <si>
    <t>cfc89b42-e5a0-a858-05dd-9c3cb4e33ad0</t>
  </si>
  <si>
    <t>1989-05-24T21:36:39Z</t>
  </si>
  <si>
    <t>1989-05-24T22:25:10Z</t>
  </si>
  <si>
    <t>dd9a5205-0915-d3fa-1525-a6ff60799c26</t>
  </si>
  <si>
    <t>1989-05-29T03:25:10Z</t>
  </si>
  <si>
    <t>1989-05-29T03:40:10Z</t>
  </si>
  <si>
    <t>Non-small cell lung cancer (disorder)</t>
  </si>
  <si>
    <t>c44664f7-b644-0840-3c46-222d5432ad42</t>
  </si>
  <si>
    <t>1989-05-31T11:25:10Z</t>
  </si>
  <si>
    <t>1989-05-31T12:02:24Z</t>
  </si>
  <si>
    <t>Non-small cell carcinoma of lung  TNM stage 1 (disorder)</t>
  </si>
  <si>
    <t>898c22c9-1aa2-daa6-b05a-39480105a5c4</t>
  </si>
  <si>
    <t>1989-06-09T09:21:24Z</t>
  </si>
  <si>
    <t>1fa74f9b-ab77-fa00-9ee2-d7d73fdff579</t>
  </si>
  <si>
    <t>1989-07-09T20:21:24Z</t>
  </si>
  <si>
    <t>1989-07-13T01:47:24Z</t>
  </si>
  <si>
    <t>c7f41c8e-80f2-5a12-93e5-b6b799514b32</t>
  </si>
  <si>
    <t>1989-08-14T04:47:24Z</t>
  </si>
  <si>
    <t>1989-08-17T11:59:24Z</t>
  </si>
  <si>
    <t>6426724b-581d-8d0a-3ce2-6748746adb06</t>
  </si>
  <si>
    <t>1989-09-15T16:59:24Z</t>
  </si>
  <si>
    <t>1989-09-19T04:48:24Z</t>
  </si>
  <si>
    <t>3868b7d2-f013-f7b7-cfd3-f152a7f7cfd0</t>
  </si>
  <si>
    <t>1989-10-19T13:48:24Z</t>
  </si>
  <si>
    <t>1989-10-24T00:04:24Z</t>
  </si>
  <si>
    <t>ca9c9f5e-ccb7-ae63-d798-bb8d19429b3f</t>
  </si>
  <si>
    <t>1989-11-27T04:04:24Z</t>
  </si>
  <si>
    <t>1989-12-04T18:11:24Z</t>
  </si>
  <si>
    <t>cb9bcc88-8c50-1c09-1c11-f8b01d162188</t>
  </si>
  <si>
    <t>1990-01-07T20:11:24Z</t>
  </si>
  <si>
    <t>1990-01-14T13:03:24Z</t>
  </si>
  <si>
    <t>7efffbdc-3ecc-274d-b39d-45142cc74870</t>
  </si>
  <si>
    <t>1990-02-15T00:03:24Z</t>
  </si>
  <si>
    <t>1990-02-19T07:43:24Z</t>
  </si>
  <si>
    <t>074a29e2-9309-69c1-25c6-a791b634d815</t>
  </si>
  <si>
    <t>1990-03-22T19:43:24Z</t>
  </si>
  <si>
    <t>1990-03-27T06:23:24Z</t>
  </si>
  <si>
    <t>ddcfcb7b-d9a7-d86a-3df1-b1716c1397f4</t>
  </si>
  <si>
    <t>1990-04-29T13:23:24Z</t>
  </si>
  <si>
    <t>1990-05-07T05:47:24Z</t>
  </si>
  <si>
    <t>27dd41fe-b436-f8f1-c77e-770904c1fcc7</t>
  </si>
  <si>
    <t>1990-06-08T18:47:24Z</t>
  </si>
  <si>
    <t>1990-06-12T00:48:24Z</t>
  </si>
  <si>
    <t>000318e9-219a-073e-b424-5d041ceb432a</t>
  </si>
  <si>
    <t>1990-07-12T06:48:24Z</t>
  </si>
  <si>
    <t>1990-07-16T13:11:24Z</t>
  </si>
  <si>
    <t>983a58f8-d156-7f30-48fb-ba4c47ba80b0</t>
  </si>
  <si>
    <t>1990-08-04T03:23:21Z</t>
  </si>
  <si>
    <t>1990-08-04T03:38:21Z</t>
  </si>
  <si>
    <t>c10cdb53-8cf8-5e38-5e97-4c033d9e79c7</t>
  </si>
  <si>
    <t>1990-08-18T03:23:21Z</t>
  </si>
  <si>
    <t>1990-08-18T04:00:33Z</t>
  </si>
  <si>
    <t>8b28e416-a2e3-d8ea-9766-dcc62855df8a</t>
  </si>
  <si>
    <t>1990-08-18T14:11:24Z</t>
  </si>
  <si>
    <t>1990-08-21T19:54:24Z</t>
  </si>
  <si>
    <t>75f2a86c-820d-7539-ce9b-863e0da56caf</t>
  </si>
  <si>
    <t>1990-09-01T03:23:21Z</t>
  </si>
  <si>
    <t>1990-09-01T06:56:18Z</t>
  </si>
  <si>
    <t>a498ed7c-166c-0aa4-d597-bf77dafd8020</t>
  </si>
  <si>
    <t>1990-09-08T03:23:21Z</t>
  </si>
  <si>
    <t>1990-09-08T03:38:21Z</t>
  </si>
  <si>
    <t>0ab3bec2-07b2-80eb-65a0-aadab7cde6f4</t>
  </si>
  <si>
    <t>1990-09-18T23:54:24Z</t>
  </si>
  <si>
    <t>1990-10-05T07:56:24Z</t>
  </si>
  <si>
    <t>95a58d60-2ccd-c469-6719-2e2d560b7fd7</t>
  </si>
  <si>
    <t>1990-10-06T03:23:21Z</t>
  </si>
  <si>
    <t>1990-10-06T03:38:21Z</t>
  </si>
  <si>
    <t>faf66b09-6343-a0b0-35a9-cfa37cfa5f85</t>
  </si>
  <si>
    <t>1990-11-03T03:23:21Z</t>
  </si>
  <si>
    <t>1990-11-03T03:38:21Z</t>
  </si>
  <si>
    <t>eb0b0c6b-1c04-58e8-e52c-2e06d3c3b43a</t>
  </si>
  <si>
    <t>1990-11-06T02:56:24Z</t>
  </si>
  <si>
    <t>1990-11-10T09:21:24Z</t>
  </si>
  <si>
    <t>ff8383ea-e8ee-fb1a-d241-04e4f5652797</t>
  </si>
  <si>
    <t>1990-12-01T03:23:21Z</t>
  </si>
  <si>
    <t>1990-12-01T03:38:21Z</t>
  </si>
  <si>
    <t>55732c73-84ff-ba8a-b3c0-dd08be36b1d4</t>
  </si>
  <si>
    <t>1990-12-12T22:21:24Z</t>
  </si>
  <si>
    <t>1990-12-19T15:45:24Z</t>
  </si>
  <si>
    <t>972510ed-25e5-d983-90d9-a75fb2b23f7b</t>
  </si>
  <si>
    <t>1990-12-29T03:23:21Z</t>
  </si>
  <si>
    <t>1990-12-29T03:38:21Z</t>
  </si>
  <si>
    <t>ddcde3a5-b1a2-e019-0a3a-f7c5017805b8</t>
  </si>
  <si>
    <t>1991-01-18T14:45:24Z</t>
  </si>
  <si>
    <t>1991-01-30T21:48:24Z</t>
  </si>
  <si>
    <t>d72b3c78-8427-06ca-afa5-542bf121b937</t>
  </si>
  <si>
    <t>1991-02-02T03:23:21Z</t>
  </si>
  <si>
    <t>1991-02-02T03:38:21Z</t>
  </si>
  <si>
    <t>cdb6adde-0c93-5773-cb53-b3ffd1ce4a1c</t>
  </si>
  <si>
    <t>1991-02-28T15:48:24Z</t>
  </si>
  <si>
    <t>1991-03-08T10:22:24Z</t>
  </si>
  <si>
    <t>3730f5c1-720e-8c49-0832-9da771f9912d</t>
  </si>
  <si>
    <t>1991-03-09T03:23:21Z</t>
  </si>
  <si>
    <t>1991-03-09T03:38:21Z</t>
  </si>
  <si>
    <t>ebf31535-35c5-e231-9893-d7d47e4a2dec</t>
  </si>
  <si>
    <t>1991-03-23T03:23:21Z</t>
  </si>
  <si>
    <t>1991-03-23T04:23:21Z</t>
  </si>
  <si>
    <t>2d1b4b4f-d86f-f97b-d549-e34c698ad158</t>
  </si>
  <si>
    <t>1991-04-09T06:22:24Z</t>
  </si>
  <si>
    <t>1991-04-17T03:41:24Z</t>
  </si>
  <si>
    <t>b194bec9-b189-8232-e143-65de479b7a54</t>
  </si>
  <si>
    <t>1991-05-04T03:23:21Z</t>
  </si>
  <si>
    <t>1991-05-04T03:38:21Z</t>
  </si>
  <si>
    <t>307a9c11-ea5f-96b7-f240-cb2da97628fe</t>
  </si>
  <si>
    <t>1991-05-19T21:41:24Z</t>
  </si>
  <si>
    <t>1991-05-26T11:25:24Z</t>
  </si>
  <si>
    <t>62516845-3a5b-c1f5-64c6-2d7985bbee20</t>
  </si>
  <si>
    <t>1991-06-24T08:25:24Z</t>
  </si>
  <si>
    <t>1991-06-27T13:14:24Z</t>
  </si>
  <si>
    <t>fc7ca22d-40e8-0b9b-79cc-7b5d182b6a29</t>
  </si>
  <si>
    <t>1991-07-27T06:14:24Z</t>
  </si>
  <si>
    <t>1991-08-04T03:35:24Z</t>
  </si>
  <si>
    <t>0c544704-85db-8aeb-4595-58ed8b809b33</t>
  </si>
  <si>
    <t>1991-09-05T04:35:24Z</t>
  </si>
  <si>
    <t>1991-09-08T11:52:24Z</t>
  </si>
  <si>
    <t>f8a36beb-f13b-34c8-ae85-f76156caf92b</t>
  </si>
  <si>
    <t>1991-10-08T00:52:24Z</t>
  </si>
  <si>
    <t>1991-10-13T12:38:24Z</t>
  </si>
  <si>
    <t>8e2005ad-238b-1862-bd07-ee09eb6d1d1a</t>
  </si>
  <si>
    <t>1991-11-14T15:38:24Z</t>
  </si>
  <si>
    <t>1991-11-19T03:05:24Z</t>
  </si>
  <si>
    <t>f1637a31-ab48-cd76-c742-1201d37a4452</t>
  </si>
  <si>
    <t>1991-12-23T17:05:24Z</t>
  </si>
  <si>
    <t>1991-12-28T06:02:24Z</t>
  </si>
  <si>
    <t>854558ff-d9cf-c20b-ce1f-c7c3947559e7</t>
  </si>
  <si>
    <t>1992-01-25T08:02:24Z</t>
  </si>
  <si>
    <t>1992-02-01T21:24:24Z</t>
  </si>
  <si>
    <t>bb30e556-9ecc-7434-272d-897933efdfbe</t>
  </si>
  <si>
    <t>1992-03-05T14:24:24Z</t>
  </si>
  <si>
    <t>1992-03-10T01:46:24Z</t>
  </si>
  <si>
    <t>dfeab828-068a-e9db-7041-54df81547676</t>
  </si>
  <si>
    <t>1992-03-21T03:23:21Z</t>
  </si>
  <si>
    <t>1992-04-17T11:25:10Z</t>
  </si>
  <si>
    <t>40d5ac54-6e92-353d-8bce-63afb7e8fb0b</t>
  </si>
  <si>
    <t>a8092235-e1bd-3f95-b59d-f3bd4262de37</t>
  </si>
  <si>
    <t>f0c13964-31a3-ec54-a4c8-e613cdf3c26f</t>
  </si>
  <si>
    <t>1992-04-18T03:23:21Z</t>
  </si>
  <si>
    <t>1992-04-18T03:38:21Z</t>
  </si>
  <si>
    <t>a3aa9a75-f1e0-e7fa-4e82-35075f519edc</t>
  </si>
  <si>
    <t>1968-11-14T08:51:03Z</t>
  </si>
  <si>
    <t>1968-11-14T09:23:35Z</t>
  </si>
  <si>
    <t>2baf0711-d8d9-5a2e-41e1-987a6d16d0ed</t>
  </si>
  <si>
    <t>9f368e75-397f-3d77-a317-9a005512a4e2</t>
  </si>
  <si>
    <t>2ce26c92-0a53-3f5a-adc9-15b80e0a70f3</t>
  </si>
  <si>
    <t>60ea41c8-bc5c-4276-e495-9a1e23a5d60f</t>
  </si>
  <si>
    <t>1975-06-27T05:24:45Z</t>
  </si>
  <si>
    <t>1975-06-27T06:15:48Z</t>
  </si>
  <si>
    <t>3c8473fd-8612-000e-b2c8-679f2fa29f4f</t>
  </si>
  <si>
    <t>9170b3df-e941-7ed3-5eb5-3daecbdb1960</t>
  </si>
  <si>
    <t>1976-06-01T09:44:28Z</t>
  </si>
  <si>
    <t>1976-06-02T09:44:28Z</t>
  </si>
  <si>
    <t>9d0e702d-50a0-3f4c-9126-0951d560fd4b</t>
  </si>
  <si>
    <t>a1d3ebab-3c2a-3b8e-b828-099fcfba53d5</t>
  </si>
  <si>
    <t>65efd23b-3fb5-a5b8-6bea-fb4688495b57</t>
  </si>
  <si>
    <t>1979-06-29T05:24:45Z</t>
  </si>
  <si>
    <t>1979-06-29T05:47:48Z</t>
  </si>
  <si>
    <t>86880e58-8753-3c63-b057-33781df70528</t>
  </si>
  <si>
    <t>6a6efdd9-2a9d-36b8-b8cd-389df00baa27</t>
  </si>
  <si>
    <t>8639a987-04f6-64ec-2d5f-79df8c2194a0</t>
  </si>
  <si>
    <t>1992-07-09T08:51:03Z</t>
  </si>
  <si>
    <t>1992-07-09T09:42:44Z</t>
  </si>
  <si>
    <t>4a961903-6d3a-ce47-0e86-9be0a6a8eaa2</t>
  </si>
  <si>
    <t>1994-07-14T08:51:03Z</t>
  </si>
  <si>
    <t>1994-07-14T09:32:01Z</t>
  </si>
  <si>
    <t>b7b9898c-3edc-d46a-d4b3-74f4a4364e4a</t>
  </si>
  <si>
    <t>1981-07-10T05:24:45Z</t>
  </si>
  <si>
    <t>1981-07-10T06:03:37Z</t>
  </si>
  <si>
    <t>de834581-1a33-dcf2-e110-6f4fe5480b04</t>
  </si>
  <si>
    <t>2006-08-03T08:51:03Z</t>
  </si>
  <si>
    <t>2006-08-03T09:45:27Z</t>
  </si>
  <si>
    <t>6fca20bb-5d42-d8df-50ff-e9649a6ca93d</t>
  </si>
  <si>
    <t>2009-06-05T05:24:45Z</t>
  </si>
  <si>
    <t>2009-06-05T06:17:06Z</t>
  </si>
  <si>
    <t>3e24d8ae-3d8c-2b12-a967-7ad2aed6a4ae</t>
  </si>
  <si>
    <t>2007-08-09T08:51:03Z</t>
  </si>
  <si>
    <t>2007-08-09T09:27:06Z</t>
  </si>
  <si>
    <t>0ea54f5e-c905-110c-b383-3b59f7b4ed98</t>
  </si>
  <si>
    <t>2008-08-14T08:51:03Z</t>
  </si>
  <si>
    <t>2008-08-14T09:32:02Z</t>
  </si>
  <si>
    <t>03522879-92c2-6b56-a985-c693e1cc7433</t>
  </si>
  <si>
    <t>2014-02-02T05:24:45Z</t>
  </si>
  <si>
    <t>2014-02-02T05:39:45Z</t>
  </si>
  <si>
    <t>d82e7da8-8db3-c45b-198b-9f1ec2922453</t>
  </si>
  <si>
    <t>2010-08-26T08:51:03Z</t>
  </si>
  <si>
    <t>2010-08-26T09:21:11Z</t>
  </si>
  <si>
    <t>9cdd71c4-c0bc-0619-bd1a-acbeae797f77</t>
  </si>
  <si>
    <t>2014-03-23T23:24:45Z</t>
  </si>
  <si>
    <t>2014-03-23T23:39:45Z</t>
  </si>
  <si>
    <t>7c745ace-5414-9ef5-ed1a-2c6ea6bc1a3b</t>
  </si>
  <si>
    <t>2014-10-02T08:51:03Z</t>
  </si>
  <si>
    <t>2014-10-02T09:45:40Z</t>
  </si>
  <si>
    <t>eb57b04f-8b02-2560-74ff-1ff8b6f3eae0</t>
  </si>
  <si>
    <t>2014-05-23T05:24:45Z</t>
  </si>
  <si>
    <t>2014-05-23T06:14:02Z</t>
  </si>
  <si>
    <t>07b3d040-fbce-b5b3-6143-a19fe837067f</t>
  </si>
  <si>
    <t>2015-02-15T11:35:19Z</t>
  </si>
  <si>
    <t>2015-02-15T12:19:19Z</t>
  </si>
  <si>
    <t>6a582b6f-9eeb-c98b-45ba-1e9bc7ebd531</t>
  </si>
  <si>
    <t>2015-03-05T08:51:03Z</t>
  </si>
  <si>
    <t>2015-03-05T09:35:26Z</t>
  </si>
  <si>
    <t>f9d376eb-f624-515a-eafd-0ed9f5b07dde</t>
  </si>
  <si>
    <t>2015-05-29T05:24:45Z</t>
  </si>
  <si>
    <t>2015-05-29T06:06:40Z</t>
  </si>
  <si>
    <t>d18ef2e6-ef40-324c-be54-34a5ee865625</t>
  </si>
  <si>
    <t>1d8a8d81-6dd4-085d-31f5-cd5aa1097bea</t>
  </si>
  <si>
    <t>2015-03-12T08:51:03Z</t>
  </si>
  <si>
    <t>2015-03-12T09:06:03Z</t>
  </si>
  <si>
    <t>ac0221b7-137c-500d-62c0-68d0f4b46451</t>
  </si>
  <si>
    <t>2015-07-06T10:34:57Z</t>
  </si>
  <si>
    <t>2015-07-06T11:07:00Z</t>
  </si>
  <si>
    <t>406c84d4-47ee-160a-820a-c36df70fd34d</t>
  </si>
  <si>
    <t>2015-09-24T08:51:03Z</t>
  </si>
  <si>
    <t>2015-09-24T09:25:42Z</t>
  </si>
  <si>
    <t>ecaec3d5-8b78-a91c-d87e-db159ae0171d</t>
  </si>
  <si>
    <t>2015-10-08T08:51:03Z</t>
  </si>
  <si>
    <t>2015-10-08T14:56:37Z</t>
  </si>
  <si>
    <t>9de5bd59-6095-5e5f-74b0-c16eb0755ffa</t>
  </si>
  <si>
    <t>2016-01-17T00:24:45Z</t>
  </si>
  <si>
    <t>2016-01-17T00:39:45Z</t>
  </si>
  <si>
    <t>a783c6ca-5757-88ec-a29e-1cfcc7d23993</t>
  </si>
  <si>
    <t>2016-04-19T21:24:45Z</t>
  </si>
  <si>
    <t>2016-04-19T21:39:45Z</t>
  </si>
  <si>
    <t>702b1751-ab6b-d899-8b73-4f0c072f8f12</t>
  </si>
  <si>
    <t>2016-06-03T05:24:45Z</t>
  </si>
  <si>
    <t>2016-06-03T06:14:29Z</t>
  </si>
  <si>
    <t>eb293055-262c-9c4a-d0e2-0369d402f36e</t>
  </si>
  <si>
    <t>2016-09-08T15:02:41Z</t>
  </si>
  <si>
    <t>2016-09-08T16:10:21Z</t>
  </si>
  <si>
    <t>a45a0486-1acc-efb8-4c89-91be780fdaa6</t>
  </si>
  <si>
    <t>2016-09-22T16:10:21Z</t>
  </si>
  <si>
    <t>2016-09-22T16:57:18Z</t>
  </si>
  <si>
    <t>7e8c3e31-d6c9-231f-77db-044b855e8b4c</t>
  </si>
  <si>
    <t>2017-06-09T05:24:45Z</t>
  </si>
  <si>
    <t>2017-06-09T06:06:43Z</t>
  </si>
  <si>
    <t>00130cc5-2363-f88b-e092-e94e019e7a45</t>
  </si>
  <si>
    <t>2016-02-10T11:54:10Z</t>
  </si>
  <si>
    <t>2016-02-10T12:43:00Z</t>
  </si>
  <si>
    <t>5278ff0d-5924-0883-163c-d19a2f9353e7</t>
  </si>
  <si>
    <t>2016-09-29T08:51:03Z</t>
  </si>
  <si>
    <t>2016-09-29T09:26:21Z</t>
  </si>
  <si>
    <t>2a94ad77-504a-5a58-91c0-788a34322950</t>
  </si>
  <si>
    <t>2018-05-24T05:59:27Z</t>
  </si>
  <si>
    <t>2018-05-24T06:35:33Z</t>
  </si>
  <si>
    <t>38acd003-9aac-ceac-e853-000e65e53ea4</t>
  </si>
  <si>
    <t>2018-06-15T05:24:45Z</t>
  </si>
  <si>
    <t>2018-06-15T05:54:51Z</t>
  </si>
  <si>
    <t>4eb395f1-b8ea-ebea-1e35-09f67c2a4f53</t>
  </si>
  <si>
    <t>2019-06-21T05:24:45Z</t>
  </si>
  <si>
    <t>2019-06-21T06:23:51Z</t>
  </si>
  <si>
    <t>7c533b57-7612-d770-83bb-3d63abfd90eb</t>
  </si>
  <si>
    <t>2016-10-13T08:51:03Z</t>
  </si>
  <si>
    <t>2016-10-13T12:52:54Z</t>
  </si>
  <si>
    <t>aff98305-21f9-eae5-e7c3-ddcc5911fc80</t>
  </si>
  <si>
    <t>2017-02-04T12:13:00Z</t>
  </si>
  <si>
    <t>2017-02-04T13:00:38Z</t>
  </si>
  <si>
    <t>eca5eeaa-d46e-e110-bdc7-73d5cc968686</t>
  </si>
  <si>
    <t>2017-10-05T08:51:03Z</t>
  </si>
  <si>
    <t>2017-10-05T09:40:56Z</t>
  </si>
  <si>
    <t>1a6d8088-5e04-3e11-793b-8c5e2e6dd855</t>
  </si>
  <si>
    <t>2019-07-05T05:24:45Z</t>
  </si>
  <si>
    <t>2019-07-05T09:06:17Z</t>
  </si>
  <si>
    <t>968db44f-56f7-6e01-7dd1-051f39910134</t>
  </si>
  <si>
    <t>2020-06-26T05:24:45Z</t>
  </si>
  <si>
    <t>2020-06-26T06:00:52Z</t>
  </si>
  <si>
    <t>1f387b5a-08c3-8d81-5ce7-2047fac94669</t>
  </si>
  <si>
    <t>2020-07-10T05:24:45Z</t>
  </si>
  <si>
    <t>2020-07-10T09:31:44Z</t>
  </si>
  <si>
    <t>ac61290c-c265-a7bb-d228-126adf959b98</t>
  </si>
  <si>
    <t>2020-12-25T05:24:45Z</t>
  </si>
  <si>
    <t>2020-12-25T05:39:45Z</t>
  </si>
  <si>
    <t>841239cc-aeba-c0c7-0bf7-b926d991317e</t>
  </si>
  <si>
    <t>2021-01-22T05:24:45Z</t>
  </si>
  <si>
    <t>2021-01-22T05:39:45Z</t>
  </si>
  <si>
    <t>0ef7c638-1a83-0c89-74d4-81c19b69a809</t>
  </si>
  <si>
    <t>2017-10-19T08:51:03Z</t>
  </si>
  <si>
    <t>2017-10-19T12:12:59Z</t>
  </si>
  <si>
    <t>cff69de8-0236-c910-4be1-6fe3a56b493d</t>
  </si>
  <si>
    <t>2017-12-31T12:30:38Z</t>
  </si>
  <si>
    <t>2017-12-31T13:16:38Z</t>
  </si>
  <si>
    <t>acad52de-0bcc-36d9-8dec-c1b0be54501b</t>
  </si>
  <si>
    <t>2021-07-02T05:24:45Z</t>
  </si>
  <si>
    <t>2021-07-02T06:02:16Z</t>
  </si>
  <si>
    <t>e54ab8f0-d111-2ee0-eb63-2828b4e2555a</t>
  </si>
  <si>
    <t>2022-07-08T05:24:45Z</t>
  </si>
  <si>
    <t>2022-07-08T06:09:43Z</t>
  </si>
  <si>
    <t>fb22135b-8bd2-bae7-2631-14e5ef5b1553</t>
  </si>
  <si>
    <t>2022-07-22T05:24:45Z</t>
  </si>
  <si>
    <t>2022-07-22T09:08:24Z</t>
  </si>
  <si>
    <t>5128a32b-680e-2ad6-812d-9d0e8e177cf7</t>
  </si>
  <si>
    <t>2018-10-11T08:51:03Z</t>
  </si>
  <si>
    <t>2018-10-11T09:44:17Z</t>
  </si>
  <si>
    <t>2024f5b4-5065-6685-1235-9df634b911b5</t>
  </si>
  <si>
    <t>2018-12-26T12:46:38Z</t>
  </si>
  <si>
    <t>2018-12-26T13:33:46Z</t>
  </si>
  <si>
    <t>009844f8-02a6-dd61-192e-49a98f1b5e39</t>
  </si>
  <si>
    <t>2019-02-07T08:51:03Z</t>
  </si>
  <si>
    <t>2019-02-07T09:25:00Z</t>
  </si>
  <si>
    <t>525d738b-ade9-da32-8bc6-ceeddebde934</t>
  </si>
  <si>
    <t>2023-05-24T06:35:33Z</t>
  </si>
  <si>
    <t>2023-05-24T07:13:04Z</t>
  </si>
  <si>
    <t>78942d8e-67d4-97d4-5e86-53777ac7448b</t>
  </si>
  <si>
    <t>2023-07-14T05:24:45Z</t>
  </si>
  <si>
    <t>2023-07-14T06:11:38Z</t>
  </si>
  <si>
    <t>1b296187-ec48-c802-dd17-9da2b099d301</t>
  </si>
  <si>
    <t>2023-07-28T05:24:45Z</t>
  </si>
  <si>
    <t>2023-07-28T08:41:47Z</t>
  </si>
  <si>
    <t>b22add84-7b8f-16c8-786e-dc6759fb5630</t>
  </si>
  <si>
    <t>2019-04-11T08:51:03Z</t>
  </si>
  <si>
    <t>2019-04-11T09:40:28Z</t>
  </si>
  <si>
    <t>af55010c-b4d5-6b40-db3b-9c1b8b3949ec</t>
  </si>
  <si>
    <t>2023-09-21T16:57:18Z</t>
  </si>
  <si>
    <t>2023-09-21T18:00:06Z</t>
  </si>
  <si>
    <t>79026fbd-f586-1bf9-c635-86fc233768c2</t>
  </si>
  <si>
    <t>2023-10-05T18:00:06Z</t>
  </si>
  <si>
    <t>2023-10-05T18:29:38Z</t>
  </si>
  <si>
    <t>9b7496d1-4168-10a8-5375-771f74996811</t>
  </si>
  <si>
    <t>2024-07-19T05:24:45Z</t>
  </si>
  <si>
    <t>2024-07-19T06:20:22Z</t>
  </si>
  <si>
    <t>12c3c783-a100-1b09-bd49-f420c7779104</t>
  </si>
  <si>
    <t>2019-05-09T08:51:03Z</t>
  </si>
  <si>
    <t>2019-05-09T09:38:19Z</t>
  </si>
  <si>
    <t>d746188f-d8c4-dece-ba16-8c14ac9d4cc8</t>
  </si>
  <si>
    <t>2024-08-02T05:24:45Z</t>
  </si>
  <si>
    <t>2024-08-02T08:22:40Z</t>
  </si>
  <si>
    <t>a06f2cd1-06f2-bb9a-ec1b-0bba9c7dfdf5</t>
  </si>
  <si>
    <t>2019-07-25T08:51:03Z</t>
  </si>
  <si>
    <t>2019-07-25T09:41:44Z</t>
  </si>
  <si>
    <t>cd031206-18e5-7a97-c0cd-4343c25953c4</t>
  </si>
  <si>
    <t>2019-08-08T08:51:03Z</t>
  </si>
  <si>
    <t>2019-08-08T12:01:55Z</t>
  </si>
  <si>
    <t>290bd7ce-8ee1-c34e-69f8-7a448a70abcb</t>
  </si>
  <si>
    <t>2019-09-05T08:51:03Z</t>
  </si>
  <si>
    <t>2019-09-05T09:29:57Z</t>
  </si>
  <si>
    <t>55c0efc4-b79a-9dcb-71b7-138db0710c1f</t>
  </si>
  <si>
    <t>2019-10-03T08:51:03Z</t>
  </si>
  <si>
    <t>2019-10-03T09:27:44Z</t>
  </si>
  <si>
    <t>bf08aeaa-d649-6d11-20b1-59f1dc2b2885</t>
  </si>
  <si>
    <t>2019-10-17T08:51:03Z</t>
  </si>
  <si>
    <t>2019-10-17T09:23:42Z</t>
  </si>
  <si>
    <t>ff375098-c213-0137-296a-aff02d1e0896</t>
  </si>
  <si>
    <t>2019-11-21T13:03:46Z</t>
  </si>
  <si>
    <t>2019-11-21T13:49:58Z</t>
  </si>
  <si>
    <t>0c0f0f1f-ef4d-82c5-cb62-1e329971ce08</t>
  </si>
  <si>
    <t>2020-02-20T08:51:03Z</t>
  </si>
  <si>
    <t>2020-02-20T09:36:23Z</t>
  </si>
  <si>
    <t>c14793ee-4408-ab43-ce45-a363c30821e6</t>
  </si>
  <si>
    <t>2020-03-05T08:51:03Z</t>
  </si>
  <si>
    <t>2020-03-05T09:21:28Z</t>
  </si>
  <si>
    <t>f05cae5f-1c34-3c8b-e290-ccc3b40e8e0f</t>
  </si>
  <si>
    <t>2020-03-12T08:51:03Z</t>
  </si>
  <si>
    <t>2020-03-12T09:06:03Z</t>
  </si>
  <si>
    <t>7ff62123-6fca-0163-db2a-6971066bb068</t>
  </si>
  <si>
    <t>2020-03-19T08:51:03Z</t>
  </si>
  <si>
    <t>2020-03-19T13:18:15Z</t>
  </si>
  <si>
    <t>125c7fcf-9d7f-d54a-6f99-6601b03f7730</t>
  </si>
  <si>
    <t>2020-06-04T08:51:03Z</t>
  </si>
  <si>
    <t>2020-06-04T09:33:22Z</t>
  </si>
  <si>
    <t>bd8d9659-71b0-a300-9e73-bd930092f2c4</t>
  </si>
  <si>
    <t>2020-07-05T11:07:00Z</t>
  </si>
  <si>
    <t>2020-07-05T11:48:27Z</t>
  </si>
  <si>
    <t>f9a4b970-8a81-40b5-6f70-5efe0ea52579</t>
  </si>
  <si>
    <t>2020-07-30T08:51:03Z</t>
  </si>
  <si>
    <t>2020-07-30T09:28:56Z</t>
  </si>
  <si>
    <t>9c4c5ab7-04f1-d362-9d70-38d2c5d282b7</t>
  </si>
  <si>
    <t>2020-10-22T08:51:03Z</t>
  </si>
  <si>
    <t>2020-10-22T09:40:01Z</t>
  </si>
  <si>
    <t>57668026-c4dd-280a-95b1-9648e9580dfc</t>
  </si>
  <si>
    <t>2020-10-29T08:51:03Z</t>
  </si>
  <si>
    <t>2020-10-29T09:39:25Z</t>
  </si>
  <si>
    <t>22531fad-3409-b049-5bac-e6185299a810</t>
  </si>
  <si>
    <t>2020-12-07T13:02:41Z</t>
  </si>
  <si>
    <t>2020-12-07T13:27:14Z</t>
  </si>
  <si>
    <t>978e6150-4d20-c79d-de56-4d855a34c019</t>
  </si>
  <si>
    <t>2020-12-17T08:51:03Z</t>
  </si>
  <si>
    <t>2020-12-17T09:51:03Z</t>
  </si>
  <si>
    <t>ce84fc9a-afaf-46b9-21d3-b3d8921a969b</t>
  </si>
  <si>
    <t>2020-12-24T08:51:03Z</t>
  </si>
  <si>
    <t>2020-12-24T09:51:03Z</t>
  </si>
  <si>
    <t>1fa81b61-8079-6579-af0b-5c99414c3f2e</t>
  </si>
  <si>
    <t>2020-12-31T08:51:03Z</t>
  </si>
  <si>
    <t>2020-12-31T09:51:03Z</t>
  </si>
  <si>
    <t>8d724015-6c63-69be-208d-2fd450431a37</t>
  </si>
  <si>
    <t>2021-01-07T08:51:03Z</t>
  </si>
  <si>
    <t>2021-01-07T11:53:06Z</t>
  </si>
  <si>
    <t>a30c77a7-de00-77f4-f10f-9f9696a634e8</t>
  </si>
  <si>
    <t>2021-01-28T08:51:03Z</t>
  </si>
  <si>
    <t>2021-01-28T09:30:14Z</t>
  </si>
  <si>
    <t>4d415075-bbf3-eab6-3aed-d1e9173f2a24</t>
  </si>
  <si>
    <t>2021-02-11T08:51:03Z</t>
  </si>
  <si>
    <t>2021-02-11T15:17:27Z</t>
  </si>
  <si>
    <t>26779140-7031-4ae2-581d-dd5d148f6bc7</t>
  </si>
  <si>
    <t>2021-02-13T08:51:03Z</t>
  </si>
  <si>
    <t>2021-02-13T09:06:03Z</t>
  </si>
  <si>
    <t>6f195b9f-ef67-ce09-fbb8-fb5853b4e150</t>
  </si>
  <si>
    <t>2021-02-25T08:51:03Z</t>
  </si>
  <si>
    <t>2021-02-25T09:38:42Z</t>
  </si>
  <si>
    <t>72cd1e9a-c251-5325-09b8-ad86e679f2e4</t>
  </si>
  <si>
    <t>2021-03-04T08:51:03Z</t>
  </si>
  <si>
    <t>2021-03-04T09:06:03Z</t>
  </si>
  <si>
    <t>299bd8a7-279e-c0b9-896d-8564b8aef6c0</t>
  </si>
  <si>
    <t>2021-03-11T08:51:03Z</t>
  </si>
  <si>
    <t>2021-03-11T09:06:03Z</t>
  </si>
  <si>
    <t>bdcbe75f-94f5-6b01-81b5-6d1e9ef58726</t>
  </si>
  <si>
    <t>2021-03-11T14:56:08Z</t>
  </si>
  <si>
    <t>eb01fd6c-ad81-73fe-ea4a-01f67de44d96</t>
  </si>
  <si>
    <t>2021-04-01T08:51:03Z</t>
  </si>
  <si>
    <t>2021-04-01T09:06:03Z</t>
  </si>
  <si>
    <t>4168b39c-c4b6-0652-0b3b-b8db1c4671e7</t>
  </si>
  <si>
    <t>2021-05-27T08:51:03Z</t>
  </si>
  <si>
    <t>2021-05-27T09:28:19Z</t>
  </si>
  <si>
    <t>1f7eb227-b26c-50f3-c6e9-b02cb5cae398</t>
  </si>
  <si>
    <t>2021-06-10T08:51:03Z</t>
  </si>
  <si>
    <t>2021-06-10T11:54:26Z</t>
  </si>
  <si>
    <t>fb2ee6aa-be06-429f-fe9a-6f3730accc06</t>
  </si>
  <si>
    <t>2021-07-29T08:51:03Z</t>
  </si>
  <si>
    <t>2021-07-29T09:46:57Z</t>
  </si>
  <si>
    <t>7cc43f8f-4e0b-fca5-d39b-54a397454893</t>
  </si>
  <si>
    <t>2021-08-05T08:51:03Z</t>
  </si>
  <si>
    <t>2021-08-05T09:06:03Z</t>
  </si>
  <si>
    <t>f56b36c1-4b1d-81ed-2419-ca723cffd987</t>
  </si>
  <si>
    <t>2021-09-16T08:51:03Z</t>
  </si>
  <si>
    <t>2021-09-16T09:29:44Z</t>
  </si>
  <si>
    <t>55bfb985-12ea-8112-14ac-b4e96762e50d</t>
  </si>
  <si>
    <t>2021-09-30T08:51:03Z</t>
  </si>
  <si>
    <t>2021-09-30T12:02:41Z</t>
  </si>
  <si>
    <t>de9ce708-b6f4-462e-47fe-48fef8a04f93</t>
  </si>
  <si>
    <t>2021-10-14T08:51:03Z</t>
  </si>
  <si>
    <t>2021-10-14T09:34:06Z</t>
  </si>
  <si>
    <t>d004f5e3-f39f-d813-d358-a14be6ab4f2a</t>
  </si>
  <si>
    <t>2021-10-28T08:51:03Z</t>
  </si>
  <si>
    <t>2021-10-28T09:49:36Z</t>
  </si>
  <si>
    <t>a29b10c7-6a08-893f-1fa9-571b45009129</t>
  </si>
  <si>
    <t>2021-11-04T08:51:03Z</t>
  </si>
  <si>
    <t>2021-11-04T09:06:03Z</t>
  </si>
  <si>
    <t>40db1d7d-286d-8a41-fd31-f59d1e446b18</t>
  </si>
  <si>
    <t>2021-11-11T08:51:03Z</t>
  </si>
  <si>
    <t>2021-11-11T09:32:26Z</t>
  </si>
  <si>
    <t>d37f6077-cac6-2116-828d-45087ae80eea</t>
  </si>
  <si>
    <t>2021-11-18T08:51:03Z</t>
  </si>
  <si>
    <t>2021-11-18T09:37:13Z</t>
  </si>
  <si>
    <t>86628e71-6b0a-e8eb-5323-294a62ca83e2</t>
  </si>
  <si>
    <t>2021-12-02T08:51:03Z</t>
  </si>
  <si>
    <t>2021-12-02T09:23:09Z</t>
  </si>
  <si>
    <t>6733a60f-e639-1009-7200-875b7ea251cb</t>
  </si>
  <si>
    <t>2021-12-23T08:51:03Z</t>
  </si>
  <si>
    <t>2021-12-23T09:31:56Z</t>
  </si>
  <si>
    <t>3a570fd0-60f4-b662-ef26-38d5ccf43c58</t>
  </si>
  <si>
    <t>2022-01-06T08:51:03Z</t>
  </si>
  <si>
    <t>2022-01-06T15:36:09Z</t>
  </si>
  <si>
    <t>7dbd23cd-d125-99bc-c5bf-e4b04020ebd5</t>
  </si>
  <si>
    <t>2022-01-20T08:51:03Z</t>
  </si>
  <si>
    <t>2022-01-20T09:37:57Z</t>
  </si>
  <si>
    <t>6e49c6c3-6f26-5285-84ce-3918f41466b9</t>
  </si>
  <si>
    <t>2022-02-03T08:51:03Z</t>
  </si>
  <si>
    <t>2022-02-03T12:20:39Z</t>
  </si>
  <si>
    <t>f21d7d1b-0d98-dadc-29a5-d887313e33ea</t>
  </si>
  <si>
    <t>2022-02-13T08:51:03Z</t>
  </si>
  <si>
    <t>2022-02-13T09:06:03Z</t>
  </si>
  <si>
    <t>fd5bfef0-c527-745f-d79f-238b4a629476</t>
  </si>
  <si>
    <t>2022-03-24T08:51:03Z</t>
  </si>
  <si>
    <t>2022-03-24T09:47:01Z</t>
  </si>
  <si>
    <t>49150464-bbe2-7f9c-bbed-2e3e171a0c99</t>
  </si>
  <si>
    <t>2022-03-31T08:51:03Z</t>
  </si>
  <si>
    <t>2022-03-31T09:06:03Z</t>
  </si>
  <si>
    <t>8e5ef6df-c2be-60a3-94d0-ac91ae366c7b</t>
  </si>
  <si>
    <t>2022-04-21T08:51:03Z</t>
  </si>
  <si>
    <t>2022-04-21T09:31:01Z</t>
  </si>
  <si>
    <t>0a4571a5-57a5-8c1b-39e0-b71c12dc2e23</t>
  </si>
  <si>
    <t>2022-04-28T08:51:03Z</t>
  </si>
  <si>
    <t>2022-04-28T09:06:03Z</t>
  </si>
  <si>
    <t>cc845e6f-2152-92a6-31b7-f8b682aef09c</t>
  </si>
  <si>
    <t>2022-05-12T08:51:03Z</t>
  </si>
  <si>
    <t>2022-05-12T09:31:32Z</t>
  </si>
  <si>
    <t>cc5c40b9-17e9-a563-7f7b-3e5b8474e9ae</t>
  </si>
  <si>
    <t>2022-06-09T08:51:03Z</t>
  </si>
  <si>
    <t>2022-06-09T09:32:38Z</t>
  </si>
  <si>
    <t>299a3769-1183-ef27-82e7-057e78eca88d</t>
  </si>
  <si>
    <t>2022-06-23T08:51:03Z</t>
  </si>
  <si>
    <t>2022-06-23T09:25:16Z</t>
  </si>
  <si>
    <t>8bacefb1-8b45-ae16-5598-997833075ec3</t>
  </si>
  <si>
    <t>2022-06-30T08:51:03Z</t>
  </si>
  <si>
    <t>2022-06-30T09:06:03Z</t>
  </si>
  <si>
    <t>26841ba6-d91c-3f8f-c1fa-734dfb57d6d9</t>
  </si>
  <si>
    <t>2022-07-07T08:51:03Z</t>
  </si>
  <si>
    <t>2022-07-07T12:38:34Z</t>
  </si>
  <si>
    <t>16cfbb5f-9489-88cd-369c-28baaf6a47ff</t>
  </si>
  <si>
    <t>2022-07-21T08:51:03Z</t>
  </si>
  <si>
    <t>2022-07-21T09:22:00Z</t>
  </si>
  <si>
    <t>2d67d1b3-9b63-5c6c-9c75-1a16a984f289</t>
  </si>
  <si>
    <t>2022-07-28T08:51:03Z</t>
  </si>
  <si>
    <t>2022-07-28T09:37:42Z</t>
  </si>
  <si>
    <t>621b694d-de16-164d-c32f-dc32790a9e20</t>
  </si>
  <si>
    <t>2022-08-04T08:51:03Z</t>
  </si>
  <si>
    <t>2022-08-04T09:36:23Z</t>
  </si>
  <si>
    <t>fcdfcd18-05a8-a4da-3d77-fb0c12c86203</t>
  </si>
  <si>
    <t>2022-08-08T15:36:23Z</t>
  </si>
  <si>
    <t>2022-08-08T20:23:56Z</t>
  </si>
  <si>
    <t>987485d4-5066-5f44-424c-ab3a81db8999</t>
  </si>
  <si>
    <t>2022-08-18T08:51:03Z</t>
  </si>
  <si>
    <t>2022-08-18T09:41:52Z</t>
  </si>
  <si>
    <t>73849117-f912-6dcf-48f6-978b3c6da86b</t>
  </si>
  <si>
    <t>2022-08-25T08:51:03Z</t>
  </si>
  <si>
    <t>2022-08-25T14:28:04Z</t>
  </si>
  <si>
    <t>b7695bad-eac8-5796-3bf2-628a707a5101</t>
  </si>
  <si>
    <t>2022-09-01T08:51:03Z</t>
  </si>
  <si>
    <t>2022-09-02T08:51:03Z</t>
  </si>
  <si>
    <t>85f930f6-e636-65ec-f9a8-408fc64b065f</t>
  </si>
  <si>
    <t>2022-09-01T14:44:28Z</t>
  </si>
  <si>
    <t>2022-09-02T16:21:09Z</t>
  </si>
  <si>
    <t>94b0d394-81bc-3827-a695-4849309930d2</t>
  </si>
  <si>
    <t>2022-09-02T16:06:09Z</t>
  </si>
  <si>
    <t>2022-09-03T16:06:09Z</t>
  </si>
  <si>
    <t>23236783-bdb4-7bdb-cb09-deff32621280</t>
  </si>
  <si>
    <t>2022-09-15T08:51:03Z</t>
  </si>
  <si>
    <t>2022-09-15T09:24:48Z</t>
  </si>
  <si>
    <t>8dfd7780-6bd2-9212-87d3-3f3595ec3e34</t>
  </si>
  <si>
    <t>2022-09-22T08:51:03Z</t>
  </si>
  <si>
    <t>2022-09-22T09:06:03Z</t>
  </si>
  <si>
    <t>0a3758b3-f307-373b-d488-bb9bef64012d</t>
  </si>
  <si>
    <t>2022-10-06T08:51:03Z</t>
  </si>
  <si>
    <t>2022-10-06T09:33:35Z</t>
  </si>
  <si>
    <t>6a582585-0e90-064a-8d04-355c8a44800c</t>
  </si>
  <si>
    <t>2022-10-20T08:51:03Z</t>
  </si>
  <si>
    <t>2022-10-20T12:11:48Z</t>
  </si>
  <si>
    <t>18b6f3b6-b0ed-ce3f-20c9-39440855aadb</t>
  </si>
  <si>
    <t>2022-11-03T08:51:03Z</t>
  </si>
  <si>
    <t>2022-11-03T09:47:23Z</t>
  </si>
  <si>
    <t>33ef166f-524d-0a75-3425-f878d47082c7</t>
  </si>
  <si>
    <t>2022-11-10T08:51:03Z</t>
  </si>
  <si>
    <t>2022-11-10T09:06:03Z</t>
  </si>
  <si>
    <t>41bcf073-36ca-815a-6870-f95bd842bc7e</t>
  </si>
  <si>
    <t>2022-11-17T08:51:03Z</t>
  </si>
  <si>
    <t>2022-11-17T09:31:04Z</t>
  </si>
  <si>
    <t>b64c745c-68be-ae17-63b1-2f7ddeaae7b6</t>
  </si>
  <si>
    <t>2022-12-01T08:51:03Z</t>
  </si>
  <si>
    <t>2022-12-01T11:54:38Z</t>
  </si>
  <si>
    <t>5e6590cf-92d3-04df-fccd-cc9839a69e7c</t>
  </si>
  <si>
    <t>2022-12-15T08:51:03Z</t>
  </si>
  <si>
    <t>2022-12-15T09:45:46Z</t>
  </si>
  <si>
    <t>6d315597-05b2-9f95-0de5-674b6e635731</t>
  </si>
  <si>
    <t>2022-12-22T08:51:03Z</t>
  </si>
  <si>
    <t>2022-12-22T09:06:03Z</t>
  </si>
  <si>
    <t>0a1ef453-a878-1446-3f14-75d05b9d8616</t>
  </si>
  <si>
    <t>2023-01-19T08:51:03Z</t>
  </si>
  <si>
    <t>2023-01-19T09:37:31Z</t>
  </si>
  <si>
    <t>55dce925-7ea7-ac13-4039-8f7015b995ba</t>
  </si>
  <si>
    <t>2023-02-02T08:51:03Z</t>
  </si>
  <si>
    <t>2023-02-02T12:15:09Z</t>
  </si>
  <si>
    <t>afc5b73e-ecd6-61e9-dea9-db48ae3295cb</t>
  </si>
  <si>
    <t>2023-02-16T08:51:03Z</t>
  </si>
  <si>
    <t>2023-02-16T09:50:36Z</t>
  </si>
  <si>
    <t>0f32533b-0a96-deac-daab-db913d5c7b18</t>
  </si>
  <si>
    <t>2023-02-23T08:51:03Z</t>
  </si>
  <si>
    <t>2023-02-23T09:06:03Z</t>
  </si>
  <si>
    <t>4d7814ba-a7be-9600-2c2f-b733d1082432</t>
  </si>
  <si>
    <t>2023-03-02T08:51:03Z</t>
  </si>
  <si>
    <t>2023-03-02T11:58:47Z</t>
  </si>
  <si>
    <t>a2f45a67-5a14-5021-7ee0-e34b156c6a0e</t>
  </si>
  <si>
    <t>2023-03-09T08:51:03Z</t>
  </si>
  <si>
    <t>2023-03-09T09:37:27Z</t>
  </si>
  <si>
    <t>8ed022d1-3981-7891-0e7d-07e91d858048</t>
  </si>
  <si>
    <t>2023-03-16T08:51:03Z</t>
  </si>
  <si>
    <t>2023-03-16T09:06:03Z</t>
  </si>
  <si>
    <t>f7bb4f44-7be2-b70e-2935-f0820b91fdf0</t>
  </si>
  <si>
    <t>2023-03-23T08:51:03Z</t>
  </si>
  <si>
    <t>2023-03-23T09:44:51Z</t>
  </si>
  <si>
    <t>b0da03bf-21f4-1125-c9ef-8668eca114e2</t>
  </si>
  <si>
    <t>2023-04-06T08:51:03Z</t>
  </si>
  <si>
    <t>2023-04-06T11:53:16Z</t>
  </si>
  <si>
    <t>3a9b7504-0daf-789d-b2ed-4957398bc989</t>
  </si>
  <si>
    <t>2023-04-20T08:51:03Z</t>
  </si>
  <si>
    <t>2023-04-20T09:38:04Z</t>
  </si>
  <si>
    <t>a3d2bf10-3e74-870d-cefd-fb61c69e23f5</t>
  </si>
  <si>
    <t>2023-04-27T08:51:03Z</t>
  </si>
  <si>
    <t>2023-04-27T09:06:03Z</t>
  </si>
  <si>
    <t>94374c60-a436-002f-7114-0d26c7da8e3f</t>
  </si>
  <si>
    <t>2023-05-04T08:51:03Z</t>
  </si>
  <si>
    <t>2023-05-04T09:44:33Z</t>
  </si>
  <si>
    <t>d4e99ce7-6d97-e84d-0ff8-44c0ee02ea92</t>
  </si>
  <si>
    <t>2023-05-11T08:51:03Z</t>
  </si>
  <si>
    <t>2023-05-11T11:45:33Z</t>
  </si>
  <si>
    <t>ffb6741e-4be3-8d0f-a291-fbe74ca42016</t>
  </si>
  <si>
    <t>2023-05-25T08:51:03Z</t>
  </si>
  <si>
    <t>2023-05-25T09:22:28Z</t>
  </si>
  <si>
    <t>266bb255-703b-bb70-0b2b-b2f661d36c34</t>
  </si>
  <si>
    <t>2023-06-08T08:51:03Z</t>
  </si>
  <si>
    <t>2023-06-08T11:42:00Z</t>
  </si>
  <si>
    <t>72ed2c7a-68d6-3871-3caa-574990f967df</t>
  </si>
  <si>
    <t>2023-06-22T08:51:03Z</t>
  </si>
  <si>
    <t>2023-06-22T09:29:01Z</t>
  </si>
  <si>
    <t>4fc12aab-b141-704f-0c7a-09df55e4bce5</t>
  </si>
  <si>
    <t>2023-07-06T08:51:03Z</t>
  </si>
  <si>
    <t>2023-07-06T09:37:58Z</t>
  </si>
  <si>
    <t>20eeffd0-19ef-a76a-9f93-7b93a6730dd8</t>
  </si>
  <si>
    <t>2023-07-20T08:51:03Z</t>
  </si>
  <si>
    <t>2023-07-20T09:32:39Z</t>
  </si>
  <si>
    <t>aad3b662-409e-45f4-e914-0fe140304642</t>
  </si>
  <si>
    <t>2023-08-03T08:51:03Z</t>
  </si>
  <si>
    <t>2023-08-03T09:39:00Z</t>
  </si>
  <si>
    <t>1b8d63e9-2739-a1e2-4fe2-016e71866aad</t>
  </si>
  <si>
    <t>2023-08-17T08:51:03Z</t>
  </si>
  <si>
    <t>2023-08-17T09:47:48Z</t>
  </si>
  <si>
    <t>2ea7df66-a47c-9488-aa59-dfc95d83904f</t>
  </si>
  <si>
    <t>2023-08-31T08:51:03Z</t>
  </si>
  <si>
    <t>2023-08-31T11:38:05Z</t>
  </si>
  <si>
    <t>9e5e9569-d7dc-7db6-ddff-895de4ca1f00</t>
  </si>
  <si>
    <t>2023-09-14T08:51:03Z</t>
  </si>
  <si>
    <t>2023-09-14T09:31:39Z</t>
  </si>
  <si>
    <t>fcd9cd19-5024-894a-728d-72f7b540fc6e</t>
  </si>
  <si>
    <t>2023-10-05T08:51:03Z</t>
  </si>
  <si>
    <t>2023-10-05T09:26:08Z</t>
  </si>
  <si>
    <t>6901c322-9257-9647-296c-9a76584ea462</t>
  </si>
  <si>
    <t>2023-10-12T08:51:03Z</t>
  </si>
  <si>
    <t>2023-10-12T09:06:03Z</t>
  </si>
  <si>
    <t>8bebd4c2-54b2-4ca7-f4cd-9e620dd9fb6e</t>
  </si>
  <si>
    <t>2023-10-19T08:51:03Z</t>
  </si>
  <si>
    <t>2023-10-19T09:38:51Z</t>
  </si>
  <si>
    <t>f7ecc6d0-74c8-935d-922d-9b834465eeb9</t>
  </si>
  <si>
    <t>2023-11-09T08:51:03Z</t>
  </si>
  <si>
    <t>2023-11-09T09:41:07Z</t>
  </si>
  <si>
    <t>ea40d052-b977-d8de-6884-85edecc324a0</t>
  </si>
  <si>
    <t>2023-11-16T08:51:03Z</t>
  </si>
  <si>
    <t>2023-11-16T09:06:03Z</t>
  </si>
  <si>
    <t>2fa4b3fe-bc19-a053-8656-099ac28bec7f</t>
  </si>
  <si>
    <t>2023-11-30T08:51:03Z</t>
  </si>
  <si>
    <t>2023-11-30T09:41:16Z</t>
  </si>
  <si>
    <t>f14ec4be-50dd-efc2-d505-31b4c974d357</t>
  </si>
  <si>
    <t>2023-12-14T08:51:03Z</t>
  </si>
  <si>
    <t>2023-12-14T09:41:26Z</t>
  </si>
  <si>
    <t>868256f8-106e-642f-81b2-c40b048fbafd</t>
  </si>
  <si>
    <t>2024-01-11T08:51:03Z</t>
  </si>
  <si>
    <t>2024-01-11T09:38:03Z</t>
  </si>
  <si>
    <t>3a5c79b7-5a4d-6ec6-e2db-63ce008250f8</t>
  </si>
  <si>
    <t>2024-02-15T08:51:03Z</t>
  </si>
  <si>
    <t>2024-02-15T09:23:08Z</t>
  </si>
  <si>
    <t>e40799f1-2ee4-e93f-ebe6-4573aafd4811</t>
  </si>
  <si>
    <t>2024-02-29T08:51:03Z</t>
  </si>
  <si>
    <t>2024-02-29T09:33:23Z</t>
  </si>
  <si>
    <t>2600623d-f698-dec9-b42f-fd56d7ddaed0</t>
  </si>
  <si>
    <t>1948-07-10T03:23:21Z</t>
  </si>
  <si>
    <t>1948-07-10T03:38:21Z</t>
  </si>
  <si>
    <t>5f146590-933c-21a2-e8bc-54a4b0fffd86</t>
  </si>
  <si>
    <t>4f8331e4-1054-9f51-ed97-a77a6ea29af3</t>
  </si>
  <si>
    <t>1951-07-28T03:23:21Z</t>
  </si>
  <si>
    <t>1951-07-28T03:38:21Z</t>
  </si>
  <si>
    <t>a01fecca-876d-8114-b5bc-1f551e1a669c</t>
  </si>
  <si>
    <t>1952-08-02T03:23:21Z</t>
  </si>
  <si>
    <t>1952-08-02T03:38:21Z</t>
  </si>
  <si>
    <t>fc56e9ba-ae6c-0cd0-5f3f-142ba8707a88</t>
  </si>
  <si>
    <t>1952-08-09T03:23:21Z</t>
  </si>
  <si>
    <t>1952-08-09T06:27:55Z</t>
  </si>
  <si>
    <t>64fca90c-bdb2-974e-9f31-7204afbf5500</t>
  </si>
  <si>
    <t>2024-03-07T08:51:03Z</t>
  </si>
  <si>
    <t>2024-03-07T12:00:08Z</t>
  </si>
  <si>
    <t>aea87b35-ecbd-cf85-c2aa-e4c495fb5050</t>
  </si>
  <si>
    <t>2024-03-21T08:51:03Z</t>
  </si>
  <si>
    <t>2024-03-21T09:35:59Z</t>
  </si>
  <si>
    <t>6747157d-1408-e723-787a-f09e9f99aa96</t>
  </si>
  <si>
    <t>1953-06-18T12:23:21Z</t>
  </si>
  <si>
    <t>1953-06-18T12:38:21Z</t>
  </si>
  <si>
    <t>0270ab1c-43bb-de24-6ec0-53d13cc2762f</t>
  </si>
  <si>
    <t>1953-08-08T03:23:21Z</t>
  </si>
  <si>
    <t>1953-08-08T03:38:21Z</t>
  </si>
  <si>
    <t>faf3e58b-5089-2a1f-36a7-128bf09d37c5</t>
  </si>
  <si>
    <t>1954-08-14T03:23:21Z</t>
  </si>
  <si>
    <t>1954-08-14T03:38:21Z</t>
  </si>
  <si>
    <t>f1bfa1bc-ab5e-fe40-fd4c-285f904f7f72</t>
  </si>
  <si>
    <t>1954-08-21T03:23:21Z</t>
  </si>
  <si>
    <t>1954-08-21T07:19:34Z</t>
  </si>
  <si>
    <t>5bb39396-04e5-dae3-d54c-97a328acc84a</t>
  </si>
  <si>
    <t>1955-01-11T02:23:21Z</t>
  </si>
  <si>
    <t>1955-01-11T02:38:21Z</t>
  </si>
  <si>
    <t>f656aba8-1b18-703f-5535-53f8e8702116</t>
  </si>
  <si>
    <t>1955-08-20T03:23:21Z</t>
  </si>
  <si>
    <t>1955-08-20T03:38:21Z</t>
  </si>
  <si>
    <t>fc4a3a48-c203-1a45-85a2-8e39f5d7f8fc</t>
  </si>
  <si>
    <t>1955-09-03T03:23:21Z</t>
  </si>
  <si>
    <t>1955-09-03T06:35:41Z</t>
  </si>
  <si>
    <t>dc976047-5c79-a4e8-1f18-427d8f739dfd</t>
  </si>
  <si>
    <t>1956-01-27T05:23:21Z</t>
  </si>
  <si>
    <t>1956-01-27T05:38:21Z</t>
  </si>
  <si>
    <t>80d35866-edb6-bc23-a052-d8f8b78164b1</t>
  </si>
  <si>
    <t>1956-08-25T03:23:21Z</t>
  </si>
  <si>
    <t>1956-08-25T03:41:45Z</t>
  </si>
  <si>
    <t>07c80d42-0c57-14d5-8660-7ca20b3bc7cc</t>
  </si>
  <si>
    <t>2024-03-28T08:51:03Z</t>
  </si>
  <si>
    <t>2024-03-28T09:06:03Z</t>
  </si>
  <si>
    <t>9afb454c-13b8-8a3a-7d3d-e4ef92b05a66</t>
  </si>
  <si>
    <t>2024-04-04T08:51:03Z</t>
  </si>
  <si>
    <t>2024-04-04T11:47:06Z</t>
  </si>
  <si>
    <t>8ba7217f-aeb2-a36a-94cf-1d6038a85dfc</t>
  </si>
  <si>
    <t>2024-04-18T08:51:03Z</t>
  </si>
  <si>
    <t>2024-04-18T09:23:45Z</t>
  </si>
  <si>
    <t>5a99b87b-b510-1570-f28f-fe1fe2931580</t>
  </si>
  <si>
    <t>1956-09-08T03:23:21Z</t>
  </si>
  <si>
    <t>1956-09-08T06:25:14Z</t>
  </si>
  <si>
    <t>00e6eccb-a471-f6a3-21e8-a219f0cf07a9</t>
  </si>
  <si>
    <t>1957-08-31T03:23:21Z</t>
  </si>
  <si>
    <t>1957-08-31T03:38:21Z</t>
  </si>
  <si>
    <t>093593d6-06e7-71b8-81e9-e834ea04a6cd</t>
  </si>
  <si>
    <t>1957-09-14T03:23:21Z</t>
  </si>
  <si>
    <t>1957-09-14T06:56:10Z</t>
  </si>
  <si>
    <t>afeee8d0-f2b2-8605-903b-69e63465ecca</t>
  </si>
  <si>
    <t>1958-09-06T03:23:21Z</t>
  </si>
  <si>
    <t>1958-09-06T03:46:50Z</t>
  </si>
  <si>
    <t>6730cc9c-4be9-656e-90a4-1024ee92da35</t>
  </si>
  <si>
    <t>1958-09-20T03:23:21Z</t>
  </si>
  <si>
    <t>1958-09-20T06:25:36Z</t>
  </si>
  <si>
    <t>8440439a-07e5-e334-57b3-b5ea633f16b7</t>
  </si>
  <si>
    <t>2024-05-02T08:51:03Z</t>
  </si>
  <si>
    <t>2024-05-02T09:49:42Z</t>
  </si>
  <si>
    <t>307fad19-38de-2695-89ab-744f2702d223</t>
  </si>
  <si>
    <t>1959-09-12T03:23:21Z</t>
  </si>
  <si>
    <t>1959-09-12T03:38:21Z</t>
  </si>
  <si>
    <t>7fd767a3-4f0b-f650-a39b-e50a303346c2</t>
  </si>
  <si>
    <t>1960-07-03T03:23:21Z</t>
  </si>
  <si>
    <t>1960-07-03T03:38:21Z</t>
  </si>
  <si>
    <t>b866e8fd-e53f-0815-ed33-1724fbf434fc</t>
  </si>
  <si>
    <t>1960-09-17T03:53:27Z</t>
  </si>
  <si>
    <t>521a5f77-ff5d-9235-c14b-154105735111</t>
  </si>
  <si>
    <t>1960-10-01T03:23:21Z</t>
  </si>
  <si>
    <t>1960-10-01T11:57:33Z</t>
  </si>
  <si>
    <t>9c2e820f-6568-6e54-0ffc-0c184bf75e8e</t>
  </si>
  <si>
    <t>2024-05-09T08:51:03Z</t>
  </si>
  <si>
    <t>2024-05-09T09:06:03Z</t>
  </si>
  <si>
    <t>49485145-4fe1-0992-131b-cdb286dd8bfb</t>
  </si>
  <si>
    <t>2024-05-16T08:51:03Z</t>
  </si>
  <si>
    <t>2024-05-16T09:50:27Z</t>
  </si>
  <si>
    <t>42a4ac1c-fa51-0369-682c-e88f1443fadd</t>
  </si>
  <si>
    <t>1961-03-26T03:23:21Z</t>
  </si>
  <si>
    <t>1961-03-26T04:23:21Z</t>
  </si>
  <si>
    <t>65dac97b-bb0c-38ae-94bc-bf29ac9687ea</t>
  </si>
  <si>
    <t>027b78b3-7361-3916-889e-dcb745042470</t>
  </si>
  <si>
    <t>Gunshot wound (disorder)</t>
  </si>
  <si>
    <t>4a12d17a-3b95-4a88-a3f7-de321ac45034</t>
  </si>
  <si>
    <t>1961-04-08T03:23:21Z</t>
  </si>
  <si>
    <t>1961-04-08T03:38:21Z</t>
  </si>
  <si>
    <t>Bullet wound (disorder)</t>
  </si>
  <si>
    <t>cf3810ff-bf3a-5f7c-72bd-d1b6133d2515</t>
  </si>
  <si>
    <t>2024-05-23T08:51:03Z</t>
  </si>
  <si>
    <t>2024-05-23T12:27:52Z</t>
  </si>
  <si>
    <t>209ce3a0-3c65-79d0-aa30-37b1c5dd00c6</t>
  </si>
  <si>
    <t>2024-06-13T08:51:03Z</t>
  </si>
  <si>
    <t>2024-06-13T09:48:38Z</t>
  </si>
  <si>
    <t>8e3db007-4340-86d7-7956-4c8499071731</t>
  </si>
  <si>
    <t>2024-06-27T08:51:03Z</t>
  </si>
  <si>
    <t>2024-06-27T17:06:26Z</t>
  </si>
  <si>
    <t>29e14f65-1a45-dc4c-13fe-0ee39edf8fd6</t>
  </si>
  <si>
    <t>2024-07-11T08:51:03Z</t>
  </si>
  <si>
    <t>2024-07-11T09:27:36Z</t>
  </si>
  <si>
    <t>932b06f6-9181-77a9-c7b7-0b280f1da99f</t>
  </si>
  <si>
    <t>2024-07-15T09:08:51Z</t>
  </si>
  <si>
    <t>2024-07-15T09:55:43Z</t>
  </si>
  <si>
    <t>6222bc12-bd64-04f4-6eb9-05acefad2b26</t>
  </si>
  <si>
    <t>2024-07-25T08:51:03Z</t>
  </si>
  <si>
    <t>2024-07-25T11:44:30Z</t>
  </si>
  <si>
    <t>74dd3fe4-652e-040c-9d7b-987be54238ea</t>
  </si>
  <si>
    <t>2024-08-08T08:51:03Z</t>
  </si>
  <si>
    <t>2024-08-08T09:28:43Z</t>
  </si>
  <si>
    <t>172325d6-7005-c35f-84dd-9fd8b309c6f6</t>
  </si>
  <si>
    <t>2024-08-15T08:51:03Z</t>
  </si>
  <si>
    <t>2024-08-15T09:06:03Z</t>
  </si>
  <si>
    <t>1943baed-516d-11a9-c973-4335b3530ca8</t>
  </si>
  <si>
    <t>2024-08-22T08:51:03Z</t>
  </si>
  <si>
    <t>2024-08-22T11:37:32Z</t>
  </si>
  <si>
    <t>5ece267a-1f1f-a355-16d8-be5a08264817</t>
  </si>
  <si>
    <t>2024-09-05T08:51:03Z</t>
  </si>
  <si>
    <t>2024-09-05T09:21:39Z</t>
  </si>
  <si>
    <t>6bbce069-2874-b9ce-52b8-4b47545383a4</t>
  </si>
  <si>
    <t>2024-09-12T08:51:03Z</t>
  </si>
  <si>
    <t>2024-09-12T09:06:03Z</t>
  </si>
  <si>
    <t>a02175e1-1edf-5f6a-700c-9c52773b00ce</t>
  </si>
  <si>
    <t>2024-09-19T08:51:03Z</t>
  </si>
  <si>
    <t>2024-09-19T09:35:24Z</t>
  </si>
  <si>
    <t>887f3f69-dd2a-0e55-7086-ce97765d38f0</t>
  </si>
  <si>
    <t>2024-10-10T08:51:03Z</t>
  </si>
  <si>
    <t>2024-10-10T09:43:12Z</t>
  </si>
  <si>
    <t>d3cf0acd-7e8c-4ea4-5aaf-5368a250c73b</t>
  </si>
  <si>
    <t>2024-10-17T08:51:03Z</t>
  </si>
  <si>
    <t>2024-10-17T09:06:03Z</t>
  </si>
  <si>
    <t>ae68b7d9-80b6-db59-1555-b9b2ea189ee0</t>
  </si>
  <si>
    <t>2024-11-07T08:51:03Z</t>
  </si>
  <si>
    <t>2024-11-07T09:21:49Z</t>
  </si>
  <si>
    <t>a9f6e7c2-e4fa-e968-bb7b-91738abd61f9</t>
  </si>
  <si>
    <t>2024-11-14T08:51:03Z</t>
  </si>
  <si>
    <t>2024-11-14T09:06:03Z</t>
  </si>
  <si>
    <t>77c478fa-7ecd-d3ca-3dd1-6f2971ca2498</t>
  </si>
  <si>
    <t>2024-11-21T08:51:03Z</t>
  </si>
  <si>
    <t>2024-11-21T09:41:02Z</t>
  </si>
  <si>
    <t>543389b5-5cee-982b-01cf-8aefffbe1c3d</t>
  </si>
  <si>
    <t>2024-12-05T08:51:03Z</t>
  </si>
  <si>
    <t>2024-12-05T09:31:55Z</t>
  </si>
  <si>
    <t>e732d695-99ec-f3bc-c3e8-e4958aa2c81f</t>
  </si>
  <si>
    <t>2024-12-19T08:51:03Z</t>
  </si>
  <si>
    <t>2024-12-19T11:39:11Z</t>
  </si>
  <si>
    <t>739ee81a-3a86-2f0e-f126-12338a580546</t>
  </si>
  <si>
    <t>2025-01-02T08:51:03Z</t>
  </si>
  <si>
    <t>2025-01-02T09:25:07Z</t>
  </si>
  <si>
    <t>b575a313-cf14-6d1f-a760-6816ee7d849e</t>
  </si>
  <si>
    <t>2025-01-09T08:51:03Z</t>
  </si>
  <si>
    <t>2025-01-09T09:06:03Z</t>
  </si>
  <si>
    <t>cc81c236-3334-ba76-454d-495ecf0a0b52</t>
  </si>
  <si>
    <t>2025-01-16T08:51:03Z</t>
  </si>
  <si>
    <t>2025-01-16T09:51:03Z</t>
  </si>
  <si>
    <t>655c7ecc-f15e-00b4-f540-ba868680b789</t>
  </si>
  <si>
    <t>2025-01-23T08:51:03Z</t>
  </si>
  <si>
    <t>2025-01-23T09:51:03Z</t>
  </si>
  <si>
    <t>6830e365-87e0-127b-02b8-8ee2b7dbc05f</t>
  </si>
  <si>
    <t>2025-01-30T08:51:03Z</t>
  </si>
  <si>
    <t>2025-01-30T09:51:03Z</t>
  </si>
  <si>
    <t>162f4efe-044f-92f6-3de4-6cd00eca7b9b</t>
  </si>
  <si>
    <t>2025-02-06T08:51:03Z</t>
  </si>
  <si>
    <t>2025-02-06T09:51:03Z</t>
  </si>
  <si>
    <t>c2147547-de32-b6ec-5caf-79588991ccf3</t>
  </si>
  <si>
    <t>2025-02-13T08:51:03Z</t>
  </si>
  <si>
    <t>2025-02-13T09:51:03Z</t>
  </si>
  <si>
    <t>d4224180-0553-8e27-ce3b-d54d980d72db</t>
  </si>
  <si>
    <t>2025-02-20T08:51:03Z</t>
  </si>
  <si>
    <t>2025-02-20T09:06:03Z</t>
  </si>
  <si>
    <t>1aa9461d-ff1f-953e-bcb5-33eeb86a5a09</t>
  </si>
  <si>
    <t>2025-02-27T08:51:03Z</t>
  </si>
  <si>
    <t>2025-02-27T09:22:40Z</t>
  </si>
  <si>
    <t>58ba7d9a-dda6-a50f-618a-91362054fae6</t>
  </si>
  <si>
    <t>2025-03-06T08:51:03Z</t>
  </si>
  <si>
    <t>2025-03-06T09:51:03Z</t>
  </si>
  <si>
    <t>d826baf3-29c0-da8f-cb64-048fc8312787</t>
  </si>
  <si>
    <t>2025-03-13T08:51:03Z</t>
  </si>
  <si>
    <t>2025-03-13T09:36:59Z</t>
  </si>
  <si>
    <t>dc152766-49c0-b574-f17b-ebcec16e9505</t>
  </si>
  <si>
    <t>2025-03-20T08:51:03Z</t>
  </si>
  <si>
    <t>2025-03-20T09:06:03Z</t>
  </si>
  <si>
    <t>f15e3037-9250-7f7a-1a50-7275f12f84fb</t>
  </si>
  <si>
    <t>2025-03-27T08:51:03Z</t>
  </si>
  <si>
    <t>2025-03-27T09:30:41Z</t>
  </si>
  <si>
    <t>37da6360-ab2e-9fce-8b3b-7f959872fc5a</t>
  </si>
  <si>
    <t>2025-04-03T08:51:03Z</t>
  </si>
  <si>
    <t>2025-04-03T09:06:03Z</t>
  </si>
  <si>
    <t>8fd926ed-2f26-bfaf-dd1d-cc779ff7d0c1</t>
  </si>
  <si>
    <t>2025-04-10T08:51:03Z</t>
  </si>
  <si>
    <t>2025-04-10T09:51:03Z</t>
  </si>
  <si>
    <t>f208db36-b6df-cfaf-ede7-5b4a2803962f</t>
  </si>
  <si>
    <t>2025-04-17T08:51:03Z</t>
  </si>
  <si>
    <t>2025-04-17T09:51:03Z</t>
  </si>
  <si>
    <t>f028c918-c990-4ee2-e8b8-c4a44d591b0b</t>
  </si>
  <si>
    <t>2025-04-24T08:51:03Z</t>
  </si>
  <si>
    <t>2025-04-24T09:51:03Z</t>
  </si>
  <si>
    <t>40210486-a4ee-489a-6c70-8ab608fa8eba</t>
  </si>
  <si>
    <t>2025-05-01T08:51:03Z</t>
  </si>
  <si>
    <t>2025-05-01T09:06:03Z</t>
  </si>
  <si>
    <t>80eaa4c8-b1d9-e577-58a3-c57f6a6daab1</t>
  </si>
  <si>
    <t>2025-05-08T08:51:03Z</t>
  </si>
  <si>
    <t>2025-05-08T09:51:03Z</t>
  </si>
  <si>
    <t>ccb81bef-6cb7-70e1-2ad8-c69d3c139296</t>
  </si>
  <si>
    <t>2025-05-15T08:51:03Z</t>
  </si>
  <si>
    <t>2025-05-15T09:51:03Z</t>
  </si>
  <si>
    <t>d93d88da-fd80-d3cf-aca6-4b0d8aaef532</t>
  </si>
  <si>
    <t>2025-05-22T08:51:03Z</t>
  </si>
  <si>
    <t>2025-05-22T09:51:03Z</t>
  </si>
  <si>
    <t>cb6cbadc-68c0-4e69-5e3b-8e72a6cb38b9</t>
  </si>
  <si>
    <t>2025-05-29T08:51:03Z</t>
  </si>
  <si>
    <t>2025-05-29T09:06:03Z</t>
  </si>
  <si>
    <t>319155da-416d-9939-7ee6-d4a3af2b6bd2</t>
  </si>
  <si>
    <t>2025-06-05T08:51:03Z</t>
  </si>
  <si>
    <t>2025-06-05T09:51:03Z</t>
  </si>
  <si>
    <t>ee1d6346-af69-e2e5-414e-dff83081cca1</t>
  </si>
  <si>
    <t>2025-06-12T08:51:03Z</t>
  </si>
  <si>
    <t>2025-06-12T09:51:03Z</t>
  </si>
  <si>
    <t>c50f22fb-06e4-0bd9-b3e5-750e25e2e34f</t>
  </si>
  <si>
    <t>2025-06-19T08:51:03Z</t>
  </si>
  <si>
    <t>2025-06-19T09:49:25Z</t>
  </si>
  <si>
    <t>4083a433-bfd1-f974-cbd5-07e37a3f56e1</t>
  </si>
  <si>
    <t>1951-01-08T15:03:23Z</t>
  </si>
  <si>
    <t>1951-01-08T15:18:23Z</t>
  </si>
  <si>
    <t>d48f3c1c-ffa5-592e-e95a-72cbbb765f80</t>
  </si>
  <si>
    <t>dae3ee01-f383-366e-9ad6-dc92963064ea</t>
  </si>
  <si>
    <t>800a3802-9816-3dbc-9e9c-c43a3826e67b</t>
  </si>
  <si>
    <t>Childhood asthma (disorder)</t>
  </si>
  <si>
    <t>d38fc0f4-4e3d-ffda-82cd-2b381ca05f61</t>
  </si>
  <si>
    <t>1962-01-03T15:03:23Z</t>
  </si>
  <si>
    <t>1962-01-03T16:32:40Z</t>
  </si>
  <si>
    <t>62874836-e712-4413-cb6a-0f8e7f2bf7b4</t>
  </si>
  <si>
    <t>1964-08-28T15:03:23Z</t>
  </si>
  <si>
    <t>1964-08-28T15:48:42Z</t>
  </si>
  <si>
    <t>7cd7fc5c-3fa7-3b6e-b3c9-0dbaec2a3470</t>
  </si>
  <si>
    <t>ff2bd626-cb9c-3961-9f9d-bc79258dacdb</t>
  </si>
  <si>
    <t>4a97d021-3ed8-3eff-fbbf-97a095d753cf</t>
  </si>
  <si>
    <t>1967-09-15T15:03:23Z</t>
  </si>
  <si>
    <t>1967-09-15T15:47:32Z</t>
  </si>
  <si>
    <t>e72bfe55-6978-5d80-1266-6efd2c9acfc3</t>
  </si>
  <si>
    <t>1967-09-22T15:03:23Z</t>
  </si>
  <si>
    <t>1967-09-22T15:18:23Z</t>
  </si>
  <si>
    <t>5878cae1-8f4e-97d9-ebae-e2fdfc52d5ce</t>
  </si>
  <si>
    <t>1978-10-13T15:03:23Z</t>
  </si>
  <si>
    <t>1978-10-13T15:18:23Z</t>
  </si>
  <si>
    <t>b5881ffd-4d33-2455-df10-b044f8f9cbac</t>
  </si>
  <si>
    <t>1981-11-05T15:49:56Z</t>
  </si>
  <si>
    <t>1981-11-06T15:49:56Z</t>
  </si>
  <si>
    <t>35d20b29-f2d3-27ca-a9d7-8a67682cbe9c</t>
  </si>
  <si>
    <t>1987-01-02T15:03:23Z</t>
  </si>
  <si>
    <t>1987-01-02T15:59:31Z</t>
  </si>
  <si>
    <t>d5a80f91-c018-6065-0a21-91bd097926b8</t>
  </si>
  <si>
    <t>2014-06-06T15:03:23Z</t>
  </si>
  <si>
    <t>2014-06-06T15:39:20Z</t>
  </si>
  <si>
    <t>cc241fe0-9603-4007-e81b-1af44773fe67</t>
  </si>
  <si>
    <t>2015-06-12T15:03:23Z</t>
  </si>
  <si>
    <t>2015-06-12T15:54:29Z</t>
  </si>
  <si>
    <t>4f15629f-3507-e4dc-a4c0-191c8987f129</t>
  </si>
  <si>
    <t>2015-06-26T09:03:23Z</t>
  </si>
  <si>
    <t>2015-06-26T10:03:23Z</t>
  </si>
  <si>
    <t>069b90f9-309b-35e4-b990-d1dbacb962cc</t>
  </si>
  <si>
    <t>31130946-3215-3891-a600-ff8da4ae1898</t>
  </si>
  <si>
    <t>Emergency hospital admission for asthma (procedure)</t>
  </si>
  <si>
    <t>Asthma (disorder)</t>
  </si>
  <si>
    <t>7d0fe1ef-23b7-69c0-5a4b-0ebeaf67ecb4</t>
  </si>
  <si>
    <t>2015-06-29T06:03:23Z</t>
  </si>
  <si>
    <t>2015-06-29T06:18:23Z</t>
  </si>
  <si>
    <t>Asthma follow-up (regime/therapy)</t>
  </si>
  <si>
    <t>6e2e5133-418e-bcc4-5e12-e51bcb2e4d6a</t>
  </si>
  <si>
    <t>2015-12-26T06:03:23Z</t>
  </si>
  <si>
    <t>2015-12-26T06:18:23Z</t>
  </si>
  <si>
    <t>a406d187-12d2-b74e-0be8-f2947ea52d1b</t>
  </si>
  <si>
    <t>2016-06-17T15:03:23Z</t>
  </si>
  <si>
    <t>2016-06-17T15:33:39Z</t>
  </si>
  <si>
    <t>9959c456-5616-6298-8fbe-1d3e463b290f</t>
  </si>
  <si>
    <t>2016-06-23T06:03:23Z</t>
  </si>
  <si>
    <t>2016-06-23T06:18:23Z</t>
  </si>
  <si>
    <t>1b36bcd8-b138-ebb3-c518-5e4360f2888a</t>
  </si>
  <si>
    <t>2016-07-04T17:08:21Z</t>
  </si>
  <si>
    <t>2016-07-04T17:34:29Z</t>
  </si>
  <si>
    <t>e64d5a24-35a2-06f7-551b-b850e11a0c06</t>
  </si>
  <si>
    <t>2016-08-26T15:03:23Z</t>
  </si>
  <si>
    <t>2016-08-26T15:18:23Z</t>
  </si>
  <si>
    <t>70e3ad4f-b9ff-3f3e-9990-2cd7e23a9d1c</t>
  </si>
  <si>
    <t>5eb61360-1871-3d02-9a0f-47974d62b26f</t>
  </si>
  <si>
    <t>1.871E+12</t>
  </si>
  <si>
    <t>Transition from acute care to home-health care (finding)</t>
  </si>
  <si>
    <t>664d43ed-90b3-4b09-c9e1-c776c6cc1871</t>
  </si>
  <si>
    <t>2016-08-27T08:42:23Z</t>
  </si>
  <si>
    <t>2016-08-27T08:57:23Z</t>
  </si>
  <si>
    <t>da92d3fc-5445-3825-a937-043ef0d6ecd0</t>
  </si>
  <si>
    <t>1badf641-936d-3766-ae28-886829dc8bbe</t>
  </si>
  <si>
    <t>HOME</t>
  </si>
  <si>
    <t>Home visit (procedure)</t>
  </si>
  <si>
    <t>c55cbcad-6862-fcea-6278-985a4dd8ab6c</t>
  </si>
  <si>
    <t>2016-08-28T08:42:23Z</t>
  </si>
  <si>
    <t>2016-08-28T08:57:23Z</t>
  </si>
  <si>
    <t>a4815012-35a1-4e53-00c7-57ba9e046f5b</t>
  </si>
  <si>
    <t>2016-08-29T08:42:23Z</t>
  </si>
  <si>
    <t>2016-08-29T08:57:23Z</t>
  </si>
  <si>
    <t>c5e51e13-efcb-1ea1-4fcd-dc112bf2d821</t>
  </si>
  <si>
    <t>2016-08-30T08:42:23Z</t>
  </si>
  <si>
    <t>2016-08-30T08:57:23Z</t>
  </si>
  <si>
    <t>568ee52a-c615-6ed1-bd71-de408d2e4315</t>
  </si>
  <si>
    <t>2016-08-31T08:42:23Z</t>
  </si>
  <si>
    <t>2016-08-31T08:57:23Z</t>
  </si>
  <si>
    <t>832e9066-5768-e03e-62a2-ee3ff1ca18dc</t>
  </si>
  <si>
    <t>2016-09-01T08:42:23Z</t>
  </si>
  <si>
    <t>2016-09-01T08:57:23Z</t>
  </si>
  <si>
    <t>8a3d617f-64e4-1b29-ada3-7aabd5b7ec26</t>
  </si>
  <si>
    <t>2016-09-02T08:42:23Z</t>
  </si>
  <si>
    <t>2016-09-02T08:57:23Z</t>
  </si>
  <si>
    <t>aa9c91f4-1be8-938d-5161-cfc1e906acb5</t>
  </si>
  <si>
    <t>2016-09-03T08:42:23Z</t>
  </si>
  <si>
    <t>2016-09-03T08:57:23Z</t>
  </si>
  <si>
    <t>c2cedfb3-bab2-d9c0-2ca2-df37e21aa30b</t>
  </si>
  <si>
    <t>2016-09-04T08:42:23Z</t>
  </si>
  <si>
    <t>2016-09-04T08:57:23Z</t>
  </si>
  <si>
    <t>d33ed4ee-214e-238e-a221-c7e19684a022</t>
  </si>
  <si>
    <t>2016-09-05T08:42:23Z</t>
  </si>
  <si>
    <t>2016-09-05T08:57:23Z</t>
  </si>
  <si>
    <t>30adf87b-3f00-5a69-a727-35af5e295cf0</t>
  </si>
  <si>
    <t>2016-09-06T08:42:23Z</t>
  </si>
  <si>
    <t>2016-09-06T08:57:23Z</t>
  </si>
  <si>
    <t>b92075af-f878-7953-ca69-ab3e01952c93</t>
  </si>
  <si>
    <t>2016-09-07T08:42:23Z</t>
  </si>
  <si>
    <t>2016-09-07T08:57:23Z</t>
  </si>
  <si>
    <t>0bd4ec8a-c063-6341-ae0b-c70102ffe93a</t>
  </si>
  <si>
    <t>2016-09-08T08:42:23Z</t>
  </si>
  <si>
    <t>2016-09-08T08:57:23Z</t>
  </si>
  <si>
    <t>62003f03-8d92-cdc9-02d3-bf377e7d5f4d</t>
  </si>
  <si>
    <t>2016-09-09T08:42:23Z</t>
  </si>
  <si>
    <t>2016-09-09T08:57:23Z</t>
  </si>
  <si>
    <t>1ab6925d-a0ce-f190-73b8-9e5a13d7666e</t>
  </si>
  <si>
    <t>2016-09-10T08:42:23Z</t>
  </si>
  <si>
    <t>2016-09-10T08:57:23Z</t>
  </si>
  <si>
    <t>ce8ec5e7-8e20-1993-a08d-431ff2af65fc</t>
  </si>
  <si>
    <t>2016-09-11T08:42:23Z</t>
  </si>
  <si>
    <t>2016-09-11T08:57:23Z</t>
  </si>
  <si>
    <t>a446f7e6-6d80-0e91-1e8b-adb2308c74bb</t>
  </si>
  <si>
    <t>2016-09-12T08:42:23Z</t>
  </si>
  <si>
    <t>2016-09-12T08:57:23Z</t>
  </si>
  <si>
    <t>ee5a1dc6-01cf-48b5-4f13-762795478779</t>
  </si>
  <si>
    <t>2016-09-13T08:42:23Z</t>
  </si>
  <si>
    <t>2016-09-13T08:57:23Z</t>
  </si>
  <si>
    <t>a2a48601-1468-81ec-237c-a55f0f1084bf</t>
  </si>
  <si>
    <t>2016-09-14T08:42:23Z</t>
  </si>
  <si>
    <t>2016-09-14T08:57:23Z</t>
  </si>
  <si>
    <t>0605325d-aa2f-78ab-c6f0-6e2328d26f74</t>
  </si>
  <si>
    <t>2016-09-15T08:42:23Z</t>
  </si>
  <si>
    <t>2016-09-15T08:57:23Z</t>
  </si>
  <si>
    <t>ce6bdb36-d8d4-67cc-3efc-383496e4e007</t>
  </si>
  <si>
    <t>2016-09-16T08:42:23Z</t>
  </si>
  <si>
    <t>2016-09-16T08:57:23Z</t>
  </si>
  <si>
    <t>e144fc59-5a45-e255-f738-07b0afa2c5f0</t>
  </si>
  <si>
    <t>2016-09-17T08:42:23Z</t>
  </si>
  <si>
    <t>2016-09-17T08:57:23Z</t>
  </si>
  <si>
    <t>1e6e29e0-7562-dc50-e8c0-ec3d7ed1eea3</t>
  </si>
  <si>
    <t>2016-09-18T08:42:23Z</t>
  </si>
  <si>
    <t>2016-09-18T08:57:23Z</t>
  </si>
  <si>
    <t>cdcce598-93a0-fe8a-80df-22b3b223d3a1</t>
  </si>
  <si>
    <t>2016-09-19T08:42:23Z</t>
  </si>
  <si>
    <t>2016-09-19T08:57:23Z</t>
  </si>
  <si>
    <t>2c020c73-9d51-cf03-b044-3955c69f9721</t>
  </si>
  <si>
    <t>2016-09-20T08:42:23Z</t>
  </si>
  <si>
    <t>2016-09-20T08:57:23Z</t>
  </si>
  <si>
    <t>962f4faa-4412-1f4b-d427-d62f555020a1</t>
  </si>
  <si>
    <t>2016-09-21T08:42:23Z</t>
  </si>
  <si>
    <t>2016-09-21T08:57:23Z</t>
  </si>
  <si>
    <t>3468a566-7966-6831-20fd-65c88df0516c</t>
  </si>
  <si>
    <t>2016-09-22T08:42:23Z</t>
  </si>
  <si>
    <t>2016-09-22T08:57:23Z</t>
  </si>
  <si>
    <t>0108e77d-7a2c-eb02-b470-a0748990744d</t>
  </si>
  <si>
    <t>2016-12-20T06:03:23Z</t>
  </si>
  <si>
    <t>2016-12-20T06:18:23Z</t>
  </si>
  <si>
    <t>056d0e97-26f8-b5ae-048f-505bb732f7e1</t>
  </si>
  <si>
    <t>2017-06-23T15:03:23Z</t>
  </si>
  <si>
    <t>2017-06-23T15:38:29Z</t>
  </si>
  <si>
    <t>a824356c-37dd-a056-275a-ed022018f507</t>
  </si>
  <si>
    <t>2017-07-07T15:03:23Z</t>
  </si>
  <si>
    <t>2017-07-07T18:31:21Z</t>
  </si>
  <si>
    <t>7545a4de-b5ff-7a2b-ba38-906aa18c86f6</t>
  </si>
  <si>
    <t>2017-10-27T22:03:23Z</t>
  </si>
  <si>
    <t>2017-10-27T22:18:23Z</t>
  </si>
  <si>
    <t>60f3bc53-2076-f3fc-c97e-24ed98ec966b</t>
  </si>
  <si>
    <t>2018-06-29T15:03:23Z</t>
  </si>
  <si>
    <t>2018-06-29T15:59:46Z</t>
  </si>
  <si>
    <t>d60de18d-204b-6e1a-8a59-8967bfb02389</t>
  </si>
  <si>
    <t>2018-07-13T15:03:23Z</t>
  </si>
  <si>
    <t>2018-07-13T19:31:30Z</t>
  </si>
  <si>
    <t>64da3b93-5b80-6bcd-a456-e1403a7e5c33</t>
  </si>
  <si>
    <t>2018-07-27T15:03:23Z</t>
  </si>
  <si>
    <t>2018-07-29T08:05:20Z</t>
  </si>
  <si>
    <t>Periodic reevaluation and management of healthy individual (procedure)</t>
  </si>
  <si>
    <t>Screening for malignant neoplasm of breast (procedure)</t>
  </si>
  <si>
    <t>4d8b8a97-267c-1801-5dcb-6ca79782ff14</t>
  </si>
  <si>
    <t>2018-07-30T22:05:20Z</t>
  </si>
  <si>
    <t>2018-07-30T23:04:30Z</t>
  </si>
  <si>
    <t>Discussion about treatment (procedure)</t>
  </si>
  <si>
    <t>Malignant neoplasm of breast (disorder)</t>
  </si>
  <si>
    <t>5d97b343-e42a-1bd1-1dea-bffc90873704</t>
  </si>
  <si>
    <t>2018-08-06T09:04:30Z</t>
  </si>
  <si>
    <t>2018-08-08T11:45:30Z</t>
  </si>
  <si>
    <t>5c0cd1f4-a7d5-5865-95c2-fb3055ee3fdb</t>
  </si>
  <si>
    <t>2018-08-16T06:45:30Z</t>
  </si>
  <si>
    <t>2018-08-16T08:02:30Z</t>
  </si>
  <si>
    <t>f1034d03-0537-54af-c9f2-9ef6dca26034</t>
  </si>
  <si>
    <t>2018-09-05T00:02:30Z</t>
  </si>
  <si>
    <t>2018-09-05T00:34:30Z</t>
  </si>
  <si>
    <t>100e1718-3f62-d2c3-d0bd-b4d97ddd6bd2</t>
  </si>
  <si>
    <t>2018-09-24T05:34:30Z</t>
  </si>
  <si>
    <t>2018-09-24T05:49:30Z</t>
  </si>
  <si>
    <t>15a5f9bc-94ea-1013-10d5-69b4f429b440</t>
  </si>
  <si>
    <t>2018-10-15T23:37:30Z</t>
  </si>
  <si>
    <t>2018-10-16T01:01:30Z</t>
  </si>
  <si>
    <t>7f3ddd9c-875e-aade-4551-e3d66b3c9cbf</t>
  </si>
  <si>
    <t>2018-11-05T20:01:30Z</t>
  </si>
  <si>
    <t>2018-11-05T21:55:30Z</t>
  </si>
  <si>
    <t>a132814f-09ad-e415-2d76-a2ee14c06156</t>
  </si>
  <si>
    <t>2018-11-28T15:55:30Z</t>
  </si>
  <si>
    <t>2018-11-28T16:10:30Z</t>
  </si>
  <si>
    <t>fea9c4a7-7b12-3f05-7cc0-ff14fb0f0737</t>
  </si>
  <si>
    <t>2018-12-18T01:04:30Z</t>
  </si>
  <si>
    <t>2018-12-18T01:58:30Z</t>
  </si>
  <si>
    <t>d1de9c32-f61d-3f9c-da58-6155bd7e80ef</t>
  </si>
  <si>
    <t>2019-01-08T03:58:30Z</t>
  </si>
  <si>
    <t>2019-01-08T05:09:30Z</t>
  </si>
  <si>
    <t>0c55830d-569f-2236-2474-c603292053c8</t>
  </si>
  <si>
    <t>2019-01-15T03:09:30Z</t>
  </si>
  <si>
    <t>2019-01-15T03:24:30Z</t>
  </si>
  <si>
    <t>393bd8b0-dcd3-03a5-9e0b-f9a86ef86193</t>
  </si>
  <si>
    <t>2019-05-01T03:09:30Z</t>
  </si>
  <si>
    <t>2019-05-01T03:42:08Z</t>
  </si>
  <si>
    <t>5f43c267-5299-2f68-7d3b-744265790be0</t>
  </si>
  <si>
    <t>2019-07-05T15:03:23Z</t>
  </si>
  <si>
    <t>2019-07-05T16:02:58Z</t>
  </si>
  <si>
    <t>f4f2bb2f-008a-432a-aefb-abd40a6c8f63</t>
  </si>
  <si>
    <t>2019-07-19T15:03:23Z</t>
  </si>
  <si>
    <t>2019-07-19T20:47:30Z</t>
  </si>
  <si>
    <t>947c793a-badf-0d0c-0733-1548156bbee9</t>
  </si>
  <si>
    <t>2019-08-31T03:42:08Z</t>
  </si>
  <si>
    <t>2019-08-31T04:24:32Z</t>
  </si>
  <si>
    <t>b3749ac3-e812-8761-1997-8e1ace92a156</t>
  </si>
  <si>
    <t>2019-12-05T06:03:23Z</t>
  </si>
  <si>
    <t>2019-12-05T06:18:23Z</t>
  </si>
  <si>
    <t>92828dd8-fd2a-8eb1-812e-3326d1ba6800</t>
  </si>
  <si>
    <t>2019-12-10T04:24:32Z</t>
  </si>
  <si>
    <t>2019-12-10T05:04:02Z</t>
  </si>
  <si>
    <t>8306194c-629c-9345-dfee-09a044b53757</t>
  </si>
  <si>
    <t>2019-12-10T05:22:33Z</t>
  </si>
  <si>
    <t>Screening surveillance (regime/therapy)</t>
  </si>
  <si>
    <t>a8862844-32fc-522c-e04b-676495c9a337</t>
  </si>
  <si>
    <t>2019-12-10T05:37:33Z</t>
  </si>
  <si>
    <t>Follow-up visit (procedure)</t>
  </si>
  <si>
    <t>3d0d0309-e887-249f-a35a-ccc24806252e</t>
  </si>
  <si>
    <t>2020-03-23T05:36:13Z</t>
  </si>
  <si>
    <t>2020-03-23T06:06:45Z</t>
  </si>
  <si>
    <t>3da91fc9-c82e-24d5-2926-35543b58c058</t>
  </si>
  <si>
    <t>2020-07-10T15:03:23Z</t>
  </si>
  <si>
    <t>2020-07-10T15:33:58Z</t>
  </si>
  <si>
    <t>e7e82706-5d11-8564-1190-539424449c77</t>
  </si>
  <si>
    <t>2020-07-22T06:06:45Z</t>
  </si>
  <si>
    <t>2020-07-22T06:41:51Z</t>
  </si>
  <si>
    <t>2472ecd9-8c9e-cc61-90fe-2f6b6ba1209c</t>
  </si>
  <si>
    <t>2001-07-14T04:48:32Z</t>
  </si>
  <si>
    <t>2001-07-14T05:03:32Z</t>
  </si>
  <si>
    <t>ab1faf87-e3f6-e990-60f9-8b4907b4d699</t>
  </si>
  <si>
    <t>b9e35b8a-9831-32d8-a6dc-d7a546c126b0</t>
  </si>
  <si>
    <t>a8cf407c-d5ae-30d7-94f4-350fd3fea030</t>
  </si>
  <si>
    <t>Cow's milk (substance)</t>
  </si>
  <si>
    <t>1497826f-55aa-3486-e989-b673486956b2</t>
  </si>
  <si>
    <t>2020-07-24T15:03:23Z</t>
  </si>
  <si>
    <t>2020-07-24T19:00:03Z</t>
  </si>
  <si>
    <t>c8021871-adcb-aebd-3da9-5e6f0b204909</t>
  </si>
  <si>
    <t>2001-07-30T05:48:32Z</t>
  </si>
  <si>
    <t>2001-07-30T06:16:18Z</t>
  </si>
  <si>
    <t>e289729a-4f06-3617-f7c8-01f13ba9d83b</t>
  </si>
  <si>
    <t>2003-10-04T20:48:32Z</t>
  </si>
  <si>
    <t>2003-10-07T21:49:11Z</t>
  </si>
  <si>
    <t>3f39a54e-7da3-a0a1-725b-64bedeb1da06</t>
  </si>
  <si>
    <t>2013-01-29T07:48:32Z</t>
  </si>
  <si>
    <t>2013-01-29T08:13:02Z</t>
  </si>
  <si>
    <t>3be1b1c4-b473-b3d7-8a59-3e1dd92e35f5</t>
  </si>
  <si>
    <t>2015-03-03T07:48:32Z</t>
  </si>
  <si>
    <t>2015-03-03T08:13:15Z</t>
  </si>
  <si>
    <t>6e290541-eba3-37fc-a3e2-e58f77e84c7e</t>
  </si>
  <si>
    <t>78794401-4a42-3b9a-8b7d-c212df92310e</t>
  </si>
  <si>
    <t>d007c190-ddaa-fef9-6d77-87759acb3a51</t>
  </si>
  <si>
    <t>2015-07-15T07:24:45Z</t>
  </si>
  <si>
    <t>2015-07-15T08:05:04Z</t>
  </si>
  <si>
    <t>2fd78075-a372-ada0-ba25-6717a83926a4</t>
  </si>
  <si>
    <t>2015-08-05T08:05:04Z</t>
  </si>
  <si>
    <t>2015-08-05T09:02:26Z</t>
  </si>
  <si>
    <t>33b224db-9ac5-ea6d-d2af-0dde605e9d5f</t>
  </si>
  <si>
    <t>2015-08-29T09:02:26Z</t>
  </si>
  <si>
    <t>2015-08-29T09:32:55Z</t>
  </si>
  <si>
    <t>14cf23be-3d81-6e47-d545-317b1b5c3ed8</t>
  </si>
  <si>
    <t>2015-09-20T09:32:55Z</t>
  </si>
  <si>
    <t>2015-09-20T09:48:38Z</t>
  </si>
  <si>
    <t>5ab90153-c331-cf58-cb0c-3e6a1c3addbd</t>
  </si>
  <si>
    <t>2015-10-15T09:48:38Z</t>
  </si>
  <si>
    <t>2015-10-15T10:47:47Z</t>
  </si>
  <si>
    <t>8181849c-5451-9dd8-f62e-7695640be522</t>
  </si>
  <si>
    <t>2015-11-06T10:47:47Z</t>
  </si>
  <si>
    <t>2015-11-06T11:14:49Z</t>
  </si>
  <si>
    <t>77e437d3-e41f-e473-4ea6-bd0ccbf57c17</t>
  </si>
  <si>
    <t>2015-11-28T11:14:49Z</t>
  </si>
  <si>
    <t>2015-11-28T11:55:30Z</t>
  </si>
  <si>
    <t>bd0877d1-3f9a-bacc-4b14-df66a4ea12c7</t>
  </si>
  <si>
    <t>2015-12-20T11:55:30Z</t>
  </si>
  <si>
    <t>2015-12-20T12:23:47Z</t>
  </si>
  <si>
    <t>868aadeb-98ea-bbe1-1160-3120bcbd553b</t>
  </si>
  <si>
    <t>2016-01-15T12:23:47Z</t>
  </si>
  <si>
    <t>2016-01-15T13:01:46Z</t>
  </si>
  <si>
    <t>3a4d4c2a-221f-cd1c-a13f-d333842c5911</t>
  </si>
  <si>
    <t>2016-02-07T13:01:46Z</t>
  </si>
  <si>
    <t>2016-02-07T13:39:09Z</t>
  </si>
  <si>
    <t>dfa2618a-5cce-1ab2-dfb7-7f85d34ef10a</t>
  </si>
  <si>
    <t>2016-02-28T13:39:09Z</t>
  </si>
  <si>
    <t>2016-02-28T14:21:46Z</t>
  </si>
  <si>
    <t>7418b9e7-2e18-a4de-5576-6fd8da3e5018</t>
  </si>
  <si>
    <t>2016-03-08T07:48:32Z</t>
  </si>
  <si>
    <t>2016-03-08T08:14:27Z</t>
  </si>
  <si>
    <t>b8f31da2-eac5-6857-8d13-320683aaea0c</t>
  </si>
  <si>
    <t>2016-03-22T07:48:32Z</t>
  </si>
  <si>
    <t>2016-03-22T12:05:25Z</t>
  </si>
  <si>
    <t>4f72a1a3-1013-a198-d40c-effb01f1e585</t>
  </si>
  <si>
    <t>2020-11-16T06:41:51Z</t>
  </si>
  <si>
    <t>2020-11-16T07:16:29Z</t>
  </si>
  <si>
    <t>78b91513-5dcd-83af-e696-aeaf89fb4f2c</t>
  </si>
  <si>
    <t>2020-11-16T07:36:40Z</t>
  </si>
  <si>
    <t>96bc4b78-d397-5079-70b3-d0e6191818dc</t>
  </si>
  <si>
    <t>2020-11-16T07:51:40Z</t>
  </si>
  <si>
    <t>73ff4894-cd09-a12c-8b38-bd098da07ddd</t>
  </si>
  <si>
    <t>2021-02-12T15:03:23Z</t>
  </si>
  <si>
    <t>2021-02-12T15:18:23Z</t>
  </si>
  <si>
    <t>046c5049-4904-c7e7-6e76-4667eea44640</t>
  </si>
  <si>
    <t>2021-03-05T15:03:23Z</t>
  </si>
  <si>
    <t>2021-03-05T15:18:23Z</t>
  </si>
  <si>
    <t>611073ac-7947-9e5c-a941-8a9b64c8edf8</t>
  </si>
  <si>
    <t>2016-04-05T07:48:32Z</t>
  </si>
  <si>
    <t>2016-04-05T08:14:34Z</t>
  </si>
  <si>
    <t>6f6e5f96-7fdb-246c-90f4-3b4be3374f1e</t>
  </si>
  <si>
    <t>2021-03-18T07:49:59Z</t>
  </si>
  <si>
    <t>2021-03-18T08:23:46Z</t>
  </si>
  <si>
    <t>f4d16e23-e0e8-a484-eeda-691b3d07012e</t>
  </si>
  <si>
    <t>2021-07-07T08:23:46Z</t>
  </si>
  <si>
    <t>2021-07-07T09:01:29Z</t>
  </si>
  <si>
    <t>5cc104cf-a982-4bf4-01c2-a7f54bfef700</t>
  </si>
  <si>
    <t>2021-07-04T17:34:29Z</t>
  </si>
  <si>
    <t>2021-07-04T18:01:13Z</t>
  </si>
  <si>
    <t>334488a1-65a3-94f2-bdd0-b33440797991</t>
  </si>
  <si>
    <t>2021-07-09T15:03:23Z</t>
  </si>
  <si>
    <t>2021-08-02T15:18:23Z</t>
  </si>
  <si>
    <t>02661a4d-56da-3bfb-8ca0-0ecc77ba9fa6</t>
  </si>
  <si>
    <t>555d92e6-2819-3434-bfbb-9de5b479fcb0</t>
  </si>
  <si>
    <t>Alzheimer's disease (disorder)</t>
  </si>
  <si>
    <t>7f9d1667-8f6f-f88a-848f-406663370765</t>
  </si>
  <si>
    <t>2016-04-28T08:14:34Z</t>
  </si>
  <si>
    <t>2016-04-28T09:09:29Z</t>
  </si>
  <si>
    <t>34dfd409-e8b2-c12f-8d19-e14e25d26a25</t>
  </si>
  <si>
    <t>2016-05-24T09:09:29Z</t>
  </si>
  <si>
    <t>2016-05-24T09:47:16Z</t>
  </si>
  <si>
    <t>a8f36da8-f52e-3c58-8ad9-a9203b7f4a86</t>
  </si>
  <si>
    <t>2016-06-19T09:47:16Z</t>
  </si>
  <si>
    <t>2016-06-19T10:11:52Z</t>
  </si>
  <si>
    <t>183f3519-1187-5bf0-d8ea-5d497619c65e</t>
  </si>
  <si>
    <t>2016-07-10T10:11:52Z</t>
  </si>
  <si>
    <t>2016-07-10T11:01:24Z</t>
  </si>
  <si>
    <t>ccdef1f6-2682-59fd-8dcc-65b4ddf42177</t>
  </si>
  <si>
    <t>2016-08-01T11:01:24Z</t>
  </si>
  <si>
    <t>2016-08-01T11:31:44Z</t>
  </si>
  <si>
    <t>bb6766b0-a2a9-da06-3753-afe945ec14ab</t>
  </si>
  <si>
    <t>2016-08-23T11:31:44Z</t>
  </si>
  <si>
    <t>2016-08-23T11:54:47Z</t>
  </si>
  <si>
    <t>7f668487-778e-4446-68ee-ff906c9fa8be</t>
  </si>
  <si>
    <t>2016-09-19T11:54:47Z</t>
  </si>
  <si>
    <t>2016-09-19T12:28:41Z</t>
  </si>
  <si>
    <t>0ed89238-5f9c-5178-3196-663317fad5eb</t>
  </si>
  <si>
    <t>2016-10-14T12:28:41Z</t>
  </si>
  <si>
    <t>2016-10-14T12:56:36Z</t>
  </si>
  <si>
    <t>b5fc628b-4b15-e1e7-c7ba-ca068bc68e8a</t>
  </si>
  <si>
    <t>2016-11-09T12:56:36Z</t>
  </si>
  <si>
    <t>2016-11-09T13:28:20Z</t>
  </si>
  <si>
    <t>b5522c4a-f2b5-5ddd-3aac-8590dcbb2a13</t>
  </si>
  <si>
    <t>2016-12-02T13:28:20Z</t>
  </si>
  <si>
    <t>2016-12-02T14:10:48Z</t>
  </si>
  <si>
    <t>b807a6ad-3e6a-5ba8-08dc-2c7377f3a77a</t>
  </si>
  <si>
    <t>2016-12-26T14:10:48Z</t>
  </si>
  <si>
    <t>2016-12-26T15:08:22Z</t>
  </si>
  <si>
    <t>dac8d2de-5375-4c7e-fde4-c3147f89bb51</t>
  </si>
  <si>
    <t>2017-01-19T15:08:22Z</t>
  </si>
  <si>
    <t>2017-01-19T15:42:46Z</t>
  </si>
  <si>
    <t>819dd751-08c2-99f4-22ac-ccb407161655</t>
  </si>
  <si>
    <t>2017-03-14T07:48:32Z</t>
  </si>
  <si>
    <t>2017-03-14T08:03:32Z</t>
  </si>
  <si>
    <t>a665b439-942c-7c19-9267-337549274691</t>
  </si>
  <si>
    <t>2017-05-13T14:48:32Z</t>
  </si>
  <si>
    <t>2017-05-13T15:03:32Z</t>
  </si>
  <si>
    <t>0fe6b928-01cf-eb28-f7cf-c7571f942230</t>
  </si>
  <si>
    <t>2017-12-16T14:48:32Z</t>
  </si>
  <si>
    <t>2017-12-16T15:03:32Z</t>
  </si>
  <si>
    <t>71f70fb3-8c02-1ff9-e12d-b9bd3f6da297</t>
  </si>
  <si>
    <t>2017-12-26T07:48:32Z</t>
  </si>
  <si>
    <t>2017-12-26T08:03:32Z</t>
  </si>
  <si>
    <t>e987d838-fe60-0789-e49e-8e2f970e473b</t>
  </si>
  <si>
    <t>2021-08-13T15:03:23Z</t>
  </si>
  <si>
    <t>2021-08-13T15:39:50Z</t>
  </si>
  <si>
    <t>59bc939b-5bdd-1ddf-4016-df6412d0ea27</t>
  </si>
  <si>
    <t>2018-03-01T07:48:32Z</t>
  </si>
  <si>
    <t>2018-03-01T08:03:32Z</t>
  </si>
  <si>
    <t>52bdc85f-3ee3-0a87-9395-965e5d3a171e</t>
  </si>
  <si>
    <t>2018-03-20T07:48:32Z</t>
  </si>
  <si>
    <t>2018-03-20T08:28:41Z</t>
  </si>
  <si>
    <t>da6a6eed-fadd-1adc-5e65-37c890cee26d</t>
  </si>
  <si>
    <t>2021-11-01T09:01:29Z</t>
  </si>
  <si>
    <t>2021-11-01T09:35:50Z</t>
  </si>
  <si>
    <t>2f826b7e-9ec3-f3e4-3e07-5cdb9663e0a2</t>
  </si>
  <si>
    <t>2021-11-01T09:52:34Z</t>
  </si>
  <si>
    <t>faf0852c-3e14-7110-30d9-7557dcc85ede</t>
  </si>
  <si>
    <t>2018-04-03T07:48:32Z</t>
  </si>
  <si>
    <t>2018-04-03T11:32:13Z</t>
  </si>
  <si>
    <t>8c7e9e6c-6170-df45-1b32-396491e2f27e</t>
  </si>
  <si>
    <t>2021-11-01T10:07:34Z</t>
  </si>
  <si>
    <t>ade10045-33b4-59a7-551d-0921ddf5e791</t>
  </si>
  <si>
    <t>2021-11-24T06:03:23Z</t>
  </si>
  <si>
    <t>2021-11-24T06:18:23Z</t>
  </si>
  <si>
    <t>7566b1c4-4c7d-adbf-6347-759dab2dffca</t>
  </si>
  <si>
    <t>2022-02-21T10:03:47Z</t>
  </si>
  <si>
    <t>2022-02-21T10:33:50Z</t>
  </si>
  <si>
    <t>a8e39dc6-e280-1eca-e13c-94383e3d3148</t>
  </si>
  <si>
    <t>2022-05-23T06:03:23Z</t>
  </si>
  <si>
    <t>2022-05-23T06:18:23Z</t>
  </si>
  <si>
    <t>bfb20989-0b3d-98f8-b07a-e4ca83c71140</t>
  </si>
  <si>
    <t>2022-06-16T10:33:50Z</t>
  </si>
  <si>
    <t>2022-06-16T11:06:11Z</t>
  </si>
  <si>
    <t>8f93fb21-aa27-5790-13d5-4d3a01b04fa7</t>
  </si>
  <si>
    <t>2022-08-19T15:03:23Z</t>
  </si>
  <si>
    <t>2022-08-19T15:56:37Z</t>
  </si>
  <si>
    <t>9067d362-2f88-cf4f-bc66-b83834f84aef</t>
  </si>
  <si>
    <t>2018-04-21T16:48:32Z</t>
  </si>
  <si>
    <t>2018-04-21T17:03:32Z</t>
  </si>
  <si>
    <t>8b460d90-93aa-5c1e-1fff-2675384c2088</t>
  </si>
  <si>
    <t>2018-06-20T16:48:32Z</t>
  </si>
  <si>
    <t>2018-06-20T17:03:32Z</t>
  </si>
  <si>
    <t>7a4b84d1-413d-0df2-dffd-3ce604e8a2cb</t>
  </si>
  <si>
    <t>2018-08-19T16:48:32Z</t>
  </si>
  <si>
    <t>2018-08-19T17:03:32Z</t>
  </si>
  <si>
    <t>ad5dde5c-5fa9-80d8-1e0b-bf08d1518901</t>
  </si>
  <si>
    <t>2019-03-26T07:48:32Z</t>
  </si>
  <si>
    <t>2019-03-26T08:32:18Z</t>
  </si>
  <si>
    <t>f42d1e48-5853-1e62-015b-1539dac36208</t>
  </si>
  <si>
    <t>2022-08-26T15:03:23Z</t>
  </si>
  <si>
    <t>2022-08-26T15:51:51Z</t>
  </si>
  <si>
    <t>707476c5-ea43-f860-5fc1-7490609e0954</t>
  </si>
  <si>
    <t>2022-08-29T22:51:51Z</t>
  </si>
  <si>
    <t>2022-08-30T03:53:37Z</t>
  </si>
  <si>
    <t>6a57777f-46fa-b0ca-1632-b0f3b34819c2</t>
  </si>
  <si>
    <t>2022-09-09T15:03:23Z</t>
  </si>
  <si>
    <t>2022-09-09T17:39:40Z</t>
  </si>
  <si>
    <t>9ef5d85d-7d11-98c9-28f9-07f2f7c4d9dd</t>
  </si>
  <si>
    <t>2019-04-09T07:48:32Z</t>
  </si>
  <si>
    <t>2019-04-09T10:48:32Z</t>
  </si>
  <si>
    <t>18ace69b-39f0-8048-96c6-69fcdb491b1e</t>
  </si>
  <si>
    <t>2020-03-31T07:48:32Z</t>
  </si>
  <si>
    <t>2020-03-31T08:36:55Z</t>
  </si>
  <si>
    <t>892ac625-b991-5f21-5226-a33054d0e7f8</t>
  </si>
  <si>
    <t>2020-04-14T07:48:32Z</t>
  </si>
  <si>
    <t>2020-04-14T13:40:31Z</t>
  </si>
  <si>
    <t>27819fbb-c50c-112d-4d53-2f36af678a5a</t>
  </si>
  <si>
    <t>2022-09-23T20:53:37Z</t>
  </si>
  <si>
    <t>2022-09-23T22:21:06Z</t>
  </si>
  <si>
    <t>794d1233-ed79-b1f7-32d6-2ffd2f23f8a3</t>
  </si>
  <si>
    <t>2022-10-11T11:06:11Z</t>
  </si>
  <si>
    <t>2022-10-11T11:42:02Z</t>
  </si>
  <si>
    <t>649391ec-f9b4-b290-5a0c-749b2b145678</t>
  </si>
  <si>
    <t>2022-10-11T11:58:57Z</t>
  </si>
  <si>
    <t>05e89707-afac-0133-1ed3-12419259c17f</t>
  </si>
  <si>
    <t>2022-10-11T12:25:16Z</t>
  </si>
  <si>
    <t>967fcbd4-ae5f-e183-ad1a-6755835c1fce</t>
  </si>
  <si>
    <t>2022-10-29T09:51:06Z</t>
  </si>
  <si>
    <t>2022-10-29T16:30:52Z</t>
  </si>
  <si>
    <t>bcfedf10-f116-cb34-2387-e15a9ea73b78</t>
  </si>
  <si>
    <t>2021-04-06T07:48:32Z</t>
  </si>
  <si>
    <t>2021-04-06T08:32:56Z</t>
  </si>
  <si>
    <t>88ded429-e85c-8a2a-f943-6e8c843e44ef</t>
  </si>
  <si>
    <t>2021-04-13T07:48:32Z</t>
  </si>
  <si>
    <t>2021-04-13T08:03:32Z</t>
  </si>
  <si>
    <t>a48f8825-1d22-6b30-7386-9454136bb2c0</t>
  </si>
  <si>
    <t>2021-05-04T07:48:32Z</t>
  </si>
  <si>
    <t>2021-05-04T08:03:32Z</t>
  </si>
  <si>
    <t>4ab061ba-a3c6-b03c-1b67-c19ef1fa48e2</t>
  </si>
  <si>
    <t>2022-04-12T07:48:32Z</t>
  </si>
  <si>
    <t>2022-04-12T08:43:03Z</t>
  </si>
  <si>
    <t>790bbe7c-664d-a18f-7763-7256dad1af0e</t>
  </si>
  <si>
    <t>2022-11-05T22:28:52Z</t>
  </si>
  <si>
    <t>0949cf06-949c-6334-3253-bf1ae78ae6fe</t>
  </si>
  <si>
    <t>2023-04-18T07:48:32Z</t>
  </si>
  <si>
    <t>2023-04-18T08:45:08Z</t>
  </si>
  <si>
    <t>ebae16c8-6a6d-119b-122b-c7bf7724e1d5</t>
  </si>
  <si>
    <t>2023-05-02T07:48:32Z</t>
  </si>
  <si>
    <t>2023-05-02T10:51:34Z</t>
  </si>
  <si>
    <t>b0b26556-e09e-5237-d74a-f6bba2d5bb54</t>
  </si>
  <si>
    <t>2024-04-23T07:48:32Z</t>
  </si>
  <si>
    <t>2024-04-23T08:39:51Z</t>
  </si>
  <si>
    <t>c5325656-b70d-5702-947a-861ffc0f595f</t>
  </si>
  <si>
    <t>2025-04-29T07:48:32Z</t>
  </si>
  <si>
    <t>2025-04-29T08:40:31Z</t>
  </si>
  <si>
    <t>ddf98374-f925-c0db-6c33-36de9652cd6d</t>
  </si>
  <si>
    <t>2025-05-13T07:48:32Z</t>
  </si>
  <si>
    <t>2025-05-13T13:45:50Z</t>
  </si>
  <si>
    <t>8aad188e-c5be-dc74-6f47-aaabe5cd1e11</t>
  </si>
  <si>
    <t>2025-05-20T07:48:32Z</t>
  </si>
  <si>
    <t>2025-05-20T08:57:30Z</t>
  </si>
  <si>
    <t>948b5504-5ede-1583-22a6-1f1b886f40ab</t>
  </si>
  <si>
    <t>2025-06-03T08:57:30Z</t>
  </si>
  <si>
    <t>2025-06-03T09:24:26Z</t>
  </si>
  <si>
    <t>0d926420-56ee-26b8-b423-e5de3dc2a21b</t>
  </si>
  <si>
    <t>2022-11-05T22:13:52Z</t>
  </si>
  <si>
    <t>2022-11-06T22:13:52Z</t>
  </si>
  <si>
    <t>89776e5b-3042-fc39-d076-6039beda7692</t>
  </si>
  <si>
    <t>2023-01-30T12:25:16Z</t>
  </si>
  <si>
    <t>2023-01-30T13:04:55Z</t>
  </si>
  <si>
    <t>e61a0a18-7c47-dc38-0e53-a804c7bbd746</t>
  </si>
  <si>
    <t>2023-05-11T13:04:55Z</t>
  </si>
  <si>
    <t>2023-05-11T13:42:51Z</t>
  </si>
  <si>
    <t>f007f7d2-0e0a-2a45-cba9-b334c1bd4957</t>
  </si>
  <si>
    <t>2023-08-25T15:03:23Z</t>
  </si>
  <si>
    <t>2023-08-25T15:58:57Z</t>
  </si>
  <si>
    <t>fc9230f6-61ae-8ed1-86dd-4aaebd1af541</t>
  </si>
  <si>
    <t>2023-08-30T13:42:51Z</t>
  </si>
  <si>
    <t>2023-08-30T14:17:56Z</t>
  </si>
  <si>
    <t>340cc86f-08c5-dcff-84e2-32ccab1208d0</t>
  </si>
  <si>
    <t>2023-08-30T14:36:03Z</t>
  </si>
  <si>
    <t>fdf53231-7bf5-da0f-537c-481f840ef194</t>
  </si>
  <si>
    <t>2023-08-30T14:51:35Z</t>
  </si>
  <si>
    <t>6d8748a3-5d0e-7120-cb95-0ff4182be974</t>
  </si>
  <si>
    <t>2024-08-30T15:03:23Z</t>
  </si>
  <si>
    <t>2024-08-30T15:38:04Z</t>
  </si>
  <si>
    <t>723fb059-d57b-8e0d-faa9-e03aa0cc9eaa</t>
  </si>
  <si>
    <t>2024-09-06T15:03:23Z</t>
  </si>
  <si>
    <t>2024-09-06T15:38:14Z</t>
  </si>
  <si>
    <t>a62fb2a5-a26f-52d8-f46f-1a20995cde87</t>
  </si>
  <si>
    <t>2024-09-06T15:54:56Z</t>
  </si>
  <si>
    <t>28de655b-32b1-d98e-3612-07aca4968bd7</t>
  </si>
  <si>
    <t>2024-09-06T16:09:56Z</t>
  </si>
  <si>
    <t>53a1fc3a-a154-1f47-5b11-f16acb371fda</t>
  </si>
  <si>
    <t>2024-09-13T15:03:23Z</t>
  </si>
  <si>
    <t>2024-09-13T18:59:03Z</t>
  </si>
  <si>
    <t>b85786da-7256-150f-23ca-7a9013302f48</t>
  </si>
  <si>
    <t>2024-11-08T06:03:23Z</t>
  </si>
  <si>
    <t>2024-11-08T06:18:23Z</t>
  </si>
  <si>
    <t>0844fe84-7ef2-2b65-270f-3d16639baa16</t>
  </si>
  <si>
    <t>2025-05-07T06:03:23Z</t>
  </si>
  <si>
    <t>2025-05-07T06:18:23Z</t>
  </si>
  <si>
    <t>1e259876-370f-13f6-5e83-2f73cc4f2dda</t>
  </si>
  <si>
    <t>2014-09-21T23:42:42Z</t>
  </si>
  <si>
    <t>2014-09-22T00:08:41Z</t>
  </si>
  <si>
    <t>ba2d627c-f94b-7c75-70cd-8e9da4f6e7ca</t>
  </si>
  <si>
    <t>78c9c9e6-532a-5242-1bcd-069a50e645ba</t>
  </si>
  <si>
    <t>2015-09-27T23:42:42Z</t>
  </si>
  <si>
    <t>2015-09-28T00:08:36Z</t>
  </si>
  <si>
    <t>9f35774b-4b49-ad4e-cd67-50dde947a120</t>
  </si>
  <si>
    <t>2016-10-02T23:42:42Z</t>
  </si>
  <si>
    <t>2016-10-03T00:06:08Z</t>
  </si>
  <si>
    <t>f67df377-aaf0-3ac8-b460-97720693254e</t>
  </si>
  <si>
    <t>2016-10-16T23:42:42Z</t>
  </si>
  <si>
    <t>2016-10-17T03:38:28Z</t>
  </si>
  <si>
    <t>15ac7ea3-a03a-6e30-5c84-2431eceee037</t>
  </si>
  <si>
    <t>2017-04-24T04:42:42Z</t>
  </si>
  <si>
    <t>2017-04-24T04:57:42Z</t>
  </si>
  <si>
    <t>88767022-065b-c1f9-ae60-2b814b456574</t>
  </si>
  <si>
    <t>2017-10-08T23:42:42Z</t>
  </si>
  <si>
    <t>2017-10-09T00:10:26Z</t>
  </si>
  <si>
    <t>5e92b6b4-6608-e7c6-44b5-b8b04578d05d</t>
  </si>
  <si>
    <t>2017-10-22T23:42:42Z</t>
  </si>
  <si>
    <t>2017-10-23T03:12:04Z</t>
  </si>
  <si>
    <t>0d9c6d42-ba02-89a1-aabe-460f688e5a3d</t>
  </si>
  <si>
    <t>2017-12-16T23:42:42Z</t>
  </si>
  <si>
    <t>2017-12-17T00:42:42Z</t>
  </si>
  <si>
    <t>1217fffa-af45-d0bd-c771-f1ff0b67e35c</t>
  </si>
  <si>
    <t>2018-07-01T22:42:42Z</t>
  </si>
  <si>
    <t>2018-07-01T22:57:42Z</t>
  </si>
  <si>
    <t>dbe7aefc-f355-97d0-def1-cd1e9069718e</t>
  </si>
  <si>
    <t>2018-10-14T23:42:42Z</t>
  </si>
  <si>
    <t>2018-10-15T00:02:47Z</t>
  </si>
  <si>
    <t>b3388a1d-6b93-0e11-0885-1023698d111a</t>
  </si>
  <si>
    <t>2018-10-28T23:42:42Z</t>
  </si>
  <si>
    <t>2018-10-29T02:30:51Z</t>
  </si>
  <si>
    <t>6d99276d-31b5-a0d0-3674-78e3e3541189</t>
  </si>
  <si>
    <t>2014-02-14T23:22:07Z</t>
  </si>
  <si>
    <t>2014-02-15T00:06:46Z</t>
  </si>
  <si>
    <t>ef1bf9fe-0ad7-3da9-d103-6e2993065e04</t>
  </si>
  <si>
    <t>b6717471-7f78-32c4-b1c5-e3a6310553d7</t>
  </si>
  <si>
    <t>6ee04e70-e673-3345-9903-cdff527726a6</t>
  </si>
  <si>
    <t>3c258f2c-c616-6005-7874-0480ccf66466</t>
  </si>
  <si>
    <t>2019-10-20T23:42:42Z</t>
  </si>
  <si>
    <t>2019-10-20T23:57:42Z</t>
  </si>
  <si>
    <t>423afcc6-87ca-5fda-1aff-21206d18259d</t>
  </si>
  <si>
    <t>2019-11-03T23:42:42Z</t>
  </si>
  <si>
    <t>2019-11-04T03:33:46Z</t>
  </si>
  <si>
    <t>1cde3ab0-066a-0765-b2c6-6f0d4f0c6056</t>
  </si>
  <si>
    <t>2020-07-01T02:42:42Z</t>
  </si>
  <si>
    <t>2020-07-01T02:57:42Z</t>
  </si>
  <si>
    <t>3e946fec-9dc6-34a8-ee2b-49fc8f2e438c</t>
  </si>
  <si>
    <t>2020-10-25T23:42:42Z</t>
  </si>
  <si>
    <t>2020-10-26T00:24:41Z</t>
  </si>
  <si>
    <t>22060b6f-2671-ba42-2ea8-46fa7de455e1</t>
  </si>
  <si>
    <t>2015-02-20T23:22:07Z</t>
  </si>
  <si>
    <t>2015-02-21T00:15:19Z</t>
  </si>
  <si>
    <t>89fb9ea3-43dc-9aab-3ed3-1c43a5614c61</t>
  </si>
  <si>
    <t>2020-11-08T23:42:42Z</t>
  </si>
  <si>
    <t>2020-11-09T05:45:28Z</t>
  </si>
  <si>
    <t>e1b46110-8bf4-e0a4-aeda-08ecc44583d7</t>
  </si>
  <si>
    <t>2015-04-03T23:22:07Z</t>
  </si>
  <si>
    <t>2015-04-03T23:37:07Z</t>
  </si>
  <si>
    <t>eed327bf-2979-f0a7-f027-64daae4f1c4f</t>
  </si>
  <si>
    <t>2015-06-27T00:34:02Z</t>
  </si>
  <si>
    <t>2015-06-27T00:49:02Z</t>
  </si>
  <si>
    <t>d1299750-19a4-9285-2136-ddcb72fb3bcd</t>
  </si>
  <si>
    <t>2015-07-25T00:34:02Z</t>
  </si>
  <si>
    <t>2015-07-25T00:49:02Z</t>
  </si>
  <si>
    <t>3b2a232f-ab43-4c1b-6c9b-25401cca731b</t>
  </si>
  <si>
    <t>2015-08-22T00:34:02Z</t>
  </si>
  <si>
    <t>2015-08-22T00:49:02Z</t>
  </si>
  <si>
    <t>b9740a70-3346-f71c-e528-3959d61f28ad</t>
  </si>
  <si>
    <t>2015-09-19T00:34:02Z</t>
  </si>
  <si>
    <t>2015-09-19T00:49:02Z</t>
  </si>
  <si>
    <t>b218865c-a3e0-7139-1cfe-cdc0e9329a2b</t>
  </si>
  <si>
    <t>2015-10-17T00:34:02Z</t>
  </si>
  <si>
    <t>2015-10-17T00:49:02Z</t>
  </si>
  <si>
    <t>0745263a-6abd-77f6-99c0-2df3ec3fed0a</t>
  </si>
  <si>
    <t>2021-03-08T00:00:22Z</t>
  </si>
  <si>
    <t>2021-03-08T01:00:22Z</t>
  </si>
  <si>
    <t>df435081-d859-6e4a-4f4a-b9f27d943aed</t>
  </si>
  <si>
    <t>2015-10-31T00:34:02Z</t>
  </si>
  <si>
    <t>2015-10-31T00:49:02Z</t>
  </si>
  <si>
    <t>2bbb69c3-d0dd-dc43-bd2e-16d9c817f013</t>
  </si>
  <si>
    <t>2021-05-16T00:00:22Z</t>
  </si>
  <si>
    <t>2021-05-16T00:15:22Z</t>
  </si>
  <si>
    <t>31857b15-bf4a-ef8c-a8f6-a2f4c9dc801d</t>
  </si>
  <si>
    <t>2015-11-07T00:34:02Z</t>
  </si>
  <si>
    <t>2015-11-07T01:34:02Z</t>
  </si>
  <si>
    <t>47602b5b-f4aa-3c73-aa26-2268ccf7a83c</t>
  </si>
  <si>
    <t>ef9862cb-d858-30e9-bfd8-b88be588113a</t>
  </si>
  <si>
    <t>6b24731f-840a-a2e3-bf1a-8218d80cb86d</t>
  </si>
  <si>
    <t>2021-08-08T23:42:42Z</t>
  </si>
  <si>
    <t>2021-08-08T23:57:42Z</t>
  </si>
  <si>
    <t>2a8338bf-91a3-3db9-e718-2cb702a41f2d</t>
  </si>
  <si>
    <t>2015-12-19T00:34:02Z</t>
  </si>
  <si>
    <t>2015-12-19T00:49:02Z</t>
  </si>
  <si>
    <t>14448dc6-a3a1-455f-de0c-080f42edfafd</t>
  </si>
  <si>
    <t>2016-05-19T20:22:07Z</t>
  </si>
  <si>
    <t>2016-05-19T20:37:07Z</t>
  </si>
  <si>
    <t>3039da0e-8b37-5f53-5f58-63b3a154a645</t>
  </si>
  <si>
    <t>2021-09-05T23:42:42Z</t>
  </si>
  <si>
    <t>2021-09-05T23:57:42Z</t>
  </si>
  <si>
    <t>6f44fd9b-3aa2-357c-bbec-fbec99fae5d5</t>
  </si>
  <si>
    <t>2016-12-26T23:22:07Z</t>
  </si>
  <si>
    <t>2016-12-26T23:37:07Z</t>
  </si>
  <si>
    <t>31f21016-12fe-1feb-528b-aacb25d39a8f</t>
  </si>
  <si>
    <t>2017-12-21T23:22:07Z</t>
  </si>
  <si>
    <t>2017-12-21T23:37:07Z</t>
  </si>
  <si>
    <t>05cda6d6-bfe0-0e24-3462-3fbea964d1ba</t>
  </si>
  <si>
    <t>2018-02-23T23:22:07Z</t>
  </si>
  <si>
    <t>2018-02-24T00:20:52Z</t>
  </si>
  <si>
    <t>f5296ea5-7503-dbb8-1840-5745bf684310</t>
  </si>
  <si>
    <t>2018-03-09T23:22:07Z</t>
  </si>
  <si>
    <t>2018-03-10T02:30:15Z</t>
  </si>
  <si>
    <t>acf5193d-2c0f-89f1-3a68-7f184339e911</t>
  </si>
  <si>
    <t>2018-12-16T23:22:07Z</t>
  </si>
  <si>
    <t>2018-12-16T23:37:07Z</t>
  </si>
  <si>
    <t>d46766bc-1e4c-a2e9-f1fa-1153dc205a07</t>
  </si>
  <si>
    <t>2020-07-10T03:22:07Z</t>
  </si>
  <si>
    <t>2020-07-10T03:37:07Z</t>
  </si>
  <si>
    <t>c88a7246-5d98-b9ce-b71b-83b7da0f8b64</t>
  </si>
  <si>
    <t>2020-12-05T23:22:07Z</t>
  </si>
  <si>
    <t>2020-12-05T23:37:07Z</t>
  </si>
  <si>
    <t>6d98889b-172c-9627-c719-eaa32bd4cc33</t>
  </si>
  <si>
    <t>2021-02-17T23:22:07Z</t>
  </si>
  <si>
    <t>2021-02-17T23:37:07Z</t>
  </si>
  <si>
    <t>7dbd6609-18c5-dec9-dac3-5a8c2ac31965</t>
  </si>
  <si>
    <t>2021-10-31T23:42:42Z</t>
  </si>
  <si>
    <t>2021-11-01T00:36:50Z</t>
  </si>
  <si>
    <t>e071534a-c64e-dbac-b7e4-e9b31f0b8a47</t>
  </si>
  <si>
    <t>2021-11-14T23:42:42Z</t>
  </si>
  <si>
    <t>2021-11-15T02:37:11Z</t>
  </si>
  <si>
    <t>ff92ec7b-427e-df2e-aac7-a0be35dfe6c4</t>
  </si>
  <si>
    <t>2024-11-03T23:42:42Z</t>
  </si>
  <si>
    <t>2024-11-04T00:36:16Z</t>
  </si>
  <si>
    <t>189e3e37-5dfa-2957-f23d-5fc9ce2c8603</t>
  </si>
  <si>
    <t>2021-02-26T23:22:07Z</t>
  </si>
  <si>
    <t>2021-02-27T00:11:46Z</t>
  </si>
  <si>
    <t>f5e41474-6265-7d74-a34e-b5148bbb4c82</t>
  </si>
  <si>
    <t>2021-03-12T23:22:07Z</t>
  </si>
  <si>
    <t>2021-03-13T02:12:11Z</t>
  </si>
  <si>
    <t>cd7f6f85-a319-93a4-8435-4e22adfcd866</t>
  </si>
  <si>
    <t>2021-11-30T23:22:07Z</t>
  </si>
  <si>
    <t>2021-11-30T23:37:07Z</t>
  </si>
  <si>
    <t>18117575-e55e-1fab-3181-e7b18d30911f</t>
  </si>
  <si>
    <t>2023-01-27T23:22:07Z</t>
  </si>
  <si>
    <t>2023-01-27T23:37:07Z</t>
  </si>
  <si>
    <t>00758936-bd82-5438-ab7d-52bea03b4135</t>
  </si>
  <si>
    <t>2023-02-24T23:22:07Z</t>
  </si>
  <si>
    <t>2023-02-24T23:37:07Z</t>
  </si>
  <si>
    <t>e18188be-e2fa-f5ac-21b0-5b8c783c1b24</t>
  </si>
  <si>
    <t>2023-03-24T23:22:07Z</t>
  </si>
  <si>
    <t>2023-03-24T23:37:07Z</t>
  </si>
  <si>
    <t>f9663eff-85f2-a328-0a59-24462d3858c7</t>
  </si>
  <si>
    <t>2023-04-21T23:22:07Z</t>
  </si>
  <si>
    <t>2023-04-21T23:37:07Z</t>
  </si>
  <si>
    <t>d9f613b3-25d4-b7bc-f25b-0029a7924b16</t>
  </si>
  <si>
    <t>2023-05-19T23:22:07Z</t>
  </si>
  <si>
    <t>2023-05-19T23:37:07Z</t>
  </si>
  <si>
    <t>e1528a4c-1b97-ab47-5377-77d5b73d64d2</t>
  </si>
  <si>
    <t>2023-06-16T23:22:07Z</t>
  </si>
  <si>
    <t>2023-06-16T23:37:07Z</t>
  </si>
  <si>
    <t>9945491e-4923-9474-08da-6e7b622815c6</t>
  </si>
  <si>
    <t>2023-07-14T23:22:07Z</t>
  </si>
  <si>
    <t>2023-07-14T23:37:07Z</t>
  </si>
  <si>
    <t>e2df15d9-6108-1b29-579c-311d6c5c7315</t>
  </si>
  <si>
    <t>2023-08-11T23:22:07Z</t>
  </si>
  <si>
    <t>2023-08-11T23:37:07Z</t>
  </si>
  <si>
    <t>a25d77a6-24e5-1f26-e0d5-7c66caff7690</t>
  </si>
  <si>
    <t>2023-08-25T23:22:07Z</t>
  </si>
  <si>
    <t>2023-08-25T23:37:07Z</t>
  </si>
  <si>
    <t>25750bff-1fe6-2120-e972-74793eb877cf</t>
  </si>
  <si>
    <t>2023-09-01T23:22:07Z</t>
  </si>
  <si>
    <t>2023-09-02T00:22:07Z</t>
  </si>
  <si>
    <t>a3c32084-cd59-f50c-3189-0547322b7c17</t>
  </si>
  <si>
    <t>2023-10-13T23:22:07Z</t>
  </si>
  <si>
    <t>2023-10-13T23:37:07Z</t>
  </si>
  <si>
    <t>404e9c5d-9c7c-ec08-7b70-6e96e51ecc70</t>
  </si>
  <si>
    <t>2023-11-20T23:22:07Z</t>
  </si>
  <si>
    <t>2023-11-20T23:37:07Z</t>
  </si>
  <si>
    <t>4d7c4582-00f6-70f6-f63a-50d080e2a7a6</t>
  </si>
  <si>
    <t>2024-03-01T23:22:07Z</t>
  </si>
  <si>
    <t>2024-03-02T00:14:27Z</t>
  </si>
  <si>
    <t>f734cbcf-9037-07b9-1c66-163e20f16e66</t>
  </si>
  <si>
    <t>2016-06-12T12:33:21Z</t>
  </si>
  <si>
    <t>2016-06-12T12:48:21Z</t>
  </si>
  <si>
    <t>51c0fc84-3c7f-d0b3-2abc-b6536f495bb5</t>
  </si>
  <si>
    <t>643eac8e-1620-3b6a-b9f3-664b003d22cd</t>
  </si>
  <si>
    <t>d01134b2-f062-301b-9499-93c2fd4c82e4</t>
  </si>
  <si>
    <t>1e7d2fd2-b77c-1b94-d38c-00b01b57bb4b</t>
  </si>
  <si>
    <t>2016-07-17T12:33:21Z</t>
  </si>
  <si>
    <t>2016-07-17T12:48:21Z</t>
  </si>
  <si>
    <t>61124c9d-911f-2a4e-3ee4-17e3f41b2bfb</t>
  </si>
  <si>
    <t>2016-09-18T12:33:21Z</t>
  </si>
  <si>
    <t>2016-09-18T12:48:21Z</t>
  </si>
  <si>
    <t>a51e07a9-def4-c5e4-4c8e-b2b26bcd9c34</t>
  </si>
  <si>
    <t>2016-11-20T12:33:21Z</t>
  </si>
  <si>
    <t>2016-11-20T12:48:21Z</t>
  </si>
  <si>
    <t>d512f9a6-675a-b2d0-c777-fd33e2f444ae</t>
  </si>
  <si>
    <t>2017-02-19T12:33:21Z</t>
  </si>
  <si>
    <t>2017-02-19T12:48:21Z</t>
  </si>
  <si>
    <t>eee261f9-9d19-43af-4328-46f481408d01</t>
  </si>
  <si>
    <t>2017-05-21T12:33:21Z</t>
  </si>
  <si>
    <t>2017-05-21T12:48:21Z</t>
  </si>
  <si>
    <t>f133becc-aeb7-2f78-392e-9c317d0d8e06</t>
  </si>
  <si>
    <t>2017-05-28T12:33:21Z</t>
  </si>
  <si>
    <t>2017-05-28T12:48:21Z</t>
  </si>
  <si>
    <t>2b1515f2-92e9-7810-1f91-03b78cea82d8</t>
  </si>
  <si>
    <t>2017-06-07T17:33:21Z</t>
  </si>
  <si>
    <t>2017-06-07T18:01:42Z</t>
  </si>
  <si>
    <t>cabb0dbe-87ad-cbc7-71ac-9118760e322d</t>
  </si>
  <si>
    <t>2017-08-20T12:33:21Z</t>
  </si>
  <si>
    <t>2017-08-20T12:48:21Z</t>
  </si>
  <si>
    <t>75350264-824d-16b4-f482-5a14932e3359</t>
  </si>
  <si>
    <t>2017-09-15T01:33:21Z</t>
  </si>
  <si>
    <t>2017-09-15T01:48:21Z</t>
  </si>
  <si>
    <t>6ae1b53e-b403-9ffd-8786-687e774b087f</t>
  </si>
  <si>
    <t>2017-11-19T12:33:21Z</t>
  </si>
  <si>
    <t>2017-11-19T12:48:21Z</t>
  </si>
  <si>
    <t>f9114029-f539-4e21-b0ad-9e8a51c58a07</t>
  </si>
  <si>
    <t>2018-05-20T12:33:21Z</t>
  </si>
  <si>
    <t>2018-05-20T12:48:21Z</t>
  </si>
  <si>
    <t>0108c8eb-6eea-4392-9e63-9aeabf97825f</t>
  </si>
  <si>
    <t>2018-11-18T12:33:21Z</t>
  </si>
  <si>
    <t>2018-11-18T12:48:21Z</t>
  </si>
  <si>
    <t>0e3d4fef-d404-7cb3-2ec6-f264a62cd411</t>
  </si>
  <si>
    <t>2018-11-25T12:33:21Z</t>
  </si>
  <si>
    <t>2018-11-25T16:05:34Z</t>
  </si>
  <si>
    <t>c9548dc2-142d-230a-4d1d-03b58acc635b</t>
  </si>
  <si>
    <t>2019-05-19T12:33:21Z</t>
  </si>
  <si>
    <t>2019-05-19T12:48:21Z</t>
  </si>
  <si>
    <t>859f321b-ccf8-baf0-8ffb-804ca52ae7ce</t>
  </si>
  <si>
    <t>2019-11-17T12:33:21Z</t>
  </si>
  <si>
    <t>2019-11-17T12:48:21Z</t>
  </si>
  <si>
    <t>3f19d58e-ffbd-597c-45f8-0df1d7cdc7f4</t>
  </si>
  <si>
    <t>2020-05-17T12:33:21Z</t>
  </si>
  <si>
    <t>2020-05-17T12:48:21Z</t>
  </si>
  <si>
    <t>4d109a79-e752-0143-7275-7d1544abc601</t>
  </si>
  <si>
    <t>2020-05-24T12:33:21Z</t>
  </si>
  <si>
    <t>2020-05-24T15:17:12Z</t>
  </si>
  <si>
    <t>27c677af-777f-7eb3-3e8e-a30eff95fcd1</t>
  </si>
  <si>
    <t>2020-10-19T12:33:21Z</t>
  </si>
  <si>
    <t>2020-10-19T12:48:21Z</t>
  </si>
  <si>
    <t>f515f844-3f1c-a4c7-2f1b-69332c87a7ad</t>
  </si>
  <si>
    <t>2021-05-23T12:33:21Z</t>
  </si>
  <si>
    <t>2021-05-23T12:48:21Z</t>
  </si>
  <si>
    <t>4dc4548c-c993-c029-b245-a65845efcc7e</t>
  </si>
  <si>
    <t>2021-05-30T12:33:21Z</t>
  </si>
  <si>
    <t>2021-05-30T20:16:46Z</t>
  </si>
  <si>
    <t>37294cb7-ea88-d674-0c0f-d4f3de8f8c72</t>
  </si>
  <si>
    <t>2022-04-18T12:33:21Z</t>
  </si>
  <si>
    <t>2022-04-18T12:48:21Z</t>
  </si>
  <si>
    <t>fcb4f2c6-e6b1-bc39-18c8-ef042fc00679</t>
  </si>
  <si>
    <t>2022-05-29T12:33:21Z</t>
  </si>
  <si>
    <t>2022-05-29T12:51:28Z</t>
  </si>
  <si>
    <t>7878f4d7-c1a5-7c6b-b5f5-fb7ee2734bc7</t>
  </si>
  <si>
    <t>2022-06-05T12:33:21Z</t>
  </si>
  <si>
    <t>2022-06-05T16:13:01Z</t>
  </si>
  <si>
    <t>5ad28408-2af4-ab2c-5762-f554c9a5085d</t>
  </si>
  <si>
    <t>2023-06-04T12:33:21Z</t>
  </si>
  <si>
    <t>2023-06-04T12:48:21Z</t>
  </si>
  <si>
    <t>b360a91e-cad5-c14a-0a59-82135595537a</t>
  </si>
  <si>
    <t>2024-06-09T12:33:21Z</t>
  </si>
  <si>
    <t>2024-06-09T12:48:21Z</t>
  </si>
  <si>
    <t>b14e8097-ef41-09fc-e650-1796895c90f6</t>
  </si>
  <si>
    <t>2024-06-16T12:33:21Z</t>
  </si>
  <si>
    <t>2024-06-16T18:33:13Z</t>
  </si>
  <si>
    <t>c526156c-c51a-7ccd-3d0b-7cd8ccf59c35</t>
  </si>
  <si>
    <t>2025-06-15T12:33:21Z</t>
  </si>
  <si>
    <t>2025-06-15T12:48:21Z</t>
  </si>
  <si>
    <t>8ae19e6f-a80c-3c61-ec98-249d4ea00859</t>
  </si>
  <si>
    <t>2005-04-23T00:48:40Z</t>
  </si>
  <si>
    <t>2005-04-23T01:03:40Z</t>
  </si>
  <si>
    <t>aa80981d-97d6-432a-d1a8-13f3c4e75435</t>
  </si>
  <si>
    <t>0fedae9f-701f-3317-9b2f-69aea2202cdc</t>
  </si>
  <si>
    <t>f9ae5c49-9cb0-3e04-acd6-61ce9b1a8218</t>
  </si>
  <si>
    <t>Wheat (substance)</t>
  </si>
  <si>
    <t>6bc99c82-ce0f-c189-0d66-ff1c03b6bdd5</t>
  </si>
  <si>
    <t>2005-05-08T02:48:40Z</t>
  </si>
  <si>
    <t>2005-05-08T03:10:26Z</t>
  </si>
  <si>
    <t>0eb2c6e1-99d7-7c2d-5a74-35c9f6e7900a</t>
  </si>
  <si>
    <t>2006-05-05T03:48:40Z</t>
  </si>
  <si>
    <t>2006-05-05T04:03:40Z</t>
  </si>
  <si>
    <t>4cb29e95-18fc-f605-b3db-6e2da469b2b1</t>
  </si>
  <si>
    <t>2009-02-19T03:48:40Z</t>
  </si>
  <si>
    <t>2009-02-19T04:03:40Z</t>
  </si>
  <si>
    <t>61e200f3-61b7-0bb4-8f64-5c4783fec157</t>
  </si>
  <si>
    <t>2015-06-23T03:48:40Z</t>
  </si>
  <si>
    <t>2015-06-23T04:03:40Z</t>
  </si>
  <si>
    <t>a14e698d-a9ba-3eae-9c8b-682ec726433d</t>
  </si>
  <si>
    <t>0664c15c-5977-36c3-8b3a-d7d86f2703ee</t>
  </si>
  <si>
    <t>5091c77f-84e5-151c-1ae4-02b96d21165f</t>
  </si>
  <si>
    <t>2015-06-30T03:48:40Z</t>
  </si>
  <si>
    <t>2015-06-30T04:03:40Z</t>
  </si>
  <si>
    <t>7968b3c6-162b-ea4f-850b-5ed0120b72c0</t>
  </si>
  <si>
    <t>2015-07-07T03:48:40Z</t>
  </si>
  <si>
    <t>2015-07-07T04:03:40Z</t>
  </si>
  <si>
    <t>7c753c61-6d09-b4cc-76f6-2329cbb77cf5</t>
  </si>
  <si>
    <t>2015-07-14T03:48:40Z</t>
  </si>
  <si>
    <t>2015-07-14T06:55:37Z</t>
  </si>
  <si>
    <t>3e00d7cb-d7d7-e62b-5daa-e08e8522d024</t>
  </si>
  <si>
    <t>2015-07-21T03:48:40Z</t>
  </si>
  <si>
    <t>2015-07-21T04:03:40Z</t>
  </si>
  <si>
    <t>e8bb7afd-e62b-c317-b8e5-16f8e944c711</t>
  </si>
  <si>
    <t>2015-09-15T03:48:40Z</t>
  </si>
  <si>
    <t>2015-09-15T04:03:40Z</t>
  </si>
  <si>
    <t>2fc4c21a-8e7c-14ce-86cd-05f3e968f9a7</t>
  </si>
  <si>
    <t>2016-03-29T03:48:40Z</t>
  </si>
  <si>
    <t>2016-03-29T04:13:39Z</t>
  </si>
  <si>
    <t>9f2f60a6-87a4-3f45-b753-b63b5b7e9993</t>
  </si>
  <si>
    <t>3458bc14-bd29-3804-80c6-60452703fff1</t>
  </si>
  <si>
    <t>21c76ada-946e-99ce-00fd-a83bd9436700</t>
  </si>
  <si>
    <t>2016-04-16T15:48:40Z</t>
  </si>
  <si>
    <t>2016-04-16T16:03:40Z</t>
  </si>
  <si>
    <t>f7bda31f-e980-9c36-f5bd-8be0f0c8b5f2</t>
  </si>
  <si>
    <t>2017-02-28T03:48:40Z</t>
  </si>
  <si>
    <t>2017-02-28T04:19:13Z</t>
  </si>
  <si>
    <t>3487cfee-def4-2d42-7caf-c03ab6dc5c11</t>
  </si>
  <si>
    <t>2017-03-22T04:19:13Z</t>
  </si>
  <si>
    <t>2017-03-22T04:49:02Z</t>
  </si>
  <si>
    <t>8507f470-8acf-2199-5fc8-a0b4e8e43f7a</t>
  </si>
  <si>
    <t>2017-04-04T03:48:40Z</t>
  </si>
  <si>
    <t>2017-04-04T04:03:40Z</t>
  </si>
  <si>
    <t>32a9279d-6838-bf45-7469-2908f28dff9a</t>
  </si>
  <si>
    <t>2017-04-17T04:49:02Z</t>
  </si>
  <si>
    <t>2017-04-17T05:27:31Z</t>
  </si>
  <si>
    <t>e78f7415-8ab2-16d0-1bf0-ee9cb4b71481</t>
  </si>
  <si>
    <t>2017-05-11T05:27:31Z</t>
  </si>
  <si>
    <t>2017-05-11T06:22:24Z</t>
  </si>
  <si>
    <t>cb4d1a1a-e8c4-3953-9e48-5f5b5eae9c69</t>
  </si>
  <si>
    <t>2017-06-05T06:22:24Z</t>
  </si>
  <si>
    <t>2017-06-05T07:05:14Z</t>
  </si>
  <si>
    <t>0054553d-9c40-9a2d-3791-2c739432bc94</t>
  </si>
  <si>
    <t>2017-06-28T07:05:14Z</t>
  </si>
  <si>
    <t>2017-06-28T08:03:16Z</t>
  </si>
  <si>
    <t>843a8d93-3fb8-64ce-ccee-b4e4333c1f96</t>
  </si>
  <si>
    <t>2017-07-19T08:03:16Z</t>
  </si>
  <si>
    <t>2017-07-19T08:49:48Z</t>
  </si>
  <si>
    <t>2f026ef2-060e-2993-291c-bbe45c6997a9</t>
  </si>
  <si>
    <t>2017-08-15T08:49:48Z</t>
  </si>
  <si>
    <t>2017-08-15T09:38:53Z</t>
  </si>
  <si>
    <t>8d05fb38-27de-a53f-8c9f-df7454fac5c0</t>
  </si>
  <si>
    <t>2017-09-11T09:38:53Z</t>
  </si>
  <si>
    <t>2017-09-11T10:13:15Z</t>
  </si>
  <si>
    <t>1147e1dc-c352-6a3e-7ce4-2276a75f0ebc</t>
  </si>
  <si>
    <t>2017-10-07T10:13:15Z</t>
  </si>
  <si>
    <t>2017-10-07T10:49:19Z</t>
  </si>
  <si>
    <t>fab0b957-9991-237c-8126-cfa19a67044e</t>
  </si>
  <si>
    <t>2017-10-31T10:49:19Z</t>
  </si>
  <si>
    <t>2017-10-31T11:24:14Z</t>
  </si>
  <si>
    <t>7f3edf30-0d32-eeec-adad-1248024dceae</t>
  </si>
  <si>
    <t>2017-11-27T11:24:14Z</t>
  </si>
  <si>
    <t>2017-11-27T11:50:24Z</t>
  </si>
  <si>
    <t>e3d99bda-0b9d-8386-3e97-055ae4ffb9a6</t>
  </si>
  <si>
    <t>2017-12-19T11:50:24Z</t>
  </si>
  <si>
    <t>2017-12-19T12:35:00Z</t>
  </si>
  <si>
    <t>47c6e68f-9064-157a-c597-3e83da2ba5b6</t>
  </si>
  <si>
    <t>2018-01-10T12:35:00Z</t>
  </si>
  <si>
    <t>2018-01-10T13:32:46Z</t>
  </si>
  <si>
    <t>83362443-7265-0598-f5a7-6ab363bfeb1e</t>
  </si>
  <si>
    <t>2018-01-31T13:32:46Z</t>
  </si>
  <si>
    <t>2018-01-31T13:52:32Z</t>
  </si>
  <si>
    <t>5e5ed9bc-7a95-cb8f-c653-a02f32d74fa4</t>
  </si>
  <si>
    <t>2018-02-23T13:52:32Z</t>
  </si>
  <si>
    <t>2018-02-23T14:18:40Z</t>
  </si>
  <si>
    <t>cd09cca3-f701-5469-fdfa-9ed1b25f76ee</t>
  </si>
  <si>
    <t>2018-02-23T03:48:40Z</t>
  </si>
  <si>
    <t>2018-02-23T04:03:40Z</t>
  </si>
  <si>
    <t>919a8897-8802-8455-6f83-4cbfd14fab3a</t>
  </si>
  <si>
    <t>2018-03-03T03:48:40Z</t>
  </si>
  <si>
    <t>2018-03-03T04:03:40Z</t>
  </si>
  <si>
    <t>71bb2a52-587b-c3c9-7c00-4d932ce6906b</t>
  </si>
  <si>
    <t>2018-03-19T14:18:40Z</t>
  </si>
  <si>
    <t>2018-03-19T15:04:00Z</t>
  </si>
  <si>
    <t>8ed4cbb9-004d-1e45-c7cc-65020ca84414</t>
  </si>
  <si>
    <t>2018-04-10T03:48:40Z</t>
  </si>
  <si>
    <t>2018-04-10T04:03:40Z</t>
  </si>
  <si>
    <t>2ad906b5-559c-c2b0-2897-67ff4fc24b16</t>
  </si>
  <si>
    <t>2018-04-10T15:04:00Z</t>
  </si>
  <si>
    <t>2018-04-10T15:21:04Z</t>
  </si>
  <si>
    <t>5895b2ea-4642-2245-1a63-85c42afb413c</t>
  </si>
  <si>
    <t>2018-04-24T03:48:40Z</t>
  </si>
  <si>
    <t>2018-04-24T06:22:06Z</t>
  </si>
  <si>
    <t>cc6d1f5c-1cef-2f19-5f81-6bbbf6802e11</t>
  </si>
  <si>
    <t>2018-05-02T15:21:04Z</t>
  </si>
  <si>
    <t>2018-05-02T15:51:55Z</t>
  </si>
  <si>
    <t>e6bcc4ae-994b-3dd2-c36b-fab664f14bf0</t>
  </si>
  <si>
    <t>2018-05-29T15:51:55Z</t>
  </si>
  <si>
    <t>2018-05-29T16:25:11Z</t>
  </si>
  <si>
    <t>3359827f-0838-90c9-2a27-b58aefaf7188</t>
  </si>
  <si>
    <t>2018-06-24T16:25:11Z</t>
  </si>
  <si>
    <t>2018-06-24T16:54:52Z</t>
  </si>
  <si>
    <t>6dd28fde-baa2-b89a-eaa8-561d567e8480</t>
  </si>
  <si>
    <t>2018-07-21T16:54:52Z</t>
  </si>
  <si>
    <t>2018-07-21T17:16:52Z</t>
  </si>
  <si>
    <t>5c470d38-d129-7946-9d5a-78d5015cc612</t>
  </si>
  <si>
    <t>2018-08-16T17:16:52Z</t>
  </si>
  <si>
    <t>2018-08-16T17:59:05Z</t>
  </si>
  <si>
    <t>e2a6e5e2-a972-5e2a-9d07-f517d9f7fbc1</t>
  </si>
  <si>
    <t>2018-09-12T17:59:05Z</t>
  </si>
  <si>
    <t>2018-09-12T18:46:32Z</t>
  </si>
  <si>
    <t>1365a215-b3bd-1d06-6ebb-71fe7439a852</t>
  </si>
  <si>
    <t>2018-10-07T18:46:32Z</t>
  </si>
  <si>
    <t>2018-10-07T19:10:27Z</t>
  </si>
  <si>
    <t>dfd79437-a07a-af98-52ab-550213ff3190</t>
  </si>
  <si>
    <t>2018-11-02T19:10:27Z</t>
  </si>
  <si>
    <t>2018-11-02T19:37:45Z</t>
  </si>
  <si>
    <t>c622a5fe-fc92-8c9e-0ade-3bd3ff5e9ddd</t>
  </si>
  <si>
    <t>2018-11-27T19:37:45Z</t>
  </si>
  <si>
    <t>2018-11-27T20:17:19Z</t>
  </si>
  <si>
    <t>b4c06b42-f1a8-e546-6eed-7d37af881ce2</t>
  </si>
  <si>
    <t>2018-12-24T20:17:19Z</t>
  </si>
  <si>
    <t>2018-12-24T21:14:52Z</t>
  </si>
  <si>
    <t>886c92c2-93e6-ac63-5cd3-5340ea0d140f</t>
  </si>
  <si>
    <t>2018-12-20T04:28:59Z</t>
  </si>
  <si>
    <t>2018-12-20T05:28:59Z</t>
  </si>
  <si>
    <t>fe30f2b4-9bc8-346e-afba-4455d1766545</t>
  </si>
  <si>
    <t>d8d5b825-3d84-34d4-b808-2d727850a007</t>
  </si>
  <si>
    <t>5dc310b3-a56c-8630-a8aa-46888d1b5008</t>
  </si>
  <si>
    <t>2019-01-18T21:14:52Z</t>
  </si>
  <si>
    <t>2019-01-18T21:56:09Z</t>
  </si>
  <si>
    <t>191b3e31-898d-dd83-883d-c4821ee7adf2</t>
  </si>
  <si>
    <t>2019-02-14T21:56:09Z</t>
  </si>
  <si>
    <t>2019-02-14T22:17:32Z</t>
  </si>
  <si>
    <t>5a51c7a2-e078-5359-98e3-5b63a9a6780d</t>
  </si>
  <si>
    <t>2019-02-26T03:48:40Z</t>
  </si>
  <si>
    <t>2019-02-26T04:48:40Z</t>
  </si>
  <si>
    <t>a9e4cecc-ad7c-e0f8-834f-68f4666a8f88</t>
  </si>
  <si>
    <t>2019-02-27T04:48:40Z</t>
  </si>
  <si>
    <t>2019-02-27T05:03:40Z</t>
  </si>
  <si>
    <t>8a5bf84e-625b-7a49-4e71-d2d32b74763b</t>
  </si>
  <si>
    <t>2019-03-10T22:17:32Z</t>
  </si>
  <si>
    <t>2019-03-10T23:17:12Z</t>
  </si>
  <si>
    <t>cb8ced48-2718-af98-2cf5-5679e1224f24</t>
  </si>
  <si>
    <t>2019-04-06T23:17:12Z</t>
  </si>
  <si>
    <t>2019-04-07T00:15:43Z</t>
  </si>
  <si>
    <t>97e3daaf-7e09-3bd6-3130-b407622beb6b</t>
  </si>
  <si>
    <t>2019-04-16T03:48:40Z</t>
  </si>
  <si>
    <t>2019-04-16T04:03:40Z</t>
  </si>
  <si>
    <t>ad538ee7-2b13-a512-d2f1-12f7648cff9e</t>
  </si>
  <si>
    <t>2019-04-29T00:15:43Z</t>
  </si>
  <si>
    <t>2019-04-29T00:48:19Z</t>
  </si>
  <si>
    <t>c1c6d079-f0c5-747d-9927-b394556beac9</t>
  </si>
  <si>
    <t>2019-04-30T03:48:40Z</t>
  </si>
  <si>
    <t>2019-04-30T06:37:38Z</t>
  </si>
  <si>
    <t>4df40736-a426-00e3-a174-f7740edd7785</t>
  </si>
  <si>
    <t>2019-05-21T00:48:19Z</t>
  </si>
  <si>
    <t>2019-05-21T01:38:16Z</t>
  </si>
  <si>
    <t>6467afe1-e303-00e9-ee05-41fb391db21f</t>
  </si>
  <si>
    <t>2019-05-27T03:48:40Z</t>
  </si>
  <si>
    <t>2019-05-27T05:28:14Z</t>
  </si>
  <si>
    <t>2f1984c1-3aed-58db-a51f-14b70ddede1d</t>
  </si>
  <si>
    <t>2019-06-17T01:38:16Z</t>
  </si>
  <si>
    <t>2019-06-17T02:25:26Z</t>
  </si>
  <si>
    <t>ecdd7bea-0d67-a098-da7e-2c9da2291a56</t>
  </si>
  <si>
    <t>2019-07-14T02:25:26Z</t>
  </si>
  <si>
    <t>2019-07-14T03:06:51Z</t>
  </si>
  <si>
    <t>5b4b8d84-779f-3da9-53c3-9168e8e2aa24</t>
  </si>
  <si>
    <t>2019-08-08T03:06:51Z</t>
  </si>
  <si>
    <t>2019-08-08T03:57:03Z</t>
  </si>
  <si>
    <t>6f4c3f9e-5686-6b11-f9fe-03a988b8eb70</t>
  </si>
  <si>
    <t>2019-08-30T03:57:03Z</t>
  </si>
  <si>
    <t>2019-08-30T04:52:49Z</t>
  </si>
  <si>
    <t>210ceb3f-a0a2-69e3-0445-faa552d0014c</t>
  </si>
  <si>
    <t>2019-09-20T04:52:49Z</t>
  </si>
  <si>
    <t>2019-09-20T05:18:59Z</t>
  </si>
  <si>
    <t>71fc1547-f0f5-b845-b1e7-2899752ca5bc</t>
  </si>
  <si>
    <t>2019-09-25T20:28:14Z</t>
  </si>
  <si>
    <t>2019-09-25T21:56:10Z</t>
  </si>
  <si>
    <t>0592d735-69da-a78f-ce94-a63a40c11417</t>
  </si>
  <si>
    <t>2019-10-17T05:18:59Z</t>
  </si>
  <si>
    <t>2019-10-17T06:09:19Z</t>
  </si>
  <si>
    <t>c7fdbd61-faa8-f837-4d2c-0d72e93ef76b</t>
  </si>
  <si>
    <t>2019-11-09T06:09:19Z</t>
  </si>
  <si>
    <t>2019-11-09T06:36:19Z</t>
  </si>
  <si>
    <t>9b911103-d819-9c9e-6f8e-4f051e8276a1</t>
  </si>
  <si>
    <t>2019-12-01T06:36:19Z</t>
  </si>
  <si>
    <t>2019-12-01T07:03:13Z</t>
  </si>
  <si>
    <t>19321e85-ad4d-8b87-9fc3-c26a1c606e87</t>
  </si>
  <si>
    <t>2019-12-10T03:48:40Z</t>
  </si>
  <si>
    <t>2019-12-10T04:18:20Z</t>
  </si>
  <si>
    <t>4bde04c4-4135-208d-280f-a2e788d48a35</t>
  </si>
  <si>
    <t>2019-12-17T03:48:40Z</t>
  </si>
  <si>
    <t>2019-12-17T04:03:40Z</t>
  </si>
  <si>
    <t>ba26540a-c30e-b9c8-72d2-8465795e29e7</t>
  </si>
  <si>
    <t>2019-12-24T03:48:40Z</t>
  </si>
  <si>
    <t>2019-12-24T04:13:04Z</t>
  </si>
  <si>
    <t>ba03de61-d091-cc79-997c-cfd1bd2ddcbf</t>
  </si>
  <si>
    <t>2019-12-31T03:48:40Z</t>
  </si>
  <si>
    <t>2019-12-31T04:31:48Z</t>
  </si>
  <si>
    <t>0f643791-6a33-5025-890c-79c81cf2e936</t>
  </si>
  <si>
    <t>2020-01-07T03:48:40Z</t>
  </si>
  <si>
    <t>2020-01-07T06:11:13Z</t>
  </si>
  <si>
    <t>bbef1ace-2f70-2dac-5d7a-6c209f0180b7</t>
  </si>
  <si>
    <t>2020-01-14T03:48:40Z</t>
  </si>
  <si>
    <t>2020-01-14T04:03:40Z</t>
  </si>
  <si>
    <t>1296cee6-7237-98ad-e98f-c411eb21dc12</t>
  </si>
  <si>
    <t>2020-01-27T04:31:48Z</t>
  </si>
  <si>
    <t>2020-01-27T04:55:34Z</t>
  </si>
  <si>
    <t>8cac9cf5-4a9d-bca8-0075-c4dddeff6378</t>
  </si>
  <si>
    <t>2020-02-22T04:55:34Z</t>
  </si>
  <si>
    <t>2020-02-22T05:17:06Z</t>
  </si>
  <si>
    <t>6818b314-281a-1145-ef56-8eccec1bf417</t>
  </si>
  <si>
    <t>2020-03-18T05:17:06Z</t>
  </si>
  <si>
    <t>2020-03-18T05:41:32Z</t>
  </si>
  <si>
    <t>ac642a75-621b-edcc-3053-bed2d815a2b3</t>
  </si>
  <si>
    <t>2020-04-09T05:41:32Z</t>
  </si>
  <si>
    <t>2020-04-09T06:07:02Z</t>
  </si>
  <si>
    <t>1f1c799f-8a50-9a17-b490-0220fa9e5bf8</t>
  </si>
  <si>
    <t>2020-04-21T03:48:40Z</t>
  </si>
  <si>
    <t>2020-04-21T04:07:57Z</t>
  </si>
  <si>
    <t>58d12f37-aff8-0764-4b33-d09a39b1283d</t>
  </si>
  <si>
    <t>2020-05-05T06:07:02Z</t>
  </si>
  <si>
    <t>2020-05-05T06:22:56Z</t>
  </si>
  <si>
    <t>9ab065ac-7133-5ba2-a572-a9b6aaf1301d</t>
  </si>
  <si>
    <t>2020-05-29T06:22:56Z</t>
  </si>
  <si>
    <t>2020-05-29T07:03:18Z</t>
  </si>
  <si>
    <t>9673d07c-6d4e-0695-8f11-eef41323a8ca</t>
  </si>
  <si>
    <t>2020-06-24T07:03:18Z</t>
  </si>
  <si>
    <t>2020-06-24T07:40:44Z</t>
  </si>
  <si>
    <t>2c7204da-0c80-93d2-9ef1-a28097cdc670</t>
  </si>
  <si>
    <t>2020-07-15T07:40:44Z</t>
  </si>
  <si>
    <t>2020-07-15T08:19:52Z</t>
  </si>
  <si>
    <t>888fabfd-0e77-f080-409d-063a21a05120</t>
  </si>
  <si>
    <t>2020-08-07T08:19:52Z</t>
  </si>
  <si>
    <t>2020-08-07T08:49:25Z</t>
  </si>
  <si>
    <t>2f4ec446-e2f6-51b2-af02-bbb0f47b3ec8</t>
  </si>
  <si>
    <t>2020-08-20T04:48:40Z</t>
  </si>
  <si>
    <t>2020-08-20T05:48:40Z</t>
  </si>
  <si>
    <t>63cb15d6-18b7-9f9b-8882-aedb553c41ae</t>
  </si>
  <si>
    <t>2020-08-21T23:48:40Z</t>
  </si>
  <si>
    <t>2020-08-22T00:03:40Z</t>
  </si>
  <si>
    <t>5bcc2499-5617-3afd-18c7-3bae611acf06</t>
  </si>
  <si>
    <t>2020-08-31T08:49:25Z</t>
  </si>
  <si>
    <t>2020-08-31T09:48:23Z</t>
  </si>
  <si>
    <t>c7aa9bd8-142a-9f30-cdc3-47631431366e</t>
  </si>
  <si>
    <t>2020-09-26T09:48:23Z</t>
  </si>
  <si>
    <t>2020-09-26T10:42:40Z</t>
  </si>
  <si>
    <t>84c81a46-a314-414d-6187-2258b2cced9a</t>
  </si>
  <si>
    <t>2020-10-23T10:42:40Z</t>
  </si>
  <si>
    <t>2020-10-23T11:18:26Z</t>
  </si>
  <si>
    <t>ffd9cf60-65b0-6b6d-28a8-80632838dbed</t>
  </si>
  <si>
    <t>2020-11-13T11:18:26Z</t>
  </si>
  <si>
    <t>2020-11-13T11:50:01Z</t>
  </si>
  <si>
    <t>99b30bcb-cb0f-b502-b74a-0631f796a616</t>
  </si>
  <si>
    <t>2020-12-05T11:50:01Z</t>
  </si>
  <si>
    <t>2020-12-05T12:24:38Z</t>
  </si>
  <si>
    <t>502766bc-b3d5-a4b4-c5b1-75a4163e28b4</t>
  </si>
  <si>
    <t>2020-12-30T12:24:38Z</t>
  </si>
  <si>
    <t>2020-12-30T13:07:29Z</t>
  </si>
  <si>
    <t>8427d120-ae56-e0db-5c37-ab1ec024b0fe</t>
  </si>
  <si>
    <t>2021-01-20T13:07:29Z</t>
  </si>
  <si>
    <t>2021-01-20T13:36:28Z</t>
  </si>
  <si>
    <t>628c518a-ff77-ba8d-f7ac-790c026d41cb</t>
  </si>
  <si>
    <t>2021-02-07T03:48:40Z</t>
  </si>
  <si>
    <t>2021-02-07T04:03:40Z</t>
  </si>
  <si>
    <t>c1e3f9e5-c77f-5cc2-ad84-ade62fc23125</t>
  </si>
  <si>
    <t>2021-02-13T13:36:28Z</t>
  </si>
  <si>
    <t>2021-02-13T14:19:32Z</t>
  </si>
  <si>
    <t>5df6f432-804c-abf8-49cc-bbd988d0e9d7</t>
  </si>
  <si>
    <t>2021-03-11T14:19:32Z</t>
  </si>
  <si>
    <t>2021-03-11T14:49:30Z</t>
  </si>
  <si>
    <t>94d23f9f-f055-282d-3af6-f435f5d74139</t>
  </si>
  <si>
    <t>2021-03-23T03:48:40Z</t>
  </si>
  <si>
    <t>2021-03-23T04:03:40Z</t>
  </si>
  <si>
    <t>0ba3239e-c3dd-c51f-3d84-c2e8741e6599</t>
  </si>
  <si>
    <t>2021-03-30T03:48:40Z</t>
  </si>
  <si>
    <t>2021-03-30T04:03:40Z</t>
  </si>
  <si>
    <t>7b87da38-ba94-009a-3cf4-fcd698218878</t>
  </si>
  <si>
    <t>2021-04-05T14:49:30Z</t>
  </si>
  <si>
    <t>2021-04-05T15:11:21Z</t>
  </si>
  <si>
    <t>1776248c-a853-eb15-c8b2-f5dc249190a3</t>
  </si>
  <si>
    <t>2021-04-06T03:48:40Z</t>
  </si>
  <si>
    <t>2021-04-06T08:04:48Z</t>
  </si>
  <si>
    <t>8519e79f-d3ab-8cf9-e009-90bf5327bbf9</t>
  </si>
  <si>
    <t>2021-04-27T03:48:40Z</t>
  </si>
  <si>
    <t>2021-04-27T04:07:11Z</t>
  </si>
  <si>
    <t>13311182-2e25-1a83-5dc1-81a835776729</t>
  </si>
  <si>
    <t>2021-05-11T03:48:40Z</t>
  </si>
  <si>
    <t>2021-05-11T06:58:09Z</t>
  </si>
  <si>
    <t>da943cec-d72e-2209-a55c-93a22c5351d9</t>
  </si>
  <si>
    <t>2022-02-02T03:48:40Z</t>
  </si>
  <si>
    <t>2022-02-02T04:03:40Z</t>
  </si>
  <si>
    <t>0dcfed55-6941-351b-22d0-74067c2efe9e</t>
  </si>
  <si>
    <t>2022-02-12T23:48:40Z</t>
  </si>
  <si>
    <t>2022-02-13T00:03:40Z</t>
  </si>
  <si>
    <t>d95f0b22-9f0e-e210-f122-2e23844d4826</t>
  </si>
  <si>
    <t>2022-03-31T03:48:40Z</t>
  </si>
  <si>
    <t>2022-03-31T04:03:40Z</t>
  </si>
  <si>
    <t>9cf9f85c-d4fc-97fd-e68f-ecb6a2525293</t>
  </si>
  <si>
    <t>2022-04-03T03:48:40Z</t>
  </si>
  <si>
    <t>2022-04-03T04:45:47Z</t>
  </si>
  <si>
    <t>1ceb38ca-f92e-e7dd-0423-30b032d9a036</t>
  </si>
  <si>
    <t>2022-04-06T04:45:47Z</t>
  </si>
  <si>
    <t>2022-04-06T05:36:06Z</t>
  </si>
  <si>
    <t>72910d9e-ce34-2df5-c5d7-e687c8cae7e4</t>
  </si>
  <si>
    <t>2022-04-09T05:36:06Z</t>
  </si>
  <si>
    <t>2022-04-09T06:22:01Z</t>
  </si>
  <si>
    <t>5d8fd76b-1407-3a7d-1b8e-144cd51bb92f</t>
  </si>
  <si>
    <t>2022-04-12T06:22:01Z</t>
  </si>
  <si>
    <t>2022-04-12T07:17:47Z</t>
  </si>
  <si>
    <t>9b09c1b8-6213-456d-9a6a-2a6d2993e9b7</t>
  </si>
  <si>
    <t>2022-04-15T07:17:47Z</t>
  </si>
  <si>
    <t>2022-04-15T08:09:16Z</t>
  </si>
  <si>
    <t>b46ff4e4-673c-11b7-8300-d29a13bcda73</t>
  </si>
  <si>
    <t>2022-04-18T08:09:16Z</t>
  </si>
  <si>
    <t>2022-04-18T09:03:51Z</t>
  </si>
  <si>
    <t>c47cdf7b-fa01-82a8-c390-c22c6482194b</t>
  </si>
  <si>
    <t>2022-04-21T09:03:51Z</t>
  </si>
  <si>
    <t>2022-04-21T09:51:59Z</t>
  </si>
  <si>
    <t>05de2ded-b312-01e9-329b-3de14e645598</t>
  </si>
  <si>
    <t>2022-04-24T09:51:59Z</t>
  </si>
  <si>
    <t>2022-04-24T10:44:27Z</t>
  </si>
  <si>
    <t>6089a5e5-6011-5a31-44bf-219fb935f74b</t>
  </si>
  <si>
    <t>2022-05-03T03:48:40Z</t>
  </si>
  <si>
    <t>2022-05-03T04:44:10Z</t>
  </si>
  <si>
    <t>b7d6878b-5674-6d3f-5f0d-353984e5397b</t>
  </si>
  <si>
    <t>2022-05-10T03:48:40Z</t>
  </si>
  <si>
    <t>2022-05-10T04:43:06Z</t>
  </si>
  <si>
    <t>0c8696d1-7e35-f345-6335-4a3c01a3e9a4</t>
  </si>
  <si>
    <t>2022-05-13T04:43:06Z</t>
  </si>
  <si>
    <t>2022-05-13T05:34:18Z</t>
  </si>
  <si>
    <t>b33ace1b-1d7b-8288-8023-f81a87573db8</t>
  </si>
  <si>
    <t>2023-05-09T03:48:40Z</t>
  </si>
  <si>
    <t>2023-05-09T04:31:41Z</t>
  </si>
  <si>
    <t>e22c3bb2-70c2-77e8-cbf0-57ff0a543e51</t>
  </si>
  <si>
    <t>2024-05-14T03:48:40Z</t>
  </si>
  <si>
    <t>2024-05-14T04:36:47Z</t>
  </si>
  <si>
    <t>c853426a-33eb-c6c9-b508-eafa5abf35ca</t>
  </si>
  <si>
    <t>2024-06-04T03:48:40Z</t>
  </si>
  <si>
    <t>2024-06-04T04:03:40Z</t>
  </si>
  <si>
    <t>505001e1-ddea-4af4-9ba6-5cdd263ccd94</t>
  </si>
  <si>
    <t>2024-06-04T05:06:46Z</t>
  </si>
  <si>
    <t>819e1050-65b6-671d-a378-21425887968f</t>
  </si>
  <si>
    <t>2024-07-02T05:06:46Z</t>
  </si>
  <si>
    <t>2024-07-02T05:21:46Z</t>
  </si>
  <si>
    <t>1b2120d3-5906-c8f9-079d-e0398fa769c3</t>
  </si>
  <si>
    <t>2024-07-30T05:06:46Z</t>
  </si>
  <si>
    <t>2024-07-30T05:21:46Z</t>
  </si>
  <si>
    <t>433cf00a-b3b3-ae59-507a-cb0f0414d7c0</t>
  </si>
  <si>
    <t>2024-08-27T05:06:46Z</t>
  </si>
  <si>
    <t>2024-08-27T05:21:46Z</t>
  </si>
  <si>
    <t>d6cacfcd-42c0-0fbd-e0f2-2bf531dc18f3</t>
  </si>
  <si>
    <t>2024-09-24T05:06:46Z</t>
  </si>
  <si>
    <t>2024-09-24T05:21:46Z</t>
  </si>
  <si>
    <t>352af3a1-52eb-543c-f88c-65a7aa079144</t>
  </si>
  <si>
    <t>2024-10-22T05:06:46Z</t>
  </si>
  <si>
    <t>2024-10-22T05:21:46Z</t>
  </si>
  <si>
    <t>4b57d263-c2d8-0080-1b28-3478ae76fd39</t>
  </si>
  <si>
    <t>2024-11-19T05:06:46Z</t>
  </si>
  <si>
    <t>2024-11-19T05:21:46Z</t>
  </si>
  <si>
    <t>ffe18525-7f9b-a463-ab6c-b5a99a2683b9</t>
  </si>
  <si>
    <t>2024-12-17T05:06:46Z</t>
  </si>
  <si>
    <t>2024-12-17T05:21:46Z</t>
  </si>
  <si>
    <t>ff404905-5927-d1f5-7b82-2e0236ef4ba2</t>
  </si>
  <si>
    <t>2024-12-31T05:06:46Z</t>
  </si>
  <si>
    <t>2024-12-31T06:06:46Z</t>
  </si>
  <si>
    <t>5900b0f9-691e-d5d6-c12f-b37edc697d09</t>
  </si>
  <si>
    <t>2025-02-11T05:06:46Z</t>
  </si>
  <si>
    <t>2025-02-11T05:21:46Z</t>
  </si>
  <si>
    <t>fa7645f4-a4fd-61f1-31a0-2287f4b47425</t>
  </si>
  <si>
    <t>2025-05-20T03:48:40Z</t>
  </si>
  <si>
    <t>2025-05-20T04:18:48Z</t>
  </si>
  <si>
    <t>87797c8f-f729-c5db-61fd-e29e49caed48</t>
  </si>
  <si>
    <t>1960-09-17T04:07:57Z</t>
  </si>
  <si>
    <t>e2f355a7-ead4-95e8-669b-954d37d79bfe</t>
  </si>
  <si>
    <t>95f920dc-cbe7-5ec2-2d9e-715140e49e29</t>
  </si>
  <si>
    <t>1964-09-26T03:23:21Z</t>
  </si>
  <si>
    <t>1964-09-26T04:05:44Z</t>
  </si>
  <si>
    <t>e417c768-eff9-9576-e33a-1ab34fba80d6</t>
  </si>
  <si>
    <t>1973-10-06T03:23:21Z</t>
  </si>
  <si>
    <t>1973-10-06T04:11:58Z</t>
  </si>
  <si>
    <t>cc7028de-efb6-cf69-fd07-519205281f62</t>
  </si>
  <si>
    <t>1973-10-13T03:23:21Z</t>
  </si>
  <si>
    <t>1973-10-13T04:22:48Z</t>
  </si>
  <si>
    <t>47f77d8f-94b2-e902-242a-cc4f1447c911</t>
  </si>
  <si>
    <t>1993-07-31T03:23:21Z</t>
  </si>
  <si>
    <t>1993-07-31T04:17:28Z</t>
  </si>
  <si>
    <t>1616b293-0f9b-1342-42c6-5b2edb11c361</t>
  </si>
  <si>
    <t>1994-07-12T03:23:21Z</t>
  </si>
  <si>
    <t>1994-07-12T03:58:23Z</t>
  </si>
  <si>
    <t>Sleep disorder (disorder)</t>
  </si>
  <si>
    <t>1f64c799-7af8-dbea-71c9-fc2bf4e6a967</t>
  </si>
  <si>
    <t>1994-07-24T04:52:02Z</t>
  </si>
  <si>
    <t>1994-07-25T04:52:02Z</t>
  </si>
  <si>
    <t>4f7109ab-0069-b41c-ae27-1eda5fd3bb84</t>
  </si>
  <si>
    <t>1994-08-06T03:23:21Z</t>
  </si>
  <si>
    <t>1994-08-06T04:01:10Z</t>
  </si>
  <si>
    <t>ab992069-d74b-f173-6fb8-c87d214621d0</t>
  </si>
  <si>
    <t>2013-11-23T04:15:29Z</t>
  </si>
  <si>
    <t>0fbe2c57-55b9-f144-1dbe-3e67183cd2e0</t>
  </si>
  <si>
    <t>2014-11-29T04:23:02Z</t>
  </si>
  <si>
    <t>accbc513-ed40-bc12-5d14-00953342bca7</t>
  </si>
  <si>
    <t>2015-07-04T10:06:32Z</t>
  </si>
  <si>
    <t>2015-07-04T10:50:32Z</t>
  </si>
  <si>
    <t>d64f1d17-bd35-2ea4-1f5f-5a43b31ef792</t>
  </si>
  <si>
    <t>2015-12-05T04:09:22Z</t>
  </si>
  <si>
    <t>a5ddb74a-e989-b8f8-97c3-4c39c187e029</t>
  </si>
  <si>
    <t>2016-05-29T10:23:30Z</t>
  </si>
  <si>
    <t>2016-05-29T11:07:30Z</t>
  </si>
  <si>
    <t>65fc8529-de15-861f-546e-e5573ed526f8</t>
  </si>
  <si>
    <t>2016-12-10T04:22:13Z</t>
  </si>
  <si>
    <t>eeb1cc89-1c25-b007-b8ae-e6f5396f0e15</t>
  </si>
  <si>
    <t>2017-05-24T10:41:02Z</t>
  </si>
  <si>
    <t>2017-05-24T11:25:02Z</t>
  </si>
  <si>
    <t>a915295f-0bb2-1280-1526-2488329f278f</t>
  </si>
  <si>
    <t>2017-07-29T03:23:21Z</t>
  </si>
  <si>
    <t>2017-08-29T03:38:21Z</t>
  </si>
  <si>
    <t>0cc04ba5-137a-3ef8-acda-e79b25960b2a</t>
  </si>
  <si>
    <t>511a66a9-f5a7-3ac7-bc27-a03e11834254</t>
  </si>
  <si>
    <t>0f70e0c8-d730-7081-41cc-64095394f6ae</t>
  </si>
  <si>
    <t>2017-12-16T04:03:16Z</t>
  </si>
  <si>
    <t>9b6c876d-5fd3-d3d0-f0d2-ce71fbfd526f</t>
  </si>
  <si>
    <t>2017-12-30T06:14:28Z</t>
  </si>
  <si>
    <t>c8e9a4ce-5566-2bac-e965-7f6cb8f69e2c</t>
  </si>
  <si>
    <t>2018-04-05T03:36:34Z</t>
  </si>
  <si>
    <t>2018-04-05T04:36:34Z</t>
  </si>
  <si>
    <t>7774723d-902b-0a59-fcc6-34072af875e2</t>
  </si>
  <si>
    <t>2018-04-19T10:59:13Z</t>
  </si>
  <si>
    <t>2018-04-19T11:43:13Z</t>
  </si>
  <si>
    <t>95b0212c-e989-2e77-5052-a3aa77131758</t>
  </si>
  <si>
    <t>2018-07-16T04:11:32Z</t>
  </si>
  <si>
    <t>2018-07-16T04:26:32Z</t>
  </si>
  <si>
    <t>a41b1260-06b6-25bf-c1a7-07509eec5a51</t>
  </si>
  <si>
    <t>2018-11-04T06:43:02Z</t>
  </si>
  <si>
    <t>2018-11-04T07:22:01Z</t>
  </si>
  <si>
    <t>173b5114-5726-4437-b25c-bd809aab17c0</t>
  </si>
  <si>
    <t>2018-12-22T04:02:10Z</t>
  </si>
  <si>
    <t>cf73128e-be6e-f714-4732-fd9f588b5aa0</t>
  </si>
  <si>
    <t>2019-01-05T03:23:21Z</t>
  </si>
  <si>
    <t>2019-01-05T06:33:17Z</t>
  </si>
  <si>
    <t>04713c14-7557-1927-96c5-3908f9807ab1</t>
  </si>
  <si>
    <t>2019-04-14T11:15:27Z</t>
  </si>
  <si>
    <t>2019-04-14T11:59:27Z</t>
  </si>
  <si>
    <t>378d42b0-6ffb-493b-a27f-b7a0606f680b</t>
  </si>
  <si>
    <t>2019-12-28T04:21:02Z</t>
  </si>
  <si>
    <t>4c322867-3b38-3b24-b593-0885cd69584e</t>
  </si>
  <si>
    <t>2020-01-11T03:23:21Z</t>
  </si>
  <si>
    <t>2020-01-11T09:35:51Z</t>
  </si>
  <si>
    <t>259b119d-383c-0db6-9667-b7e7efba77f8</t>
  </si>
  <si>
    <t>2014-06-27T23:39:20Z</t>
  </si>
  <si>
    <t>2014-06-27T23:54:20Z</t>
  </si>
  <si>
    <t>6697551f-05c5-75e5-c960-1a9492bed94f</t>
  </si>
  <si>
    <t>0583e4f7-f1c2-3100-8e0c-d0decc7ef261</t>
  </si>
  <si>
    <t>792e1bd8-1c05-3fd8-a4ff-83e0c7828c16</t>
  </si>
  <si>
    <t>658b67ed-be96-d4bf-0d57-1d24f26114bb</t>
  </si>
  <si>
    <t>2015-07-03T23:39:20Z</t>
  </si>
  <si>
    <t>2015-07-03T23:54:20Z</t>
  </si>
  <si>
    <t>c468974d-f753-9e8c-8717-20e1757d537b</t>
  </si>
  <si>
    <t>2020-03-09T11:34:14Z</t>
  </si>
  <si>
    <t>2020-03-09T12:18:14Z</t>
  </si>
  <si>
    <t>645d7bd5-5915-c8c2-d646-4ca83db166b1</t>
  </si>
  <si>
    <t>2016-07-08T23:39:20Z</t>
  </si>
  <si>
    <t>2016-07-09T00:02:00Z</t>
  </si>
  <si>
    <t>7c682661-87c0-fcce-09a0-6499313cd977</t>
  </si>
  <si>
    <t>2016-07-22T23:39:20Z</t>
  </si>
  <si>
    <t>2016-07-23T03:13:07Z</t>
  </si>
  <si>
    <t>9d989fcf-4ad9-3972-ada3-f275d967781e</t>
  </si>
  <si>
    <t>b9c1a13a-13ba-3440-b7c5-8ed4fdef19a0</t>
  </si>
  <si>
    <t>830df444-4611-9338-b4bc-cbdb9e551997</t>
  </si>
  <si>
    <t>2017-07-14T23:39:20Z</t>
  </si>
  <si>
    <t>2017-07-14T23:54:20Z</t>
  </si>
  <si>
    <t>ae250f4c-877b-4fff-766d-d6f7d7bbfb28</t>
  </si>
  <si>
    <t>2018-07-20T23:39:20Z</t>
  </si>
  <si>
    <t>2018-07-20T23:54:20Z</t>
  </si>
  <si>
    <t>236f331f-978a-41c8-cb89-ae734b8123fd</t>
  </si>
  <si>
    <t>2018-08-03T23:39:20Z</t>
  </si>
  <si>
    <t>2018-08-04T05:45:39Z</t>
  </si>
  <si>
    <t>e0c88418-d254-715c-f103-725919cf4692</t>
  </si>
  <si>
    <t>2018-11-29T04:39:20Z</t>
  </si>
  <si>
    <t>2018-11-29T04:54:20Z</t>
  </si>
  <si>
    <t>becbb288-8e54-4364-61e9-f6eb1f82e226</t>
  </si>
  <si>
    <t>2019-01-08T06:39:20Z</t>
  </si>
  <si>
    <t>2019-01-08T06:54:20Z</t>
  </si>
  <si>
    <t>ed7cfffe-b596-65e7-46e7-889e27f9d02f</t>
  </si>
  <si>
    <t>2019-07-26T23:39:20Z</t>
  </si>
  <si>
    <t>2019-07-26T23:54:20Z</t>
  </si>
  <si>
    <t>8f6a74f8-4d7d-2d0e-a158-594ead4bc6eb</t>
  </si>
  <si>
    <t>2019-08-09T23:39:20Z</t>
  </si>
  <si>
    <t>2019-08-10T04:14:16Z</t>
  </si>
  <si>
    <t>f7c3d079-23c3-cfba-8502-0c000e29c053</t>
  </si>
  <si>
    <t>2021-01-02T03:54:12Z</t>
  </si>
  <si>
    <t>dec82581-0fd8-35b7-a873-e308ab6fb1f9</t>
  </si>
  <si>
    <t>2021-01-16T03:23:21Z</t>
  </si>
  <si>
    <t>2021-01-16T06:13:35Z</t>
  </si>
  <si>
    <t>21cf9b76-ca8c-975c-de90-732b0f5026e7</t>
  </si>
  <si>
    <t>2021-03-04T11:50:38Z</t>
  </si>
  <si>
    <t>2021-03-04T12:34:38Z</t>
  </si>
  <si>
    <t>8d9a6cae-58a1-0eb6-e496-ea2081ed8732</t>
  </si>
  <si>
    <t>2020-06-07T23:39:20Z</t>
  </si>
  <si>
    <t>2020-06-07T23:54:20Z</t>
  </si>
  <si>
    <t>1e4b43ba-5fcd-d0e8-b3aa-9dce9afa077b</t>
  </si>
  <si>
    <t>2020-07-31T23:39:20Z</t>
  </si>
  <si>
    <t>2020-08-01T00:06:15Z</t>
  </si>
  <si>
    <t>00522441-30cf-05b0-2ec1-5cf601612249</t>
  </si>
  <si>
    <t>2021-06-02T23:39:20Z</t>
  </si>
  <si>
    <t>2021-06-02T23:54:20Z</t>
  </si>
  <si>
    <t>5fdf8ace-fed5-e309-3bf8-f2283a48955d</t>
  </si>
  <si>
    <t>2006-04-10T03:45:49Z</t>
  </si>
  <si>
    <t>2006-04-10T04:00:49Z</t>
  </si>
  <si>
    <t>d7490a02-0e73-7afe-6d94-499a9672aa7a</t>
  </si>
  <si>
    <t>5862e05c-9533-3f7a-8f73-215d50f5ee2f</t>
  </si>
  <si>
    <t>08be8cf0-a1f7-3eba-9e15-24c46ced903a</t>
  </si>
  <si>
    <t>f09c5826-caa0-bae2-4218-814618ee15be</t>
  </si>
  <si>
    <t>2021-08-06T23:39:20Z</t>
  </si>
  <si>
    <t>2021-08-06T23:59:24Z</t>
  </si>
  <si>
    <t>57452df0-a0b2-f375-08fa-9feacb82422c</t>
  </si>
  <si>
    <t>2021-07-10T03:23:21Z</t>
  </si>
  <si>
    <t>2021-07-10T04:03:50Z</t>
  </si>
  <si>
    <t>4ad24f61-6473-1f03-d323-923a5e6ed9ec</t>
  </si>
  <si>
    <t>2007-05-28T03:45:49Z</t>
  </si>
  <si>
    <t>2007-05-28T04:36:40Z</t>
  </si>
  <si>
    <t>48a07866-e8d7-3268-aa3c-ca3237c8e6f3</t>
  </si>
  <si>
    <t>dd468577-3dcb-3826-b776-8fbc299f0d28</t>
  </si>
  <si>
    <t>dd208c5c-8761-1316-8281-4f25854da1c8</t>
  </si>
  <si>
    <t>2008-06-02T03:45:49Z</t>
  </si>
  <si>
    <t>2008-06-02T04:33:34Z</t>
  </si>
  <si>
    <t>f6f2652f-df6b-0009-f398-f14965e39fc2</t>
  </si>
  <si>
    <t>2008-06-09T03:45:49Z</t>
  </si>
  <si>
    <t>2008-06-09T04:56:33Z</t>
  </si>
  <si>
    <t>694ed08e-a265-2d66-6c43-c81630669736</t>
  </si>
  <si>
    <t>2011-06-06T03:45:49Z</t>
  </si>
  <si>
    <t>2011-06-06T04:21:33Z</t>
  </si>
  <si>
    <t>8044d1dc-1e1d-e1d7-2e22-f1d68ec847be</t>
  </si>
  <si>
    <t>2014-06-09T03:45:49Z</t>
  </si>
  <si>
    <t>2014-06-09T04:33:01Z</t>
  </si>
  <si>
    <t>0e7cef30-63b1-7eda-8e12-0a3747d2402b</t>
  </si>
  <si>
    <t>2015-03-18T03:45:49Z</t>
  </si>
  <si>
    <t>2015-03-18T04:00:49Z</t>
  </si>
  <si>
    <t>592331bc-ccff-aa88-bcdb-49d695f33801</t>
  </si>
  <si>
    <t>2016-03-12T03:45:49Z</t>
  </si>
  <si>
    <t>2016-03-12T04:00:49Z</t>
  </si>
  <si>
    <t>db25dc30-e1e3-688c-7be1-29a89a391135</t>
  </si>
  <si>
    <t>2021-07-17T03:23:21Z</t>
  </si>
  <si>
    <t>2021-07-17T03:38:21Z</t>
  </si>
  <si>
    <t>Acute bacterial sinusitis (disorder)</t>
  </si>
  <si>
    <t>160ddb97-f457-daa3-e0ca-6d4cf8e21a30</t>
  </si>
  <si>
    <t>2016-10-06T03:45:49Z</t>
  </si>
  <si>
    <t>2016-10-06T04:00:49Z</t>
  </si>
  <si>
    <t>49d70fd9-bf94-c6bb-949b-84c011486366</t>
  </si>
  <si>
    <t>2021-07-24T03:23:21Z</t>
  </si>
  <si>
    <t>2021-07-24T09:20:42Z</t>
  </si>
  <si>
    <t>296dd95f-5c80-e9bb-1bb9-6730a2eba386</t>
  </si>
  <si>
    <t>2021-08-20T23:39:20Z</t>
  </si>
  <si>
    <t>2021-08-21T05:01:14Z</t>
  </si>
  <si>
    <t>757f7243-3905-4b3f-3e47-20485723c7a3</t>
  </si>
  <si>
    <t>2021-11-16T01:59:13Z</t>
  </si>
  <si>
    <t>2021-11-16T02:59:13Z</t>
  </si>
  <si>
    <t>c60fc3df-9dbd-3f31-a456-41c84490266f</t>
  </si>
  <si>
    <t>9ebcd9a6-2654-3bae-98a8-3cf36e868810</t>
  </si>
  <si>
    <t>ea0c92ff-58c9-32ad-0a79-89f766fdb31b</t>
  </si>
  <si>
    <t>2022-05-28T23:39:20Z</t>
  </si>
  <si>
    <t>2022-05-28T23:54:20Z</t>
  </si>
  <si>
    <t>04bd330f-8982-39c0-3a43-bce7b1163159</t>
  </si>
  <si>
    <t>2022-07-24T23:39:20Z</t>
  </si>
  <si>
    <t>2022-07-24T23:54:20Z</t>
  </si>
  <si>
    <t>e5501e38-1bae-ebf2-1f6d-ec45789d9a8a</t>
  </si>
  <si>
    <t>2022-08-12T23:39:20Z</t>
  </si>
  <si>
    <t>2022-08-13T00:32:18Z</t>
  </si>
  <si>
    <t>6c29ebc5-8445-c95d-4703-b165f225a99b</t>
  </si>
  <si>
    <t>2017-03-07T03:45:49Z</t>
  </si>
  <si>
    <t>2017-03-07T04:00:49Z</t>
  </si>
  <si>
    <t>ea9a9b4a-d14f-8e31-d061-d8ac79e35896</t>
  </si>
  <si>
    <t>2017-05-08T03:45:49Z</t>
  </si>
  <si>
    <t>2017-05-08T04:42:14Z</t>
  </si>
  <si>
    <t>b1a53fee-195e-8c27-8bd0-e078c52cd859</t>
  </si>
  <si>
    <t>2022-08-26T23:39:20Z</t>
  </si>
  <si>
    <t>2022-08-27T04:18:52Z</t>
  </si>
  <si>
    <t>0bdde211-a839-4531-9903-f8227acbf591</t>
  </si>
  <si>
    <t>2017-05-15T03:45:49Z</t>
  </si>
  <si>
    <t>2017-05-15T04:00:49Z</t>
  </si>
  <si>
    <t>da748fe8-f74f-584a-9d7b-10422a17c38d</t>
  </si>
  <si>
    <t>2022-09-02T23:39:20Z</t>
  </si>
  <si>
    <t>2022-09-02T23:54:20Z</t>
  </si>
  <si>
    <t>88f56421-1d2e-a036-dbba-7de7461fa63a</t>
  </si>
  <si>
    <t>2022-09-04T08:39:20Z</t>
  </si>
  <si>
    <t>2022-09-04T08:54:20Z</t>
  </si>
  <si>
    <t>98aeacca-beac-2571-00e3-070b2d6a8558</t>
  </si>
  <si>
    <t>2022-11-11T09:39:20Z</t>
  </si>
  <si>
    <t>2022-11-11T09:54:20Z</t>
  </si>
  <si>
    <t>ff675c10-86b9-1e13-79b1-e9e1536f47d8</t>
  </si>
  <si>
    <t>2023-01-10T09:39:20Z</t>
  </si>
  <si>
    <t>2023-01-10T09:54:20Z</t>
  </si>
  <si>
    <t>d8b3fc3b-b4af-4247-a86b-b263c1c2e8c7</t>
  </si>
  <si>
    <t>2023-08-18T23:39:20Z</t>
  </si>
  <si>
    <t>2023-08-19T00:26:58Z</t>
  </si>
  <si>
    <t>6501f2ef-dad4-30fc-420f-098a3b545af2</t>
  </si>
  <si>
    <t>2023-09-01T23:39:20Z</t>
  </si>
  <si>
    <t>2023-09-02T05:30:34Z</t>
  </si>
  <si>
    <t>57297fb6-a5a6-24ea-c1a7-ab8e498940d5</t>
  </si>
  <si>
    <t>2023-10-06T23:39:20Z</t>
  </si>
  <si>
    <t>2023-10-06T23:54:20Z</t>
  </si>
  <si>
    <t>7cc72c14-6b01-402b-e7b7-7cc817c9dd29</t>
  </si>
  <si>
    <t>2017-06-12T03:45:49Z</t>
  </si>
  <si>
    <t>2017-06-12T04:42:20Z</t>
  </si>
  <si>
    <t>2f81e2df-45af-03d4-2cb6-929939afad1c</t>
  </si>
  <si>
    <t>2021-08-28T03:23:21Z</t>
  </si>
  <si>
    <t>2021-08-28T04:23:13Z</t>
  </si>
  <si>
    <t>3eeac63d-22d4-d145-917f-53ccf02002b9</t>
  </si>
  <si>
    <t>2017-06-26T03:45:49Z</t>
  </si>
  <si>
    <t>2017-06-26T10:45:38Z</t>
  </si>
  <si>
    <t>998cecfa-1af3-30e8-2910-5df2e7f27b37</t>
  </si>
  <si>
    <t>2021-09-11T03:23:21Z</t>
  </si>
  <si>
    <t>2021-09-11T06:21:52Z</t>
  </si>
  <si>
    <t>56266677-9176-e45f-1441-d91e6a7e6526</t>
  </si>
  <si>
    <t>2021-09-25T03:23:21Z</t>
  </si>
  <si>
    <t>2021-09-25T03:38:21Z</t>
  </si>
  <si>
    <t>1cb449d3-1348-bad7-9436-7d9558657de7</t>
  </si>
  <si>
    <t>2021-10-02T03:23:21Z</t>
  </si>
  <si>
    <t>2021-10-02T03:54:51Z</t>
  </si>
  <si>
    <t>d4e48a16-0a60-3e90-81e5-c35b22ffe6af</t>
  </si>
  <si>
    <t>19fb275d-71b3-3a27-b9ee-69ef83e3a69b</t>
  </si>
  <si>
    <t>55b2bae6-a855-ac7a-d124-51ca86edf7be</t>
  </si>
  <si>
    <t>2023-11-03T23:39:20Z</t>
  </si>
  <si>
    <t>2023-11-03T23:54:20Z</t>
  </si>
  <si>
    <t>926ff4ea-ac10-b3c3-868a-e4ac157b73a7</t>
  </si>
  <si>
    <t>2023-12-01T23:39:20Z</t>
  </si>
  <si>
    <t>2023-12-01T23:54:20Z</t>
  </si>
  <si>
    <t>9aa3190f-8f2d-f963-7c9f-45e5df5965fb</t>
  </si>
  <si>
    <t>2018-03-02T03:45:49Z</t>
  </si>
  <si>
    <t>2018-03-02T04:00:49Z</t>
  </si>
  <si>
    <t>a7da0868-58ec-d883-43a4-bdea971059b5</t>
  </si>
  <si>
    <t>2023-12-29T23:39:20Z</t>
  </si>
  <si>
    <t>2023-12-29T23:54:20Z</t>
  </si>
  <si>
    <t>5ff31769-05d5-9c43-934a-0ff23b2a363d</t>
  </si>
  <si>
    <t>2018-04-12T05:55:59Z</t>
  </si>
  <si>
    <t>2018-04-12T06:55:59Z</t>
  </si>
  <si>
    <t>63b4f233-fb49-3b1e-a17c-2d572367b131</t>
  </si>
  <si>
    <t>2d3023ad-ac7d-35b2-aa62-0e135acdb341</t>
  </si>
  <si>
    <t>d4912f3d-98d7-529e-d0df-51f8ee982d64</t>
  </si>
  <si>
    <t>2024-01-26T23:39:20Z</t>
  </si>
  <si>
    <t>2024-01-26T23:54:20Z</t>
  </si>
  <si>
    <t>52fd89a7-9dc6-a7a8-ac65-c526e3db938b</t>
  </si>
  <si>
    <t>2024-02-23T23:39:20Z</t>
  </si>
  <si>
    <t>2024-02-23T23:54:20Z</t>
  </si>
  <si>
    <t>1f90cb3a-7333-04a0-2d3c-cbff8c68f0bd</t>
  </si>
  <si>
    <t>2018-04-21T06:10:59Z</t>
  </si>
  <si>
    <t>c56fe86b-652f-3359-ad8e-4b8502d94cb9</t>
  </si>
  <si>
    <t>3c7778d2-a651-3e7c-aeb6-7934c7659e79</t>
  </si>
  <si>
    <t>2aed609a-aeb0-0924-9028-45ae04922f97</t>
  </si>
  <si>
    <t>2024-03-22T23:39:20Z</t>
  </si>
  <si>
    <t>2024-03-22T23:54:20Z</t>
  </si>
  <si>
    <t>d52c31bd-9015-7720-b866-351089568b85</t>
  </si>
  <si>
    <t>2024-04-19T23:39:20Z</t>
  </si>
  <si>
    <t>2024-04-19T23:54:20Z</t>
  </si>
  <si>
    <t>85ba04c3-feb4-3bfc-6ff3-8552f8b9efd2</t>
  </si>
  <si>
    <t>2024-05-03T23:39:20Z</t>
  </si>
  <si>
    <t>2024-05-03T23:54:20Z</t>
  </si>
  <si>
    <t>61ee4116-3459-6fd0-22cf-7abc0a3d0062</t>
  </si>
  <si>
    <t>2024-05-10T23:39:20Z</t>
  </si>
  <si>
    <t>2024-05-11T00:39:20Z</t>
  </si>
  <si>
    <t>70cb86eb-f14e-b3cd-4180-8ab5d882419d</t>
  </si>
  <si>
    <t>2019-01-28T16:45:49Z</t>
  </si>
  <si>
    <t>2019-01-28T17:00:49Z</t>
  </si>
  <si>
    <t>971736e8-98a5-7374-0b0e-e0c97908d803</t>
  </si>
  <si>
    <t>2024-06-21T23:39:20Z</t>
  </si>
  <si>
    <t>2024-06-21T23:54:20Z</t>
  </si>
  <si>
    <t>49962cf8-f29d-022b-3dee-9bb80cfd5be9</t>
  </si>
  <si>
    <t>2024-06-28T23:39:20Z</t>
  </si>
  <si>
    <t>2024-06-28T23:54:20Z</t>
  </si>
  <si>
    <t>621b8e50-b24b-d98a-d603-707c45a0c5eb</t>
  </si>
  <si>
    <t>2024-08-23T23:39:20Z</t>
  </si>
  <si>
    <t>2024-08-24T00:36:07Z</t>
  </si>
  <si>
    <t>03d9ea84-fee8-1d41-94bd-e6e3e5c41896</t>
  </si>
  <si>
    <t>2020-06-15T03:45:49Z</t>
  </si>
  <si>
    <t>2020-06-15T04:32:49Z</t>
  </si>
  <si>
    <t>fa85aaaf-6b1b-2761-6aed-22daddf979bc</t>
  </si>
  <si>
    <t>2024-09-06T23:39:20Z</t>
  </si>
  <si>
    <t>2024-09-07T02:28:01Z</t>
  </si>
  <si>
    <t>fc370439-6aa0-8dde-be36-10b237d90525</t>
  </si>
  <si>
    <t>2020-06-29T03:45:49Z</t>
  </si>
  <si>
    <t>2020-06-29T07:11:26Z</t>
  </si>
  <si>
    <t>4ea456ff-576c-fa1f-44b7-00b27db6dadb</t>
  </si>
  <si>
    <t>2025-01-21T02:17:08Z</t>
  </si>
  <si>
    <t>2025-01-21T03:17:08Z</t>
  </si>
  <si>
    <t>67ddcd6d-3b3a-e4d2-4dad-f3d36eeba7d7</t>
  </si>
  <si>
    <t>2022-01-08T04:18:03Z</t>
  </si>
  <si>
    <t>5021eadb-9d29-b19b-5704-e9f5799e26ac</t>
  </si>
  <si>
    <t>2021-02-14T03:45:49Z</t>
  </si>
  <si>
    <t>2021-02-14T04:00:49Z</t>
  </si>
  <si>
    <t>d821cb8a-a179-0b71-9d23-c8c4f3fc624f</t>
  </si>
  <si>
    <t>2022-02-16T05:55:59Z</t>
  </si>
  <si>
    <t>2022-02-16T06:55:59Z</t>
  </si>
  <si>
    <t>567f9fc8-6db9-dd4b-78e9-66a7dacf9158</t>
  </si>
  <si>
    <t>2023-06-19T03:45:49Z</t>
  </si>
  <si>
    <t>2023-06-19T04:25:26Z</t>
  </si>
  <si>
    <t>aacf78c9-6f7d-16dc-a025-15a57b796529</t>
  </si>
  <si>
    <t>2022-01-22T03:23:21Z</t>
  </si>
  <si>
    <t>2022-01-22T06:36:40Z</t>
  </si>
  <si>
    <t>0b10dbc4-aa56-50c1-099d-098f733d6926</t>
  </si>
  <si>
    <t>2022-02-27T12:06:39Z</t>
  </si>
  <si>
    <t>2022-02-27T12:50:39Z</t>
  </si>
  <si>
    <t>f14aa4ad-feec-a08e-4ec4-50c79d02b1da</t>
  </si>
  <si>
    <t>2025-03-05T02:17:08Z</t>
  </si>
  <si>
    <t>2025-03-05T02:32:08Z</t>
  </si>
  <si>
    <t>1025fdca-327c-bf7a-b622-de2c3e835d13</t>
  </si>
  <si>
    <t>2022-07-05T03:23:21Z</t>
  </si>
  <si>
    <t>2022-07-05T04:07:23Z</t>
  </si>
  <si>
    <t>Aortic valve stenosis (disorder)</t>
  </si>
  <si>
    <t>5534f5c1-6bb4-4eff-a8d5-e7b014efd2cb</t>
  </si>
  <si>
    <t>2023-01-14T03:23:21Z</t>
  </si>
  <si>
    <t>2023-01-14T04:03:13Z</t>
  </si>
  <si>
    <t>143d0042-0b92-e309-ccda-a94fb55f2ac2</t>
  </si>
  <si>
    <t>2023-01-23T12:23:59Z</t>
  </si>
  <si>
    <t>2023-01-23T13:07:59Z</t>
  </si>
  <si>
    <t>1a02089a-95fd-5ab6-f687-38bf9c79c51f</t>
  </si>
  <si>
    <t>2023-06-30T03:37:23Z</t>
  </si>
  <si>
    <t>2023-06-30T04:33:48Z</t>
  </si>
  <si>
    <t>84e838f3-eb06-6b83-686b-975ad821d6d3</t>
  </si>
  <si>
    <t>2023-06-30T04:03:48Z</t>
  </si>
  <si>
    <t>2023-07-01T04:03:48Z</t>
  </si>
  <si>
    <t>527a887a-7f33-4950-8dca-5398547bdfbd</t>
  </si>
  <si>
    <t>2023-07-04T04:45:58Z</t>
  </si>
  <si>
    <t>2023-07-04T05:00:58Z</t>
  </si>
  <si>
    <t>93005fd1-4938-7912-a0ee-f00b0bb42a50</t>
  </si>
  <si>
    <t>2023-07-15T00:45:58Z</t>
  </si>
  <si>
    <t>2023-07-15T01:59:24Z</t>
  </si>
  <si>
    <t>67536840-9160-87cc-8f29-2bd0f69fcfa8</t>
  </si>
  <si>
    <t>2023-07-03T03:45:49Z</t>
  </si>
  <si>
    <t>2023-07-03T09:50:49Z</t>
  </si>
  <si>
    <t>799cfb43-3282-b231-c6a6-b68d6f998f9f</t>
  </si>
  <si>
    <t>2025-01-24T03:45:49Z</t>
  </si>
  <si>
    <t>2025-01-24T04:42:33Z</t>
  </si>
  <si>
    <t>b10ac05f-6c55-a671-f920-4ead5a4e5811</t>
  </si>
  <si>
    <t>2025-02-01T04:42:33Z</t>
  </si>
  <si>
    <t>2025-02-02T04:42:33Z</t>
  </si>
  <si>
    <t>8989bcd8-cb58-3cc3-e33a-1e4e37954ac0</t>
  </si>
  <si>
    <t>2023-07-22T03:23:21Z</t>
  </si>
  <si>
    <t>2023-07-22T11:33:32Z</t>
  </si>
  <si>
    <t>bb8f5d26-3427-9b88-ba93-e0e9431ba18f</t>
  </si>
  <si>
    <t>2023-07-29T03:23:21Z</t>
  </si>
  <si>
    <t>2023-07-29T04:42:13Z</t>
  </si>
  <si>
    <t>0a413bd5-5f01-e883-333b-eaabfff96f6d</t>
  </si>
  <si>
    <t>2023-08-01T15:29:24Z</t>
  </si>
  <si>
    <t>2023-08-02T15:29:24Z</t>
  </si>
  <si>
    <t>6b443c2a-bab1-ba05-6c09-3659c5aa5be5</t>
  </si>
  <si>
    <t>2023-08-01T16:36:29Z</t>
  </si>
  <si>
    <t>2023-08-03T19:02:01Z</t>
  </si>
  <si>
    <t>1.231E+12</t>
  </si>
  <si>
    <t>History of aortic valve replacement (situation)</t>
  </si>
  <si>
    <t>e36f5139-8699-7754-aebd-1ec6492194c6</t>
  </si>
  <si>
    <t>2023-08-03T18:47:01Z</t>
  </si>
  <si>
    <t>2023-08-04T18:47:01Z</t>
  </si>
  <si>
    <t>3374e3f1-6f38-1f97-bda6-0ab963c26813</t>
  </si>
  <si>
    <t>2023-08-12T04:42:13Z</t>
  </si>
  <si>
    <t>2023-08-12T05:22:49Z</t>
  </si>
  <si>
    <t>be139058-a632-edd3-e544-dea88108da3e</t>
  </si>
  <si>
    <t>2023-11-05T13:23:21Z</t>
  </si>
  <si>
    <t>2023-11-05T13:38:21Z</t>
  </si>
  <si>
    <t>8c975209-c5ad-ab30-d95e-af89ef12405e</t>
  </si>
  <si>
    <t>2023-12-12T13:23:21Z</t>
  </si>
  <si>
    <t>2023-12-12T13:38:21Z</t>
  </si>
  <si>
    <t>45596c90-a095-0179-1705-2bed184c4ae9</t>
  </si>
  <si>
    <t>2024-01-13T03:23:21Z</t>
  </si>
  <si>
    <t>2024-01-13T04:17:29Z</t>
  </si>
  <si>
    <t>a0390997-5ddf-0c73-8277-f810c7a838aa</t>
  </si>
  <si>
    <t>2024-01-20T03:23:21Z</t>
  </si>
  <si>
    <t>2024-01-20T03:38:21Z</t>
  </si>
  <si>
    <t>b7ae6676-b884-84b1-1127-3c412bcdc97a</t>
  </si>
  <si>
    <t>2024-01-27T03:23:21Z</t>
  </si>
  <si>
    <t>2024-01-27T06:06:36Z</t>
  </si>
  <si>
    <t>8d825538-6dc3-dc7f-5153-ad77a1793970</t>
  </si>
  <si>
    <t>2024-02-03T03:23:21Z</t>
  </si>
  <si>
    <t>2024-02-03T04:07:21Z</t>
  </si>
  <si>
    <t>f4733a39-1b70-cf1d-76d2-404841768062</t>
  </si>
  <si>
    <t>2024-02-10T03:23:21Z</t>
  </si>
  <si>
    <t>2024-02-10T03:38:21Z</t>
  </si>
  <si>
    <t>e124d735-16d2-f950-b3c4-f4668240eda2</t>
  </si>
  <si>
    <t>2024-12-29T03:41:58Z</t>
  </si>
  <si>
    <t>2024-12-29T04:25:58Z</t>
  </si>
  <si>
    <t>2c855700-2a0c-1ea0-6583-1fbd780ae268</t>
  </si>
  <si>
    <t>2025-01-25T03:23:21Z</t>
  </si>
  <si>
    <t>2025-01-25T04:23:15Z</t>
  </si>
  <si>
    <t>102c55fb-2352-ded8-c4f7-b80ab83cf0a7</t>
  </si>
  <si>
    <t>2025-06-04T04:11:32Z</t>
  </si>
  <si>
    <t>2025-06-04T05:11:32Z</t>
  </si>
  <si>
    <t>c2af5df6-48c8-ad0b-019b-05de1ad218b3</t>
  </si>
  <si>
    <t>1964-03-03T06:40:38Z</t>
  </si>
  <si>
    <t>1964-03-03T07:13:04Z</t>
  </si>
  <si>
    <t>a99535ca-1713-7fb8-fbc9-5253130c3b44</t>
  </si>
  <si>
    <t>2e8b42f8-4300-30a9-a576-d513d1021a0a</t>
  </si>
  <si>
    <t>63dd0719-fb17-3ba5-8751-c815875d6fae</t>
  </si>
  <si>
    <t>010bb6ee-8da4-e70e-fdf9-58423995107a</t>
  </si>
  <si>
    <t>1966-08-10T06:40:38Z</t>
  </si>
  <si>
    <t>1966-08-10T06:55:38Z</t>
  </si>
  <si>
    <t>2836d9ac-c6a6-39d1-8f13-fdf0fc8928f4</t>
  </si>
  <si>
    <t>34be59e9-d2cb-3e81-a9cd-92560be2396d</t>
  </si>
  <si>
    <t>b0e23a98-e3b2-1b0f-0c8a-aedb2582800e</t>
  </si>
  <si>
    <t>1971-02-05T07:30:07Z</t>
  </si>
  <si>
    <t>1971-02-06T07:30:07Z</t>
  </si>
  <si>
    <t>8cb9db97-acba-30bd-44ef-842b21f6ae22</t>
  </si>
  <si>
    <t>1971-03-16T06:40:38Z</t>
  </si>
  <si>
    <t>1971-03-16T07:12:59Z</t>
  </si>
  <si>
    <t>487fe88c-ae3d-9229-dcd3-cb93d158ce32</t>
  </si>
  <si>
    <t>1972-12-15T06:40:38Z</t>
  </si>
  <si>
    <t>1972-12-15T06:55:38Z</t>
  </si>
  <si>
    <t>012890e3-2090-9a35-a14d-13a4cca561e1</t>
  </si>
  <si>
    <t>1974-03-19T06:40:38Z</t>
  </si>
  <si>
    <t>1974-03-19T07:12:19Z</t>
  </si>
  <si>
    <t>5705cd9d-bdbc-2ee6-ef9e-33376dee1953</t>
  </si>
  <si>
    <t>1999-01-26T06:40:38Z</t>
  </si>
  <si>
    <t>1999-01-26T07:26:12Z</t>
  </si>
  <si>
    <t>22fd4033-c7d6-f895-b4c9-b62e59dd4ded</t>
  </si>
  <si>
    <t>2003-03-11T06:40:38Z</t>
  </si>
  <si>
    <t>2003-03-11T07:53:12Z</t>
  </si>
  <si>
    <t>8f33b48d-747d-7364-2539-98baa9fc4788</t>
  </si>
  <si>
    <t>2007-03-13T06:40:38Z</t>
  </si>
  <si>
    <t>2007-03-13T07:28:37Z</t>
  </si>
  <si>
    <t>ad521468-c086-6539-f535-a7b94562d7ef</t>
  </si>
  <si>
    <t>2009-03-24T06:40:38Z</t>
  </si>
  <si>
    <t>2009-03-24T07:35:30Z</t>
  </si>
  <si>
    <t>d9e57a5a-2a1a-0e81-3495-89a7f3f76381</t>
  </si>
  <si>
    <t>2010-03-30T06:40:38Z</t>
  </si>
  <si>
    <t>2010-03-30T07:24:20Z</t>
  </si>
  <si>
    <t>efa3f437-48e4-5d9a-4a21-828f6ea997f9</t>
  </si>
  <si>
    <t>2010-03-31T13:24:49Z</t>
  </si>
  <si>
    <t>2010-03-31T14:55:58Z</t>
  </si>
  <si>
    <t>e92925d0-2d75-d3c5-c530-462732fccd38</t>
  </si>
  <si>
    <t>2010-04-08T11:24:21Z</t>
  </si>
  <si>
    <t>2010-04-08T15:39:58Z</t>
  </si>
  <si>
    <t>82e5d194-5206-d679-5163-e065df91109e</t>
  </si>
  <si>
    <t>2012-04-10T06:40:38Z</t>
  </si>
  <si>
    <t>2012-04-10T07:20:44Z</t>
  </si>
  <si>
    <t>636664e4-ef0d-47c4-a4a6-b89a787b7214</t>
  </si>
  <si>
    <t>2013-04-16T06:40:38Z</t>
  </si>
  <si>
    <t>2013-04-16T07:10:44Z</t>
  </si>
  <si>
    <t>960b51c8-d254-ecd1-8e38-0afa7ed472ed</t>
  </si>
  <si>
    <t>2014-02-06T06:40:38Z</t>
  </si>
  <si>
    <t>2014-02-06T06:55:38Z</t>
  </si>
  <si>
    <t>55116993-03d9-485e-c63a-a02e29cbb6db</t>
  </si>
  <si>
    <t>2014-04-04T15:40:38Z</t>
  </si>
  <si>
    <t>2014-04-04T15:55:38Z</t>
  </si>
  <si>
    <t>e5c8dc45-4c4f-044b-47d1-1c1aaa72f4fa</t>
  </si>
  <si>
    <t>2014-04-22T06:40:38Z</t>
  </si>
  <si>
    <t>2014-04-22T07:36:11Z</t>
  </si>
  <si>
    <t>ef93aa3c-74ae-770d-7abf-4a7a98890d42</t>
  </si>
  <si>
    <t>2014-05-06T06:40:38Z</t>
  </si>
  <si>
    <t>2014-05-06T09:44:56Z</t>
  </si>
  <si>
    <t>c10cc9a2-0e62-8eb2-a178-06f43faf3f2d</t>
  </si>
  <si>
    <t>2014-06-03T15:40:38Z</t>
  </si>
  <si>
    <t>2014-06-03T15:55:38Z</t>
  </si>
  <si>
    <t>5b58fff8-82e9-fae4-8c94-f849d1abbb00</t>
  </si>
  <si>
    <t>2014-08-02T15:40:38Z</t>
  </si>
  <si>
    <t>2014-08-02T15:55:38Z</t>
  </si>
  <si>
    <t>ade20767-2dd9-bb31-477d-9c6241120f8b</t>
  </si>
  <si>
    <t>2015-04-28T06:40:38Z</t>
  </si>
  <si>
    <t>2015-04-28T07:35:13Z</t>
  </si>
  <si>
    <t>bb80cfea-f66e-272d-77a1-d99e380908a9</t>
  </si>
  <si>
    <t>2015-05-12T06:40:38Z</t>
  </si>
  <si>
    <t>2015-05-12T10:35:59Z</t>
  </si>
  <si>
    <t>41a54ac2-9c29-190b-3ac1-2dca053eb2d2</t>
  </si>
  <si>
    <t>2016-01-15T09:14:46Z</t>
  </si>
  <si>
    <t>2016-01-15T09:51:15Z</t>
  </si>
  <si>
    <t>a9c009d9-bb2c-4101-0eea-2c8b6aa02a27</t>
  </si>
  <si>
    <t>2016-05-03T06:40:38Z</t>
  </si>
  <si>
    <t>2016-05-03T07:28:23Z</t>
  </si>
  <si>
    <t>1b0a2c44-99db-84d0-f615-b43566366446</t>
  </si>
  <si>
    <t>2016-05-17T06:40:38Z</t>
  </si>
  <si>
    <t>2016-05-17T10:03:31Z</t>
  </si>
  <si>
    <t>67120f0c-b4a6-8f94-6807-e69edbf44f1e</t>
  </si>
  <si>
    <t>2016-11-29T06:40:38Z</t>
  </si>
  <si>
    <t>2016-11-29T06:55:38Z</t>
  </si>
  <si>
    <t>c05d73d0-b348-32ce-9fe5-13a720950f37</t>
  </si>
  <si>
    <t>ad018fa0-62fa-3918-9ba9-34a4175ae012</t>
  </si>
  <si>
    <t>f2f7d3d0-4936-61e6-140a-e0172d67c165</t>
  </si>
  <si>
    <t>2016-12-01T02:36:38Z</t>
  </si>
  <si>
    <t>2016-12-01T02:51:38Z</t>
  </si>
  <si>
    <t>ce53c877-0290-390a-b4b4-2462001a1713</t>
  </si>
  <si>
    <t>ba9c398d-112a-3b17-a226-048eda0220ee</t>
  </si>
  <si>
    <t>3c2fad16-79e0-91dd-f889-d9234a1e4e1f</t>
  </si>
  <si>
    <t>2016-12-02T02:36:38Z</t>
  </si>
  <si>
    <t>2016-12-02T02:51:38Z</t>
  </si>
  <si>
    <t>0e277e1c-030c-ea5a-9dd5-181100413910</t>
  </si>
  <si>
    <t>2016-12-03T02:36:38Z</t>
  </si>
  <si>
    <t>2016-12-03T02:51:38Z</t>
  </si>
  <si>
    <t>54ceaa04-6adf-c462-c469-c6954c7df3b6</t>
  </si>
  <si>
    <t>2016-12-04T02:36:38Z</t>
  </si>
  <si>
    <t>2016-12-04T02:51:38Z</t>
  </si>
  <si>
    <t>b99bc31e-281d-c60a-c97c-dc219d6a4a9f</t>
  </si>
  <si>
    <t>2016-12-05T02:36:38Z</t>
  </si>
  <si>
    <t>2016-12-05T02:51:38Z</t>
  </si>
  <si>
    <t>1b6de3bf-c468-5ca2-5e5d-dc9885d18572</t>
  </si>
  <si>
    <t>2016-12-06T02:36:38Z</t>
  </si>
  <si>
    <t>2016-12-06T02:51:38Z</t>
  </si>
  <si>
    <t>849ada3d-1892-3a38-3a29-acefde4616f2</t>
  </si>
  <si>
    <t>2016-12-07T02:36:38Z</t>
  </si>
  <si>
    <t>2016-12-07T02:51:38Z</t>
  </si>
  <si>
    <t>2f7402a2-28d6-3e2a-beaf-db1cad0e16d5</t>
  </si>
  <si>
    <t>2016-12-08T02:36:38Z</t>
  </si>
  <si>
    <t>2016-12-08T02:51:38Z</t>
  </si>
  <si>
    <t>13656d09-c715-1203-2bf1-8b42baa7463b</t>
  </si>
  <si>
    <t>2016-12-09T02:36:38Z</t>
  </si>
  <si>
    <t>2016-12-09T02:51:38Z</t>
  </si>
  <si>
    <t>ffde893e-85ae-3252-41d4-adff49047019</t>
  </si>
  <si>
    <t>2016-12-10T02:36:38Z</t>
  </si>
  <si>
    <t>2016-12-10T02:51:38Z</t>
  </si>
  <si>
    <t>3e358524-fa51-c92d-39d7-680b8ea79cb0</t>
  </si>
  <si>
    <t>2016-12-11T02:36:38Z</t>
  </si>
  <si>
    <t>2016-12-11T02:51:38Z</t>
  </si>
  <si>
    <t>fe80533f-201d-2ee8-08f0-8d7673010a8b</t>
  </si>
  <si>
    <t>2016-12-12T02:36:38Z</t>
  </si>
  <si>
    <t>2016-12-12T02:51:38Z</t>
  </si>
  <si>
    <t>d1ddbcde-4a6e-284b-c291-eddb4ab43a1c</t>
  </si>
  <si>
    <t>2016-12-13T02:36:38Z</t>
  </si>
  <si>
    <t>2016-12-13T02:51:38Z</t>
  </si>
  <si>
    <t>5f5d7c1c-5c54-6aae-6261-0589f198d780</t>
  </si>
  <si>
    <t>2016-12-14T02:36:38Z</t>
  </si>
  <si>
    <t>2016-12-14T02:51:38Z</t>
  </si>
  <si>
    <t>7b7140d5-54bb-2fec-6601-89c742bc473e</t>
  </si>
  <si>
    <t>2017-04-25T07:12:56Z</t>
  </si>
  <si>
    <t>2017-04-25T08:37:01Z</t>
  </si>
  <si>
    <t>010d32ee-1b4f-ac62-faee-d22dcdb9e4d6</t>
  </si>
  <si>
    <t>2017-05-09T06:40:38Z</t>
  </si>
  <si>
    <t>2017-05-09T07:21:41Z</t>
  </si>
  <si>
    <t>83c216cc-2d13-fd0e-e171-7f659761b57b</t>
  </si>
  <si>
    <t>2017-05-23T06:40:38Z</t>
  </si>
  <si>
    <t>2017-05-23T11:02:50Z</t>
  </si>
  <si>
    <t>b177a0a8-b424-dabb-bb5a-309ea4a286eb</t>
  </si>
  <si>
    <t>2017-05-30T06:40:38Z</t>
  </si>
  <si>
    <t>2017-05-30T07:35:34Z</t>
  </si>
  <si>
    <t>eb0eed8a-f437-d8a3-74df-d6f95e646185</t>
  </si>
  <si>
    <t>2018-05-15T06:40:38Z</t>
  </si>
  <si>
    <t>2018-05-15T07:20:26Z</t>
  </si>
  <si>
    <t>7c53025b-cd5b-565f-b2da-2bbf80431169</t>
  </si>
  <si>
    <t>2018-05-29T06:40:38Z</t>
  </si>
  <si>
    <t>2018-05-29T09:43:40Z</t>
  </si>
  <si>
    <t>0a661d9b-87dc-fd87-0d49-900a5b6e4934</t>
  </si>
  <si>
    <t>2019-05-21T06:40:38Z</t>
  </si>
  <si>
    <t>2019-05-21T07:25:34Z</t>
  </si>
  <si>
    <t>1d07a7ec-e601-fb59-c7f4-9af80982fdab</t>
  </si>
  <si>
    <t>2020-05-26T06:40:38Z</t>
  </si>
  <si>
    <t>2020-05-26T07:24:19Z</t>
  </si>
  <si>
    <t>421bc997-b540-4f56-1979-608e8323fa4f</t>
  </si>
  <si>
    <t>2020-06-09T06:40:38Z</t>
  </si>
  <si>
    <t>2020-06-09T10:03:24Z</t>
  </si>
  <si>
    <t>5911fcbb-8230-2698-e2bb-2ca6391cc0fe</t>
  </si>
  <si>
    <t>2021-01-12T06:40:38Z</t>
  </si>
  <si>
    <t>2021-01-30T06:55:38Z</t>
  </si>
  <si>
    <t>bea92616-0fee-39b9-9a23-42c6fd899f35</t>
  </si>
  <si>
    <t>141dae65-d83d-3a26-8183-a874a1086f34</t>
  </si>
  <si>
    <t>dd95b77d-0813-58b2-7235-c524f9d59a05</t>
  </si>
  <si>
    <t>2021-02-09T06:40:38Z</t>
  </si>
  <si>
    <t>2021-02-09T07:23:35Z</t>
  </si>
  <si>
    <t>20ba49d8-d981-7a00-3185-6eef2f8356e5</t>
  </si>
  <si>
    <t>2021-03-16T06:40:38Z</t>
  </si>
  <si>
    <t>2021-03-16T06:55:38Z</t>
  </si>
  <si>
    <t>54595f95-c244-674c-4adf-99a4e8916f3a</t>
  </si>
  <si>
    <t>2021-06-01T06:40:38Z</t>
  </si>
  <si>
    <t>2021-06-01T07:29:39Z</t>
  </si>
  <si>
    <t>6acf38f8-c2ab-35f6-167e-b76fe5a19336</t>
  </si>
  <si>
    <t>2021-06-15T06:40:38Z</t>
  </si>
  <si>
    <t>2021-06-15T10:14:51Z</t>
  </si>
  <si>
    <t>94602dca-9a35-353f-00dd-0ff02777a905</t>
  </si>
  <si>
    <t>2022-06-07T06:40:38Z</t>
  </si>
  <si>
    <t>2022-06-07T07:33:44Z</t>
  </si>
  <si>
    <t>13857907-4256-5468-860a-727422e989ad</t>
  </si>
  <si>
    <t>2023-03-07T06:40:38Z</t>
  </si>
  <si>
    <t>2023-03-07T06:55:38Z</t>
  </si>
  <si>
    <t>b7da28c0-1ed0-3bd0-7581-16caa40bb9f9</t>
  </si>
  <si>
    <t>2012-12-20T11:55:29Z</t>
  </si>
  <si>
    <t>2012-12-20T12:10:29Z</t>
  </si>
  <si>
    <t>1717c760-960b-f23c-6522-e9c38a91bbec</t>
  </si>
  <si>
    <t>06376cbe-4880-384b-b459-7ce3eef36ced</t>
  </si>
  <si>
    <t>e7c9fd33-0f5a-339b-a024-dd25a7476b81</t>
  </si>
  <si>
    <t>d30c17ac-8144-2974-d211-3f54abf975f4</t>
  </si>
  <si>
    <t>2015-07-04T00:55:29Z</t>
  </si>
  <si>
    <t>2015-07-04T01:10:29Z</t>
  </si>
  <si>
    <t>bf556284-7513-3620-a10e-5393183a9a87</t>
  </si>
  <si>
    <t>b39be1c5-e3c3-3937-a4ae-74cff779e4a2</t>
  </si>
  <si>
    <t>86fb4e09-204a-931f-9125-01a53378dc1c</t>
  </si>
  <si>
    <t>2016-01-07T11:55:29Z</t>
  </si>
  <si>
    <t>2016-01-07T12:10:29Z</t>
  </si>
  <si>
    <t>a4f09182-1883-5e9d-397f-b535c0e8f189</t>
  </si>
  <si>
    <t>2016-01-14T11:55:29Z</t>
  </si>
  <si>
    <t>2016-01-14T15:28:05Z</t>
  </si>
  <si>
    <t>94c780e0-b5d9-1dae-87b9-73063a01ffc8</t>
  </si>
  <si>
    <t>2017-01-12T11:55:29Z</t>
  </si>
  <si>
    <t>2017-01-12T12:24:39Z</t>
  </si>
  <si>
    <t>a60578bb-f22d-af55-8f35-db0cde011703</t>
  </si>
  <si>
    <t>2017-01-26T11:55:29Z</t>
  </si>
  <si>
    <t>2017-01-26T18:26:00Z</t>
  </si>
  <si>
    <t>9376a663-76fd-a4de-c2e2-75310a8e5e44</t>
  </si>
  <si>
    <t>2017-03-17T11:55:29Z</t>
  </si>
  <si>
    <t>2017-03-17T12:55:29Z</t>
  </si>
  <si>
    <t>ce9c1582-994d-32bf-835c-474a249d2804</t>
  </si>
  <si>
    <t>21b042fc-6d77-33cb-8821-58f256dcc2c9</t>
  </si>
  <si>
    <t>56769d86-392f-22ea-d1d9-10c2665dd274</t>
  </si>
  <si>
    <t>2017-05-03T12:24:13Z</t>
  </si>
  <si>
    <t>2017-05-03T12:39:13Z</t>
  </si>
  <si>
    <t>Fracture subluxation of wrist (disorder)</t>
  </si>
  <si>
    <t>1f674c7c-7207-6674-839e-6fe20c466a14</t>
  </si>
  <si>
    <t>2018-01-18T11:55:29Z</t>
  </si>
  <si>
    <t>2018-01-18T12:10:29Z</t>
  </si>
  <si>
    <t>43d7b2f3-3056-fbde-22ce-f9dba6544b9e</t>
  </si>
  <si>
    <t>2018-02-01T11:55:29Z</t>
  </si>
  <si>
    <t>2018-02-01T15:00:06Z</t>
  </si>
  <si>
    <t>41f064de-8fc0-6ed8-b9fe-8ce6e060ac40</t>
  </si>
  <si>
    <t>2019-01-24T11:55:29Z</t>
  </si>
  <si>
    <t>2019-01-24T12:10:29Z</t>
  </si>
  <si>
    <t>ce4d8105-5c79-4310-75b0-48681db95ef8</t>
  </si>
  <si>
    <t>2020-01-30T11:55:29Z</t>
  </si>
  <si>
    <t>2020-01-30T12:12:41Z</t>
  </si>
  <si>
    <t>08a979fe-9e63-357f-68e2-96c43f45bac7</t>
  </si>
  <si>
    <t>2021-01-20T11:55:29Z</t>
  </si>
  <si>
    <t>2021-01-20T12:57:27Z</t>
  </si>
  <si>
    <t>b5cbce68-6a9c-dd28-b7a9-70b8d8704a32</t>
  </si>
  <si>
    <t>2021-02-04T11:55:29Z</t>
  </si>
  <si>
    <t>2021-02-04T12:19:18Z</t>
  </si>
  <si>
    <t>12658cc1-a492-528f-4630-64fd9e011e3c</t>
  </si>
  <si>
    <t>2021-07-01T11:55:29Z</t>
  </si>
  <si>
    <t>2021-07-01T12:10:29Z</t>
  </si>
  <si>
    <t>074d91d5-13ed-41e5-fdca-d2842180a18c</t>
  </si>
  <si>
    <t>2021-07-22T11:55:29Z</t>
  </si>
  <si>
    <t>2021-07-22T12:10:29Z</t>
  </si>
  <si>
    <t>c4a12713-dde3-b252-ad06-a9eea6ecf7f6</t>
  </si>
  <si>
    <t>2022-02-10T11:55:29Z</t>
  </si>
  <si>
    <t>2022-02-10T12:10:29Z</t>
  </si>
  <si>
    <t>1d501c4f-5965-bef0-ac53-097d9e39cc81</t>
  </si>
  <si>
    <t>2022-02-17T12:24:13Z</t>
  </si>
  <si>
    <t>2022-02-17T13:24:13Z</t>
  </si>
  <si>
    <t>9c9e98a2-1df8-8db4-18a0-52e042de5715</t>
  </si>
  <si>
    <t>2023-01-28T11:55:29Z</t>
  </si>
  <si>
    <t>2023-01-28T12:10:29Z</t>
  </si>
  <si>
    <t>b502cdf5-0649-a563-f43b-a431846e64a8</t>
  </si>
  <si>
    <t>2023-02-16T11:55:29Z</t>
  </si>
  <si>
    <t>2023-02-16T12:29:11Z</t>
  </si>
  <si>
    <t>52452a9c-c200-4aeb-f8e6-9ed6531314a1</t>
  </si>
  <si>
    <t>2023-03-16T05:55:29Z</t>
  </si>
  <si>
    <t>2023-03-16T06:10:29Z</t>
  </si>
  <si>
    <t>f731b5b7-b7ae-585d-d6c4-ac89b1c83fdc</t>
  </si>
  <si>
    <t>2023-05-15T05:55:29Z</t>
  </si>
  <si>
    <t>2023-05-15T06:10:29Z</t>
  </si>
  <si>
    <t>64394da5-59d2-9d3d-3ace-b46b72c5819b</t>
  </si>
  <si>
    <t>2023-07-07T12:55:29Z</t>
  </si>
  <si>
    <t>2023-07-07T13:43:13Z</t>
  </si>
  <si>
    <t>61b0fe01-02cc-1a59-d715-13bea7eba9d4</t>
  </si>
  <si>
    <t>2023-07-20T11:55:29Z</t>
  </si>
  <si>
    <t>2023-07-20T12:40:04Z</t>
  </si>
  <si>
    <t>1ced8dbe-b3c0-de90-2542-fc53514c518e</t>
  </si>
  <si>
    <t>2023-07-27T11:55:29Z</t>
  </si>
  <si>
    <t>2023-07-27T12:55:22Z</t>
  </si>
  <si>
    <t>ebbbd69f-2d44-cb0b-d5c5-9bf0106b0f6c</t>
  </si>
  <si>
    <t>2023-08-10T11:55:29Z</t>
  </si>
  <si>
    <t>2023-08-10T15:52:11Z</t>
  </si>
  <si>
    <t>ef9cc333-5d66-a582-92a9-b7ca047905e6</t>
  </si>
  <si>
    <t>2023-08-26T12:55:22Z</t>
  </si>
  <si>
    <t>2023-08-26T13:41:20Z</t>
  </si>
  <si>
    <t>0f1f5225-0f75-756c-9e79-e7c84cc54f51</t>
  </si>
  <si>
    <t>2023-09-25T13:41:20Z</t>
  </si>
  <si>
    <t>2023-09-25T14:39:06Z</t>
  </si>
  <si>
    <t>91ee9be4-7ebf-be65-2d3d-6e2d2e989ccd</t>
  </si>
  <si>
    <t>2023-10-25T14:39:06Z</t>
  </si>
  <si>
    <t>2023-10-25T15:34:20Z</t>
  </si>
  <si>
    <t>be50f948-d6bd-854b-5c52-e7763d1d5517</t>
  </si>
  <si>
    <t>2023-11-24T15:34:20Z</t>
  </si>
  <si>
    <t>2023-11-24T16:31:17Z</t>
  </si>
  <si>
    <t>09460655-1d97-ebc1-9c4e-bf428956a527</t>
  </si>
  <si>
    <t>2023-12-24T16:31:17Z</t>
  </si>
  <si>
    <t>2023-12-24T17:28:49Z</t>
  </si>
  <si>
    <t>e2ccc25b-13fe-cf89-eb85-8c7023fb6574</t>
  </si>
  <si>
    <t>2024-01-04T11:55:29Z</t>
  </si>
  <si>
    <t>2024-01-04T12:45:52Z</t>
  </si>
  <si>
    <t>b23d0a60-cc2c-abd8-a448-cd9aec93a8dc</t>
  </si>
  <si>
    <t>2024-01-11T11:55:29Z</t>
  </si>
  <si>
    <t>2024-01-11T12:10:29Z</t>
  </si>
  <si>
    <t>a9ed58ab-a381-5d48-5001-8f808ea579be</t>
  </si>
  <si>
    <t>2024-01-18T11:55:29Z</t>
  </si>
  <si>
    <t>2024-01-18T18:03:14Z</t>
  </si>
  <si>
    <t>871b76cb-a3ef-cc62-4870-f6a0f3bec4b3</t>
  </si>
  <si>
    <t>2024-01-25T11:55:29Z</t>
  </si>
  <si>
    <t>2024-01-25T12:42:13Z</t>
  </si>
  <si>
    <t>0058c283-4223-277d-343c-0c20664415a9</t>
  </si>
  <si>
    <t>2024-02-22T11:55:29Z</t>
  </si>
  <si>
    <t>2024-02-22T12:48:48Z</t>
  </si>
  <si>
    <t>f30e6e0c-abc9-a771-d12a-3f274265bbc7</t>
  </si>
  <si>
    <t>2024-03-07T11:55:29Z</t>
  </si>
  <si>
    <t>2024-03-07T14:54:47Z</t>
  </si>
  <si>
    <t>3d996409-42b3-9123-e2b8-baf529d67b97</t>
  </si>
  <si>
    <t>2025-02-27T11:55:29Z</t>
  </si>
  <si>
    <t>2025-02-27T12:46:30Z</t>
  </si>
  <si>
    <t>b26434ee-5181-fea4-021c-f12615e4f44f</t>
  </si>
  <si>
    <t>2025-03-13T11:55:29Z</t>
  </si>
  <si>
    <t>2025-03-13T14:55:18Z</t>
  </si>
  <si>
    <t>60829b0d-11b0-50de-4501-f20f5c1da12b</t>
  </si>
  <si>
    <t>1994-05-17T16:04:44Z</t>
  </si>
  <si>
    <t>1994-05-17T16:19:44Z</t>
  </si>
  <si>
    <t>649e2370-6031-435b-d73f-926a30dbd8e4</t>
  </si>
  <si>
    <t>a6964d47-8af0-3df2-b99d-d8414eb1cfa3</t>
  </si>
  <si>
    <t>cdaa2f9c-d7fd-3d28-9007-435327d3fd44</t>
  </si>
  <si>
    <t>Fish (substance)</t>
  </si>
  <si>
    <t>8ab6a01c-2ef3-59ce-8a45-5b12d1f64b47</t>
  </si>
  <si>
    <t>1994-05-31T20:04:44Z</t>
  </si>
  <si>
    <t>1994-05-31T20:31:24Z</t>
  </si>
  <si>
    <t>174a888d-424b-1ca1-4f7a-e6453ed14029</t>
  </si>
  <si>
    <t>1995-08-22T12:04:44Z</t>
  </si>
  <si>
    <t>1995-08-22T12:19:44Z</t>
  </si>
  <si>
    <t>65449c91-8214-6eec-a95c-e2eb879d0682</t>
  </si>
  <si>
    <t>2008-01-27T12:04:44Z</t>
  </si>
  <si>
    <t>2008-01-27T13:03:44Z</t>
  </si>
  <si>
    <t>5c57cc4b-122a-bbba-0263-842b54cd388b</t>
  </si>
  <si>
    <t>2011-01-23T12:04:44Z</t>
  </si>
  <si>
    <t>2011-01-23T13:01:49Z</t>
  </si>
  <si>
    <t>4705a8fd-19cd-32c1-8b3e-34bcfe84d0bd</t>
  </si>
  <si>
    <t>5a761056-cbab-3a96-97e9-4e42b904b7ba</t>
  </si>
  <si>
    <t>a2c042eb-bcdd-1ff3-2f54-4c7289c5e4e8</t>
  </si>
  <si>
    <t>2013-02-03T12:04:44Z</t>
  </si>
  <si>
    <t>2013-02-03T12:50:22Z</t>
  </si>
  <si>
    <t>2da85c15-3445-013b-7552-fbe22ba01dfd</t>
  </si>
  <si>
    <t>2015-02-15T12:04:44Z</t>
  </si>
  <si>
    <t>2015-02-15T12:59:19Z</t>
  </si>
  <si>
    <t>1fcf7f3f-064a-c101-fd84-1e518ce4361e</t>
  </si>
  <si>
    <t>2015-02-15T13:28:13Z</t>
  </si>
  <si>
    <t>2015-02-15T14:51:10Z</t>
  </si>
  <si>
    <t>b831258b-3331-58a0-a7cc-d9ac412466fa</t>
  </si>
  <si>
    <t>2015-03-08T12:04:44Z</t>
  </si>
  <si>
    <t>2015-03-08T12:19:44Z</t>
  </si>
  <si>
    <t>e01f1e90-cf6c-d331-4ca5-32774c73b9a4</t>
  </si>
  <si>
    <t>2015-06-28T12:04:44Z</t>
  </si>
  <si>
    <t>2015-06-28T12:19:44Z</t>
  </si>
  <si>
    <t>d6798ca2-1454-8703-951d-abab97e177af</t>
  </si>
  <si>
    <t>2015-07-26T12:04:44Z</t>
  </si>
  <si>
    <t>2015-07-26T12:19:44Z</t>
  </si>
  <si>
    <t>7af7dd84-31be-31b2-a8fb-e6111e2f95f3</t>
  </si>
  <si>
    <t>2015-08-23T12:04:44Z</t>
  </si>
  <si>
    <t>2015-08-23T12:19:44Z</t>
  </si>
  <si>
    <t>87f9fa9d-5fd4-ad4c-527b-0cefaaad5e32</t>
  </si>
  <si>
    <t>2015-09-20T12:04:44Z</t>
  </si>
  <si>
    <t>2015-09-20T12:19:44Z</t>
  </si>
  <si>
    <t>eb035484-f199-81eb-231c-6d0cf6f1c657</t>
  </si>
  <si>
    <t>2015-10-04T12:04:44Z</t>
  </si>
  <si>
    <t>2015-10-04T12:19:44Z</t>
  </si>
  <si>
    <t>3104d6ba-4a09-697b-74d2-333f505580c4</t>
  </si>
  <si>
    <t>2015-10-11T12:04:44Z</t>
  </si>
  <si>
    <t>2015-10-11T13:04:44Z</t>
  </si>
  <si>
    <t>accb8cdd-6560-3fef-b0a6-f12c3295026a</t>
  </si>
  <si>
    <t>8f8fecc0-5df1-37d6-83bc-63101dfa310c</t>
  </si>
  <si>
    <t>91470392-0d47-8600-81f0-e3e737b3d956</t>
  </si>
  <si>
    <t>2015-11-22T12:04:44Z</t>
  </si>
  <si>
    <t>2015-11-22T12:19:44Z</t>
  </si>
  <si>
    <t>83a1489b-ebe0-e78c-5231-97b807c11a26</t>
  </si>
  <si>
    <t>2016-02-21T12:04:44Z</t>
  </si>
  <si>
    <t>2016-02-21T13:00:01Z</t>
  </si>
  <si>
    <t>e0d8bfcc-c4b0-66cc-2ce0-1f60ca8abc3a</t>
  </si>
  <si>
    <t>2016-03-06T12:04:44Z</t>
  </si>
  <si>
    <t>2016-03-06T15:51:34Z</t>
  </si>
  <si>
    <t>250dc3eb-997b-3b99-272b-9d534e8a5bff</t>
  </si>
  <si>
    <t>2017-02-26T12:04:44Z</t>
  </si>
  <si>
    <t>2017-02-26T12:51:11Z</t>
  </si>
  <si>
    <t>1eebff9f-2ab9-7472-65b3-329148a1a1b9</t>
  </si>
  <si>
    <t>2017-06-03T12:27:19Z</t>
  </si>
  <si>
    <t>2017-06-03T13:27:19Z</t>
  </si>
  <si>
    <t>9c7a94d3-67a3-87bc-9ef7-039aa8c90ef6</t>
  </si>
  <si>
    <t>2017-07-12T12:04:44Z</t>
  </si>
  <si>
    <t>2017-07-12T12:19:44Z</t>
  </si>
  <si>
    <t>c42b8ba7-ed5f-12a4-5fd8-c94731db6cda</t>
  </si>
  <si>
    <t>2017-11-18T12:04:44Z</t>
  </si>
  <si>
    <t>2017-11-18T12:19:44Z</t>
  </si>
  <si>
    <t>92db1d10-d3b0-bc63-a39b-8e7081f28200</t>
  </si>
  <si>
    <t>2018-03-04T12:04:44Z</t>
  </si>
  <si>
    <t>2018-03-04T12:48:20Z</t>
  </si>
  <si>
    <t>c6ac9753-b2fa-15a1-52c6-76e8a5c0f07c</t>
  </si>
  <si>
    <t>2018-03-18T12:04:44Z</t>
  </si>
  <si>
    <t>2018-03-18T15:38:27Z</t>
  </si>
  <si>
    <t>657c4424-ab12-3288-6734-add4fd83c8b0</t>
  </si>
  <si>
    <t>2018-11-13T12:04:44Z</t>
  </si>
  <si>
    <t>2018-11-13T12:56:37Z</t>
  </si>
  <si>
    <t>ea1ab494-6cb8-fd8d-85ea-79c4762e5fa6</t>
  </si>
  <si>
    <t>2018-11-26T12:56:37Z</t>
  </si>
  <si>
    <t>2018-11-27T12:56:37Z</t>
  </si>
  <si>
    <t>014bb9c0-9292-fe90-dff2-f51331e2597d</t>
  </si>
  <si>
    <t>2019-01-03T12:04:44Z</t>
  </si>
  <si>
    <t>2019-01-03T12:19:44Z</t>
  </si>
  <si>
    <t>8fc0f62f-a6ab-e906-9cb5-40ec511de54a</t>
  </si>
  <si>
    <t>2019-03-10T12:04:44Z</t>
  </si>
  <si>
    <t>2019-03-10T12:38:30Z</t>
  </si>
  <si>
    <t>3c993468-8bc9-83ab-fc9d-3ad569464211</t>
  </si>
  <si>
    <t>2019-03-24T12:04:44Z</t>
  </si>
  <si>
    <t>2019-03-24T14:58:05Z</t>
  </si>
  <si>
    <t>6a27af43-2a63-ac85-39e3-179e78e7d4a9</t>
  </si>
  <si>
    <t>2020-03-15T12:04:44Z</t>
  </si>
  <si>
    <t>2020-03-15T12:53:57Z</t>
  </si>
  <si>
    <t>ee9f0036-0f02-0947-fcbf-6941aadcd8f7</t>
  </si>
  <si>
    <t>2021-01-24T12:04:44Z</t>
  </si>
  <si>
    <t>2021-01-24T12:19:44Z</t>
  </si>
  <si>
    <t>c525307e-873a-7240-adca-3ce202172aef</t>
  </si>
  <si>
    <t>2021-02-21T12:04:44Z</t>
  </si>
  <si>
    <t>2021-02-21T12:19:44Z</t>
  </si>
  <si>
    <t>7aafc3ae-e423-531c-c93b-ad6565944708</t>
  </si>
  <si>
    <t>2021-03-21T12:04:44Z</t>
  </si>
  <si>
    <t>2021-03-21T13:04:31Z</t>
  </si>
  <si>
    <t>7eca2252-4635-1472-9cf0-f90a345e26a8</t>
  </si>
  <si>
    <t>2022-03-27T12:04:44Z</t>
  </si>
  <si>
    <t>2022-03-27T12:49:37Z</t>
  </si>
  <si>
    <t>7b3e03d6-0063-2d76-474d-fadaaee75bb2</t>
  </si>
  <si>
    <t>2022-04-03T12:04:44Z</t>
  </si>
  <si>
    <t>2022-04-03T13:17:29Z</t>
  </si>
  <si>
    <t>dbd74bb5-de51-654f-40ba-1eb28bda12c0</t>
  </si>
  <si>
    <t>2023-03-06T15:47:23Z</t>
  </si>
  <si>
    <t>2023-03-06T16:43:53Z</t>
  </si>
  <si>
    <t>5124a2ce-74ca-bab3-3eff-e72fca55ebd6</t>
  </si>
  <si>
    <t>2023-03-20T16:43:53Z</t>
  </si>
  <si>
    <t>2023-03-20T17:09:22Z</t>
  </si>
  <si>
    <t>15d5eec5-2824-cd32-820a-23f6acc5286d</t>
  </si>
  <si>
    <t>2023-04-02T12:04:44Z</t>
  </si>
  <si>
    <t>2023-04-02T13:00:28Z</t>
  </si>
  <si>
    <t>c73c3300-8920-a3bd-2051-5ce90b3013f3</t>
  </si>
  <si>
    <t>2023-04-16T12:04:44Z</t>
  </si>
  <si>
    <t>2023-04-16T15:12:42Z</t>
  </si>
  <si>
    <t>3b3600b9-818f-c2d7-f539-3dbf67be4c91</t>
  </si>
  <si>
    <t>2024-04-07T12:04:44Z</t>
  </si>
  <si>
    <t>2024-04-07T12:37:29Z</t>
  </si>
  <si>
    <t>f173f67f-7a84-cb08-9031-f464cd0cb686</t>
  </si>
  <si>
    <t>2024-06-05T12:04:44Z</t>
  </si>
  <si>
    <t>2024-06-05T12:19:44Z</t>
  </si>
  <si>
    <t>b039c855-075e-0ba4-24bf-82d547d0b6af</t>
  </si>
  <si>
    <t>2025-04-13T12:04:44Z</t>
  </si>
  <si>
    <t>2025-04-13T12:57:13Z</t>
  </si>
  <si>
    <t>fb85085f-2029-0f08-ba71-19574c7db015</t>
  </si>
  <si>
    <t>2025-04-27T12:04:44Z</t>
  </si>
  <si>
    <t>2025-04-27T18:28:19Z</t>
  </si>
  <si>
    <t>7cd74a91-4cc7-49c4-5417-d80f1083f282</t>
  </si>
  <si>
    <t>2025-05-31T12:04:44Z</t>
  </si>
  <si>
    <t>2025-05-31T12:19:44Z</t>
  </si>
  <si>
    <t>4f44bf9c-29eb-6473-2df1-acb8f43db3c1</t>
  </si>
  <si>
    <t>2015-05-30T12:32:41Z</t>
  </si>
  <si>
    <t>2015-05-30T12:47:41Z</t>
  </si>
  <si>
    <t>aa276f8b-8b7b-2c11-6d16-6e2d7ca64fa8</t>
  </si>
  <si>
    <t>87f3b181-1c52-3161-a15a-ea2d9a04b35f</t>
  </si>
  <si>
    <t>1f27b7ed-4f92-364c-8db5-ffe7205fd0b2</t>
  </si>
  <si>
    <t>329c1bab-5912-e3f2-93c4-4deac6220a23</t>
  </si>
  <si>
    <t>2015-08-13T12:32:41Z</t>
  </si>
  <si>
    <t>2015-08-13T15:07:41Z</t>
  </si>
  <si>
    <t>8e3ca57f-6f74-3d61-9803-ab1424290216</t>
  </si>
  <si>
    <t>449acd76-029e-30d1-964e-ea3893735a55</t>
  </si>
  <si>
    <t>Acute allergic reaction (disorder)</t>
  </si>
  <si>
    <t>0a32e59e-9bab-2538-947e-efbdd0e625aa</t>
  </si>
  <si>
    <t>2015-08-13T22:07:41Z</t>
  </si>
  <si>
    <t>2015-08-13T22:22:41Z</t>
  </si>
  <si>
    <t>53e7cdc5-495a-c364-02a7-bd9793a6cc41</t>
  </si>
  <si>
    <t>2015-08-29T12:32:41Z</t>
  </si>
  <si>
    <t>2015-08-29T12:47:41Z</t>
  </si>
  <si>
    <t>7b81b6b1-f048-a758-a6e7-bb1d69a69780</t>
  </si>
  <si>
    <t>2015-09-05T12:32:41Z</t>
  </si>
  <si>
    <t>2015-09-05T13:07:45Z</t>
  </si>
  <si>
    <t>cebb097f-9060-7ab1-4eea-593f13a8b6af</t>
  </si>
  <si>
    <t>2015-11-28T12:32:41Z</t>
  </si>
  <si>
    <t>2015-11-28T12:47:41Z</t>
  </si>
  <si>
    <t>3386d8cc-ce33-b326-fa6e-9dc584db3af8</t>
  </si>
  <si>
    <t>2015-12-05T12:32:41Z</t>
  </si>
  <si>
    <t>2015-12-05T12:47:41Z</t>
  </si>
  <si>
    <t>Atopic dermatitis (disorder)</t>
  </si>
  <si>
    <t>3330ed11-d30e-d88c-90de-e2adecf90294</t>
  </si>
  <si>
    <t>2015-12-06T21:32:41Z</t>
  </si>
  <si>
    <t>2015-12-06T21:47:41Z</t>
  </si>
  <si>
    <t>e299891b-0e95-2d21-8851-67ee9a60e0eb</t>
  </si>
  <si>
    <t>2016-02-11T12:32:41Z</t>
  </si>
  <si>
    <t>2016-02-11T12:47:41Z</t>
  </si>
  <si>
    <t>68c68502-4b72-2305-ee0c-9cc00255ac10</t>
  </si>
  <si>
    <t>2016-05-28T12:32:41Z</t>
  </si>
  <si>
    <t>2016-05-28T12:47:41Z</t>
  </si>
  <si>
    <t>625c2daf-9bba-1096-0880-47b001612482</t>
  </si>
  <si>
    <t>2016-07-04T12:32:41Z</t>
  </si>
  <si>
    <t>2016-07-04T12:47:41Z</t>
  </si>
  <si>
    <t>b08359d8-60fc-58dd-06fd-57d96f6cd8f4</t>
  </si>
  <si>
    <t>2016-07-27T12:32:41Z</t>
  </si>
  <si>
    <t>2016-07-27T12:47:41Z</t>
  </si>
  <si>
    <t>dfb42ea1-fbf5-f5f0-5a83-d322e9c60704</t>
  </si>
  <si>
    <t>2016-11-26T12:32:41Z</t>
  </si>
  <si>
    <t>2016-11-26T12:47:41Z</t>
  </si>
  <si>
    <t>2972df31-eece-8010-34c4-ac8430f89562</t>
  </si>
  <si>
    <t>2016-12-31T12:32:41Z</t>
  </si>
  <si>
    <t>2016-12-31T12:47:41Z</t>
  </si>
  <si>
    <t>53c1ec40-f292-db3a-d31b-6c2c3c6857fa</t>
  </si>
  <si>
    <t>2017-05-27T12:32:41Z</t>
  </si>
  <si>
    <t>2017-05-27T12:54:48Z</t>
  </si>
  <si>
    <t>420380cb-77a1-c001-050a-5a9f20470030</t>
  </si>
  <si>
    <t>2017-06-03T12:32:41Z</t>
  </si>
  <si>
    <t>2017-06-03T15:21:45Z</t>
  </si>
  <si>
    <t>565f8875-c7bb-5b44-5d0a-cb8866fa0625</t>
  </si>
  <si>
    <t>2017-08-16T12:32:41Z</t>
  </si>
  <si>
    <t>2017-08-16T12:47:41Z</t>
  </si>
  <si>
    <t>2ea360ca-5fcc-446c-cab9-d6638d5094b3</t>
  </si>
  <si>
    <t>2017-11-25T12:32:41Z</t>
  </si>
  <si>
    <t>2017-11-25T12:47:41Z</t>
  </si>
  <si>
    <t>597a427d-16c6-66ab-3e74-7d2d64d100f4</t>
  </si>
  <si>
    <t>2018-04-25T12:32:41Z</t>
  </si>
  <si>
    <t>2018-04-25T13:32:41Z</t>
  </si>
  <si>
    <t>56ac86b5-be5a-976b-8d29-b959f9599f04</t>
  </si>
  <si>
    <t>2018-05-26T12:32:41Z</t>
  </si>
  <si>
    <t>2018-05-26T12:47:41Z</t>
  </si>
  <si>
    <t>522b70b1-1e18-8009-788b-a014c79ebcad</t>
  </si>
  <si>
    <t>2018-06-30T12:32:41Z</t>
  </si>
  <si>
    <t>2018-06-30T12:47:41Z</t>
  </si>
  <si>
    <t>6ae74e63-1466-acc9-2253-e659a45e1d8b</t>
  </si>
  <si>
    <t>2019-06-01T12:32:41Z</t>
  </si>
  <si>
    <t>2019-06-01T12:47:41Z</t>
  </si>
  <si>
    <t>28de41a4-814c-fcae-fa93-e339c49c4282</t>
  </si>
  <si>
    <t>2019-12-16T12:32:41Z</t>
  </si>
  <si>
    <t>2019-12-16T13:32:41Z</t>
  </si>
  <si>
    <t>0337f46c-72c2-6964-3885-4874887926d6</t>
  </si>
  <si>
    <t>2019-12-18T06:32:41Z</t>
  </si>
  <si>
    <t>2019-12-18T06:47:41Z</t>
  </si>
  <si>
    <t>81784bca-cc8b-c312-7c43-d492cb6fe81c</t>
  </si>
  <si>
    <t>2020-06-06T12:32:41Z</t>
  </si>
  <si>
    <t>2020-06-06T12:47:41Z</t>
  </si>
  <si>
    <t>c43dce34-bcc8-27f0-5130-d21902bf3235</t>
  </si>
  <si>
    <t>2021-05-15T12:32:41Z</t>
  </si>
  <si>
    <t>2021-05-15T13:32:41Z</t>
  </si>
  <si>
    <t>5ced551d-42d2-bdf2-83e5-ca3423702c86</t>
  </si>
  <si>
    <t>2021-06-12T12:32:41Z</t>
  </si>
  <si>
    <t>2021-06-12T12:47:41Z</t>
  </si>
  <si>
    <t>e1103855-98c7-3d7d-9e34-69d0082b9c9e</t>
  </si>
  <si>
    <t>2021-06-19T12:32:41Z</t>
  </si>
  <si>
    <t>2021-06-19T12:47:41Z</t>
  </si>
  <si>
    <t>23c27085-61e2-887f-beaf-ebcfc372df28</t>
  </si>
  <si>
    <t>2022-06-18T12:32:41Z</t>
  </si>
  <si>
    <t>2022-06-18T12:47:41Z</t>
  </si>
  <si>
    <t>a66cb307-d986-b379-da42-42508a30050e</t>
  </si>
  <si>
    <t>2023-06-09T12:32:41Z</t>
  </si>
  <si>
    <t>2023-06-09T12:47:41Z</t>
  </si>
  <si>
    <t>ba92525b-1381-ab55-9995-b598a2dc91a0</t>
  </si>
  <si>
    <t>2023-06-24T12:32:41Z</t>
  </si>
  <si>
    <t>2023-06-24T12:47:41Z</t>
  </si>
  <si>
    <t>7c409f33-0a77-d599-aa05-c892fdf57211</t>
  </si>
  <si>
    <t>2023-07-01T12:32:41Z</t>
  </si>
  <si>
    <t>2023-07-01T16:16:51Z</t>
  </si>
  <si>
    <t>536f1627-a3f6-fae4-6475-bec1635a089b</t>
  </si>
  <si>
    <t>2024-06-29T12:32:41Z</t>
  </si>
  <si>
    <t>2024-06-29T12:47:41Z</t>
  </si>
  <si>
    <t>8c52ed30-b84e-0161-feb1-47bac4302493</t>
  </si>
  <si>
    <t>2024-07-06T12:32:41Z</t>
  </si>
  <si>
    <t>2024-07-06T15:56:21Z</t>
  </si>
  <si>
    <t>568412a5-3774-b3e0-f49f-2e433c54ce8a</t>
  </si>
  <si>
    <t>2000-10-27T17:35:32Z</t>
  </si>
  <si>
    <t>2000-10-27T18:07:26Z</t>
  </si>
  <si>
    <t>080f5aac-fdeb-912c-d379-cb7e1b94995d</t>
  </si>
  <si>
    <t>2399f9b0-28d7-3355-ae52-474326a3b021</t>
  </si>
  <si>
    <t>d1e39195-f46a-3aac-9bb4-846b5b61d13d</t>
  </si>
  <si>
    <t>dfa18bb9-6208-c293-e501-280cadeef72f</t>
  </si>
  <si>
    <t>2007-11-09T17:35:32Z</t>
  </si>
  <si>
    <t>2007-11-09T18:21:22Z</t>
  </si>
  <si>
    <t>09d53149-8adc-386d-fc4e-4fc5031a1714</t>
  </si>
  <si>
    <t>2010-11-12T17:35:32Z</t>
  </si>
  <si>
    <t>2010-11-12T18:31:59Z</t>
  </si>
  <si>
    <t>175adba1-ad76-0542-1a8d-04a0f9bc73e7</t>
  </si>
  <si>
    <t>2013-11-15T17:35:32Z</t>
  </si>
  <si>
    <t>2013-11-15T18:09:26Z</t>
  </si>
  <si>
    <t>f480f89d-9f33-c5f8-4576-1cbe44645aea</t>
  </si>
  <si>
    <t>2014-10-27T21:58:02Z</t>
  </si>
  <si>
    <t>2014-10-27T22:13:02Z</t>
  </si>
  <si>
    <t>0fa1cab9-83c1-3c85-b7bc-53d8b922e2f7</t>
  </si>
  <si>
    <t>1488445e-0574-3fe0-8652-255ce38fbfef</t>
  </si>
  <si>
    <t>2b583bcd-c172-bd96-e495-0ee4af887a2f</t>
  </si>
  <si>
    <t>2016-09-23T17:35:32Z</t>
  </si>
  <si>
    <t>2016-09-23T18:29:37Z</t>
  </si>
  <si>
    <t>db489776-984a-a433-5e42-6c354b30517a</t>
  </si>
  <si>
    <t>2016-11-18T17:35:32Z</t>
  </si>
  <si>
    <t>2016-11-18T18:14:07Z</t>
  </si>
  <si>
    <t>deb99ab0-d856-cf23-1e9b-65ace25a10c2</t>
  </si>
  <si>
    <t>2017-03-03T17:35:32Z</t>
  </si>
  <si>
    <t>2017-03-03T18:31:45Z</t>
  </si>
  <si>
    <t>8fa1113f-de64-017c-f0d5-07aab8760fb9</t>
  </si>
  <si>
    <t>2017-04-21T17:35:32Z</t>
  </si>
  <si>
    <t>2017-04-21T17:50:32Z</t>
  </si>
  <si>
    <t>07f8d5a4-a226-187c-3a5d-1bbc37110335</t>
  </si>
  <si>
    <t>2017-05-19T17:35:32Z</t>
  </si>
  <si>
    <t>2017-05-19T17:50:32Z</t>
  </si>
  <si>
    <t>913b8eb5-1988-d113-b75d-494ca7cd57c5</t>
  </si>
  <si>
    <t>2017-06-16T17:35:32Z</t>
  </si>
  <si>
    <t>2017-06-16T17:50:32Z</t>
  </si>
  <si>
    <t>5114b094-a7a8-4509-a9f0-ca99bb815e66</t>
  </si>
  <si>
    <t>2017-07-14T17:35:32Z</t>
  </si>
  <si>
    <t>2017-07-14T17:50:32Z</t>
  </si>
  <si>
    <t>f2bc919b-d062-0c44-37cf-c8d0e6cdc951</t>
  </si>
  <si>
    <t>2017-08-11T17:35:32Z</t>
  </si>
  <si>
    <t>2017-08-11T17:50:32Z</t>
  </si>
  <si>
    <t>ccbce9ba-d064-10e8-a1ce-1ea4d9ceb65c</t>
  </si>
  <si>
    <t>2017-08-12T18:00:08Z</t>
  </si>
  <si>
    <t>2017-08-12T19:00:08Z</t>
  </si>
  <si>
    <t>bdd9ad72-443a-3563-a626-4c45f6d058b2</t>
  </si>
  <si>
    <t>12d79e33-614f-345c-b21a-9b4c47f6947b</t>
  </si>
  <si>
    <t>a00c05ee-bc3b-f09d-da3e-95f630667d32</t>
  </si>
  <si>
    <t>2017-09-08T17:35:32Z</t>
  </si>
  <si>
    <t>2017-09-08T17:50:32Z</t>
  </si>
  <si>
    <t>08a3cba0-2ff4-cc04-8f68-11ef992d993b</t>
  </si>
  <si>
    <t>2017-10-06T17:35:32Z</t>
  </si>
  <si>
    <t>2017-10-06T17:50:32Z</t>
  </si>
  <si>
    <t>36f1a98c-3012-0e04-4641-0fc9785c5e08</t>
  </si>
  <si>
    <t>2017-11-03T17:35:32Z</t>
  </si>
  <si>
    <t>2017-11-03T17:50:32Z</t>
  </si>
  <si>
    <t>0cb16536-7674-3a1c-c87d-c0d7cff79fc9</t>
  </si>
  <si>
    <t>2017-11-17T17:35:32Z</t>
  </si>
  <si>
    <t>2017-11-17T17:50:32Z</t>
  </si>
  <si>
    <t>5c53d141-9ae2-4f61-c3de-6f654997935c</t>
  </si>
  <si>
    <t>2017-11-24T17:35:32Z</t>
  </si>
  <si>
    <t>2017-11-24T18:35:32Z</t>
  </si>
  <si>
    <t>4bd95f7b-1b67-83ba-793c-9aa507e7e37e</t>
  </si>
  <si>
    <t>2018-01-05T17:35:32Z</t>
  </si>
  <si>
    <t>2018-01-05T17:50:32Z</t>
  </si>
  <si>
    <t>79c7cd71-c082-cc92-e4bf-cc92a7669e3c</t>
  </si>
  <si>
    <t>2018-01-12T17:35:32Z</t>
  </si>
  <si>
    <t>2018-01-12T17:50:32Z</t>
  </si>
  <si>
    <t>80867901-eb28-a099-d86e-47665afd7e58</t>
  </si>
  <si>
    <t>2019-01-07T17:35:32Z</t>
  </si>
  <si>
    <t>2019-01-07T17:50:32Z</t>
  </si>
  <si>
    <t>04025914-71cd-29ed-5d1f-e9d250eb0fa8</t>
  </si>
  <si>
    <t>2019-11-22T17:35:32Z</t>
  </si>
  <si>
    <t>2019-11-22T18:21:06Z</t>
  </si>
  <si>
    <t>89c842de-f041-011a-6242-32765e135cfb</t>
  </si>
  <si>
    <t>2019-12-06T17:35:32Z</t>
  </si>
  <si>
    <t>2019-12-06T20:51:43Z</t>
  </si>
  <si>
    <t>3f2e88d3-8ca5-22f5-6f44-a0e38a8ca58d</t>
  </si>
  <si>
    <t>2020-01-02T17:35:32Z</t>
  </si>
  <si>
    <t>2020-01-02T17:50:32Z</t>
  </si>
  <si>
    <t>01438929-ec02-d938-314d-3fdb1e8a4f54</t>
  </si>
  <si>
    <t>2020-12-27T17:35:32Z</t>
  </si>
  <si>
    <t>2020-12-27T17:50:32Z</t>
  </si>
  <si>
    <t>5b36d132-d917-5d9b-b956-72d84555c33f</t>
  </si>
  <si>
    <t>2021-04-09T17:35:32Z</t>
  </si>
  <si>
    <t>2021-04-09T17:50:32Z</t>
  </si>
  <si>
    <t>dcb108b6-95c7-0ed0-58be-0774c604aec8</t>
  </si>
  <si>
    <t>2021-04-23T17:35:32Z</t>
  </si>
  <si>
    <t>2021-04-23T17:50:32Z</t>
  </si>
  <si>
    <t>6d7423f2-7aff-c2f1-c73a-4628bf72ef8d</t>
  </si>
  <si>
    <t>2021-05-14T17:35:32Z</t>
  </si>
  <si>
    <t>2021-05-14T17:50:32Z</t>
  </si>
  <si>
    <t>bb0d6d26-c623-868e-bb0c-da7ea1605e82</t>
  </si>
  <si>
    <t>2021-06-10T05:35:32Z</t>
  </si>
  <si>
    <t>2021-06-10T05:50:32Z</t>
  </si>
  <si>
    <t>91d1a128-1a2f-60f1-3fbe-f49b6bc35dbb</t>
  </si>
  <si>
    <t>2021-07-09T17:35:32Z</t>
  </si>
  <si>
    <t>2021-07-09T17:50:32Z</t>
  </si>
  <si>
    <t>5e1e8890-bd62-ccda-83d9-b41251b76578</t>
  </si>
  <si>
    <t>2021-10-08T17:35:32Z</t>
  </si>
  <si>
    <t>2021-10-08T17:54:21Z</t>
  </si>
  <si>
    <t>7b3f3cfe-1687-79a9-567d-9a8acd6c90e1</t>
  </si>
  <si>
    <t>2021-12-22T17:46:32Z</t>
  </si>
  <si>
    <t>2021-12-22T18:01:32Z</t>
  </si>
  <si>
    <t>718a7eae-e48c-51fd-b80c-87bfe0669e06</t>
  </si>
  <si>
    <t>2022-01-07T17:35:32Z</t>
  </si>
  <si>
    <t>2022-01-07T17:54:10Z</t>
  </si>
  <si>
    <t>d7d88b06-bde2-6ba1-bd59-3e03891f05b1</t>
  </si>
  <si>
    <t>2022-04-08T17:35:32Z</t>
  </si>
  <si>
    <t>2022-04-08T17:50:32Z</t>
  </si>
  <si>
    <t>bcae9b79-b57c-3431-8d0a-36ebc5a2d6ea</t>
  </si>
  <si>
    <t>2022-07-08T17:35:32Z</t>
  </si>
  <si>
    <t>2022-07-08T17:50:32Z</t>
  </si>
  <si>
    <t>72c8f714-cf09-867a-582b-ab87bd1bb0ed</t>
  </si>
  <si>
    <t>2022-09-09T17:35:32Z</t>
  </si>
  <si>
    <t>2022-09-09T18:22:15Z</t>
  </si>
  <si>
    <t>515bdd40-e9cf-609b-68af-2ead1b07e32c</t>
  </si>
  <si>
    <t>2022-09-23T17:35:32Z</t>
  </si>
  <si>
    <t>2022-09-23T23:38:42Z</t>
  </si>
  <si>
    <t>0eaad61c-f027-7e4b-09e3-329b878bab1f</t>
  </si>
  <si>
    <t>2022-10-07T17:35:32Z</t>
  </si>
  <si>
    <t>2022-10-07T17:52:51Z</t>
  </si>
  <si>
    <t>0c270a5f-afea-0ebe-048e-05e5ac1ba77f</t>
  </si>
  <si>
    <t>2022-12-17T17:46:32Z</t>
  </si>
  <si>
    <t>2022-12-17T18:01:32Z</t>
  </si>
  <si>
    <t>dcf4ea81-7ed0-9123-0431-99a91ad51d9d</t>
  </si>
  <si>
    <t>2023-01-06T17:35:32Z</t>
  </si>
  <si>
    <t>2023-01-06T17:50:32Z</t>
  </si>
  <si>
    <t>5a760544-6338-d7ab-635d-4b043dbb1c06</t>
  </si>
  <si>
    <t>2023-04-07T17:35:32Z</t>
  </si>
  <si>
    <t>2023-04-07T17:50:32Z</t>
  </si>
  <si>
    <t>fcdd2d72-a224-fe52-35da-89ce2034e666</t>
  </si>
  <si>
    <t>2023-07-07T17:35:32Z</t>
  </si>
  <si>
    <t>2023-07-07T17:54:04Z</t>
  </si>
  <si>
    <t>4cbe29c9-f258-9dae-3c0d-f027df1494d5</t>
  </si>
  <si>
    <t>2023-10-06T17:35:32Z</t>
  </si>
  <si>
    <t>2023-10-06T17:50:55Z</t>
  </si>
  <si>
    <t>d8cf86cb-96e9-b9d9-86ff-03ba1851cece</t>
  </si>
  <si>
    <t>2023-12-12T17:46:32Z</t>
  </si>
  <si>
    <t>2023-12-12T18:10:11Z</t>
  </si>
  <si>
    <t>845fb22d-96f7-3bdf-570d-01f897f51006</t>
  </si>
  <si>
    <t>2024-01-05T17:35:32Z</t>
  </si>
  <si>
    <t>2024-01-05T17:50:32Z</t>
  </si>
  <si>
    <t>53492000-7ae6-436e-2ff2-0f605afefa54</t>
  </si>
  <si>
    <t>2024-04-05T17:35:32Z</t>
  </si>
  <si>
    <t>2024-04-05T17:50:32Z</t>
  </si>
  <si>
    <t>71f69302-2863-d41a-6b41-a9169fc7cc0b</t>
  </si>
  <si>
    <t>2024-07-05T17:35:32Z</t>
  </si>
  <si>
    <t>2024-07-05T17:50:35Z</t>
  </si>
  <si>
    <t>222b2681-b55b-c571-e612-2ac6f693a896</t>
  </si>
  <si>
    <t>2024-09-13T17:35:32Z</t>
  </si>
  <si>
    <t>2024-09-13T18:26:07Z</t>
  </si>
  <si>
    <t>f069bf79-4281-82ef-5606-8a37ab3b34c9</t>
  </si>
  <si>
    <t>2024-09-27T17:35:32Z</t>
  </si>
  <si>
    <t>2024-09-27T20:59:58Z</t>
  </si>
  <si>
    <t>ea8f26fe-fc46-b4c6-fe5b-7ea2a5f45e3f</t>
  </si>
  <si>
    <t>2024-10-11T17:35:32Z</t>
  </si>
  <si>
    <t>2024-10-11T17:50:32Z</t>
  </si>
  <si>
    <t>84cbb462-dc7d-ce50-57b2-57ae00aee243</t>
  </si>
  <si>
    <t>2024-12-06T18:10:11Z</t>
  </si>
  <si>
    <t>2024-12-06T18:25:11Z</t>
  </si>
  <si>
    <t>198b2b49-3e79-9769-cf43-decee37880ec</t>
  </si>
  <si>
    <t>2025-01-10T17:35:32Z</t>
  </si>
  <si>
    <t>2025-01-10T17:50:32Z</t>
  </si>
  <si>
    <t>579c8d55-564c-1fc3-1b02-c9bd1e9fd371</t>
  </si>
  <si>
    <t>2025-04-11T17:35:32Z</t>
  </si>
  <si>
    <t>2025-04-11T17:50:32Z</t>
  </si>
  <si>
    <t>e389600b-358b-4e54-9b78-b48dc9b94ccf</t>
  </si>
  <si>
    <t>1947-06-22T21:40:38Z</t>
  </si>
  <si>
    <t>1947-06-22T21:55:38Z</t>
  </si>
  <si>
    <t>6d13bcf0-9d64-832c-5445-b67f5f7f238b</t>
  </si>
  <si>
    <t>9597c065-956d-3c6e-10aa-efd53ba3cad8</t>
  </si>
  <si>
    <t>1947-07-06T00:40:38Z</t>
  </si>
  <si>
    <t>1947-07-06T00:55:38Z</t>
  </si>
  <si>
    <t>d0a501d8-3c9a-86cf-7e8a-f73bf97a6882</t>
  </si>
  <si>
    <t>1964-03-03T07:32:22Z</t>
  </si>
  <si>
    <t>411f14a5-de79-3e08-81d6-301270cc2275</t>
  </si>
  <si>
    <t>344069d1-00a6-37d2-a731-cc6b58b68bbf</t>
  </si>
  <si>
    <t>42e1b923-6d5d-0fcc-fa35-8fa82a33d683</t>
  </si>
  <si>
    <t>1968-03-12T06:40:38Z</t>
  </si>
  <si>
    <t>1968-03-12T07:26:01Z</t>
  </si>
  <si>
    <t>8581a65a-01f2-6a90-622f-49a21c32f3e1</t>
  </si>
  <si>
    <t>1969-02-27T06:40:38Z</t>
  </si>
  <si>
    <t>1969-02-27T08:13:06Z</t>
  </si>
  <si>
    <t>45fdfeb9-2148-d405-1806-4c4f1e33a304</t>
  </si>
  <si>
    <t>1969-08-02T12:40:38Z</t>
  </si>
  <si>
    <t>1969-08-02T12:55:38Z</t>
  </si>
  <si>
    <t>06a393e3-0d33-5028-46f2-9b889de97d3b</t>
  </si>
  <si>
    <t>1971-08-19T07:27:42Z</t>
  </si>
  <si>
    <t>1971-08-20T07:27:42Z</t>
  </si>
  <si>
    <t>fd8a9209-7678-c34f-a825-30cbc2c2ae7a</t>
  </si>
  <si>
    <t>1986-01-14T06:40:38Z</t>
  </si>
  <si>
    <t>1986-01-14T07:30:51Z</t>
  </si>
  <si>
    <t>a13cfef7-7a44-4d11-f81e-6dac501335df</t>
  </si>
  <si>
    <t>1988-01-19T06:40:38Z</t>
  </si>
  <si>
    <t>1988-01-19T07:16:27Z</t>
  </si>
  <si>
    <t>ec111219-d47a-f06d-0720-90a7d58825cc</t>
  </si>
  <si>
    <t>1990-01-23T06:40:38Z</t>
  </si>
  <si>
    <t>1990-01-23T07:26:43Z</t>
  </si>
  <si>
    <t>cde94d01-1cd7-820c-2c73-4fbe7db8296e</t>
  </si>
  <si>
    <t>1992-01-28T06:40:38Z</t>
  </si>
  <si>
    <t>1992-01-28T07:22:10Z</t>
  </si>
  <si>
    <t>2a1fc00a-25bd-f3cc-9322-4d7561a9de7b</t>
  </si>
  <si>
    <t>2006-03-07T06:40:38Z</t>
  </si>
  <si>
    <t>2006-03-07T07:17:17Z</t>
  </si>
  <si>
    <t>2e6dd807-7ed7-9efa-1623-045e5398f165</t>
  </si>
  <si>
    <t>2007-03-13T07:24:57Z</t>
  </si>
  <si>
    <t>9f8a4283-9a3b-4d8f-e07e-5c1242e7dbd1</t>
  </si>
  <si>
    <t>2014-04-22T07:15:54Z</t>
  </si>
  <si>
    <t>16a9cfc0-68bd-2a51-00b7-0a6892f7ef54</t>
  </si>
  <si>
    <t>2015-04-28T07:22:13Z</t>
  </si>
  <si>
    <t>7abe6c26-0a07-9830-e1be-dfb6616637e6</t>
  </si>
  <si>
    <t>2016-01-15T07:45:14Z</t>
  </si>
  <si>
    <t>2016-01-15T11:31:14Z</t>
  </si>
  <si>
    <t>a977feef-f585-3fa8-8deb-7e60fc2cab30</t>
  </si>
  <si>
    <t>69f66836-e367-339a-9de4-0b7dbca94fb0</t>
  </si>
  <si>
    <t>a6a7649b-3e5e-7f3a-d174-2e1893fd8985</t>
  </si>
  <si>
    <t>2016-01-29T11:46:14Z</t>
  </si>
  <si>
    <t>22b57e3f-4143-33e6-abb9-e6ff074f1c46</t>
  </si>
  <si>
    <t>25ffd533-d80e-3b2e-8009-a9e360491360</t>
  </si>
  <si>
    <t>cd1daad6-e171-209c-43d7-19b922780435</t>
  </si>
  <si>
    <t>2016-03-26T11:31:14Z</t>
  </si>
  <si>
    <t>2016-03-26T11:46:14Z</t>
  </si>
  <si>
    <t>798ff8ad-c61a-7038-6598-9738ea2e5f11</t>
  </si>
  <si>
    <t>2016-05-03T07:36:55Z</t>
  </si>
  <si>
    <t>c09f7ae9-64d4-b7cf-b6b0-da372f895575</t>
  </si>
  <si>
    <t>2016-05-17T10:49:00Z</t>
  </si>
  <si>
    <t>74617bf4-9b9a-e365-b784-5f10d1dd7535</t>
  </si>
  <si>
    <t>2017-05-09T07:37:48Z</t>
  </si>
  <si>
    <t>81db3747-2622-7560-340c-4b76595065a6</t>
  </si>
  <si>
    <t>2017-05-23T10:33:48Z</t>
  </si>
  <si>
    <t>7473b46b-97cc-49b8-427f-0520961496d8</t>
  </si>
  <si>
    <t>2018-04-13T15:40:38Z</t>
  </si>
  <si>
    <t>2018-04-13T15:55:38Z</t>
  </si>
  <si>
    <t>635bb966-c642-9afb-dbcc-1799b3b071d0</t>
  </si>
  <si>
    <t>2018-05-15T07:28:36Z</t>
  </si>
  <si>
    <t>34343e5f-0fcd-37e5-f3e9-bf771d24b5d4</t>
  </si>
  <si>
    <t>2018-05-29T10:30:18Z</t>
  </si>
  <si>
    <t>c9901c98-e416-6502-c4ab-7b001b74b955</t>
  </si>
  <si>
    <t>2019-05-21T07:22:22Z</t>
  </si>
  <si>
    <t>8f2d47f9-7986-8e50-cec9-666e4309909c</t>
  </si>
  <si>
    <t>2019-06-04T06:40:38Z</t>
  </si>
  <si>
    <t>2019-06-04T09:08:07Z</t>
  </si>
  <si>
    <t>fd7784bf-3cd6-0994-d9ec-6f560e72fd4b</t>
  </si>
  <si>
    <t>2019-06-29T14:40:38Z</t>
  </si>
  <si>
    <t>2019-06-29T14:55:38Z</t>
  </si>
  <si>
    <t>b41fe9f6-4e84-2428-86af-5a50e59045ef</t>
  </si>
  <si>
    <t>2019-12-23T11:40:38Z</t>
  </si>
  <si>
    <t>2019-12-23T11:55:38Z</t>
  </si>
  <si>
    <t>0b502649-98d2-1606-87f1-fd3c7248821f</t>
  </si>
  <si>
    <t>2020-05-26T07:24:34Z</t>
  </si>
  <si>
    <t>745d6dda-065c-0733-4a17-5153c71bcc15</t>
  </si>
  <si>
    <t>2020-06-09T09:37:56Z</t>
  </si>
  <si>
    <t>a1e95465-921c-74bb-d484-3c9a24316e50</t>
  </si>
  <si>
    <t>2021-02-11T06:55:38Z</t>
  </si>
  <si>
    <t>dbeeb3dc-1984-7173-ec37-c6202e26a14c</t>
  </si>
  <si>
    <t>2021-03-02T06:40:38Z</t>
  </si>
  <si>
    <t>2021-03-02T06:55:38Z</t>
  </si>
  <si>
    <t>e8b1fc4c-ab84-f8e6-134f-245a1d42d4da</t>
  </si>
  <si>
    <t>2021-06-01T07:24:53Z</t>
  </si>
  <si>
    <t>22676121-cc50-a932-2a26-1fff7716422d</t>
  </si>
  <si>
    <t>2021-06-08T06:40:38Z</t>
  </si>
  <si>
    <t>2021-06-08T07:40:38Z</t>
  </si>
  <si>
    <t>ccc818a1-733a-7b24-be28-f277a683ed79</t>
  </si>
  <si>
    <t>2021-06-08T07:03:30Z</t>
  </si>
  <si>
    <t>2021-08-07T07:18:30Z</t>
  </si>
  <si>
    <t>601cb570-7533-d618-36e6-1ad58974b924</t>
  </si>
  <si>
    <t>2021-10-16T07:03:30Z</t>
  </si>
  <si>
    <t>2021-10-16T07:18:30Z</t>
  </si>
  <si>
    <t>aa37dfbc-1216-d871-3f90-51acfd64293a</t>
  </si>
  <si>
    <t>2022-06-07T07:29:27Z</t>
  </si>
  <si>
    <t>c3643640-fcf2-050c-a390-86de9c5ddd48</t>
  </si>
  <si>
    <t>2022-06-21T06:40:38Z</t>
  </si>
  <si>
    <t>2022-06-21T09:51:42Z</t>
  </si>
  <si>
    <t>8cf423d1-f4ad-4eb2-8e62-df0e621b4a16</t>
  </si>
  <si>
    <t>2023-01-03T06:40:38Z</t>
  </si>
  <si>
    <t>2023-01-03T07:34:37Z</t>
  </si>
  <si>
    <t>f135507b-a87c-84fb-099d-47dedd77445a</t>
  </si>
  <si>
    <t>2023-01-10T06:40:38Z</t>
  </si>
  <si>
    <t>2023-01-10T06:55:38Z</t>
  </si>
  <si>
    <t>8e45c157-548c-94ae-3dea-8e8b3d9e96e2</t>
  </si>
  <si>
    <t>2023-06-13T06:40:38Z</t>
  </si>
  <si>
    <t>2023-06-13T07:32:16Z</t>
  </si>
  <si>
    <t>081dd839-5763-1c1b-95c5-4bb983c430eb</t>
  </si>
  <si>
    <t>2024-06-18T06:40:38Z</t>
  </si>
  <si>
    <t>2024-06-18T07:14:49Z</t>
  </si>
  <si>
    <t>40bbeb05-4612-6707-8624-6931de79927d</t>
  </si>
  <si>
    <t>2024-07-02T06:40:38Z</t>
  </si>
  <si>
    <t>2024-07-02T08:57:33Z</t>
  </si>
  <si>
    <t>7f560bbe-3416-5e96-ac7a-7cc15fecfa2c</t>
  </si>
  <si>
    <t>1970-05-28T02:03:01Z</t>
  </si>
  <si>
    <t>1970-05-31T02:45:40Z</t>
  </si>
  <si>
    <t>23a8953e-9450-d964-1675-80af5d7ff6c0</t>
  </si>
  <si>
    <t>44f237e6-7fcd-6f4a-82a4-1d76bc238a9f</t>
  </si>
  <si>
    <t>1975-05-22T02:03:01Z</t>
  </si>
  <si>
    <t>1975-05-22T02:38:28Z</t>
  </si>
  <si>
    <t>7ac466c6-7968-33fd-882c-6d5418f88c8a</t>
  </si>
  <si>
    <t>00414218-1c39-36ea-b7fa-b214c48c3f68</t>
  </si>
  <si>
    <t>d50fb7a5-e51f-f11b-d5e5-1f0cb712dd3e</t>
  </si>
  <si>
    <t>1982-06-03T02:03:01Z</t>
  </si>
  <si>
    <t>1982-06-03T02:54:31Z</t>
  </si>
  <si>
    <t>1a0f62dd-e980-1803-f334-2f0a9e7c7548</t>
  </si>
  <si>
    <t>2003-04-17T02:03:01Z</t>
  </si>
  <si>
    <t>2003-04-17T02:59:51Z</t>
  </si>
  <si>
    <t>6cbb1c57-b609-7d9f-9117-73ec774c9720</t>
  </si>
  <si>
    <t>2005-04-21T02:03:01Z</t>
  </si>
  <si>
    <t>2005-04-21T02:41:35Z</t>
  </si>
  <si>
    <t>34ec45dd-6a45-ca81-54b4-0aca68df234f</t>
  </si>
  <si>
    <t>2008-04-03T02:03:01Z</t>
  </si>
  <si>
    <t>2008-04-03T02:55:57Z</t>
  </si>
  <si>
    <t>2e28e19f-73e1-8dcd-a796-0501e186d183</t>
  </si>
  <si>
    <t>2010-04-15T02:03:01Z</t>
  </si>
  <si>
    <t>2010-04-15T02:49:33Z</t>
  </si>
  <si>
    <t>959099b5-9d1c-690e-f060-3b159a39cf34</t>
  </si>
  <si>
    <t>2011-04-21T02:03:01Z</t>
  </si>
  <si>
    <t>2011-04-21T02:35:10Z</t>
  </si>
  <si>
    <t>03067506-4fa9-7894-0f92-7bc06a3cfe00</t>
  </si>
  <si>
    <t>2013-05-02T02:03:01Z</t>
  </si>
  <si>
    <t>2013-05-02T02:44:09Z</t>
  </si>
  <si>
    <t>40cb0e47-fbf7-bf5a-a24c-39b89d6ccb85</t>
  </si>
  <si>
    <t>2014-05-08T02:03:01Z</t>
  </si>
  <si>
    <t>2014-05-08T02:37:48Z</t>
  </si>
  <si>
    <t>9c44a6fc-0f55-f9ba-1aed-4832a46f1423</t>
  </si>
  <si>
    <t>2015-05-14T02:03:01Z</t>
  </si>
  <si>
    <t>2015-05-14T02:54:29Z</t>
  </si>
  <si>
    <t>9549a9b7-1766-54ff-22a6-cda0e35f5942</t>
  </si>
  <si>
    <t>2015-05-22T22:34:15Z</t>
  </si>
  <si>
    <t>2015-05-23T02:43:34Z</t>
  </si>
  <si>
    <t>2d4c874e-e792-4634-a7a9-cb77e9fb9d58</t>
  </si>
  <si>
    <t>2016-05-19T02:03:01Z</t>
  </si>
  <si>
    <t>2016-05-19T02:55:37Z</t>
  </si>
  <si>
    <t>001813ac-bad4-60d4-c633-80d16a292cac</t>
  </si>
  <si>
    <t>2017-05-25T02:03:01Z</t>
  </si>
  <si>
    <t>2017-05-25T02:42:39Z</t>
  </si>
  <si>
    <t>d05fd626-ae45-9ebd-62fa-c62f1ae83a2e</t>
  </si>
  <si>
    <t>2018-03-08T15:03:01Z</t>
  </si>
  <si>
    <t>2018-03-08T15:18:01Z</t>
  </si>
  <si>
    <t>216d83d3-b715-5f05-e27a-2d46fc5c1aeb</t>
  </si>
  <si>
    <t>2018-05-31T02:03:01Z</t>
  </si>
  <si>
    <t>2018-05-31T02:36:33Z</t>
  </si>
  <si>
    <t>07af803f-1430-1415-955e-5f4ac54decd5</t>
  </si>
  <si>
    <t>2018-06-14T02:03:01Z</t>
  </si>
  <si>
    <t>2018-06-14T05:18:10Z</t>
  </si>
  <si>
    <t>f59ad752-6ee6-9548-737d-302cf9de0058</t>
  </si>
  <si>
    <t>2018-06-22T03:47:51Z</t>
  </si>
  <si>
    <t>2018-06-22T04:29:49Z</t>
  </si>
  <si>
    <t>dcf51bc7-b9d2-829a-0604-720111323e81</t>
  </si>
  <si>
    <t>2018-10-09T02:47:07Z</t>
  </si>
  <si>
    <t>2018-10-09T03:47:07Z</t>
  </si>
  <si>
    <t>fd5342f0-10c0-3f48-9c7e-7100a64db139</t>
  </si>
  <si>
    <t>61cd392f-7798-38cb-b23b-81271cd1c7ce</t>
  </si>
  <si>
    <t>fc624823-0ece-9064-00ec-87926ea13ff1</t>
  </si>
  <si>
    <t>2019-06-06T02:03:01Z</t>
  </si>
  <si>
    <t>2019-06-06T02:52:28Z</t>
  </si>
  <si>
    <t>fba47599-a0dc-8c7e-c44b-fdff4b420f35</t>
  </si>
  <si>
    <t>2020-06-11T02:03:01Z</t>
  </si>
  <si>
    <t>2020-06-11T02:49:51Z</t>
  </si>
  <si>
    <t>14c25a3b-957b-d241-af97-7c6f24bd8223</t>
  </si>
  <si>
    <t>2021-04-01T02:03:01Z</t>
  </si>
  <si>
    <t>2021-04-01T02:18:01Z</t>
  </si>
  <si>
    <t>4670507b-928a-ccb5-a60a-2b2e2621034a</t>
  </si>
  <si>
    <t>2021-04-29T02:03:01Z</t>
  </si>
  <si>
    <t>2021-04-29T02:18:01Z</t>
  </si>
  <si>
    <t>34487f2f-c80e-2ce0-f348-c01d5bb7bd2a</t>
  </si>
  <si>
    <t>2021-06-17T02:03:01Z</t>
  </si>
  <si>
    <t>2021-06-17T02:46:58Z</t>
  </si>
  <si>
    <t>abda8510-0a15-8431-4e11-67353b059b65</t>
  </si>
  <si>
    <t>2022-03-12T02:03:01Z</t>
  </si>
  <si>
    <t>2022-03-14T02:03:01Z</t>
  </si>
  <si>
    <t>Admission to clinical oncology department (procedure)</t>
  </si>
  <si>
    <t>Multiple myeloma (disorder)</t>
  </si>
  <si>
    <t>6d60cc2f-1282-30a6-a432-4384281c73b2</t>
  </si>
  <si>
    <t>2022-05-23T02:03:01Z</t>
  </si>
  <si>
    <t>2022-05-23T04:48:42Z</t>
  </si>
  <si>
    <t>Preoperative coordination (regime/therapy)</t>
  </si>
  <si>
    <t>Awaiting transplantation of bone marrow (situation)</t>
  </si>
  <si>
    <t>84ba75c3-0104-60c2-2cd1-a3b0f55ee52a</t>
  </si>
  <si>
    <t>2022-05-26T02:03:01Z</t>
  </si>
  <si>
    <t>2022-05-26T05:16:52Z</t>
  </si>
  <si>
    <t>ef1a99df-aefc-5873-a7f1-6fb1eb7de0a2</t>
  </si>
  <si>
    <t>2022-06-23T02:03:01Z</t>
  </si>
  <si>
    <t>2022-06-23T02:46:12Z</t>
  </si>
  <si>
    <t>808e9f6e-38bb-a39b-bdea-a800b27e7162</t>
  </si>
  <si>
    <t>2022-06-30T02:03:01Z</t>
  </si>
  <si>
    <t>2022-07-24T00:48:23Z</t>
  </si>
  <si>
    <t>Admission to surgical transplant department (procedure)</t>
  </si>
  <si>
    <t>a1c7e8ea-660d-34b4-708a-fbf2a53d78eb</t>
  </si>
  <si>
    <t>2022-07-28T02:03:01Z</t>
  </si>
  <si>
    <t>2022-07-28T04:53:30Z</t>
  </si>
  <si>
    <t>d16f6a3d-1e63-8c01-baeb-5207f2ea0e47</t>
  </si>
  <si>
    <t>2023-06-29T02:03:01Z</t>
  </si>
  <si>
    <t>2023-06-29T02:59:31Z</t>
  </si>
  <si>
    <t>321280cd-d6a8-924d-65ef-b1ffdb04d2a3</t>
  </si>
  <si>
    <t>2023-07-06T02:03:01Z</t>
  </si>
  <si>
    <t>2023-07-06T02:35:36Z</t>
  </si>
  <si>
    <t>4acc161d-eae6-0599-3457-462c62f92a05</t>
  </si>
  <si>
    <t>2024-07-04T02:03:01Z</t>
  </si>
  <si>
    <t>2024-07-04T02:46:27Z</t>
  </si>
  <si>
    <t>9a9f2ae5-ec73-5c01-189d-622b442d9d79</t>
  </si>
  <si>
    <t>2024-07-18T02:03:01Z</t>
  </si>
  <si>
    <t>2024-07-18T05:12:13Z</t>
  </si>
  <si>
    <t>a37ac468-cc18-395e-ff89-50ef50a3199b</t>
  </si>
  <si>
    <t>1986-05-11T11:54:21Z</t>
  </si>
  <si>
    <t>1986-05-11T12:37:56Z</t>
  </si>
  <si>
    <t>bb06f5c1-47e0-0e91-f9bf-648a87a4dfdf</t>
  </si>
  <si>
    <t>97a14f8a-1b8c-3b40-b5bd-f44f1440c1ba</t>
  </si>
  <si>
    <t>9f54b4b8-be8d-33c4-8eff-40f9c694219c</t>
  </si>
  <si>
    <t>7bc6690e-825e-66e1-6cc3-1b5a38e59d18</t>
  </si>
  <si>
    <t>1990-05-20T11:54:21Z</t>
  </si>
  <si>
    <t>1990-05-20T12:35:21Z</t>
  </si>
  <si>
    <t>aaaa49b8-3604-d8d8-31f1-5da54ea7c521</t>
  </si>
  <si>
    <t>2010-03-28T11:54:21Z</t>
  </si>
  <si>
    <t>2010-03-28T12:52:00Z</t>
  </si>
  <si>
    <t>725c634d-4d7e-5473-da19-4e71549f8386</t>
  </si>
  <si>
    <t>2010-04-18T11:54:21Z</t>
  </si>
  <si>
    <t>2010-04-18T12:09:21Z</t>
  </si>
  <si>
    <t>497f39dd-280e-3d58-af5b-c5e3a3a09b10</t>
  </si>
  <si>
    <t>11edd926-9d69-3ca2-bc24-0cb36ae08ddf</t>
  </si>
  <si>
    <t>1d483e59-8d54-ae80-0a29-2824be2ca80d</t>
  </si>
  <si>
    <t>2012-04-01T11:54:21Z</t>
  </si>
  <si>
    <t>2012-04-01T12:35:52Z</t>
  </si>
  <si>
    <t>b747894b-5943-b6c8-4e30-e6f629583c83</t>
  </si>
  <si>
    <t>2014-04-06T11:54:21Z</t>
  </si>
  <si>
    <t>2014-04-06T12:32:26Z</t>
  </si>
  <si>
    <t>f2b6eb42-d55e-cd48-4cf2-712ab4a2f19c</t>
  </si>
  <si>
    <t>2015-04-17T11:54:21Z</t>
  </si>
  <si>
    <t>2015-04-17T12:09:21Z</t>
  </si>
  <si>
    <t>442e9df0-95aa-10a7-6b1c-1cd4cf1eda09</t>
  </si>
  <si>
    <t>2015-08-23T11:54:21Z</t>
  </si>
  <si>
    <t>2015-08-23T12:13:17Z</t>
  </si>
  <si>
    <t>15e839b0-1d0d-0f21-d45a-85d017d58dbe</t>
  </si>
  <si>
    <t>2015-11-22T11:54:21Z</t>
  </si>
  <si>
    <t>2015-11-22T12:09:41Z</t>
  </si>
  <si>
    <t>5c1d1f12-635b-78f7-e38d-fa964763eab7</t>
  </si>
  <si>
    <t>2016-02-21T11:54:21Z</t>
  </si>
  <si>
    <t>2016-02-21T12:12:03Z</t>
  </si>
  <si>
    <t>36074602-0d4b-a751-7a64-b41dc5273222</t>
  </si>
  <si>
    <t>2016-04-10T11:54:21Z</t>
  </si>
  <si>
    <t>2016-04-10T12:38:46Z</t>
  </si>
  <si>
    <t>7e307026-5b0e-da1b-70b8-a43dd18d39ac</t>
  </si>
  <si>
    <t>2016-04-16T11:54:21Z</t>
  </si>
  <si>
    <t>2016-04-16T12:09:21Z</t>
  </si>
  <si>
    <t>36e107a1-e3b4-b48a-3813-cc82b7ede242</t>
  </si>
  <si>
    <t>2016-04-24T11:54:21Z</t>
  </si>
  <si>
    <t>2016-04-24T15:40:05Z</t>
  </si>
  <si>
    <t>3cb650b0-edf0-db8d-5779-ade1e005724a</t>
  </si>
  <si>
    <t>2016-05-08T11:54:21Z</t>
  </si>
  <si>
    <t>2016-05-08T12:43:21Z</t>
  </si>
  <si>
    <t>63696cd4-6d7e-69da-cbab-289a27f14036</t>
  </si>
  <si>
    <t>2016-05-22T11:54:21Z</t>
  </si>
  <si>
    <t>2016-05-22T12:09:21Z</t>
  </si>
  <si>
    <t>89499b75-0971-79a9-9dbe-545623252fa7</t>
  </si>
  <si>
    <t>2016-08-21T11:54:21Z</t>
  </si>
  <si>
    <t>2016-08-21T12:09:21Z</t>
  </si>
  <si>
    <t>7ae7059b-e4bb-18b5-fe94-b7c1d36004fb</t>
  </si>
  <si>
    <t>2016-11-02T05:16:19Z</t>
  </si>
  <si>
    <t>2016-11-02T05:31:19Z</t>
  </si>
  <si>
    <t>a0bd6803-85df-abd8-9a5a-11ff59cf2571</t>
  </si>
  <si>
    <t>2016-11-20T11:54:21Z</t>
  </si>
  <si>
    <t>2016-11-20T12:13:39Z</t>
  </si>
  <si>
    <t>afc11dc8-41d9-f375-6ae4-b9606b115245</t>
  </si>
  <si>
    <t>2017-02-19T11:54:21Z</t>
  </si>
  <si>
    <t>2017-02-19T12:10:57Z</t>
  </si>
  <si>
    <t>295c5877-ab59-8519-e584-e34e281e61a2</t>
  </si>
  <si>
    <t>2017-04-16T11:54:21Z</t>
  </si>
  <si>
    <t>2017-04-16T12:09:21Z</t>
  </si>
  <si>
    <t>a16fde06-0838-5e02-54d2-2d65ca457bb8</t>
  </si>
  <si>
    <t>2017-05-03T12:17:20Z</t>
  </si>
  <si>
    <t>2017-05-03T13:01:20Z</t>
  </si>
  <si>
    <t>492cbd65-acf7-e886-2e9e-9edb7d8dcb4a</t>
  </si>
  <si>
    <t>2017-05-21T11:54:21Z</t>
  </si>
  <si>
    <t>2017-05-21T12:11:42Z</t>
  </si>
  <si>
    <t>42b6c0d0-63de-7466-7512-0fde8d3482d9</t>
  </si>
  <si>
    <t>2017-08-20T11:54:21Z</t>
  </si>
  <si>
    <t>2017-08-20T12:09:21Z</t>
  </si>
  <si>
    <t>97a0bf29-431c-2ac1-b1e0-79e82fe5d6dd</t>
  </si>
  <si>
    <t>2017-10-28T05:16:19Z</t>
  </si>
  <si>
    <t>2017-10-28T05:55:33Z</t>
  </si>
  <si>
    <t>fb10e341-756e-55ea-f075-35b419e1fd2b</t>
  </si>
  <si>
    <t>2017-11-19T11:54:21Z</t>
  </si>
  <si>
    <t>2017-11-19T12:09:21Z</t>
  </si>
  <si>
    <t>b4981333-5e1f-75d2-f437-e83964917e9a</t>
  </si>
  <si>
    <t>2018-02-18T11:54:21Z</t>
  </si>
  <si>
    <t>2018-02-18T12:09:21Z</t>
  </si>
  <si>
    <t>dcac8b5e-5fae-03be-e25e-b78f36f6db4d</t>
  </si>
  <si>
    <t>2018-03-18T11:54:21Z</t>
  </si>
  <si>
    <t>2018-03-18T12:34:19Z</t>
  </si>
  <si>
    <t>905b2717-f215-ea7f-829b-7cf30bc7dc28</t>
  </si>
  <si>
    <t>2018-04-16T11:54:21Z</t>
  </si>
  <si>
    <t>2018-04-16T12:09:21Z</t>
  </si>
  <si>
    <t>3d8bb0bb-2714-7193-3538-9a539f8370e9</t>
  </si>
  <si>
    <t>2018-04-28T12:35:45Z</t>
  </si>
  <si>
    <t>2018-04-28T13:19:45Z</t>
  </si>
  <si>
    <t>b0ab37a5-c8ea-f28d-eb09-9b3c808e0d43</t>
  </si>
  <si>
    <t>2018-05-20T11:54:21Z</t>
  </si>
  <si>
    <t>2018-05-20T12:09:21Z</t>
  </si>
  <si>
    <t>d8b0fdbb-139a-4c1e-3ca4-0cb62725459c</t>
  </si>
  <si>
    <t>2018-08-19T11:54:21Z</t>
  </si>
  <si>
    <t>2018-08-19T12:11:38Z</t>
  </si>
  <si>
    <t>dd79bc5b-21a3-3440-c48b-8d8738c139bd</t>
  </si>
  <si>
    <t>2018-12-07T12:54:21Z</t>
  </si>
  <si>
    <t>2018-12-07T13:09:21Z</t>
  </si>
  <si>
    <t>c2335476-af70-58c0-1041-7e1d091ca3be</t>
  </si>
  <si>
    <t>2019-03-24T11:54:21Z</t>
  </si>
  <si>
    <t>2019-03-24T12:36:05Z</t>
  </si>
  <si>
    <t>77dcb0ad-8541-a03e-9072-fa6056047dfe</t>
  </si>
  <si>
    <t>2019-03-24T12:53:12Z</t>
  </si>
  <si>
    <t>2019-03-24T13:37:12Z</t>
  </si>
  <si>
    <t>67158464-36e0-5483-20bb-b3036cc044c0</t>
  </si>
  <si>
    <t>2019-04-07T11:54:21Z</t>
  </si>
  <si>
    <t>2019-04-07T14:43:04Z</t>
  </si>
  <si>
    <t>dad90b91-1449-6b6e-9ef3-5ec554c5a296</t>
  </si>
  <si>
    <t>2019-04-16T11:54:21Z</t>
  </si>
  <si>
    <t>2019-04-16T12:09:21Z</t>
  </si>
  <si>
    <t>9b5168b6-9c54-a955-79cd-cd539746b167</t>
  </si>
  <si>
    <t>2019-07-16T21:08:22Z</t>
  </si>
  <si>
    <t>2019-07-16T22:08:22Z</t>
  </si>
  <si>
    <t>c241b977-4131-32e4-9957-e0a00b2a1e5f</t>
  </si>
  <si>
    <t>6fc6ed6c-90d7-38ef-99a6-92d534334f90</t>
  </si>
  <si>
    <t>fc7064ce-7d54-5d55-8f87-7a8755d767af</t>
  </si>
  <si>
    <t>2019-10-25T20:54:21Z</t>
  </si>
  <si>
    <t>2019-10-25T21:09:21Z</t>
  </si>
  <si>
    <t>208eb45d-b9f0-e8df-fa63-8168239881bb</t>
  </si>
  <si>
    <t>2020-02-17T13:11:57Z</t>
  </si>
  <si>
    <t>2020-02-17T13:55:57Z</t>
  </si>
  <si>
    <t>9f9c2c6d-27ef-819b-3c06-8079536fdc05</t>
  </si>
  <si>
    <t>2020-03-29T11:54:21Z</t>
  </si>
  <si>
    <t>2020-03-29T12:26:30Z</t>
  </si>
  <si>
    <t>d369d10f-1322-6bce-d41e-cb73d0c7f20a</t>
  </si>
  <si>
    <t>2020-04-12T11:54:21Z</t>
  </si>
  <si>
    <t>2020-04-12T15:11:21Z</t>
  </si>
  <si>
    <t>1c1e5cc0-e57e-ce85-0a15-25004595cbcd</t>
  </si>
  <si>
    <t>2020-04-15T11:54:21Z</t>
  </si>
  <si>
    <t>2020-04-15T12:09:21Z</t>
  </si>
  <si>
    <t>047784bc-fd18-50c4-e03c-779a1da157ad</t>
  </si>
  <si>
    <t>2021-01-12T13:30:01Z</t>
  </si>
  <si>
    <t>2021-01-12T14:14:01Z</t>
  </si>
  <si>
    <t>66661151-e6ee-1a11-35e3-04042801b336</t>
  </si>
  <si>
    <t>2021-02-07T11:54:21Z</t>
  </si>
  <si>
    <t>2021-02-07T12:09:21Z</t>
  </si>
  <si>
    <t>587b1b14-d784-dbca-5aae-97e73120409f</t>
  </si>
  <si>
    <t>2021-03-07T11:54:21Z</t>
  </si>
  <si>
    <t>2021-03-07T12:09:21Z</t>
  </si>
  <si>
    <t>ca29a6ca-7eff-e678-bab6-5a187bdd8c5b</t>
  </si>
  <si>
    <t>2021-04-04T11:54:21Z</t>
  </si>
  <si>
    <t>2021-04-04T12:51:36Z</t>
  </si>
  <si>
    <t>126f1516-d402-bd31-fffe-ce15780257cd</t>
  </si>
  <si>
    <t>2021-04-18T11:54:21Z</t>
  </si>
  <si>
    <t>2021-04-18T15:41:41Z</t>
  </si>
  <si>
    <t>3a9c4faa-0d96-f169-6ce5-d23875caeb9c</t>
  </si>
  <si>
    <t>2021-04-25T11:54:21Z</t>
  </si>
  <si>
    <t>2021-04-25T12:09:21Z</t>
  </si>
  <si>
    <t>cc86bd7f-0240-bc07-1753-bff10698ca8a</t>
  </si>
  <si>
    <t>2021-12-08T13:46:57Z</t>
  </si>
  <si>
    <t>2021-12-08T14:30:57Z</t>
  </si>
  <si>
    <t>4411abf1-9dcc-a17b-8135-7cb5dd1785b1</t>
  </si>
  <si>
    <t>2022-04-10T11:54:21Z</t>
  </si>
  <si>
    <t>2022-04-10T12:43:34Z</t>
  </si>
  <si>
    <t>e23ec5dc-395b-efc5-1d9b-6caed6e5a4f0</t>
  </si>
  <si>
    <t>2022-04-24T11:54:21Z</t>
  </si>
  <si>
    <t>2022-04-24T15:31:23Z</t>
  </si>
  <si>
    <t>560a9085-4c04-ec67-ce2a-2d5917e03de6</t>
  </si>
  <si>
    <t>2022-04-25T11:54:21Z</t>
  </si>
  <si>
    <t>2022-04-25T12:09:21Z</t>
  </si>
  <si>
    <t>e1890e5b-f54c-48ab-cc1d-927a8126d8a2</t>
  </si>
  <si>
    <t>2022-11-03T14:04:56Z</t>
  </si>
  <si>
    <t>2022-11-03T14:48:56Z</t>
  </si>
  <si>
    <t>f2d49286-94f0-7621-36d5-01d1a8c55a2a</t>
  </si>
  <si>
    <t>2023-04-16T11:54:21Z</t>
  </si>
  <si>
    <t>2023-04-16T12:50:45Z</t>
  </si>
  <si>
    <t>7e2c32b4-54a8-7cdd-9d3e-cf3033da4e3e</t>
  </si>
  <si>
    <t>2023-04-30T11:54:21Z</t>
  </si>
  <si>
    <t>2023-04-30T16:04:34Z</t>
  </si>
  <si>
    <t>3e339d60-ac2e-018a-f7e8-357977995ab1</t>
  </si>
  <si>
    <t>2023-05-07T11:54:21Z</t>
  </si>
  <si>
    <t>2023-05-07T12:09:21Z</t>
  </si>
  <si>
    <t>cdef10d1-4ab9-aad3-f6ee-015bbbdc21bb</t>
  </si>
  <si>
    <t>2023-10-02T17:54:21Z</t>
  </si>
  <si>
    <t>2023-10-02T18:09:21Z</t>
  </si>
  <si>
    <t>c1eeaf68-e3ae-5b25-2690-14af38c422ed</t>
  </si>
  <si>
    <t>2023-10-29T14:22:21Z</t>
  </si>
  <si>
    <t>2023-10-29T15:06:21Z</t>
  </si>
  <si>
    <t>7ea05dbf-4931-1cb1-c65c-18a86c1ba0c4</t>
  </si>
  <si>
    <t>2024-04-21T11:54:21Z</t>
  </si>
  <si>
    <t>2024-04-21T12:37:30Z</t>
  </si>
  <si>
    <t>bce335d3-1111-c999-bb63-50a237f4d7d2</t>
  </si>
  <si>
    <t>2024-05-06T11:54:21Z</t>
  </si>
  <si>
    <t>2024-05-06T12:09:21Z</t>
  </si>
  <si>
    <t>15174fc0-dc0e-89fe-f5fc-f91d152376a5</t>
  </si>
  <si>
    <t>2024-09-23T14:39:31Z</t>
  </si>
  <si>
    <t>2024-09-23T15:23:31Z</t>
  </si>
  <si>
    <t>78b33b06-f837-aeb3-bb43-e48f0f446aef</t>
  </si>
  <si>
    <t>2025-04-27T11:54:21Z</t>
  </si>
  <si>
    <t>2025-04-27T12:45:42Z</t>
  </si>
  <si>
    <t>b83b808e-ffc1-8a58-12b5-2318fe8e1935</t>
  </si>
  <si>
    <t>2025-05-06T11:54:21Z</t>
  </si>
  <si>
    <t>2025-05-06T12:09:21Z</t>
  </si>
  <si>
    <t>621f814c-3127-1ada-0674-1ccda2f7797f</t>
  </si>
  <si>
    <t>2003-08-25T19:39:01Z</t>
  </si>
  <si>
    <t>2003-08-25T19:54:01Z</t>
  </si>
  <si>
    <t>592ae466-d3d5-38a1-1ebf-7c17087cc7fc</t>
  </si>
  <si>
    <t>Glycine max (substance)</t>
  </si>
  <si>
    <t>495dedb6-7a58-405c-5a69-44e9ff3d6416</t>
  </si>
  <si>
    <t>2003-09-14T12:39:01Z</t>
  </si>
  <si>
    <t>2003-09-14T13:00:31Z</t>
  </si>
  <si>
    <t>df1b4394-eda5-b511-f269-0665e7729e8b</t>
  </si>
  <si>
    <t>2007-08-19T23:39:01Z</t>
  </si>
  <si>
    <t>2007-08-19T23:54:01Z</t>
  </si>
  <si>
    <t>91dfc4eb-5b31-e227-7578-390c5467b7f1</t>
  </si>
  <si>
    <t>2012-11-04T23:39:01Z</t>
  </si>
  <si>
    <t>2012-11-04T23:54:01Z</t>
  </si>
  <si>
    <t>dd9914b0-9491-3330-a890-d34e95e497ea</t>
  </si>
  <si>
    <t>b27e5192-2e50-3973-a75c-beb89701ee7b</t>
  </si>
  <si>
    <t>653d27a2-3f82-434c-0884-ce022c950006</t>
  </si>
  <si>
    <t>2014-11-16T23:39:01Z</t>
  </si>
  <si>
    <t>2014-11-17T00:07:12Z</t>
  </si>
  <si>
    <t>bd629575-5aea-96cf-41d1-cb2b425f0dc5</t>
  </si>
  <si>
    <t>2015-10-14T03:47:58Z</t>
  </si>
  <si>
    <t>2015-10-14T04:02:58Z</t>
  </si>
  <si>
    <t>a56e6252-9098-a9cb-dd74-a4a1d6bc3ef2</t>
  </si>
  <si>
    <t>2015-10-25T23:39:01Z</t>
  </si>
  <si>
    <t>2015-10-25T23:54:01Z</t>
  </si>
  <si>
    <t>65afd488-ae23-14d3-233c-44a2eb59dd39</t>
  </si>
  <si>
    <t>2015-11-01T23:39:01Z</t>
  </si>
  <si>
    <t>2015-11-02T00:18:32Z</t>
  </si>
  <si>
    <t>586c3325-69c3-e7d8-e6cc-0f6903f00604</t>
  </si>
  <si>
    <t>2015-11-22T23:39:01Z</t>
  </si>
  <si>
    <t>2015-11-22T23:54:01Z</t>
  </si>
  <si>
    <t>d9c86730-7b72-ca7e-97f4-94dfe94a11c7</t>
  </si>
  <si>
    <t>2015-11-23T00:18:32Z</t>
  </si>
  <si>
    <t>2015-11-23T01:04:59Z</t>
  </si>
  <si>
    <t>c7549dc4-d9d8-36f4-299c-89600e9c1c71</t>
  </si>
  <si>
    <t>2015-12-06T23:39:01Z</t>
  </si>
  <si>
    <t>2015-12-07T02:11:01Z</t>
  </si>
  <si>
    <t>d0b361fc-1ee6-1c85-9960-74f3edeb39da</t>
  </si>
  <si>
    <t>2015-12-20T01:04:59Z</t>
  </si>
  <si>
    <t>2015-12-20T01:38:20Z</t>
  </si>
  <si>
    <t>433db427-bff1-3b39-dcff-3f5f9f82bfcd</t>
  </si>
  <si>
    <t>2016-01-13T01:38:20Z</t>
  </si>
  <si>
    <t>2016-01-13T02:24:58Z</t>
  </si>
  <si>
    <t>2887795a-4fd9-de87-7903-c39d3d6c8cea</t>
  </si>
  <si>
    <t>2016-02-07T02:24:58Z</t>
  </si>
  <si>
    <t>2016-02-07T02:49:34Z</t>
  </si>
  <si>
    <t>08cc20a1-d254-b9d6-bd7f-e0c3f12b3f46</t>
  </si>
  <si>
    <t>2016-03-05T02:49:34Z</t>
  </si>
  <si>
    <t>2016-03-05T03:27:45Z</t>
  </si>
  <si>
    <t>42cebd6c-5df2-b146-f74b-ced75ab9fd6c</t>
  </si>
  <si>
    <t>2016-03-26T03:27:45Z</t>
  </si>
  <si>
    <t>2016-03-26T03:58:20Z</t>
  </si>
  <si>
    <t>33413b4f-7a53-765a-609f-dc031e9b71e4</t>
  </si>
  <si>
    <t>2016-04-20T03:58:20Z</t>
  </si>
  <si>
    <t>2016-04-20T04:56:07Z</t>
  </si>
  <si>
    <t>de7db9cf-62e6-9026-d7c2-3c2c366680ce</t>
  </si>
  <si>
    <t>2016-05-11T04:56:07Z</t>
  </si>
  <si>
    <t>2016-05-11T05:27:10Z</t>
  </si>
  <si>
    <t>ceaa96a7-3b65-e8ac-9f16-789ee6448708</t>
  </si>
  <si>
    <t>2016-05-13T06:40:01Z</t>
  </si>
  <si>
    <t>2016-05-13T11:18:01Z</t>
  </si>
  <si>
    <t>2f67494e-f17e-3248-ba68-3ca42913cca1</t>
  </si>
  <si>
    <t>007aa059-21ac-32b3-a5eb-514b4c2e7f2f</t>
  </si>
  <si>
    <t>ff1c72f1-8346-a308-df6f-d8a17aa5049c</t>
  </si>
  <si>
    <t>2016-05-13T14:18:01Z</t>
  </si>
  <si>
    <t>2016-05-13T14:33:01Z</t>
  </si>
  <si>
    <t>869d76c0-add6-5b8e-beaf-f68be0432c19</t>
  </si>
  <si>
    <t>2016-06-06T05:27:10Z</t>
  </si>
  <si>
    <t>2016-06-06T06:11:48Z</t>
  </si>
  <si>
    <t>f2b9a7f7-bcc7-7a24-3090-ea6658b5bb4a</t>
  </si>
  <si>
    <t>2016-06-30T06:11:48Z</t>
  </si>
  <si>
    <t>2016-06-30T06:47:41Z</t>
  </si>
  <si>
    <t>581bf336-0395-394e-828b-479798a65c03</t>
  </si>
  <si>
    <t>2016-07-27T06:47:41Z</t>
  </si>
  <si>
    <t>2016-07-27T07:41:00Z</t>
  </si>
  <si>
    <t>50161c48-2f18-ff6a-2727-2d0f882fdf1b</t>
  </si>
  <si>
    <t>2016-08-20T07:41:00Z</t>
  </si>
  <si>
    <t>2016-08-20T08:07:49Z</t>
  </si>
  <si>
    <t>9ffd9576-fcf1-92db-1b26-0c537622e7e7</t>
  </si>
  <si>
    <t>2016-09-11T08:07:49Z</t>
  </si>
  <si>
    <t>2016-09-11T09:00:21Z</t>
  </si>
  <si>
    <t>3d5778f4-154f-2368-316e-393ff2c0a7e4</t>
  </si>
  <si>
    <t>2016-10-02T09:00:21Z</t>
  </si>
  <si>
    <t>2016-10-02T09:45:44Z</t>
  </si>
  <si>
    <t>0b4f34c3-467c-5fab-f5af-5a7cfb78a7f9</t>
  </si>
  <si>
    <t>2016-10-27T09:45:44Z</t>
  </si>
  <si>
    <t>2016-10-27T10:15:42Z</t>
  </si>
  <si>
    <t>1f44377b-c88f-e935-b5ed-c5cd26939369</t>
  </si>
  <si>
    <t>2016-11-27T23:39:01Z</t>
  </si>
  <si>
    <t>2016-11-27T23:54:01Z</t>
  </si>
  <si>
    <t>98b86410-537b-8251-4ceb-bb67a4d82853</t>
  </si>
  <si>
    <t>2016-12-04T23:39:01Z</t>
  </si>
  <si>
    <t>2016-12-05T00:03:26Z</t>
  </si>
  <si>
    <t>c0d64572-933c-7ce2-39ba-dee2939dc30a</t>
  </si>
  <si>
    <t>2016-12-27T00:03:26Z</t>
  </si>
  <si>
    <t>2016-12-27T00:54:17Z</t>
  </si>
  <si>
    <t>8f8e447a-b41e-1f05-2e12-5362f5673099</t>
  </si>
  <si>
    <t>2017-01-19T00:54:17Z</t>
  </si>
  <si>
    <t>2017-01-19T01:27:48Z</t>
  </si>
  <si>
    <t>07c54a66-5889-778c-28c2-12c7553543d3</t>
  </si>
  <si>
    <t>2017-02-13T01:27:48Z</t>
  </si>
  <si>
    <t>2017-02-13T02:20:08Z</t>
  </si>
  <si>
    <t>e1b862f1-6647-a23e-76ae-b560ff6a982d</t>
  </si>
  <si>
    <t>2017-03-10T02:20:08Z</t>
  </si>
  <si>
    <t>2017-03-10T03:18:08Z</t>
  </si>
  <si>
    <t>2935760d-cac4-5d24-5f9c-76b9704902fc</t>
  </si>
  <si>
    <t>2017-03-31T03:18:08Z</t>
  </si>
  <si>
    <t>2017-03-31T04:02:53Z</t>
  </si>
  <si>
    <t>7040293b-e9ea-2d0a-c0e2-2512d030657d</t>
  </si>
  <si>
    <t>2017-04-21T04:02:53Z</t>
  </si>
  <si>
    <t>2017-04-21T04:27:08Z</t>
  </si>
  <si>
    <t>99f820cd-5074-b32e-4a6e-3f15bbe3be3f</t>
  </si>
  <si>
    <t>2017-05-16T04:27:08Z</t>
  </si>
  <si>
    <t>2017-05-16T04:58:17Z</t>
  </si>
  <si>
    <t>f6a2dda9-0489-97c0-ded1-442cd5651537</t>
  </si>
  <si>
    <t>2017-05-15T23:39:01Z</t>
  </si>
  <si>
    <t>2017-05-16T00:39:01Z</t>
  </si>
  <si>
    <t>2faa3412-e545-e537-cea5-e81132ce9504</t>
  </si>
  <si>
    <t>2017-06-10T04:58:17Z</t>
  </si>
  <si>
    <t>2017-06-10T05:41:52Z</t>
  </si>
  <si>
    <t>e8c4a8fd-822e-9a59-656e-6c1196597003</t>
  </si>
  <si>
    <t>2017-07-03T05:41:52Z</t>
  </si>
  <si>
    <t>2017-07-03T06:24:22Z</t>
  </si>
  <si>
    <t>4176632d-270e-b17d-7557-f6f2aaef4052</t>
  </si>
  <si>
    <t>2017-07-30T06:24:22Z</t>
  </si>
  <si>
    <t>2017-07-30T07:14:22Z</t>
  </si>
  <si>
    <t>8bc4b6f9-a064-2acb-ee81-07d770c359ea</t>
  </si>
  <si>
    <t>2017-08-25T07:14:22Z</t>
  </si>
  <si>
    <t>2017-08-25T07:56:03Z</t>
  </si>
  <si>
    <t>0b3c7596-70cc-31f9-ae62-b7a5e7d92f41</t>
  </si>
  <si>
    <t>2017-09-16T07:56:03Z</t>
  </si>
  <si>
    <t>2017-09-16T08:20:13Z</t>
  </si>
  <si>
    <t>a332538c-5ebe-808c-a451-d9d38735c97d</t>
  </si>
  <si>
    <t>2017-10-08T08:20:13Z</t>
  </si>
  <si>
    <t>2017-10-08T08:39:00Z</t>
  </si>
  <si>
    <t>25c6b6fe-4e8a-f580-03e4-7ac38e2fdd8c</t>
  </si>
  <si>
    <t>2017-11-03T08:39:00Z</t>
  </si>
  <si>
    <t>2017-11-03T09:20:59Z</t>
  </si>
  <si>
    <t>8ead24d4-5955-424b-a2d9-fafcc55bae09</t>
  </si>
  <si>
    <t>2017-12-03T23:39:01Z</t>
  </si>
  <si>
    <t>2017-12-03T23:57:56Z</t>
  </si>
  <si>
    <t>49c4be0d-a59b-d96b-25c6-a67862d7c1c0</t>
  </si>
  <si>
    <t>2017-12-10T23:39:01Z</t>
  </si>
  <si>
    <t>2017-12-10T23:55:21Z</t>
  </si>
  <si>
    <t>d477d4bf-6233-8f6d-157d-f19966a44fbf</t>
  </si>
  <si>
    <t>2018-01-01T23:55:21Z</t>
  </si>
  <si>
    <t>2018-01-02T00:29:40Z</t>
  </si>
  <si>
    <t>55117270-e2c3-94f3-ccc2-ddae565e9d57</t>
  </si>
  <si>
    <t>2018-01-23T00:29:40Z</t>
  </si>
  <si>
    <t>2018-01-23T00:44:49Z</t>
  </si>
  <si>
    <t>2d958e89-cc26-485f-f27f-fc6d2be78f5b</t>
  </si>
  <si>
    <t>2018-02-18T23:39:01Z</t>
  </si>
  <si>
    <t>2018-02-18T23:54:01Z</t>
  </si>
  <si>
    <t>73e9ae02-123c-fe48-93f0-f0f1fe7d10a4</t>
  </si>
  <si>
    <t>2018-02-19T00:44:49Z</t>
  </si>
  <si>
    <t>2018-02-19T01:21:01Z</t>
  </si>
  <si>
    <t>1c3b7f7b-5bed-3517-2a14-227d6c82dcfd</t>
  </si>
  <si>
    <t>2018-02-25T23:39:01Z</t>
  </si>
  <si>
    <t>2018-02-25T23:54:01Z</t>
  </si>
  <si>
    <t>126f591d-94a5-3dae-b4a0-1d739edb1288</t>
  </si>
  <si>
    <t>2018-03-04T23:39:01Z</t>
  </si>
  <si>
    <t>2018-03-05T05:20:42Z</t>
  </si>
  <si>
    <t>f0e25acd-0f6d-ee2f-d564-878129b7aadf</t>
  </si>
  <si>
    <t>2018-03-16T01:21:01Z</t>
  </si>
  <si>
    <t>2018-03-16T02:14:44Z</t>
  </si>
  <si>
    <t>a759588b-548a-4188-f536-e6be8b459b2a</t>
  </si>
  <si>
    <t>2018-04-09T02:14:44Z</t>
  </si>
  <si>
    <t>2018-04-09T03:06:07Z</t>
  </si>
  <si>
    <t>fff21d6d-f43f-cd0f-34f4-6c8a54d25a73</t>
  </si>
  <si>
    <t>2018-04-30T03:06:07Z</t>
  </si>
  <si>
    <t>2018-04-30T03:49:39Z</t>
  </si>
  <si>
    <t>347723bd-e578-241a-9beb-8204c8aee156</t>
  </si>
  <si>
    <t>2018-05-23T03:49:39Z</t>
  </si>
  <si>
    <t>2018-05-23T04:14:17Z</t>
  </si>
  <si>
    <t>c078f5d0-6175-31c1-6519-eae68d9af97e</t>
  </si>
  <si>
    <t>2018-06-16T04:14:17Z</t>
  </si>
  <si>
    <t>2018-06-16T04:52:02Z</t>
  </si>
  <si>
    <t>b75ebcfa-62f1-cfa8-983f-8536d19ac60c</t>
  </si>
  <si>
    <t>2018-07-08T04:52:02Z</t>
  </si>
  <si>
    <t>2018-07-08T05:49:47Z</t>
  </si>
  <si>
    <t>1aebd6e5-23e9-9b22-d84a-8846ec8fd6a7</t>
  </si>
  <si>
    <t>2018-07-30T05:49:47Z</t>
  </si>
  <si>
    <t>2018-07-30T06:33:52Z</t>
  </si>
  <si>
    <t>b73e8c71-51c3-6bf4-42ab-7f676524756c</t>
  </si>
  <si>
    <t>2018-08-25T06:33:52Z</t>
  </si>
  <si>
    <t>2018-08-25T06:54:40Z</t>
  </si>
  <si>
    <t>4ea947ba-6a52-63ee-051e-2a921646f5aa</t>
  </si>
  <si>
    <t>2018-09-15T06:54:40Z</t>
  </si>
  <si>
    <t>2018-09-15T07:12:56Z</t>
  </si>
  <si>
    <t>65e81087-bcda-e412-a41e-7eda42a2df23</t>
  </si>
  <si>
    <t>2018-10-08T07:12:56Z</t>
  </si>
  <si>
    <t>2018-10-08T07:41:55Z</t>
  </si>
  <si>
    <t>ffede869-11cc-11af-9615-67709fb7a22d</t>
  </si>
  <si>
    <t>2018-11-04T07:41:55Z</t>
  </si>
  <si>
    <t>2018-11-04T07:57:21Z</t>
  </si>
  <si>
    <t>513e1e8f-3eb5-a406-7b8c-7767860c0bc0</t>
  </si>
  <si>
    <t>2018-11-27T07:57:21Z</t>
  </si>
  <si>
    <t>2018-11-27T08:47:30Z</t>
  </si>
  <si>
    <t>faa61524-a57c-1d81-e2cf-b8e26b0a2e56</t>
  </si>
  <si>
    <t>2018-12-09T23:39:01Z</t>
  </si>
  <si>
    <t>2018-12-09T23:54:01Z</t>
  </si>
  <si>
    <t>8db5a7b4-96a8-9907-5b77-d7b5e1a3ec2b</t>
  </si>
  <si>
    <t>2018-12-20T08:47:30Z</t>
  </si>
  <si>
    <t>2018-12-20T09:41:20Z</t>
  </si>
  <si>
    <t>c8a9c172-7b9a-23c1-07fb-0199b8a66320</t>
  </si>
  <si>
    <t>2019-01-16T09:41:20Z</t>
  </si>
  <si>
    <t>2019-01-16T10:21:39Z</t>
  </si>
  <si>
    <t>fcc67d6f-d56c-db74-6eea-4cf12ef56c9e</t>
  </si>
  <si>
    <t>2019-02-10T10:21:39Z</t>
  </si>
  <si>
    <t>2019-02-10T11:16:05Z</t>
  </si>
  <si>
    <t>02e6743a-3b6c-4cd1-3411-dce287e33a3d</t>
  </si>
  <si>
    <t>2019-03-06T11:16:05Z</t>
  </si>
  <si>
    <t>2019-03-06T11:42:58Z</t>
  </si>
  <si>
    <t>45e52eca-0c1f-c042-f145-388a4d2e1980</t>
  </si>
  <si>
    <t>2019-04-02T11:42:58Z</t>
  </si>
  <si>
    <t>2019-04-02T12:17:01Z</t>
  </si>
  <si>
    <t>0bbf58a9-993b-73bb-b7f8-dbeccaac893d</t>
  </si>
  <si>
    <t>2019-04-25T12:17:01Z</t>
  </si>
  <si>
    <t>2019-04-25T13:13:03Z</t>
  </si>
  <si>
    <t>b11d5952-a8be-6e12-bcd3-c3e0e0648774</t>
  </si>
  <si>
    <t>2019-05-22T13:13:03Z</t>
  </si>
  <si>
    <t>2019-05-22T13:47:02Z</t>
  </si>
  <si>
    <t>347bf7c4-5560-7b83-60a4-edbb008e30a9</t>
  </si>
  <si>
    <t>2019-06-15T13:47:02Z</t>
  </si>
  <si>
    <t>2019-06-15T14:14:10Z</t>
  </si>
  <si>
    <t>278acb93-9bf8-9169-721f-4938dedc176b</t>
  </si>
  <si>
    <t>2019-07-08T14:14:10Z</t>
  </si>
  <si>
    <t>2019-07-08T14:41:46Z</t>
  </si>
  <si>
    <t>67f5dfad-660e-58ac-c0a3-f371c3167e46</t>
  </si>
  <si>
    <t>2019-07-29T14:41:46Z</t>
  </si>
  <si>
    <t>2019-07-29T15:06:32Z</t>
  </si>
  <si>
    <t>fbe9b7c9-0a26-cf8c-a89b-f55d5689bc02</t>
  </si>
  <si>
    <t>2019-08-19T15:06:32Z</t>
  </si>
  <si>
    <t>2019-08-19T16:01:35Z</t>
  </si>
  <si>
    <t>b65a6a2a-3872-e6d1-2c65-55fff1df9168</t>
  </si>
  <si>
    <t>2019-09-15T16:01:35Z</t>
  </si>
  <si>
    <t>2019-09-15T16:54:09Z</t>
  </si>
  <si>
    <t>a723d8ca-b9a8-dfc5-e86b-6af7ed662891</t>
  </si>
  <si>
    <t>2019-10-07T16:54:09Z</t>
  </si>
  <si>
    <t>2019-10-07T17:25:34Z</t>
  </si>
  <si>
    <t>c13c346e-2c1a-d4c8-831b-b8176e37d316</t>
  </si>
  <si>
    <t>2019-11-01T17:25:34Z</t>
  </si>
  <si>
    <t>2019-11-01T17:46:04Z</t>
  </si>
  <si>
    <t>50404d91-b9b5-f714-17c9-fac3097dcbff</t>
  </si>
  <si>
    <t>2019-11-24T17:46:04Z</t>
  </si>
  <si>
    <t>2019-11-24T18:16:21Z</t>
  </si>
  <si>
    <t>af927f2a-e470-ba6a-b921-1501487e61e0</t>
  </si>
  <si>
    <t>2019-12-15T23:39:01Z</t>
  </si>
  <si>
    <t>2019-12-16T00:06:46Z</t>
  </si>
  <si>
    <t>3e0efcb3-9798-c2cc-26d8-d58820c3cd7e</t>
  </si>
  <si>
    <t>2020-12-20T23:39:01Z</t>
  </si>
  <si>
    <t>2020-12-21T00:25:32Z</t>
  </si>
  <si>
    <t>1405ddfc-dd8c-ac1f-94d1-bb2463be8a70</t>
  </si>
  <si>
    <t>2021-12-26T23:39:01Z</t>
  </si>
  <si>
    <t>2021-12-27T00:21:27Z</t>
  </si>
  <si>
    <t>aa116da8-f9fd-1b1c-1ea1-6fd1bf5ff61e</t>
  </si>
  <si>
    <t>2022-01-09T23:39:01Z</t>
  </si>
  <si>
    <t>2022-01-10T03:08:51Z</t>
  </si>
  <si>
    <t>71c3e195-3e25-1974-7084-a31583322d2b</t>
  </si>
  <si>
    <t>2024-12-29T23:39:01Z</t>
  </si>
  <si>
    <t>2024-12-30T00:12:13Z</t>
  </si>
  <si>
    <t>c846662e-2823-a3aa-0856-6e54e46a543a</t>
  </si>
  <si>
    <t>1977-07-29T01:15:18Z</t>
  </si>
  <si>
    <t>1977-07-29T01:58:13Z</t>
  </si>
  <si>
    <t>f2123dde-b6a9-df03-ffb9-7ad12ff6ecb1</t>
  </si>
  <si>
    <t>471f7ca2-38f8-3080-8109-187c73ec0b1f</t>
  </si>
  <si>
    <t>cd8919c2-75ca-380b-8c35-8f8ff38386e1</t>
  </si>
  <si>
    <t>19e0a3c0-26d5-3692-27c7-e11c07378529</t>
  </si>
  <si>
    <t>2007-05-11T01:15:18Z</t>
  </si>
  <si>
    <t>2007-05-11T02:11:55Z</t>
  </si>
  <si>
    <t>f2f0efda-b6d2-6073-0068-5be695d9ea71</t>
  </si>
  <si>
    <t>2007-05-18T01:15:18Z</t>
  </si>
  <si>
    <t>2007-05-18T01:30:18Z</t>
  </si>
  <si>
    <t>8e3bd4c5-0953-1dde-9a65-3c0fa60a57f8</t>
  </si>
  <si>
    <t>2007-05-23T09:46:32Z</t>
  </si>
  <si>
    <t>2007-05-23T14:32:02Z</t>
  </si>
  <si>
    <t>36c69adc-0069-91a4-03ac-e353f94be5f7</t>
  </si>
  <si>
    <t>2013-06-28T01:15:18Z</t>
  </si>
  <si>
    <t>2013-06-28T02:10:21Z</t>
  </si>
  <si>
    <t>ca475194-9902-c068-fa64-49b266bd6b50</t>
  </si>
  <si>
    <t>2014-07-04T01:15:18Z</t>
  </si>
  <si>
    <t>2014-07-04T01:47:24Z</t>
  </si>
  <si>
    <t>632a7e16-d8a2-93a2-23c7-6a92d8b24d90</t>
  </si>
  <si>
    <t>2015-07-10T01:15:18Z</t>
  </si>
  <si>
    <t>2015-07-10T01:51:40Z</t>
  </si>
  <si>
    <t>468acb1b-97c0-d815-d3d3-cf67a88ba013</t>
  </si>
  <si>
    <t>2016-07-15T01:15:18Z</t>
  </si>
  <si>
    <t>2016-07-15T02:05:19Z</t>
  </si>
  <si>
    <t>cf334ffb-46a4-88a9-560d-4bb4df954c7b</t>
  </si>
  <si>
    <t>2017-07-21T01:15:18Z</t>
  </si>
  <si>
    <t>2017-07-21T01:46:46Z</t>
  </si>
  <si>
    <t>95d34abe-0bac-63a0-1d6b-e32e569d8a5c</t>
  </si>
  <si>
    <t>2018-07-27T01:15:18Z</t>
  </si>
  <si>
    <t>2018-07-27T02:06:23Z</t>
  </si>
  <si>
    <t>fabe0e94-58b9-5a85-3eeb-534917ded221</t>
  </si>
  <si>
    <t>2018-08-10T01:15:18Z</t>
  </si>
  <si>
    <t>2018-08-10T04:35:08Z</t>
  </si>
  <si>
    <t>4a64c6d3-205e-8644-c0d2-c2bb8e4369e0</t>
  </si>
  <si>
    <t>2019-02-15T17:15:18Z</t>
  </si>
  <si>
    <t>2019-02-15T17:30:18Z</t>
  </si>
  <si>
    <t>c613b385-4c22-1240-2f27-64bd421b3cd3</t>
  </si>
  <si>
    <t>2019-08-02T01:15:18Z</t>
  </si>
  <si>
    <t>2019-08-02T01:53:31Z</t>
  </si>
  <si>
    <t>73c1ec29-ebfe-dc16-d268-6e94a8e93b38</t>
  </si>
  <si>
    <t>2019-08-16T01:15:18Z</t>
  </si>
  <si>
    <t>2019-08-16T05:08:00Z</t>
  </si>
  <si>
    <t>f206fbbb-5d23-5453-abb7-2215e431e5e3</t>
  </si>
  <si>
    <t>2020-08-07T01:15:18Z</t>
  </si>
  <si>
    <t>2020-08-07T02:02:05Z</t>
  </si>
  <si>
    <t>36cdbdbd-6dd8-78fe-5d9b-f129b87fc937</t>
  </si>
  <si>
    <t>2020-08-21T01:15:18Z</t>
  </si>
  <si>
    <t>2020-08-21T03:39:13Z</t>
  </si>
  <si>
    <t>289f83a8-a9a6-5e22-9f97-dc1c356e2167</t>
  </si>
  <si>
    <t>2021-02-06T15:15:18Z</t>
  </si>
  <si>
    <t>2021-02-06T15:30:18Z</t>
  </si>
  <si>
    <t>dac45c3c-136f-666f-3d3f-589c5182ba6a</t>
  </si>
  <si>
    <t>2021-04-16T01:15:18Z</t>
  </si>
  <si>
    <t>2021-04-16T01:30:18Z</t>
  </si>
  <si>
    <t>b5a91dd0-1093-f42c-d24f-f749c78c859a</t>
  </si>
  <si>
    <t>2021-08-13T01:15:18Z</t>
  </si>
  <si>
    <t>2021-08-13T02:10:33Z</t>
  </si>
  <si>
    <t>f07c4891-4e87-6734-33eb-e98e6771bb03</t>
  </si>
  <si>
    <t>2021-08-27T01:15:18Z</t>
  </si>
  <si>
    <t>2021-08-27T04:20:08Z</t>
  </si>
  <si>
    <t>eb41444d-e54c-ead2-e4e0-7bddf862d1bf</t>
  </si>
  <si>
    <t>2021-12-28T16:15:18Z</t>
  </si>
  <si>
    <t>2021-12-28T16:30:18Z</t>
  </si>
  <si>
    <t>3565477e-7c88-baf9-a1e3-48d71ecd0f41</t>
  </si>
  <si>
    <t>2022-03-14T10:15:18Z</t>
  </si>
  <si>
    <t>2022-03-14T10:30:18Z</t>
  </si>
  <si>
    <t>5586ce07-d72d-ff2f-934b-1e81caf98f82</t>
  </si>
  <si>
    <t>2022-08-19T01:15:18Z</t>
  </si>
  <si>
    <t>2022-08-19T02:05:47Z</t>
  </si>
  <si>
    <t>58586eaa-04fd-c71a-c2dc-f1c794d27264</t>
  </si>
  <si>
    <t>2022-09-02T01:15:18Z</t>
  </si>
  <si>
    <t>2022-09-02T05:35:37Z</t>
  </si>
  <si>
    <t>cc96a582-f45f-f6b4-6911-ddb4f482cae1</t>
  </si>
  <si>
    <t>2023-08-25T01:15:18Z</t>
  </si>
  <si>
    <t>2023-08-25T01:46:33Z</t>
  </si>
  <si>
    <t>1c79a2a1-8113-0016-72d2-0cdcbc2146e9</t>
  </si>
  <si>
    <t>2023-09-08T01:15:18Z</t>
  </si>
  <si>
    <t>2023-09-08T04:38:43Z</t>
  </si>
  <si>
    <t>ee7700fb-7982-36a2-d197-380f4f0bb695</t>
  </si>
  <si>
    <t>2024-08-30T01:15:18Z</t>
  </si>
  <si>
    <t>2024-08-30T02:00:39Z</t>
  </si>
  <si>
    <t>4f54a3ab-0942-196b-ecd8-23eaaad3aced</t>
  </si>
  <si>
    <t>2024-09-13T01:15:18Z</t>
  </si>
  <si>
    <t>2024-09-13T04:30:15Z</t>
  </si>
  <si>
    <t>8af55352-5655-4bbc-287a-988b170c513c</t>
  </si>
  <si>
    <t>1981-10-10T03:04:08Z</t>
  </si>
  <si>
    <t>1981-10-10T03:19:08Z</t>
  </si>
  <si>
    <t>d762526f-8163-af5e-18f0-5a89dc5c7a25</t>
  </si>
  <si>
    <t>922d1031-d968-39c2-b73c-d5a495c39068</t>
  </si>
  <si>
    <t>55d6a724-861c-3ca2-8660-d38065add5f2</t>
  </si>
  <si>
    <t>adce29d5-c0ac-bddd-9a83-3ff12eddeb43</t>
  </si>
  <si>
    <t>1984-10-27T03:04:08Z</t>
  </si>
  <si>
    <t>1984-10-27T03:52:53Z</t>
  </si>
  <si>
    <t>ff204b0f-7d84-c812-c924-52bfedaf830c</t>
  </si>
  <si>
    <t>2003-11-29T03:04:08Z</t>
  </si>
  <si>
    <t>2003-11-29T03:47:19Z</t>
  </si>
  <si>
    <t>2fa52b5f-3543-260f-0a1b-8d19bdbe2885</t>
  </si>
  <si>
    <t>2006-09-09T03:04:08Z</t>
  </si>
  <si>
    <t>2006-09-09T03:35:48Z</t>
  </si>
  <si>
    <t>a8188a0e-d17d-1a69-1788-b57ad80373d6</t>
  </si>
  <si>
    <t>2012-03-10T03:04:08Z</t>
  </si>
  <si>
    <t>2012-03-10T03:54:30Z</t>
  </si>
  <si>
    <t>ff66d5e6-2e6a-90b9-f465-af469e6694c0</t>
  </si>
  <si>
    <t>2013-07-27T03:04:08Z</t>
  </si>
  <si>
    <t>2013-07-27T03:52:53Z</t>
  </si>
  <si>
    <t>2ca615f3-87f7-3283-a447-d919a883b676</t>
  </si>
  <si>
    <t>23366eed-b465-34ce-9418-af600aaa029b</t>
  </si>
  <si>
    <t>94f0a897-f4cf-0368-acc5-562b18d8c84e</t>
  </si>
  <si>
    <t>2013-08-03T03:04:08Z</t>
  </si>
  <si>
    <t>2013-08-03T03:19:08Z</t>
  </si>
  <si>
    <t>0e4f3b5d-0fcf-4c85-e451-40c3f5aceae9</t>
  </si>
  <si>
    <t>2014-08-19T03:04:08Z</t>
  </si>
  <si>
    <t>2014-08-19T03:19:08Z</t>
  </si>
  <si>
    <t>eae39ce9-e458-a073-a978-fde7f43851a3</t>
  </si>
  <si>
    <t>2015-08-15T03:04:08Z</t>
  </si>
  <si>
    <t>2015-08-15T03:20:13Z</t>
  </si>
  <si>
    <t>3817b54c-036c-4def-25f8-eb1fd07e7b41</t>
  </si>
  <si>
    <t>2015-08-18T00:02:33Z</t>
  </si>
  <si>
    <t>2015-08-18T00:17:33Z</t>
  </si>
  <si>
    <t>db091fff-ae49-27f2-ea66-c872d9de41ce</t>
  </si>
  <si>
    <t>2015-11-14T03:04:08Z</t>
  </si>
  <si>
    <t>2015-11-14T03:19:08Z</t>
  </si>
  <si>
    <t>c1bf45d6-fe4d-6f81-ce18-1598013e11bd</t>
  </si>
  <si>
    <t>2016-02-13T03:04:08Z</t>
  </si>
  <si>
    <t>2016-02-13T03:20:47Z</t>
  </si>
  <si>
    <t>9c01451a-e3b0-4a0a-796e-9b88fc535c36</t>
  </si>
  <si>
    <t>2016-03-09T03:04:08Z</t>
  </si>
  <si>
    <t>2016-03-09T03:19:08Z</t>
  </si>
  <si>
    <t>Osteoarthritis of hip (disorder)</t>
  </si>
  <si>
    <t>dd3f3474-f7f8-5b9c-b233-9dc4c3585b0c</t>
  </si>
  <si>
    <t>2016-05-14T03:04:08Z</t>
  </si>
  <si>
    <t>2016-05-14T03:22:07Z</t>
  </si>
  <si>
    <t>0e058fc2-7e07-05bc-de60-671861e04229</t>
  </si>
  <si>
    <t>2016-08-13T03:04:08Z</t>
  </si>
  <si>
    <t>2016-08-13T03:20:57Z</t>
  </si>
  <si>
    <t>b92b55ef-97cd-8945-e95f-24d7aee7b376</t>
  </si>
  <si>
    <t>2016-09-03T03:04:08Z</t>
  </si>
  <si>
    <t>2016-09-03T03:36:44Z</t>
  </si>
  <si>
    <t>66c95983-895c-b5c7-5459-146d467a1769</t>
  </si>
  <si>
    <t>2016-09-10T03:04:08Z</t>
  </si>
  <si>
    <t>2016-09-10T03:34:33Z</t>
  </si>
  <si>
    <t>5133718d-a64a-c935-0e60-61a64d235b58</t>
  </si>
  <si>
    <t>2016-09-17T03:04:08Z</t>
  </si>
  <si>
    <t>2016-09-17T05:44:11Z</t>
  </si>
  <si>
    <t>a3429ec4-25ca-8c69-05c3-b92e912cb4af</t>
  </si>
  <si>
    <t>2016-11-12T03:04:08Z</t>
  </si>
  <si>
    <t>2016-11-12T03:19:08Z</t>
  </si>
  <si>
    <t>e532487a-b279-67f9-27f8-eaa565dfd879</t>
  </si>
  <si>
    <t>2017-02-25T03:04:08Z</t>
  </si>
  <si>
    <t>2017-02-25T03:19:08Z</t>
  </si>
  <si>
    <t>017c3e6b-e579-d384-a134-391db8d7d7c8</t>
  </si>
  <si>
    <t>2017-03-09T03:04:08Z</t>
  </si>
  <si>
    <t>2017-03-09T03:19:08Z</t>
  </si>
  <si>
    <t>f2e88bfa-afd8-5611-6342-93d8f2939b77</t>
  </si>
  <si>
    <t>2017-09-09T03:04:08Z</t>
  </si>
  <si>
    <t>2017-09-09T03:55:29Z</t>
  </si>
  <si>
    <t>0d0b9486-8f02-5029-0e53-1bd6cc2fd5a5</t>
  </si>
  <si>
    <t>2017-09-23T03:04:08Z</t>
  </si>
  <si>
    <t>2017-09-23T06:54:06Z</t>
  </si>
  <si>
    <t>1eebed87-ccc4-0647-3c66-5aed6fa32370</t>
  </si>
  <si>
    <t>2018-09-15T03:04:08Z</t>
  </si>
  <si>
    <t>2018-09-15T03:47:00Z</t>
  </si>
  <si>
    <t>0a7fdcd0-6f60-5ae2-53df-cfda2ead38c8</t>
  </si>
  <si>
    <t>2018-09-29T03:04:08Z</t>
  </si>
  <si>
    <t>2018-09-29T09:11:32Z</t>
  </si>
  <si>
    <t>b19dea4b-3ed4-b31f-a7cd-dba68d43869a</t>
  </si>
  <si>
    <t>2019-09-21T03:04:08Z</t>
  </si>
  <si>
    <t>2019-09-21T03:57:10Z</t>
  </si>
  <si>
    <t>d1c335f2-22d9-2fe9-b149-a8e21f41a26f</t>
  </si>
  <si>
    <t>2020-09-26T03:04:08Z</t>
  </si>
  <si>
    <t>2020-09-26T03:41:40Z</t>
  </si>
  <si>
    <t>3f4708f6-f576-844f-716d-ea564effdbbe</t>
  </si>
  <si>
    <t>2021-01-30T03:04:08Z</t>
  </si>
  <si>
    <t>2021-01-30T03:37:05Z</t>
  </si>
  <si>
    <t>826193af-bf0c-5632-a5ad-5cefce21b96a</t>
  </si>
  <si>
    <t>2021-02-06T03:04:08Z</t>
  </si>
  <si>
    <t>2021-02-06T03:21:23Z</t>
  </si>
  <si>
    <t>a737e194-b98e-7791-86bb-51d4e2a56742</t>
  </si>
  <si>
    <t>2021-02-13T03:04:08Z</t>
  </si>
  <si>
    <t>2021-02-13T06:29:31Z</t>
  </si>
  <si>
    <t>36d373e9-8428-f374-39a8-b53bd1c777eb</t>
  </si>
  <si>
    <t>2021-06-05T03:04:08Z</t>
  </si>
  <si>
    <t>2021-06-05T03:19:08Z</t>
  </si>
  <si>
    <t>d24e02f2-4127-3dc4-d260-1cb72ba05977</t>
  </si>
  <si>
    <t>2021-06-26T03:04:08Z</t>
  </si>
  <si>
    <t>2021-06-26T03:19:08Z</t>
  </si>
  <si>
    <t>59cbfec8-2f00-6ef8-3125-3296020b2506</t>
  </si>
  <si>
    <t>2021-09-10T03:34:33Z</t>
  </si>
  <si>
    <t>2021-09-10T04:14:04Z</t>
  </si>
  <si>
    <t>b9f30d50-443d-9fda-df1d-f9e1004764a1</t>
  </si>
  <si>
    <t>2021-10-02T03:04:08Z</t>
  </si>
  <si>
    <t>2021-10-02T04:01:17Z</t>
  </si>
  <si>
    <t>e3e908f6-2383-b488-87db-31461e3bf0cc</t>
  </si>
  <si>
    <t>2022-03-11T14:04:08Z</t>
  </si>
  <si>
    <t>2022-03-11T14:19:08Z</t>
  </si>
  <si>
    <t>18b65700-294c-8b49-2356-1b41f707d301</t>
  </si>
  <si>
    <t>2022-10-08T03:04:08Z</t>
  </si>
  <si>
    <t>2022-10-08T03:35:09Z</t>
  </si>
  <si>
    <t>b267ac02-3bef-cabb-e47c-8b1399428b4f</t>
  </si>
  <si>
    <t>2022-11-05T03:04:08Z</t>
  </si>
  <si>
    <t>2022-11-05T03:53:08Z</t>
  </si>
  <si>
    <t>2bfbfacf-d14e-5e3f-ae66-24076b9868d8</t>
  </si>
  <si>
    <t>2023-10-14T03:04:08Z</t>
  </si>
  <si>
    <t>2023-10-14T03:38:33Z</t>
  </si>
  <si>
    <t>872320ba-33ec-f4b7-4a5c-a87ea84ff788</t>
  </si>
  <si>
    <t>2023-10-31T03:27:16Z</t>
  </si>
  <si>
    <t>2023-10-31T04:11:16Z</t>
  </si>
  <si>
    <t>4936a03c-aa65-9bc1-3a17-4b47eaaddba1</t>
  </si>
  <si>
    <t>2024-09-25T03:43:57Z</t>
  </si>
  <si>
    <t>2024-09-25T04:27:57Z</t>
  </si>
  <si>
    <t>8e23ee85-98a4-a793-8eff-8d789b4c3091</t>
  </si>
  <si>
    <t>2024-10-19T03:04:08Z</t>
  </si>
  <si>
    <t>2024-10-19T03:43:52Z</t>
  </si>
  <si>
    <t>5a08946d-805b-2281-fc42-4572f76c20d6</t>
  </si>
  <si>
    <t>2024-11-02T03:04:08Z</t>
  </si>
  <si>
    <t>2024-11-02T09:03:46Z</t>
  </si>
  <si>
    <t>06f910e4-9e99-9929-0f88-2e6779d347c2</t>
  </si>
  <si>
    <t>2024-11-07T09:03:46Z</t>
  </si>
  <si>
    <t>2024-11-07T11:26:36Z</t>
  </si>
  <si>
    <t>bcd9e94c-1570-421e-b584-dc660e7dda31</t>
  </si>
  <si>
    <t>2025-06-09T00:04:08Z</t>
  </si>
  <si>
    <t>2025-06-09T00:19:08Z</t>
  </si>
  <si>
    <t>0fb596f1-e34c-57e4-5bcf-494c88d2b15f</t>
  </si>
  <si>
    <t>2015-08-17T11:32:33Z</t>
  </si>
  <si>
    <t>2015-08-17T11:47:33Z</t>
  </si>
  <si>
    <t>ca176b6c-78cd-f8d3-4cae-2b885123f43c</t>
  </si>
  <si>
    <t>980d9bfa-a344-3bff-8c02-232dd0e8fd34</t>
  </si>
  <si>
    <t>dfe1a570-0932-302c-9de3-e8d4a87a7555</t>
  </si>
  <si>
    <t>ab7d504a-eb3e-77c1-f69b-f6116d18bfcc</t>
  </si>
  <si>
    <t>2016-02-15T11:32:33Z</t>
  </si>
  <si>
    <t>2016-02-15T11:47:33Z</t>
  </si>
  <si>
    <t>da2bc4f8-dc83-6d29-a9a5-fda68666035c</t>
  </si>
  <si>
    <t>2016-08-15T11:32:33Z</t>
  </si>
  <si>
    <t>2016-08-15T11:47:33Z</t>
  </si>
  <si>
    <t>f815d0e1-38dd-e657-3771-2ef772ad06b6</t>
  </si>
  <si>
    <t>2016-08-22T11:32:33Z</t>
  </si>
  <si>
    <t>2016-08-22T15:54:40Z</t>
  </si>
  <si>
    <t>5018c664-e283-30eb-932a-529d9a19b3b5</t>
  </si>
  <si>
    <t>254cb08a-5ba3-3790-8fb8-2c516df5a9a9</t>
  </si>
  <si>
    <t>8e9c7ff7-ceb5-68b4-2293-7147ec4c12e0</t>
  </si>
  <si>
    <t>2017-02-13T11:32:33Z</t>
  </si>
  <si>
    <t>2017-02-13T11:47:33Z</t>
  </si>
  <si>
    <t>4aff894e-2fd5-1db9-cbab-0edf2d8b115a</t>
  </si>
  <si>
    <t>2017-02-22T11:32:33Z</t>
  </si>
  <si>
    <t>2017-02-22T11:47:33Z</t>
  </si>
  <si>
    <t>d0925ed6-36a9-b24f-c9b3-f22aed2eaa37</t>
  </si>
  <si>
    <t>2017-04-24T17:32:33Z</t>
  </si>
  <si>
    <t>2017-04-24T17:47:33Z</t>
  </si>
  <si>
    <t>bd5f54b8-d7c5-f8db-2d56-08b2b4c62725</t>
  </si>
  <si>
    <t>2017-08-14T11:32:33Z</t>
  </si>
  <si>
    <t>2017-08-14T11:47:33Z</t>
  </si>
  <si>
    <t>328228cd-b3c1-8298-6e4d-a8d1283cc818</t>
  </si>
  <si>
    <t>2018-02-12T11:32:33Z</t>
  </si>
  <si>
    <t>2018-02-12T11:47:33Z</t>
  </si>
  <si>
    <t>cb03bf8a-3876-bf48-f321-401323b2f6f2</t>
  </si>
  <si>
    <t>2018-02-19T11:32:33Z</t>
  </si>
  <si>
    <t>2018-02-19T15:10:56Z</t>
  </si>
  <si>
    <t>c366c83d-27d5-c653-3771-954907e0c52d</t>
  </si>
  <si>
    <t>2019-02-18T11:32:33Z</t>
  </si>
  <si>
    <t>2019-02-18T11:47:33Z</t>
  </si>
  <si>
    <t>28aa055f-b294-c4fc-53d5-e939f96b90fa</t>
  </si>
  <si>
    <t>2020-02-24T11:32:33Z</t>
  </si>
  <si>
    <t>2020-02-24T11:47:33Z</t>
  </si>
  <si>
    <t>e2fba1e0-7d94-7987-383f-4f8888a58f96</t>
  </si>
  <si>
    <t>2021-03-01T11:32:33Z</t>
  </si>
  <si>
    <t>2021-03-01T11:47:33Z</t>
  </si>
  <si>
    <t>1f4fd6bd-7acb-b0f6-2c46-f6c72ae40fd0</t>
  </si>
  <si>
    <t>2022-03-07T11:32:33Z</t>
  </si>
  <si>
    <t>2022-03-07T11:47:33Z</t>
  </si>
  <si>
    <t>d01b66cc-6295-ef3a-37de-f64874870596</t>
  </si>
  <si>
    <t>2022-03-14T11:32:33Z</t>
  </si>
  <si>
    <t>2022-03-14T18:07:05Z</t>
  </si>
  <si>
    <t>b7d45ec2-2d2b-9251-282b-a11b76e4c4da</t>
  </si>
  <si>
    <t>2023-03-13T11:32:33Z</t>
  </si>
  <si>
    <t>2023-03-13T11:47:33Z</t>
  </si>
  <si>
    <t>254fbee4-45fe-3bb4-518c-ecfcd75b7592</t>
  </si>
  <si>
    <t>2024-03-18T11:32:33Z</t>
  </si>
  <si>
    <t>2024-03-18T11:47:33Z</t>
  </si>
  <si>
    <t>6bc97a21-8ec2-f917-8a2f-fafbc7e9440c</t>
  </si>
  <si>
    <t>2025-01-12T16:32:33Z</t>
  </si>
  <si>
    <t>2025-01-12T16:47:33Z</t>
  </si>
  <si>
    <t>a2887eee-dbf3-ddfd-4985-f24db8379c0a</t>
  </si>
  <si>
    <t>2025-03-24T11:32:33Z</t>
  </si>
  <si>
    <t>2025-03-24T11:47:33Z</t>
  </si>
  <si>
    <t>ee7d20d6-7397-f014-051b-d734b73a3e91</t>
  </si>
  <si>
    <t>1986-10-15T21:40:41Z</t>
  </si>
  <si>
    <t>1986-10-15T22:15:52Z</t>
  </si>
  <si>
    <t>3705bd69-7e78-5fd0-a613-fd6c7853df5e</t>
  </si>
  <si>
    <t>e40ba4aa-6d5f-11ab-e0ff-e9252b0076c8</t>
  </si>
  <si>
    <t>1990-10-24T21:40:41Z</t>
  </si>
  <si>
    <t>1990-10-24T22:29:51Z</t>
  </si>
  <si>
    <t>3694e971-291c-f67c-1a20-0426c404e44e</t>
  </si>
  <si>
    <t>2010-09-01T21:40:41Z</t>
  </si>
  <si>
    <t>2010-09-01T22:14:04Z</t>
  </si>
  <si>
    <t>451c1c3f-7485-2232-c317-22beda0d6bd6</t>
  </si>
  <si>
    <t>2012-09-05T21:40:41Z</t>
  </si>
  <si>
    <t>2012-09-05T22:22:20Z</t>
  </si>
  <si>
    <t>141822fa-747f-c339-0b36-a9e5ef8fe15f</t>
  </si>
  <si>
    <t>2014-09-17T21:40:41Z</t>
  </si>
  <si>
    <t>2014-09-17T22:15:50Z</t>
  </si>
  <si>
    <t>c3a00d8b-a5a5-b50f-12f7-878ac0a6d453</t>
  </si>
  <si>
    <t>2015-09-23T21:40:41Z</t>
  </si>
  <si>
    <t>2015-09-23T22:36:22Z</t>
  </si>
  <si>
    <t>3fe5be17-0b86-4f4c-0254-df4352400eda</t>
  </si>
  <si>
    <t>2015-10-07T21:40:41Z</t>
  </si>
  <si>
    <t>2015-10-08T01:33:04Z</t>
  </si>
  <si>
    <t>35d062a1-0496-a57f-f9bc-9e8fe00fea0b</t>
  </si>
  <si>
    <t>2016-09-28T21:40:41Z</t>
  </si>
  <si>
    <t>2016-09-28T22:25:03Z</t>
  </si>
  <si>
    <t>a79e6aa4-82f0-193e-b86d-b6b4d479f43d</t>
  </si>
  <si>
    <t>2016-11-10T11:40:41Z</t>
  </si>
  <si>
    <t>2016-11-10T11:55:41Z</t>
  </si>
  <si>
    <t>359a308b-dd79-dfbd-7761-bc0ae5607953</t>
  </si>
  <si>
    <t>2017-10-04T21:40:41Z</t>
  </si>
  <si>
    <t>2017-10-04T22:15:55Z</t>
  </si>
  <si>
    <t>6675cb9d-4b18-a9a3-2c60-1bfb96c12d53</t>
  </si>
  <si>
    <t>2018-02-26T21:40:41Z</t>
  </si>
  <si>
    <t>2018-02-26T22:40:41Z</t>
  </si>
  <si>
    <t>Burn injury (morphologic abnormality)</t>
  </si>
  <si>
    <t>5722cb6c-826e-a886-ac9f-981251775acb</t>
  </si>
  <si>
    <t>2018-02-28T21:55:41Z</t>
  </si>
  <si>
    <t>fe008000-0642-354b-9986-7396b3574f40</t>
  </si>
  <si>
    <t>e4a96143-27b6-3697-a640-eaa240ffc508</t>
  </si>
  <si>
    <t>ab9a40f8-22c4-6fa1-740b-078cd1d964b0</t>
  </si>
  <si>
    <t>2018-03-14T21:40:41Z</t>
  </si>
  <si>
    <t>2018-03-14T21:55:41Z</t>
  </si>
  <si>
    <t>Epidermal burn of skin (disorder)</t>
  </si>
  <si>
    <t>c2f71e60-7c42-7daf-65b7-eb9fb8c9cd6f</t>
  </si>
  <si>
    <t>2018-10-10T21:40:41Z</t>
  </si>
  <si>
    <t>2018-10-10T22:32:03Z</t>
  </si>
  <si>
    <t>6820ee98-a54f-1863-c5a0-a086897a724a</t>
  </si>
  <si>
    <t>2019-10-16T21:40:41Z</t>
  </si>
  <si>
    <t>2019-10-16T22:18:43Z</t>
  </si>
  <si>
    <t>ad543fe1-b3c1-99c3-80cb-206e6d317285</t>
  </si>
  <si>
    <t>2020-10-21T21:40:41Z</t>
  </si>
  <si>
    <t>2020-10-21T22:16:00Z</t>
  </si>
  <si>
    <t>3265b22e-cbcc-a9b7-f11e-87ba8711e3a8</t>
  </si>
  <si>
    <t>2020-11-04T21:40:41Z</t>
  </si>
  <si>
    <t>2020-11-05T00:37:49Z</t>
  </si>
  <si>
    <t>d7f3b446-4c93-a25d-6e18-2034b99b031e</t>
  </si>
  <si>
    <t>2020-12-23T21:40:41Z</t>
  </si>
  <si>
    <t>2020-12-23T22:14:12Z</t>
  </si>
  <si>
    <t>b70140ee-d3ab-aaf6-8869-d838f2a66861</t>
  </si>
  <si>
    <t>2020-12-30T21:40:41Z</t>
  </si>
  <si>
    <t>2020-12-30T21:55:41Z</t>
  </si>
  <si>
    <t>8797a907-c53c-c149-36e9-e4a8903a0533</t>
  </si>
  <si>
    <t>2021-01-06T21:40:41Z</t>
  </si>
  <si>
    <t>2021-01-06T21:55:41Z</t>
  </si>
  <si>
    <t>e3eff144-d95f-3f38-37af-15b861c8643c</t>
  </si>
  <si>
    <t>2021-05-19T21:40:41Z</t>
  </si>
  <si>
    <t>2021-05-19T21:55:41Z</t>
  </si>
  <si>
    <t>e65abde7-3a3d-ec2b-2111-73fcda73f950</t>
  </si>
  <si>
    <t>2021-06-16T21:40:41Z</t>
  </si>
  <si>
    <t>2021-06-16T21:55:41Z</t>
  </si>
  <si>
    <t>08167a7b-b8a2-6eb9-1e5b-6a9622c1ac8b</t>
  </si>
  <si>
    <t>2021-10-27T21:40:41Z</t>
  </si>
  <si>
    <t>2021-10-27T22:13:29Z</t>
  </si>
  <si>
    <t>d338f6f9-01b4-cce2-55b3-0c81c62099f8</t>
  </si>
  <si>
    <t>2022-11-02T21:40:41Z</t>
  </si>
  <si>
    <t>2022-11-02T22:18:51Z</t>
  </si>
  <si>
    <t>2d8b25ba-75f7-40f8-9b6b-04df681c8e25</t>
  </si>
  <si>
    <t>2023-11-08T21:40:41Z</t>
  </si>
  <si>
    <t>2023-11-08T22:37:19Z</t>
  </si>
  <si>
    <t>be52d28b-0bde-8f05-1f8c-b2989fa4cfe2</t>
  </si>
  <si>
    <t>2024-11-13T21:40:41Z</t>
  </si>
  <si>
    <t>2024-11-13T22:11:43Z</t>
  </si>
  <si>
    <t>29ae9bd1-c827-7f99-17b8-0de63411061c</t>
  </si>
  <si>
    <t>2017-01-09T11:29:28Z</t>
  </si>
  <si>
    <t>2017-01-09T11:44:28Z</t>
  </si>
  <si>
    <t>12819fea-d5a7-887a-46cc-55b61a2abc5a</t>
  </si>
  <si>
    <t>889fe9f9-6c77-7a95-b763-2ad1a49432bc</t>
  </si>
  <si>
    <t>2017-02-13T11:29:28Z</t>
  </si>
  <si>
    <t>2017-02-13T11:44:28Z</t>
  </si>
  <si>
    <t>7d6a7b7f-6e8b-96ac-7b48-8b5201a62a2c</t>
  </si>
  <si>
    <t>2017-04-17T11:29:28Z</t>
  </si>
  <si>
    <t>2017-04-17T11:44:28Z</t>
  </si>
  <si>
    <t>540889a6-2757-7171-779d-0bd386e36f81</t>
  </si>
  <si>
    <t>2017-06-19T11:29:28Z</t>
  </si>
  <si>
    <t>2017-06-19T11:44:28Z</t>
  </si>
  <si>
    <t>898cf9ae-7b48-66a1-c184-6a611b2d75fd</t>
  </si>
  <si>
    <t>2017-09-18T11:29:28Z</t>
  </si>
  <si>
    <t>2017-09-18T11:44:28Z</t>
  </si>
  <si>
    <t>595f0301-d5a8-fb14-1d0d-fe303504cffd</t>
  </si>
  <si>
    <t>2017-12-18T11:29:28Z</t>
  </si>
  <si>
    <t>2017-12-18T11:44:28Z</t>
  </si>
  <si>
    <t>80717c10-1265-cd98-d326-450f4fc62fbf</t>
  </si>
  <si>
    <t>2018-03-19T11:29:28Z</t>
  </si>
  <si>
    <t>2018-03-19T11:44:28Z</t>
  </si>
  <si>
    <t>ab323c42-c7d1-1f0c-a0eb-7ecd29e931bc</t>
  </si>
  <si>
    <t>2018-06-18T11:29:28Z</t>
  </si>
  <si>
    <t>2018-06-18T11:44:28Z</t>
  </si>
  <si>
    <t>4033527c-8309-eb32-01d5-4a4d828651df</t>
  </si>
  <si>
    <t>2018-12-17T11:29:28Z</t>
  </si>
  <si>
    <t>2018-12-17T11:44:28Z</t>
  </si>
  <si>
    <t>10c4fc25-72c1-7f90-babb-364fab841035</t>
  </si>
  <si>
    <t>2019-06-17T11:29:28Z</t>
  </si>
  <si>
    <t>2019-06-17T11:44:28Z</t>
  </si>
  <si>
    <t>95de3935-1126-8c6a-4416-9830672b1d1d</t>
  </si>
  <si>
    <t>2019-07-05T06:29:28Z</t>
  </si>
  <si>
    <t>2019-07-05T06:44:28Z</t>
  </si>
  <si>
    <t>f7cf4248-9390-9a79-ecbd-4dff03defc4b</t>
  </si>
  <si>
    <t>2019-12-16T11:29:28Z</t>
  </si>
  <si>
    <t>2019-12-16T11:44:28Z</t>
  </si>
  <si>
    <t>645cd71b-8ebb-6eed-640a-b4c73f2fbec1</t>
  </si>
  <si>
    <t>2019-12-23T11:29:28Z</t>
  </si>
  <si>
    <t>2019-12-23T15:54:07Z</t>
  </si>
  <si>
    <t>bc4b97e6-7701-16ae-8dbd-24304e67daf4</t>
  </si>
  <si>
    <t>2020-06-15T11:29:28Z</t>
  </si>
  <si>
    <t>2020-06-15T11:48:18Z</t>
  </si>
  <si>
    <t>4b9e9385-5fcb-8991-3af6-a3e3052a5c79</t>
  </si>
  <si>
    <t>2020-06-22T11:29:28Z</t>
  </si>
  <si>
    <t>2020-06-22T14:20:26Z</t>
  </si>
  <si>
    <t>26c0efd9-5f41-04c4-91a3-f8f9634d1d79</t>
  </si>
  <si>
    <t>2020-12-14T11:29:28Z</t>
  </si>
  <si>
    <t>2020-12-14T11:44:28Z</t>
  </si>
  <si>
    <t>bf920e97-9ce1-43ce-92b8-ca9a65415151</t>
  </si>
  <si>
    <t>2021-07-09T17:29:28Z</t>
  </si>
  <si>
    <t>2021-07-09T17:44:28Z</t>
  </si>
  <si>
    <t>49df2977-dd5e-dbf6-0f49-b6be36080377</t>
  </si>
  <si>
    <t>2021-12-20T11:29:28Z</t>
  </si>
  <si>
    <t>2021-12-20T11:44:28Z</t>
  </si>
  <si>
    <t>0d894877-c014-3391-52c8-46be306e0d36</t>
  </si>
  <si>
    <t>2022-12-26T11:29:28Z</t>
  </si>
  <si>
    <t>2022-12-26T11:44:28Z</t>
  </si>
  <si>
    <t>ee63dfac-5bbe-0497-5733-af8fa3c05eca</t>
  </si>
  <si>
    <t>2024-01-01T11:29:28Z</t>
  </si>
  <si>
    <t>2024-01-01T11:44:28Z</t>
  </si>
  <si>
    <t>2a6bb16a-fa77-6321-517c-1f07c8701f17</t>
  </si>
  <si>
    <t>2024-01-08T11:29:28Z</t>
  </si>
  <si>
    <t>2024-01-08T15:06:03Z</t>
  </si>
  <si>
    <t>af4aca61-8dce-6eed-fc44-361d415431c4</t>
  </si>
  <si>
    <t>2024-04-29T10:29:28Z</t>
  </si>
  <si>
    <t>2024-04-29T10:44:28Z</t>
  </si>
  <si>
    <t>ef30d5b0-da16-f486-ae3e-ecfccec44809</t>
  </si>
  <si>
    <t>2024-07-01T10:29:28Z</t>
  </si>
  <si>
    <t>2024-07-01T10:44:28Z</t>
  </si>
  <si>
    <t>cbdff842-b1c0-d68c-9fbe-ab0495b26e3a</t>
  </si>
  <si>
    <t>2024-07-08T11:29:28Z</t>
  </si>
  <si>
    <t>2024-07-08T11:44:28Z</t>
  </si>
  <si>
    <t>81f5bac9-f2ed-e209-8309-5476723a05cd</t>
  </si>
  <si>
    <t>2024-07-15T11:29:28Z</t>
  </si>
  <si>
    <t>2024-07-15T11:44:28Z</t>
  </si>
  <si>
    <t>00b9c5b2-abb3-0a65-7b17-b984c15f040b</t>
  </si>
  <si>
    <t>2025-01-06T11:29:28Z</t>
  </si>
  <si>
    <t>2025-01-06T11:44:28Z</t>
  </si>
  <si>
    <t>75ef66e4-fb5f-886a-0b85-6a25a9b5fae5</t>
  </si>
  <si>
    <t>2025-01-13T11:29:28Z</t>
  </si>
  <si>
    <t>2025-01-13T15:21:34Z</t>
  </si>
  <si>
    <t>f6eb19f7-232f-fb34-6492-80cf121a6aa6</t>
  </si>
  <si>
    <t>2003-02-08T00:58:31Z</t>
  </si>
  <si>
    <t>2003-02-08T01:15:22Z</t>
  </si>
  <si>
    <t>e4d28924-c24d-a3d7-fd28-f886c6824e11</t>
  </si>
  <si>
    <t>a7f3d650-a91e-2fd1-fd14-f2553c63e5da</t>
  </si>
  <si>
    <t>2004-02-14T00:58:31Z</t>
  </si>
  <si>
    <t>2004-02-14T01:55:09Z</t>
  </si>
  <si>
    <t>f3c8c71f-bd56-f7f4-d622-cd389c0c28cf</t>
  </si>
  <si>
    <t>2014-02-03T00:58:31Z</t>
  </si>
  <si>
    <t>2014-02-03T01:13:31Z</t>
  </si>
  <si>
    <t>9adfae03-673d-365d-9052-f705098fa3e4</t>
  </si>
  <si>
    <t>ee5f7601-c510-384e-8005-9ac1ac2003e0</t>
  </si>
  <si>
    <t>6a917463-ed71-0c71-39fb-af6d58bd497f</t>
  </si>
  <si>
    <t>2014-02-15T00:58:31Z</t>
  </si>
  <si>
    <t>2014-02-15T01:35:06Z</t>
  </si>
  <si>
    <t>b01b6ba2-e295-228f-6f57-15d7da20a782</t>
  </si>
  <si>
    <t>2014-04-23T04:01:23Z</t>
  </si>
  <si>
    <t>2014-04-23T04:16:23Z</t>
  </si>
  <si>
    <t>f6fd0a34-3730-b204-f034-641f4096cf90</t>
  </si>
  <si>
    <t>2015-02-21T00:58:31Z</t>
  </si>
  <si>
    <t>2015-02-21T01:48:37Z</t>
  </si>
  <si>
    <t>6f79eac9-f3a7-1e44-8072-049ca54e34e9</t>
  </si>
  <si>
    <t>2015-09-20T11:58:31Z</t>
  </si>
  <si>
    <t>2015-09-20T12:13:31Z</t>
  </si>
  <si>
    <t>5b53f11b-0514-2cc5-8f68-caaff55cc597</t>
  </si>
  <si>
    <t>2016-01-27T01:38:37Z</t>
  </si>
  <si>
    <t>2016-01-27T02:22:37Z</t>
  </si>
  <si>
    <t>403e4552-3888-9e11-66c8-d03d376335c7</t>
  </si>
  <si>
    <t>2016-02-27T00:58:31Z</t>
  </si>
  <si>
    <t>2016-02-27T01:29:33Z</t>
  </si>
  <si>
    <t>83736931-e8b9-929d-444c-fd0602236b14</t>
  </si>
  <si>
    <t>2016-06-08T22:58:31Z</t>
  </si>
  <si>
    <t>2016-06-08T23:13:31Z</t>
  </si>
  <si>
    <t>9f4ac3ea-1785-d2ba-ab56-820582240e70</t>
  </si>
  <si>
    <t>2016-07-14T02:03:36Z</t>
  </si>
  <si>
    <t>2016-07-14T03:03:36Z</t>
  </si>
  <si>
    <t>b954c464-11ea-312b-a3f8-1350775bfa54</t>
  </si>
  <si>
    <t>45483534-c497-3ba1-90d1-5350cf3e7d0c</t>
  </si>
  <si>
    <t>Injury of knee (disorder)</t>
  </si>
  <si>
    <t>6595ac88-ba21-4175-423c-1875fbf5979e</t>
  </si>
  <si>
    <t>2016-07-21T02:03:36Z</t>
  </si>
  <si>
    <t>2016-07-24T06:31:36Z</t>
  </si>
  <si>
    <t>Non-urgent orthopedic admission (procedure)</t>
  </si>
  <si>
    <t>Injury of medial collateral ligament of knee (disorder)</t>
  </si>
  <si>
    <t>8706005d-4010-20dc-5c70-8a796d1701e2</t>
  </si>
  <si>
    <t>2016-08-02T06:46:36Z</t>
  </si>
  <si>
    <t>9c9d017c-0a4d-3e03-9802-4d310ea05c71</t>
  </si>
  <si>
    <t>a4918fea-5f05-3d4f-b284-9c5576c667f8</t>
  </si>
  <si>
    <t>cae2ce89-19aa-2f14-2e3a-f3e0659eb3f6</t>
  </si>
  <si>
    <t>2017-01-21T01:57:21Z</t>
  </si>
  <si>
    <t>2017-01-21T02:41:21Z</t>
  </si>
  <si>
    <t>ee5e7d0d-7592-6880-1339-b7ebec5a0545</t>
  </si>
  <si>
    <t>2017-03-04T00:58:31Z</t>
  </si>
  <si>
    <t>2017-03-04T01:33:11Z</t>
  </si>
  <si>
    <t>3e13d274-eb8d-555c-f650-1972bf2e34d8</t>
  </si>
  <si>
    <t>2018-01-16T02:16:07Z</t>
  </si>
  <si>
    <t>2018-01-16T03:00:07Z</t>
  </si>
  <si>
    <t>d9f2022e-be68-36a6-b8da-a51350e51f22</t>
  </si>
  <si>
    <t>2018-02-24T00:58:31Z</t>
  </si>
  <si>
    <t>2018-02-24T01:34:04Z</t>
  </si>
  <si>
    <t>808487d9-d74b-2f5b-8c2a-bbef994df377</t>
  </si>
  <si>
    <t>2018-03-03T00:58:31Z</t>
  </si>
  <si>
    <t>2018-03-03T01:13:31Z</t>
  </si>
  <si>
    <t>f9e649c1-a884-3c07-ec17-4d95cd894ba0</t>
  </si>
  <si>
    <t>2018-03-10T00:58:31Z</t>
  </si>
  <si>
    <t>2018-03-10T01:42:13Z</t>
  </si>
  <si>
    <t>ad875972-41b4-ec0f-aaa1-fafa0dad6ecc</t>
  </si>
  <si>
    <t>2018-03-17T00:58:31Z</t>
  </si>
  <si>
    <t>2018-03-17T01:13:31Z</t>
  </si>
  <si>
    <t>f4783a04-5788-796a-8de7-ddefc48c73fc</t>
  </si>
  <si>
    <t>2018-03-24T00:58:31Z</t>
  </si>
  <si>
    <t>2018-03-24T01:13:31Z</t>
  </si>
  <si>
    <t>914fed13-0f4d-1935-c98a-ab3e0ae109f0</t>
  </si>
  <si>
    <t>2018-12-08T00:58:31Z</t>
  </si>
  <si>
    <t>2018-12-08T01:50:01Z</t>
  </si>
  <si>
    <t>cdcd2565-1425-a210-ebc1-cd3d8a56ce37</t>
  </si>
  <si>
    <t>2019-01-11T02:34:32Z</t>
  </si>
  <si>
    <t>2019-01-11T03:18:32Z</t>
  </si>
  <si>
    <t>d892c381-b796-038f-b5eb-9872b1b61fa5</t>
  </si>
  <si>
    <t>2019-03-16T00:58:31Z</t>
  </si>
  <si>
    <t>2019-03-16T01:42:36Z</t>
  </si>
  <si>
    <t>8e7544b2-d9ce-10ea-e38b-bb3bd526dfe8</t>
  </si>
  <si>
    <t>2019-03-30T00:58:31Z</t>
  </si>
  <si>
    <t>2019-03-30T04:26:40Z</t>
  </si>
  <si>
    <t>6d0f434b-9c86-42f7-8049-fd81d3742ce3</t>
  </si>
  <si>
    <t>2019-06-08T00:58:31Z</t>
  </si>
  <si>
    <t>2019-06-08T01:57:08Z</t>
  </si>
  <si>
    <t>5eca2881-84e1-551d-e1dd-b46d9a600508</t>
  </si>
  <si>
    <t>2020-01-06T02:51:34Z</t>
  </si>
  <si>
    <t>2020-01-06T03:35:34Z</t>
  </si>
  <si>
    <t>52f87e69-e31f-8c98-fa7c-7f71cc098e9d</t>
  </si>
  <si>
    <t>2020-03-21T00:58:31Z</t>
  </si>
  <si>
    <t>2020-03-21T01:37:38Z</t>
  </si>
  <si>
    <t>4f7235ce-ccd3-eef7-6d9b-4b6b96b9ddaa</t>
  </si>
  <si>
    <t>2020-11-22T06:31:36Z</t>
  </si>
  <si>
    <t>2020-11-22T07:31:36Z</t>
  </si>
  <si>
    <t>0041909f-0555-0c11-e4e2-9f6f93e15390</t>
  </si>
  <si>
    <t>2020-12-31T03:10:28Z</t>
  </si>
  <si>
    <t>2020-12-31T03:54:28Z</t>
  </si>
  <si>
    <t>c576d893-55af-4fd2-86e1-f698576fa94c</t>
  </si>
  <si>
    <t>2021-01-23T00:58:31Z</t>
  </si>
  <si>
    <t>2021-01-23T01:13:31Z</t>
  </si>
  <si>
    <t>eb251aa4-f866-6874-c89a-004297d29e58</t>
  </si>
  <si>
    <t>2021-02-13T00:58:31Z</t>
  </si>
  <si>
    <t>2021-02-13T01:13:31Z</t>
  </si>
  <si>
    <t>a6a0668c-f5d4-32ff-5174-e0f2087c0281</t>
  </si>
  <si>
    <t>2021-03-27T00:58:31Z</t>
  </si>
  <si>
    <t>2021-03-27T01:45:17Z</t>
  </si>
  <si>
    <t>44799ace-3936-af5b-2e44-545cfed29237</t>
  </si>
  <si>
    <t>2021-06-26T00:58:31Z</t>
  </si>
  <si>
    <t>2021-06-26T01:35:36Z</t>
  </si>
  <si>
    <t>c4ad52bc-30fd-b8c7-4772-07524a3e95ba</t>
  </si>
  <si>
    <t>2021-07-10T00:58:31Z</t>
  </si>
  <si>
    <t>2021-07-10T04:56:14Z</t>
  </si>
  <si>
    <t>39dac63b-53f6-7987-7da4-fe9b4399d185</t>
  </si>
  <si>
    <t>2021-07-31T00:58:31Z</t>
  </si>
  <si>
    <t>2021-07-31T01:49:04Z</t>
  </si>
  <si>
    <t>b935014f-061c-e54c-79c6-b072fc0feb92</t>
  </si>
  <si>
    <t>2021-08-14T00:58:31Z</t>
  </si>
  <si>
    <t>2021-08-14T05:09:30Z</t>
  </si>
  <si>
    <t>5ec4cc7d-a4c1-222a-c1ec-dd5f22a32b6e</t>
  </si>
  <si>
    <t>2021-09-11T00:58:31Z</t>
  </si>
  <si>
    <t>2021-09-11T01:41:58Z</t>
  </si>
  <si>
    <t>09239612-a90b-7d9e-cc83-91d77e048630</t>
  </si>
  <si>
    <t>2021-09-25T00:58:31Z</t>
  </si>
  <si>
    <t>2021-09-25T01:36:36Z</t>
  </si>
  <si>
    <t>a2fb4086-a9e0-aa99-69c2-db09106b9d2d</t>
  </si>
  <si>
    <t>2021-10-02T00:58:31Z</t>
  </si>
  <si>
    <t>2021-10-02T04:40:45Z</t>
  </si>
  <si>
    <t>824703a7-05b2-11e3-0e94-c50bb16bdaeb</t>
  </si>
  <si>
    <t>2021-10-23T00:58:31Z</t>
  </si>
  <si>
    <t>2021-10-23T01:53:03Z</t>
  </si>
  <si>
    <t>facc262d-0e3c-ac8b-b5a6-75967c476ec3</t>
  </si>
  <si>
    <t>2021-11-06T00:58:31Z</t>
  </si>
  <si>
    <t>2021-11-06T03:45:03Z</t>
  </si>
  <si>
    <t>c9928f5c-38e5-6005-c20d-86b1eb21af8b</t>
  </si>
  <si>
    <t>2021-11-27T00:58:31Z</t>
  </si>
  <si>
    <t>2021-11-27T01:31:04Z</t>
  </si>
  <si>
    <t>d40d4ede-0bfc-8015-6185-6720d7d72c05</t>
  </si>
  <si>
    <t>2021-12-04T00:58:31Z</t>
  </si>
  <si>
    <t>2021-12-04T01:42:31Z</t>
  </si>
  <si>
    <t>d784525f-4bef-7cdf-f2f1-fdda94b6b867</t>
  </si>
  <si>
    <t>2022-02-12T00:58:31Z</t>
  </si>
  <si>
    <t>2022-02-12T01:38:20Z</t>
  </si>
  <si>
    <t>08e1d4d9-a56f-69e6-a90e-42b3641596b8</t>
  </si>
  <si>
    <t>2022-02-26T00:58:31Z</t>
  </si>
  <si>
    <t>2022-02-26T03:14:08Z</t>
  </si>
  <si>
    <t>17dbee93-d8e0-5c61-d41f-a05cef37d694</t>
  </si>
  <si>
    <t>2022-03-05T00:58:31Z</t>
  </si>
  <si>
    <t>2022-03-05T03:31:31Z</t>
  </si>
  <si>
    <t>e19eea5d-43ee-8838-6435-980ba13b5707</t>
  </si>
  <si>
    <t>2022-03-05T03:46:31Z</t>
  </si>
  <si>
    <t>135409f3-7aee-b0fb-9746-abdf76247f10</t>
  </si>
  <si>
    <t>2022-03-08T03:31:31Z</t>
  </si>
  <si>
    <t>2022-03-08T05:54:31Z</t>
  </si>
  <si>
    <t>3159dfbd-5b63-74aa-bfd2-c0eba636a7a7</t>
  </si>
  <si>
    <t>2022-03-11T05:54:31Z</t>
  </si>
  <si>
    <t>2022-03-11T08:00:31Z</t>
  </si>
  <si>
    <t>1f37936a-2c89-1475-4f59-ee2373023a15</t>
  </si>
  <si>
    <t>2022-03-14T08:00:31Z</t>
  </si>
  <si>
    <t>2022-03-14T10:58:31Z</t>
  </si>
  <si>
    <t>86a4e206-4f75-19f6-57c3-0c4d1f366a44</t>
  </si>
  <si>
    <t>2022-03-17T10:58:31Z</t>
  </si>
  <si>
    <t>2022-03-17T14:01:31Z</t>
  </si>
  <si>
    <t>fb106348-f7e7-31a3-2579-810c96a7b78c</t>
  </si>
  <si>
    <t>2022-03-26T00:58:31Z</t>
  </si>
  <si>
    <t>2022-03-26T01:33:22Z</t>
  </si>
  <si>
    <t>c03a927b-3b9d-5609-7f00-1eba3d4780d8</t>
  </si>
  <si>
    <t>2022-04-02T00:58:31Z</t>
  </si>
  <si>
    <t>2022-04-02T01:13:31Z</t>
  </si>
  <si>
    <t>cc487a79-a631-f5a8-6c82-d33e27d999d6</t>
  </si>
  <si>
    <t>2022-04-09T00:58:31Z</t>
  </si>
  <si>
    <t>2022-04-09T03:39:52Z</t>
  </si>
  <si>
    <t>1332f7b3-5ac3-9ede-927b-4d89f7ee744f</t>
  </si>
  <si>
    <t>2022-04-16T00:58:31Z</t>
  </si>
  <si>
    <t>2022-04-16T03:50:31Z</t>
  </si>
  <si>
    <t>Chronic kidney disease stage 4 (disorder)</t>
  </si>
  <si>
    <t>5caa22f5-c44d-fc88-6017-004ad09eec81</t>
  </si>
  <si>
    <t>2022-04-16T04:05:31Z</t>
  </si>
  <si>
    <t>ff71432a-392a-14b7-557a-5bcc572bad5c</t>
  </si>
  <si>
    <t>2022-04-19T03:50:31Z</t>
  </si>
  <si>
    <t>2022-04-19T07:13:31Z</t>
  </si>
  <si>
    <t>6dc1c46a-5e76-c709-28d5-17167884b8d2</t>
  </si>
  <si>
    <t>2022-04-22T07:13:31Z</t>
  </si>
  <si>
    <t>2022-04-22T10:29:31Z</t>
  </si>
  <si>
    <t>b344c347-b075-d76f-0b9f-bd033f784c25</t>
  </si>
  <si>
    <t>2022-04-20T00:58:31Z</t>
  </si>
  <si>
    <t>2022-04-20T01:49:55Z</t>
  </si>
  <si>
    <t>36d83909-a93f-fe6a-15bd-a92d15008306</t>
  </si>
  <si>
    <t>2022-04-25T10:29:31Z</t>
  </si>
  <si>
    <t>2022-04-25T12:40:31Z</t>
  </si>
  <si>
    <t>361af19c-1cc4-8cd8-45f4-4a2ccb218c38</t>
  </si>
  <si>
    <t>2022-04-28T12:40:31Z</t>
  </si>
  <si>
    <t>2022-04-28T14:47:31Z</t>
  </si>
  <si>
    <t>7485b6a0-0245-c72c-e10c-86063287380d</t>
  </si>
  <si>
    <t>2022-05-01T14:47:31Z</t>
  </si>
  <si>
    <t>2022-05-01T17:11:31Z</t>
  </si>
  <si>
    <t>a3e93244-e7ec-64a1-fd79-9d0cada2e773</t>
  </si>
  <si>
    <t>2022-05-04T17:11:31Z</t>
  </si>
  <si>
    <t>2022-05-04T19:20:31Z</t>
  </si>
  <si>
    <t>d7d09d42-2b9d-c2d3-8616-55e34f60eaa4</t>
  </si>
  <si>
    <t>2022-05-07T19:20:31Z</t>
  </si>
  <si>
    <t>2022-05-07T23:09:31Z</t>
  </si>
  <si>
    <t>b12fc9b2-92ba-747f-461c-813c8af0733b</t>
  </si>
  <si>
    <t>2022-05-10T23:09:31Z</t>
  </si>
  <si>
    <t>2022-05-11T02:10:31Z</t>
  </si>
  <si>
    <t>39fb09d8-ae50-62a8-2138-0a37bd974745</t>
  </si>
  <si>
    <t>2022-05-14T02:10:31Z</t>
  </si>
  <si>
    <t>2022-05-14T05:27:31Z</t>
  </si>
  <si>
    <t>2522ac76-e71e-76de-0c6f-fb58219dcd77</t>
  </si>
  <si>
    <t>2022-05-17T05:27:31Z</t>
  </si>
  <si>
    <t>2022-05-17T07:57:31Z</t>
  </si>
  <si>
    <t>789f11bf-e013-141d-94b0-f1f4cabec5b4</t>
  </si>
  <si>
    <t>2022-05-17T08:12:31Z</t>
  </si>
  <si>
    <t>37bc9494-405d-cf64-5180-a68e5429e35a</t>
  </si>
  <si>
    <t>2022-05-20T07:57:31Z</t>
  </si>
  <si>
    <t>2022-05-20T11:37:31Z</t>
  </si>
  <si>
    <t>c70e0d01-4014-6938-6c3c-14cfae38d3f0</t>
  </si>
  <si>
    <t>2022-05-23T11:37:31Z</t>
  </si>
  <si>
    <t>2022-05-23T14:35:31Z</t>
  </si>
  <si>
    <t>d9afdb5b-08dd-5b2d-1eab-2281073a7436</t>
  </si>
  <si>
    <t>2022-05-26T14:35:31Z</t>
  </si>
  <si>
    <t>2022-05-26T18:16:31Z</t>
  </si>
  <si>
    <t>eeb42bb8-172b-9850-2c7c-9550a665e6a4</t>
  </si>
  <si>
    <t>2022-05-29T18:16:31Z</t>
  </si>
  <si>
    <t>2022-05-29T20:53:31Z</t>
  </si>
  <si>
    <t>b4733926-0dac-005b-3071-5a6017c7a5f4</t>
  </si>
  <si>
    <t>2022-06-01T20:53:31Z</t>
  </si>
  <si>
    <t>2022-06-02T00:52:31Z</t>
  </si>
  <si>
    <t>e9e2a433-6064-0642-388f-54d9d77c919e</t>
  </si>
  <si>
    <t>2022-06-05T00:52:31Z</t>
  </si>
  <si>
    <t>2022-06-05T03:44:31Z</t>
  </si>
  <si>
    <t>5228ff5e-dba0-582a-51e0-e42f56416476</t>
  </si>
  <si>
    <t>2022-06-08T03:44:31Z</t>
  </si>
  <si>
    <t>2022-06-08T07:35:31Z</t>
  </si>
  <si>
    <t>54d33bd9-9fa7-08a3-1cc1-4a2da2835fb0</t>
  </si>
  <si>
    <t>2022-06-11T07:35:31Z</t>
  </si>
  <si>
    <t>2022-06-11T09:49:31Z</t>
  </si>
  <si>
    <t>e181759e-b8ce-955c-8a7f-2a8ee44972c3</t>
  </si>
  <si>
    <t>2022-06-14T09:49:31Z</t>
  </si>
  <si>
    <t>2022-06-14T12:23:31Z</t>
  </si>
  <si>
    <t>4d6d6b77-4442-f473-a0a6-9b732373c780</t>
  </si>
  <si>
    <t>2022-06-17T12:23:31Z</t>
  </si>
  <si>
    <t>2022-06-17T16:00:31Z</t>
  </si>
  <si>
    <t>31333f9b-a956-d15a-4a78-8cc2e49b3e86</t>
  </si>
  <si>
    <t>2022-06-17T16:15:31Z</t>
  </si>
  <si>
    <t>5654a9c2-7018-85a6-9296-08c950b97d83</t>
  </si>
  <si>
    <t>2022-06-20T16:00:31Z</t>
  </si>
  <si>
    <t>2022-06-20T18:52:31Z</t>
  </si>
  <si>
    <t>e9714862-b0a7-6358-85d7-3e7647615876</t>
  </si>
  <si>
    <t>2022-06-23T18:52:31Z</t>
  </si>
  <si>
    <t>2022-06-23T21:38:31Z</t>
  </si>
  <si>
    <t>6d7ea3be-6554-cbe0-723e-84d894270ec7</t>
  </si>
  <si>
    <t>2022-06-26T21:38:31Z</t>
  </si>
  <si>
    <t>2022-06-27T01:28:31Z</t>
  </si>
  <si>
    <t>36a3b84e-a604-dc5e-b392-8526a8c8d664</t>
  </si>
  <si>
    <t>2022-06-30T01:28:31Z</t>
  </si>
  <si>
    <t>2022-06-30T03:46:31Z</t>
  </si>
  <si>
    <t>003ff7f9-c333-c0e3-2f4f-a8ccb9f2bde3</t>
  </si>
  <si>
    <t>2022-07-03T03:46:31Z</t>
  </si>
  <si>
    <t>2022-07-03T07:33:31Z</t>
  </si>
  <si>
    <t>b6d23dd3-2feb-624f-0cb2-77d530d5708f</t>
  </si>
  <si>
    <t>2022-07-06T07:33:31Z</t>
  </si>
  <si>
    <t>2022-07-06T11:14:31Z</t>
  </si>
  <si>
    <t>b97767fa-aee2-ebf4-1c60-0fe59cc0c4f9</t>
  </si>
  <si>
    <t>2022-07-09T11:14:31Z</t>
  </si>
  <si>
    <t>2022-07-09T14:32:31Z</t>
  </si>
  <si>
    <t>1bdf0c21-0aed-6cc9-2fb5-5806127fefe3</t>
  </si>
  <si>
    <t>2022-07-12T14:32:31Z</t>
  </si>
  <si>
    <t>2022-07-12T16:58:31Z</t>
  </si>
  <si>
    <t>38da2e9c-a571-20d1-f26c-bab8a7327b95</t>
  </si>
  <si>
    <t>2022-07-15T16:58:31Z</t>
  </si>
  <si>
    <t>2022-07-15T20:48:31Z</t>
  </si>
  <si>
    <t>71bfa429-5551-0e36-70bb-7a7f4c8cc458</t>
  </si>
  <si>
    <t>2022-07-23T00:58:31Z</t>
  </si>
  <si>
    <t>2022-07-23T01:42:34Z</t>
  </si>
  <si>
    <t>bfeb3964-0396-35f9-2dac-67fd25c998b1</t>
  </si>
  <si>
    <t>2022-07-30T00:58:31Z</t>
  </si>
  <si>
    <t>2022-07-30T03:31:31Z</t>
  </si>
  <si>
    <t>33203785-95da-c6ad-a235-3204a3415c8b</t>
  </si>
  <si>
    <t>2022-07-30T03:46:31Z</t>
  </si>
  <si>
    <t>270fa837-2bdc-f62d-9f09-b2f3dc1f5144</t>
  </si>
  <si>
    <t>2022-08-02T03:31:31Z</t>
  </si>
  <si>
    <t>2022-08-02T06:18:31Z</t>
  </si>
  <si>
    <t>ca71ec8a-967a-8997-36d9-7bcdcbba7b01</t>
  </si>
  <si>
    <t>2022-08-05T06:18:31Z</t>
  </si>
  <si>
    <t>2022-08-05T09:58:31Z</t>
  </si>
  <si>
    <t>bdccd846-d79c-e950-434c-048edb218dda</t>
  </si>
  <si>
    <t>2022-08-13T00:58:31Z</t>
  </si>
  <si>
    <t>2022-08-13T04:13:37Z</t>
  </si>
  <si>
    <t>6039ae7b-945f-30f7-74da-95712b7dac1b</t>
  </si>
  <si>
    <t>2022-08-20T00:58:31Z</t>
  </si>
  <si>
    <t>2022-08-20T04:50:31Z</t>
  </si>
  <si>
    <t>55b64d6f-9ad3-0723-0069-ab931dcfdc70</t>
  </si>
  <si>
    <t>2022-08-23T04:50:31Z</t>
  </si>
  <si>
    <t>2022-08-23T07:59:31Z</t>
  </si>
  <si>
    <t>1670d1a6-548a-f649-0fe8-508bfe1b3474</t>
  </si>
  <si>
    <t>2022-08-26T07:59:31Z</t>
  </si>
  <si>
    <t>2022-08-26T10:52:31Z</t>
  </si>
  <si>
    <t>7f79e093-e5fd-ae40-7d1f-2b7ffc66c835</t>
  </si>
  <si>
    <t>2022-08-29T10:52:31Z</t>
  </si>
  <si>
    <t>2022-08-29T14:05:31Z</t>
  </si>
  <si>
    <t>09c57ad9-2e09-ab8d-7ccc-d4b2267f3700</t>
  </si>
  <si>
    <t>2022-08-29T14:20:31Z</t>
  </si>
  <si>
    <t>23242181-876f-1021-381a-542679221024</t>
  </si>
  <si>
    <t>2022-09-01T14:05:31Z</t>
  </si>
  <si>
    <t>2022-09-01T16:36:31Z</t>
  </si>
  <si>
    <t>f88474b5-e2f3-8741-9112-a4b0f059ea8f</t>
  </si>
  <si>
    <t>2022-09-04T16:36:31Z</t>
  </si>
  <si>
    <t>2022-09-04T20:26:31Z</t>
  </si>
  <si>
    <t>e5aa067d-a4ab-1e25-2b3e-302e9191f6a1</t>
  </si>
  <si>
    <t>2022-09-07T20:26:31Z</t>
  </si>
  <si>
    <t>2022-09-07T23:37:31Z</t>
  </si>
  <si>
    <t>bf140179-a218-4db1-577a-24a9c3650cb7</t>
  </si>
  <si>
    <t>2022-09-10T23:37:31Z</t>
  </si>
  <si>
    <t>2022-09-11T02:40:31Z</t>
  </si>
  <si>
    <t>d5b5d9be-8e58-1816-f5ee-ab7bf87b21cf</t>
  </si>
  <si>
    <t>2022-09-14T02:40:31Z</t>
  </si>
  <si>
    <t>2022-09-14T05:31:31Z</t>
  </si>
  <si>
    <t>de7205f1-1e46-c7aa-9645-36647b45ca06</t>
  </si>
  <si>
    <t>2022-09-17T05:31:31Z</t>
  </si>
  <si>
    <t>2022-09-17T07:45:31Z</t>
  </si>
  <si>
    <t>a50702d0-9e9d-77cc-837d-3c8f163b6d4e</t>
  </si>
  <si>
    <t>2022-09-20T07:45:31Z</t>
  </si>
  <si>
    <t>2022-09-20T10:12:31Z</t>
  </si>
  <si>
    <t>e6991fac-41de-a3dd-6ba9-91a185cb348b</t>
  </si>
  <si>
    <t>2022-09-23T10:12:31Z</t>
  </si>
  <si>
    <t>2022-09-23T12:35:31Z</t>
  </si>
  <si>
    <t>40ca5934-e605-94c6-2d42-4f86534a4637</t>
  </si>
  <si>
    <t>2022-09-26T12:35:31Z</t>
  </si>
  <si>
    <t>2022-09-26T16:11:31Z</t>
  </si>
  <si>
    <t>57b5e560-7e40-c148-a33e-15c7a05b2c74</t>
  </si>
  <si>
    <t>2022-09-29T16:11:31Z</t>
  </si>
  <si>
    <t>2022-09-29T18:18:31Z</t>
  </si>
  <si>
    <t>968aca8b-a925-2cae-3286-5ba8a0cafdfb</t>
  </si>
  <si>
    <t>2022-09-29T18:33:31Z</t>
  </si>
  <si>
    <t>1b3938ca-3883-a59c-f517-013540decd24</t>
  </si>
  <si>
    <t>2022-10-02T18:18:31Z</t>
  </si>
  <si>
    <t>2022-10-02T22:12:31Z</t>
  </si>
  <si>
    <t>325841bc-a945-5e95-1b17-8281e06eec8d</t>
  </si>
  <si>
    <t>2022-10-05T22:12:31Z</t>
  </si>
  <si>
    <t>2022-10-06T00:23:31Z</t>
  </si>
  <si>
    <t>6c334772-23ae-4cf7-84eb-5c4d11e95256</t>
  </si>
  <si>
    <t>2022-10-09T00:23:31Z</t>
  </si>
  <si>
    <t>2022-10-09T03:52:31Z</t>
  </si>
  <si>
    <t>fa4f0b06-f5a7-483a-1ba2-b9e64aae1fc4</t>
  </si>
  <si>
    <t>2022-10-12T03:52:31Z</t>
  </si>
  <si>
    <t>2022-10-12T06:21:31Z</t>
  </si>
  <si>
    <t>656b802c-0667-433e-f3e7-f75d86569264</t>
  </si>
  <si>
    <t>2022-10-15T06:21:31Z</t>
  </si>
  <si>
    <t>2022-10-15T10:00:31Z</t>
  </si>
  <si>
    <t>61d4efc4-abaa-0daf-56c2-dd925e94f70a</t>
  </si>
  <si>
    <t>2022-10-18T10:00:31Z</t>
  </si>
  <si>
    <t>2022-10-18T12:19:31Z</t>
  </si>
  <si>
    <t>9f017172-1e9e-910a-ffad-a9dc55947a4a</t>
  </si>
  <si>
    <t>2022-10-21T12:19:31Z</t>
  </si>
  <si>
    <t>2022-10-21T15:29:31Z</t>
  </si>
  <si>
    <t>a0310f74-eb29-37db-0ee3-0225ab5d3c1e</t>
  </si>
  <si>
    <t>2022-10-24T15:29:31Z</t>
  </si>
  <si>
    <t>2022-10-24T17:29:31Z</t>
  </si>
  <si>
    <t>c96f23c3-c481-add6-2603-7c901fa50ac4</t>
  </si>
  <si>
    <t>2022-10-27T17:29:31Z</t>
  </si>
  <si>
    <t>2022-10-27T19:34:31Z</t>
  </si>
  <si>
    <t>b5b54d24-9299-50ba-162d-f45a19f621c1</t>
  </si>
  <si>
    <t>2022-10-30T01:16:52Z</t>
  </si>
  <si>
    <t>2022-10-30T02:00:52Z</t>
  </si>
  <si>
    <t>566dab5c-df96-3b8c-fc21-1ed8ff587507</t>
  </si>
  <si>
    <t>2022-10-30T19:34:31Z</t>
  </si>
  <si>
    <t>2022-10-30T23:11:31Z</t>
  </si>
  <si>
    <t>13136581-3aa0-5410-2512-3dd4db6e0d8c</t>
  </si>
  <si>
    <t>2022-10-30T23:26:31Z</t>
  </si>
  <si>
    <t>f83c4a2d-b7df-7107-8386-2c91bb8b2f37</t>
  </si>
  <si>
    <t>2022-11-02T23:11:31Z</t>
  </si>
  <si>
    <t>2022-11-03T01:36:31Z</t>
  </si>
  <si>
    <t>c9abe8ad-e77b-6b19-37ce-3aa9c0dcf84b</t>
  </si>
  <si>
    <t>2022-11-06T01:36:31Z</t>
  </si>
  <si>
    <t>2022-11-06T05:31:31Z</t>
  </si>
  <si>
    <t>31ba89e6-c50b-5243-74a3-490e33c7073b</t>
  </si>
  <si>
    <t>2022-11-09T05:31:31Z</t>
  </si>
  <si>
    <t>2022-11-09T08:24:31Z</t>
  </si>
  <si>
    <t>957c36b9-bc39-b007-08da-a9c7d201d9c4</t>
  </si>
  <si>
    <t>2022-11-12T08:24:31Z</t>
  </si>
  <si>
    <t>2022-11-12T11:03:31Z</t>
  </si>
  <si>
    <t>39d270f9-cbd9-7491-34fa-f9b1f9589e75</t>
  </si>
  <si>
    <t>2022-11-15T11:03:31Z</t>
  </si>
  <si>
    <t>2022-11-15T14:46:31Z</t>
  </si>
  <si>
    <t>a0da2fe4-82b7-a51a-8d91-cd5aeec2f6cf</t>
  </si>
  <si>
    <t>2022-11-18T14:46:31Z</t>
  </si>
  <si>
    <t>2022-11-18T17:54:31Z</t>
  </si>
  <si>
    <t>346554cd-6f0f-1588-64be-826c38998518</t>
  </si>
  <si>
    <t>2022-11-21T17:54:31Z</t>
  </si>
  <si>
    <t>2022-11-21T20:17:31Z</t>
  </si>
  <si>
    <t>f83804fe-3f1d-5480-cf29-1b1d3cf93f97</t>
  </si>
  <si>
    <t>2022-11-24T20:17:31Z</t>
  </si>
  <si>
    <t>2022-11-24T22:37:31Z</t>
  </si>
  <si>
    <t>cd0b0e87-7e88-4e6a-0aed-bd66a953d260</t>
  </si>
  <si>
    <t>2022-11-27T22:37:31Z</t>
  </si>
  <si>
    <t>2022-11-28T02:30:31Z</t>
  </si>
  <si>
    <t>6ea960e1-0f14-20ef-ec29-3127d7ce944b</t>
  </si>
  <si>
    <t>2022-12-01T02:30:31Z</t>
  </si>
  <si>
    <t>2022-12-01T06:18:31Z</t>
  </si>
  <si>
    <t>7f950c0c-4a65-6ec0-b6bc-9bfe08d741cb</t>
  </si>
  <si>
    <t>2022-12-01T06:33:31Z</t>
  </si>
  <si>
    <t>2373e810-a47a-2dbe-0f4a-3ff3e0f6b915</t>
  </si>
  <si>
    <t>2022-12-04T06:18:31Z</t>
  </si>
  <si>
    <t>2022-12-04T08:23:31Z</t>
  </si>
  <si>
    <t>9932ec2f-100b-5f06-2dd6-6161b7a48d0a</t>
  </si>
  <si>
    <t>2022-12-07T08:23:31Z</t>
  </si>
  <si>
    <t>2022-12-07T11:02:31Z</t>
  </si>
  <si>
    <t>07dc74fb-8751-016f-0de7-afded33a40c5</t>
  </si>
  <si>
    <t>2022-12-10T11:02:31Z</t>
  </si>
  <si>
    <t>2022-12-10T13:46:31Z</t>
  </si>
  <si>
    <t>f530e5af-7c3d-aef5-7f34-0710a0a5fe39</t>
  </si>
  <si>
    <t>2022-12-13T13:46:31Z</t>
  </si>
  <si>
    <t>2022-12-13T16:43:31Z</t>
  </si>
  <si>
    <t>6e11bb7b-c3f9-4f8a-83e9-7f7812c97ca6</t>
  </si>
  <si>
    <t>2022-12-16T16:43:31Z</t>
  </si>
  <si>
    <t>2022-12-16T20:21:31Z</t>
  </si>
  <si>
    <t>1e57f60b-f232-55b1-7dfc-cf8263b47291</t>
  </si>
  <si>
    <t>2022-12-19T20:21:31Z</t>
  </si>
  <si>
    <t>2022-12-19T22:38:31Z</t>
  </si>
  <si>
    <t>0e2fa0c1-0bda-088c-434e-f4b11d4d4d2c</t>
  </si>
  <si>
    <t>2022-12-22T22:38:31Z</t>
  </si>
  <si>
    <t>2022-12-23T01:45:31Z</t>
  </si>
  <si>
    <t>09bad804-2904-2e77-0078-b2c6f5c03d89</t>
  </si>
  <si>
    <t>2022-12-26T01:45:31Z</t>
  </si>
  <si>
    <t>2022-12-26T05:32:31Z</t>
  </si>
  <si>
    <t>3a3a1738-5a81-9739-e4ad-cb8e6fa16209</t>
  </si>
  <si>
    <t>2022-12-29T05:32:31Z</t>
  </si>
  <si>
    <t>2022-12-29T09:28:31Z</t>
  </si>
  <si>
    <t>3d996c18-8850-3804-ee82-317bc999e8b5</t>
  </si>
  <si>
    <t>2023-01-01T09:28:31Z</t>
  </si>
  <si>
    <t>2023-01-01T12:45:31Z</t>
  </si>
  <si>
    <t>7daebeca-88ed-fcbe-db05-6f93e2dfe2e2</t>
  </si>
  <si>
    <t>2023-01-01T13:00:31Z</t>
  </si>
  <si>
    <t>e8fb975b-71a6-9277-95d7-c6da6535f0af</t>
  </si>
  <si>
    <t>2023-01-04T12:45:31Z</t>
  </si>
  <si>
    <t>2023-01-04T15:37:31Z</t>
  </si>
  <si>
    <t>bca82b34-3078-5088-f277-b0a3b9420b24</t>
  </si>
  <si>
    <t>2023-01-07T15:37:31Z</t>
  </si>
  <si>
    <t>2023-01-07T18:34:31Z</t>
  </si>
  <si>
    <t>7717d111-492b-4f79-7b9f-e6fe0bdc46b2</t>
  </si>
  <si>
    <t>2023-01-10T18:34:31Z</t>
  </si>
  <si>
    <t>2023-01-10T21:11:31Z</t>
  </si>
  <si>
    <t>160fc701-3f09-b3ec-a2d1-c3a31cfaee54</t>
  </si>
  <si>
    <t>2023-01-13T21:11:31Z</t>
  </si>
  <si>
    <t>2023-01-13T23:16:31Z</t>
  </si>
  <si>
    <t>d5451045-e882-7e18-e282-cf9f3d2f32c4</t>
  </si>
  <si>
    <t>2023-01-16T23:16:31Z</t>
  </si>
  <si>
    <t>2023-01-17T02:15:31Z</t>
  </si>
  <si>
    <t>9693a7b2-4697-35ba-00cd-cde0d4d678f7</t>
  </si>
  <si>
    <t>2023-01-20T02:15:31Z</t>
  </si>
  <si>
    <t>2023-01-20T04:15:31Z</t>
  </si>
  <si>
    <t>ac33312b-f441-3aca-a122-80cc7e0d4e64</t>
  </si>
  <si>
    <t>2023-01-23T04:15:31Z</t>
  </si>
  <si>
    <t>2023-01-23T06:34:31Z</t>
  </si>
  <si>
    <t>d83d25fa-3f85-cf56-07df-0979c3370c49</t>
  </si>
  <si>
    <t>2023-01-26T06:34:31Z</t>
  </si>
  <si>
    <t>2023-01-26T09:57:31Z</t>
  </si>
  <si>
    <t>02f6a7ec-6b6f-ebb9-f04e-5c302f60b149</t>
  </si>
  <si>
    <t>2023-02-04T00:58:31Z</t>
  </si>
  <si>
    <t>2023-02-04T01:54:45Z</t>
  </si>
  <si>
    <t>ca815b53-f945-898d-0535-2e621bba2019</t>
  </si>
  <si>
    <t>2023-02-11T00:58:31Z</t>
  </si>
  <si>
    <t>2023-02-11T04:48:31Z</t>
  </si>
  <si>
    <t>5d207bd2-0a92-766f-8d83-46c991a4ce72</t>
  </si>
  <si>
    <t>2023-02-11T05:03:31Z</t>
  </si>
  <si>
    <t>674e8889-e624-2959-abbb-aff5e4f8a7dc</t>
  </si>
  <si>
    <t>2023-02-14T04:48:31Z</t>
  </si>
  <si>
    <t>2023-02-14T07:31:31Z</t>
  </si>
  <si>
    <t>dc8ab2dc-d87c-95f0-7410-4b86412b4008</t>
  </si>
  <si>
    <t>2023-02-17T07:31:31Z</t>
  </si>
  <si>
    <t>2023-02-17T09:53:31Z</t>
  </si>
  <si>
    <t>aa518d9a-8d5d-d3c4-3163-f8ebd43ce686</t>
  </si>
  <si>
    <t>2023-02-25T00:58:31Z</t>
  </si>
  <si>
    <t>2023-02-25T04:09:13Z</t>
  </si>
  <si>
    <t>0e696366-3bdc-f2ad-f8f2-b549bc795a8d</t>
  </si>
  <si>
    <t>2023-03-04T00:58:31Z</t>
  </si>
  <si>
    <t>2023-03-04T03:03:31Z</t>
  </si>
  <si>
    <t>f967e916-ea37-39d1-a86e-37d789360ce6</t>
  </si>
  <si>
    <t>2023-03-07T03:03:31Z</t>
  </si>
  <si>
    <t>2023-03-07T06:56:31Z</t>
  </si>
  <si>
    <t>9944e4c8-fb70-79e5-75d2-1071170215d8</t>
  </si>
  <si>
    <t>2023-03-10T06:56:31Z</t>
  </si>
  <si>
    <t>2023-03-10T09:16:31Z</t>
  </si>
  <si>
    <t>00229af7-93be-afad-4b32-c495a82b3bac</t>
  </si>
  <si>
    <t>2023-03-13T09:16:31Z</t>
  </si>
  <si>
    <t>2023-03-13T12:34:31Z</t>
  </si>
  <si>
    <t>26d0f76e-95c5-82e6-886e-2d04f38c7ca4</t>
  </si>
  <si>
    <t>2023-03-13T12:49:31Z</t>
  </si>
  <si>
    <t>2c3bcdd3-4ff5-f223-bf7d-f11173fe6091</t>
  </si>
  <si>
    <t>2023-03-16T12:34:31Z</t>
  </si>
  <si>
    <t>2023-03-16T15:21:31Z</t>
  </si>
  <si>
    <t>4e1c1e91-315a-394a-414d-5c9ac0315872</t>
  </si>
  <si>
    <t>2023-03-19T15:21:31Z</t>
  </si>
  <si>
    <t>2023-03-19T18:24:31Z</t>
  </si>
  <si>
    <t>84f8552e-56c7-10b4-7bec-2faa65208b4c</t>
  </si>
  <si>
    <t>2023-03-22T18:24:31Z</t>
  </si>
  <si>
    <t>2023-03-22T21:28:31Z</t>
  </si>
  <si>
    <t>5472ce41-3841-9339-8108-a4e2c4b111eb</t>
  </si>
  <si>
    <t>2023-03-25T21:28:31Z</t>
  </si>
  <si>
    <t>2023-03-26T01:00:31Z</t>
  </si>
  <si>
    <t>f3cb7b9f-dba6-6aac-456d-435875669701</t>
  </si>
  <si>
    <t>2023-03-29T01:00:31Z</t>
  </si>
  <si>
    <t>2023-03-29T03:31:31Z</t>
  </si>
  <si>
    <t>46bfd342-6f5c-fbea-37d5-54b468e40faf</t>
  </si>
  <si>
    <t>2023-04-08T00:58:31Z</t>
  </si>
  <si>
    <t>2023-04-08T01:35:43Z</t>
  </si>
  <si>
    <t>3b21402f-7960-d4a4-4030-2e6e6232a926</t>
  </si>
  <si>
    <t>2023-04-15T00:58:31Z</t>
  </si>
  <si>
    <t>2023-04-15T03:42:31Z</t>
  </si>
  <si>
    <t>6354e272-7c90-38f3-6da4-5fb6cac14882</t>
  </si>
  <si>
    <t>2023-04-15T03:57:31Z</t>
  </si>
  <si>
    <t>d68f09a8-85c8-f8f7-b578-d517be30a740</t>
  </si>
  <si>
    <t>2023-04-18T03:42:31Z</t>
  </si>
  <si>
    <t>2023-04-18T07:21:31Z</t>
  </si>
  <si>
    <t>0e19765b-db68-ade8-f46f-d600d2d2f652</t>
  </si>
  <si>
    <t>2023-04-21T07:21:31Z</t>
  </si>
  <si>
    <t>2023-04-21T10:22:31Z</t>
  </si>
  <si>
    <t>60c2b949-5beb-ff13-b17c-8611612b84ca</t>
  </si>
  <si>
    <t>2023-04-29T00:58:31Z</t>
  </si>
  <si>
    <t>2023-04-29T04:17:41Z</t>
  </si>
  <si>
    <t>a0074164-845b-0422-d3b7-71b3e689c9c4</t>
  </si>
  <si>
    <t>2023-05-06T00:58:31Z</t>
  </si>
  <si>
    <t>2023-05-06T03:25:31Z</t>
  </si>
  <si>
    <t>67355fad-7f3b-f51f-f5e9-1bad1db4c6d4</t>
  </si>
  <si>
    <t>2023-05-09T03:25:31Z</t>
  </si>
  <si>
    <t>2023-05-09T07:09:31Z</t>
  </si>
  <si>
    <t>6519e847-e7ba-8fc6-3d23-6857f865f1da</t>
  </si>
  <si>
    <t>2023-05-12T07:09:31Z</t>
  </si>
  <si>
    <t>2023-05-12T09:19:31Z</t>
  </si>
  <si>
    <t>0203a4cc-5661-9f3b-b26a-65e555620eec</t>
  </si>
  <si>
    <t>2023-05-15T09:19:31Z</t>
  </si>
  <si>
    <t>2023-05-15T12:45:31Z</t>
  </si>
  <si>
    <t>5c43c9d1-e883-0253-f604-9e179b396cb5</t>
  </si>
  <si>
    <t>2023-05-15T13:00:31Z</t>
  </si>
  <si>
    <t>dab3cb4f-5ec4-bd24-d92c-b4f012ca3e97</t>
  </si>
  <si>
    <t>2023-05-18T12:45:31Z</t>
  </si>
  <si>
    <t>2023-05-18T15:53:31Z</t>
  </si>
  <si>
    <t>ffefba91-196f-65bd-345c-2dec289b3476</t>
  </si>
  <si>
    <t>2023-05-21T15:53:31Z</t>
  </si>
  <si>
    <t>2023-05-21T18:07:31Z</t>
  </si>
  <si>
    <t>9e71bafa-36f7-db5a-5d37-8b27f509cf3c</t>
  </si>
  <si>
    <t>2023-05-24T18:07:31Z</t>
  </si>
  <si>
    <t>2023-05-24T20:12:31Z</t>
  </si>
  <si>
    <t>d99b28fb-0a10-0d56-fbc6-5f96845f8c57</t>
  </si>
  <si>
    <t>2023-05-27T20:12:31Z</t>
  </si>
  <si>
    <t>2023-05-27T22:48:31Z</t>
  </si>
  <si>
    <t>42cfa892-66a3-db64-dba6-d15ff2c29a82</t>
  </si>
  <si>
    <t>2023-05-30T22:48:31Z</t>
  </si>
  <si>
    <t>2023-05-31T02:35:31Z</t>
  </si>
  <si>
    <t>1040a94b-d680-7649-45da-dee5a40203d5</t>
  </si>
  <si>
    <t>2023-06-03T02:35:31Z</t>
  </si>
  <si>
    <t>2023-06-03T06:02:31Z</t>
  </si>
  <si>
    <t>50339d38-9db6-eac2-040d-2409f2f54057</t>
  </si>
  <si>
    <t>2023-06-06T06:02:31Z</t>
  </si>
  <si>
    <t>2023-06-06T09:03:31Z</t>
  </si>
  <si>
    <t>1a3a309e-57d7-16a6-f94d-69eee169511d</t>
  </si>
  <si>
    <t>2023-06-09T09:03:31Z</t>
  </si>
  <si>
    <t>2023-06-09T11:24:31Z</t>
  </si>
  <si>
    <t>d5556b96-f35b-8abc-b897-b7022a888742</t>
  </si>
  <si>
    <t>2023-06-12T11:24:31Z</t>
  </si>
  <si>
    <t>2023-06-12T14:38:31Z</t>
  </si>
  <si>
    <t>86554f88-aef6-6e06-050b-60c05989e56e</t>
  </si>
  <si>
    <t>2023-06-15T14:38:31Z</t>
  </si>
  <si>
    <t>2023-06-15T18:30:31Z</t>
  </si>
  <si>
    <t>ad80143f-a06e-23c5-b541-d8f71eb08a21</t>
  </si>
  <si>
    <t>2023-06-15T18:45:31Z</t>
  </si>
  <si>
    <t>c630e9d0-3845-59ef-1eea-c57392d6a093</t>
  </si>
  <si>
    <t>2023-06-18T18:30:31Z</t>
  </si>
  <si>
    <t>2023-06-18T21:36:31Z</t>
  </si>
  <si>
    <t>31e57462-11c9-b9f7-236b-839248957fd5</t>
  </si>
  <si>
    <t>2023-06-21T21:36:31Z</t>
  </si>
  <si>
    <t>2023-06-22T01:34:31Z</t>
  </si>
  <si>
    <t>bd5b6171-0450-e025-47c4-ef79af878462</t>
  </si>
  <si>
    <t>2023-06-25T01:34:31Z</t>
  </si>
  <si>
    <t>2023-06-25T03:47:31Z</t>
  </si>
  <si>
    <t>aaad92e7-cdb5-8a1c-ac4c-40be06218e97</t>
  </si>
  <si>
    <t>2023-06-28T03:47:31Z</t>
  </si>
  <si>
    <t>2023-06-28T05:48:31Z</t>
  </si>
  <si>
    <t>46955fcc-7f7b-78d5-9652-6880fc7eefe6</t>
  </si>
  <si>
    <t>2023-07-01T05:48:31Z</t>
  </si>
  <si>
    <t>2023-07-01T08:12:31Z</t>
  </si>
  <si>
    <t>140b6ddd-080f-e861-ceb1-897af36bc959</t>
  </si>
  <si>
    <t>2023-07-04T08:12:31Z</t>
  </si>
  <si>
    <t>2023-07-04T10:38:31Z</t>
  </si>
  <si>
    <t>e01d304f-e94c-0631-f9e0-e09b8971896c</t>
  </si>
  <si>
    <t>2023-07-07T10:38:31Z</t>
  </si>
  <si>
    <t>2023-07-07T12:54:31Z</t>
  </si>
  <si>
    <t>b4be5580-12d2-96e2-c07a-a3dde88d4b6f</t>
  </si>
  <si>
    <t>2023-07-15T00:58:31Z</t>
  </si>
  <si>
    <t>2023-07-15T01:45:06Z</t>
  </si>
  <si>
    <t>f120737d-91bd-3803-9f28-83e712567576</t>
  </si>
  <si>
    <t>2023-07-22T00:58:31Z</t>
  </si>
  <si>
    <t>2023-07-22T02:58:31Z</t>
  </si>
  <si>
    <t>5341bc2c-b018-edef-0462-93d61db4371d</t>
  </si>
  <si>
    <t>2023-07-22T03:13:31Z</t>
  </si>
  <si>
    <t>b9fe4bf8-ccf7-d6c7-08cf-6cf4093b241c</t>
  </si>
  <si>
    <t>2023-07-25T02:58:31Z</t>
  </si>
  <si>
    <t>2023-07-25T05:31:31Z</t>
  </si>
  <si>
    <t>c8b1dbc1-60f8-f929-a0fd-d2d3ad86a20d</t>
  </si>
  <si>
    <t>2023-07-28T05:31:31Z</t>
  </si>
  <si>
    <t>2023-07-28T09:21:31Z</t>
  </si>
  <si>
    <t>cb72eca6-27d7-1698-f3a0-b76054df7fe0</t>
  </si>
  <si>
    <t>2023-08-05T00:58:31Z</t>
  </si>
  <si>
    <t>2023-08-05T03:26:18Z</t>
  </si>
  <si>
    <t>d6fcb0ae-3ee0-7254-d465-b5ead305fecd</t>
  </si>
  <si>
    <t>2023-08-12T00:58:31Z</t>
  </si>
  <si>
    <t>2023-08-12T04:32:31Z</t>
  </si>
  <si>
    <t>c9c7d15a-3e32-df65-ef4a-ecaf0cddcf89</t>
  </si>
  <si>
    <t>2023-08-15T04:32:31Z</t>
  </si>
  <si>
    <t>2023-08-15T06:34:31Z</t>
  </si>
  <si>
    <t>8e35862f-d219-cbd7-bcde-842c944f6626</t>
  </si>
  <si>
    <t>2023-08-18T06:34:31Z</t>
  </si>
  <si>
    <t>2023-08-18T10:15:31Z</t>
  </si>
  <si>
    <t>c969ea4b-3c66-c56d-c13a-c827273095f9</t>
  </si>
  <si>
    <t>2023-08-21T10:15:31Z</t>
  </si>
  <si>
    <t>2023-08-21T13:33:31Z</t>
  </si>
  <si>
    <t>f91b9c50-3825-3f50-0264-a01b6db830f5</t>
  </si>
  <si>
    <t>2023-08-21T13:48:31Z</t>
  </si>
  <si>
    <t>c73d1e96-203c-238f-03af-60c3b251b7b6</t>
  </si>
  <si>
    <t>2023-08-24T13:33:31Z</t>
  </si>
  <si>
    <t>2023-08-24T16:00:31Z</t>
  </si>
  <si>
    <t>13021fdf-2c81-d054-fe85-a85e39270073</t>
  </si>
  <si>
    <t>2023-08-27T16:00:31Z</t>
  </si>
  <si>
    <t>2023-08-27T18:17:31Z</t>
  </si>
  <si>
    <t>f0fead26-7317-0f24-0bac-6308ad44304d</t>
  </si>
  <si>
    <t>2023-08-30T18:17:31Z</t>
  </si>
  <si>
    <t>2023-08-30T21:57:31Z</t>
  </si>
  <si>
    <t>bcd8d735-695e-fed1-f9a2-f0427454eafa</t>
  </si>
  <si>
    <t>2023-09-02T21:57:31Z</t>
  </si>
  <si>
    <t>2023-09-03T00:50:31Z</t>
  </si>
  <si>
    <t>194fc888-0bb2-2eeb-46f9-e2d25a1cb0bb</t>
  </si>
  <si>
    <t>2023-09-06T00:50:31Z</t>
  </si>
  <si>
    <t>2023-09-06T03:16:31Z</t>
  </si>
  <si>
    <t>e039416e-fb12-2a43-bde2-76aafeab605f</t>
  </si>
  <si>
    <t>2023-09-16T00:58:31Z</t>
  </si>
  <si>
    <t>2023-09-16T01:48:32Z</t>
  </si>
  <si>
    <t>74518cf4-781e-317d-e15a-d626e9f08516</t>
  </si>
  <si>
    <t>2023-09-23T00:58:31Z</t>
  </si>
  <si>
    <t>2023-09-23T03:42:31Z</t>
  </si>
  <si>
    <t>66591433-30d6-fa4f-b4e8-5e371d701d6c</t>
  </si>
  <si>
    <t>2023-09-23T03:57:31Z</t>
  </si>
  <si>
    <t>dc10ed74-8f08-1e16-6255-5ae2ce77867c</t>
  </si>
  <si>
    <t>2023-09-26T03:42:31Z</t>
  </si>
  <si>
    <t>2023-09-26T06:05:31Z</t>
  </si>
  <si>
    <t>25571b88-c7c5-430b-4254-97002e9906ee</t>
  </si>
  <si>
    <t>2023-09-29T06:05:31Z</t>
  </si>
  <si>
    <t>2023-09-29T09:16:31Z</t>
  </si>
  <si>
    <t>7b1d86a1-11ce-0ed7-8425-e7db499744d1</t>
  </si>
  <si>
    <t>2023-10-07T00:58:31Z</t>
  </si>
  <si>
    <t>2023-10-07T03:53:51Z</t>
  </si>
  <si>
    <t>cbf02e52-0842-c2b9-b821-1b85e16724ec</t>
  </si>
  <si>
    <t>2023-10-14T00:58:31Z</t>
  </si>
  <si>
    <t>2023-10-14T01:42:31Z</t>
  </si>
  <si>
    <t>a27cc740-dda5-f57f-360b-1cd4c31038f7</t>
  </si>
  <si>
    <t>2023-10-21T00:58:31Z</t>
  </si>
  <si>
    <t>2023-10-21T03:15:31Z</t>
  </si>
  <si>
    <t>3c34bfc8-b4b7-8ebc-20ed-a28e6594b68a</t>
  </si>
  <si>
    <t>2023-10-24T03:15:31Z</t>
  </si>
  <si>
    <t>2023-10-24T06:01:31Z</t>
  </si>
  <si>
    <t>7b1111a0-b3c6-34d3-2244-e1f52219e421</t>
  </si>
  <si>
    <t>2023-10-24T06:16:31Z</t>
  </si>
  <si>
    <t>1fac0a0e-dc3b-d335-45d8-c475caa5a66f</t>
  </si>
  <si>
    <t>2023-10-27T06:01:31Z</t>
  </si>
  <si>
    <t>2023-10-27T08:07:31Z</t>
  </si>
  <si>
    <t>46adc0a6-ad76-bca9-208c-629d8d55b11f</t>
  </si>
  <si>
    <t>2023-11-04T00:58:31Z</t>
  </si>
  <si>
    <t>2023-11-04T01:49:00Z</t>
  </si>
  <si>
    <t>50b81973-bc3e-c4fb-3e60-ac94951c8a35</t>
  </si>
  <si>
    <t>2023-11-11T00:58:31Z</t>
  </si>
  <si>
    <t>2023-11-11T04:03:31Z</t>
  </si>
  <si>
    <t>000e1ac8-3065-889f-cf95-6d225597119b</t>
  </si>
  <si>
    <t>2023-11-14T04:03:31Z</t>
  </si>
  <si>
    <t>2023-11-14T07:34:31Z</t>
  </si>
  <si>
    <t>4111bb0a-7c8f-b72b-5656-c47d4a7fdcec</t>
  </si>
  <si>
    <t>2023-11-17T07:34:31Z</t>
  </si>
  <si>
    <t>2023-11-17T10:24:31Z</t>
  </si>
  <si>
    <t>6fc1972c-36cb-008f-bf51-b96a25a75068</t>
  </si>
  <si>
    <t>2023-11-25T00:58:31Z</t>
  </si>
  <si>
    <t>2023-11-25T04:47:53Z</t>
  </si>
  <si>
    <t>49d4078a-00f6-74ea-542b-180be7add854</t>
  </si>
  <si>
    <t>2023-12-02T00:58:31Z</t>
  </si>
  <si>
    <t>2023-12-02T03:00:31Z</t>
  </si>
  <si>
    <t>b09bb6c5-44d9-9872-eb04-0a183954c4f0</t>
  </si>
  <si>
    <t>2023-12-02T03:15:31Z</t>
  </si>
  <si>
    <t>ce63b7c3-69ab-07cc-2a83-0ada9bd8bb5e</t>
  </si>
  <si>
    <t>2023-12-05T03:00:31Z</t>
  </si>
  <si>
    <t>2023-12-05T06:10:31Z</t>
  </si>
  <si>
    <t>b221aa4a-6590-d85d-62ab-e62371dfcc9c</t>
  </si>
  <si>
    <t>2023-12-08T06:10:31Z</t>
  </si>
  <si>
    <t>2023-12-08T09:30:31Z</t>
  </si>
  <si>
    <t>92d1a910-32aa-d808-6830-3d861463fdf3</t>
  </si>
  <si>
    <t>2023-12-11T09:30:31Z</t>
  </si>
  <si>
    <t>2023-12-11T13:24:31Z</t>
  </si>
  <si>
    <t>3917414f-a024-4157-d618-bc0014230b71</t>
  </si>
  <si>
    <t>2023-12-14T13:24:31Z</t>
  </si>
  <si>
    <t>2023-12-14T15:41:31Z</t>
  </si>
  <si>
    <t>42f3f89d-3b4d-4dc8-4dff-493c3aaf8278</t>
  </si>
  <si>
    <t>2023-12-17T15:41:31Z</t>
  </si>
  <si>
    <t>2023-12-17T17:41:31Z</t>
  </si>
  <si>
    <t>98b6b5a3-c1ac-f54c-b5a8-f835267a701d</t>
  </si>
  <si>
    <t>2023-12-20T17:41:31Z</t>
  </si>
  <si>
    <t>2023-12-20T21:18:31Z</t>
  </si>
  <si>
    <t>8eaec820-02aa-e8b0-78dd-8b4e1b9560e5</t>
  </si>
  <si>
    <t>2023-12-30T00:58:31Z</t>
  </si>
  <si>
    <t>2023-12-30T01:34:51Z</t>
  </si>
  <si>
    <t>dbf9da27-b448-bdb1-9c93-7d22c7a03bd5</t>
  </si>
  <si>
    <t>2024-01-06T00:58:31Z</t>
  </si>
  <si>
    <t>2024-01-06T03:28:31Z</t>
  </si>
  <si>
    <t>2ba274e1-fac2-984a-c952-713da9324654</t>
  </si>
  <si>
    <t>2024-01-06T03:43:31Z</t>
  </si>
  <si>
    <t>10d53143-c39a-4409-b5d2-08ae500168c6</t>
  </si>
  <si>
    <t>2024-01-09T03:28:31Z</t>
  </si>
  <si>
    <t>2024-01-09T05:55:31Z</t>
  </si>
  <si>
    <t>0cdbc4ee-0c8b-f282-d098-1d335244d47a</t>
  </si>
  <si>
    <t>2024-01-12T05:55:31Z</t>
  </si>
  <si>
    <t>2024-01-12T09:38:31Z</t>
  </si>
  <si>
    <t>bd0868cf-abaa-cca1-09ef-95cd5bd148ad</t>
  </si>
  <si>
    <t>2024-01-15T09:38:31Z</t>
  </si>
  <si>
    <t>2024-01-15T12:31:31Z</t>
  </si>
  <si>
    <t>71e96b6c-791c-618f-9128-6e1addcaaa77</t>
  </si>
  <si>
    <t>2024-01-18T12:31:31Z</t>
  </si>
  <si>
    <t>2024-01-18T15:29:31Z</t>
  </si>
  <si>
    <t>92e1321f-2fce-2b1e-df49-c3749fd7e169</t>
  </si>
  <si>
    <t>2024-01-21T15:29:31Z</t>
  </si>
  <si>
    <t>2024-01-21T18:31:31Z</t>
  </si>
  <si>
    <t>7be0220c-271f-696d-947f-f61b7781611b</t>
  </si>
  <si>
    <t>2024-01-24T18:31:31Z</t>
  </si>
  <si>
    <t>2024-01-24T20:39:31Z</t>
  </si>
  <si>
    <t>32f4dbe8-b104-564d-622f-d6d9be4d1cb8</t>
  </si>
  <si>
    <t>2024-01-27T20:39:31Z</t>
  </si>
  <si>
    <t>2024-01-27T23:08:31Z</t>
  </si>
  <si>
    <t>30c03154-1adc-43d2-50f6-5cc2d032881c</t>
  </si>
  <si>
    <t>2024-01-30T23:08:31Z</t>
  </si>
  <si>
    <t>2024-01-31T02:27:31Z</t>
  </si>
  <si>
    <t>c0ffc514-024b-bf88-5991-b0a5d7bfdb66</t>
  </si>
  <si>
    <t>2024-02-03T02:27:31Z</t>
  </si>
  <si>
    <t>2024-02-03T04:54:31Z</t>
  </si>
  <si>
    <t>ba581de6-4258-5ca6-e0d7-49d7307c6432</t>
  </si>
  <si>
    <t>2024-02-06T04:54:31Z</t>
  </si>
  <si>
    <t>2024-02-06T07:17:31Z</t>
  </si>
  <si>
    <t>bc667831-151c-086b-10c3-59e48da47b3e</t>
  </si>
  <si>
    <t>2024-02-06T07:32:31Z</t>
  </si>
  <si>
    <t>e43eee5f-fe3c-0c43-ee9a-828cb2f23be4</t>
  </si>
  <si>
    <t>2024-02-09T07:17:31Z</t>
  </si>
  <si>
    <t>2024-02-09T11:06:31Z</t>
  </si>
  <si>
    <t>090e4fbb-6f43-c5de-4062-0124b7b60798</t>
  </si>
  <si>
    <t>2024-02-12T11:06:31Z</t>
  </si>
  <si>
    <t>2024-02-12T13:38:31Z</t>
  </si>
  <si>
    <t>f8c5555e-08e0-8acc-828e-cf2cf22564ce</t>
  </si>
  <si>
    <t>2024-02-15T13:38:31Z</t>
  </si>
  <si>
    <t>2024-02-15T15:50:31Z</t>
  </si>
  <si>
    <t>07759b62-b8e7-02e9-2d92-e0e54de10f26</t>
  </si>
  <si>
    <t>2024-02-18T15:50:31Z</t>
  </si>
  <si>
    <t>2024-02-18T19:05:31Z</t>
  </si>
  <si>
    <t>6478c36d-25e9-5665-d480-75d011f09f74</t>
  </si>
  <si>
    <t>2024-02-21T19:05:31Z</t>
  </si>
  <si>
    <t>2024-02-21T23:02:31Z</t>
  </si>
  <si>
    <t>46d44f94-d418-89d3-1a86-a75a1893374a</t>
  </si>
  <si>
    <t>2024-02-24T23:02:31Z</t>
  </si>
  <si>
    <t>2024-02-25T02:23:31Z</t>
  </si>
  <si>
    <t>6b787bf6-4813-f1ed-fa41-8f5b5d7fea48</t>
  </si>
  <si>
    <t>2024-02-28T02:23:31Z</t>
  </si>
  <si>
    <t>2024-02-28T05:35:31Z</t>
  </si>
  <si>
    <t>963df99a-5d41-22d2-fd37-88673371a068</t>
  </si>
  <si>
    <t>2024-03-02T05:35:31Z</t>
  </si>
  <si>
    <t>2024-03-02T08:51:31Z</t>
  </si>
  <si>
    <t>9c3514da-21b4-a71a-4897-7c9596b3add8</t>
  </si>
  <si>
    <t>2024-03-05T08:51:31Z</t>
  </si>
  <si>
    <t>2024-03-05T12:45:31Z</t>
  </si>
  <si>
    <t>b4caab1c-4218-6d11-7c39-0e9d8bc936d8</t>
  </si>
  <si>
    <t>2024-03-08T12:45:31Z</t>
  </si>
  <si>
    <t>2024-03-08T16:15:31Z</t>
  </si>
  <si>
    <t>ef89c030-67df-44a6-a972-ff0056d80e4d</t>
  </si>
  <si>
    <t>2024-03-08T16:30:31Z</t>
  </si>
  <si>
    <t>3f2a9253-5c49-7cbe-b5c7-5cce6f4437d1</t>
  </si>
  <si>
    <t>2024-03-16T00:58:31Z</t>
  </si>
  <si>
    <t>2024-03-16T01:36:31Z</t>
  </si>
  <si>
    <t>76c092f5-fa29-f2e1-deca-22b84fa76419</t>
  </si>
  <si>
    <t>2024-03-23T00:58:31Z</t>
  </si>
  <si>
    <t>2024-03-23T04:53:31Z</t>
  </si>
  <si>
    <t>7dcf43b4-7788-9ed2-3531-ad7e6bd95c30</t>
  </si>
  <si>
    <t>2024-03-26T04:53:31Z</t>
  </si>
  <si>
    <t>2024-03-26T07:05:31Z</t>
  </si>
  <si>
    <t>8c2e8b3f-5efc-522b-c571-f6260dfc3d45</t>
  </si>
  <si>
    <t>2024-03-29T07:05:31Z</t>
  </si>
  <si>
    <t>2024-03-29T10:18:31Z</t>
  </si>
  <si>
    <t>25ed3fbd-d122-4757-0766-66928eddde63</t>
  </si>
  <si>
    <t>2024-04-06T00:58:31Z</t>
  </si>
  <si>
    <t>2024-04-06T03:40:32Z</t>
  </si>
  <si>
    <t>970c3995-7e92-b96d-fb11-d775b8f6258d</t>
  </si>
  <si>
    <t>2024-04-13T00:58:31Z</t>
  </si>
  <si>
    <t>2024-04-13T04:53:31Z</t>
  </si>
  <si>
    <t>6851041c-9beb-76c2-0cd1-e45d22154e52</t>
  </si>
  <si>
    <t>2024-04-13T05:08:31Z</t>
  </si>
  <si>
    <t>ff9fd626-7db2-41cc-e870-033c60b89471</t>
  </si>
  <si>
    <t>2024-04-16T04:53:31Z</t>
  </si>
  <si>
    <t>2024-04-16T07:39:31Z</t>
  </si>
  <si>
    <t>d8359e94-c55b-fa1e-22ff-dc80246fde89</t>
  </si>
  <si>
    <t>2024-04-19T07:39:31Z</t>
  </si>
  <si>
    <t>2024-04-19T11:15:31Z</t>
  </si>
  <si>
    <t>4d41fdea-0141-4e17-b019-6139dac0a252</t>
  </si>
  <si>
    <t>2024-04-27T00:58:31Z</t>
  </si>
  <si>
    <t>2024-04-27T01:39:10Z</t>
  </si>
  <si>
    <t>6831bf1f-3d83-4883-4b62-444e4cfa61e9</t>
  </si>
  <si>
    <t>2024-05-04T00:58:31Z</t>
  </si>
  <si>
    <t>2024-05-04T01:13:31Z</t>
  </si>
  <si>
    <t>55fa86f7-9223-26a3-a6cc-a524231cfd43</t>
  </si>
  <si>
    <t>2024-05-11T00:58:31Z</t>
  </si>
  <si>
    <t>2024-05-11T07:31:26Z</t>
  </si>
  <si>
    <t>e05b3780-bfe3-d48d-0d6f-c37f3acc4fdc</t>
  </si>
  <si>
    <t>2024-05-18T00:58:31Z</t>
  </si>
  <si>
    <t>2024-05-18T04:51:31Z</t>
  </si>
  <si>
    <t>550b6d7a-56f2-ba20-9e0a-8c3d97d4e3a0</t>
  </si>
  <si>
    <t>2024-05-18T05:06:31Z</t>
  </si>
  <si>
    <t>ab8dc04a-01e1-1362-52a6-ba8b8bed51bf</t>
  </si>
  <si>
    <t>2024-05-21T04:51:31Z</t>
  </si>
  <si>
    <t>2024-05-21T07:25:31Z</t>
  </si>
  <si>
    <t>6e31d0f5-36b0-0616-5756-897fedc84d8a</t>
  </si>
  <si>
    <t>2024-05-24T07:25:31Z</t>
  </si>
  <si>
    <t>2024-05-24T11:00:31Z</t>
  </si>
  <si>
    <t>51ec4df8-5ba2-7a34-2856-714c1f5cc450</t>
  </si>
  <si>
    <t>2024-05-27T11:00:31Z</t>
  </si>
  <si>
    <t>2024-05-27T13:01:31Z</t>
  </si>
  <si>
    <t>88c51ec1-10f7-dad5-2418-d45c94cd1528</t>
  </si>
  <si>
    <t>2024-05-30T13:01:31Z</t>
  </si>
  <si>
    <t>2024-05-30T15:44:31Z</t>
  </si>
  <si>
    <t>2af51624-18ef-dc17-5533-4f4f1b971413</t>
  </si>
  <si>
    <t>2024-06-02T15:44:31Z</t>
  </si>
  <si>
    <t>2024-06-02T18:47:31Z</t>
  </si>
  <si>
    <t>aaf0d7b8-0b1a-96ce-3fc7-49f27464b88f</t>
  </si>
  <si>
    <t>2024-06-05T18:47:31Z</t>
  </si>
  <si>
    <t>2024-06-05T21:15:31Z</t>
  </si>
  <si>
    <t>1d392b2d-8a0e-a0e7-b1da-2d8783001168</t>
  </si>
  <si>
    <t>2024-06-15T00:58:31Z</t>
  </si>
  <si>
    <t>2024-06-15T01:45:21Z</t>
  </si>
  <si>
    <t>83104fb0-1f79-8dbc-0bfa-632f21dd8bc1</t>
  </si>
  <si>
    <t>2024-06-22T00:58:31Z</t>
  </si>
  <si>
    <t>2024-06-22T04:37:31Z</t>
  </si>
  <si>
    <t>d30c706b-86f7-aa86-7bc7-cfc9f55113d1</t>
  </si>
  <si>
    <t>2024-06-22T04:52:31Z</t>
  </si>
  <si>
    <t>c0dbcaa7-a994-d0c4-f973-23dca1b92cb3</t>
  </si>
  <si>
    <t>2024-06-25T04:37:31Z</t>
  </si>
  <si>
    <t>2024-06-25T07:44:31Z</t>
  </si>
  <si>
    <t>26787ec3-d270-ee61-9a04-07aa1f99363c</t>
  </si>
  <si>
    <t>2024-06-28T07:44:31Z</t>
  </si>
  <si>
    <t>2024-06-28T10:21:31Z</t>
  </si>
  <si>
    <t>063ff918-3bec-2938-1ea1-d6c57730de68</t>
  </si>
  <si>
    <t>2024-07-06T00:58:31Z</t>
  </si>
  <si>
    <t>2024-07-06T04:33:01Z</t>
  </si>
  <si>
    <t>2dcba434-8216-c0bf-211b-50f91fc8d8b8</t>
  </si>
  <si>
    <t>2024-07-13T00:58:31Z</t>
  </si>
  <si>
    <t>2024-07-13T03:55:31Z</t>
  </si>
  <si>
    <t>c41fb8c4-fcc6-c74b-6627-200b6dc56b7b</t>
  </si>
  <si>
    <t>2024-07-16T03:55:31Z</t>
  </si>
  <si>
    <t>2024-07-16T06:43:31Z</t>
  </si>
  <si>
    <t>6cd7a510-2a9c-833e-ab8a-b314aded640e</t>
  </si>
  <si>
    <t>2024-07-19T06:43:31Z</t>
  </si>
  <si>
    <t>2024-07-19T10:05:31Z</t>
  </si>
  <si>
    <t>0695af10-5773-ad8e-487a-35982f2607e9</t>
  </si>
  <si>
    <t>2024-07-22T10:05:31Z</t>
  </si>
  <si>
    <t>2024-07-22T12:31:31Z</t>
  </si>
  <si>
    <t>c2b2c209-47bb-68c9-45f9-3496bbbfd9a3</t>
  </si>
  <si>
    <t>2024-07-22T12:46:31Z</t>
  </si>
  <si>
    <t>2adc7f1d-96f0-cd22-a955-1db80ac3d381</t>
  </si>
  <si>
    <t>2024-07-25T12:31:31Z</t>
  </si>
  <si>
    <t>2024-07-25T14:34:31Z</t>
  </si>
  <si>
    <t>87f9f056-ad93-a1e9-61fa-364656972824</t>
  </si>
  <si>
    <t>2024-07-28T14:34:31Z</t>
  </si>
  <si>
    <t>2024-07-28T17:11:31Z</t>
  </si>
  <si>
    <t>053b19a4-b215-6877-ad77-b62a61ce0e51</t>
  </si>
  <si>
    <t>2024-07-31T17:11:31Z</t>
  </si>
  <si>
    <t>2024-07-31T19:44:31Z</t>
  </si>
  <si>
    <t>bae2b565-1a1a-7d1d-2b16-9feb35c7a021</t>
  </si>
  <si>
    <t>2024-08-03T19:44:31Z</t>
  </si>
  <si>
    <t>2024-08-03T22:13:31Z</t>
  </si>
  <si>
    <t>e77de8b0-2eb2-c37d-c02a-b1f44a62269d</t>
  </si>
  <si>
    <t>2024-08-06T22:13:31Z</t>
  </si>
  <si>
    <t>2024-08-07T01:07:31Z</t>
  </si>
  <si>
    <t>34fe1f36-939b-bfd9-7150-8f2ff407fce9</t>
  </si>
  <si>
    <t>2024-08-10T01:07:31Z</t>
  </si>
  <si>
    <t>2024-08-10T03:36:31Z</t>
  </si>
  <si>
    <t>99d51c20-3bfa-5fd5-8290-2f39d9e325c3</t>
  </si>
  <si>
    <t>2024-08-13T03:36:31Z</t>
  </si>
  <si>
    <t>2024-08-13T06:15:31Z</t>
  </si>
  <si>
    <t>ba46e45a-cd83-9f2b-97a9-b5ad812a7921</t>
  </si>
  <si>
    <t>2024-08-16T06:15:31Z</t>
  </si>
  <si>
    <t>2024-08-16T09:26:31Z</t>
  </si>
  <si>
    <t>cd4d2d1f-3169-7897-b638-2b3f62a591cd</t>
  </si>
  <si>
    <t>2024-08-19T09:26:31Z</t>
  </si>
  <si>
    <t>2024-08-19T12:13:31Z</t>
  </si>
  <si>
    <t>655347a9-cc7e-489b-15c7-635cc2b8eade</t>
  </si>
  <si>
    <t>2024-08-22T12:13:31Z</t>
  </si>
  <si>
    <t>2024-08-22T14:36:31Z</t>
  </si>
  <si>
    <t>c6d9e5f8-f46f-7434-be32-3a8e85e790d0</t>
  </si>
  <si>
    <t>2024-08-22T14:51:31Z</t>
  </si>
  <si>
    <t>706fdd60-f203-80d0-4f97-c5757a5a4aad</t>
  </si>
  <si>
    <t>2024-08-31T00:58:31Z</t>
  </si>
  <si>
    <t>2024-08-31T01:56:21Z</t>
  </si>
  <si>
    <t>19605e57-f7bb-def3-cce9-6e72482afa26</t>
  </si>
  <si>
    <t>2024-09-07T00:58:31Z</t>
  </si>
  <si>
    <t>2024-09-07T04:19:31Z</t>
  </si>
  <si>
    <t>644c2b03-975d-109c-640c-f4acd4d132de</t>
  </si>
  <si>
    <t>2024-09-10T04:19:31Z</t>
  </si>
  <si>
    <t>2024-09-10T06:25:31Z</t>
  </si>
  <si>
    <t>945f55ce-8bd3-2b8e-79ae-b6b0efe681e1</t>
  </si>
  <si>
    <t>2024-09-13T06:25:31Z</t>
  </si>
  <si>
    <t>2024-09-13T09:50:31Z</t>
  </si>
  <si>
    <t>77c6cbbf-c4ff-59f3-d312-632e153cefda</t>
  </si>
  <si>
    <t>2024-09-21T00:58:31Z</t>
  </si>
  <si>
    <t>2024-09-21T03:23:21Z</t>
  </si>
  <si>
    <t>bffd3e07-a0f9-817f-541d-ab9e8de964bd</t>
  </si>
  <si>
    <t>2024-09-28T00:58:31Z</t>
  </si>
  <si>
    <t>2024-09-28T03:42:31Z</t>
  </si>
  <si>
    <t>d861c70c-91de-a9c4-ba09-6c0e7d1692de</t>
  </si>
  <si>
    <t>2024-09-28T03:57:31Z</t>
  </si>
  <si>
    <t>50f116ea-42ff-b76a-971e-6822bc8ad6c7</t>
  </si>
  <si>
    <t>2024-10-01T03:42:31Z</t>
  </si>
  <si>
    <t>2024-10-01T07:19:31Z</t>
  </si>
  <si>
    <t>a584ea05-a844-ee73-09f8-369945b1215e</t>
  </si>
  <si>
    <t>2024-10-04T07:19:31Z</t>
  </si>
  <si>
    <t>2024-10-04T10:21:31Z</t>
  </si>
  <si>
    <t>c13d49b4-2f23-7638-dd06-aee051bad1e7</t>
  </si>
  <si>
    <t>2024-10-08T01:17:00Z</t>
  </si>
  <si>
    <t>2024-10-08T02:01:00Z</t>
  </si>
  <si>
    <t>d3a93774-0300-cda7-ffbc-630ece7da4ab</t>
  </si>
  <si>
    <t>2024-10-07T10:21:31Z</t>
  </si>
  <si>
    <t>2024-10-07T13:18:31Z</t>
  </si>
  <si>
    <t>50557fdb-39b9-67bf-96b6-d27f3c2d8a14</t>
  </si>
  <si>
    <t>2024-10-10T13:18:31Z</t>
  </si>
  <si>
    <t>2024-10-10T16:43:31Z</t>
  </si>
  <si>
    <t>558d80ee-84e4-aebc-3050-213250bbe885</t>
  </si>
  <si>
    <t>2024-10-13T16:43:31Z</t>
  </si>
  <si>
    <t>2024-10-13T19:58:31Z</t>
  </si>
  <si>
    <t>08ee4d10-843f-f634-d2e1-4009b294de13</t>
  </si>
  <si>
    <t>2024-10-16T19:58:31Z</t>
  </si>
  <si>
    <t>2024-10-16T22:12:31Z</t>
  </si>
  <si>
    <t>cfb34276-e5f8-f2fe-a1ec-6b2d872a6879</t>
  </si>
  <si>
    <t>2024-10-26T00:58:31Z</t>
  </si>
  <si>
    <t>2024-10-26T01:54:02Z</t>
  </si>
  <si>
    <t>bcfb5742-e3d3-620f-d01e-3c83c11ac604</t>
  </si>
  <si>
    <t>2024-11-02T00:58:31Z</t>
  </si>
  <si>
    <t>2024-11-02T03:31:31Z</t>
  </si>
  <si>
    <t>87433c60-e278-0e4f-873f-1a3857eb256a</t>
  </si>
  <si>
    <t>2024-11-02T03:46:31Z</t>
  </si>
  <si>
    <t>bebdd2ca-e973-9476-9fbe-e54ea640c7c9</t>
  </si>
  <si>
    <t>2024-11-05T03:31:31Z</t>
  </si>
  <si>
    <t>2024-11-05T07:10:31Z</t>
  </si>
  <si>
    <t>026086f8-7bbd-041b-8c7f-677953e395e6</t>
  </si>
  <si>
    <t>2024-11-08T07:10:31Z</t>
  </si>
  <si>
    <t>2024-11-08T10:48:31Z</t>
  </si>
  <si>
    <t>90c81be2-3dce-9cf6-ff3c-7a428ecca277</t>
  </si>
  <si>
    <t>2024-11-16T00:58:31Z</t>
  </si>
  <si>
    <t>2024-11-16T01:47:44Z</t>
  </si>
  <si>
    <t>9fda9a29-db40-8b5b-bd3d-40819d3abe05</t>
  </si>
  <si>
    <t>2024-11-23T00:58:31Z</t>
  </si>
  <si>
    <t>2024-11-23T06:29:43Z</t>
  </si>
  <si>
    <t>0d56013b-2c43-7f96-b6c9-8ee4aa82a301</t>
  </si>
  <si>
    <t>2024-11-30T00:58:31Z</t>
  </si>
  <si>
    <t>2024-11-30T03:14:31Z</t>
  </si>
  <si>
    <t>65289a57-81bd-34f4-7a0e-4945dbe0bc75</t>
  </si>
  <si>
    <t>2024-12-03T03:14:31Z</t>
  </si>
  <si>
    <t>2024-12-03T06:51:31Z</t>
  </si>
  <si>
    <t>40650321-2d54-ba13-5a4c-4a7b0737846a</t>
  </si>
  <si>
    <t>2024-12-03T07:06:31Z</t>
  </si>
  <si>
    <t>0ef44d36-ab9a-03c2-b4bc-837d0fd46dc0</t>
  </si>
  <si>
    <t>2024-12-06T06:51:31Z</t>
  </si>
  <si>
    <t>2024-12-06T09:46:31Z</t>
  </si>
  <si>
    <t>bafcabd6-6f44-00fc-77e7-668e176f9e64</t>
  </si>
  <si>
    <t>2024-12-14T00:58:31Z</t>
  </si>
  <si>
    <t>2024-12-14T01:40:42Z</t>
  </si>
  <si>
    <t>38519845-347b-5301-d713-4c742323c6ee</t>
  </si>
  <si>
    <t>2024-12-21T00:58:31Z</t>
  </si>
  <si>
    <t>2024-12-21T04:44:31Z</t>
  </si>
  <si>
    <t>3d10dc81-9f04-fec4-832e-1d2c6daff66c</t>
  </si>
  <si>
    <t>2024-12-24T04:44:31Z</t>
  </si>
  <si>
    <t>2024-12-24T08:05:31Z</t>
  </si>
  <si>
    <t>6207e9f9-119b-4bf1-8a70-17bd1523520a</t>
  </si>
  <si>
    <t>2024-12-27T08:05:31Z</t>
  </si>
  <si>
    <t>2024-12-27T11:08:31Z</t>
  </si>
  <si>
    <t>d9df4725-fafa-09e6-9ffd-48697ce032ab</t>
  </si>
  <si>
    <t>2025-01-04T00:58:31Z</t>
  </si>
  <si>
    <t>2025-01-04T04:59:35Z</t>
  </si>
  <si>
    <t>4822a095-efe6-8db2-a062-029caa0433ea</t>
  </si>
  <si>
    <t>2025-01-11T00:58:31Z</t>
  </si>
  <si>
    <t>2025-01-11T04:04:31Z</t>
  </si>
  <si>
    <t>7e3fb8ba-caaf-ff7f-279c-478bc2f7435f</t>
  </si>
  <si>
    <t>2025-01-11T04:19:31Z</t>
  </si>
  <si>
    <t>5de5caa6-b392-bcf2-7ed3-b547492dd5f7</t>
  </si>
  <si>
    <t>2025-01-14T04:04:31Z</t>
  </si>
  <si>
    <t>2025-01-14T06:48:31Z</t>
  </si>
  <si>
    <t>397f8e64-ebb8-005a-e966-499e7bc0b457</t>
  </si>
  <si>
    <t>2025-01-17T06:48:31Z</t>
  </si>
  <si>
    <t>2025-01-17T09:22:31Z</t>
  </si>
  <si>
    <t>06939314-e9d6-f1b5-c4fc-d83f3c113887</t>
  </si>
  <si>
    <t>2025-01-25T00:58:31Z</t>
  </si>
  <si>
    <t>2025-01-25T01:35:31Z</t>
  </si>
  <si>
    <t>0e96a776-1a6c-9a67-e9da-34990b31c4a1</t>
  </si>
  <si>
    <t>2025-02-01T00:58:31Z</t>
  </si>
  <si>
    <t>2025-02-01T03:29:31Z</t>
  </si>
  <si>
    <t>009f30b7-8222-c25a-7970-8f64105638c9</t>
  </si>
  <si>
    <t>2025-02-04T03:29:31Z</t>
  </si>
  <si>
    <t>2025-02-04T05:34:31Z</t>
  </si>
  <si>
    <t>57863f19-b5c2-3e79-be26-0ae1e7c7d704</t>
  </si>
  <si>
    <t>2025-02-07T05:34:31Z</t>
  </si>
  <si>
    <t>2025-02-07T08:53:31Z</t>
  </si>
  <si>
    <t>bad8fc80-9394-8a3f-8a31-78c43c714852</t>
  </si>
  <si>
    <t>2025-02-10T08:53:31Z</t>
  </si>
  <si>
    <t>2025-02-10T11:24:31Z</t>
  </si>
  <si>
    <t>ea14e96a-e287-dd91-efcb-25381f72c450</t>
  </si>
  <si>
    <t>2025-02-10T11:39:31Z</t>
  </si>
  <si>
    <t>b15f8b5b-4b9a-b092-9989-2e5a0e6452f6</t>
  </si>
  <si>
    <t>2025-02-13T11:24:31Z</t>
  </si>
  <si>
    <t>2025-02-13T14:49:31Z</t>
  </si>
  <si>
    <t>8a338442-fb81-f4af-7b64-0cb585ece8e8</t>
  </si>
  <si>
    <t>2025-02-16T14:49:31Z</t>
  </si>
  <si>
    <t>2025-02-16T18:07:31Z</t>
  </si>
  <si>
    <t>cea4d5dc-4a85-95f9-c1cd-a6dfd5c7d30a</t>
  </si>
  <si>
    <t>2025-02-19T18:07:31Z</t>
  </si>
  <si>
    <t>2025-02-19T21:09:31Z</t>
  </si>
  <si>
    <t>aa04a31a-01e8-d0ba-3b35-169b49d3d68f</t>
  </si>
  <si>
    <t>2025-02-22T21:09:31Z</t>
  </si>
  <si>
    <t>2025-02-22T23:19:31Z</t>
  </si>
  <si>
    <t>370c0cc2-10ab-62ec-6b84-7558f38541df</t>
  </si>
  <si>
    <t>2025-02-25T23:19:31Z</t>
  </si>
  <si>
    <t>2025-02-26T02:07:31Z</t>
  </si>
  <si>
    <t>0292acec-0307-3d98-966e-a1701a4ef3cc</t>
  </si>
  <si>
    <t>2025-03-01T02:07:31Z</t>
  </si>
  <si>
    <t>2025-03-01T05:06:31Z</t>
  </si>
  <si>
    <t>7ba61771-61ec-fc29-5980-8ac391a94987</t>
  </si>
  <si>
    <t>2025-03-04T05:06:31Z</t>
  </si>
  <si>
    <t>2025-03-04T07:51:31Z</t>
  </si>
  <si>
    <t>b188f397-fb3e-c652-f336-d5d714ea91a9</t>
  </si>
  <si>
    <t>2025-03-07T07:51:31Z</t>
  </si>
  <si>
    <t>2025-03-07T10:40:31Z</t>
  </si>
  <si>
    <t>890f659e-b076-7e0c-99b9-6aabee47bb28</t>
  </si>
  <si>
    <t>2025-03-10T10:40:31Z</t>
  </si>
  <si>
    <t>2025-03-10T13:09:31Z</t>
  </si>
  <si>
    <t>fd51c536-4102-07fd-c164-a25ac1c8b34e</t>
  </si>
  <si>
    <t>2025-03-13T13:09:31Z</t>
  </si>
  <si>
    <t>2025-03-13T16:16:31Z</t>
  </si>
  <si>
    <t>60a858dd-8419-c2bd-e12d-6364124a53dc</t>
  </si>
  <si>
    <t>2025-03-13T16:31:31Z</t>
  </si>
  <si>
    <t>89e31a73-1940-9687-9b1e-759e183a852d</t>
  </si>
  <si>
    <t>2025-03-16T16:16:31Z</t>
  </si>
  <si>
    <t>2025-03-16T20:09:31Z</t>
  </si>
  <si>
    <t>bf386614-840a-d6fe-bafa-2a1c3ccebf6e</t>
  </si>
  <si>
    <t>2025-03-19T20:09:31Z</t>
  </si>
  <si>
    <t>2025-03-19T22:19:31Z</t>
  </si>
  <si>
    <t>4f1cd80e-e244-62e9-5ca7-32016e94f4d8</t>
  </si>
  <si>
    <t>2025-03-22T22:19:31Z</t>
  </si>
  <si>
    <t>2025-03-23T01:06:31Z</t>
  </si>
  <si>
    <t>3f29d039-d092-f30b-da1c-54564be70d44</t>
  </si>
  <si>
    <t>2025-03-26T01:06:31Z</t>
  </si>
  <si>
    <t>2025-03-26T04:24:31Z</t>
  </si>
  <si>
    <t>b7975b99-46f1-6352-39ac-c60bf51cbd94</t>
  </si>
  <si>
    <t>2025-04-05T00:58:31Z</t>
  </si>
  <si>
    <t>2025-04-05T01:58:31Z</t>
  </si>
  <si>
    <t>8cdb1b06-abec-fc1d-d036-a10a5997d2d9</t>
  </si>
  <si>
    <t>2025-04-12T00:58:31Z</t>
  </si>
  <si>
    <t>2025-04-12T01:13:31Z</t>
  </si>
  <si>
    <t>00801c56-8abe-85e1-af7a-facd363b1481</t>
  </si>
  <si>
    <t>2025-04-19T00:58:31Z</t>
  </si>
  <si>
    <t>2025-04-19T01:36:40Z</t>
  </si>
  <si>
    <t>aaa1e583-099d-27be-583f-ecb9cdfba462</t>
  </si>
  <si>
    <t>2025-04-26T00:58:31Z</t>
  </si>
  <si>
    <t>2025-04-26T01:13:31Z</t>
  </si>
  <si>
    <t>217b4898-4bc9-6dcd-5fcd-bf8243948a33</t>
  </si>
  <si>
    <t>2025-05-03T00:58:31Z</t>
  </si>
  <si>
    <t>2025-05-03T01:30:47Z</t>
  </si>
  <si>
    <t>fe79a004-37ae-a323-fcb6-1cd8c84101c6</t>
  </si>
  <si>
    <t>2025-05-10T00:58:31Z</t>
  </si>
  <si>
    <t>2025-05-10T01:58:31Z</t>
  </si>
  <si>
    <t>fc4e2e29-255b-eb4d-15d2-93b236d3a04e</t>
  </si>
  <si>
    <t>2025-05-17T00:58:31Z</t>
  </si>
  <si>
    <t>2025-05-17T01:32:53Z</t>
  </si>
  <si>
    <t>168574e7-95f1-bfe2-6675-dec428752cc7</t>
  </si>
  <si>
    <t>2025-05-24T00:58:31Z</t>
  </si>
  <si>
    <t>2025-05-24T01:13:31Z</t>
  </si>
  <si>
    <t>f0650db6-e20e-1d56-4b4d-0ebca30c46ea</t>
  </si>
  <si>
    <t>2025-05-31T00:58:31Z</t>
  </si>
  <si>
    <t>2025-05-31T01:36:26Z</t>
  </si>
  <si>
    <t>7542abbe-74fd-4e98-d73c-3cf60410e398</t>
  </si>
  <si>
    <t>2025-06-07T00:58:31Z</t>
  </si>
  <si>
    <t>2025-06-07T01:13:31Z</t>
  </si>
  <si>
    <t>eb20bb49-b9b1-6394-2c3e-d83e4c37ef55</t>
  </si>
  <si>
    <t>2025-06-14T00:58:31Z</t>
  </si>
  <si>
    <t>2025-06-14T01:43:19Z</t>
  </si>
  <si>
    <t>535aef60-15d3-ed43-3c7a-dc864d4c5912</t>
  </si>
  <si>
    <t>2001-11-26T06:43:48Z</t>
  </si>
  <si>
    <t>2001-11-26T07:27:50Z</t>
  </si>
  <si>
    <t>3b686e25-a70a-198d-306f-222bfda10aff</t>
  </si>
  <si>
    <t>9dbd44ba-59b2-3d1d-ac91-3880af8081d2</t>
  </si>
  <si>
    <t>c3f35180-c7e7-343a-9b90-404714c1d6f0</t>
  </si>
  <si>
    <t>63d15aab-3ae0-d175-08bd-a6b0aee54d9d</t>
  </si>
  <si>
    <t>2011-12-12T06:43:48Z</t>
  </si>
  <si>
    <t>2011-12-12T07:17:05Z</t>
  </si>
  <si>
    <t>6902429f-c05b-b213-1a1c-79426e15691b</t>
  </si>
  <si>
    <t>2014-12-15T06:43:48Z</t>
  </si>
  <si>
    <t>2014-12-15T07:19:52Z</t>
  </si>
  <si>
    <t>51743d26-bfaf-b1aa-3bd7-9804ad99658c</t>
  </si>
  <si>
    <t>2015-10-30T06:43:48Z</t>
  </si>
  <si>
    <t>2015-10-30T07:43:48Z</t>
  </si>
  <si>
    <t>b3ada130-6443-3a8e-98c7-4ec127a2b0c4</t>
  </si>
  <si>
    <t>c5c66d31-1ead-3617-9581-bbd09a3d677e</t>
  </si>
  <si>
    <t>6a039e28-2fdb-40e2-34ef-e4a1da38cc20</t>
  </si>
  <si>
    <t>2016-01-30T07:27:19Z</t>
  </si>
  <si>
    <t>2016-01-30T07:42:19Z</t>
  </si>
  <si>
    <t>5fcff9db-16e4-3e56-aa78-abbc16338097</t>
  </si>
  <si>
    <t>5fe0c6ff-ee43-3b3d-b246-263a5d49d074</t>
  </si>
  <si>
    <t>6771c18d-905f-cfe0-c0ea-45dcfa855975</t>
  </si>
  <si>
    <t>2017-12-18T06:43:48Z</t>
  </si>
  <si>
    <t>2017-12-18T07:38:14Z</t>
  </si>
  <si>
    <t>91c12423-20b5-3a03-8f2d-70e36fbafa66</t>
  </si>
  <si>
    <t>2018-01-01T06:43:48Z</t>
  </si>
  <si>
    <t>2018-01-01T09:14:07Z</t>
  </si>
  <si>
    <t>0e4ea10e-6e68-ff93-fada-73d14ef9ac52</t>
  </si>
  <si>
    <t>2020-12-21T06:43:48Z</t>
  </si>
  <si>
    <t>2020-12-21T07:41:46Z</t>
  </si>
  <si>
    <t>a236fb3f-e82b-66ee-befb-d2f6ef7b7642</t>
  </si>
  <si>
    <t>2021-01-04T06:43:48Z</t>
  </si>
  <si>
    <t>2021-01-04T10:05:33Z</t>
  </si>
  <si>
    <t>d235b0da-2e95-6ca2-2433-eff84fcfd3c0</t>
  </si>
  <si>
    <t>2023-10-09T06:43:48Z</t>
  </si>
  <si>
    <t>2023-10-09T07:25:19Z</t>
  </si>
  <si>
    <t>ee63d495-d496-bf6d-153b-6f98c694971d</t>
  </si>
  <si>
    <t>2024-03-02T02:43:48Z</t>
  </si>
  <si>
    <t>2024-03-02T02:58:48Z</t>
  </si>
  <si>
    <t>024d1f4e-6b8a-b25f-9828-7585673c01db</t>
  </si>
  <si>
    <t>1995-08-18T02:49:25Z</t>
  </si>
  <si>
    <t>1995-08-18T03:43:11Z</t>
  </si>
  <si>
    <t>74e79c4b-7360-6cad-15ee-729bb63cc439</t>
  </si>
  <si>
    <t>4e56c7ec-99e5-3023-8e4f-95ad18a03f06</t>
  </si>
  <si>
    <t>a27a39f0-3da5-32ab-9e0e-bc20df697571</t>
  </si>
  <si>
    <t>f778582a-8128-5fe7-4d1d-c557e7bef4bc</t>
  </si>
  <si>
    <t>2011-09-09T02:49:25Z</t>
  </si>
  <si>
    <t>2011-09-09T03:41:48Z</t>
  </si>
  <si>
    <t>2b03c0a5-e476-2679-f478-8824b1996e9d</t>
  </si>
  <si>
    <t>2014-02-02T02:49:25Z</t>
  </si>
  <si>
    <t>2014-02-02T03:04:25Z</t>
  </si>
  <si>
    <t>7c76c1fb-b46d-76cc-445b-fc6fcffefb18</t>
  </si>
  <si>
    <t>2014-03-15T04:49:25Z</t>
  </si>
  <si>
    <t>2014-03-15T05:04:25Z</t>
  </si>
  <si>
    <t>852dbafe-53f6-158c-35f8-cd4f598437df</t>
  </si>
  <si>
    <t>2014-09-12T02:49:25Z</t>
  </si>
  <si>
    <t>2014-09-12T03:28:50Z</t>
  </si>
  <si>
    <t>64ecf26f-9446-9898-a3f6-a263d60a4c06</t>
  </si>
  <si>
    <t>2015-02-20T02:49:25Z</t>
  </si>
  <si>
    <t>2015-02-20T03:39:26Z</t>
  </si>
  <si>
    <t>7e8a02f9-2f68-a112-8655-70327d1bb9f4</t>
  </si>
  <si>
    <t>2016-02-26T02:49:25Z</t>
  </si>
  <si>
    <t>2016-02-26T03:37:27Z</t>
  </si>
  <si>
    <t>0f39394d-717d-6258-3a67-0c9e0bb350cc</t>
  </si>
  <si>
    <t>2016-03-11T02:49:25Z</t>
  </si>
  <si>
    <t>2016-03-11T05:58:34Z</t>
  </si>
  <si>
    <t>e4b1d2d7-e552-4dab-1714-ba049335c3c8</t>
  </si>
  <si>
    <t>2017-03-03T02:49:25Z</t>
  </si>
  <si>
    <t>2017-03-03T03:44:13Z</t>
  </si>
  <si>
    <t>9d536b2d-d9e1-c7c9-b7f9-c0a7d9b41903</t>
  </si>
  <si>
    <t>2017-03-17T02:49:25Z</t>
  </si>
  <si>
    <t>2017-03-17T06:04:56Z</t>
  </si>
  <si>
    <t>25d53b05-87ca-2c72-7499-01d912c83db3</t>
  </si>
  <si>
    <t>2017-11-02T04:49:25Z</t>
  </si>
  <si>
    <t>2017-11-02T05:04:25Z</t>
  </si>
  <si>
    <t>3e6f0213-cb68-5267-ddd6-437baf3f4c1d</t>
  </si>
  <si>
    <t>2018-03-09T02:49:25Z</t>
  </si>
  <si>
    <t>2018-03-09T03:46:15Z</t>
  </si>
  <si>
    <t>c7949a42-8b28-44d0-4bd1-8c603784f7b4</t>
  </si>
  <si>
    <t>2019-03-15T02:49:25Z</t>
  </si>
  <si>
    <t>2019-03-15T03:37:10Z</t>
  </si>
  <si>
    <t>0c7d147e-f6aa-0f30-c74e-b6c9ee95edea</t>
  </si>
  <si>
    <t>2019-04-02T18:49:25Z</t>
  </si>
  <si>
    <t>2019-04-02T19:04:25Z</t>
  </si>
  <si>
    <t>695f017e-b618-1003-60ce-f0a033d0cd0f</t>
  </si>
  <si>
    <t>2019-04-12T02:49:25Z</t>
  </si>
  <si>
    <t>2019-04-12T03:30:06Z</t>
  </si>
  <si>
    <t>2c3b822a-8a7b-0ed1-5951-be680fd055d6</t>
  </si>
  <si>
    <t>2020-03-20T02:49:25Z</t>
  </si>
  <si>
    <t>2020-03-20T03:36:08Z</t>
  </si>
  <si>
    <t>a6257114-75a4-6914-28e7-ecf262bd13a3</t>
  </si>
  <si>
    <t>2021-03-26T02:49:25Z</t>
  </si>
  <si>
    <t>2021-03-26T03:34:33Z</t>
  </si>
  <si>
    <t>1ba424d8-5051-fe6b-b86c-e0a5561030ff</t>
  </si>
  <si>
    <t>2021-10-15T02:49:25Z</t>
  </si>
  <si>
    <t>2021-10-15T03:04:25Z</t>
  </si>
  <si>
    <t>0435dee8-05cf-6e2f-8820-26ac04e19810</t>
  </si>
  <si>
    <t>2021-11-12T02:49:25Z</t>
  </si>
  <si>
    <t>2021-11-12T03:04:25Z</t>
  </si>
  <si>
    <t>e34a1b0f-9863-a6da-48d0-e82d1405b826</t>
  </si>
  <si>
    <t>2022-04-01T02:49:25Z</t>
  </si>
  <si>
    <t>2022-04-01T03:41:24Z</t>
  </si>
  <si>
    <t>6726a55e-8cd9-21fe-b478-9ccc491ccf53</t>
  </si>
  <si>
    <t>2022-04-15T02:49:25Z</t>
  </si>
  <si>
    <t>2022-04-15T05:36:50Z</t>
  </si>
  <si>
    <t>be48675b-fe49-bb8a-4c29-64212f6ae92d</t>
  </si>
  <si>
    <t>2023-04-07T02:49:25Z</t>
  </si>
  <si>
    <t>2023-04-07T03:37:04Z</t>
  </si>
  <si>
    <t>1cf3b0d3-6c8c-1e4e-c090-da62b42a1ceb</t>
  </si>
  <si>
    <t>2023-04-21T02:49:25Z</t>
  </si>
  <si>
    <t>2023-04-21T06:30:44Z</t>
  </si>
  <si>
    <t>bb80e95f-8df3-5f91-bf07-893fc107ec8d</t>
  </si>
  <si>
    <t>2024-04-12T02:49:25Z</t>
  </si>
  <si>
    <t>2024-04-12T03:43:09Z</t>
  </si>
  <si>
    <t>96676bc8-59ed-361b-85f3-7a827ba99193</t>
  </si>
  <si>
    <t>2024-04-26T02:49:25Z</t>
  </si>
  <si>
    <t>2024-04-26T05:36:47Z</t>
  </si>
  <si>
    <t>34521aeb-d141-4bff-d850-22d8bf080dd1</t>
  </si>
  <si>
    <t>2025-04-18T02:49:25Z</t>
  </si>
  <si>
    <t>2025-04-18T03:28:15Z</t>
  </si>
  <si>
    <t>665b5436-a25f-f6d3-1403-4412772c87a2</t>
  </si>
  <si>
    <t>2025-05-02T02:49:25Z</t>
  </si>
  <si>
    <t>2025-05-02T06:42:26Z</t>
  </si>
  <si>
    <t>6fe2a654-e622-761e-a8cc-41b7f5f6c9f5</t>
  </si>
  <si>
    <t>2025-05-09T02:49:25Z</t>
  </si>
  <si>
    <t>2025-05-09T03:04:25Z</t>
  </si>
  <si>
    <t>0c19114e-232b-a2b4-7613-e9dd6fc6ac21</t>
  </si>
  <si>
    <t>1991-03-11T21:30:35Z</t>
  </si>
  <si>
    <t>1991-03-11T21:56:50Z</t>
  </si>
  <si>
    <t>9972a4f6-a7e6-9d1c-4493-664995674285</t>
  </si>
  <si>
    <t>901c2d40-1ca3-3879-9a20-c663b8adc0a9</t>
  </si>
  <si>
    <t>1a1ddf4f-0ff5-366d-a8b2-4b01eac8f835</t>
  </si>
  <si>
    <t>84a985a7-d41b-5a08-9806-25ff13bd1e5b</t>
  </si>
  <si>
    <t>1993-03-22T21:30:35Z</t>
  </si>
  <si>
    <t>1993-03-22T22:28:55Z</t>
  </si>
  <si>
    <t>874856b6-bd78-44f2-5d56-0ef6bfcdc4c5</t>
  </si>
  <si>
    <t>2006-04-10T21:30:35Z</t>
  </si>
  <si>
    <t>2006-04-10T22:18:39Z</t>
  </si>
  <si>
    <t>d5920b72-ac1a-3ec4-81ca-e3b75cb7aadd</t>
  </si>
  <si>
    <t>186fd9cf-7704-3281-811a-b87e4806150b</t>
  </si>
  <si>
    <t>d4e6be9c-ccd9-9502-a12d-5baa8efcca53</t>
  </si>
  <si>
    <t>2009-04-13T21:30:35Z</t>
  </si>
  <si>
    <t>2009-04-13T22:03:30Z</t>
  </si>
  <si>
    <t>263c9648-4503-2a25-3ac2-d9acbbf78809</t>
  </si>
  <si>
    <t>2012-04-16T21:30:35Z</t>
  </si>
  <si>
    <t>2012-04-16T22:20:45Z</t>
  </si>
  <si>
    <t>73d124d5-13a0-b027-5202-9d3aa037c319</t>
  </si>
  <si>
    <t>2015-02-02T21:30:35Z</t>
  </si>
  <si>
    <t>2015-02-02T22:09:22Z</t>
  </si>
  <si>
    <t>ad0cc280-74e0-40fa-8189-7e6fb6be7deb</t>
  </si>
  <si>
    <t>2017-02-06T21:30:35Z</t>
  </si>
  <si>
    <t>2017-02-06T22:12:49Z</t>
  </si>
  <si>
    <t>491cd60a-f743-b6e3-e47e-7f7b583d8862</t>
  </si>
  <si>
    <t>2019-02-11T21:30:35Z</t>
  </si>
  <si>
    <t>2019-02-11T22:16:45Z</t>
  </si>
  <si>
    <t>15dad21d-b8c3-d558-66b8-9606d054c350</t>
  </si>
  <si>
    <t>2019-02-25T21:30:35Z</t>
  </si>
  <si>
    <t>2019-02-26T00:26:37Z</t>
  </si>
  <si>
    <t>94a11ad2-ba0f-4845-179c-4f73a7ab4230</t>
  </si>
  <si>
    <t>2020-05-21T21:30:35Z</t>
  </si>
  <si>
    <t>2020-05-21T21:45:35Z</t>
  </si>
  <si>
    <t>c203448a-c542-2cd4-f6ab-bf2b1acbb7e1</t>
  </si>
  <si>
    <t>2021-02-15T21:30:35Z</t>
  </si>
  <si>
    <t>2021-02-15T22:08:46Z</t>
  </si>
  <si>
    <t>07524985-0993-a627-f796-7c6f1b269a61</t>
  </si>
  <si>
    <t>2021-03-01T21:30:35Z</t>
  </si>
  <si>
    <t>2021-03-02T01:23:14Z</t>
  </si>
  <si>
    <t>830f16c4-16dc-e9ba-c0cd-3242ed34a14b</t>
  </si>
  <si>
    <t>2023-02-20T21:30:35Z</t>
  </si>
  <si>
    <t>2023-02-20T22:02:37Z</t>
  </si>
  <si>
    <t>6f544b01-8f69-d160-5af7-d233c3e08d05</t>
  </si>
  <si>
    <t>2023-03-06T21:30:35Z</t>
  </si>
  <si>
    <t>2023-03-07T04:32:41Z</t>
  </si>
  <si>
    <t>01c7a508-42e5-9a59-4eef-8188432a462d</t>
  </si>
  <si>
    <t>2024-08-16T22:30:35Z</t>
  </si>
  <si>
    <t>2024-08-16T22:45:35Z</t>
  </si>
  <si>
    <t>2d71844e-2283-8169-9268-ff9ecee9ca0d</t>
  </si>
  <si>
    <t>2025-01-27T21:30:35Z</t>
  </si>
  <si>
    <t>2025-01-27T22:16:03Z</t>
  </si>
  <si>
    <t>b12dc03b-73a3-5377-dc9b-103180519c96</t>
  </si>
  <si>
    <t>2025-02-03T21:30:35Z</t>
  </si>
  <si>
    <t>2025-02-03T22:06:18Z</t>
  </si>
  <si>
    <t>d23ebefe-9142-dfbb-2aef-1d9e9f0dba07</t>
  </si>
  <si>
    <t>2025-02-10T21:30:35Z</t>
  </si>
  <si>
    <t>2025-02-11T04:14:10Z</t>
  </si>
  <si>
    <t>73c93ace-3d4d-99d4-0511-3c1255442424</t>
  </si>
  <si>
    <t>2004-10-03T03:40:17Z</t>
  </si>
  <si>
    <t>2004-10-03T04:35:57Z</t>
  </si>
  <si>
    <t>7b0346d7-7095-df29-b1f5-175b05170f9c</t>
  </si>
  <si>
    <t>f52777bd-7313-3b27-8dd5-cd3f87bd3275</t>
  </si>
  <si>
    <t>5bdfed88-78fa-34bf-8149-e0bf5c923907</t>
  </si>
  <si>
    <t>ca41b383-f315-df4b-9cf9-d0fc9b73b335</t>
  </si>
  <si>
    <t>2008-10-12T03:40:17Z</t>
  </si>
  <si>
    <t>2008-10-12T04:31:22Z</t>
  </si>
  <si>
    <t>1c5e01f3-64b0-a066-bc0c-9b954614bf65</t>
  </si>
  <si>
    <t>2011-10-16T03:40:17Z</t>
  </si>
  <si>
    <t>2011-10-16T04:21:48Z</t>
  </si>
  <si>
    <t>584945bd-c5f4-7a7f-0112-3cd19dc726c9</t>
  </si>
  <si>
    <t>2014-10-19T03:40:17Z</t>
  </si>
  <si>
    <t>2014-10-19T04:18:13Z</t>
  </si>
  <si>
    <t>37132589-9d35-7a9a-4a3b-fe15da275e51</t>
  </si>
  <si>
    <t>2015-09-18T03:40:17Z</t>
  </si>
  <si>
    <t>2015-09-18T04:40:17Z</t>
  </si>
  <si>
    <t>d4b9a3f0-210d-3e46-a2c7-e099658ac543</t>
  </si>
  <si>
    <t>a50ce3d8-a917-3436-ad0c-fe04d85cdddf</t>
  </si>
  <si>
    <t>18266f8a-4b22-c476-0d96-0f36b46e0394</t>
  </si>
  <si>
    <t>2017-10-22T03:40:17Z</t>
  </si>
  <si>
    <t>2017-10-22T04:39:47Z</t>
  </si>
  <si>
    <t>87f256d4-1c9a-d8b5-1e1a-bcfe73f3f5af</t>
  </si>
  <si>
    <t>2017-10-29T03:40:17Z</t>
  </si>
  <si>
    <t>2017-10-29T03:55:17Z</t>
  </si>
  <si>
    <t>3b021cb6-4745-3d9d-8436-230055f770bd</t>
  </si>
  <si>
    <t>2d875b94-58ac-37e5-91d8-e6cc1a45be7a</t>
  </si>
  <si>
    <t>3d5c0979-6ed2-6218-c06c-55ac2747b997</t>
  </si>
  <si>
    <t>2017-11-05T03:40:17Z</t>
  </si>
  <si>
    <t>2017-11-05T07:43:38Z</t>
  </si>
  <si>
    <t>56a8d6e3-2c88-82d9-b573-5c7447dd4fa6</t>
  </si>
  <si>
    <t>2017-11-26T03:40:17Z</t>
  </si>
  <si>
    <t>2017-11-26T03:55:17Z</t>
  </si>
  <si>
    <t>ba909b88-07f9-2372-469e-080eb16b3e29</t>
  </si>
  <si>
    <t>2017-12-24T03:40:17Z</t>
  </si>
  <si>
    <t>2017-12-24T03:55:17Z</t>
  </si>
  <si>
    <t>8ca0c2b7-e06d-ee18-32c9-05d2c3f4373a</t>
  </si>
  <si>
    <t>2018-03-25T03:40:17Z</t>
  </si>
  <si>
    <t>2018-03-25T03:55:17Z</t>
  </si>
  <si>
    <t>eff9509a-6f9f-4ed9-82b0-1e8540621375</t>
  </si>
  <si>
    <t>2018-04-01T03:40:17Z</t>
  </si>
  <si>
    <t>2018-04-01T03:55:17Z</t>
  </si>
  <si>
    <t>8f28f7b9-c637-cf05-4475-e69eb2bdb6df</t>
  </si>
  <si>
    <t>2018-04-15T03:40:17Z</t>
  </si>
  <si>
    <t>2018-04-15T03:55:17Z</t>
  </si>
  <si>
    <t>d9eb3ad7-9feb-aba6-f14d-a58fef873fa7</t>
  </si>
  <si>
    <t>2019-12-01T03:40:17Z</t>
  </si>
  <si>
    <t>2019-12-01T04:27:29Z</t>
  </si>
  <si>
    <t>78cf6e4c-26b3-36e9-2630-ae913d0a39ef</t>
  </si>
  <si>
    <t>2019-12-08T03:40:17Z</t>
  </si>
  <si>
    <t>2019-12-08T04:04:26Z</t>
  </si>
  <si>
    <t>9c765c4c-875b-ff06-2114-df6eefe91af6</t>
  </si>
  <si>
    <t>2019-12-15T03:40:17Z</t>
  </si>
  <si>
    <t>2019-12-15T06:10:22Z</t>
  </si>
  <si>
    <t>0d770724-43f0-6e26-84e5-b91ea960da0a</t>
  </si>
  <si>
    <t>2020-10-25T03:40:17Z</t>
  </si>
  <si>
    <t>2020-10-25T04:14:34Z</t>
  </si>
  <si>
    <t>b09496f1-08a4-6388-2539-3791007dd920</t>
  </si>
  <si>
    <t>2020-11-08T03:40:17Z</t>
  </si>
  <si>
    <t>2020-11-08T06:57:49Z</t>
  </si>
  <si>
    <t>fc6bad95-405c-7afa-174c-9d1c076d039a</t>
  </si>
  <si>
    <t>2021-05-10T07:40:17Z</t>
  </si>
  <si>
    <t>2021-05-10T07:55:17Z</t>
  </si>
  <si>
    <t>9fe43f7d-4e43-ebec-2599-c2a830035282</t>
  </si>
  <si>
    <t>2023-10-29T03:40:17Z</t>
  </si>
  <si>
    <t>2023-10-29T04:27:48Z</t>
  </si>
  <si>
    <t>af926f97-d7fe-0c34-0fa8-a63951d9f905</t>
  </si>
  <si>
    <t>2014-09-14T18:32:06Z</t>
  </si>
  <si>
    <t>2014-09-14T18:47:06Z</t>
  </si>
  <si>
    <t>9f278fe3-c835-8f8f-8573-fcc0ee8dd2d9</t>
  </si>
  <si>
    <t>19f958ef-57cf-33c1-b068-14b32a980813</t>
  </si>
  <si>
    <t>aac5ccb7-94e5-334e-be50-ec3a52952fba</t>
  </si>
  <si>
    <t>e8f2a46d-444a-b1d7-0b3d-a90b32057976</t>
  </si>
  <si>
    <t>2015-09-20T18:32:06Z</t>
  </si>
  <si>
    <t>2015-09-20T18:51:48Z</t>
  </si>
  <si>
    <t>08cf0271-f8af-aa44-766d-6bf90f40a4ec</t>
  </si>
  <si>
    <t>2015-09-27T18:32:06Z</t>
  </si>
  <si>
    <t>2015-09-27T22:18:26Z</t>
  </si>
  <si>
    <t>55ffdbff-57f0-df12-d934-e5941d9d6127</t>
  </si>
  <si>
    <t>2016-09-25T18:32:06Z</t>
  </si>
  <si>
    <t>2016-09-25T18:47:06Z</t>
  </si>
  <si>
    <t>2d36644f-98f4-0188-bcea-f57af0a02d08</t>
  </si>
  <si>
    <t>2017-10-01T18:32:06Z</t>
  </si>
  <si>
    <t>2017-10-01T18:55:41Z</t>
  </si>
  <si>
    <t>66954be3-e647-234e-8cb8-37279f11d0b4</t>
  </si>
  <si>
    <t>2018-10-07T18:32:06Z</t>
  </si>
  <si>
    <t>2018-10-07T19:07:07Z</t>
  </si>
  <si>
    <t>450f0f3f-818c-ad9e-7395-654b50e6f31b</t>
  </si>
  <si>
    <t>2019-08-10T19:32:06Z</t>
  </si>
  <si>
    <t>2019-08-10T19:47:06Z</t>
  </si>
  <si>
    <t>2f660b40-371d-3cd1-4645-66605e831970</t>
  </si>
  <si>
    <t>2019-10-13T18:32:06Z</t>
  </si>
  <si>
    <t>2019-10-13T19:20:41Z</t>
  </si>
  <si>
    <t>373338d1-9ed1-9d7f-1626-0f9b62b45302</t>
  </si>
  <si>
    <t>2020-05-29T03:32:06Z</t>
  </si>
  <si>
    <t>2020-05-29T04:32:06Z</t>
  </si>
  <si>
    <t>a2f8d8fe-665e-390f-8b9b-efdc0b14a77c</t>
  </si>
  <si>
    <t>99bbb3fd-ae81-33ff-8370-86307c37eec7</t>
  </si>
  <si>
    <t>081809e8-a4aa-572a-19d0-539625548bf4</t>
  </si>
  <si>
    <t>2020-06-03T03:25:26Z</t>
  </si>
  <si>
    <t>a39f1d9b-ce30-2734-40e0-31222266dc84</t>
  </si>
  <si>
    <t>2020-12-30T18:32:06Z</t>
  </si>
  <si>
    <t>2020-12-30T19:31:05Z</t>
  </si>
  <si>
    <t>642d60f4-7b49-0d1f-c2ad-d67ff5cfb746</t>
  </si>
  <si>
    <t>2021-02-10T18:32:06Z</t>
  </si>
  <si>
    <t>2021-02-10T18:47:06Z</t>
  </si>
  <si>
    <t>6a451784-3a50-34c9-192d-544997fc7b9f</t>
  </si>
  <si>
    <t>2021-02-21T18:32:06Z</t>
  </si>
  <si>
    <t>2021-02-21T19:17:33Z</t>
  </si>
  <si>
    <t>bd2ed01f-f674-27c3-21be-79a337a44139</t>
  </si>
  <si>
    <t>2021-06-27T18:32:06Z</t>
  </si>
  <si>
    <t>2021-06-27T18:47:06Z</t>
  </si>
  <si>
    <t>fb7ef2e5-4cc8-76a6-b5c4-f4e4a469cc17</t>
  </si>
  <si>
    <t>2021-07-25T18:32:06Z</t>
  </si>
  <si>
    <t>2021-07-25T18:47:06Z</t>
  </si>
  <si>
    <t>97f4adfd-27e3-caa6-bf09-05bd9b28b3da</t>
  </si>
  <si>
    <t>2022-10-16T18:32:06Z</t>
  </si>
  <si>
    <t>2022-10-16T19:11:57Z</t>
  </si>
  <si>
    <t>fa076261-9eb5-5f4c-f0c5-a97fa035ec4f</t>
  </si>
  <si>
    <t>2006-11-13T12:18:03Z</t>
  </si>
  <si>
    <t>2006-11-13T12:33:03Z</t>
  </si>
  <si>
    <t>69e52774-1351-f0c2-0664-7d3f85d58cd6</t>
  </si>
  <si>
    <t>9e907c78-06bf-7713-7407-ffc69b4979e6</t>
  </si>
  <si>
    <t>2006-11-20T03:18:03Z</t>
  </si>
  <si>
    <t>2006-11-20T03:52:34Z</t>
  </si>
  <si>
    <t>90800292-a778-ef10-d773-bf44cb6ce9be</t>
  </si>
  <si>
    <t>2014-03-17T12:18:03Z</t>
  </si>
  <si>
    <t>2014-03-17T12:33:03Z</t>
  </si>
  <si>
    <t>680532c8-2661-3b39-875a-b6ec0746ccf5</t>
  </si>
  <si>
    <t>c2d5db54-e682-3c52-821f-0f26e2fd6f4d</t>
  </si>
  <si>
    <t>1b075454-bcf9-cb35-3e4c-1dd908804d08</t>
  </si>
  <si>
    <t>2016-03-07T12:18:03Z</t>
  </si>
  <si>
    <t>2016-03-07T12:44:40Z</t>
  </si>
  <si>
    <t>712f8619-b116-29f8-66da-8135a20f3abc</t>
  </si>
  <si>
    <t>2016-03-28T12:18:03Z</t>
  </si>
  <si>
    <t>2016-03-28T12:33:47Z</t>
  </si>
  <si>
    <t>6652f088-fc29-3e7e-0e31-85b0dfa184c0</t>
  </si>
  <si>
    <t>2016-04-03T12:44:40Z</t>
  </si>
  <si>
    <t>2016-04-03T13:02:52Z</t>
  </si>
  <si>
    <t>9a90d460-aa06-7f2a-5a08-f02ed5515ffa</t>
  </si>
  <si>
    <t>2016-04-26T13:02:52Z</t>
  </si>
  <si>
    <t>2016-04-26T13:26:49Z</t>
  </si>
  <si>
    <t>88d6d510-dd56-bda5-f031-3152bfa4f8f4</t>
  </si>
  <si>
    <t>2016-05-19T13:26:49Z</t>
  </si>
  <si>
    <t>2016-05-19T13:51:34Z</t>
  </si>
  <si>
    <t>e337fa95-f5fc-5682-70e7-002ded95a865</t>
  </si>
  <si>
    <t>2016-06-12T13:51:34Z</t>
  </si>
  <si>
    <t>2016-06-12T14:09:14Z</t>
  </si>
  <si>
    <t>629280ef-96dd-b532-0491-311849a75bcd</t>
  </si>
  <si>
    <t>2016-07-04T14:09:14Z</t>
  </si>
  <si>
    <t>2016-07-04T14:31:03Z</t>
  </si>
  <si>
    <t>c7c2c2c0-1c8f-1c32-443e-ef4649a1ab2d</t>
  </si>
  <si>
    <t>2016-07-27T14:31:03Z</t>
  </si>
  <si>
    <t>2016-07-27T15:01:54Z</t>
  </si>
  <si>
    <t>43383e0c-a687-2782-9332-352d6a947539</t>
  </si>
  <si>
    <t>2016-08-17T15:01:54Z</t>
  </si>
  <si>
    <t>2016-08-17T15:24:49Z</t>
  </si>
  <si>
    <t>6e4133da-6c85-9567-b4c0-9446bb8f4fe8</t>
  </si>
  <si>
    <t>2016-09-10T15:24:49Z</t>
  </si>
  <si>
    <t>2016-09-10T15:50:11Z</t>
  </si>
  <si>
    <t>18dd1227-5fc0-fac7-c1fe-ca6957b88115</t>
  </si>
  <si>
    <t>2016-10-07T15:50:11Z</t>
  </si>
  <si>
    <t>2016-10-07T16:21:50Z</t>
  </si>
  <si>
    <t>fb97a4d5-e7f2-d464-bc27-ec0c809d47b4</t>
  </si>
  <si>
    <t>2016-10-04T12:18:03Z</t>
  </si>
  <si>
    <t>2016-10-04T13:18:03Z</t>
  </si>
  <si>
    <t>db28cc9a-fdfb-35a6-aef7-ab9b933ef244</t>
  </si>
  <si>
    <t>75bf1397-b8e3-3189-8a64-d6c5846afafe</t>
  </si>
  <si>
    <t>01da9f57-050e-df64-8c3d-c654189392e2</t>
  </si>
  <si>
    <t>2016-10-29T16:21:50Z</t>
  </si>
  <si>
    <t>2016-10-29T16:47:34Z</t>
  </si>
  <si>
    <t>f8597897-92c8-3187-f985-2c293087754b</t>
  </si>
  <si>
    <t>2016-11-22T16:47:34Z</t>
  </si>
  <si>
    <t>2016-11-22T17:08:45Z</t>
  </si>
  <si>
    <t>feb1549b-d7a3-b102-9622-423fa4c9ef78</t>
  </si>
  <si>
    <t>2016-12-15T17:08:45Z</t>
  </si>
  <si>
    <t>2016-12-15T17:30:43Z</t>
  </si>
  <si>
    <t>2c1eeb7c-0110-02ce-96c9-5589b818fb52</t>
  </si>
  <si>
    <t>2017-01-08T17:30:43Z</t>
  </si>
  <si>
    <t>2017-01-08T18:14:28Z</t>
  </si>
  <si>
    <t>f8ee0002-7460-5d59-e479-ae3bb00328ab</t>
  </si>
  <si>
    <t>2017-02-03T18:14:28Z</t>
  </si>
  <si>
    <t>2017-02-03T18:30:21Z</t>
  </si>
  <si>
    <t>98f6bcd4-05cb-f18c-1814-c878caf415a5</t>
  </si>
  <si>
    <t>2017-02-24T18:30:21Z</t>
  </si>
  <si>
    <t>2017-02-24T19:11:24Z</t>
  </si>
  <si>
    <t>eb668ad3-dcb4-0094-e0da-01967069b120</t>
  </si>
  <si>
    <t>2017-03-20T19:11:24Z</t>
  </si>
  <si>
    <t>2017-03-20T20:02:38Z</t>
  </si>
  <si>
    <t>8c70901f-f4d6-6a90-0f88-d1c1269eae77</t>
  </si>
  <si>
    <t>2017-04-03T12:18:03Z</t>
  </si>
  <si>
    <t>2017-04-03T12:46:49Z</t>
  </si>
  <si>
    <t>eb8e8ceb-35ff-6a0c-ae31-8c6a3f9a48ad</t>
  </si>
  <si>
    <t>2017-04-12T20:02:38Z</t>
  </si>
  <si>
    <t>2017-04-12T20:20:35Z</t>
  </si>
  <si>
    <t>c85a7231-6b6f-eba5-0e50-4f14b7c7adfe</t>
  </si>
  <si>
    <t>2017-04-17T12:18:03Z</t>
  </si>
  <si>
    <t>2017-04-17T18:14:28Z</t>
  </si>
  <si>
    <t>6a84ac52-fce6-9ce2-3cab-03ffbc19e902</t>
  </si>
  <si>
    <t>2017-05-04T20:20:35Z</t>
  </si>
  <si>
    <t>2017-05-04T21:02:23Z</t>
  </si>
  <si>
    <t>0b56603c-9f08-e8d8-9646-30544e0ad211</t>
  </si>
  <si>
    <t>2017-05-31T21:02:23Z</t>
  </si>
  <si>
    <t>2017-05-31T21:32:32Z</t>
  </si>
  <si>
    <t>fedbc9c0-d3d0-d9e4-9eaf-5fabdb6f8e61</t>
  </si>
  <si>
    <t>2017-06-21T21:32:32Z</t>
  </si>
  <si>
    <t>2017-06-21T21:58:06Z</t>
  </si>
  <si>
    <t>893917a9-6074-c550-5a08-7253cc292b62</t>
  </si>
  <si>
    <t>2017-07-14T21:58:06Z</t>
  </si>
  <si>
    <t>2017-07-14T22:20:20Z</t>
  </si>
  <si>
    <t>596670db-774c-c87b-4c0d-1020ec68f508</t>
  </si>
  <si>
    <t>2017-08-05T22:20:20Z</t>
  </si>
  <si>
    <t>2017-08-05T22:53:57Z</t>
  </si>
  <si>
    <t>cf80ab36-d096-cfa6-b320-5a239c311575</t>
  </si>
  <si>
    <t>2017-08-31T22:53:57Z</t>
  </si>
  <si>
    <t>2017-08-31T23:10:02Z</t>
  </si>
  <si>
    <t>71a880df-f416-6dd8-2a42-e76102268ef9</t>
  </si>
  <si>
    <t>2017-09-27T23:10:02Z</t>
  </si>
  <si>
    <t>2017-09-27T23:50:51Z</t>
  </si>
  <si>
    <t>f85526d1-434b-3530-c8a7-893cdd8b9d64</t>
  </si>
  <si>
    <t>2017-10-21T23:50:51Z</t>
  </si>
  <si>
    <t>2017-10-22T00:39:33Z</t>
  </si>
  <si>
    <t>0e005785-5ea9-b117-65bc-3f5e5aefa72d</t>
  </si>
  <si>
    <t>2017-11-18T00:39:33Z</t>
  </si>
  <si>
    <t>2017-11-18T00:58:11Z</t>
  </si>
  <si>
    <t>1649baad-6cdf-95cc-471a-28817e3ba0d9</t>
  </si>
  <si>
    <t>2017-12-02T12:46:49Z</t>
  </si>
  <si>
    <t>2017-12-02T13:46:49Z</t>
  </si>
  <si>
    <t>793c4be2-0a3d-139b-4374-a0a2d2bd8154</t>
  </si>
  <si>
    <t>2017-12-30T13:01:49Z</t>
  </si>
  <si>
    <t>c3d03a2e-e102-655a-8e21-cdda14da1dff</t>
  </si>
  <si>
    <t>2018-01-08T12:18:03Z</t>
  </si>
  <si>
    <t>2018-01-08T12:41:50Z</t>
  </si>
  <si>
    <t>e90fa695-9395-3c76-2423-a90a1114aab3</t>
  </si>
  <si>
    <t>2018-01-22T12:46:49Z</t>
  </si>
  <si>
    <t>2018-01-22T13:01:49Z</t>
  </si>
  <si>
    <t>897a1168-3370-4e2b-8f1e-d8f53d930dfb</t>
  </si>
  <si>
    <t>2018-01-29T12:41:50Z</t>
  </si>
  <si>
    <t>2018-01-29T13:08:08Z</t>
  </si>
  <si>
    <t>131a9d25-a18c-040f-8808-56893bec11f6</t>
  </si>
  <si>
    <t>2018-02-21T13:08:08Z</t>
  </si>
  <si>
    <t>2018-02-21T13:24:04Z</t>
  </si>
  <si>
    <t>f4c9dbd9-156e-5ae0-727e-a03f8e4a192f</t>
  </si>
  <si>
    <t>2018-03-19T13:24:04Z</t>
  </si>
  <si>
    <t>2018-03-19T14:04:52Z</t>
  </si>
  <si>
    <t>50d77e74-21fe-af93-a258-5ae9b063c7f9</t>
  </si>
  <si>
    <t>2018-04-09T12:18:03Z</t>
  </si>
  <si>
    <t>2018-04-09T12:33:03Z</t>
  </si>
  <si>
    <t>44f761c0-3091-e5b5-0e38-0a4525110fef</t>
  </si>
  <si>
    <t>2018-04-11T14:04:52Z</t>
  </si>
  <si>
    <t>2018-04-11T14:27:24Z</t>
  </si>
  <si>
    <t>a8f00f17-2da7-6ebc-f9cd-1eec031799c5</t>
  </si>
  <si>
    <t>2018-05-03T14:27:24Z</t>
  </si>
  <si>
    <t>2018-05-03T14:46:15Z</t>
  </si>
  <si>
    <t>4578e9c8-3644-7191-73a3-c8fa8e92d141</t>
  </si>
  <si>
    <t>2018-05-24T14:46:15Z</t>
  </si>
  <si>
    <t>2018-05-24T15:01:35Z</t>
  </si>
  <si>
    <t>706f7226-4b27-58b5-294b-b5b483ce76be</t>
  </si>
  <si>
    <t>2018-06-16T15:01:35Z</t>
  </si>
  <si>
    <t>2018-06-16T15:28:04Z</t>
  </si>
  <si>
    <t>7b9fbd3e-8509-c99f-8480-a4ac768d6c39</t>
  </si>
  <si>
    <t>2018-07-12T15:28:04Z</t>
  </si>
  <si>
    <t>2018-07-12T16:22:39Z</t>
  </si>
  <si>
    <t>ccfb9267-9bf8-163b-c816-45e7375b214e</t>
  </si>
  <si>
    <t>2018-08-02T16:22:39Z</t>
  </si>
  <si>
    <t>2018-08-02T17:17:07Z</t>
  </si>
  <si>
    <t>35371dbd-6971-1004-8604-d586bd08f18a</t>
  </si>
  <si>
    <t>2018-08-28T17:17:07Z</t>
  </si>
  <si>
    <t>2018-08-28T18:11:03Z</t>
  </si>
  <si>
    <t>3dac5ee5-aaa9-edb8-3742-1bd65939ef31</t>
  </si>
  <si>
    <t>2018-09-20T18:11:03Z</t>
  </si>
  <si>
    <t>2018-09-20T18:36:04Z</t>
  </si>
  <si>
    <t>efdb738c-6b11-e97f-19cf-63209bd16b59</t>
  </si>
  <si>
    <t>2018-10-12T18:36:04Z</t>
  </si>
  <si>
    <t>2018-10-12T19:26:58Z</t>
  </si>
  <si>
    <t>6965de0b-df51-9c94-c06e-96d8bed4062b</t>
  </si>
  <si>
    <t>2018-11-05T19:26:58Z</t>
  </si>
  <si>
    <t>2018-11-05T20:04:38Z</t>
  </si>
  <si>
    <t>02cd3750-eefe-d201-bbb1-cddf248b8a5f</t>
  </si>
  <si>
    <t>2018-11-30T20:04:38Z</t>
  </si>
  <si>
    <t>2018-11-30T20:50:00Z</t>
  </si>
  <si>
    <t>17de0148-0e38-9649-84af-d46e0e8cfd70</t>
  </si>
  <si>
    <t>2018-12-24T20:50:00Z</t>
  </si>
  <si>
    <t>2018-12-24T21:30:06Z</t>
  </si>
  <si>
    <t>67b3a55e-b0c8-f92a-4e46-13ab083b74c7</t>
  </si>
  <si>
    <t>2019-01-19T21:30:06Z</t>
  </si>
  <si>
    <t>2019-01-19T22:21:30Z</t>
  </si>
  <si>
    <t>012b4780-1dd7-a520-aef1-81b38cd98a01</t>
  </si>
  <si>
    <t>2019-02-09T22:21:30Z</t>
  </si>
  <si>
    <t>2019-02-09T23:09:00Z</t>
  </si>
  <si>
    <t>c838e770-421f-8e12-103b-1d0b03b64823</t>
  </si>
  <si>
    <t>2019-03-07T23:09:00Z</t>
  </si>
  <si>
    <t>2019-03-07T23:31:20Z</t>
  </si>
  <si>
    <t>6c6d98ba-f89d-0b54-1a14-dad0c213f6ca</t>
  </si>
  <si>
    <t>2019-03-28T23:31:20Z</t>
  </si>
  <si>
    <t>2019-03-29T00:11:19Z</t>
  </si>
  <si>
    <t>76f045c4-b6a2-66fd-31ab-7cbc0058b4cb</t>
  </si>
  <si>
    <t>2019-04-15T12:18:03Z</t>
  </si>
  <si>
    <t>2019-04-15T12:42:15Z</t>
  </si>
  <si>
    <t>91b68527-52c8-a12a-1105-21c2d177e810</t>
  </si>
  <si>
    <t>2019-04-19T00:11:19Z</t>
  </si>
  <si>
    <t>2019-04-19T00:32:12Z</t>
  </si>
  <si>
    <t>0bdc6ef6-9777-60c6-acca-74f667aa1a6a</t>
  </si>
  <si>
    <t>2019-04-29T12:18:03Z</t>
  </si>
  <si>
    <t>2019-04-29T15:10:35Z</t>
  </si>
  <si>
    <t>d4875b93-262c-c80f-aac5-03150473aa91</t>
  </si>
  <si>
    <t>2019-05-14T00:32:12Z</t>
  </si>
  <si>
    <t>2019-05-14T01:09:17Z</t>
  </si>
  <si>
    <t>a79357f7-58a1-82c5-2de5-2f03062c87ff</t>
  </si>
  <si>
    <t>2019-06-06T01:09:17Z</t>
  </si>
  <si>
    <t>2019-06-06T01:48:06Z</t>
  </si>
  <si>
    <t>a67492f7-de7a-1b75-4c11-2fc075e1660c</t>
  </si>
  <si>
    <t>2019-06-29T01:48:06Z</t>
  </si>
  <si>
    <t>2019-06-29T02:45:58Z</t>
  </si>
  <si>
    <t>41cd09b8-4823-fb40-8afc-3092fb5426b7</t>
  </si>
  <si>
    <t>2019-07-23T02:45:58Z</t>
  </si>
  <si>
    <t>2019-07-23T03:20:33Z</t>
  </si>
  <si>
    <t>040de935-1c85-dd75-3171-ea65f28dd014</t>
  </si>
  <si>
    <t>2019-08-15T03:20:33Z</t>
  </si>
  <si>
    <t>2019-08-15T04:05:31Z</t>
  </si>
  <si>
    <t>eeaf929f-1e93-c05c-8528-2da005df9ecd</t>
  </si>
  <si>
    <t>2019-09-10T04:05:31Z</t>
  </si>
  <si>
    <t>2019-09-10T04:21:31Z</t>
  </si>
  <si>
    <t>8798ce14-8dc2-77d6-f1f6-26bd5aa0c152</t>
  </si>
  <si>
    <t>2019-10-02T04:21:31Z</t>
  </si>
  <si>
    <t>2019-10-02T04:43:26Z</t>
  </si>
  <si>
    <t>f497414d-efca-40b6-bc1d-4b03453a986e</t>
  </si>
  <si>
    <t>2019-10-28T04:43:26Z</t>
  </si>
  <si>
    <t>2019-10-28T05:23:45Z</t>
  </si>
  <si>
    <t>7e0e3665-d6d3-c46f-445f-5ef8fae2337e</t>
  </si>
  <si>
    <t>2019-11-21T05:23:45Z</t>
  </si>
  <si>
    <t>2019-11-21T06:23:10Z</t>
  </si>
  <si>
    <t>d85c1d6d-2984-5bf2-0272-7b779504199e</t>
  </si>
  <si>
    <t>2019-12-17T06:23:10Z</t>
  </si>
  <si>
    <t>2019-12-17T06:54:51Z</t>
  </si>
  <si>
    <t>47c08a3a-9c86-a358-4ef4-47c5cc8b50b0</t>
  </si>
  <si>
    <t>2020-01-11T06:54:51Z</t>
  </si>
  <si>
    <t>2020-01-11T07:30:21Z</t>
  </si>
  <si>
    <t>70064193-3bbe-26e7-cd26-6064019d3ac7</t>
  </si>
  <si>
    <t>2020-02-01T07:30:21Z</t>
  </si>
  <si>
    <t>2020-02-01T08:10:28Z</t>
  </si>
  <si>
    <t>ef1f7ad8-a1e1-d05b-7f15-dbde2779b15e</t>
  </si>
  <si>
    <t>2020-02-27T08:10:28Z</t>
  </si>
  <si>
    <t>2020-02-27T09:09:50Z</t>
  </si>
  <si>
    <t>21a24980-38d7-18d2-de03-cfd8863e2988</t>
  </si>
  <si>
    <t>2020-03-20T09:09:50Z</t>
  </si>
  <si>
    <t>2020-03-20T09:45:52Z</t>
  </si>
  <si>
    <t>2366b977-a267-b710-3c03-edecba9a2849</t>
  </si>
  <si>
    <t>2020-04-20T12:18:03Z</t>
  </si>
  <si>
    <t>2020-04-20T12:47:19Z</t>
  </si>
  <si>
    <t>59e4163b-3720-83b3-b5ea-8c04b1a689f5</t>
  </si>
  <si>
    <t>2020-05-04T12:18:03Z</t>
  </si>
  <si>
    <t>2020-05-04T15:19:10Z</t>
  </si>
  <si>
    <t>797ac25f-90f8-dc9c-c3de-b07e0395b365</t>
  </si>
  <si>
    <t>2021-04-07T12:18:03Z</t>
  </si>
  <si>
    <t>2021-04-07T12:33:03Z</t>
  </si>
  <si>
    <t>df5760f9-262e-e6b6-f19b-31ba27a12d09</t>
  </si>
  <si>
    <t>2021-04-10T12:18:03Z</t>
  </si>
  <si>
    <t>2021-04-10T13:13:22Z</t>
  </si>
  <si>
    <t>c37d9f57-d8e4-d0a8-82d9-7e71f85e181e</t>
  </si>
  <si>
    <t>2021-04-13T13:13:22Z</t>
  </si>
  <si>
    <t>2021-04-13T14:07:51Z</t>
  </si>
  <si>
    <t>758111cd-06c5-46b6-4f61-22cadb36a15f</t>
  </si>
  <si>
    <t>2021-04-16T14:07:51Z</t>
  </si>
  <si>
    <t>2021-04-16T15:03:23Z</t>
  </si>
  <si>
    <t>3ede266f-e195-89d2-d756-3c0633f180a0</t>
  </si>
  <si>
    <t>2021-04-26T12:18:03Z</t>
  </si>
  <si>
    <t>2021-04-26T13:08:41Z</t>
  </si>
  <si>
    <t>f5ba927c-c8ab-f5ae-a913-99b43319e3d5</t>
  </si>
  <si>
    <t>2021-05-03T12:18:03Z</t>
  </si>
  <si>
    <t>2021-05-03T13:07:42Z</t>
  </si>
  <si>
    <t>53fb1236-d603-0b6c-f2f8-3cf6ca389420</t>
  </si>
  <si>
    <t>2021-05-06T13:07:42Z</t>
  </si>
  <si>
    <t>2021-05-06T13:57:01Z</t>
  </si>
  <si>
    <t>ad6d6dd4-f4ee-9c2b-38a4-0fe479252ccb</t>
  </si>
  <si>
    <t>2021-05-09T13:57:01Z</t>
  </si>
  <si>
    <t>2021-05-09T14:52:53Z</t>
  </si>
  <si>
    <t>25a3cfd0-4cac-8c12-cc9a-4531d84deec8</t>
  </si>
  <si>
    <t>2021-05-17T12:18:03Z</t>
  </si>
  <si>
    <t>2021-05-17T15:21:06Z</t>
  </si>
  <si>
    <t>714bd827-043a-3a00-b3ff-44f7bebb22ca</t>
  </si>
  <si>
    <t>2021-05-24T12:18:03Z</t>
  </si>
  <si>
    <t>2021-05-24T13:03:36Z</t>
  </si>
  <si>
    <t>1a9c4a08-2ae8-03a9-f821-42c1397a13e2</t>
  </si>
  <si>
    <t>2021-05-27T13:03:36Z</t>
  </si>
  <si>
    <t>2021-05-27T13:54:42Z</t>
  </si>
  <si>
    <t>849111cb-4d1e-89e8-bf72-f11f9e792d0e</t>
  </si>
  <si>
    <t>2021-05-30T13:54:42Z</t>
  </si>
  <si>
    <t>2021-05-30T14:49:08Z</t>
  </si>
  <si>
    <t>aca9f26e-88d9-b3e5-a2ae-08669fdb4305</t>
  </si>
  <si>
    <t>2021-06-02T14:49:08Z</t>
  </si>
  <si>
    <t>2021-06-02T15:37:10Z</t>
  </si>
  <si>
    <t>c5f25b0b-ffc8-4af6-c570-da05a15e6f65</t>
  </si>
  <si>
    <t>2021-07-02T15:37:10Z</t>
  </si>
  <si>
    <t>2021-07-02T15:52:10Z</t>
  </si>
  <si>
    <t>d652f446-be2a-1116-93c2-1fd0b3718833</t>
  </si>
  <si>
    <t>2021-08-31T15:37:10Z</t>
  </si>
  <si>
    <t>2021-08-31T15:52:10Z</t>
  </si>
  <si>
    <t>f7a3a12c-1261-bd7b-c92d-0df1297ab225</t>
  </si>
  <si>
    <t>2022-05-02T12:18:03Z</t>
  </si>
  <si>
    <t>2022-05-02T13:16:58Z</t>
  </si>
  <si>
    <t>96995c5b-721c-992f-39e2-0aba3851efcd</t>
  </si>
  <si>
    <t>2023-05-08T12:18:03Z</t>
  </si>
  <si>
    <t>2023-05-08T12:51:09Z</t>
  </si>
  <si>
    <t>d29b91c4-c3eb-58b0-a4a1-e369ca2c104f</t>
  </si>
  <si>
    <t>2024-03-14T12:46:49Z</t>
  </si>
  <si>
    <t>2024-03-29T12:46:49Z</t>
  </si>
  <si>
    <t>575cdf4c-3482-9a87-06b7-4d00bd28467f</t>
  </si>
  <si>
    <t>2024-04-15T13:01:49Z</t>
  </si>
  <si>
    <t>68c78c4b-8d3f-e57a-5ff7-b7ed0178c909</t>
  </si>
  <si>
    <t>2024-05-13T12:18:03Z</t>
  </si>
  <si>
    <t>2024-05-13T13:06:39Z</t>
  </si>
  <si>
    <t>3db936ee-3a63-250d-03fa-032744eb4bf6</t>
  </si>
  <si>
    <t>2024-05-17T12:46:49Z</t>
  </si>
  <si>
    <t>2024-05-17T13:01:49Z</t>
  </si>
  <si>
    <t>Full thickness burn (disorder)</t>
  </si>
  <si>
    <t>12f11483-52b0-19ab-d5ab-5f391217974e</t>
  </si>
  <si>
    <t>2024-05-27T12:18:03Z</t>
  </si>
  <si>
    <t>2024-05-27T18:19:46Z</t>
  </si>
  <si>
    <t>48151699-7e52-1e02-f571-ae4fd35d2171</t>
  </si>
  <si>
    <t>2025-05-19T12:18:03Z</t>
  </si>
  <si>
    <t>2025-05-19T12:59:26Z</t>
  </si>
  <si>
    <t>812f9e17-3278-d811-4eb9-8791e8d54dc9</t>
  </si>
  <si>
    <t>2025-06-02T12:18:03Z</t>
  </si>
  <si>
    <t>2025-06-02T15:47:54Z</t>
  </si>
  <si>
    <t>2be6febb-7c52-3eb8-f79f-0c6a68de096a</t>
  </si>
  <si>
    <t>2012-04-01T23:46:40Z</t>
  </si>
  <si>
    <t>2012-04-02T00:29:05Z</t>
  </si>
  <si>
    <t>e4647ee2-f7fe-4202-57c3-6bdafcff9ba3</t>
  </si>
  <si>
    <t>6526f4fd-6c1f-afa7-147c-9e93c9f4d8c1</t>
  </si>
  <si>
    <t>2014-12-31T23:46:40Z</t>
  </si>
  <si>
    <t>2015-01-01T00:01:40Z</t>
  </si>
  <si>
    <t>da3cbed8-c1ed-1c2a-2921-2aad2364d395</t>
  </si>
  <si>
    <t>2015-12-26T23:46:40Z</t>
  </si>
  <si>
    <t>2015-12-27T00:01:40Z</t>
  </si>
  <si>
    <t>88f01d27-9d97-f538-16dd-33a30a1ced03</t>
  </si>
  <si>
    <t>2016-04-10T23:46:40Z</t>
  </si>
  <si>
    <t>2016-04-11T00:40:39Z</t>
  </si>
  <si>
    <t>69c8912c-29a1-2a8c-9951-2914875e6ac2</t>
  </si>
  <si>
    <t>2018-08-26T23:46:40Z</t>
  </si>
  <si>
    <t>2018-08-27T00:01:40Z</t>
  </si>
  <si>
    <t>e016898f-6fc0-3fa8-cfdd-f9864dc7c351</t>
  </si>
  <si>
    <t>2018-09-11T23:46:40Z</t>
  </si>
  <si>
    <t>2018-09-12T00:01:40Z</t>
  </si>
  <si>
    <t>9a349974-ceca-1abd-c918-b2123900ee26</t>
  </si>
  <si>
    <t>2018-09-20T23:46:40Z</t>
  </si>
  <si>
    <t>2018-09-21T00:01:40Z</t>
  </si>
  <si>
    <t>fcaae0d3-17da-4b46-a51c-2f4e3d624cbe</t>
  </si>
  <si>
    <t>2018-12-30T23:46:40Z</t>
  </si>
  <si>
    <t>2018-12-31T00:01:40Z</t>
  </si>
  <si>
    <t>cd005462-7404-7770-6c3f-e8b17dba5580</t>
  </si>
  <si>
    <t>2019-01-27T23:46:40Z</t>
  </si>
  <si>
    <t>2019-01-28T00:01:40Z</t>
  </si>
  <si>
    <t>18e4f81d-e8bb-7825-104f-2cc6af26180f</t>
  </si>
  <si>
    <t>2019-02-24T23:46:40Z</t>
  </si>
  <si>
    <t>2019-02-25T00:01:40Z</t>
  </si>
  <si>
    <t>79f7301f-eadc-721f-8651-c39f4928ed57</t>
  </si>
  <si>
    <t>2019-03-24T23:46:40Z</t>
  </si>
  <si>
    <t>2019-03-25T00:01:40Z</t>
  </si>
  <si>
    <t>876ef386-b005-495c-1bee-c374ae72e25d</t>
  </si>
  <si>
    <t>2019-04-14T23:46:40Z</t>
  </si>
  <si>
    <t>2019-04-15T00:27:50Z</t>
  </si>
  <si>
    <t>17eefcab-c8b5-7a17-3841-a14c508ffb40</t>
  </si>
  <si>
    <t>2019-04-21T23:46:40Z</t>
  </si>
  <si>
    <t>2019-04-22T00:42:59Z</t>
  </si>
  <si>
    <t>2a25bb99-6a66-8b8c-c6c9-eee2c38cd24a</t>
  </si>
  <si>
    <t>2019-04-28T23:46:40Z</t>
  </si>
  <si>
    <t>2019-04-29T00:01:40Z</t>
  </si>
  <si>
    <t>58c79a85-c303-ac58-98a4-711645cfb43d</t>
  </si>
  <si>
    <t>2019-05-26T23:46:40Z</t>
  </si>
  <si>
    <t>2019-05-27T00:01:40Z</t>
  </si>
  <si>
    <t>3f733ba7-02e1-2277-2bb1-39ac991aa86f</t>
  </si>
  <si>
    <t>2019-06-23T23:46:40Z</t>
  </si>
  <si>
    <t>2019-06-24T00:01:40Z</t>
  </si>
  <si>
    <t>0f13abe7-fc79-7f8e-0377-03de376b2225</t>
  </si>
  <si>
    <t>2019-07-21T23:46:40Z</t>
  </si>
  <si>
    <t>2019-07-22T00:46:40Z</t>
  </si>
  <si>
    <t>f87a50a0-b14b-a220-4e1d-b2dc001d6797</t>
  </si>
  <si>
    <t>2019-09-01T23:46:40Z</t>
  </si>
  <si>
    <t>2019-09-02T00:01:40Z</t>
  </si>
  <si>
    <t>d46e3776-f5e0-7f58-6a44-7f3792ea1717</t>
  </si>
  <si>
    <t>2019-09-08T23:46:40Z</t>
  </si>
  <si>
    <t>2019-09-09T00:42:18Z</t>
  </si>
  <si>
    <t>df2834d4-3fb9-b97b-616c-7e625b93959e</t>
  </si>
  <si>
    <t>2019-09-29T00:42:18Z</t>
  </si>
  <si>
    <t>2019-09-30T00:42:18Z</t>
  </si>
  <si>
    <t>0e3fcde0-ef23-4fce-1c7a-1253643a9592</t>
  </si>
  <si>
    <t>2021-04-25T23:46:40Z</t>
  </si>
  <si>
    <t>2021-04-26T00:01:40Z</t>
  </si>
  <si>
    <t>53c305df-3123-9961-6e56-c9ac8fb32b5c</t>
  </si>
  <si>
    <t>2021-05-16T23:46:40Z</t>
  </si>
  <si>
    <t>2021-05-17T00:01:40Z</t>
  </si>
  <si>
    <t>c0638e76-2e82-0724-8189-06af69279e42</t>
  </si>
  <si>
    <t>2022-04-17T23:46:40Z</t>
  </si>
  <si>
    <t>2022-04-18T00:39:52Z</t>
  </si>
  <si>
    <t>00e495c8-e9d7-0475-3aec-5f24b615ce56</t>
  </si>
  <si>
    <t>2022-09-16T00:18:06Z</t>
  </si>
  <si>
    <t>2022-09-16T01:18:06Z</t>
  </si>
  <si>
    <t>76803b38-e968-fba4-8c62-1df392511843</t>
  </si>
  <si>
    <t>2025-04-20T23:46:40Z</t>
  </si>
  <si>
    <t>2025-04-21T00:19:03Z</t>
  </si>
  <si>
    <t>4657219a-aeb8-a7b1-466c-2099bd4fef90</t>
  </si>
  <si>
    <t>1971-06-09T22:06:39Z</t>
  </si>
  <si>
    <t>1971-06-09T22:21:39Z</t>
  </si>
  <si>
    <t>42397cce-f7b0-3c9d-89fa-1dfca5552bb4</t>
  </si>
  <si>
    <t>11a40a26-a5a3-331d-aef0-d06dd90e2b4e</t>
  </si>
  <si>
    <t>45f10f2e-ab24-3a3b-909e-898fffb6533c</t>
  </si>
  <si>
    <t>092ebe08-e46a-5b74-e849-169975552eb2</t>
  </si>
  <si>
    <t>1975-07-02T22:06:39Z</t>
  </si>
  <si>
    <t>1975-07-02T22:36:48Z</t>
  </si>
  <si>
    <t>a0cf2e41-15ac-a999-1c02-3176da25e176</t>
  </si>
  <si>
    <t>1979-07-11T22:06:39Z</t>
  </si>
  <si>
    <t>1979-07-11T22:37:20Z</t>
  </si>
  <si>
    <t>0059d5f1-650f-4919-a1f5-159b23041ac7</t>
  </si>
  <si>
    <t>1980-12-24T22:06:39Z</t>
  </si>
  <si>
    <t>1980-12-24T22:40:26Z</t>
  </si>
  <si>
    <t>269e2c72-8eec-ad8d-aa87-af278ddab58f</t>
  </si>
  <si>
    <t>1983-03-18T22:57:55Z</t>
  </si>
  <si>
    <t>1983-03-19T22:57:55Z</t>
  </si>
  <si>
    <t>1cf87260-6187-652c-f2e0-3e6e56e1901a</t>
  </si>
  <si>
    <t>1985-06-26T22:06:39Z</t>
  </si>
  <si>
    <t>1985-06-26T23:02:22Z</t>
  </si>
  <si>
    <t>bac49d50-122f-ec1e-a5d1-86a343731d31</t>
  </si>
  <si>
    <t>1987-11-11T22:06:39Z</t>
  </si>
  <si>
    <t>1987-11-11T22:50:59Z</t>
  </si>
  <si>
    <t>74a7e7f0-642d-295f-870d-7753de6e2e7d</t>
  </si>
  <si>
    <t>1991-10-23T22:06:39Z</t>
  </si>
  <si>
    <t>1991-10-23T22:42:17Z</t>
  </si>
  <si>
    <t>aeb40da0-d482-fc54-1feb-7d70058bb8aa</t>
  </si>
  <si>
    <t>1994-02-09T22:06:39Z</t>
  </si>
  <si>
    <t>1994-02-09T22:41:13Z</t>
  </si>
  <si>
    <t>b43f5938-eb00-3bfb-adc6-b09465c3d3d3</t>
  </si>
  <si>
    <t>1997-02-23T00:15:39Z</t>
  </si>
  <si>
    <t>1997-02-23T00:30:39Z</t>
  </si>
  <si>
    <t>6086f9da-98ff-ef44-e5bd-a1a399836164</t>
  </si>
  <si>
    <t>1999-10-13T22:06:39Z</t>
  </si>
  <si>
    <t>1999-10-13T23:29:08Z</t>
  </si>
  <si>
    <t>c8d948d8-c17d-302f-18a6-2d62fc23e668</t>
  </si>
  <si>
    <t>1999-10-20T22:06:39Z</t>
  </si>
  <si>
    <t>1999-10-20T22:50:39Z</t>
  </si>
  <si>
    <t>02c26fb7-371d-f670-208a-256a0ca279a1</t>
  </si>
  <si>
    <t>2000-06-14T22:06:39Z</t>
  </si>
  <si>
    <t>2000-06-17T01:50:04Z</t>
  </si>
  <si>
    <t>Awaiting transplantation of kidney (situation)</t>
  </si>
  <si>
    <t>319d4a33-8796-4ffa-1983-1dd2c2c7899f</t>
  </si>
  <si>
    <t>2011-11-30T22:06:39Z</t>
  </si>
  <si>
    <t>2011-11-30T22:44:04Z</t>
  </si>
  <si>
    <t>c9bb5138-d7ce-2c22-1679-2f12d1008e62</t>
  </si>
  <si>
    <t>2014-12-17T22:06:39Z</t>
  </si>
  <si>
    <t>2014-12-17T22:51:24Z</t>
  </si>
  <si>
    <t>92ad1be9-8a31-99ff-aedf-fd4799980148</t>
  </si>
  <si>
    <t>2015-12-23T22:06:39Z</t>
  </si>
  <si>
    <t>2015-12-23T22:44:50Z</t>
  </si>
  <si>
    <t>381391eb-5559-53b0-fc9c-dffd8e89020e</t>
  </si>
  <si>
    <t>2016-01-06T22:06:39Z</t>
  </si>
  <si>
    <t>2016-01-07T03:39:41Z</t>
  </si>
  <si>
    <t>3b2d0de8-0656-1699-e59b-8c234fd55c0a</t>
  </si>
  <si>
    <t>2016-01-25T03:00:59Z</t>
  </si>
  <si>
    <t>2016-01-25T03:48:00Z</t>
  </si>
  <si>
    <t>6312ff4c-7020-5d55-1c28-855f11400ddd</t>
  </si>
  <si>
    <t>2016-12-28T22:06:39Z</t>
  </si>
  <si>
    <t>2016-12-28T22:38:34Z</t>
  </si>
  <si>
    <t>1bc373e5-5ab9-195a-5841-dd9150730503</t>
  </si>
  <si>
    <t>2017-01-19T03:18:00Z</t>
  </si>
  <si>
    <t>2017-01-19T04:06:31Z</t>
  </si>
  <si>
    <t>101a92d1-0010-cb79-25a3-ab217eafe91c</t>
  </si>
  <si>
    <t>2017-05-08T23:13:21Z</t>
  </si>
  <si>
    <t>2017-05-08T23:50:23Z</t>
  </si>
  <si>
    <t>f46e1927-92b1-efb9-d355-63877ff3ae0f</t>
  </si>
  <si>
    <t>2017-12-15T03:36:31Z</t>
  </si>
  <si>
    <t>2017-12-15T04:23:42Z</t>
  </si>
  <si>
    <t>ee1a3ba3-6a1f-5598-265a-2a17b25fa7a2</t>
  </si>
  <si>
    <t>2018-01-03T22:06:39Z</t>
  </si>
  <si>
    <t>2018-01-03T22:39:34Z</t>
  </si>
  <si>
    <t>18516b9a-635b-d76c-a986-affd52c36adf</t>
  </si>
  <si>
    <t>2018-01-17T22:06:39Z</t>
  </si>
  <si>
    <t>2018-01-18T01:54:33Z</t>
  </si>
  <si>
    <t>86343e2e-b7cd-f142-ae1e-0c22a6a45a5a</t>
  </si>
  <si>
    <t>2018-04-10T10:06:39Z</t>
  </si>
  <si>
    <t>2018-04-10T10:21:39Z</t>
  </si>
  <si>
    <t>f22749da-ed27-08d9-38f4-53f445ad21d2</t>
  </si>
  <si>
    <t>2018-04-18T22:06:39Z</t>
  </si>
  <si>
    <t>2018-04-18T22:45:06Z</t>
  </si>
  <si>
    <t>1d49944c-39f8-b19f-6385-df9a660ef708</t>
  </si>
  <si>
    <t>2018-04-25T22:06:39Z</t>
  </si>
  <si>
    <t>2018-04-25T22:21:39Z</t>
  </si>
  <si>
    <t>2a38bb5d-0cb0-d2f3-af78-15bcbe164e15</t>
  </si>
  <si>
    <t>2018-08-29T22:06:39Z</t>
  </si>
  <si>
    <t>2018-08-29T22:41:49Z</t>
  </si>
  <si>
    <t>9018dd8d-7c2f-3c9a-472c-5345667263fd</t>
  </si>
  <si>
    <t>2018-09-05T22:06:39Z</t>
  </si>
  <si>
    <t>2018-09-05T22:21:39Z</t>
  </si>
  <si>
    <t>7b46540b-d415-18ba-d35a-f651214b3b5d</t>
  </si>
  <si>
    <t>2018-09-12T22:06:39Z</t>
  </si>
  <si>
    <t>2018-09-12T22:53:34Z</t>
  </si>
  <si>
    <t>846e86f9-915b-03fa-6ec5-2d30ddf64d41</t>
  </si>
  <si>
    <t>2018-09-19T22:06:39Z</t>
  </si>
  <si>
    <t>2018-09-19T22:21:39Z</t>
  </si>
  <si>
    <t>11aad7ca-7ac1-9ed5-8c41-521247590121</t>
  </si>
  <si>
    <t>2018-09-26T22:06:39Z</t>
  </si>
  <si>
    <t>2018-09-27T04:57:03Z</t>
  </si>
  <si>
    <t>9b88b821-7a90-b59d-8541-b151a0e8f812</t>
  </si>
  <si>
    <t>2018-10-03T22:06:39Z</t>
  </si>
  <si>
    <t>2018-10-03T22:21:39Z</t>
  </si>
  <si>
    <t>8f03c502-83f2-b90e-34d8-72a0a20bebab</t>
  </si>
  <si>
    <t>2018-10-17T22:06:39Z</t>
  </si>
  <si>
    <t>2018-10-17T22:42:15Z</t>
  </si>
  <si>
    <t>98641e0c-8235-d0c2-307f-730a8d031436</t>
  </si>
  <si>
    <t>2018-11-10T03:53:42Z</t>
  </si>
  <si>
    <t>2018-11-10T04:41:07Z</t>
  </si>
  <si>
    <t>f5a628d1-4dbb-1333-b630-b92f0514ded5</t>
  </si>
  <si>
    <t>2019-01-09T22:06:39Z</t>
  </si>
  <si>
    <t>2019-01-09T23:05:42Z</t>
  </si>
  <si>
    <t>0c52a2c8-aed1-d95e-a36a-a33f54ccbfe3</t>
  </si>
  <si>
    <t>2019-01-23T22:06:39Z</t>
  </si>
  <si>
    <t>2019-01-24T01:42:13Z</t>
  </si>
  <si>
    <t>1db8e2fc-bcaa-c3f2-a496-d18f6b1c5a4e</t>
  </si>
  <si>
    <t>2019-10-06T04:11:07Z</t>
  </si>
  <si>
    <t>2019-10-06T04:57:19Z</t>
  </si>
  <si>
    <t>75bfb20e-a89b-b712-f359-1205ad49c6f8</t>
  </si>
  <si>
    <t>2020-01-15T22:06:39Z</t>
  </si>
  <si>
    <t>2020-01-15T22:44:35Z</t>
  </si>
  <si>
    <t>fbc178d3-c5e5-0a9b-0c38-8bcfdb18caf1</t>
  </si>
  <si>
    <t>2020-01-29T22:06:39Z</t>
  </si>
  <si>
    <t>2020-01-30T01:07:24Z</t>
  </si>
  <si>
    <t>20c7c7e4-cb0c-59f7-1511-c38d1554f198</t>
  </si>
  <si>
    <t>2020-08-31T04:27:19Z</t>
  </si>
  <si>
    <t>2020-08-31T05:14:04Z</t>
  </si>
  <si>
    <t>b5d8884a-848a-e72a-505f-843779a538e5</t>
  </si>
  <si>
    <t>2021-01-20T22:06:39Z</t>
  </si>
  <si>
    <t>2021-01-20T22:36:48Z</t>
  </si>
  <si>
    <t>e080307e-0466-2dba-6ad7-43e5694c44dc</t>
  </si>
  <si>
    <t>2021-02-24T22:06:39Z</t>
  </si>
  <si>
    <t>2021-02-24T22:21:39Z</t>
  </si>
  <si>
    <t>21c1ba5a-b5df-178e-9096-cb31288af286</t>
  </si>
  <si>
    <t>2021-03-24T22:06:39Z</t>
  </si>
  <si>
    <t>2021-03-24T22:21:39Z</t>
  </si>
  <si>
    <t>5885a540-c2b9-5e32-2442-06c9a4543da2</t>
  </si>
  <si>
    <t>2021-07-27T04:44:04Z</t>
  </si>
  <si>
    <t>2021-07-27T05:31:01Z</t>
  </si>
  <si>
    <t>1ff2fa9e-6343-0772-64a6-c23df6f613c1</t>
  </si>
  <si>
    <t>2022-01-26T22:06:39Z</t>
  </si>
  <si>
    <t>2022-01-26T23:05:55Z</t>
  </si>
  <si>
    <t>1cddb69f-302f-7daa-5504-69ef70e37a7d</t>
  </si>
  <si>
    <t>2022-02-09T22:06:39Z</t>
  </si>
  <si>
    <t>2022-02-10T01:34:24Z</t>
  </si>
  <si>
    <t>20346716-3bbc-7feb-e750-36a0c39d0a26</t>
  </si>
  <si>
    <t>2022-05-08T23:50:23Z</t>
  </si>
  <si>
    <t>2022-05-09T00:48:08Z</t>
  </si>
  <si>
    <t>ca43a0d9-92e0-7a3f-d161-ebf950822518</t>
  </si>
  <si>
    <t>2022-05-11T22:06:39Z</t>
  </si>
  <si>
    <t>2022-07-01T22:21:39Z</t>
  </si>
  <si>
    <t>615416de-5217-3c11-9828-2d4bacd1d9cb</t>
  </si>
  <si>
    <t>02a50328-b069-3c00-a882-3d3026f5d756</t>
  </si>
  <si>
    <t>e3011859-af59-31c1-9a47-001cd45b6dc0</t>
  </si>
  <si>
    <t>2022-07-22T05:01:01Z</t>
  </si>
  <si>
    <t>2022-07-22T05:49:45Z</t>
  </si>
  <si>
    <t>5a3a9c98-190e-275b-fd42-1cbe1df74392</t>
  </si>
  <si>
    <t>2022-11-26T05:14:25Z</t>
  </si>
  <si>
    <t>2022-11-26T06:12:11Z</t>
  </si>
  <si>
    <t>db68e2f3-8c61-5e7c-1898-c3513cda5f69</t>
  </si>
  <si>
    <t>2022-12-17T06:12:11Z</t>
  </si>
  <si>
    <t>2022-12-17T06:27:42Z</t>
  </si>
  <si>
    <t>5a1dd229-83d8-00fe-f5a8-263bd4e71753</t>
  </si>
  <si>
    <t>2023-02-01T22:06:39Z</t>
  </si>
  <si>
    <t>2023-02-01T22:48:05Z</t>
  </si>
  <si>
    <t>875c333d-8bee-afae-7895-f2ad961504ba</t>
  </si>
  <si>
    <t>2023-02-15T22:06:39Z</t>
  </si>
  <si>
    <t>2023-02-16T04:17:11Z</t>
  </si>
  <si>
    <t>e7f6d2c8-5460-9669-0f1c-eda6ec8dba9f</t>
  </si>
  <si>
    <t>2023-05-31T00:33:08Z</t>
  </si>
  <si>
    <t>2023-05-31T01:13:04Z</t>
  </si>
  <si>
    <t>Polyp of colon (disorder)</t>
  </si>
  <si>
    <t>936c5efa-ffb7-e559-bdb9-033b5faeeb8f</t>
  </si>
  <si>
    <t>2023-07-17T05:19:45Z</t>
  </si>
  <si>
    <t>2023-07-17T06:07:08Z</t>
  </si>
  <si>
    <t>3acf001f-a408-123c-7af8-e3243c345e19</t>
  </si>
  <si>
    <t>2024-02-07T22:06:39Z</t>
  </si>
  <si>
    <t>2024-02-07T23:00:42Z</t>
  </si>
  <si>
    <t>2288d4af-26ad-7d4e-df1a-68fd99f00f8f</t>
  </si>
  <si>
    <t>2024-02-21T22:06:39Z</t>
  </si>
  <si>
    <t>2024-02-21T22:57:34Z</t>
  </si>
  <si>
    <t>f0528aeb-49d1-c6e5-8fb2-f76643b1b126</t>
  </si>
  <si>
    <t>2024-02-28T22:06:39Z</t>
  </si>
  <si>
    <t>2024-02-28T22:21:39Z</t>
  </si>
  <si>
    <t>ad895f77-f636-e015-cb06-168420860a76</t>
  </si>
  <si>
    <t>2024-03-06T22:06:39Z</t>
  </si>
  <si>
    <t>2024-03-07T01:01:51Z</t>
  </si>
  <si>
    <t>b92c8ca7-dc72-f69a-6275-735d287bed0f</t>
  </si>
  <si>
    <t>2024-03-13T22:06:39Z</t>
  </si>
  <si>
    <t>2024-03-13T22:21:39Z</t>
  </si>
  <si>
    <t>af9ce09b-ab36-0587-44d1-c8fe602b9262</t>
  </si>
  <si>
    <t>2024-03-20T22:06:39Z</t>
  </si>
  <si>
    <t>2024-03-20T23:01:51Z</t>
  </si>
  <si>
    <t>373f13de-9113-0e9c-39e9-e68d417ee151</t>
  </si>
  <si>
    <t>2024-05-13T22:06:39Z</t>
  </si>
  <si>
    <t>2024-05-13T23:06:39Z</t>
  </si>
  <si>
    <t>a036cdf2-bbc5-3ffd-987f-56e437fd8b74</t>
  </si>
  <si>
    <t>b66c4bcd-4895-3e13-9d45-78f8e04b271e</t>
  </si>
  <si>
    <t>6c023f55-b99d-68b4-3552-3af4dc1d4346</t>
  </si>
  <si>
    <t>2024-06-11T05:37:08Z</t>
  </si>
  <si>
    <t>2024-06-11T06:25:28Z</t>
  </si>
  <si>
    <t>60618aaa-911c-dd48-75a2-3685ef086d74</t>
  </si>
  <si>
    <t>2024-06-26T22:46:00Z</t>
  </si>
  <si>
    <t>2024-06-26T23:01:00Z</t>
  </si>
  <si>
    <t>339a310f-c19d-f104-060f-bf6d1b87d6b1</t>
  </si>
  <si>
    <t>2024-12-08T05:55:28Z</t>
  </si>
  <si>
    <t>2024-12-08T06:44:16Z</t>
  </si>
  <si>
    <t>8785bff0-f36a-756a-dfc6-b6651b8a9319</t>
  </si>
  <si>
    <t>2025-02-12T22:06:39Z</t>
  </si>
  <si>
    <t>2025-02-12T22:38:58Z</t>
  </si>
  <si>
    <t>1462ad9f-eebd-7fb6-a7bb-829de989fba9</t>
  </si>
  <si>
    <t>2004-02-15T17:15:49Z</t>
  </si>
  <si>
    <t>2004-02-15T17:57:43Z</t>
  </si>
  <si>
    <t>992b6f66-b368-d3c5-55f0-a1d9dd8cd9ba</t>
  </si>
  <si>
    <t>d613e441-68e8-3502-8adb-3f770a1276bf</t>
  </si>
  <si>
    <t>7183c56a-f130-374c-ab1c-2b1b8c5f8178</t>
  </si>
  <si>
    <t>3039d822-720b-7d6c-5b96-078b4aea0e51</t>
  </si>
  <si>
    <t>2005-02-20T17:15:49Z</t>
  </si>
  <si>
    <t>2005-02-20T18:04:59Z</t>
  </si>
  <si>
    <t>fbe412e1-edb6-5a15-56d1-120fcdb2b648</t>
  </si>
  <si>
    <t>2008-02-24T17:15:49Z</t>
  </si>
  <si>
    <t>2008-02-24T17:57:41Z</t>
  </si>
  <si>
    <t>8480484f-31f0-22df-502d-57d76ff91309</t>
  </si>
  <si>
    <t>2011-02-27T17:15:49Z</t>
  </si>
  <si>
    <t>2011-02-27T17:54:55Z</t>
  </si>
  <si>
    <t>d67234df-e15c-7c2a-d2c3-0105a9bc64e8</t>
  </si>
  <si>
    <t>2011-03-13T17:15:49Z</t>
  </si>
  <si>
    <t>2011-03-13T20:06:58Z</t>
  </si>
  <si>
    <t>18ffdc75-ae34-3c64-e719-51e18c31414b</t>
  </si>
  <si>
    <t>2011-03-20T17:15:49Z</t>
  </si>
  <si>
    <t>2011-03-20T18:04:49Z</t>
  </si>
  <si>
    <t>bd4e6e32-b662-553e-05c3-a4962b6602b9</t>
  </si>
  <si>
    <t>2012-02-13T17:38:01Z</t>
  </si>
  <si>
    <t>2012-02-13T18:22:01Z</t>
  </si>
  <si>
    <t>2851e5a9-0dab-8ce5-c994-0e3447c17f41</t>
  </si>
  <si>
    <t>2012-10-18T07:15:49Z</t>
  </si>
  <si>
    <t>2012-10-18T07:30:49Z</t>
  </si>
  <si>
    <t>829d553a-2118-d937-149d-ed5d9e736ad7</t>
  </si>
  <si>
    <t>2013-02-07T17:54:31Z</t>
  </si>
  <si>
    <t>2013-02-07T18:38:31Z</t>
  </si>
  <si>
    <t>e87e2651-adb7-c8ad-60b2-6f8e2dda9076</t>
  </si>
  <si>
    <t>2014-01-03T18:13:15Z</t>
  </si>
  <si>
    <t>2014-01-03T18:57:15Z</t>
  </si>
  <si>
    <t>37209cf5-a8b9-0691-5149-d436d65d5fa4</t>
  </si>
  <si>
    <t>2014-03-02T17:15:49Z</t>
  </si>
  <si>
    <t>2014-03-02T18:02:23Z</t>
  </si>
  <si>
    <t>3484a0f8-e613-d6b7-e479-3fd79cb950b0</t>
  </si>
  <si>
    <t>2014-12-29T18:29:18Z</t>
  </si>
  <si>
    <t>2014-12-29T19:13:18Z</t>
  </si>
  <si>
    <t>ee268488-9525-8389-4c64-0248f341bea2</t>
  </si>
  <si>
    <t>2015-10-18T12:15:49Z</t>
  </si>
  <si>
    <t>2015-10-18T12:30:49Z</t>
  </si>
  <si>
    <t>1e0f16ec-b6ff-fe39-0753-c18d7175573a</t>
  </si>
  <si>
    <t>2015-11-24T18:46:21Z</t>
  </si>
  <si>
    <t>2015-11-24T19:30:21Z</t>
  </si>
  <si>
    <t>c56ebec8-2cde-c243-4008-928fd63da184</t>
  </si>
  <si>
    <t>2016-10-19T19:05:03Z</t>
  </si>
  <si>
    <t>2016-10-19T19:49:03Z</t>
  </si>
  <si>
    <t>0455f94c-61c3-a15f-6b44-ca414703edc8</t>
  </si>
  <si>
    <t>2017-03-05T17:15:49Z</t>
  </si>
  <si>
    <t>2017-03-05T17:51:56Z</t>
  </si>
  <si>
    <t>f7f09f45-e43d-9e8f-f12f-45cdd637eda5</t>
  </si>
  <si>
    <t>2017-09-14T19:22:45Z</t>
  </si>
  <si>
    <t>2017-09-14T20:06:45Z</t>
  </si>
  <si>
    <t>3fca21d3-61d7-31c4-a88c-51baab1b3461</t>
  </si>
  <si>
    <t>2018-08-10T19:39:46Z</t>
  </si>
  <si>
    <t>2018-08-10T20:23:46Z</t>
  </si>
  <si>
    <t>caee819b-50bf-9614-d002-7bd977aa849a</t>
  </si>
  <si>
    <t>2019-04-07T17:15:49Z</t>
  </si>
  <si>
    <t>2019-04-07T17:59:58Z</t>
  </si>
  <si>
    <t>0bd0c03e-38b9-eeba-0931-58ba8de169a6</t>
  </si>
  <si>
    <t>2019-04-14T17:15:49Z</t>
  </si>
  <si>
    <t>2019-04-14T17:30:49Z</t>
  </si>
  <si>
    <t>92e2b99d-826e-e1fe-677a-3a4078782da6</t>
  </si>
  <si>
    <t>2019-08-05T19:57:24Z</t>
  </si>
  <si>
    <t>2019-08-05T20:41:24Z</t>
  </si>
  <si>
    <t>a32815f6-57d8-a4ed-4e5d-bc4d5f989adf</t>
  </si>
  <si>
    <t>2019-08-14T08:15:49Z</t>
  </si>
  <si>
    <t>2019-08-14T08:30:49Z</t>
  </si>
  <si>
    <t>4bb6fcc6-a0bd-f372-3e56-eb5a63547ae7</t>
  </si>
  <si>
    <t>2019-12-06T17:15:49Z</t>
  </si>
  <si>
    <t>2019-12-06T17:30:57Z</t>
  </si>
  <si>
    <t>6749426b-bf11-f73d-629e-ea3b3ba9dde9</t>
  </si>
  <si>
    <t>2019-12-15T17:15:49Z</t>
  </si>
  <si>
    <t>2019-12-15T17:56:55Z</t>
  </si>
  <si>
    <t>9e7c3fc4-6179-499f-3643-b4539da63d57</t>
  </si>
  <si>
    <t>2019-12-29T17:15:49Z</t>
  </si>
  <si>
    <t>2019-12-29T20:34:33Z</t>
  </si>
  <si>
    <t>7ef9cd13-62c4-425e-2d75-b21a0796877b</t>
  </si>
  <si>
    <t>2020-03-08T17:15:49Z</t>
  </si>
  <si>
    <t>2020-03-08T17:46:02Z</t>
  </si>
  <si>
    <t>c607c2a3-be1b-bdb8-e91c-66dbfc5359ce</t>
  </si>
  <si>
    <t>2020-06-30T20:16:08Z</t>
  </si>
  <si>
    <t>2020-06-30T21:00:08Z</t>
  </si>
  <si>
    <t>215d3be3-ec60-2246-5882-81388375b5be</t>
  </si>
  <si>
    <t>2020-12-22T17:15:49Z</t>
  </si>
  <si>
    <t>2020-12-22T18:55:54Z</t>
  </si>
  <si>
    <t>518aea70-a6bc-54da-6e1f-7b60ea3f45b9</t>
  </si>
  <si>
    <t>2020-12-27T19:27:45Z</t>
  </si>
  <si>
    <t>Hospital admission for isolation (procedure)</t>
  </si>
  <si>
    <t>Disease caused by severe acute respiratory syndrome coronavirus 2 (disorder)</t>
  </si>
  <si>
    <t>4d3103ef-fd7b-76c4-d376-38ebd89471d4</t>
  </si>
  <si>
    <t>2020-12-27T19:12:45Z</t>
  </si>
  <si>
    <t>2021-01-05T22:55:55Z</t>
  </si>
  <si>
    <t>Admission to intensive care unit (procedure)</t>
  </si>
  <si>
    <t>af6b69bf-ec47-89ce-37ce-9c1ac868b084</t>
  </si>
  <si>
    <t>2021-01-17T17:15:49Z</t>
  </si>
  <si>
    <t>2021-01-17T17:30:49Z</t>
  </si>
  <si>
    <t>3dca652c-a467-13c0-6351-e95cfbb77360</t>
  </si>
  <si>
    <t>2008-11-06T02:51:36Z</t>
  </si>
  <si>
    <t>2008-11-06T03:22:47Z</t>
  </si>
  <si>
    <t>f1e292af-ab74-d56e-d9d6-b18e57c9e09f</t>
  </si>
  <si>
    <t>a2d45ee8-b930-3169-b612-f602961ad212</t>
  </si>
  <si>
    <t>3746ae42-f578-3e2d-9848-de635fcb4aff</t>
  </si>
  <si>
    <t>af80556b-9c16-fd26-42f6-281714e7b36b</t>
  </si>
  <si>
    <t>2009-11-12T02:51:36Z</t>
  </si>
  <si>
    <t>2009-11-12T03:25:04Z</t>
  </si>
  <si>
    <t>f6178455-9b83-e4d7-3eed-07d17b32b921</t>
  </si>
  <si>
    <t>2012-11-15T02:51:36Z</t>
  </si>
  <si>
    <t>2012-11-15T03:27:58Z</t>
  </si>
  <si>
    <t>bc8656b7-215d-2e2f-19b4-d09941593c74</t>
  </si>
  <si>
    <t>2015-11-19T02:51:36Z</t>
  </si>
  <si>
    <t>2015-11-19T03:37:12Z</t>
  </si>
  <si>
    <t>d5e44df0-fc8b-cd9b-cc8f-b7c2d165faa2</t>
  </si>
  <si>
    <t>2015-12-03T02:51:36Z</t>
  </si>
  <si>
    <t>2015-12-03T05:49:52Z</t>
  </si>
  <si>
    <t>ad2dab07-4f85-3950-baaa-7c7cd2aa770c</t>
  </si>
  <si>
    <t>8b187ef1-2710-3cb7-8e14-2e048e8bedf4</t>
  </si>
  <si>
    <t>1ec52932-840c-1633-38b8-5f842933efa1</t>
  </si>
  <si>
    <t>2016-11-11T02:51:36Z</t>
  </si>
  <si>
    <t>2016-11-11T03:06:36Z</t>
  </si>
  <si>
    <t>1d5dd79e-0345-8cdc-9202-64b4e375df80</t>
  </si>
  <si>
    <t>2018-11-22T02:51:36Z</t>
  </si>
  <si>
    <t>2018-11-22T03:35:38Z</t>
  </si>
  <si>
    <t>a57612a2-5e3c-a3f7-e02b-6ecef558ac2a</t>
  </si>
  <si>
    <t>2021-04-29T02:51:36Z</t>
  </si>
  <si>
    <t>2021-04-29T03:06:36Z</t>
  </si>
  <si>
    <t>63ac5bbc-5dee-bb48-470b-b4b8bd58d1ea</t>
  </si>
  <si>
    <t>2021-05-27T02:51:36Z</t>
  </si>
  <si>
    <t>2021-05-27T03:06:36Z</t>
  </si>
  <si>
    <t>7c3766c2-c2de-b2d7-dfb9-d3109ff4bb1b</t>
  </si>
  <si>
    <t>2021-09-21T14:51:36Z</t>
  </si>
  <si>
    <t>2021-09-21T15:06:36Z</t>
  </si>
  <si>
    <t>9c15dd2d-51c0-d9c8-e401-8887252dd4c9</t>
  </si>
  <si>
    <t>2021-11-25T02:51:36Z</t>
  </si>
  <si>
    <t>2021-11-25T03:37:04Z</t>
  </si>
  <si>
    <t>a58ac5ae-9f3c-7276-cf7a-087dc189d71e</t>
  </si>
  <si>
    <t>2022-07-30T02:51:36Z</t>
  </si>
  <si>
    <t>2022-07-30T03:10:25Z</t>
  </si>
  <si>
    <t>41cfc0b2-1a7f-122f-190a-914f81789b67</t>
  </si>
  <si>
    <t>2022-11-10T02:51:36Z</t>
  </si>
  <si>
    <t>2022-11-10T03:07:05Z</t>
  </si>
  <si>
    <t>07e71452-e44a-8ec0-bd54-b0f53efdbb99</t>
  </si>
  <si>
    <t>2023-02-09T02:51:36Z</t>
  </si>
  <si>
    <t>2023-02-09T03:07:15Z</t>
  </si>
  <si>
    <t>94a30738-bb59-0116-50c1-fc60d7c841c9</t>
  </si>
  <si>
    <t>2023-03-09T07:51:36Z</t>
  </si>
  <si>
    <t>2023-03-09T08:06:36Z</t>
  </si>
  <si>
    <t>3811b763-1115-fd98-ec46-b32bfab081a4</t>
  </si>
  <si>
    <t>2023-05-11T02:51:36Z</t>
  </si>
  <si>
    <t>2023-05-11T03:06:36Z</t>
  </si>
  <si>
    <t>54104965-ee6f-b4e8-58b1-47000c35b51a</t>
  </si>
  <si>
    <t>2023-07-23T04:51:36Z</t>
  </si>
  <si>
    <t>2023-07-23T05:06:36Z</t>
  </si>
  <si>
    <t>de62a951-633d-519d-3fd4-39eeb601f55b</t>
  </si>
  <si>
    <t>2023-07-25T03:10:25Z</t>
  </si>
  <si>
    <t>2023-07-25T03:25:25Z</t>
  </si>
  <si>
    <t>b0c3c3d4-4f16-ceea-b4fb-7c8801fc245e</t>
  </si>
  <si>
    <t>2023-08-03T02:51:36Z</t>
  </si>
  <si>
    <t>2023-08-03T03:42:07Z</t>
  </si>
  <si>
    <t>24b80478-c06b-e8a7-f0b2-e74ddef1f54d</t>
  </si>
  <si>
    <t>2023-08-10T02:51:36Z</t>
  </si>
  <si>
    <t>2023-08-10T03:07:05Z</t>
  </si>
  <si>
    <t>51622dd0-ff65-58a3-824f-552f0b1b4c6d</t>
  </si>
  <si>
    <t>2023-08-17T02:51:36Z</t>
  </si>
  <si>
    <t>2023-08-17T03:35:22Z</t>
  </si>
  <si>
    <t>36b8e727-f04c-48df-1b23-92ccf9f2f2bd</t>
  </si>
  <si>
    <t>2023-11-09T02:51:36Z</t>
  </si>
  <si>
    <t>2023-11-09T03:06:36Z</t>
  </si>
  <si>
    <t>11a89186-aa5e-0757-13cc-03ba55ca7dd5</t>
  </si>
  <si>
    <t>2024-02-08T02:51:36Z</t>
  </si>
  <si>
    <t>2024-02-08T03:10:59Z</t>
  </si>
  <si>
    <t>45b1d1f1-61b9-c471-efce-cb7562d69039</t>
  </si>
  <si>
    <t>2024-05-09T02:51:36Z</t>
  </si>
  <si>
    <t>2024-05-09T03:10:35Z</t>
  </si>
  <si>
    <t>e1e0055f-59e6-99f8-2899-c8af5a8341e0</t>
  </si>
  <si>
    <t>2024-08-08T02:51:36Z</t>
  </si>
  <si>
    <t>2024-08-08T03:07:21Z</t>
  </si>
  <si>
    <t>03ec893e-12a4-b188-acea-212ae07b5749</t>
  </si>
  <si>
    <t>2024-11-07T02:51:36Z</t>
  </si>
  <si>
    <t>2024-11-07T03:06:36Z</t>
  </si>
  <si>
    <t>3fccea8c-570c-f5ef-c686-78620bcc6894</t>
  </si>
  <si>
    <t>2024-11-28T02:51:36Z</t>
  </si>
  <si>
    <t>2024-11-28T03:27:58Z</t>
  </si>
  <si>
    <t>8acc531a-a948-ab56-b74f-c82e2aebc434</t>
  </si>
  <si>
    <t>2025-02-06T02:51:36Z</t>
  </si>
  <si>
    <t>2025-02-06T03:09:52Z</t>
  </si>
  <si>
    <t>39ad369f-0b2f-11c1-4fd3-6b86a8643132</t>
  </si>
  <si>
    <t>2025-05-15T02:51:36Z</t>
  </si>
  <si>
    <t>2025-05-15T03:06:36Z</t>
  </si>
  <si>
    <t>d3852cde-a96c-3c79-5d12-69662681f199</t>
  </si>
  <si>
    <t>2025-06-12T02:51:36Z</t>
  </si>
  <si>
    <t>2025-06-12T03:06:36Z</t>
  </si>
  <si>
    <t>04a685de-0d0f-5510-d180-6d2f65d1cdfa</t>
  </si>
  <si>
    <t>1986-09-29T06:07:49Z</t>
  </si>
  <si>
    <t>1986-09-29T06:22:49Z</t>
  </si>
  <si>
    <t>0aaecf6a-1fd0-d2b3-4f98-16f56060ae3b</t>
  </si>
  <si>
    <t>466151d1-338d-3a44-1a4e-cf9fc3726e22</t>
  </si>
  <si>
    <t>1986-10-16T01:15:49Z</t>
  </si>
  <si>
    <t>1986-10-16T01:52:17Z</t>
  </si>
  <si>
    <t>bc4d5e8f-09de-54af-c186-50b56f8efb11</t>
  </si>
  <si>
    <t>1989-11-30T17:15:49Z</t>
  </si>
  <si>
    <t>1989-11-30T17:30:49Z</t>
  </si>
  <si>
    <t>689cccf2-93cc-bba7-318c-a199601b19da</t>
  </si>
  <si>
    <t>2004-02-15T17:58:05Z</t>
  </si>
  <si>
    <t>44cb1162-a345-3477-8723-c202a3c8cdcd</t>
  </si>
  <si>
    <t>45a720da-2eba-3a54-a5d2-4b8e51f7d89b</t>
  </si>
  <si>
    <t>15b21956-97bd-d445-4d58-7b7126229ad5</t>
  </si>
  <si>
    <t>2005-02-20T18:13:18Z</t>
  </si>
  <si>
    <t>f509cd1f-1df8-5790-34a0-26a9944924a8</t>
  </si>
  <si>
    <t>2008-11-02T17:15:49Z</t>
  </si>
  <si>
    <t>2008-11-02T17:57:10Z</t>
  </si>
  <si>
    <t>25ecf175-d1d1-f6d7-946f-14756efa0094</t>
  </si>
  <si>
    <t>2015-03-08T17:15:49Z</t>
  </si>
  <si>
    <t>2015-03-08T18:06:05Z</t>
  </si>
  <si>
    <t>0fa6f9c8-f8cf-f133-1055-836322f39f17</t>
  </si>
  <si>
    <t>2017-09-09T17:28:46Z</t>
  </si>
  <si>
    <t>2017-09-09T18:28:46Z</t>
  </si>
  <si>
    <t>469171e3-f6ec-3258-8e16-7038f6a439c0</t>
  </si>
  <si>
    <t>d3c04f27-6bbc-3839-b2ef-2428c209b630</t>
  </si>
  <si>
    <t>21f467b8-ed60-8936-49b2-9302e1bc02f1</t>
  </si>
  <si>
    <t>2017-10-22T17:43:46Z</t>
  </si>
  <si>
    <t>eb2596c3-8814-3add-8516-474214bf5c62</t>
  </si>
  <si>
    <t>34f4bcd5-0126-34a2-8bd7-3d7099dc8d77</t>
  </si>
  <si>
    <t>6c16ddca-8794-f680-36bd-0786a52969cd</t>
  </si>
  <si>
    <t>2017-11-07T17:28:46Z</t>
  </si>
  <si>
    <t>2017-11-07T17:43:46Z</t>
  </si>
  <si>
    <t>6c84fa83-b534-1ebe-fb45-7a2903ac7f1e</t>
  </si>
  <si>
    <t>2018-03-11T17:15:49Z</t>
  </si>
  <si>
    <t>2018-03-11T18:02:04Z</t>
  </si>
  <si>
    <t>f44aaee0-45d3-9d7a-4c06-246198d7a62e</t>
  </si>
  <si>
    <t>2021-03-14T17:15:49Z</t>
  </si>
  <si>
    <t>2021-03-14T17:50:41Z</t>
  </si>
  <si>
    <t>95d4094f-502b-ce50-415c-9019ace76227</t>
  </si>
  <si>
    <t>2021-04-25T17:15:49Z</t>
  </si>
  <si>
    <t>2021-04-25T17:30:49Z</t>
  </si>
  <si>
    <t>4903c14d-ba2a-4a4c-ef79-db7d6b9add37</t>
  </si>
  <si>
    <t>2021-04-29T06:15:49Z</t>
  </si>
  <si>
    <t>2021-04-29T06:30:49Z</t>
  </si>
  <si>
    <t>4b550e80-9649-a798-ef26-4d52bcb544ad</t>
  </si>
  <si>
    <t>2021-05-09T17:15:49Z</t>
  </si>
  <si>
    <t>2021-05-09T17:45:56Z</t>
  </si>
  <si>
    <t>41756b79-4215-bc99-1bdf-cbb91b1a2972</t>
  </si>
  <si>
    <t>2021-05-23T17:15:49Z</t>
  </si>
  <si>
    <t>2021-05-23T17:30:49Z</t>
  </si>
  <si>
    <t>81c6019c-d2a8-e4b4-4fff-ed206dd563f0</t>
  </si>
  <si>
    <t>2021-05-23T23:14:57Z</t>
  </si>
  <si>
    <t>f1680fc4-9611-1a84-b7d4-9f6801c2ea80</t>
  </si>
  <si>
    <t>2024-03-17T17:15:49Z</t>
  </si>
  <si>
    <t>2024-03-17T17:57:19Z</t>
  </si>
  <si>
    <t>37284beb-4207-33d3-bf0f-52a420ebebf8</t>
  </si>
  <si>
    <t>2024-03-31T17:15:49Z</t>
  </si>
  <si>
    <t>2024-03-31T20:40:16Z</t>
  </si>
  <si>
    <t>d4e00548-bece-e170-ae97-bbbd0a61eb49</t>
  </si>
  <si>
    <t>2024-08-06T21:15:49Z</t>
  </si>
  <si>
    <t>2024-08-06T21:30:49Z</t>
  </si>
  <si>
    <t>16a8be98-42b7-7215-c997-a141e25d4fcb</t>
  </si>
  <si>
    <t>2024-11-24T17:15:49Z</t>
  </si>
  <si>
    <t>2024-11-24T18:01:01Z</t>
  </si>
  <si>
    <t>7b7ce654-a413-37d1-9d34-97240c0ac580</t>
  </si>
  <si>
    <t>f52a4caa-9ef6-3b89-85c6-c0a92104cdde</t>
  </si>
  <si>
    <t>70b5c4ec-f644-f3c4-3f64-11d8591cf5ec</t>
  </si>
  <si>
    <t>2024-12-01T17:15:49Z</t>
  </si>
  <si>
    <t>2024-12-01T17:30:49Z</t>
  </si>
  <si>
    <t>6ac5dd73-dab4-67d1-c482-4a5022e19336</t>
  </si>
  <si>
    <t>2024-12-08T17:15:49Z</t>
  </si>
  <si>
    <t>2024-12-08T22:46:32Z</t>
  </si>
  <si>
    <t>f27699ad-f935-20fb-b322-cca1c2e7d15f</t>
  </si>
  <si>
    <t>1986-05-31T13:40:36Z</t>
  </si>
  <si>
    <t>1986-05-31T14:22:45Z</t>
  </si>
  <si>
    <t>36307fcf-588f-28a2-aaec-4be0da49751a</t>
  </si>
  <si>
    <t>e2a8b444-9b8f-36ff-84c4-05ee98589482</t>
  </si>
  <si>
    <t>6e904415-b2f6-3575-a7c4-b2a47be66eab</t>
  </si>
  <si>
    <t>d946f3b0-487b-056e-fd39-1564776065c0</t>
  </si>
  <si>
    <t>1987-06-06T13:40:36Z</t>
  </si>
  <si>
    <t>1987-06-06T14:30:13Z</t>
  </si>
  <si>
    <t>dac2d5a5-0cf5-ef7d-1127-dd3a9e14b72e</t>
  </si>
  <si>
    <t>2000-04-22T13:40:36Z</t>
  </si>
  <si>
    <t>2000-04-22T14:16:38Z</t>
  </si>
  <si>
    <t>da5b2aeb-5cbd-cebb-55d9-27cfd5c8a00b</t>
  </si>
  <si>
    <t>2010-08-21T13:40:36Z</t>
  </si>
  <si>
    <t>2010-08-21T14:25:52Z</t>
  </si>
  <si>
    <t>f84318c6-1923-a94b-4e4f-3e120c1145d1</t>
  </si>
  <si>
    <t>2013-04-13T13:40:36Z</t>
  </si>
  <si>
    <t>2013-04-13T14:14:20Z</t>
  </si>
  <si>
    <t>17b6a947-64db-103f-23d4-80b8cd3b54c1</t>
  </si>
  <si>
    <t>2014-09-13T13:40:36Z</t>
  </si>
  <si>
    <t>2014-09-13T14:20:57Z</t>
  </si>
  <si>
    <t>f82e23d0-9f78-514d-9723-a7ef997988ba</t>
  </si>
  <si>
    <t>2015-01-03T13:40:36Z</t>
  </si>
  <si>
    <t>2015-01-03T14:31:48Z</t>
  </si>
  <si>
    <t>51eba50e-1e80-130c-660d-bed06ea1e058</t>
  </si>
  <si>
    <t>2015-08-01T13:40:36Z</t>
  </si>
  <si>
    <t>2015-08-01T14:15:13Z</t>
  </si>
  <si>
    <t>ed0f4847-2e8c-7940-0c92-126d6ea1b520</t>
  </si>
  <si>
    <t>2015-08-15T13:40:36Z</t>
  </si>
  <si>
    <t>2015-08-15T17:11:34Z</t>
  </si>
  <si>
    <t>62862cac-d9ce-bba6-76bf-a6fc6a92c4d7</t>
  </si>
  <si>
    <t>2015-09-19T13:40:36Z</t>
  </si>
  <si>
    <t>2015-09-19T14:39:42Z</t>
  </si>
  <si>
    <t>adcfa33d-9df0-eb4a-88e6-29fbe8a05dfd</t>
  </si>
  <si>
    <t>2015-10-03T13:40:36Z</t>
  </si>
  <si>
    <t>2015-10-03T16:58:49Z</t>
  </si>
  <si>
    <t>b9670657-4e2a-dbf4-71b2-e9371f298486</t>
  </si>
  <si>
    <t>2015-12-26T13:40:36Z</t>
  </si>
  <si>
    <t>2015-12-26T14:16:04Z</t>
  </si>
  <si>
    <t>e29efcaa-9d5a-6a02-b2a5-1245cfd2e4a9</t>
  </si>
  <si>
    <t>2016-01-23T13:40:36Z</t>
  </si>
  <si>
    <t>2016-01-23T14:25:39Z</t>
  </si>
  <si>
    <t>79988acd-2bcd-4444-ae9e-7352bab38c9a</t>
  </si>
  <si>
    <t>2016-03-26T13:40:36Z</t>
  </si>
  <si>
    <t>2016-03-26T14:40:04Z</t>
  </si>
  <si>
    <t>78767ff5-fc6b-af7e-7781-f1a9543ae5fa</t>
  </si>
  <si>
    <t>1988-02-21T20:37:10Z</t>
  </si>
  <si>
    <t>1988-02-21T21:14:27Z</t>
  </si>
  <si>
    <t>cb480b81-7ead-94c0-07bf-760d2e3a651c</t>
  </si>
  <si>
    <t>0a689d33-2b0d-3942-8de8-e28812e91c69</t>
  </si>
  <si>
    <t>d9abd748-55bb-3552-89ed-8f8a021d3322</t>
  </si>
  <si>
    <t>d87ddfc6-1c17-2723-3ead-309c2f352a6c</t>
  </si>
  <si>
    <t>2016-07-23T13:40:36Z</t>
  </si>
  <si>
    <t>2016-07-23T14:32:59Z</t>
  </si>
  <si>
    <t>c9c0d1fc-eca7-99e8-d34c-0b2a94b96a89</t>
  </si>
  <si>
    <t>1996-09-11T20:37:10Z</t>
  </si>
  <si>
    <t>1996-09-11T20:52:10Z</t>
  </si>
  <si>
    <t>f312977e-8f41-3816-84cc-e5b12ba36955</t>
  </si>
  <si>
    <t>12b2f081-fbc4-3011-9153-5ed3d4ece40e</t>
  </si>
  <si>
    <t>288bae6a-db4c-161a-b3e7-16f281d1a434</t>
  </si>
  <si>
    <t>2005-01-17T03:00:25Z</t>
  </si>
  <si>
    <t>2005-01-18T03:00:25Z</t>
  </si>
  <si>
    <t>258db2a6-5880-5c85-e4e9-619b714bc4c2</t>
  </si>
  <si>
    <t>2012-01-08T20:37:10Z</t>
  </si>
  <si>
    <t>2012-01-08T21:23:12Z</t>
  </si>
  <si>
    <t>b53b3110-26f6-946e-77ca-8b3bfae41ca7</t>
  </si>
  <si>
    <t>2012-07-22T20:37:10Z</t>
  </si>
  <si>
    <t>2012-07-22T21:36:44Z</t>
  </si>
  <si>
    <t>c21aeb82-2652-f84c-dcb1-0ef7544270f2</t>
  </si>
  <si>
    <t>2012-08-12T20:37:10Z</t>
  </si>
  <si>
    <t>2012-08-12T22:04:08Z</t>
  </si>
  <si>
    <t>f424eb11-0a9b-aa62-f4d2-2044e35214b5</t>
  </si>
  <si>
    <t>2016-08-06T13:40:36Z</t>
  </si>
  <si>
    <t>2016-08-06T17:18:32Z</t>
  </si>
  <si>
    <t>57ae5fbd-086a-edfc-7c94-8a0cace1ee9e</t>
  </si>
  <si>
    <t>2016-01-17T20:37:10Z</t>
  </si>
  <si>
    <t>2016-01-17T21:26:59Z</t>
  </si>
  <si>
    <t>8e7ceb98-916e-ad45-2d11-1d42a1ee48eb</t>
  </si>
  <si>
    <t>2016-02-16T20:37:10Z</t>
  </si>
  <si>
    <t>2016-02-16T20:52:10Z</t>
  </si>
  <si>
    <t>Essential hypertension (disorder)</t>
  </si>
  <si>
    <t>2dfc0688-cb76-f2b4-cb53-c7e2cbbe7538</t>
  </si>
  <si>
    <t>2016-04-16T20:37:10Z</t>
  </si>
  <si>
    <t>2016-04-16T20:52:10Z</t>
  </si>
  <si>
    <t>71339b2e-965a-5310-d87e-c93dff884d31</t>
  </si>
  <si>
    <t>2016-06-15T20:37:10Z</t>
  </si>
  <si>
    <t>2016-06-15T20:52:10Z</t>
  </si>
  <si>
    <t>ef0fde3e-e018-3aa5-eefd-2052a11198a9</t>
  </si>
  <si>
    <t>2017-01-22T20:37:10Z</t>
  </si>
  <si>
    <t>2017-01-22T21:18:42Z</t>
  </si>
  <si>
    <t>a9140bbb-dffe-b18f-3d39-a8555bfd3c57</t>
  </si>
  <si>
    <t>2016-09-24T13:40:36Z</t>
  </si>
  <si>
    <t>2016-09-24T14:36:03Z</t>
  </si>
  <si>
    <t>f261c487-2de7-712c-8330-9f9b2e00f382</t>
  </si>
  <si>
    <t>2016-10-22T13:40:36Z</t>
  </si>
  <si>
    <t>2016-10-22T14:37:13Z</t>
  </si>
  <si>
    <t>5e810483-bf5c-cd31-8079-3d7efb6a1d5b</t>
  </si>
  <si>
    <t>2018-01-21T20:37:10Z</t>
  </si>
  <si>
    <t>2018-01-21T21:36:34Z</t>
  </si>
  <si>
    <t>ad526e9a-7a1f-1fa7-e33f-6e5bbdb8087e</t>
  </si>
  <si>
    <t>2018-02-04T20:37:10Z</t>
  </si>
  <si>
    <t>2018-02-04T21:30:54Z</t>
  </si>
  <si>
    <t>caf8ea23-35fc-0501-1edd-206d1cf5d6d1</t>
  </si>
  <si>
    <t>2018-06-21T06:37:10Z</t>
  </si>
  <si>
    <t>2018-06-21T06:52:10Z</t>
  </si>
  <si>
    <t>df1ed77a-d76f-2645-8228-e81b1e366799</t>
  </si>
  <si>
    <t>2018-07-01T20:37:10Z</t>
  </si>
  <si>
    <t>2018-07-01T21:16:25Z</t>
  </si>
  <si>
    <t>2b2019d2-2774-de2a-9213-42acfcebdd3e</t>
  </si>
  <si>
    <t>2016-10-29T13:40:36Z</t>
  </si>
  <si>
    <t>2016-10-29T13:55:36Z</t>
  </si>
  <si>
    <t>a3441058-5737-1714-c7fc-1e2a901001df</t>
  </si>
  <si>
    <t>2016-11-05T13:40:36Z</t>
  </si>
  <si>
    <t>2016-11-05T14:40:04Z</t>
  </si>
  <si>
    <t>945787cb-3dbe-faae-550c-117dc1952a74</t>
  </si>
  <si>
    <t>2018-07-15T20:37:10Z</t>
  </si>
  <si>
    <t>2018-07-16T00:23:41Z</t>
  </si>
  <si>
    <t>600e5d19-a10f-0800-fc18-826985d0f8ca</t>
  </si>
  <si>
    <t>2016-11-12T13:40:36Z</t>
  </si>
  <si>
    <t>2016-11-12T17:25:41Z</t>
  </si>
  <si>
    <t>30037c89-1c32-90d0-0f8f-27c1fc829904</t>
  </si>
  <si>
    <t>2019-02-03T13:37:10Z</t>
  </si>
  <si>
    <t>2019-02-03T13:52:10Z</t>
  </si>
  <si>
    <t>3ddab9eb-aa06-b641-49c3-b0ba450a56f1</t>
  </si>
  <si>
    <t>2019-02-10T20:37:10Z</t>
  </si>
  <si>
    <t>2019-02-10T21:22:05Z</t>
  </si>
  <si>
    <t>2eab5e14-e03b-bc0c-0801-af949d4db985</t>
  </si>
  <si>
    <t>2019-02-24T20:37:10Z</t>
  </si>
  <si>
    <t>2019-02-25T00:34:11Z</t>
  </si>
  <si>
    <t>f7c0bb04-172c-308a-61c6-e3bb08691f3b</t>
  </si>
  <si>
    <t>2016-11-19T13:40:36Z</t>
  </si>
  <si>
    <t>2016-11-19T13:55:36Z</t>
  </si>
  <si>
    <t>e179665b-7642-6e55-82ee-f3809c1cee48</t>
  </si>
  <si>
    <t>2019-12-29T20:37:10Z</t>
  </si>
  <si>
    <t>2019-12-29T21:08:58Z</t>
  </si>
  <si>
    <t>ad232e51-c0eb-4e08-991e-a3f35d506cb8</t>
  </si>
  <si>
    <t>2016-11-26T13:40:36Z</t>
  </si>
  <si>
    <t>2016-11-26T14:36:26Z</t>
  </si>
  <si>
    <t>d7c43982-c70e-5576-d1ac-2117291f1013</t>
  </si>
  <si>
    <t>2020-02-16T20:37:10Z</t>
  </si>
  <si>
    <t>2020-02-16T21:09:16Z</t>
  </si>
  <si>
    <t>4e29737e-3329-cfec-ea15-6af42d5183a8</t>
  </si>
  <si>
    <t>2016-12-03T13:40:36Z</t>
  </si>
  <si>
    <t>2016-12-03T13:55:36Z</t>
  </si>
  <si>
    <t>21a62436-f304-438f-eb97-6679441f41a8</t>
  </si>
  <si>
    <t>2016-12-17T13:40:36Z</t>
  </si>
  <si>
    <t>2016-12-17T14:22:01Z</t>
  </si>
  <si>
    <t>910d5bd2-796b-c8e7-733a-0b32e1329234</t>
  </si>
  <si>
    <t>2017-01-21T13:40:36Z</t>
  </si>
  <si>
    <t>2017-01-21T14:40:13Z</t>
  </si>
  <si>
    <t>45e2e606-12a3-6ccb-f2fd-e0e7554e3406</t>
  </si>
  <si>
    <t>2017-09-16T13:40:36Z</t>
  </si>
  <si>
    <t>2017-09-16T14:23:12Z</t>
  </si>
  <si>
    <t>fea30a8a-acc1-cae8-c3ab-2fe5d3f75f51</t>
  </si>
  <si>
    <t>2020-03-01T20:37:10Z</t>
  </si>
  <si>
    <t>2020-03-01T23:21:21Z</t>
  </si>
  <si>
    <t>05c81fad-3032-5a0b-5487-69679791fb6d</t>
  </si>
  <si>
    <t>2021-02-21T20:37:10Z</t>
  </si>
  <si>
    <t>2021-02-21T21:16:37Z</t>
  </si>
  <si>
    <t>c596a2aa-0458-f4c9-1db5-54f3ea63fca7</t>
  </si>
  <si>
    <t>2021-03-07T20:37:10Z</t>
  </si>
  <si>
    <t>2021-03-08T00:37:21Z</t>
  </si>
  <si>
    <t>555ccede-be63-784a-768b-d71eab99c5e5</t>
  </si>
  <si>
    <t>2017-09-23T13:40:36Z</t>
  </si>
  <si>
    <t>2017-09-23T13:55:36Z</t>
  </si>
  <si>
    <t>cd32b409-a9dd-fd97-e58b-b5a3c4ddd5a5</t>
  </si>
  <si>
    <t>2017-09-30T13:40:36Z</t>
  </si>
  <si>
    <t>2017-09-30T14:16:29Z</t>
  </si>
  <si>
    <t>2373c3d3-437a-d825-e7b5-33ef692d591e</t>
  </si>
  <si>
    <t>2017-10-07T13:40:36Z</t>
  </si>
  <si>
    <t>2017-10-07T13:55:36Z</t>
  </si>
  <si>
    <t>22152347-6be8-906e-81b0-5a69ebf0b47c</t>
  </si>
  <si>
    <t>2017-10-14T13:40:36Z</t>
  </si>
  <si>
    <t>2017-10-14T14:40:36Z</t>
  </si>
  <si>
    <t>6f0e45c2-4cda-d8f7-c6fb-bc71fecc728e</t>
  </si>
  <si>
    <t>2017-10-21T13:40:36Z</t>
  </si>
  <si>
    <t>2017-10-21T13:55:36Z</t>
  </si>
  <si>
    <t>a4f5071b-dd45-8d94-3e84-0256d6cc4c82</t>
  </si>
  <si>
    <t>2021-03-21T20:37:10Z</t>
  </si>
  <si>
    <t>2021-03-21T20:52:10Z</t>
  </si>
  <si>
    <t>b6f5b36e-ee76-47dd-0b85-57b03bfbb10e</t>
  </si>
  <si>
    <t>2021-04-11T20:37:10Z</t>
  </si>
  <si>
    <t>2021-04-11T20:52:10Z</t>
  </si>
  <si>
    <t>48c3b57c-dd9c-9d16-f4c5-c1d3896208a5</t>
  </si>
  <si>
    <t>2021-08-31T22:23:36Z</t>
  </si>
  <si>
    <t>2021-08-31T23:42:42Z</t>
  </si>
  <si>
    <t>7d57e8cd-f4d6-e998-03c5-91e21b83b413</t>
  </si>
  <si>
    <t>2021-09-21T23:42:42Z</t>
  </si>
  <si>
    <t>2021-09-22T00:08:19Z</t>
  </si>
  <si>
    <t>8bb743cc-988b-12e3-ed0a-d372e8dafce9</t>
  </si>
  <si>
    <t>2022-02-27T20:37:10Z</t>
  </si>
  <si>
    <t>2022-02-27T21:29:06Z</t>
  </si>
  <si>
    <t>4ba3a972-8223-4590-5bce-8337fda6cc58</t>
  </si>
  <si>
    <t>2023-01-22T20:37:10Z</t>
  </si>
  <si>
    <t>2023-01-22T21:40:26Z</t>
  </si>
  <si>
    <t>91d53607-dfb9-43b1-18c7-dd7a033d75e7</t>
  </si>
  <si>
    <t>2023-03-05T20:37:10Z</t>
  </si>
  <si>
    <t>2023-03-05T21:35:51Z</t>
  </si>
  <si>
    <t>c853b224-aa6f-14f0-e584-f4c1d8e43229</t>
  </si>
  <si>
    <t>2017-10-28T13:40:36Z</t>
  </si>
  <si>
    <t>2017-10-28T16:44:46Z</t>
  </si>
  <si>
    <t>6d94dcae-2006-4348-472a-eadbf2cd4a57</t>
  </si>
  <si>
    <t>2018-02-10T13:40:36Z</t>
  </si>
  <si>
    <t>2018-02-10T14:37:10Z</t>
  </si>
  <si>
    <t>26bcd63b-81b8-77e9-695b-4ed84cd23af7</t>
  </si>
  <si>
    <t>2018-04-07T13:40:36Z</t>
  </si>
  <si>
    <t>2018-04-07T14:17:40Z</t>
  </si>
  <si>
    <t>6f36c1b9-c45c-33e2-7f6b-23cb6c4ff4aa</t>
  </si>
  <si>
    <t>2018-06-16T13:40:36Z</t>
  </si>
  <si>
    <t>2018-06-16T14:40:25Z</t>
  </si>
  <si>
    <t>1cfbc59e-f989-4034-71ab-4d8aea285285</t>
  </si>
  <si>
    <t>2023-03-19T20:37:10Z</t>
  </si>
  <si>
    <t>2023-03-19T23:31:54Z</t>
  </si>
  <si>
    <t>f31e3f6f-ec4e-b8d2-d5af-3964bdf1826e</t>
  </si>
  <si>
    <t>2024-03-10T20:37:10Z</t>
  </si>
  <si>
    <t>2024-03-10T21:33:04Z</t>
  </si>
  <si>
    <t>3ab65ea3-369f-0e45-3f19-54e6be697024</t>
  </si>
  <si>
    <t>2018-10-06T13:40:36Z</t>
  </si>
  <si>
    <t>2018-10-06T14:38:51Z</t>
  </si>
  <si>
    <t>ad498741-e9fb-aeb6-5c4c-00a20480f168</t>
  </si>
  <si>
    <t>2018-10-13T13:40:36Z</t>
  </si>
  <si>
    <t>2018-10-13T13:55:36Z</t>
  </si>
  <si>
    <t>0332964b-68d7-2022-27fa-05b9e223f4ce</t>
  </si>
  <si>
    <t>2018-12-08T13:40:36Z</t>
  </si>
  <si>
    <t>2018-12-08T14:29:56Z</t>
  </si>
  <si>
    <t>5685afca-398c-1cfa-7b98-3db4d7270f40</t>
  </si>
  <si>
    <t>2024-03-24T20:37:10Z</t>
  </si>
  <si>
    <t>2024-03-24T23:19:14Z</t>
  </si>
  <si>
    <t>0057ea1a-ea1e-beee-a82d-fd18a1e754b1</t>
  </si>
  <si>
    <t>2024-12-28T21:08:58Z</t>
  </si>
  <si>
    <t>2024-12-28T21:49:09Z</t>
  </si>
  <si>
    <t>9b61042c-cc0a-55cc-d7f2-8fe018322da0</t>
  </si>
  <si>
    <t>2025-03-16T20:37:10Z</t>
  </si>
  <si>
    <t>2025-03-16T21:08:20Z</t>
  </si>
  <si>
    <t>6a39eafa-47e9-33e9-534d-365a4004ff9d</t>
  </si>
  <si>
    <t>2019-05-11T13:40:36Z</t>
  </si>
  <si>
    <t>2019-05-11T14:22:43Z</t>
  </si>
  <si>
    <t>4d85f52d-102b-0485-2bb4-57f2cb901084</t>
  </si>
  <si>
    <t>2019-08-10T13:40:36Z</t>
  </si>
  <si>
    <t>2019-08-10T14:10:50Z</t>
  </si>
  <si>
    <t>73806574-89cb-cf3a-4985-f5c7cbc123fd</t>
  </si>
  <si>
    <t>2019-08-24T13:40:36Z</t>
  </si>
  <si>
    <t>2019-08-24T17:26:19Z</t>
  </si>
  <si>
    <t>52771a8b-5aec-eae4-e2ba-319e18b4b2f1</t>
  </si>
  <si>
    <t>2019-10-12T13:40:36Z</t>
  </si>
  <si>
    <t>2019-10-12T14:28:28Z</t>
  </si>
  <si>
    <t>0939a94e-c86f-99ec-712b-d105aea1587f</t>
  </si>
  <si>
    <t>2019-11-21T08:40:36Z</t>
  </si>
  <si>
    <t>2019-11-21T08:55:36Z</t>
  </si>
  <si>
    <t>a96a6dce-9b9c-c625-a0e5-abc903b06e58</t>
  </si>
  <si>
    <t>2019-11-30T13:40:36Z</t>
  </si>
  <si>
    <t>2019-11-30T14:13:37Z</t>
  </si>
  <si>
    <t>7a6e4098-040b-81ee-b641-bc9a75cf466c</t>
  </si>
  <si>
    <t>2020-01-05T13:40:36Z</t>
  </si>
  <si>
    <t>2020-01-05T13:55:36Z</t>
  </si>
  <si>
    <t>399beb89-6a2f-f0b2-0e4a-26e6715d7554</t>
  </si>
  <si>
    <t>2020-03-07T13:40:36Z</t>
  </si>
  <si>
    <t>2020-03-07T14:37:28Z</t>
  </si>
  <si>
    <t>ade0f219-694d-956f-7216-23a22802119a</t>
  </si>
  <si>
    <t>2020-03-14T13:40:36Z</t>
  </si>
  <si>
    <t>2020-03-14T14:38:40Z</t>
  </si>
  <si>
    <t>fd26b774-8f3f-5126-12ea-3efefe1744e8</t>
  </si>
  <si>
    <t>2020-03-20T19:38:40Z</t>
  </si>
  <si>
    <t>2020-03-21T01:22:59Z</t>
  </si>
  <si>
    <t>44d14d37-cefa-cc9c-704e-8f273cab811e</t>
  </si>
  <si>
    <t>2020-03-24T10:22:59Z</t>
  </si>
  <si>
    <t>2020-03-24T11:26:23Z</t>
  </si>
  <si>
    <t>2e1735cc-2773-f74c-cf57-af9b3c4a1816</t>
  </si>
  <si>
    <t>2020-05-30T13:40:36Z</t>
  </si>
  <si>
    <t>2020-05-30T14:29:50Z</t>
  </si>
  <si>
    <t>b731c955-d0a2-7b9b-7ea5-a75205678609</t>
  </si>
  <si>
    <t>2020-10-17T13:40:36Z</t>
  </si>
  <si>
    <t>2020-10-17T14:23:26Z</t>
  </si>
  <si>
    <t>3846a769-776a-034a-28dd-78d90eed35d6</t>
  </si>
  <si>
    <t>2020-10-31T13:40:36Z</t>
  </si>
  <si>
    <t>2020-10-31T17:16:45Z</t>
  </si>
  <si>
    <t>ca2eb0f0-05d0-de74-be52-e6f1726095a6</t>
  </si>
  <si>
    <t>2020-12-26T13:40:36Z</t>
  </si>
  <si>
    <t>2020-12-26T14:15:12Z</t>
  </si>
  <si>
    <t>185bc365-87e7-ccaa-da4f-64afbef02019</t>
  </si>
  <si>
    <t>2021-01-09T13:40:36Z</t>
  </si>
  <si>
    <t>2021-01-09T19:42:37Z</t>
  </si>
  <si>
    <t>2a93d2e3-4e92-04d5-5298-24d62782c3f2</t>
  </si>
  <si>
    <t>2021-01-16T13:40:36Z</t>
  </si>
  <si>
    <t>2021-01-16T15:14:48Z</t>
  </si>
  <si>
    <t>93132a1d-e5fd-6e29-2a92-3b6e82ffbfb2</t>
  </si>
  <si>
    <t>2021-01-30T13:40:36Z</t>
  </si>
  <si>
    <t>2021-01-30T14:33:10Z</t>
  </si>
  <si>
    <t>82f10d07-78e8-892d-3047-2a5249e88a0b</t>
  </si>
  <si>
    <t>2021-01-31T15:14:48Z</t>
  </si>
  <si>
    <t>2021-01-31T18:19:44Z</t>
  </si>
  <si>
    <t>Torus palatinus (disorder)</t>
  </si>
  <si>
    <t>a432284d-03ec-9a59-b906-0a3c2580fe31</t>
  </si>
  <si>
    <t>2021-02-03T18:19:44Z</t>
  </si>
  <si>
    <t>2021-02-03T19:17:12Z</t>
  </si>
  <si>
    <t>39c163ae-d7c4-6630-033f-1367dcea7dbc</t>
  </si>
  <si>
    <t>2021-03-27T13:40:36Z</t>
  </si>
  <si>
    <t>2021-03-27T13:55:36Z</t>
  </si>
  <si>
    <t>389037ca-4792-3032-3ee1-a9381301435f</t>
  </si>
  <si>
    <t>2021-05-29T13:40:36Z</t>
  </si>
  <si>
    <t>2021-05-29T14:24:09Z</t>
  </si>
  <si>
    <t>14919bf5-8e6c-6df2-b3d0-d4725ab75fea</t>
  </si>
  <si>
    <t>2021-06-12T13:40:36Z</t>
  </si>
  <si>
    <t>2021-06-12T16:21:01Z</t>
  </si>
  <si>
    <t>8d5e59d2-55e3-4569-501e-d06d00d27c1f</t>
  </si>
  <si>
    <t>2021-10-23T13:40:36Z</t>
  </si>
  <si>
    <t>2021-10-23T14:18:20Z</t>
  </si>
  <si>
    <t>31a5ad00-8fa5-7b0d-65e7-6f9952b59345</t>
  </si>
  <si>
    <t>2021-11-06T13:40:36Z</t>
  </si>
  <si>
    <t>2021-11-06T17:10:25Z</t>
  </si>
  <si>
    <t>76fb2ab4-ff49-098e-d08e-3bfa0a39816b</t>
  </si>
  <si>
    <t>2022-05-19T14:06:59Z</t>
  </si>
  <si>
    <t>2022-05-19T15:06:59Z</t>
  </si>
  <si>
    <t>f8adf621-4ff8-a24b-0205-0be174d762c5</t>
  </si>
  <si>
    <t>2022-10-29T13:40:36Z</t>
  </si>
  <si>
    <t>2022-10-29T14:34:16Z</t>
  </si>
  <si>
    <t>88d4e1ce-bc6b-c132-6868-4eb557f12f0c</t>
  </si>
  <si>
    <t>2023-03-18T13:40:36Z</t>
  </si>
  <si>
    <t>2023-03-18T14:24:04Z</t>
  </si>
  <si>
    <t>be130a82-06ce-cb65-e966-1e46b0bc0a82</t>
  </si>
  <si>
    <t>2023-04-01T13:40:36Z</t>
  </si>
  <si>
    <t>2023-04-01T17:20:40Z</t>
  </si>
  <si>
    <t>52457438-191f-6e26-ec81-73d3e1557d23</t>
  </si>
  <si>
    <t>2023-04-15T13:40:36Z</t>
  </si>
  <si>
    <t>2023-04-15T14:21:41Z</t>
  </si>
  <si>
    <t>05d40386-af3d-7aeb-9b6d-ea93be01ab2b</t>
  </si>
  <si>
    <t>2023-11-04T13:40:36Z</t>
  </si>
  <si>
    <t>2023-11-04T14:16:01Z</t>
  </si>
  <si>
    <t>6f298cca-7261-1c06-5429-7a2f667307cc</t>
  </si>
  <si>
    <t>2023-11-11T13:40:36Z</t>
  </si>
  <si>
    <t>2023-11-11T13:55:36Z</t>
  </si>
  <si>
    <t>86f05072-28dc-5bb3-4e56-bd16a09d27cb</t>
  </si>
  <si>
    <t>2023-11-18T13:40:36Z</t>
  </si>
  <si>
    <t>2023-11-18T17:24:23Z</t>
  </si>
  <si>
    <t>5e7393fa-25d9-1021-be23-d9d8b1ad6fdb</t>
  </si>
  <si>
    <t>2024-05-01T14:19:59Z</t>
  </si>
  <si>
    <t>2024-05-01T15:19:59Z</t>
  </si>
  <si>
    <t>eb5d9694-eda0-a4fe-4304-b6bc7beaf75d</t>
  </si>
  <si>
    <t>2024-07-13T13:40:36Z</t>
  </si>
  <si>
    <t>2024-07-13T14:18:39Z</t>
  </si>
  <si>
    <t>8877faa3-474e-a00b-cc3c-24c24d09fddc</t>
  </si>
  <si>
    <t>2024-10-12T13:40:36Z</t>
  </si>
  <si>
    <t>2024-10-12T14:33:07Z</t>
  </si>
  <si>
    <t>330f473c-057a-de6e-ce1e-18b910b73eed</t>
  </si>
  <si>
    <t>2024-10-26T13:40:36Z</t>
  </si>
  <si>
    <t>2024-10-26T16:31:38Z</t>
  </si>
  <si>
    <t>19548d5d-bbad-e2be-5ffe-c923568b5e38</t>
  </si>
  <si>
    <t>2024-11-09T13:40:36Z</t>
  </si>
  <si>
    <t>2024-11-09T14:23:08Z</t>
  </si>
  <si>
    <t>714132f7-6cc7-6692-3c9a-db06ad044502</t>
  </si>
  <si>
    <t>2024-11-16T13:40:36Z</t>
  </si>
  <si>
    <t>2024-11-16T13:55:36Z</t>
  </si>
  <si>
    <t>68054f7e-482d-20f6-7fd8-1a2ca7e76b80</t>
  </si>
  <si>
    <t>2024-11-23T13:40:36Z</t>
  </si>
  <si>
    <t>2024-11-23T17:30:43Z</t>
  </si>
  <si>
    <t>db5c1820-c184-432b-3126-a7eb6b5665d4</t>
  </si>
  <si>
    <t>2021-08-31T01:49:44Z</t>
  </si>
  <si>
    <t>2021-08-31T02:04:44Z</t>
  </si>
  <si>
    <t>c034b701-9b07-c59d-0c0f-117a38ce2a17</t>
  </si>
  <si>
    <t>80646050-1c76-3046-bbc8-fd5f0b7c34e6</t>
  </si>
  <si>
    <t>bba2ea88-95de-34d2-954d-0baccb02fdf5</t>
  </si>
  <si>
    <t>bfb0ffc8-024b-3f08-0863-2cef0bd9a16e</t>
  </si>
  <si>
    <t>2021-10-05T01:49:44Z</t>
  </si>
  <si>
    <t>2021-10-05T02:04:44Z</t>
  </si>
  <si>
    <t>74049da8-77bd-c615-e0bd-a03dfc707748</t>
  </si>
  <si>
    <t>2021-12-07T01:49:44Z</t>
  </si>
  <si>
    <t>2021-12-07T02:04:44Z</t>
  </si>
  <si>
    <t>24d7d482-439d-21be-1f89-4f2c3dd0dbf7</t>
  </si>
  <si>
    <t>2022-02-08T01:49:44Z</t>
  </si>
  <si>
    <t>2022-02-08T02:04:44Z</t>
  </si>
  <si>
    <t>25bf2ec9-fb37-2a3e-0cb1-7ecf8f1e7fcc</t>
  </si>
  <si>
    <t>2022-05-10T01:49:44Z</t>
  </si>
  <si>
    <t>2022-05-10T02:04:44Z</t>
  </si>
  <si>
    <t>8b383e0c-ee58-8ab3-0399-d78e24c1f3ed</t>
  </si>
  <si>
    <t>2022-07-31T14:49:44Z</t>
  </si>
  <si>
    <t>2022-07-31T15:04:44Z</t>
  </si>
  <si>
    <t>e09d4c49-c2ef-3b0f-9a46-3719d9219306</t>
  </si>
  <si>
    <t>1d1d33b1-6196-3c7a-a383-b9966652f495</t>
  </si>
  <si>
    <t>af1582ba-bbc6-52fb-c27f-8d7cce9b679a</t>
  </si>
  <si>
    <t>2022-08-09T01:49:44Z</t>
  </si>
  <si>
    <t>2022-08-09T02:04:44Z</t>
  </si>
  <si>
    <t>10a4fda1-8c4a-9ce8-602d-4594e1f76aeb</t>
  </si>
  <si>
    <t>2022-11-08T01:49:44Z</t>
  </si>
  <si>
    <t>2022-11-08T02:04:44Z</t>
  </si>
  <si>
    <t>35729cb5-c68c-64f7-9cb1-26262abcfc48</t>
  </si>
  <si>
    <t>2023-02-07T01:49:44Z</t>
  </si>
  <si>
    <t>2023-02-07T02:04:44Z</t>
  </si>
  <si>
    <t>0c340a98-c779-b811-82de-493874e6cdc0</t>
  </si>
  <si>
    <t>2023-08-08T01:49:44Z</t>
  </si>
  <si>
    <t>2023-08-08T02:04:44Z</t>
  </si>
  <si>
    <t>7022ef02-5790-e80a-a25f-225cbb483cc6</t>
  </si>
  <si>
    <t>2024-02-06T01:49:44Z</t>
  </si>
  <si>
    <t>2024-02-06T02:04:44Z</t>
  </si>
  <si>
    <t>dbe0f7b8-c044-6c6e-3edf-5e2684270b15</t>
  </si>
  <si>
    <t>2024-08-06T01:49:44Z</t>
  </si>
  <si>
    <t>2024-08-06T02:04:44Z</t>
  </si>
  <si>
    <t>c6104a80-06eb-b8e5-0f97-4e3ed3675f61</t>
  </si>
  <si>
    <t>2025-02-04T01:49:44Z</t>
  </si>
  <si>
    <t>2025-02-04T02:04:44Z</t>
  </si>
  <si>
    <t>8ab49f27-0136-9630-6727-e6ee19126ba4</t>
  </si>
  <si>
    <t>2015-09-24T21:14:27Z</t>
  </si>
  <si>
    <t>2015-09-24T21:29:27Z</t>
  </si>
  <si>
    <t>09d7f977-c502-eb7f-2d21-247f0ee3c4e3</t>
  </si>
  <si>
    <t>0be0e035-8dad-387e-bbdd-a5a469c4311f</t>
  </si>
  <si>
    <t>11bb8a4b-66bd-32a0-a1eb-c3dc96e37f8e</t>
  </si>
  <si>
    <t>8ef7fdda-27ba-d4e3-d41f-59f1d53e0337</t>
  </si>
  <si>
    <t>2016-03-24T21:14:27Z</t>
  </si>
  <si>
    <t>2016-03-24T21:29:27Z</t>
  </si>
  <si>
    <t>74aa0985-a060-e6ea-6e36-ec9d36bf190a</t>
  </si>
  <si>
    <t>2016-09-22T21:14:27Z</t>
  </si>
  <si>
    <t>2016-09-22T21:29:27Z</t>
  </si>
  <si>
    <t>94356a77-5bd8-283f-fea2-753653ea011a</t>
  </si>
  <si>
    <t>2017-03-23T21:14:27Z</t>
  </si>
  <si>
    <t>2017-03-23T21:29:27Z</t>
  </si>
  <si>
    <t>270f2d35-5021-3c55-c81e-25c578d51eb9</t>
  </si>
  <si>
    <t>2017-09-21T21:14:27Z</t>
  </si>
  <si>
    <t>2017-09-21T21:29:27Z</t>
  </si>
  <si>
    <t>dac17313-800b-9371-fc6f-9c1215f8c71d</t>
  </si>
  <si>
    <t>2018-09-27T21:14:27Z</t>
  </si>
  <si>
    <t>2018-09-27T21:29:27Z</t>
  </si>
  <si>
    <t>ebb7235d-f884-e317-2e4d-1eca5ad090b0</t>
  </si>
  <si>
    <t>2019-10-03T21:14:27Z</t>
  </si>
  <si>
    <t>2019-10-03T21:29:27Z</t>
  </si>
  <si>
    <t>103458d1-3f10-f5fe-a959-c27d3f01a12a</t>
  </si>
  <si>
    <t>2020-10-08T21:14:27Z</t>
  </si>
  <si>
    <t>2020-10-08T21:29:27Z</t>
  </si>
  <si>
    <t>a97864d2-8a01-068c-daec-fd75642fdfa6</t>
  </si>
  <si>
    <t>2020-12-30T21:14:27Z</t>
  </si>
  <si>
    <t>2020-12-30T22:14:27Z</t>
  </si>
  <si>
    <t>77576855-c0a6-15e1-cf33-f92b1ceb2733</t>
  </si>
  <si>
    <t>2021-10-14T21:14:27Z</t>
  </si>
  <si>
    <t>2021-10-14T21:29:27Z</t>
  </si>
  <si>
    <t>4ce7f59f-81fa-e303-3730-6b4edf739ab9</t>
  </si>
  <si>
    <t>2022-10-20T21:14:27Z</t>
  </si>
  <si>
    <t>2022-10-20T21:29:27Z</t>
  </si>
  <si>
    <t>def98300-7adc-bfa4-b64c-3d3e47633a4b</t>
  </si>
  <si>
    <t>2023-10-26T21:14:27Z</t>
  </si>
  <si>
    <t>2023-10-26T21:29:27Z</t>
  </si>
  <si>
    <t>def5d4ba-6c50-c5d9-d72f-cda8737ded97</t>
  </si>
  <si>
    <t>2023-11-30T18:14:27Z</t>
  </si>
  <si>
    <t>2023-11-30T18:29:27Z</t>
  </si>
  <si>
    <t>4a46ca73-6b79-e847-17ce-72717f3c90e8</t>
  </si>
  <si>
    <t>2024-10-31T21:14:27Z</t>
  </si>
  <si>
    <t>2024-10-31T21:29:27Z</t>
  </si>
  <si>
    <t>ed942d83-6640-3d28-a4c8-b02568df8150</t>
  </si>
  <si>
    <t>1993-10-16T03:52:46Z</t>
  </si>
  <si>
    <t>1993-10-16T04:24:08Z</t>
  </si>
  <si>
    <t>b2ac9746-a964-95f5-89cf-5c1f6b34314b</t>
  </si>
  <si>
    <t>c2e93fb4-abf2-3210-b6ec-4d1ecb2b76f0</t>
  </si>
  <si>
    <t>86b9adea-d184-331d-a401-2dbb2e3f68a5</t>
  </si>
  <si>
    <t>e62616e5-f0fd-dc48-9d5a-1206563daf85</t>
  </si>
  <si>
    <t>1997-10-25T03:52:46Z</t>
  </si>
  <si>
    <t>1997-10-25T04:44:27Z</t>
  </si>
  <si>
    <t>745d8dcf-3dd0-2a06-6309-6cfe6a549ba4</t>
  </si>
  <si>
    <t>2001-11-17T03:52:46Z</t>
  </si>
  <si>
    <t>2001-11-17T04:49:49Z</t>
  </si>
  <si>
    <t>3d61c1a4-78ff-fbfa-6d64-df3ed8dd36ca</t>
  </si>
  <si>
    <t>2001-11-25T06:26:57Z</t>
  </si>
  <si>
    <t>2001-11-25T06:41:57Z</t>
  </si>
  <si>
    <t>6170552c-4d27-3e64-8068-64a380f1837d</t>
  </si>
  <si>
    <t>47ef7d5a-09a4-3a57-a366-72447826f537</t>
  </si>
  <si>
    <t>936db5de-1f16-219d-462b-10e114d72dd9</t>
  </si>
  <si>
    <t>2008-03-03T03:52:46Z</t>
  </si>
  <si>
    <t>2008-03-03T04:07:46Z</t>
  </si>
  <si>
    <t>66928af5-81c4-f791-b228-4f0a5f0e16d5</t>
  </si>
  <si>
    <t>2009-02-07T03:52:46Z</t>
  </si>
  <si>
    <t>2009-02-07T04:07:46Z</t>
  </si>
  <si>
    <t>546f842e-3e54-134c-4f28-8aee67d84f00</t>
  </si>
  <si>
    <t>2009-04-20T03:52:46Z</t>
  </si>
  <si>
    <t>2009-04-20T04:07:46Z</t>
  </si>
  <si>
    <t>84d6a80e-59d9-1994-be70-d253a922d23d</t>
  </si>
  <si>
    <t>2015-01-31T03:52:46Z</t>
  </si>
  <si>
    <t>2015-01-31T04:42:46Z</t>
  </si>
  <si>
    <t>f2d0da5f-36cc-efbb-33f9-c5bc780b3e06</t>
  </si>
  <si>
    <t>2015-05-16T04:25:37Z</t>
  </si>
  <si>
    <t>2015-05-16T04:48:42Z</t>
  </si>
  <si>
    <t>64e4cc34-0273-6ad8-c54f-f10a121b93a8</t>
  </si>
  <si>
    <t>2015-08-19T23:52:46Z</t>
  </si>
  <si>
    <t>2015-08-20T00:07:46Z</t>
  </si>
  <si>
    <t>31fa177e-c2b5-4c59-781a-ed69079a6de4</t>
  </si>
  <si>
    <t>2016-02-06T03:52:46Z</t>
  </si>
  <si>
    <t>2016-02-06T04:35:47Z</t>
  </si>
  <si>
    <t>af282d9c-2912-4944-083b-32080f4ed78a</t>
  </si>
  <si>
    <t>2016-05-10T04:48:42Z</t>
  </si>
  <si>
    <t>2016-05-10T05:03:42Z</t>
  </si>
  <si>
    <t>587c9b72-6453-d6f6-aa13-a9a73a946de5</t>
  </si>
  <si>
    <t>2016-12-28T19:52:46Z</t>
  </si>
  <si>
    <t>2016-12-28T20:07:46Z</t>
  </si>
  <si>
    <t>16b74d1e-03ac-fdbf-f1f3-c29353fb8661</t>
  </si>
  <si>
    <t>2017-02-11T03:52:46Z</t>
  </si>
  <si>
    <t>2017-02-11T04:36:29Z</t>
  </si>
  <si>
    <t>68e9307d-acd1-0a3b-16e3-013dc18af62d</t>
  </si>
  <si>
    <t>2017-07-01T03:52:46Z</t>
  </si>
  <si>
    <t>2017-07-01T04:51:17Z</t>
  </si>
  <si>
    <t>1972f1a5-751e-34ef-5c91-c03d3c9a08ae</t>
  </si>
  <si>
    <t>2017-08-23T03:52:46Z</t>
  </si>
  <si>
    <t>2017-08-24T20:47:11Z</t>
  </si>
  <si>
    <t>05b3f9c2-b7ea-1331-eb3b-0f420b7e333f</t>
  </si>
  <si>
    <t>2017-08-31T01:47:11Z</t>
  </si>
  <si>
    <t>2017-08-31T02:38:04Z</t>
  </si>
  <si>
    <t>d0d07087-518a-4594-4bea-ffb542d7dac9</t>
  </si>
  <si>
    <t>2017-09-03T04:38:04Z</t>
  </si>
  <si>
    <t>2017-09-05T07:38:04Z</t>
  </si>
  <si>
    <t>fd859460-b784-d5c8-d53a-f6b861200b3b</t>
  </si>
  <si>
    <t>2017-09-14T20:38:04Z</t>
  </si>
  <si>
    <t>2017-09-14T20:53:04Z</t>
  </si>
  <si>
    <t>c612bdba-4547-303c-a113-a99a226f58a8</t>
  </si>
  <si>
    <t>2017-10-05T14:42:04Z</t>
  </si>
  <si>
    <t>2017-10-05T15:46:04Z</t>
  </si>
  <si>
    <t>b4cabed4-fa5e-9985-ba12-369594ef4a81</t>
  </si>
  <si>
    <t>2017-10-24T16:46:04Z</t>
  </si>
  <si>
    <t>2017-10-24T17:29:04Z</t>
  </si>
  <si>
    <t>38592af8-f4d8-c54e-94bf-d1ebbe453d71</t>
  </si>
  <si>
    <t>2017-11-15T01:29:04Z</t>
  </si>
  <si>
    <t>2017-11-15T02:02:04Z</t>
  </si>
  <si>
    <t>716286a2-638d-baea-0984-048e2d44b569</t>
  </si>
  <si>
    <t>2017-12-06T08:02:04Z</t>
  </si>
  <si>
    <t>2017-12-06T08:17:04Z</t>
  </si>
  <si>
    <t>ad2cea5d-0054-6de4-888b-8bcff753a8c1</t>
  </si>
  <si>
    <t>2017-12-28T11:09:04Z</t>
  </si>
  <si>
    <t>2017-12-28T11:48:04Z</t>
  </si>
  <si>
    <t>94b36833-fc5c-8281-54a9-f276e78708e8</t>
  </si>
  <si>
    <t>2018-01-19T09:48:04Z</t>
  </si>
  <si>
    <t>2018-01-19T10:43:04Z</t>
  </si>
  <si>
    <t>5c269c55-e97e-8d3b-18f7-fabab2aec926</t>
  </si>
  <si>
    <t>2018-02-09T19:43:04Z</t>
  </si>
  <si>
    <t>2018-02-09T20:21:04Z</t>
  </si>
  <si>
    <t>0778ac99-1bc5-3b91-f15b-26b14b8f7f75</t>
  </si>
  <si>
    <t>2018-02-17T03:52:46Z</t>
  </si>
  <si>
    <t>2018-02-17T04:32:05Z</t>
  </si>
  <si>
    <t>568405f1-f46e-8e19-da26-3bf94713430c</t>
  </si>
  <si>
    <t>2018-02-24T03:52:46Z</t>
  </si>
  <si>
    <t>2018-02-24T04:07:46Z</t>
  </si>
  <si>
    <t>d80cd429-a24a-b1b4-39ec-bb0461a26c8e</t>
  </si>
  <si>
    <t>2018-04-30T04:48:42Z</t>
  </si>
  <si>
    <t>2018-04-30T05:03:42Z</t>
  </si>
  <si>
    <t>e81ec99c-5e8f-0eb2-6dc6-788ea023679c</t>
  </si>
  <si>
    <t>2018-06-23T03:52:46Z</t>
  </si>
  <si>
    <t>2018-06-23T04:30:55Z</t>
  </si>
  <si>
    <t>895472a8-ff5b-2423-9b2e-42efd70070f0</t>
  </si>
  <si>
    <t>2018-10-18T04:30:55Z</t>
  </si>
  <si>
    <t>2018-10-18T05:13:01Z</t>
  </si>
  <si>
    <t>9574029f-5110-e619-5873-a3091405fb6c</t>
  </si>
  <si>
    <t>2019-01-26T05:13:01Z</t>
  </si>
  <si>
    <t>2019-01-26T05:57:51Z</t>
  </si>
  <si>
    <t>1745d6d0-42d3-98ca-4d86-13440ff45fab</t>
  </si>
  <si>
    <t>2019-01-26T06:15:54Z</t>
  </si>
  <si>
    <t>a297d561-31da-3934-8004-9ecc43b8be51</t>
  </si>
  <si>
    <t>2019-02-23T03:52:46Z</t>
  </si>
  <si>
    <t>2019-02-23T04:45:51Z</t>
  </si>
  <si>
    <t>ff1f3026-4ca5-c810-8d95-45835032ebbe</t>
  </si>
  <si>
    <t>2019-03-09T03:52:46Z</t>
  </si>
  <si>
    <t>2019-03-09T06:53:17Z</t>
  </si>
  <si>
    <t>d153bee1-a5bd-ddad-9dbf-0c7ec61669e8</t>
  </si>
  <si>
    <t>2019-04-25T04:48:42Z</t>
  </si>
  <si>
    <t>2019-04-25T05:03:42Z</t>
  </si>
  <si>
    <t>c0332d50-9fcf-3e62-674e-6f33f7cb8ed0</t>
  </si>
  <si>
    <t>2019-05-06T06:15:54Z</t>
  </si>
  <si>
    <t>2019-05-06T06:57:43Z</t>
  </si>
  <si>
    <t>e5d112c3-2664-b930-20ec-f995f30b01c1</t>
  </si>
  <si>
    <t>2019-09-04T06:57:43Z</t>
  </si>
  <si>
    <t>2019-09-04T07:29:42Z</t>
  </si>
  <si>
    <t>b7d8ff72-5beb-2526-fd02-7f867996d034</t>
  </si>
  <si>
    <t>2019-12-25T07:29:42Z</t>
  </si>
  <si>
    <t>2019-12-25T08:13:05Z</t>
  </si>
  <si>
    <t>c1e81261-dcb4-83a4-3700-7a751cb885fa</t>
  </si>
  <si>
    <t>2019-12-25T08:36:19Z</t>
  </si>
  <si>
    <t>3dc06e08-93b6-fb53-ede7-9fd620fcdb09</t>
  </si>
  <si>
    <t>2020-02-29T03:52:46Z</t>
  </si>
  <si>
    <t>2020-02-29T04:40:09Z</t>
  </si>
  <si>
    <t>8b91d6a5-0156-1532-7035-96ad78c83605</t>
  </si>
  <si>
    <t>2020-03-14T03:52:46Z</t>
  </si>
  <si>
    <t>2020-03-14T09:50:05Z</t>
  </si>
  <si>
    <t>465d4bd7-4777-ce0b-b2d9-b01904720f11</t>
  </si>
  <si>
    <t>2020-04-19T04:48:42Z</t>
  </si>
  <si>
    <t>2020-04-19T05:03:42Z</t>
  </si>
  <si>
    <t>336ded70-bfdc-90ab-6f31-acfb2cff4fda</t>
  </si>
  <si>
    <t>2020-04-28T08:36:19Z</t>
  </si>
  <si>
    <t>2020-04-28T09:20:56Z</t>
  </si>
  <si>
    <t>80eca13f-d288-cd4d-5ea9-d6309d138273</t>
  </si>
  <si>
    <t>2020-08-05T09:20:56Z</t>
  </si>
  <si>
    <t>2020-08-05T09:55:04Z</t>
  </si>
  <si>
    <t>46b9304d-fe91-d5b7-afb3-61069610afda</t>
  </si>
  <si>
    <t>2020-11-24T09:55:04Z</t>
  </si>
  <si>
    <t>2020-11-24T10:27:44Z</t>
  </si>
  <si>
    <t>b5755c76-ea91-f881-d0bb-ab1a970e79f0</t>
  </si>
  <si>
    <t>2020-11-24T10:51:52Z</t>
  </si>
  <si>
    <t>f1197a5d-70a4-2740-fe0d-dc78f858235d</t>
  </si>
  <si>
    <t>2020-12-26T03:52:46Z</t>
  </si>
  <si>
    <t>2020-12-26T04:07:46Z</t>
  </si>
  <si>
    <t>7d57a7aa-7f92-1a86-2117-86fdabcff74a</t>
  </si>
  <si>
    <t>2021-01-23T03:52:46Z</t>
  </si>
  <si>
    <t>2021-01-23T04:07:46Z</t>
  </si>
  <si>
    <t>56d502df-4884-7bcf-384e-9d17094cf125</t>
  </si>
  <si>
    <t>2021-03-06T03:52:46Z</t>
  </si>
  <si>
    <t>2021-03-06T04:29:32Z</t>
  </si>
  <si>
    <t>23e752fe-68e1-2189-20ab-98a77c34623b</t>
  </si>
  <si>
    <t>2021-03-12T10:51:52Z</t>
  </si>
  <si>
    <t>2021-03-12T11:33:03Z</t>
  </si>
  <si>
    <t>93d739ca-4acf-c0fc-05c2-2d0f82205fe4</t>
  </si>
  <si>
    <t>2021-03-20T03:52:46Z</t>
  </si>
  <si>
    <t>2021-03-20T06:56:21Z</t>
  </si>
  <si>
    <t>1f3e3215-8229-8e63-b025-687be3d29401</t>
  </si>
  <si>
    <t>2021-07-03T03:52:46Z</t>
  </si>
  <si>
    <t>2021-07-03T04:55:02Z</t>
  </si>
  <si>
    <t>eeef4393-9cfd-6415-e6cb-7ffaaad5c216</t>
  </si>
  <si>
    <t>2021-07-17T03:52:46Z</t>
  </si>
  <si>
    <t>2021-07-17T04:31:52Z</t>
  </si>
  <si>
    <t>c3bc70fa-4d73-82ce-6126-bfe613129377</t>
  </si>
  <si>
    <t>2021-10-23T04:31:52Z</t>
  </si>
  <si>
    <t>2021-10-23T05:04:03Z</t>
  </si>
  <si>
    <t>c25a7d34-a0d5-ebf9-0d61-055ea88a5a63</t>
  </si>
  <si>
    <t>2021-10-23T05:27:06Z</t>
  </si>
  <si>
    <t>908801d6-cfcd-a29c-7eea-ae258a998c9a</t>
  </si>
  <si>
    <t>2021-12-18T03:52:46Z</t>
  </si>
  <si>
    <t>2021-12-18T04:14:56Z</t>
  </si>
  <si>
    <t>86223022-6eca-2aab-f906-a0d1083debad</t>
  </si>
  <si>
    <t>2022-01-30T05:27:06Z</t>
  </si>
  <si>
    <t>2022-01-30T05:57:29Z</t>
  </si>
  <si>
    <t>dbb57a08-ff97-16cc-a6a5-56c28e270879</t>
  </si>
  <si>
    <t>2022-02-05T03:52:46Z</t>
  </si>
  <si>
    <t>2022-02-05T04:07:46Z</t>
  </si>
  <si>
    <t>29e89f3a-a759-048b-3a43-d184026fe617</t>
  </si>
  <si>
    <t>2022-02-23T03:52:46Z</t>
  </si>
  <si>
    <t>2022-02-23T04:07:46Z</t>
  </si>
  <si>
    <t>fecb253d-b95d-7e2b-cc1c-4c1d8cbca7a5</t>
  </si>
  <si>
    <t>2022-03-12T03:52:46Z</t>
  </si>
  <si>
    <t>2022-03-12T04:49:17Z</t>
  </si>
  <si>
    <t>940f68f4-14e5-8eb5-1db3-dbc810027a9a</t>
  </si>
  <si>
    <t>2022-03-18T11:52:46Z</t>
  </si>
  <si>
    <t>2022-03-18T12:07:46Z</t>
  </si>
  <si>
    <t>fd01849a-085a-b1b8-386e-cf3e28a848d5</t>
  </si>
  <si>
    <t>2022-04-09T04:48:42Z</t>
  </si>
  <si>
    <t>2022-04-09T05:19:27Z</t>
  </si>
  <si>
    <t>2da4e811-5738-a1c0-021d-f89dc8b3014b</t>
  </si>
  <si>
    <t>2022-05-17T05:57:29Z</t>
  </si>
  <si>
    <t>2022-05-17T06:41:25Z</t>
  </si>
  <si>
    <t>8c5ce616-18f9-e297-a8c5-a425f684ce9a</t>
  </si>
  <si>
    <t>2022-09-06T06:41:25Z</t>
  </si>
  <si>
    <t>2022-09-06T07:26:19Z</t>
  </si>
  <si>
    <t>5ae4b9bb-7fef-0d69-aa61-d8cdf6cfce38</t>
  </si>
  <si>
    <t>2022-09-06T07:48:41Z</t>
  </si>
  <si>
    <t>4d28e0f9-0abf-eb59-b471-437189dfd484</t>
  </si>
  <si>
    <t>2022-11-06T16:52:46Z</t>
  </si>
  <si>
    <t>2022-11-06T17:07:46Z</t>
  </si>
  <si>
    <t>6dabcfa0-5809-fd48-8c97-a654dd711ba3</t>
  </si>
  <si>
    <t>2023-03-18T03:52:46Z</t>
  </si>
  <si>
    <t>2023-03-18T04:33:46Z</t>
  </si>
  <si>
    <t>4b118e61-e6ac-404a-c42d-f9e793516ce9</t>
  </si>
  <si>
    <t>2023-04-04T05:19:27Z</t>
  </si>
  <si>
    <t>2023-04-04T05:34:27Z</t>
  </si>
  <si>
    <t>c661568d-77f7-553a-c1a1-9b2630c5a06d</t>
  </si>
  <si>
    <t>2023-08-08T10:06:51Z</t>
  </si>
  <si>
    <t>2023-08-08T10:21:51Z</t>
  </si>
  <si>
    <t>c0c47e87-cc7a-db36-20c3-70fdd52243be</t>
  </si>
  <si>
    <t>2023-08-19T03:52:46Z</t>
  </si>
  <si>
    <t>2023-08-19T04:39:28Z</t>
  </si>
  <si>
    <t>54a1c1ed-70bc-1449-b4a5-ba0eb3651747</t>
  </si>
  <si>
    <t>2023-08-27T07:48:41Z</t>
  </si>
  <si>
    <t>2023-08-27T08:31:28Z</t>
  </si>
  <si>
    <t>b13f9b1c-0065-0da7-45ab-3314cdba11ce</t>
  </si>
  <si>
    <t>2023-08-27T08:48:17Z</t>
  </si>
  <si>
    <t>b92c40f9-9fb3-a4eb-1a8c-fc61b533eb93</t>
  </si>
  <si>
    <t>2023-09-02T03:52:46Z</t>
  </si>
  <si>
    <t>2023-09-02T10:14:45Z</t>
  </si>
  <si>
    <t>b1d4538b-57d5-5fd4-2b68-aa0e923cf398</t>
  </si>
  <si>
    <t>2023-10-12T03:52:46Z</t>
  </si>
  <si>
    <t>2023-10-12T04:52:46Z</t>
  </si>
  <si>
    <t>552ede7f-2ba4-39ef-9217-29d27b89b8a7</t>
  </si>
  <si>
    <t>99135648-5872-39bb-9cd9-a1329756fdeb</t>
  </si>
  <si>
    <t>23e3e959-ef8a-7485-7107-ee1d7c32e8dc</t>
  </si>
  <si>
    <t>2023-11-02T04:07:46Z</t>
  </si>
  <si>
    <t>eb7b9a53-ce15-3de6-85b9-4aa4e3f26bac</t>
  </si>
  <si>
    <t>c73f865e-f79f-353f-b858-41dafb88b4d2</t>
  </si>
  <si>
    <t>56c6943b-c0c2-caa0-e67f-9557cd170d2a</t>
  </si>
  <si>
    <t>2023-11-18T03:52:46Z</t>
  </si>
  <si>
    <t>2023-11-18T04:07:46Z</t>
  </si>
  <si>
    <t>7673b37e-aef1-81ae-75a6-21f6908cf19f</t>
  </si>
  <si>
    <t>2024-03-23T03:52:46Z</t>
  </si>
  <si>
    <t>2024-03-23T04:44:58Z</t>
  </si>
  <si>
    <t>97c3f919-93a8-47f4-6344-e6f281c608a4</t>
  </si>
  <si>
    <t>2024-04-06T03:52:46Z</t>
  </si>
  <si>
    <t>2024-04-06T07:45:36Z</t>
  </si>
  <si>
    <t>fdcab9e9-095f-d405-97db-06e645ebf53f</t>
  </si>
  <si>
    <t>2024-07-27T03:52:46Z</t>
  </si>
  <si>
    <t>2024-07-27T04:14:19Z</t>
  </si>
  <si>
    <t>5be6d08c-4ced-a94a-b4fe-85a392e1c105</t>
  </si>
  <si>
    <t>2024-08-03T08:48:17Z</t>
  </si>
  <si>
    <t>2024-08-03T09:25:53Z</t>
  </si>
  <si>
    <t>259ec732-f3b9-dad7-3da2-d654680e92b0</t>
  </si>
  <si>
    <t>2024-08-03T09:45:03Z</t>
  </si>
  <si>
    <t>6640135b-3702-717c-9f44-fa20a6761d8b</t>
  </si>
  <si>
    <t>2024-09-14T03:52:46Z</t>
  </si>
  <si>
    <t>2024-09-14T04:07:46Z</t>
  </si>
  <si>
    <t>386f283a-20cc-2854-ee1b-fbabe509369a</t>
  </si>
  <si>
    <t>2024-10-12T03:52:46Z</t>
  </si>
  <si>
    <t>2024-10-12T04:07:46Z</t>
  </si>
  <si>
    <t>32e5ef33-0cd7-5744-9501-378524d8fb99</t>
  </si>
  <si>
    <t>2024-11-09T03:52:46Z</t>
  </si>
  <si>
    <t>2024-11-09T04:07:46Z</t>
  </si>
  <si>
    <t>dae426c0-2bb2-24f5-c887-5735fa20630b</t>
  </si>
  <si>
    <t>2024-12-07T03:52:46Z</t>
  </si>
  <si>
    <t>2024-12-07T04:07:46Z</t>
  </si>
  <si>
    <t>16f7c136-f036-5983-921c-8997d97f9cb6</t>
  </si>
  <si>
    <t>2025-01-04T03:52:46Z</t>
  </si>
  <si>
    <t>2025-01-04T04:07:46Z</t>
  </si>
  <si>
    <t>4da7f559-e124-a883-9cd4-3079d51eb478</t>
  </si>
  <si>
    <t>2025-02-01T03:52:46Z</t>
  </si>
  <si>
    <t>2025-02-01T04:07:46Z</t>
  </si>
  <si>
    <t>c426f23c-ac75-4822-33d9-28e3173b5cfe</t>
  </si>
  <si>
    <t>2025-03-01T03:52:46Z</t>
  </si>
  <si>
    <t>2025-03-01T04:07:46Z</t>
  </si>
  <si>
    <t>c453416a-4353-9c78-f55a-15fdc75e354c</t>
  </si>
  <si>
    <t>2025-03-29T03:52:46Z</t>
  </si>
  <si>
    <t>2025-03-29T04:27:32Z</t>
  </si>
  <si>
    <t>87a01ba4-4925-e8e3-e26d-a4bfe4058432</t>
  </si>
  <si>
    <t>2025-04-05T03:52:46Z</t>
  </si>
  <si>
    <t>2025-04-05T04:07:46Z</t>
  </si>
  <si>
    <t>56b26d2b-49f2-da5a-5ccc-fdf0e859eb36</t>
  </si>
  <si>
    <t>2025-04-12T03:52:46Z</t>
  </si>
  <si>
    <t>2025-04-12T06:37:59Z</t>
  </si>
  <si>
    <t>77a4d40e-eaaa-8b45-ef56-1dd66015d96f</t>
  </si>
  <si>
    <t>2025-04-19T03:52:46Z</t>
  </si>
  <si>
    <t>2025-04-19T04:07:46Z</t>
  </si>
  <si>
    <t>ad9dfdee-a410-f7bb-6093-e4d908990bb4</t>
  </si>
  <si>
    <t>2025-04-26T03:52:46Z</t>
  </si>
  <si>
    <t>2025-04-26T04:52:46Z</t>
  </si>
  <si>
    <t>e08253a8-8a4a-f4f4-5fd3-50560d5c4a70</t>
  </si>
  <si>
    <t>2025-06-07T03:52:46Z</t>
  </si>
  <si>
    <t>2025-06-07T04:07:46Z</t>
  </si>
  <si>
    <t>c81e6247-ee3e-630a-3a36-d51054c98840</t>
  </si>
  <si>
    <t>1997-01-05T09:57:51Z</t>
  </si>
  <si>
    <t>1997-01-05T10:12:51Z</t>
  </si>
  <si>
    <t>55aec98c-9fc1-12a9-ff62-cbbb6ba76873</t>
  </si>
  <si>
    <t>76baa51d-0d0f-359d-a07b-7b999a43d42e</t>
  </si>
  <si>
    <t>4e322d2e-3fa8-3f95-941f-c9798af4d176</t>
  </si>
  <si>
    <t>9a2393d3-b748-5b0e-d5c6-fff286fc45ab</t>
  </si>
  <si>
    <t>1998-01-11T09:57:51Z</t>
  </si>
  <si>
    <t>1998-01-11T10:44:16Z</t>
  </si>
  <si>
    <t>573aabce-16a2-9a70-29cd-190a27197388</t>
  </si>
  <si>
    <t>2002-01-20T09:57:51Z</t>
  </si>
  <si>
    <t>2002-01-20T10:55:46Z</t>
  </si>
  <si>
    <t>3b557a7e-aeee-ffae-3179-9e567d8af7a8</t>
  </si>
  <si>
    <t>2007-04-25T09:57:51Z</t>
  </si>
  <si>
    <t>2007-04-25T10:12:51Z</t>
  </si>
  <si>
    <t>f8918a95-31e8-3ac4-8d12-29ca6080ebda</t>
  </si>
  <si>
    <t>1bd83b88-b89c-3bb2-9d89-d70d576d0566</t>
  </si>
  <si>
    <t>e3108073-73ff-28a9-9952-b7e3ee34b649</t>
  </si>
  <si>
    <t>2011-01-30T09:57:51Z</t>
  </si>
  <si>
    <t>2011-01-30T10:38:20Z</t>
  </si>
  <si>
    <t>992f6f27-99dc-27d0-ebeb-513e0f661029</t>
  </si>
  <si>
    <t>2014-02-02T09:57:51Z</t>
  </si>
  <si>
    <t>2014-02-02T10:51:57Z</t>
  </si>
  <si>
    <t>a36bba7a-7e61-28e0-b0de-aa74798ac090</t>
  </si>
  <si>
    <t>2015-02-11T10:49:56Z</t>
  </si>
  <si>
    <t>2015-02-12T10:49:56Z</t>
  </si>
  <si>
    <t>e53a2cdf-2b04-9d56-3027-79eab8f91a60</t>
  </si>
  <si>
    <t>2015-06-28T09:57:51Z</t>
  </si>
  <si>
    <t>2015-06-28T10:29:13Z</t>
  </si>
  <si>
    <t>fc28e99a-72f9-81c7-a62c-82ffbefb63fb</t>
  </si>
  <si>
    <t>2015-07-05T09:57:51Z</t>
  </si>
  <si>
    <t>2015-07-05T10:57:51Z</t>
  </si>
  <si>
    <t>966245ce-e84d-36b0-a838-2e0b5bb2e668</t>
  </si>
  <si>
    <t>c2e9de78-e028-3a31-8004-7efd6fdd40ca</t>
  </si>
  <si>
    <t>74d53c51-2859-9783-263e-b52c3a5030a3</t>
  </si>
  <si>
    <t>2015-07-08T06:42:51Z</t>
  </si>
  <si>
    <t>2c76c1de-060d-fecd-d9af-60fac67bb416</t>
  </si>
  <si>
    <t>2015-07-12T09:57:51Z</t>
  </si>
  <si>
    <t>2015-07-12T13:41:40Z</t>
  </si>
  <si>
    <t>8cc05159-6505-b537-c51c-6e414a2cc4d0</t>
  </si>
  <si>
    <t>2017-02-05T09:57:51Z</t>
  </si>
  <si>
    <t>2017-02-05T10:35:17Z</t>
  </si>
  <si>
    <t>76c8f692-3fb2-3382-b332-cc8349524f2d</t>
  </si>
  <si>
    <t>2019-11-24T09:57:51Z</t>
  </si>
  <si>
    <t>2019-11-24T10:45:12Z</t>
  </si>
  <si>
    <t>4da24241-a1e0-ff41-7833-27d7ddee5c29</t>
  </si>
  <si>
    <t>2019-12-08T09:57:51Z</t>
  </si>
  <si>
    <t>2019-12-08T13:02:03Z</t>
  </si>
  <si>
    <t>b9300d7b-1602-ed41-7a1a-1bc03970d1a5</t>
  </si>
  <si>
    <t>2021-11-28T09:57:51Z</t>
  </si>
  <si>
    <t>2021-11-28T10:28:32Z</t>
  </si>
  <si>
    <t>eb682f29-890e-2dc7-b5c7-4b29ed2b5089</t>
  </si>
  <si>
    <t>2021-12-19T09:57:51Z</t>
  </si>
  <si>
    <t>2021-12-19T10:12:51Z</t>
  </si>
  <si>
    <t>dc7bd70c-8eff-b044-b170-71f92a27a9ac</t>
  </si>
  <si>
    <t>2022-12-19T09:57:51Z</t>
  </si>
  <si>
    <t>2022-12-19T10:12:51Z</t>
  </si>
  <si>
    <t>d9d3a4a1-0343-25c8-c35a-ac8e918765c3</t>
  </si>
  <si>
    <t>2023-12-03T09:57:51Z</t>
  </si>
  <si>
    <t>2023-12-03T10:51:20Z</t>
  </si>
  <si>
    <t>68dfd1d8-0ef9-d231-cb9e-4cecfb6ccca5</t>
  </si>
  <si>
    <t>2023-12-04T23:57:51Z</t>
  </si>
  <si>
    <t>2023-12-05T00:12:51Z</t>
  </si>
  <si>
    <t>7c12744f-24bd-3ed7-10df-f7e2fbdfcc24</t>
  </si>
  <si>
    <t>2023-12-17T09:57:51Z</t>
  </si>
  <si>
    <t>2023-12-17T13:17:58Z</t>
  </si>
  <si>
    <t>8eeee899-9d11-5dcb-b5ce-39f9dadba0d8</t>
  </si>
  <si>
    <t>2023-12-19T09:57:51Z</t>
  </si>
  <si>
    <t>2023-12-19T10:12:51Z</t>
  </si>
  <si>
    <t>40009117-ded3-4fec-727a-123a1e043595</t>
  </si>
  <si>
    <t>2024-12-18T09:57:51Z</t>
  </si>
  <si>
    <t>2024-12-18T10:12:51Z</t>
  </si>
  <si>
    <t>7a5ffa15-8e15-452d-e1e2-21c6d422ccaf</t>
  </si>
  <si>
    <t>1982-05-07T17:09:38Z</t>
  </si>
  <si>
    <t>1982-05-07T17:24:38Z</t>
  </si>
  <si>
    <t>e6b1c640-c9f9-e875-9507-87b6804a0859</t>
  </si>
  <si>
    <t>de3fb7d1-7e48-fa7d-8408-fcadf480814c</t>
  </si>
  <si>
    <t>1982-05-12T02:09:38Z</t>
  </si>
  <si>
    <t>1982-05-12T02:33:53Z</t>
  </si>
  <si>
    <t>6013c55d-5186-ec24-4074-c3174c9346f7</t>
  </si>
  <si>
    <t>1998-05-30T17:09:38Z</t>
  </si>
  <si>
    <t>1998-05-30T18:01:59Z</t>
  </si>
  <si>
    <t>0e9d0119-1157-35a0-8bb5-7e0aa3041928</t>
  </si>
  <si>
    <t>5e66f0f2-ec46-36a7-aabc-efb641285806</t>
  </si>
  <si>
    <t>031bf8f4-1961-8a45-d768-8c0a9923be0d</t>
  </si>
  <si>
    <t>1999-06-05T17:09:38Z</t>
  </si>
  <si>
    <t>1999-06-05T17:44:56Z</t>
  </si>
  <si>
    <t>99e088f3-1b4a-fcaa-adf9-64d41a814e1a</t>
  </si>
  <si>
    <t>2001-06-02T17:09:38Z</t>
  </si>
  <si>
    <t>2001-06-02T17:24:38Z</t>
  </si>
  <si>
    <t>93f2da85-c158-53a8-dd88-3a962cb308ed</t>
  </si>
  <si>
    <t>2005-06-11T17:09:38Z</t>
  </si>
  <si>
    <t>2005-06-11T17:57:08Z</t>
  </si>
  <si>
    <t>3d4ca6fa-b4cd-2f8e-d181-53ff94a7cc59</t>
  </si>
  <si>
    <t>2008-06-14T17:09:38Z</t>
  </si>
  <si>
    <t>2008-06-14T18:09:08Z</t>
  </si>
  <si>
    <t>cd794d30-af0c-9a2f-e335-c8b6c96a3b8a</t>
  </si>
  <si>
    <t>2008-06-22T19:36:15Z</t>
  </si>
  <si>
    <t>2008-06-22T19:51:15Z</t>
  </si>
  <si>
    <t>c03cd87f-4656-007b-6c36-533572c241cc</t>
  </si>
  <si>
    <t>2011-06-18T17:09:38Z</t>
  </si>
  <si>
    <t>2011-06-18T17:55:07Z</t>
  </si>
  <si>
    <t>9f140873-1819-a4a6-eafc-0a508777dad3</t>
  </si>
  <si>
    <t>2014-06-21T17:09:38Z</t>
  </si>
  <si>
    <t>2014-06-21T17:56:45Z</t>
  </si>
  <si>
    <t>c8423691-6e9b-7827-1938-c4dd624e83b4</t>
  </si>
  <si>
    <t>2015-05-02T17:09:38Z</t>
  </si>
  <si>
    <t>2015-05-02T17:24:38Z</t>
  </si>
  <si>
    <t>81a3ffb0-f0fa-34cd-00c9-8b1aa004259b</t>
  </si>
  <si>
    <t>2015-11-05T05:09:38Z</t>
  </si>
  <si>
    <t>2015-11-05T05:24:38Z</t>
  </si>
  <si>
    <t>4d70f4cd-d80b-fe9c-4c18-0820f3031593</t>
  </si>
  <si>
    <t>2015-11-14T17:09:38Z</t>
  </si>
  <si>
    <t>2015-11-14T18:04:36Z</t>
  </si>
  <si>
    <t>c4ec028b-4d16-1693-8b2a-f0940f693e0a</t>
  </si>
  <si>
    <t>2015-11-28T17:09:38Z</t>
  </si>
  <si>
    <t>2015-11-28T20:35:02Z</t>
  </si>
  <si>
    <t>c7c89f53-00e3-4709-08f0-70ecc7549d3e</t>
  </si>
  <si>
    <t>2016-04-26T17:09:38Z</t>
  </si>
  <si>
    <t>2016-04-26T17:24:38Z</t>
  </si>
  <si>
    <t>0dc61995-ab86-efe7-4ac3-43e219cbeaf6</t>
  </si>
  <si>
    <t>2017-04-21T17:09:38Z</t>
  </si>
  <si>
    <t>2017-04-21T17:24:38Z</t>
  </si>
  <si>
    <t>5a070949-7687-c31b-4268-424afbe4e89c</t>
  </si>
  <si>
    <t>2017-04-25T05:09:38Z</t>
  </si>
  <si>
    <t>2017-04-25T06:19:35Z</t>
  </si>
  <si>
    <t>1f8a827e-2e36-e12c-5edc-a79fb04e3521</t>
  </si>
  <si>
    <t>2017-06-24T17:09:38Z</t>
  </si>
  <si>
    <t>2017-06-24T17:51:17Z</t>
  </si>
  <si>
    <t>b27ab4c9-fd37-6236-0729-7fff790f512d</t>
  </si>
  <si>
    <t>2017-07-08T17:09:38Z</t>
  </si>
  <si>
    <t>2017-07-08T22:53:12Z</t>
  </si>
  <si>
    <t>123cae4a-7ca5-e274-7870-7576600d6482</t>
  </si>
  <si>
    <t>2018-04-20T06:19:35Z</t>
  </si>
  <si>
    <t>2018-04-20T06:34:35Z</t>
  </si>
  <si>
    <t>4934c60c-6d4e-76e7-9996-2bacd71f4efc</t>
  </si>
  <si>
    <t>2019-04-15T06:19:35Z</t>
  </si>
  <si>
    <t>2019-04-15T06:34:35Z</t>
  </si>
  <si>
    <t>0033666b-c7a1-087d-faf7-fd122877f915</t>
  </si>
  <si>
    <t>2020-04-11T17:09:38Z</t>
  </si>
  <si>
    <t>2020-04-11T17:44:35Z</t>
  </si>
  <si>
    <t>c458bfda-49b7-27c5-5037-559c0d25d88d</t>
  </si>
  <si>
    <t>2020-04-18T17:09:38Z</t>
  </si>
  <si>
    <t>2020-04-18T17:24:38Z</t>
  </si>
  <si>
    <t>9295d51c-453e-1b5a-56d6-111df0226ae1</t>
  </si>
  <si>
    <t>2020-04-25T17:09:38Z</t>
  </si>
  <si>
    <t>2020-04-25T19:46:51Z</t>
  </si>
  <si>
    <t>369c4ef1-7d8e-1685-221c-18fe7800ef6e</t>
  </si>
  <si>
    <t>2020-05-09T14:09:38Z</t>
  </si>
  <si>
    <t>2020-05-09T14:24:38Z</t>
  </si>
  <si>
    <t>b03dd515-0d55-5fb4-9fc6-1dc1e669ad9d</t>
  </si>
  <si>
    <t>2020-12-19T17:09:38Z</t>
  </si>
  <si>
    <t>2020-12-19T18:12:20Z</t>
  </si>
  <si>
    <t>0327f680-a390-f46a-3110-1134a409c709</t>
  </si>
  <si>
    <t>2021-01-30T17:09:38Z</t>
  </si>
  <si>
    <t>2021-01-30T17:24:38Z</t>
  </si>
  <si>
    <t>9722dc4c-cbb6-c97c-b476-b8d17a145fd1</t>
  </si>
  <si>
    <t>2021-02-06T17:09:38Z</t>
  </si>
  <si>
    <t>2021-02-06T17:24:38Z</t>
  </si>
  <si>
    <t>0d0c07fc-c96e-3ac9-75aa-6b96624d673a</t>
  </si>
  <si>
    <t>2021-02-13T17:09:38Z</t>
  </si>
  <si>
    <t>2021-02-13T17:24:38Z</t>
  </si>
  <si>
    <t>d3c5d72b-68d6-03e5-5819-cea1d60e47c4</t>
  </si>
  <si>
    <t>2021-02-27T17:09:38Z</t>
  </si>
  <si>
    <t>2021-02-27T17:24:38Z</t>
  </si>
  <si>
    <t>5d6d3df7-5e8d-b4d5-ee06-6612401861d6</t>
  </si>
  <si>
    <t>2021-04-13T17:09:38Z</t>
  </si>
  <si>
    <t>2021-04-13T17:24:38Z</t>
  </si>
  <si>
    <t>888ec7aa-2deb-b182-2c64-a59fc424b6ea</t>
  </si>
  <si>
    <t>2021-07-24T17:09:38Z</t>
  </si>
  <si>
    <t>2021-07-24T17:24:38Z</t>
  </si>
  <si>
    <t>dc0ad4e9-4b47-037c-607e-30ba111ef2cc</t>
  </si>
  <si>
    <t>2021-08-23T17:09:38Z</t>
  </si>
  <si>
    <t>2021-08-23T17:24:38Z</t>
  </si>
  <si>
    <t>6494faa2-6748-5b7e-47b1-4796eb91f653</t>
  </si>
  <si>
    <t>2021-10-23T17:09:38Z</t>
  </si>
  <si>
    <t>2021-10-23T17:26:21Z</t>
  </si>
  <si>
    <t>bd23d178-8d3d-a554-f147-ae11c9e43b92</t>
  </si>
  <si>
    <t>2022-01-22T17:09:38Z</t>
  </si>
  <si>
    <t>2022-01-22T17:26:45Z</t>
  </si>
  <si>
    <t>d329097c-f629-2b0e-f6be-c8ca6064c175</t>
  </si>
  <si>
    <t>2022-04-08T17:23:30Z</t>
  </si>
  <si>
    <t>2022-04-08T17:38:30Z</t>
  </si>
  <si>
    <t>82c32ca2-8a20-c32a-c74a-043f7819261c</t>
  </si>
  <si>
    <t>2022-04-16T17:09:38Z</t>
  </si>
  <si>
    <t>2022-04-16T17:53:45Z</t>
  </si>
  <si>
    <t>95a1506a-faa3-21e9-2bd5-80de7697392f</t>
  </si>
  <si>
    <t>2022-04-23T17:09:38Z</t>
  </si>
  <si>
    <t>2022-04-23T17:29:29Z</t>
  </si>
  <si>
    <t>67104b8e-ba0c-012e-5ae4-bb82373ad382</t>
  </si>
  <si>
    <t>2022-07-23T17:09:38Z</t>
  </si>
  <si>
    <t>2022-07-23T17:24:38Z</t>
  </si>
  <si>
    <t>a5643d06-30dc-f655-44a6-6fb41d53fe44</t>
  </si>
  <si>
    <t>2022-10-22T17:09:38Z</t>
  </si>
  <si>
    <t>2022-10-22T17:24:38Z</t>
  </si>
  <si>
    <t>6c9e37e4-2c20-3297-218b-3f48c00a792e</t>
  </si>
  <si>
    <t>2023-01-21T17:09:38Z</t>
  </si>
  <si>
    <t>2023-01-21T17:24:38Z</t>
  </si>
  <si>
    <t>65b3df89-1820-ea85-68ef-fc22e9669314</t>
  </si>
  <si>
    <t>2023-04-22T17:09:38Z</t>
  </si>
  <si>
    <t>2023-04-22T17:24:38Z</t>
  </si>
  <si>
    <t>38113789-17fe-ac8f-3761-5dc651f30fe4</t>
  </si>
  <si>
    <t>2023-07-22T17:09:38Z</t>
  </si>
  <si>
    <t>2023-07-22T17:24:51Z</t>
  </si>
  <si>
    <t>929a2b28-65fa-bdd7-f849-0dcb1d2e726e</t>
  </si>
  <si>
    <t>2023-10-21T17:09:38Z</t>
  </si>
  <si>
    <t>2023-10-21T17:24:38Z</t>
  </si>
  <si>
    <t>d1f75d6e-a6c2-4362-5196-83ab0391c5b4</t>
  </si>
  <si>
    <t>2023-11-03T14:09:38Z</t>
  </si>
  <si>
    <t>2023-11-03T14:24:38Z</t>
  </si>
  <si>
    <t>41bbe78c-9da4-3127-c978-e720bbecf3f4</t>
  </si>
  <si>
    <t>2024-01-20T17:09:38Z</t>
  </si>
  <si>
    <t>2024-01-20T17:24:38Z</t>
  </si>
  <si>
    <t>215e7932-e4ab-daf9-a5b8-06da0de9f662</t>
  </si>
  <si>
    <t>2024-03-28T17:23:30Z</t>
  </si>
  <si>
    <t>2024-03-28T17:38:30Z</t>
  </si>
  <si>
    <t>c6af674b-3d30-7555-d516-8d68c2744691</t>
  </si>
  <si>
    <t>2024-03-31T16:23:30Z</t>
  </si>
  <si>
    <t>2024-03-31T17:28:40Z</t>
  </si>
  <si>
    <t>dd2cbd12-fd3b-1f70-838f-18e8ccd1223e</t>
  </si>
  <si>
    <t>2024-04-20T17:09:38Z</t>
  </si>
  <si>
    <t>2024-04-20T18:01:29Z</t>
  </si>
  <si>
    <t>3e989cfd-3151-e408-32eb-f6c8af0b3b7d</t>
  </si>
  <si>
    <t>2024-04-27T17:09:38Z</t>
  </si>
  <si>
    <t>2024-04-27T17:26:31Z</t>
  </si>
  <si>
    <t>e93438f0-5e6d-4312-fd59-84c55d13363f</t>
  </si>
  <si>
    <t>2024-07-27T17:09:38Z</t>
  </si>
  <si>
    <t>2024-07-27T17:25:38Z</t>
  </si>
  <si>
    <t>f455e2e8-374d-3b7a-b1a2-893e12dcbea5</t>
  </si>
  <si>
    <t>2024-10-26T17:09:38Z</t>
  </si>
  <si>
    <t>2024-10-26T17:27:15Z</t>
  </si>
  <si>
    <t>230802d1-df6c-182e-2ab0-a2a3b0267339</t>
  </si>
  <si>
    <t>2025-01-25T17:09:38Z</t>
  </si>
  <si>
    <t>2025-01-25T17:24:38Z</t>
  </si>
  <si>
    <t>2d4adc29-ca1e-c778-206a-ebcc008e06ab</t>
  </si>
  <si>
    <t>2025-03-26T17:28:40Z</t>
  </si>
  <si>
    <t>2025-03-26T18:04:59Z</t>
  </si>
  <si>
    <t>61db82e0-14fb-1fd7-664b-c05b109fde70</t>
  </si>
  <si>
    <t>2025-04-26T17:09:38Z</t>
  </si>
  <si>
    <t>2025-04-26T17:24:38Z</t>
  </si>
  <si>
    <t>b473171a-91af-f0c8-62f1-2977aa97cbe9</t>
  </si>
  <si>
    <t>2013-10-09T16:17:08Z</t>
  </si>
  <si>
    <t>2013-10-09T16:32:08Z</t>
  </si>
  <si>
    <t>5d48d8da-ac80-28ef-f4b4-c295497286dd</t>
  </si>
  <si>
    <t>f1664435-2eca-3eff-bd1a-13701e7ad1bd</t>
  </si>
  <si>
    <t>77268dcc-91da-3a23-b8aa-7ac23a00d3b5</t>
  </si>
  <si>
    <t>e90d20a4-c191-082f-4592-2d06a8803a44</t>
  </si>
  <si>
    <t>2014-09-13T16:17:08Z</t>
  </si>
  <si>
    <t>2014-09-13T16:32:08Z</t>
  </si>
  <si>
    <t>25431f9a-00e4-36d8-9810-4125328eec50</t>
  </si>
  <si>
    <t>a0f956f4-4c81-3a67-89a9-3c28b7d5d709</t>
  </si>
  <si>
    <t>9eab0c64-00b3-2385-cffc-177a447d0b9e</t>
  </si>
  <si>
    <t>2015-10-21T16:17:08Z</t>
  </si>
  <si>
    <t>2015-10-21T16:38:40Z</t>
  </si>
  <si>
    <t>79eac1b3-9a23-20de-378f-64c12f8c6948</t>
  </si>
  <si>
    <t>2015-11-04T16:17:08Z</t>
  </si>
  <si>
    <t>2015-11-04T19:29:30Z</t>
  </si>
  <si>
    <t>d0894f6b-78d7-338d-82ad-b63de4d40014</t>
  </si>
  <si>
    <t>cfa6301b-e0b4-38c5-8d1b-e7d46cdd66b3</t>
  </si>
  <si>
    <t>8652a3be-3f35-674d-91a3-d5432f24f005</t>
  </si>
  <si>
    <t>2016-10-26T16:17:08Z</t>
  </si>
  <si>
    <t>2016-10-26T16:32:08Z</t>
  </si>
  <si>
    <t>f1788cc1-75ed-c0cc-fe65-30838a5a532c</t>
  </si>
  <si>
    <t>2016-11-09T16:17:08Z</t>
  </si>
  <si>
    <t>2016-11-09T23:08:05Z</t>
  </si>
  <si>
    <t>8a6bacd3-c36e-e0ae-9980-8919a50c1142</t>
  </si>
  <si>
    <t>2016-11-14T23:08:05Z</t>
  </si>
  <si>
    <t>2016-11-15T01:31:58Z</t>
  </si>
  <si>
    <t>77771ee7-ca58-9af0-ff2d-9932622aea1b</t>
  </si>
  <si>
    <t>2016-11-16T16:17:08Z</t>
  </si>
  <si>
    <t>2016-11-16T17:21:44Z</t>
  </si>
  <si>
    <t>8c2de358-e845-657d-9856-5113c1061c36</t>
  </si>
  <si>
    <t>2016-11-30T17:21:44Z</t>
  </si>
  <si>
    <t>2016-11-30T17:52:56Z</t>
  </si>
  <si>
    <t>391a2614-a032-f40c-e53c-2eb3d84c1c66</t>
  </si>
  <si>
    <t>2017-05-22T22:17:08Z</t>
  </si>
  <si>
    <t>2017-05-22T22:32:08Z</t>
  </si>
  <si>
    <t>736b9f5a-2470-1ad8-3512-687fc779d44a</t>
  </si>
  <si>
    <t>2017-11-01T16:17:08Z</t>
  </si>
  <si>
    <t>2017-11-01T16:53:01Z</t>
  </si>
  <si>
    <t>3f80e97d-69de-43d4-9b5a-894725960e41</t>
  </si>
  <si>
    <t>2017-12-27T16:17:08Z</t>
  </si>
  <si>
    <t>2017-12-27T16:32:08Z</t>
  </si>
  <si>
    <t>c3f6af24-a387-228d-550b-32b728388135</t>
  </si>
  <si>
    <t>2018-01-24T16:17:08Z</t>
  </si>
  <si>
    <t>2018-01-24T16:32:08Z</t>
  </si>
  <si>
    <t>a31e5780-af70-489c-ec4e-05fd5f82cae9</t>
  </si>
  <si>
    <t>2018-02-12T19:17:08Z</t>
  </si>
  <si>
    <t>2018-02-12T19:32:08Z</t>
  </si>
  <si>
    <t>9715e5d3-a608-f910-dbac-0dd93e94e20a</t>
  </si>
  <si>
    <t>2018-02-21T16:17:08Z</t>
  </si>
  <si>
    <t>2018-02-21T16:32:08Z</t>
  </si>
  <si>
    <t>c7a59e06-f36b-f065-3ead-dab79c0d1ca1</t>
  </si>
  <si>
    <t>2018-02-28T16:17:08Z</t>
  </si>
  <si>
    <t>2018-02-28T19:25:07Z</t>
  </si>
  <si>
    <t>6523091e-8df6-b692-59d0-42b33e10ae9e</t>
  </si>
  <si>
    <t>2018-03-07T16:17:08Z</t>
  </si>
  <si>
    <t>2018-03-07T16:32:08Z</t>
  </si>
  <si>
    <t>dbd52a22-64aa-08e3-c7e6-8ebb6cdb257b</t>
  </si>
  <si>
    <t>2018-04-04T16:17:08Z</t>
  </si>
  <si>
    <t>2018-04-04T16:32:08Z</t>
  </si>
  <si>
    <t>e896062b-b213-6218-821e-44251af16411</t>
  </si>
  <si>
    <t>2018-05-02T16:17:08Z</t>
  </si>
  <si>
    <t>2018-05-02T16:32:08Z</t>
  </si>
  <si>
    <t>46d4e992-7546-b1a5-a8f9-771938fe5a1c</t>
  </si>
  <si>
    <t>2018-05-30T16:17:08Z</t>
  </si>
  <si>
    <t>2018-05-30T16:32:08Z</t>
  </si>
  <si>
    <t>d4be498e-2cbc-4e27-27dd-e9a7790c89c0</t>
  </si>
  <si>
    <t>2018-06-27T16:17:08Z</t>
  </si>
  <si>
    <t>2018-06-27T16:32:08Z</t>
  </si>
  <si>
    <t>27e461e1-8244-afbd-8c64-183fa132ddc5</t>
  </si>
  <si>
    <t>2018-07-19T16:17:08Z</t>
  </si>
  <si>
    <t>2018-07-19T17:17:08Z</t>
  </si>
  <si>
    <t>bdc3ee76-9cf3-316d-b202-a8da1ea3fa20</t>
  </si>
  <si>
    <t>20241a69-0e3c-3aa8-9e1e-a9c028afb65b</t>
  </si>
  <si>
    <t>e4a8c7d6-d7af-3b90-cabf-321bbbd153d8</t>
  </si>
  <si>
    <t>2018-07-25T16:17:08Z</t>
  </si>
  <si>
    <t>2018-07-25T16:32:08Z</t>
  </si>
  <si>
    <t>4420afa9-196e-3aa3-61fa-fdff8531cee8</t>
  </si>
  <si>
    <t>2018-08-08T16:17:08Z</t>
  </si>
  <si>
    <t>2018-08-08T16:32:08Z</t>
  </si>
  <si>
    <t>9db3a1ea-ec7e-1546-139d-98195e3f42dc</t>
  </si>
  <si>
    <t>2018-08-15T16:17:08Z</t>
  </si>
  <si>
    <t>2018-08-15T16:32:08Z</t>
  </si>
  <si>
    <t>adcc4310-1b03-4075-946a-87ea4be82b25</t>
  </si>
  <si>
    <t>2018-08-22T16:17:08Z</t>
  </si>
  <si>
    <t>2018-08-22T16:32:08Z</t>
  </si>
  <si>
    <t>cc0e1a2f-6bac-e0ec-7e17-fd9f67b0c39c</t>
  </si>
  <si>
    <t>2018-08-29T16:17:08Z</t>
  </si>
  <si>
    <t>2018-08-29T17:17:08Z</t>
  </si>
  <si>
    <t>0e4365cc-c353-5c84-af4f-49788cb931d3</t>
  </si>
  <si>
    <t>2018-09-11T16:49:13Z</t>
  </si>
  <si>
    <t>2018-09-11T17:04:13Z</t>
  </si>
  <si>
    <t>0abcd8fa-a878-d208-1f45-e33bfdf26321</t>
  </si>
  <si>
    <t>2018-10-10T16:17:08Z</t>
  </si>
  <si>
    <t>2018-10-10T16:32:08Z</t>
  </si>
  <si>
    <t>102ca845-a121-1201-306d-c38866dac1db</t>
  </si>
  <si>
    <t>2018-10-17T16:17:08Z</t>
  </si>
  <si>
    <t>2018-10-17T16:32:08Z</t>
  </si>
  <si>
    <t>ff2e0010-0bd6-58bf-a601-8639d6ffc4cc</t>
  </si>
  <si>
    <t>2018-10-19T16:17:08Z</t>
  </si>
  <si>
    <t>2018-10-19T16:32:08Z</t>
  </si>
  <si>
    <t>d4f1b81b-6fe4-94ac-2707-167f269e2932</t>
  </si>
  <si>
    <t>2018-11-07T16:17:08Z</t>
  </si>
  <si>
    <t>2018-11-07T16:57:28Z</t>
  </si>
  <si>
    <t>41922669-3fdc-0919-5a04-d7798b9f803f</t>
  </si>
  <si>
    <t>2019-11-13T16:17:08Z</t>
  </si>
  <si>
    <t>2019-11-13T16:58:36Z</t>
  </si>
  <si>
    <t>59cad2ec-6e0f-e6e5-2f05-7985e425775f</t>
  </si>
  <si>
    <t>2020-04-08T16:17:08Z</t>
  </si>
  <si>
    <t>2020-04-08T16:32:08Z</t>
  </si>
  <si>
    <t>53da4768-0a3f-8ff6-9c28-61a2756ae086</t>
  </si>
  <si>
    <t>2020-05-06T16:17:08Z</t>
  </si>
  <si>
    <t>2020-05-06T16:32:08Z</t>
  </si>
  <si>
    <t>0f36e2b0-7a40-67bd-ff34-1d8ff0ef5229</t>
  </si>
  <si>
    <t>2020-06-03T16:17:08Z</t>
  </si>
  <si>
    <t>2020-06-03T16:32:08Z</t>
  </si>
  <si>
    <t>f1229f6b-2364-5ebd-bca0-6d848c4f39b3</t>
  </si>
  <si>
    <t>2020-07-01T16:17:08Z</t>
  </si>
  <si>
    <t>2020-07-01T16:32:08Z</t>
  </si>
  <si>
    <t>96cd2950-458f-d45f-07bf-a8ce174ae569</t>
  </si>
  <si>
    <t>2020-07-29T16:17:08Z</t>
  </si>
  <si>
    <t>2020-07-29T16:32:08Z</t>
  </si>
  <si>
    <t>c72e02db-824c-b4d6-9017-204e8e890395</t>
  </si>
  <si>
    <t>2020-08-26T16:17:08Z</t>
  </si>
  <si>
    <t>2020-08-26T16:32:08Z</t>
  </si>
  <si>
    <t>0fa55518-c1b6-6ac3-9a0c-15755af1d422</t>
  </si>
  <si>
    <t>2020-09-23T16:17:08Z</t>
  </si>
  <si>
    <t>2020-09-23T16:32:08Z</t>
  </si>
  <si>
    <t>9151bab1-7c09-f1a6-1d76-b3b4a1ceddee</t>
  </si>
  <si>
    <t>2020-10-21T16:17:08Z</t>
  </si>
  <si>
    <t>2020-10-21T16:32:08Z</t>
  </si>
  <si>
    <t>486b8a1d-335a-9599-810b-0d2277e11742</t>
  </si>
  <si>
    <t>2020-11-04T16:17:08Z</t>
  </si>
  <si>
    <t>2020-11-04T16:32:08Z</t>
  </si>
  <si>
    <t>bfd92f44-75c6-1450-246e-92bf27a177fd</t>
  </si>
  <si>
    <t>2020-11-11T16:17:08Z</t>
  </si>
  <si>
    <t>2020-11-11T16:32:08Z</t>
  </si>
  <si>
    <t>6b3be6f7-9aea-d41f-e058-08fd1f55cc6f</t>
  </si>
  <si>
    <t>2020-11-18T16:17:08Z</t>
  </si>
  <si>
    <t>2020-11-18T17:12:38Z</t>
  </si>
  <si>
    <t>25fee00a-0251-9387-3b97-ef1310a0e72f</t>
  </si>
  <si>
    <t>2020-11-25T16:17:08Z</t>
  </si>
  <si>
    <t>2020-11-25T17:17:08Z</t>
  </si>
  <si>
    <t>d5c72076-a346-b2ea-e417-fad2f41c09d7</t>
  </si>
  <si>
    <t>2020-12-02T16:17:08Z</t>
  </si>
  <si>
    <t>2020-12-02T20:35:39Z</t>
  </si>
  <si>
    <t>e328cf33-8ec0-46ba-30af-3a7581b8022d</t>
  </si>
  <si>
    <t>2021-01-06T16:17:08Z</t>
  </si>
  <si>
    <t>2021-01-06T16:32:08Z</t>
  </si>
  <si>
    <t>00386930-7783-927e-60bd-39417fa54ddf</t>
  </si>
  <si>
    <t>2021-01-13T16:17:08Z</t>
  </si>
  <si>
    <t>2021-01-13T16:44:46Z</t>
  </si>
  <si>
    <t>ad9b6588-3491-9811-f72e-2224e4f600ff</t>
  </si>
  <si>
    <t>2021-11-24T16:17:08Z</t>
  </si>
  <si>
    <t>2021-11-24T16:49:22Z</t>
  </si>
  <si>
    <t>deac131b-392d-31c9-2e2d-466592944ea4</t>
  </si>
  <si>
    <t>2021-12-15T16:17:08Z</t>
  </si>
  <si>
    <t>2021-12-15T16:32:08Z</t>
  </si>
  <si>
    <t>2907091b-717b-6db0-3b6a-466c7c8faf79</t>
  </si>
  <si>
    <t>2022-04-20T16:17:08Z</t>
  </si>
  <si>
    <t>2022-04-20T16:38:52Z</t>
  </si>
  <si>
    <t>7bff9440-3298-8661-a88f-339b491c5302</t>
  </si>
  <si>
    <t>2022-06-08T16:17:08Z</t>
  </si>
  <si>
    <t>2022-06-08T16:32:08Z</t>
  </si>
  <si>
    <t>0a922d07-0489-c891-af56-f805e6c87fd7</t>
  </si>
  <si>
    <t>2022-06-17T16:17:08Z</t>
  </si>
  <si>
    <t>2022-06-17T16:32:08Z</t>
  </si>
  <si>
    <t>41144fe2-4b16-52fe-1416-15bedec1117f</t>
  </si>
  <si>
    <t>2022-06-28T16:17:08Z</t>
  </si>
  <si>
    <t>2022-06-28T16:32:08Z</t>
  </si>
  <si>
    <t>e6768b14-1ec6-bc84-2eed-839561efa2ca</t>
  </si>
  <si>
    <t>2022-11-30T16:17:08Z</t>
  </si>
  <si>
    <t>2022-11-30T17:01:12Z</t>
  </si>
  <si>
    <t>a0fd8be2-ae10-c80c-1ee8-055e1fafb249</t>
  </si>
  <si>
    <t>2023-01-03T16:44:46Z</t>
  </si>
  <si>
    <t>2023-01-03T16:59:46Z</t>
  </si>
  <si>
    <t>e00e1a61-b1e6-2c72-12c3-e950880b86b8</t>
  </si>
  <si>
    <t>2023-12-06T16:17:08Z</t>
  </si>
  <si>
    <t>2023-12-06T16:59:33Z</t>
  </si>
  <si>
    <t>2e016e89-cdad-0ac2-71ab-67800221982f</t>
  </si>
  <si>
    <t>2023-12-20T16:17:08Z</t>
  </si>
  <si>
    <t>2023-12-20T22:31:52Z</t>
  </si>
  <si>
    <t>97467590-a992-dd10-3698-927b741a1b2a</t>
  </si>
  <si>
    <t>2023-12-29T16:44:46Z</t>
  </si>
  <si>
    <t>2023-12-29T16:59:46Z</t>
  </si>
  <si>
    <t>d5a15026-fdee-b79e-8307-d689d9259df2</t>
  </si>
  <si>
    <t>2024-03-12T10:17:08Z</t>
  </si>
  <si>
    <t>2024-03-12T10:32:08Z</t>
  </si>
  <si>
    <t>dd805f83-57b3-c379-46a3-2a7c9bfb60f5</t>
  </si>
  <si>
    <t>2024-03-20T16:17:08Z</t>
  </si>
  <si>
    <t>2024-03-20T16:49:34Z</t>
  </si>
  <si>
    <t>121b0ad1-1beb-3caa-9271-3d3f726bb727</t>
  </si>
  <si>
    <t>22ee74db-2acf-39f9-b9d0-88a31bc2af05</t>
  </si>
  <si>
    <t>22d53501-013a-441a-58d8-ebd0289b829b</t>
  </si>
  <si>
    <t>2024-03-27T16:17:08Z</t>
  </si>
  <si>
    <t>2024-03-27T16:32:08Z</t>
  </si>
  <si>
    <t>1255efd7-98ba-8145-db86-6ee0b8af68e2</t>
  </si>
  <si>
    <t>2024-04-13T20:17:08Z</t>
  </si>
  <si>
    <t>2024-04-13T20:32:08Z</t>
  </si>
  <si>
    <t>93dfc336-618d-6e40-de62-a5a73124120e</t>
  </si>
  <si>
    <t>2024-11-27T16:17:08Z</t>
  </si>
  <si>
    <t>2024-11-27T17:58:35Z</t>
  </si>
  <si>
    <t>3218eace-71e2-d919-1fb8-3ab396040650</t>
  </si>
  <si>
    <t>2024-12-11T16:17:08Z</t>
  </si>
  <si>
    <t>2024-12-11T17:08:01Z</t>
  </si>
  <si>
    <t>942306e6-d0b5-9bf2-d536-9ad48d2e41c0</t>
  </si>
  <si>
    <t>2024-12-25T16:17:08Z</t>
  </si>
  <si>
    <t>2024-12-25T19:18:38Z</t>
  </si>
  <si>
    <t>f7665faa-a787-e397-ab59-ef66c277ed3b</t>
  </si>
  <si>
    <t>2009-02-22T19:55:06Z</t>
  </si>
  <si>
    <t>2009-02-22T20:45:18Z</t>
  </si>
  <si>
    <t>27db77a4-9b77-95c2-e684-9a1b04620d65</t>
  </si>
  <si>
    <t>642df5b3-0130-ca11-ff82-c00aaa4eed7e</t>
  </si>
  <si>
    <t>2010-08-29T19:55:06Z</t>
  </si>
  <si>
    <t>2010-08-29T20:46:29Z</t>
  </si>
  <si>
    <t>c9feeb00-a6ad-3503-e0bb-d82398a3b17e</t>
  </si>
  <si>
    <t>2013-03-03T19:55:06Z</t>
  </si>
  <si>
    <t>2013-03-03T20:53:19Z</t>
  </si>
  <si>
    <t>65951b74-1f1d-ecbb-3539-cb20fca31f04</t>
  </si>
  <si>
    <t>2014-11-12T19:38:46Z</t>
  </si>
  <si>
    <t>2014-11-12T19:53:46Z</t>
  </si>
  <si>
    <t>a05fc73f-0d6e-474f-f72b-b8ed857b0f7d</t>
  </si>
  <si>
    <t>2016-03-06T19:55:06Z</t>
  </si>
  <si>
    <t>2016-03-06T20:29:17Z</t>
  </si>
  <si>
    <t>46d74361-1880-77d6-d666-365b94e794bb</t>
  </si>
  <si>
    <t>2016-11-04T19:55:06Z</t>
  </si>
  <si>
    <t>2016-11-04T21:15:38Z</t>
  </si>
  <si>
    <t>e548d137-2451-9686-11de-387ef44211ae</t>
  </si>
  <si>
    <t>2017-03-29T17:55:06Z</t>
  </si>
  <si>
    <t>2017-03-29T18:10:06Z</t>
  </si>
  <si>
    <t>ce966996-8067-7c03-92a7-3c7da75c9dc1</t>
  </si>
  <si>
    <t>2017-10-27T19:38:46Z</t>
  </si>
  <si>
    <t>2017-10-27T19:53:46Z</t>
  </si>
  <si>
    <t>69a993c0-edd1-6464-6134-fbd1eedb6694</t>
  </si>
  <si>
    <t>2018-12-23T19:55:06Z</t>
  </si>
  <si>
    <t>2018-12-23T20:53:56Z</t>
  </si>
  <si>
    <t>f3b9e926-5e70-6a5a-d35d-734e8f50472d</t>
  </si>
  <si>
    <t>2019-01-27T19:55:06Z</t>
  </si>
  <si>
    <t>2019-01-27T20:58:27Z</t>
  </si>
  <si>
    <t>e70e5c94-fabc-71fd-2997-1cc67f8606d0</t>
  </si>
  <si>
    <t>2019-03-10T19:55:06Z</t>
  </si>
  <si>
    <t>2019-03-10T20:36:04Z</t>
  </si>
  <si>
    <t>b9d0093c-3050-2a88-2468-9480c35d3569</t>
  </si>
  <si>
    <t>2019-03-17T19:55:06Z</t>
  </si>
  <si>
    <t>2019-03-17T21:03:53Z</t>
  </si>
  <si>
    <t>7b114c59-713f-c26e-c623-00be3764ac74</t>
  </si>
  <si>
    <t>2019-03-24T19:55:06Z</t>
  </si>
  <si>
    <t>2019-03-24T20:10:06Z</t>
  </si>
  <si>
    <t>f6d56a0c-63b9-6ede-9b73-269458d0649e</t>
  </si>
  <si>
    <t>2019-04-06T19:55:06Z</t>
  </si>
  <si>
    <t>2019-04-06T20:10:06Z</t>
  </si>
  <si>
    <t>787ab719-ab5d-0a81-c392-92f4cfd472d9</t>
  </si>
  <si>
    <t>2019-04-17T19:55:06Z</t>
  </si>
  <si>
    <t>2019-04-17T20:10:06Z</t>
  </si>
  <si>
    <t>79ba84a8-9986-a4ef-ddc2-0cb82eb9b33f</t>
  </si>
  <si>
    <t>2019-10-17T19:38:46Z</t>
  </si>
  <si>
    <t>2019-10-17T19:53:46Z</t>
  </si>
  <si>
    <t>8ef6497d-70db-6135-4fc9-a8177aa739bb</t>
  </si>
  <si>
    <t>2020-10-11T19:38:46Z</t>
  </si>
  <si>
    <t>2020-10-11T20:09:05Z</t>
  </si>
  <si>
    <t>f9abc6f8-b57a-11b4-748b-9858ee2573a1</t>
  </si>
  <si>
    <t>2021-02-21T19:55:06Z</t>
  </si>
  <si>
    <t>2021-02-21T20:10:06Z</t>
  </si>
  <si>
    <t>8fe61f5d-53ab-2d7c-41e7-efdbeb55e83b</t>
  </si>
  <si>
    <t>2021-03-21T19:55:06Z</t>
  </si>
  <si>
    <t>2021-03-21T20:10:06Z</t>
  </si>
  <si>
    <t>43b88af7-66aa-1736-1bd7-f82b80570e2c</t>
  </si>
  <si>
    <t>2021-10-06T20:09:05Z</t>
  </si>
  <si>
    <t>2021-10-06T20:24:05Z</t>
  </si>
  <si>
    <t>4641b772-595f-fad8-60e5-b04db473680f</t>
  </si>
  <si>
    <t>2022-01-31T15:55:06Z</t>
  </si>
  <si>
    <t>2022-01-31T16:10:06Z</t>
  </si>
  <si>
    <t>ab2126da-98a1-9182-b781-e8ecd66ef0a1</t>
  </si>
  <si>
    <t>2022-03-13T19:55:06Z</t>
  </si>
  <si>
    <t>2022-03-13T20:51:19Z</t>
  </si>
  <si>
    <t>c138850a-46b1-28e2-f1e7-56cf89277fa8</t>
  </si>
  <si>
    <t>2022-03-27T19:55:06Z</t>
  </si>
  <si>
    <t>2022-03-27T22:50:15Z</t>
  </si>
  <si>
    <t>d3a67437-1cf2-bfa6-43be-f4b9d352497d</t>
  </si>
  <si>
    <t>2022-09-18T04:55:06Z</t>
  </si>
  <si>
    <t>2022-09-18T05:10:06Z</t>
  </si>
  <si>
    <t>9410ef74-f030-2d05-0d39-2796e00dd459</t>
  </si>
  <si>
    <t>2023-09-26T20:09:05Z</t>
  </si>
  <si>
    <t>2023-09-26T20:24:05Z</t>
  </si>
  <si>
    <t>3d18ac63-4397-427c-cfdf-62480c84089e</t>
  </si>
  <si>
    <t>2024-09-20T20:09:05Z</t>
  </si>
  <si>
    <t>2024-09-20T20:24:40Z</t>
  </si>
  <si>
    <t>20c49eb0-bf54-170a-83a4-8b40ee215433</t>
  </si>
  <si>
    <t>2024-10-20T19:55:06Z</t>
  </si>
  <si>
    <t>2024-10-20T20:46:44Z</t>
  </si>
  <si>
    <t>1de4ca13-7111-9845-7d8c-416a101f66e2</t>
  </si>
  <si>
    <t>2025-03-16T19:55:06Z</t>
  </si>
  <si>
    <t>2025-03-16T20:32:30Z</t>
  </si>
  <si>
    <t>6c4ceb65-fa4a-68cc-8b3d-8c27d84124ab</t>
  </si>
  <si>
    <t>2025-03-30T19:55:06Z</t>
  </si>
  <si>
    <t>2025-03-31T01:49:23Z</t>
  </si>
  <si>
    <t>b14b9c08-3296-5ba0-a8f5-ac5359def178</t>
  </si>
  <si>
    <t>2025-06-18T14:33:16Z</t>
  </si>
  <si>
    <t>2025-06-18T14:48:16Z</t>
  </si>
  <si>
    <t>e7e6b18a-e501-02f5-4427-789095d5d518</t>
  </si>
  <si>
    <t>bee4e505-cb86-22ba-a058-44fbd8a234fa</t>
  </si>
  <si>
    <t>1969-08-18T10:54:34Z</t>
  </si>
  <si>
    <t>1969-08-18T11:48:47Z</t>
  </si>
  <si>
    <t>338936d3-dcdc-16a4-a4d1-6833913b09f1</t>
  </si>
  <si>
    <t>dfcd78f1-f67e-321d-84e3-f658c482c474</t>
  </si>
  <si>
    <t>c20577dc-5c6d-33d6-b839-93a4c6544b91</t>
  </si>
  <si>
    <t>577886b1-5ffe-5620-f818-a185ba00eeaf</t>
  </si>
  <si>
    <t>1978-04-13T09:54:34Z</t>
  </si>
  <si>
    <t>1978-04-13T10:09:34Z</t>
  </si>
  <si>
    <t>Contact dermatitis (disorder)</t>
  </si>
  <si>
    <t>94a4e7ee-68c8-3d2a-bdb9-2afc8edbf51d</t>
  </si>
  <si>
    <t>1978-04-28T04:54:34Z</t>
  </si>
  <si>
    <t>1978-04-28T05:21:34Z</t>
  </si>
  <si>
    <t>b928b282-64da-0e68-f30a-68423b3ec0d4</t>
  </si>
  <si>
    <t>1993-06-27T06:50:54Z</t>
  </si>
  <si>
    <t>1993-06-27T07:14:22Z</t>
  </si>
  <si>
    <t>640118ac-c14e-217f-ac0d-163853adcb78</t>
  </si>
  <si>
    <t>1993-07-20T10:54:34Z</t>
  </si>
  <si>
    <t>1993-07-20T11:09:34Z</t>
  </si>
  <si>
    <t>b42928e6-8689-4e4f-9788-e80d855e7592</t>
  </si>
  <si>
    <t>2012-08-27T10:54:34Z</t>
  </si>
  <si>
    <t>2012-08-27T11:38:11Z</t>
  </si>
  <si>
    <t>cf76f142-4a69-306a-89c8-904c7d57e937</t>
  </si>
  <si>
    <t>2014-09-29T10:54:34Z</t>
  </si>
  <si>
    <t>2014-09-29T11:09:34Z</t>
  </si>
  <si>
    <t>ea31d6d5-bb5e-b613-b18a-7387f1778b7a</t>
  </si>
  <si>
    <t>2015-09-14T10:54:34Z</t>
  </si>
  <si>
    <t>2015-09-14T11:48:36Z</t>
  </si>
  <si>
    <t>4606e409-9c2d-8beb-73da-0fa8e35432a3</t>
  </si>
  <si>
    <t>2015-09-28T10:54:34Z</t>
  </si>
  <si>
    <t>2015-09-28T13:41:17Z</t>
  </si>
  <si>
    <t>bcc2379d-8d0d-a8b9-a928-d82f56cf3244</t>
  </si>
  <si>
    <t>2015-09-29T10:54:34Z</t>
  </si>
  <si>
    <t>2015-09-29T11:09:34Z</t>
  </si>
  <si>
    <t>8dec03ec-e6cb-7399-827a-a949b8dde5de</t>
  </si>
  <si>
    <t>2016-09-19T10:54:34Z</t>
  </si>
  <si>
    <t>2016-09-19T11:34:48Z</t>
  </si>
  <si>
    <t>7f427adb-ec84-75ea-c38f-0da6e4273055</t>
  </si>
  <si>
    <t>2016-09-28T10:54:34Z</t>
  </si>
  <si>
    <t>2016-09-28T11:09:34Z</t>
  </si>
  <si>
    <t>9f2c6c37-e7ae-bd18-7fec-5ffac5b6e1c8</t>
  </si>
  <si>
    <t>2017-07-01T08:54:34Z</t>
  </si>
  <si>
    <t>2017-07-01T09:17:30Z</t>
  </si>
  <si>
    <t>5a8acac0-6759-c150-54db-46ebedbcaeb2</t>
  </si>
  <si>
    <t>2017-07-10T10:54:34Z</t>
  </si>
  <si>
    <t>2017-07-10T11:25:37Z</t>
  </si>
  <si>
    <t>15c95771-6847-fbab-80dd-22f36cf12af9</t>
  </si>
  <si>
    <t>2017-09-03T11:32:43Z</t>
  </si>
  <si>
    <t>2017-09-03T12:09:29Z</t>
  </si>
  <si>
    <t>bdd2cdab-fbba-7637-a484-5e2861b66605</t>
  </si>
  <si>
    <t>2017-09-25T10:54:34Z</t>
  </si>
  <si>
    <t>2017-09-25T11:35:01Z</t>
  </si>
  <si>
    <t>a52de9ad-fbbe-24c6-8fb3-fe33b4134239</t>
  </si>
  <si>
    <t>2017-09-28T10:54:34Z</t>
  </si>
  <si>
    <t>2017-09-28T11:09:34Z</t>
  </si>
  <si>
    <t>bc22bcca-5454-432f-82dc-1be67a28201f</t>
  </si>
  <si>
    <t>2017-10-09T10:54:34Z</t>
  </si>
  <si>
    <t>2017-10-09T13:34:12Z</t>
  </si>
  <si>
    <t>4d90048d-8149-c50c-b743-76c6472d1062</t>
  </si>
  <si>
    <t>2018-10-01T10:54:34Z</t>
  </si>
  <si>
    <t>2018-10-01T11:35:11Z</t>
  </si>
  <si>
    <t>a7ce3fb8-6398-3bff-26fe-a3e430adbd88</t>
  </si>
  <si>
    <t>2018-10-08T10:54:34Z</t>
  </si>
  <si>
    <t>2018-10-08T11:09:34Z</t>
  </si>
  <si>
    <t>65a52625-f03e-a7e7-aab2-e2928c3cf114</t>
  </si>
  <si>
    <t>2018-10-15T10:54:34Z</t>
  </si>
  <si>
    <t>2018-10-15T14:42:58Z</t>
  </si>
  <si>
    <t>a9ae9380-efc9-ca69-96b2-81c0b6de2ad3</t>
  </si>
  <si>
    <t>2019-03-06T12:05:46Z</t>
  </si>
  <si>
    <t>2019-03-06T13:05:46Z</t>
  </si>
  <si>
    <t>390a2aa4-70b4-3a64-a12f-9bd777834c8d</t>
  </si>
  <si>
    <t>15258f84-4a2e-32cf-93af-520f49348262</t>
  </si>
  <si>
    <t>627691bd-ced2-e32e-1aa1-6c71c3514643</t>
  </si>
  <si>
    <t>2019-10-07T10:54:34Z</t>
  </si>
  <si>
    <t>2019-10-07T11:35:49Z</t>
  </si>
  <si>
    <t>bc0d922f-3e03-e730-2aa2-86636d1d0500</t>
  </si>
  <si>
    <t>2019-10-08T10:54:34Z</t>
  </si>
  <si>
    <t>2019-10-08T11:09:34Z</t>
  </si>
  <si>
    <t>87a32b80-8353-ff26-c776-95130d6f02ab</t>
  </si>
  <si>
    <t>2019-10-21T10:54:34Z</t>
  </si>
  <si>
    <t>2019-10-21T13:50:13Z</t>
  </si>
  <si>
    <t>ffd7b918-5ff5-9fbc-475d-0289fa45d999</t>
  </si>
  <si>
    <t>2020-02-17T10:54:34Z</t>
  </si>
  <si>
    <t>2020-02-17T11:09:34Z</t>
  </si>
  <si>
    <t>bc6f861f-4cab-1cd4-b3e1-860d252388f4</t>
  </si>
  <si>
    <t>2020-02-17T12:45:34Z</t>
  </si>
  <si>
    <t>2020-02-17T13:00:34Z</t>
  </si>
  <si>
    <t>78cd7edb-2df6-34da-b463-5f9eb15cf862</t>
  </si>
  <si>
    <t>ccd0e1bc-1f69-3958-a7ef-ffed320fac98</t>
  </si>
  <si>
    <t>012717f7-4647-6bef-4765-7f0c2686957d</t>
  </si>
  <si>
    <t>2020-02-18T12:45:34Z</t>
  </si>
  <si>
    <t>2020-02-18T13:00:34Z</t>
  </si>
  <si>
    <t>20f53691-990e-6671-9ed3-9d7bb66fe5d8</t>
  </si>
  <si>
    <t>2020-02-19T12:45:34Z</t>
  </si>
  <si>
    <t>2020-02-19T13:00:34Z</t>
  </si>
  <si>
    <t>c3e7048b-62c9-81ae-0073-3e0b2718ee9c</t>
  </si>
  <si>
    <t>2020-02-20T12:45:34Z</t>
  </si>
  <si>
    <t>2020-02-20T13:00:34Z</t>
  </si>
  <si>
    <t>d6d04782-6deb-9cf4-55e1-9fd2926ca9b4</t>
  </si>
  <si>
    <t>2020-02-21T12:45:34Z</t>
  </si>
  <si>
    <t>2020-02-21T13:00:34Z</t>
  </si>
  <si>
    <t>82af50cf-b53d-7862-dd79-0b7010fec3c6</t>
  </si>
  <si>
    <t>2020-02-22T12:45:34Z</t>
  </si>
  <si>
    <t>2020-02-22T13:00:34Z</t>
  </si>
  <si>
    <t>9dfa2be3-460a-8bf3-4521-6d48fc88e3f3</t>
  </si>
  <si>
    <t>2020-02-23T12:45:34Z</t>
  </si>
  <si>
    <t>2020-02-23T13:00:34Z</t>
  </si>
  <si>
    <t>a51fdf49-38ea-e670-539a-564d47d609c7</t>
  </si>
  <si>
    <t>2020-02-24T12:45:34Z</t>
  </si>
  <si>
    <t>2020-02-24T13:00:34Z</t>
  </si>
  <si>
    <t>a6592e18-cc90-dce8-cf1c-ce2c57c85ed5</t>
  </si>
  <si>
    <t>2020-02-25T12:45:34Z</t>
  </si>
  <si>
    <t>2020-02-25T13:00:34Z</t>
  </si>
  <si>
    <t>db1943cd-0ecb-6189-1fde-0050d7a8a369</t>
  </si>
  <si>
    <t>2020-02-26T12:45:34Z</t>
  </si>
  <si>
    <t>2020-02-26T13:00:34Z</t>
  </si>
  <si>
    <t>861af88a-86f6-4e9a-18f9-94a219aef01b</t>
  </si>
  <si>
    <t>2020-02-27T12:45:34Z</t>
  </si>
  <si>
    <t>2020-02-27T13:00:34Z</t>
  </si>
  <si>
    <t>9e193a2b-def7-f922-436e-8421caa7a8ec</t>
  </si>
  <si>
    <t>2020-02-28T12:45:34Z</t>
  </si>
  <si>
    <t>2020-02-28T13:00:34Z</t>
  </si>
  <si>
    <t>a9fa82ab-9722-09ca-1cca-593c65bfaf27</t>
  </si>
  <si>
    <t>2020-02-29T12:45:34Z</t>
  </si>
  <si>
    <t>2020-02-29T13:00:34Z</t>
  </si>
  <si>
    <t>86263b80-412d-6181-dd1e-9cb5c5b481ff</t>
  </si>
  <si>
    <t>2020-03-01T12:45:34Z</t>
  </si>
  <si>
    <t>2020-03-01T13:00:34Z</t>
  </si>
  <si>
    <t>1098af2d-cedf-3065-4a1e-773abe534823</t>
  </si>
  <si>
    <t>2020-03-02T12:45:34Z</t>
  </si>
  <si>
    <t>2020-03-02T13:00:34Z</t>
  </si>
  <si>
    <t>73898145-1a2c-8c5a-f712-3ac4b8258702</t>
  </si>
  <si>
    <t>2020-03-03T12:45:34Z</t>
  </si>
  <si>
    <t>2020-03-03T13:00:34Z</t>
  </si>
  <si>
    <t>ec8219f1-48e3-3b85-2878-b6b2aae76bcd</t>
  </si>
  <si>
    <t>2020-03-04T12:45:34Z</t>
  </si>
  <si>
    <t>2020-03-04T13:00:34Z</t>
  </si>
  <si>
    <t>1e6bdc0b-51bc-949c-66aa-b0820d4612be</t>
  </si>
  <si>
    <t>2020-03-05T12:45:34Z</t>
  </si>
  <si>
    <t>2020-03-05T13:00:34Z</t>
  </si>
  <si>
    <t>424dba03-5744-dd14-7cfb-2fd33a425b5a</t>
  </si>
  <si>
    <t>2020-03-06T12:45:34Z</t>
  </si>
  <si>
    <t>2020-03-06T13:00:34Z</t>
  </si>
  <si>
    <t>d08b263b-9a3e-cd8a-5627-7b1d960be9bf</t>
  </si>
  <si>
    <t>2020-03-07T12:45:34Z</t>
  </si>
  <si>
    <t>2020-03-07T13:00:34Z</t>
  </si>
  <si>
    <t>7d565b81-aa97-16f9-c986-699ef29615fd</t>
  </si>
  <si>
    <t>2020-03-08T12:45:34Z</t>
  </si>
  <si>
    <t>2020-03-08T13:00:34Z</t>
  </si>
  <si>
    <t>c744e48a-91e9-bff3-c227-f0284363f5d0</t>
  </si>
  <si>
    <t>2020-03-09T12:45:34Z</t>
  </si>
  <si>
    <t>2020-03-09T13:00:34Z</t>
  </si>
  <si>
    <t>f162d75d-6f62-f84b-a04f-79ce686b23fa</t>
  </si>
  <si>
    <t>2020-03-10T12:45:34Z</t>
  </si>
  <si>
    <t>2020-03-10T13:00:34Z</t>
  </si>
  <si>
    <t>49d53eb1-c574-9f4d-2fd6-64f2bb1d0ecf</t>
  </si>
  <si>
    <t>2020-03-11T12:45:34Z</t>
  </si>
  <si>
    <t>2020-03-11T13:00:34Z</t>
  </si>
  <si>
    <t>220f82e4-f577-9053-49ad-a0aacbe8ef79</t>
  </si>
  <si>
    <t>2020-03-12T12:45:34Z</t>
  </si>
  <si>
    <t>2020-03-12T13:00:34Z</t>
  </si>
  <si>
    <t>b6bb597f-81dd-ade7-7bc9-34e05072aca8</t>
  </si>
  <si>
    <t>2020-03-13T12:45:34Z</t>
  </si>
  <si>
    <t>2020-03-13T13:00:34Z</t>
  </si>
  <si>
    <t>26c5f542-4de6-4be4-e9ab-7ab1bdc68ab1</t>
  </si>
  <si>
    <t>2020-03-14T12:45:34Z</t>
  </si>
  <si>
    <t>2020-03-14T13:00:34Z</t>
  </si>
  <si>
    <t>ac05a17b-0808-05eb-9b02-8e9ad72b251d</t>
  </si>
  <si>
    <t>2020-05-04T12:05:46Z</t>
  </si>
  <si>
    <t>2020-05-04T13:05:46Z</t>
  </si>
  <si>
    <t>488c1a1b-5fb4-4885-7e26-ce3a33f75008</t>
  </si>
  <si>
    <t>2020-10-12T10:54:34Z</t>
  </si>
  <si>
    <t>2020-10-12T11:27:01Z</t>
  </si>
  <si>
    <t>ba1adcd0-34e0-57f7-c396-80663b4738a5</t>
  </si>
  <si>
    <t>2020-10-19T10:54:34Z</t>
  </si>
  <si>
    <t>2020-10-19T11:09:34Z</t>
  </si>
  <si>
    <t>8dd4565f-81f9-e23b-b7ff-a80f46407d43</t>
  </si>
  <si>
    <t>2021-03-08T10:54:34Z</t>
  </si>
  <si>
    <t>2021-03-08T11:09:34Z</t>
  </si>
  <si>
    <t>c9d551f4-3cd1-235c-6b0f-1df0b65fea80</t>
  </si>
  <si>
    <t>2021-04-05T10:54:34Z</t>
  </si>
  <si>
    <t>2021-04-05T11:09:34Z</t>
  </si>
  <si>
    <t>fda919ba-b0e7-87b6-17e5-32b44d85a6ad</t>
  </si>
  <si>
    <t>2021-10-18T10:54:34Z</t>
  </si>
  <si>
    <t>2021-10-18T11:47:20Z</t>
  </si>
  <si>
    <t>492a6d1b-27c4-ecaf-db33-c4801e13a856</t>
  </si>
  <si>
    <t>2021-10-19T10:54:34Z</t>
  </si>
  <si>
    <t>2021-10-19T11:09:34Z</t>
  </si>
  <si>
    <t>67c1a4ee-5423-3863-7603-43268073ea8f</t>
  </si>
  <si>
    <t>2021-11-01T10:54:34Z</t>
  </si>
  <si>
    <t>2021-11-01T14:16:46Z</t>
  </si>
  <si>
    <t>ae57f020-01a1-6e78-efbc-bc755b6d7d28</t>
  </si>
  <si>
    <t>2022-06-21T20:54:34Z</t>
  </si>
  <si>
    <t>2022-06-21T21:09:34Z</t>
  </si>
  <si>
    <t>7677274b-4100-437b-822c-0ac505406e7a</t>
  </si>
  <si>
    <t>2022-09-03T12:09:29Z</t>
  </si>
  <si>
    <t>2022-09-03T13:01:47Z</t>
  </si>
  <si>
    <t>cf1587cc-2564-3352-0678-1e29b07282ed</t>
  </si>
  <si>
    <t>2022-10-24T10:54:34Z</t>
  </si>
  <si>
    <t>2022-10-24T11:48:35Z</t>
  </si>
  <si>
    <t>203d7f4f-d593-0e8f-4cf4-b22f7f333058</t>
  </si>
  <si>
    <t>2022-10-31T10:54:34Z</t>
  </si>
  <si>
    <t>2022-10-31T11:09:34Z</t>
  </si>
  <si>
    <t>6a53467f-c6d2-d273-9900-92ef6e6afee8</t>
  </si>
  <si>
    <t>2022-11-07T10:54:34Z</t>
  </si>
  <si>
    <t>2022-11-07T14:03:27Z</t>
  </si>
  <si>
    <t>e4ee205a-ace0-e694-9497-3b8ade4c5abb</t>
  </si>
  <si>
    <t>2022-11-21T09:54:34Z</t>
  </si>
  <si>
    <t>2022-11-21T10:09:34Z</t>
  </si>
  <si>
    <t>3a4a8547-d82c-34a0-3534-c5ef1525dc20</t>
  </si>
  <si>
    <t>2023-01-30T00:54:34Z</t>
  </si>
  <si>
    <t>2023-01-30T01:09:34Z</t>
  </si>
  <si>
    <t>7abf73c6-b653-0e51-c22f-fc8315c69011</t>
  </si>
  <si>
    <t>2023-02-06T10:54:34Z</t>
  </si>
  <si>
    <t>2023-02-06T11:39:47Z</t>
  </si>
  <si>
    <t>052cbf8c-fbaf-e801-4d97-89ade227803d</t>
  </si>
  <si>
    <t>2023-10-30T10:54:34Z</t>
  </si>
  <si>
    <t>2023-10-30T11:37:47Z</t>
  </si>
  <si>
    <t>fbed54a0-3350-3517-58d5-a80c42516b82</t>
  </si>
  <si>
    <t>2023-10-31T10:54:34Z</t>
  </si>
  <si>
    <t>2023-10-31T11:09:34Z</t>
  </si>
  <si>
    <t>fcd39451-f1ed-ed5f-509c-bb139e5d5fda</t>
  </si>
  <si>
    <t>2023-11-13T10:54:34Z</t>
  </si>
  <si>
    <t>2023-11-13T16:03:27Z</t>
  </si>
  <si>
    <t>daf7411c-3e5b-8d55-8d81-7cbc2baa6955</t>
  </si>
  <si>
    <t>2024-01-26T12:46:47Z</t>
  </si>
  <si>
    <t>2024-01-26T13:25:24Z</t>
  </si>
  <si>
    <t>389320fa-9b56-d1fa-7a34-d803b5de8205</t>
  </si>
  <si>
    <t>2024-05-06T10:54:34Z</t>
  </si>
  <si>
    <t>2024-05-06T11:51:56Z</t>
  </si>
  <si>
    <t>4ab82d10-2048-6216-8d36-0c5c336acbad</t>
  </si>
  <si>
    <t>2024-05-13T10:54:34Z</t>
  </si>
  <si>
    <t>2024-05-13T11:09:34Z</t>
  </si>
  <si>
    <t>5c8e5535-8679-850a-9661-5e855aaf9849</t>
  </si>
  <si>
    <t>2024-05-20T10:54:34Z</t>
  </si>
  <si>
    <t>2024-05-20T14:37:48Z</t>
  </si>
  <si>
    <t>338a9ee5-7f23-4d2d-1c8a-5c5dc8c984f8</t>
  </si>
  <si>
    <t>2024-11-04T10:54:34Z</t>
  </si>
  <si>
    <t>2024-11-04T11:51:07Z</t>
  </si>
  <si>
    <t>949a6403-c654-1361-ff74-7d467d8c4ce4</t>
  </si>
  <si>
    <t>2024-11-11T10:54:34Z</t>
  </si>
  <si>
    <t>2024-11-11T11:09:34Z</t>
  </si>
  <si>
    <t>d23e3f22-89b5-a73b-7e56-689ccf4a6092</t>
  </si>
  <si>
    <t>2018-10-30T10:41:32Z</t>
  </si>
  <si>
    <t>2018-10-30T10:56:32Z</t>
  </si>
  <si>
    <t>75e4fef3-7824-fb20-2ef6-67d5e0ab2c26</t>
  </si>
  <si>
    <t>2b84e56e-08b4-3078-b3ea-4d159208e065</t>
  </si>
  <si>
    <t>2e08d88e-9401-3055-91e9-1969874bb7f0</t>
  </si>
  <si>
    <t>3cfe05ac-1158-c862-7edf-ecf04639596a</t>
  </si>
  <si>
    <t>2018-12-04T10:41:32Z</t>
  </si>
  <si>
    <t>2018-12-04T10:56:32Z</t>
  </si>
  <si>
    <t>9977ec8f-2129-2acc-91c6-ec6c2daa06e1</t>
  </si>
  <si>
    <t>2018-12-11T10:41:32Z</t>
  </si>
  <si>
    <t>2018-12-11T10:56:32Z</t>
  </si>
  <si>
    <t>51370692-6296-3150-8672-559fc73f964f</t>
  </si>
  <si>
    <t>bcdbc44e-b921-3005-8d59-fb4343d92843</t>
  </si>
  <si>
    <t>Physician visit with evaluation AND/OR management service (procedure)</t>
  </si>
  <si>
    <t>Cerebral palsy (disorder)</t>
  </si>
  <si>
    <t>9e05c408-6914-66fc-d3ca-887b51b533c3</t>
  </si>
  <si>
    <t>2018-12-29T10:41:32Z</t>
  </si>
  <si>
    <t>2018-12-29T10:56:32Z</t>
  </si>
  <si>
    <t>64a21bda-acf2-ea81-a299-a90421eb6e61</t>
  </si>
  <si>
    <t>2019-02-05T10:41:32Z</t>
  </si>
  <si>
    <t>2019-02-05T10:56:32Z</t>
  </si>
  <si>
    <t>f12f4542-2f78-4347-7446-e730ca1b4816</t>
  </si>
  <si>
    <t>2019-04-09T10:41:32Z</t>
  </si>
  <si>
    <t>2019-04-09T11:02:49Z</t>
  </si>
  <si>
    <t>5fa1d9c8-7291-7976-77e0-131a45efd0e3</t>
  </si>
  <si>
    <t>2019-07-09T10:41:32Z</t>
  </si>
  <si>
    <t>2019-07-09T11:03:43Z</t>
  </si>
  <si>
    <t>bcde53f5-597e-0737-c87e-1fdc2f65c392</t>
  </si>
  <si>
    <t>2019-09-25T10:41:32Z</t>
  </si>
  <si>
    <t>2019-09-25T11:41:32Z</t>
  </si>
  <si>
    <t>aaa7ebaf-b1a0-38c1-ba89-a16712cf431c</t>
  </si>
  <si>
    <t>c8815c8f-e287-3366-a618-13aae476959c</t>
  </si>
  <si>
    <t>a8110303-b13e-471c-5ba1-a987bba3e670</t>
  </si>
  <si>
    <t>2019-10-08T10:41:32Z</t>
  </si>
  <si>
    <t>2019-10-08T11:03:56Z</t>
  </si>
  <si>
    <t>3cdbbf1f-cdf1-f0ee-9f1a-26715d302f70</t>
  </si>
  <si>
    <t>2019-11-10T10:41:32Z</t>
  </si>
  <si>
    <t>2019-11-10T10:56:32Z</t>
  </si>
  <si>
    <t>235b2aff-9622-a996-f0b4-203de5cbf9a3</t>
  </si>
  <si>
    <t>2020-01-07T10:41:32Z</t>
  </si>
  <si>
    <t>2020-01-07T10:57:15Z</t>
  </si>
  <si>
    <t>9b0bcdef-4e45-97e2-aca7-a8b3d8e1b6a6</t>
  </si>
  <si>
    <t>2020-03-01T02:41:32Z</t>
  </si>
  <si>
    <t>2020-03-01T02:56:32Z</t>
  </si>
  <si>
    <t>6fd7e093-d8a1-a4e3-4902-6310240edc2a</t>
  </si>
  <si>
    <t>2020-04-07T10:41:32Z</t>
  </si>
  <si>
    <t>2020-04-07T10:56:32Z</t>
  </si>
  <si>
    <t>beea427f-be94-6c23-eb85-16cfc1f7ea15</t>
  </si>
  <si>
    <t>2020-10-06T10:41:32Z</t>
  </si>
  <si>
    <t>2020-10-06T11:07:07Z</t>
  </si>
  <si>
    <t>38787cc2-f87c-2124-b16b-169787a4ecc2</t>
  </si>
  <si>
    <t>2021-04-06T10:41:32Z</t>
  </si>
  <si>
    <t>2021-04-06T11:08:19Z</t>
  </si>
  <si>
    <t>23e0d0f4-be3b-78aa-5469-c8ecff64db7b</t>
  </si>
  <si>
    <t>2021-05-25T10:41:32Z</t>
  </si>
  <si>
    <t>2021-05-25T10:56:32Z</t>
  </si>
  <si>
    <t>1aee3d92-68b8-bbbf-003e-bb9edbe0afd6</t>
  </si>
  <si>
    <t>2021-10-05T10:41:32Z</t>
  </si>
  <si>
    <t>2021-10-05T11:00:34Z</t>
  </si>
  <si>
    <t>bdb72185-1454-c53f-f3cb-d0d31df9c884</t>
  </si>
  <si>
    <t>2022-03-04T10:41:32Z</t>
  </si>
  <si>
    <t>2022-03-04T10:56:32Z</t>
  </si>
  <si>
    <t>ecc3f05e-8e00-7e37-0fc7-34bbee8d4fab</t>
  </si>
  <si>
    <t>2022-04-05T10:41:32Z</t>
  </si>
  <si>
    <t>2022-04-05T11:09:05Z</t>
  </si>
  <si>
    <t>8a065821-7126-6855-767b-bb8f61b4231d</t>
  </si>
  <si>
    <t>2022-04-19T10:41:32Z</t>
  </si>
  <si>
    <t>2022-04-19T14:05:38Z</t>
  </si>
  <si>
    <t>7c329464-c697-169c-7fc8-ef15e6b24a03</t>
  </si>
  <si>
    <t>2022-10-04T10:41:32Z</t>
  </si>
  <si>
    <t>2022-10-04T10:56:32Z</t>
  </si>
  <si>
    <t>3a0d976f-0987-8789-38a4-d6f708bd82b0</t>
  </si>
  <si>
    <t>2022-12-11T00:41:32Z</t>
  </si>
  <si>
    <t>2022-12-11T01:04:26Z</t>
  </si>
  <si>
    <t>3f8e6d01-8edb-801b-f4b4-c90a55cb3f3b</t>
  </si>
  <si>
    <t>2022-12-20T10:41:32Z</t>
  </si>
  <si>
    <t>2022-12-20T11:00:58Z</t>
  </si>
  <si>
    <t>c6730e15-80c9-6192-c25e-69b8787f233d</t>
  </si>
  <si>
    <t>2023-10-10T10:41:32Z</t>
  </si>
  <si>
    <t>2023-10-10T10:59:42Z</t>
  </si>
  <si>
    <t>c9c350fe-e295-d303-7b41-6fd28b69e8d5</t>
  </si>
  <si>
    <t>2024-09-01T13:41:32Z</t>
  </si>
  <si>
    <t>2024-09-01T13:56:32Z</t>
  </si>
  <si>
    <t>9441db64-a3da-97ab-f4d5-d66c142f448a</t>
  </si>
  <si>
    <t>2024-10-15T10:41:32Z</t>
  </si>
  <si>
    <t>2024-10-15T10:57:31Z</t>
  </si>
  <si>
    <t>f6c9b570-479d-86e5-eee0-3109e554cb53</t>
  </si>
  <si>
    <t>2015-11-03T11:10:13Z</t>
  </si>
  <si>
    <t>2015-11-03T11:25:13Z</t>
  </si>
  <si>
    <t>98cfe83f-b1bd-a0a1-0278-809ca7a98c5b</t>
  </si>
  <si>
    <t>bf010a8c-64df-ffd6-13ac-32216b700a7d</t>
  </si>
  <si>
    <t>2015-12-05T11:10:13Z</t>
  </si>
  <si>
    <t>2015-12-05T11:25:13Z</t>
  </si>
  <si>
    <t>b690de39-54ef-ce35-ca49-de741084a93d</t>
  </si>
  <si>
    <t>2016-08-30T11:10:13Z</t>
  </si>
  <si>
    <t>2016-08-30T11:25:13Z</t>
  </si>
  <si>
    <t>Child attention deficit disorder (disorder)</t>
  </si>
  <si>
    <t>fb2fe62c-8437-b122-036e-443115e3f1d9</t>
  </si>
  <si>
    <t>2016-10-08T11:10:13Z</t>
  </si>
  <si>
    <t>2016-10-08T12:10:13Z</t>
  </si>
  <si>
    <t>43dc1694-3c87-341c-dc7d-55653bc4ef4e</t>
  </si>
  <si>
    <t>2016-10-28T11:10:13Z</t>
  </si>
  <si>
    <t>2016-10-28T11:25:13Z</t>
  </si>
  <si>
    <t>bae3b91e-2749-5cc3-c113-97bbf3de7f97</t>
  </si>
  <si>
    <t>2016-11-11T12:10:13Z</t>
  </si>
  <si>
    <t>2016-11-11T13:10:13Z</t>
  </si>
  <si>
    <t>e4b73cae-d3d6-08b2-1cde-ebc6e577b4d1</t>
  </si>
  <si>
    <t>2016-12-10T11:10:13Z</t>
  </si>
  <si>
    <t>2016-12-10T11:36:41Z</t>
  </si>
  <si>
    <t>de97ca59-f7d9-c1b3-cd33-76f7522aac66</t>
  </si>
  <si>
    <t>2016-12-14T13:10:13Z</t>
  </si>
  <si>
    <t>2016-12-14T14:10:13Z</t>
  </si>
  <si>
    <t>d126b44d-57af-5e3c-f2b2-89c3c41f2d7b</t>
  </si>
  <si>
    <t>2017-01-24T14:10:13Z</t>
  </si>
  <si>
    <t>2017-01-24T15:10:13Z</t>
  </si>
  <si>
    <t>35e12635-71b9-a980-562c-afecb7a45936</t>
  </si>
  <si>
    <t>2017-03-05T15:10:13Z</t>
  </si>
  <si>
    <t>2017-03-05T16:10:13Z</t>
  </si>
  <si>
    <t>6d16df75-eefc-a87d-afd3-61fd49594abd</t>
  </si>
  <si>
    <t>2017-04-11T16:10:13Z</t>
  </si>
  <si>
    <t>2017-04-11T17:10:13Z</t>
  </si>
  <si>
    <t>ce4b7570-90d0-b0f6-716c-4f3685820d55</t>
  </si>
  <si>
    <t>2017-04-22T11:10:13Z</t>
  </si>
  <si>
    <t>2017-04-22T11:35:57Z</t>
  </si>
  <si>
    <t>965288f4-bb72-29ac-77a2-7bb516acb784</t>
  </si>
  <si>
    <t>2017-04-29T11:10:13Z</t>
  </si>
  <si>
    <t>2017-04-29T11:25:13Z</t>
  </si>
  <si>
    <t>42efa3b2-6ece-88a7-8c77-d746b2877c8b</t>
  </si>
  <si>
    <t>2017-05-06T11:10:13Z</t>
  </si>
  <si>
    <t>2017-05-06T11:25:13Z</t>
  </si>
  <si>
    <t>ed194e70-4d04-54ba-2a62-14b3a2879e8d</t>
  </si>
  <si>
    <t>2017-05-10T17:10:13Z</t>
  </si>
  <si>
    <t>2017-05-10T18:10:13Z</t>
  </si>
  <si>
    <t>05e946b8-1c27-da16-8e0e-0f7db0a9e394</t>
  </si>
  <si>
    <t>2017-06-13T19:10:13Z</t>
  </si>
  <si>
    <t>2017-06-13T19:32:10Z</t>
  </si>
  <si>
    <t>f2ecddb0-6058-95ff-f750-bb2f2def3297</t>
  </si>
  <si>
    <t>2017-06-24T11:10:13Z</t>
  </si>
  <si>
    <t>2017-06-24T11:25:13Z</t>
  </si>
  <si>
    <t>df918dbd-a7a2-6236-25b3-4107baba803d</t>
  </si>
  <si>
    <t>2017-07-01T11:10:13Z</t>
  </si>
  <si>
    <t>2017-07-01T11:25:13Z</t>
  </si>
  <si>
    <t>3a91cf96-557e-4e10-d86e-8578a9dcc4a3</t>
  </si>
  <si>
    <t>2017-07-08T11:10:13Z</t>
  </si>
  <si>
    <t>2017-07-08T12:10:13Z</t>
  </si>
  <si>
    <t>cf1babaf-1dcb-ebd7-6213-cbc077264144</t>
  </si>
  <si>
    <t>2017-08-17T12:10:13Z</t>
  </si>
  <si>
    <t>2017-08-17T13:10:13Z</t>
  </si>
  <si>
    <t>a1ce49d0-770e-6809-50d9-434bc0f4f9fc</t>
  </si>
  <si>
    <t>2017-09-20T13:10:13Z</t>
  </si>
  <si>
    <t>2017-09-20T14:10:13Z</t>
  </si>
  <si>
    <t>f7585c48-cc84-d629-db43-c4a1e6d6c1a7</t>
  </si>
  <si>
    <t>2017-10-27T14:10:13Z</t>
  </si>
  <si>
    <t>2017-10-27T15:10:13Z</t>
  </si>
  <si>
    <t>53e7198e-3abc-1736-581d-86d9ce72caeb</t>
  </si>
  <si>
    <t>2017-11-28T15:10:13Z</t>
  </si>
  <si>
    <t>2017-11-28T16:10:13Z</t>
  </si>
  <si>
    <t>712ce5a8-9ae4-f3ef-7663-20d92992c3f4</t>
  </si>
  <si>
    <t>2017-12-16T11:10:13Z</t>
  </si>
  <si>
    <t>2017-12-16T11:38:29Z</t>
  </si>
  <si>
    <t>65982389-22af-c23f-2012-4998c48ef8b6</t>
  </si>
  <si>
    <t>2017-12-27T16:10:13Z</t>
  </si>
  <si>
    <t>2017-12-27T17:10:13Z</t>
  </si>
  <si>
    <t>97bdfd89-ce20-1e1b-36a8-0a26347c56d4</t>
  </si>
  <si>
    <t>2018-02-05T17:10:13Z</t>
  </si>
  <si>
    <t>2018-02-05T18:10:13Z</t>
  </si>
  <si>
    <t>a3927b97-07c8-d3dc-6f55-2c458fdce6f2</t>
  </si>
  <si>
    <t>2018-03-18T18:10:13Z</t>
  </si>
  <si>
    <t>2018-03-18T19:10:13Z</t>
  </si>
  <si>
    <t>a49e0445-ddd7-d139-760a-3aac2d5a05ff</t>
  </si>
  <si>
    <t>2018-07-21T11:10:13Z</t>
  </si>
  <si>
    <t>2018-07-21T11:25:13Z</t>
  </si>
  <si>
    <t>4a5a19d9-c9ee-f416-4700-fc6081b7075c</t>
  </si>
  <si>
    <t>2018-07-28T11:10:13Z</t>
  </si>
  <si>
    <t>2018-07-28T11:27:02Z</t>
  </si>
  <si>
    <t>6bd1e281-35b0-3121-2918-386eba7a91a8</t>
  </si>
  <si>
    <t>2018-10-18T11:10:13Z</t>
  </si>
  <si>
    <t>2018-10-18T11:25:13Z</t>
  </si>
  <si>
    <t>11790fef-ae3c-433a-5914-d7e7f6c1e45d</t>
  </si>
  <si>
    <t>2018-12-22T11:10:13Z</t>
  </si>
  <si>
    <t>2018-12-22T11:25:13Z</t>
  </si>
  <si>
    <t>39da1ab5-ea16-326f-0269-d06762eafe3a</t>
  </si>
  <si>
    <t>2019-09-21T11:10:13Z</t>
  </si>
  <si>
    <t>2019-09-21T12:39:25Z</t>
  </si>
  <si>
    <t>79e722f3-9f99-f417-7fc3-c1c091303ef3</t>
  </si>
  <si>
    <t>2019-12-09T11:10:13Z</t>
  </si>
  <si>
    <t>2019-12-09T11:25:13Z</t>
  </si>
  <si>
    <t>604e6f1c-35c0-9c0f-17b1-b0948516b06d</t>
  </si>
  <si>
    <t>2019-12-28T11:10:13Z</t>
  </si>
  <si>
    <t>2019-12-28T12:03:55Z</t>
  </si>
  <si>
    <t>47bc1088-1fb1-cb63-dc3f-36833cee882d</t>
  </si>
  <si>
    <t>2020-01-11T11:10:13Z</t>
  </si>
  <si>
    <t>2020-01-11T13:43:13Z</t>
  </si>
  <si>
    <t>342f7fa5-11da-7d59-b049-c836144aa9be</t>
  </si>
  <si>
    <t>2020-01-24T12:10:13Z</t>
  </si>
  <si>
    <t>2020-01-24T12:25:13Z</t>
  </si>
  <si>
    <t>223651db-0d2b-8d2f-8f48-c28961b59b24</t>
  </si>
  <si>
    <t>2020-04-08T09:10:13Z</t>
  </si>
  <si>
    <t>2020-04-08T09:25:13Z</t>
  </si>
  <si>
    <t>365d70ed-cb03-317e-d8c8-79a4d2b104f3</t>
  </si>
  <si>
    <t>2020-10-07T11:10:13Z</t>
  </si>
  <si>
    <t>2020-10-07T11:25:13Z</t>
  </si>
  <si>
    <t>4a8c7db0-7c70-7b63-7acc-b6c7f0284737</t>
  </si>
  <si>
    <t>2021-01-02T11:10:13Z</t>
  </si>
  <si>
    <t>2021-01-02T11:47:08Z</t>
  </si>
  <si>
    <t>44369cc4-185b-2df6-425b-8b2b3cf44620</t>
  </si>
  <si>
    <t>2021-01-16T11:10:13Z</t>
  </si>
  <si>
    <t>2021-01-16T13:56:16Z</t>
  </si>
  <si>
    <t>7266901c-e7bb-7379-3d5d-cf84b7428a5c</t>
  </si>
  <si>
    <t>2021-02-02T07:10:13Z</t>
  </si>
  <si>
    <t>2021-02-02T07:25:13Z</t>
  </si>
  <si>
    <t>cb9ee77d-bc0d-6798-5be2-99a32c6692bf</t>
  </si>
  <si>
    <t>2021-09-04T11:10:13Z</t>
  </si>
  <si>
    <t>2021-09-04T11:25:13Z</t>
  </si>
  <si>
    <t>52502ec2-b8fb-b4bf-3213-c8019249ce79</t>
  </si>
  <si>
    <t>2021-10-02T11:10:13Z</t>
  </si>
  <si>
    <t>2021-10-02T11:25:13Z</t>
  </si>
  <si>
    <t>164207f5-b03b-2b5e-ea2f-bae9017f4bf9</t>
  </si>
  <si>
    <t>2022-01-08T11:10:13Z</t>
  </si>
  <si>
    <t>2022-01-08T12:07:23Z</t>
  </si>
  <si>
    <t>21d0d1e3-5d00-7f56-ba90-455a4b0beae5</t>
  </si>
  <si>
    <t>2022-09-27T11:10:13Z</t>
  </si>
  <si>
    <t>2022-09-27T11:25:13Z</t>
  </si>
  <si>
    <t>a99ed005-a746-3e31-a973-fd1b13ae3264</t>
  </si>
  <si>
    <t>2023-01-14T11:10:13Z</t>
  </si>
  <si>
    <t>2023-01-14T11:42:59Z</t>
  </si>
  <si>
    <t>c468a5ef-0011-5502-3da1-1deb7a78cbfa</t>
  </si>
  <si>
    <t>2023-01-28T11:10:13Z</t>
  </si>
  <si>
    <t>2023-01-28T14:54:16Z</t>
  </si>
  <si>
    <t>dd8359b5-5924-09f9-9fc2-3a6d6dd2af3a</t>
  </si>
  <si>
    <t>2024-01-20T11:10:13Z</t>
  </si>
  <si>
    <t>2024-01-20T11:57:15Z</t>
  </si>
  <si>
    <t>ffc542eb-ee5e-8dc8-5847-9f2448c3212e</t>
  </si>
  <si>
    <t>2024-11-23T11:10:13Z</t>
  </si>
  <si>
    <t>2024-11-23T11:25:13Z</t>
  </si>
  <si>
    <t>36f53b86-ce7f-4263-c702-672932485263</t>
  </si>
  <si>
    <t>2024-12-21T11:10:13Z</t>
  </si>
  <si>
    <t>2024-12-21T11:25:13Z</t>
  </si>
  <si>
    <t>668b654c-d7cd-4b0c-673c-fdb836a8761c</t>
  </si>
  <si>
    <t>2025-01-18T11:10:13Z</t>
  </si>
  <si>
    <t>2025-01-18T11:25:13Z</t>
  </si>
  <si>
    <t>7188a682-1b87-2c87-d584-f3c536182bd7</t>
  </si>
  <si>
    <t>2025-01-25T11:10:13Z</t>
  </si>
  <si>
    <t>2025-01-25T11:53:37Z</t>
  </si>
  <si>
    <t>f56c8b70-c4da-e63b-4dc5-29b8091e2f47</t>
  </si>
  <si>
    <t>2025-02-08T11:10:13Z</t>
  </si>
  <si>
    <t>2025-02-08T14:40:53Z</t>
  </si>
  <si>
    <t>8c54db14-2e39-1eb2-e2cf-a9f9f6b5c50f</t>
  </si>
  <si>
    <t>2025-02-15T11:10:13Z</t>
  </si>
  <si>
    <t>2025-02-15T11:25:13Z</t>
  </si>
  <si>
    <t>9ca59038-baac-ce36-5413-70d7877ed446</t>
  </si>
  <si>
    <t>2025-03-15T11:10:13Z</t>
  </si>
  <si>
    <t>2025-03-15T11:25:13Z</t>
  </si>
  <si>
    <t>9977eaa1-9ee2-ee1c-1dba-1cb49d55ac44</t>
  </si>
  <si>
    <t>2025-04-12T11:10:13Z</t>
  </si>
  <si>
    <t>2025-04-12T11:25:13Z</t>
  </si>
  <si>
    <t>b1342d19-78de-6db9-3583-40a8956933e9</t>
  </si>
  <si>
    <t>2025-05-10T11:10:13Z</t>
  </si>
  <si>
    <t>2025-05-10T11:25:13Z</t>
  </si>
  <si>
    <t>74701a62-f238-dc38-6ba4-ec72073f9be1</t>
  </si>
  <si>
    <t>2025-06-07T11:10:13Z</t>
  </si>
  <si>
    <t>2025-06-07T11:25:13Z</t>
  </si>
  <si>
    <t>765bf4e7-aabd-fd21-05a8-49c279a963ee</t>
  </si>
  <si>
    <t>1976-04-01T07:09:28Z</t>
  </si>
  <si>
    <t>1976-04-01T07:49:54Z</t>
  </si>
  <si>
    <t>f8f3bb39-7ed1-4418-52ef-7e0c42604d0e</t>
  </si>
  <si>
    <t>689f8809-c101-38db-b3c9-580b4c37f268</t>
  </si>
  <si>
    <t>03545687-0d30-396e-b8b7-9c4067109f47</t>
  </si>
  <si>
    <t>946ed225-8210-dd3c-3ff8-77dde0c86cc4</t>
  </si>
  <si>
    <t>1986-04-17T07:09:28Z</t>
  </si>
  <si>
    <t>1986-04-17T07:41:30Z</t>
  </si>
  <si>
    <t>b2ce3305-00a9-5ebe-b3ee-4fe765e69e24</t>
  </si>
  <si>
    <t>1989-04-20T07:09:28Z</t>
  </si>
  <si>
    <t>1989-04-20T07:40:21Z</t>
  </si>
  <si>
    <t>ce251acb-ac71-b7a8-a74f-9196ed284e25</t>
  </si>
  <si>
    <t>1992-04-23T07:09:28Z</t>
  </si>
  <si>
    <t>1992-04-23T07:50:51Z</t>
  </si>
  <si>
    <t>293d926f-f942-eb65-5108-e0eea4d51ce3</t>
  </si>
  <si>
    <t>1998-02-12T07:09:28Z</t>
  </si>
  <si>
    <t>1998-02-12T08:06:18Z</t>
  </si>
  <si>
    <t>961022f7-66fa-b3da-712a-5295d083a4ea</t>
  </si>
  <si>
    <t>1998-08-13T07:09:28Z</t>
  </si>
  <si>
    <t>1998-08-13T07:24:28Z</t>
  </si>
  <si>
    <t>eda384cc-3165-fd0b-a4ff-28e8bd6fc04f</t>
  </si>
  <si>
    <t>2001-03-01T07:09:28Z</t>
  </si>
  <si>
    <t>2001-03-01T08:01:20Z</t>
  </si>
  <si>
    <t>c0a1186c-86ca-8612-7096-6a4746af8408</t>
  </si>
  <si>
    <t>2006-03-30T07:09:28Z</t>
  </si>
  <si>
    <t>2006-03-30T08:08:56Z</t>
  </si>
  <si>
    <t>94771fc9-e0b5-265a-6df8-afe20bf54065</t>
  </si>
  <si>
    <t>2012-02-02T07:09:28Z</t>
  </si>
  <si>
    <t>2012-02-02T07:51:19Z</t>
  </si>
  <si>
    <t>deec7f36-59cc-b666-d1a2-68783dd4823d</t>
  </si>
  <si>
    <t>2014-05-15T07:09:28Z</t>
  </si>
  <si>
    <t>2014-05-15T07:49:07Z</t>
  </si>
  <si>
    <t>9aab4912-71ea-3a1f-7565-bb7b14cdef8f</t>
  </si>
  <si>
    <t>2015-06-18T07:09:28Z</t>
  </si>
  <si>
    <t>2015-06-18T08:09:08Z</t>
  </si>
  <si>
    <t>27d9e5b9-7412-82b0-a6ef-9bc333cfbe2b</t>
  </si>
  <si>
    <t>2015-09-17T07:09:28Z</t>
  </si>
  <si>
    <t>2015-09-17T08:06:30Z</t>
  </si>
  <si>
    <t>ebecce84-052b-45eb-6648-2238402234bf</t>
  </si>
  <si>
    <t>2015-10-01T07:09:28Z</t>
  </si>
  <si>
    <t>2015-10-01T10:43:20Z</t>
  </si>
  <si>
    <t>0dab53cb-6e65-cac7-1e7d-495178c3e018</t>
  </si>
  <si>
    <t>2016-04-14T07:09:28Z</t>
  </si>
  <si>
    <t>2016-04-14T08:00:25Z</t>
  </si>
  <si>
    <t>74fcdfe3-7838-874a-6cc6-cc7867c0abe5</t>
  </si>
  <si>
    <t>2016-04-15T09:09:28Z</t>
  </si>
  <si>
    <t>2016-04-15T09:24:28Z</t>
  </si>
  <si>
    <t>a2d46583-0754-282b-ad11-3f426db38173</t>
  </si>
  <si>
    <t>2016-05-12T07:09:28Z</t>
  </si>
  <si>
    <t>2016-05-12T08:01:39Z</t>
  </si>
  <si>
    <t>7acd712e-b97b-ae4f-4555-afeb85beae02</t>
  </si>
  <si>
    <t>2016-05-19T07:09:28Z</t>
  </si>
  <si>
    <t>2016-05-19T07:24:28Z</t>
  </si>
  <si>
    <t>5c63d89e-6bd1-64fa-78ca-c6d0d5340c4a</t>
  </si>
  <si>
    <t>2016-05-26T07:09:28Z</t>
  </si>
  <si>
    <t>2016-05-26T07:47:33Z</t>
  </si>
  <si>
    <t>0e653ce5-5952-ba60-e51d-0c1659b97fa2</t>
  </si>
  <si>
    <t>2017-04-06T07:09:28Z</t>
  </si>
  <si>
    <t>2017-04-06T07:42:06Z</t>
  </si>
  <si>
    <t>d3059bab-61c2-7847-4f85-f13e8aedfdfd</t>
  </si>
  <si>
    <t>2017-04-20T07:09:28Z</t>
  </si>
  <si>
    <t>2017-04-20T10:38:49Z</t>
  </si>
  <si>
    <t>59e9caff-87e7-1147-757e-f027d3fb0fc6</t>
  </si>
  <si>
    <t>2017-06-01T07:09:28Z</t>
  </si>
  <si>
    <t>2017-06-01T08:07:16Z</t>
  </si>
  <si>
    <t>74fd4027-ade4-2eb4-1767-07c14f040fc4</t>
  </si>
  <si>
    <t>2017-06-15T07:09:28Z</t>
  </si>
  <si>
    <t>2017-06-15T10:23:11Z</t>
  </si>
  <si>
    <t>2badbba2-a197-c183-1d32-84d2450f19a2</t>
  </si>
  <si>
    <t>2018-05-03T07:09:28Z</t>
  </si>
  <si>
    <t>2018-05-03T07:58:28Z</t>
  </si>
  <si>
    <t>60b1878b-4466-e05d-8cd5-cdbe3f641eba</t>
  </si>
  <si>
    <t>2018-05-31T07:09:28Z</t>
  </si>
  <si>
    <t>2018-05-31T07:46:44Z</t>
  </si>
  <si>
    <t>ab5ee485-3207-a47e-8d72-c95344682b86</t>
  </si>
  <si>
    <t>2018-06-07T07:09:28Z</t>
  </si>
  <si>
    <t>2018-06-07T07:24:28Z</t>
  </si>
  <si>
    <t>342a9076-f23a-c6c3-b705-d34f8cabbe66</t>
  </si>
  <si>
    <t>2018-06-28T07:09:28Z</t>
  </si>
  <si>
    <t>2018-06-28T07:39:48Z</t>
  </si>
  <si>
    <t>8557cccb-50cb-589e-3bc4-455ee72dea9c</t>
  </si>
  <si>
    <t>2018-08-02T07:09:28Z</t>
  </si>
  <si>
    <t>2018-08-02T07:49:06Z</t>
  </si>
  <si>
    <t>c488057d-2115-0df9-c560-2a357592ba2d</t>
  </si>
  <si>
    <t>2018-08-16T07:09:28Z</t>
  </si>
  <si>
    <t>2018-08-16T10:26:14Z</t>
  </si>
  <si>
    <t>55130736-8c9c-333d-bad9-a213ca3386e2</t>
  </si>
  <si>
    <t>2018-09-27T07:09:28Z</t>
  </si>
  <si>
    <t>2018-09-27T07:57:46Z</t>
  </si>
  <si>
    <t>5b1d0a20-d74b-ef20-0b87-bc2887aada13</t>
  </si>
  <si>
    <t>2019-06-13T07:09:28Z</t>
  </si>
  <si>
    <t>2019-06-13T07:58:28Z</t>
  </si>
  <si>
    <t>830415e2-0fba-196a-ab47-e2b72a1def20</t>
  </si>
  <si>
    <t>2019-06-27T07:09:28Z</t>
  </si>
  <si>
    <t>2019-06-27T10:21:15Z</t>
  </si>
  <si>
    <t>9bcb58f7-b86d-3622-20c3-8a9b014c9d50</t>
  </si>
  <si>
    <t>2019-12-19T07:09:28Z</t>
  </si>
  <si>
    <t>2019-12-19T08:00:33Z</t>
  </si>
  <si>
    <t>2b883d12-4d89-eb34-b4bd-4b7167f4db73</t>
  </si>
  <si>
    <t>2020-02-20T07:09:28Z</t>
  </si>
  <si>
    <t>2020-02-20T08:09:28Z</t>
  </si>
  <si>
    <t>d07ab3ec-826d-0ff1-f9ec-08ffc992a670</t>
  </si>
  <si>
    <t>2020-02-27T07:09:28Z</t>
  </si>
  <si>
    <t>2020-02-27T07:24:28Z</t>
  </si>
  <si>
    <t>013341aa-15f4-376d-82c4-4dae804da9ca</t>
  </si>
  <si>
    <t>2020-03-05T07:09:28Z</t>
  </si>
  <si>
    <t>2020-03-05T07:54:38Z</t>
  </si>
  <si>
    <t>c2a36a7b-ed1b-a5fd-a5b0-f2bb6e571714</t>
  </si>
  <si>
    <t>2020-03-12T07:09:28Z</t>
  </si>
  <si>
    <t>2020-03-12T07:24:28Z</t>
  </si>
  <si>
    <t>9cb6ce7d-56cc-a7a2-7ba2-7790d84bd471</t>
  </si>
  <si>
    <t>2020-03-19T07:09:28Z</t>
  </si>
  <si>
    <t>2020-03-19T08:01:08Z</t>
  </si>
  <si>
    <t>02fec75f-a5e9-506b-504d-11f79c6ec30b</t>
  </si>
  <si>
    <t>2020-03-26T07:09:28Z</t>
  </si>
  <si>
    <t>2020-03-26T07:24:28Z</t>
  </si>
  <si>
    <t>2d0afe21-cac3-214f-b411-f4261ec9e8f4</t>
  </si>
  <si>
    <t>2020-04-02T07:09:28Z</t>
  </si>
  <si>
    <t>2020-04-02T10:03:23Z</t>
  </si>
  <si>
    <t>dfc9694b-daa8-0492-3203-b286a0f4c192</t>
  </si>
  <si>
    <t>2020-04-09T07:09:28Z</t>
  </si>
  <si>
    <t>2020-04-09T07:24:28Z</t>
  </si>
  <si>
    <t>569897d5-1cfd-f3dd-020e-634406d7f132</t>
  </si>
  <si>
    <t>2020-04-23T07:09:28Z</t>
  </si>
  <si>
    <t>2020-04-23T08:09:28Z</t>
  </si>
  <si>
    <t>45f17f4b-3a65-ac6f-1e50-e8f0aceeb2e4</t>
  </si>
  <si>
    <t>2020-04-30T07:09:28Z</t>
  </si>
  <si>
    <t>2020-04-30T07:24:28Z</t>
  </si>
  <si>
    <t>2edf4b2a-3afc-8d12-fc13-0d858dc02bf4</t>
  </si>
  <si>
    <t>2020-05-07T07:09:28Z</t>
  </si>
  <si>
    <t>2020-05-07T08:09:16Z</t>
  </si>
  <si>
    <t>a19cffaa-ef28-b855-cc25-1eb751a97281</t>
  </si>
  <si>
    <t>2020-06-18T07:09:28Z</t>
  </si>
  <si>
    <t>2020-06-18T07:45:54Z</t>
  </si>
  <si>
    <t>afc92c94-3734-fb55-d045-2eb3df8247ea</t>
  </si>
  <si>
    <t>2020-07-16T07:09:28Z</t>
  </si>
  <si>
    <t>2020-07-16T08:02:41Z</t>
  </si>
  <si>
    <t>bd4b004f-c95b-bccc-c6de-5c43af23fb2f</t>
  </si>
  <si>
    <t>2020-07-30T07:09:28Z</t>
  </si>
  <si>
    <t>2020-07-30T10:54:24Z</t>
  </si>
  <si>
    <t>93d0d79e-9eb5-5876-8243-75d43138b8d9</t>
  </si>
  <si>
    <t>2020-11-19T07:09:28Z</t>
  </si>
  <si>
    <t>2020-11-19T07:49:37Z</t>
  </si>
  <si>
    <t>51d782c2-a032-2e9c-a13a-21d4da168088</t>
  </si>
  <si>
    <t>2020-12-03T07:09:28Z</t>
  </si>
  <si>
    <t>2020-12-03T10:54:11Z</t>
  </si>
  <si>
    <t>a09c111b-4818-e99a-121e-05da5f623b4d</t>
  </si>
  <si>
    <t>2021-04-22T07:09:28Z</t>
  </si>
  <si>
    <t>2021-04-22T07:24:28Z</t>
  </si>
  <si>
    <t>942ec9ef-fee6-ea64-3800-15422550b8d3</t>
  </si>
  <si>
    <t>2021-05-13T07:09:28Z</t>
  </si>
  <si>
    <t>2021-05-13T07:24:28Z</t>
  </si>
  <si>
    <t>f5ffe107-5d68-3097-f212-d30e74af69d4</t>
  </si>
  <si>
    <t>2021-06-24T07:09:28Z</t>
  </si>
  <si>
    <t>2021-06-24T07:45:16Z</t>
  </si>
  <si>
    <t>993fd410-0d60-277c-edd8-c564462777d4</t>
  </si>
  <si>
    <t>2021-12-09T07:09:28Z</t>
  </si>
  <si>
    <t>2021-12-09T08:04:22Z</t>
  </si>
  <si>
    <t>1077f14e-56e1-8733-03c8-8a622a156398</t>
  </si>
  <si>
    <t>2021-12-23T07:09:28Z</t>
  </si>
  <si>
    <t>2021-12-23T10:46:27Z</t>
  </si>
  <si>
    <t>4af04dd9-df76-3066-36d5-f5009ac7bc80</t>
  </si>
  <si>
    <t>2022-02-10T07:09:28Z</t>
  </si>
  <si>
    <t>2022-02-10T07:41:18Z</t>
  </si>
  <si>
    <t>5afc5a20-2c15-fb76-7a27-8260cdaa1faa</t>
  </si>
  <si>
    <t>2022-02-24T07:09:28Z</t>
  </si>
  <si>
    <t>2022-02-24T10:12:03Z</t>
  </si>
  <si>
    <t>8987a836-775a-2d17-83e0-70ed6614b814</t>
  </si>
  <si>
    <t>2022-04-07T07:09:28Z</t>
  </si>
  <si>
    <t>2022-04-07T08:09:28Z</t>
  </si>
  <si>
    <t>89e1b1f4-3e80-780f-be30-bd35201362bc</t>
  </si>
  <si>
    <t>2022-04-14T07:09:28Z</t>
  </si>
  <si>
    <t>2022-04-14T07:24:28Z</t>
  </si>
  <si>
    <t>4ff8d14e-af85-e556-9af8-f7faa157df37</t>
  </si>
  <si>
    <t>2022-04-21T07:09:28Z</t>
  </si>
  <si>
    <t>2022-04-21T07:43:55Z</t>
  </si>
  <si>
    <t>8e97411e-3267-98f2-2437-6518d922a595</t>
  </si>
  <si>
    <t>2022-04-28T07:09:28Z</t>
  </si>
  <si>
    <t>2022-04-28T07:24:28Z</t>
  </si>
  <si>
    <t>b1c97dbb-37fd-c16f-223e-dbbd7dd0a526</t>
  </si>
  <si>
    <t>2022-05-05T07:09:28Z</t>
  </si>
  <si>
    <t>2022-05-05T10:36:10Z</t>
  </si>
  <si>
    <t>702ebd5d-4a93-f43c-584a-3af93ac8c589</t>
  </si>
  <si>
    <t>2022-05-12T07:09:28Z</t>
  </si>
  <si>
    <t>2022-05-12T07:24:28Z</t>
  </si>
  <si>
    <t>55792c86-0a29-3ee4-3010-bc464e95aa40</t>
  </si>
  <si>
    <t>2022-05-19T07:09:28Z</t>
  </si>
  <si>
    <t>2022-05-19T08:03:53Z</t>
  </si>
  <si>
    <t>9d9c3362-8799-378b-95e1-c75b8f965129</t>
  </si>
  <si>
    <t>2022-05-26T07:09:28Z</t>
  </si>
  <si>
    <t>2022-05-26T07:24:28Z</t>
  </si>
  <si>
    <t>14f37db6-80e6-9580-5ada-d897f1f69ba8</t>
  </si>
  <si>
    <t>2022-06-02T07:09:28Z</t>
  </si>
  <si>
    <t>2022-06-02T07:51:30Z</t>
  </si>
  <si>
    <t>ac3911b0-b981-d5ac-74ba-f7301089895d</t>
  </si>
  <si>
    <t>2022-06-30T07:09:28Z</t>
  </si>
  <si>
    <t>2022-06-30T07:43:21Z</t>
  </si>
  <si>
    <t>9dd0033a-ae98-25a3-8318-f308a08e0938</t>
  </si>
  <si>
    <t>2023-04-06T07:09:28Z</t>
  </si>
  <si>
    <t>2023-04-06T08:00:55Z</t>
  </si>
  <si>
    <t>2586344b-e467-07e8-6a13-aadd575040ca</t>
  </si>
  <si>
    <t>2002-05-26T15:30:33Z</t>
  </si>
  <si>
    <t>2002-05-26T15:45:33Z</t>
  </si>
  <si>
    <t>04ff4b74-bf67-8fb2-d3bf-6b32c8d5c157</t>
  </si>
  <si>
    <t>44e4b33f-3948-c86e-50f0-155fa81da2fb</t>
  </si>
  <si>
    <t>2002-06-30T15:30:33Z</t>
  </si>
  <si>
    <t>2002-06-30T15:45:33Z</t>
  </si>
  <si>
    <t>a089eb99-61f9-c01b-e413-a2af153e96df</t>
  </si>
  <si>
    <t>2002-09-01T15:30:33Z</t>
  </si>
  <si>
    <t>2002-09-01T15:45:33Z</t>
  </si>
  <si>
    <t>f33ec104-342d-01b2-51f7-5a78ff181d60</t>
  </si>
  <si>
    <t>2002-11-03T15:30:33Z</t>
  </si>
  <si>
    <t>2002-11-03T15:45:33Z</t>
  </si>
  <si>
    <t>051da0a2-db8f-1c81-c5f3-679b4be63b18</t>
  </si>
  <si>
    <t>2023-05-04T07:09:28Z</t>
  </si>
  <si>
    <t>2023-05-04T07:55:14Z</t>
  </si>
  <si>
    <t>4d1cfa89-c7b5-423f-3b41-489496c4e110</t>
  </si>
  <si>
    <t>2002-12-18T15:30:33Z</t>
  </si>
  <si>
    <t>2002-12-18T18:28:29Z</t>
  </si>
  <si>
    <t>b66db758-a205-3227-9cfb-bf19d2c1962d</t>
  </si>
  <si>
    <t>e37cf37c-e11b-3028-b469-5fc88b4b97ad</t>
  </si>
  <si>
    <t>def2353f-d528-ea0b-d63e-935a9fa5f906</t>
  </si>
  <si>
    <t>2003-02-02T15:30:33Z</t>
  </si>
  <si>
    <t>2003-02-02T15:45:33Z</t>
  </si>
  <si>
    <t>75c65aaa-4c08-41ad-b36c-a864052b8423</t>
  </si>
  <si>
    <t>2003-05-04T15:30:33Z</t>
  </si>
  <si>
    <t>2003-05-04T15:45:33Z</t>
  </si>
  <si>
    <t>715c9e90-50ec-73bf-1dea-1dce454a8f6f</t>
  </si>
  <si>
    <t>2003-08-03T15:30:33Z</t>
  </si>
  <si>
    <t>2003-08-03T15:45:33Z</t>
  </si>
  <si>
    <t>d8acf226-2a9a-6132-79a6-3f383e2bab87</t>
  </si>
  <si>
    <t>2003-11-02T15:30:33Z</t>
  </si>
  <si>
    <t>2003-11-02T15:45:33Z</t>
  </si>
  <si>
    <t>6b87983a-6c82-1907-9064-e5ac2f2a2983</t>
  </si>
  <si>
    <t>2004-05-02T15:30:33Z</t>
  </si>
  <si>
    <t>2004-05-02T15:45:33Z</t>
  </si>
  <si>
    <t>8f9096de-89d8-a751-1af7-5587cc1cab4a</t>
  </si>
  <si>
    <t>2004-07-07T15:30:33Z</t>
  </si>
  <si>
    <t>2004-07-07T18:10:49Z</t>
  </si>
  <si>
    <t>e1893222-0ad2-ce84-2417-b4e86df40beb</t>
  </si>
  <si>
    <t>2004-10-31T15:30:33Z</t>
  </si>
  <si>
    <t>2004-10-31T15:45:33Z</t>
  </si>
  <si>
    <t>74cb2d25-f586-5e98-1d9a-e9fdd81309b3</t>
  </si>
  <si>
    <t>2005-05-01T15:30:33Z</t>
  </si>
  <si>
    <t>2005-05-01T15:45:33Z</t>
  </si>
  <si>
    <t>24f89064-ac66-bd02-7110-f6ead37dca1d</t>
  </si>
  <si>
    <t>2005-10-30T15:30:33Z</t>
  </si>
  <si>
    <t>2005-10-30T15:45:33Z</t>
  </si>
  <si>
    <t>3a514102-59eb-14cf-c7c7-fd61b8c3885c</t>
  </si>
  <si>
    <t>2005-11-06T15:30:33Z</t>
  </si>
  <si>
    <t>2005-11-06T19:16:31Z</t>
  </si>
  <si>
    <t>a5577e5c-b886-37a0-8eee-8ff6feb7ea6b</t>
  </si>
  <si>
    <t>dd054d58-9b38-3bf2-8705-2f9984055ec0</t>
  </si>
  <si>
    <t>81169a42-812a-918c-67b1-131d18cbbf93</t>
  </si>
  <si>
    <t>2023-05-18T07:09:28Z</t>
  </si>
  <si>
    <t>2023-05-18T08:02:32Z</t>
  </si>
  <si>
    <t>ed678ca3-c8cd-0b24-737e-0312cbb7c7ff</t>
  </si>
  <si>
    <t>2023-05-25T07:09:28Z</t>
  </si>
  <si>
    <t>2023-05-25T07:24:28Z</t>
  </si>
  <si>
    <t>f9b579d3-fe67-1a81-d9dd-b7164f164764</t>
  </si>
  <si>
    <t>2023-06-01T07:09:28Z</t>
  </si>
  <si>
    <t>2023-06-01T07:49:45Z</t>
  </si>
  <si>
    <t>6014b2c7-522c-fa36-bdba-6e0a6d55d662</t>
  </si>
  <si>
    <t>2006-04-30T15:30:33Z</t>
  </si>
  <si>
    <t>2006-04-30T15:45:33Z</t>
  </si>
  <si>
    <t>2e170cfd-53c0-ae02-cb8b-d729a899acb3</t>
  </si>
  <si>
    <t>2006-05-14T00:30:33Z</t>
  </si>
  <si>
    <t>2006-05-14T00:45:33Z</t>
  </si>
  <si>
    <t>377e94e1-5389-b506-f864-d9a9c783c78a</t>
  </si>
  <si>
    <t>2007-05-06T15:30:33Z</t>
  </si>
  <si>
    <t>2007-05-06T15:45:33Z</t>
  </si>
  <si>
    <t>1ab94d0c-986e-bf4a-e340-30e39dbcc2ab</t>
  </si>
  <si>
    <t>2008-05-11T15:30:33Z</t>
  </si>
  <si>
    <t>2008-05-11T15:45:33Z</t>
  </si>
  <si>
    <t>1ae72987-a32b-3c89-8b5d-d2a89ed9d735</t>
  </si>
  <si>
    <t>2008-08-10T15:30:33Z</t>
  </si>
  <si>
    <t>2008-09-07T15:30:33Z</t>
  </si>
  <si>
    <t>e5ce3b83-f5e6-308d-aa64-82539fc2d906</t>
  </si>
  <si>
    <t>c7a03fb9-b838-394f-9346-6b86064216ce</t>
  </si>
  <si>
    <t>a45a5beb-19e5-051a-ee0b-ca83db0a0d7f</t>
  </si>
  <si>
    <t>2023-06-08T07:09:28Z</t>
  </si>
  <si>
    <t>2023-06-08T07:24:28Z</t>
  </si>
  <si>
    <t>406c1c62-2ada-6490-3e6a-31c11ac80ad8</t>
  </si>
  <si>
    <t>2023-06-15T07:09:28Z</t>
  </si>
  <si>
    <t>2023-06-15T07:41:25Z</t>
  </si>
  <si>
    <t>00f1a07e-40ae-6b3b-34ef-a0febfe44b4d</t>
  </si>
  <si>
    <t>2023-06-22T07:09:28Z</t>
  </si>
  <si>
    <t>2023-06-22T13:31:50Z</t>
  </si>
  <si>
    <t>a27e1172-ab4c-fdfa-83d6-c67708d29dcf</t>
  </si>
  <si>
    <t>2023-06-29T07:09:28Z</t>
  </si>
  <si>
    <t>2023-06-29T07:24:28Z</t>
  </si>
  <si>
    <t>bda29097-b090-e26d-9cca-73399b890fe2</t>
  </si>
  <si>
    <t>2023-07-06T07:09:28Z</t>
  </si>
  <si>
    <t>2023-07-06T08:00:34Z</t>
  </si>
  <si>
    <t>0e0a6364-bb2f-2b3b-6d53-3eaece16dffd</t>
  </si>
  <si>
    <t>2023-07-13T07:09:28Z</t>
  </si>
  <si>
    <t>2023-07-13T08:09:28Z</t>
  </si>
  <si>
    <t>b2020a87-9775-d910-5c09-6b4c3ab5b9fb</t>
  </si>
  <si>
    <t>2008-09-07T15:45:33Z</t>
  </si>
  <si>
    <t>07d3f622-f783-94b4-2302-3e84b77bd988</t>
  </si>
  <si>
    <t>2023-08-03T07:09:28Z</t>
  </si>
  <si>
    <t>2023-08-03T08:04:33Z</t>
  </si>
  <si>
    <t>5664c946-7057-1ce8-03e5-30de23132e06</t>
  </si>
  <si>
    <t>2023-08-17T07:09:28Z</t>
  </si>
  <si>
    <t>2023-08-17T10:36:57Z</t>
  </si>
  <si>
    <t>cae52247-79a9-592a-735b-fbe5470bf1e9</t>
  </si>
  <si>
    <t>2023-10-05T07:09:28Z</t>
  </si>
  <si>
    <t>2023-10-05T07:54:37Z</t>
  </si>
  <si>
    <t>670d2238-972f-ab48-83d7-9dedaf2deac9</t>
  </si>
  <si>
    <t>2023-11-02T07:09:28Z</t>
  </si>
  <si>
    <t>2023-11-02T07:58:51Z</t>
  </si>
  <si>
    <t>c2c5417f-0545-cc1c-3681-2db261af5fcd</t>
  </si>
  <si>
    <t>2023-11-30T07:09:28Z</t>
  </si>
  <si>
    <t>2023-11-30T07:52:53Z</t>
  </si>
  <si>
    <t>c8707ec6-1e84-c457-d345-8a8bfb091d23</t>
  </si>
  <si>
    <t>2023-12-14T07:09:28Z</t>
  </si>
  <si>
    <t>2023-12-14T11:11:45Z</t>
  </si>
  <si>
    <t>3a7469a3-9f3c-18f2-7e81-de837c9edb67</t>
  </si>
  <si>
    <t>2024-03-28T07:09:28Z</t>
  </si>
  <si>
    <t>2024-03-28T07:57:00Z</t>
  </si>
  <si>
    <t>c4c067b0-1671-06aa-0d13-16c21de96b16</t>
  </si>
  <si>
    <t>2024-06-27T07:09:28Z</t>
  </si>
  <si>
    <t>2024-06-27T07:50:47Z</t>
  </si>
  <si>
    <t>6ab2f098-741d-92f5-6ce5-cc30db09df29</t>
  </si>
  <si>
    <t>2024-07-11T07:09:28Z</t>
  </si>
  <si>
    <t>2024-07-11T07:55:13Z</t>
  </si>
  <si>
    <t>f8e7516c-d79d-ca61-6c0a-44acd59d8102</t>
  </si>
  <si>
    <t>2024-07-18T07:09:28Z</t>
  </si>
  <si>
    <t>2024-07-18T14:04:03Z</t>
  </si>
  <si>
    <t>f79f0477-0b0c-54e4-1aa6-58a7638d1feb</t>
  </si>
  <si>
    <t>2024-08-01T07:09:28Z</t>
  </si>
  <si>
    <t>2024-08-01T07:58:24Z</t>
  </si>
  <si>
    <t>3d1a24b0-3063-d254-6d7c-1f0a4d58c2b7</t>
  </si>
  <si>
    <t>2024-08-15T07:09:28Z</t>
  </si>
  <si>
    <t>2024-08-15T10:29:19Z</t>
  </si>
  <si>
    <t>9e6e02aa-b669-336e-1eaf-67fe52250ca6</t>
  </si>
  <si>
    <t>2024-09-26T07:09:28Z</t>
  </si>
  <si>
    <t>2024-09-26T07:39:31Z</t>
  </si>
  <si>
    <t>b4bda6ed-6a90-2d57-5b2e-bba091a60732</t>
  </si>
  <si>
    <t>2024-10-10T07:09:28Z</t>
  </si>
  <si>
    <t>2024-10-10T10:01:41Z</t>
  </si>
  <si>
    <t>af29a561-fb3b-f06d-0f20-c3bf3d39c30e</t>
  </si>
  <si>
    <t>2024-11-28T07:09:28Z</t>
  </si>
  <si>
    <t>2024-11-28T07:55:58Z</t>
  </si>
  <si>
    <t>6c90078b-ce8b-6b6d-2880-0dccc902dc55</t>
  </si>
  <si>
    <t>2024-12-12T07:09:28Z</t>
  </si>
  <si>
    <t>2024-12-12T10:39:33Z</t>
  </si>
  <si>
    <t>874be650-af25-d55c-692b-e669c00c0e19</t>
  </si>
  <si>
    <t>2024-12-26T07:09:28Z</t>
  </si>
  <si>
    <t>2024-12-26T07:58:48Z</t>
  </si>
  <si>
    <t>dcfa44bd-c797-40eb-ce34-0c9b3fa02703</t>
  </si>
  <si>
    <t>2025-01-23T07:09:28Z</t>
  </si>
  <si>
    <t>2025-01-23T07:59:40Z</t>
  </si>
  <si>
    <t>07c317c2-3a5a-3d7c-b1c9-62eb9a4d20a8</t>
  </si>
  <si>
    <t>2025-02-06T07:09:28Z</t>
  </si>
  <si>
    <t>2025-02-06T10:40:56Z</t>
  </si>
  <si>
    <t>55bee00c-23e7-9855-1aba-7ae891b5ea6d</t>
  </si>
  <si>
    <t>2006-11-18T09:44:10Z</t>
  </si>
  <si>
    <t>2006-11-18T10:16:09Z</t>
  </si>
  <si>
    <t>5ffcb1c7-31c5-a42d-3025-3945ee27e559</t>
  </si>
  <si>
    <t>250275fb-3608-1781-793a-6a5d95fb5a81</t>
  </si>
  <si>
    <t>2013-11-30T09:44:10Z</t>
  </si>
  <si>
    <t>2013-11-30T10:20:31Z</t>
  </si>
  <si>
    <t>8d561311-ad39-bf5b-354e-fd823914078f</t>
  </si>
  <si>
    <t>2016-09-03T19:44:10Z</t>
  </si>
  <si>
    <t>2016-09-03T19:59:10Z</t>
  </si>
  <si>
    <t>36259713-ab76-5348-254b-bc6ca04f5d15</t>
  </si>
  <si>
    <t>2016-12-03T09:44:10Z</t>
  </si>
  <si>
    <t>2016-12-03T10:33:47Z</t>
  </si>
  <si>
    <t>ec45ebe5-7229-b6b3-4f5e-51e5948c5d42</t>
  </si>
  <si>
    <t>2016-12-17T09:44:10Z</t>
  </si>
  <si>
    <t>2016-12-17T13:02:11Z</t>
  </si>
  <si>
    <t>8d73ef0d-3c3c-0382-3ef9-5a889684d461</t>
  </si>
  <si>
    <t>2018-06-15T22:44:10Z</t>
  </si>
  <si>
    <t>2018-06-15T22:59:10Z</t>
  </si>
  <si>
    <t>63704233-3ca9-49b6-46e6-134323fbbd4a</t>
  </si>
  <si>
    <t>2018-08-23T12:44:10Z</t>
  </si>
  <si>
    <t>2018-08-23T12:59:10Z</t>
  </si>
  <si>
    <t>692fce04-7eae-b1a6-0886-a2317c31bbce</t>
  </si>
  <si>
    <t>2019-12-07T09:44:10Z</t>
  </si>
  <si>
    <t>2019-12-07T10:22:48Z</t>
  </si>
  <si>
    <t>3b54eafc-fdf2-0e83-aa50-ec035e7e20fc</t>
  </si>
  <si>
    <t>2019-12-21T09:44:10Z</t>
  </si>
  <si>
    <t>2019-12-21T12:47:40Z</t>
  </si>
  <si>
    <t>b7fef4dd-e77b-41ad-161b-a64c062ecc52</t>
  </si>
  <si>
    <t>2020-01-24T04:44:10Z</t>
  </si>
  <si>
    <t>2020-01-24T04:59:10Z</t>
  </si>
  <si>
    <t>e5cc3d04-2e63-4320-04ef-3cd5f7e8fbce</t>
  </si>
  <si>
    <t>2020-08-08T01:44:10Z</t>
  </si>
  <si>
    <t>2020-08-08T01:59:10Z</t>
  </si>
  <si>
    <t>4c089696-6c1b-46b1-dcfc-452fc18918fb</t>
  </si>
  <si>
    <t>2021-04-17T09:44:10Z</t>
  </si>
  <si>
    <t>2021-04-17T09:59:10Z</t>
  </si>
  <si>
    <t>cf17518d-88d2-b7f2-4c55-2a9827604919</t>
  </si>
  <si>
    <t>2021-05-08T09:44:10Z</t>
  </si>
  <si>
    <t>2021-05-08T09:59:10Z</t>
  </si>
  <si>
    <t>b94be8f2-aaa2-4ce8-adc3-b23aa9c64d65</t>
  </si>
  <si>
    <t>2022-12-10T09:44:10Z</t>
  </si>
  <si>
    <t>2022-12-10T10:33:33Z</t>
  </si>
  <si>
    <t>e92ae33e-13ac-50be-2e83-5af29f9ff580</t>
  </si>
  <si>
    <t>2022-12-24T09:44:10Z</t>
  </si>
  <si>
    <t>2022-12-24T13:43:30Z</t>
  </si>
  <si>
    <t>95cd8a8c-e45a-bfde-70f2-20497c7c74c3</t>
  </si>
  <si>
    <t>2012-04-05T06:25:23Z</t>
  </si>
  <si>
    <t>2012-04-05T06:42:06Z</t>
  </si>
  <si>
    <t>81c90227-1391-2276-8535-1bf58eb1c970</t>
  </si>
  <si>
    <t>b1965e0b-9ef4-3e96-bad6-cb88ea7e7324</t>
  </si>
  <si>
    <t>6dac284b-08b6-394d-bac9-1782a487c373</t>
  </si>
  <si>
    <t>f52fad7a-766e-d3cb-1554-82d0cad9492d</t>
  </si>
  <si>
    <t>2014-04-17T06:25:23Z</t>
  </si>
  <si>
    <t>2014-04-17T06:42:55Z</t>
  </si>
  <si>
    <t>a1a411e0-7a15-73c3-8f4a-b75933a06005</t>
  </si>
  <si>
    <t>2015-04-04T06:25:23Z</t>
  </si>
  <si>
    <t>2015-04-04T06:40:23Z</t>
  </si>
  <si>
    <t>6929d249-cc27-33aa-a871-b6f26059615d</t>
  </si>
  <si>
    <t>e5962f35-19c6-3883-a850-02d0e9d6b548</t>
  </si>
  <si>
    <t>ba76a0cb-b0ff-75e6-6f3e-8c11d1ca759e</t>
  </si>
  <si>
    <t>2015-04-23T06:25:23Z</t>
  </si>
  <si>
    <t>2015-04-23T07:14:11Z</t>
  </si>
  <si>
    <t>3a5ede9a-3dce-ddeb-9615-08bd66624ef6</t>
  </si>
  <si>
    <t>2016-02-01T06:25:23Z</t>
  </si>
  <si>
    <t>2016-02-01T06:40:23Z</t>
  </si>
  <si>
    <t>bd4bf9ef-bf92-ae90-774d-0a75fd908e18</t>
  </si>
  <si>
    <t>2016-04-28T06:25:23Z</t>
  </si>
  <si>
    <t>2016-04-28T07:11:18Z</t>
  </si>
  <si>
    <t>8c689d0b-511f-eae0-a23d-9665a2d76b10</t>
  </si>
  <si>
    <t>2016-06-08T06:25:23Z</t>
  </si>
  <si>
    <t>2016-06-08T07:25:23Z</t>
  </si>
  <si>
    <t>14cd56d1-7490-4ff1-0a79-65dff45b0242</t>
  </si>
  <si>
    <t>2017-05-04T06:25:23Z</t>
  </si>
  <si>
    <t>2017-05-04T07:08:22Z</t>
  </si>
  <si>
    <t>bad0cfbc-ecac-b34c-7dec-22b19386ab3c</t>
  </si>
  <si>
    <t>2017-05-18T06:25:23Z</t>
  </si>
  <si>
    <t>2017-05-18T09:21:54Z</t>
  </si>
  <si>
    <t>6caa07bd-ca79-cccf-5356-fb38dc11835c</t>
  </si>
  <si>
    <t>2018-01-21T06:25:23Z</t>
  </si>
  <si>
    <t>2018-01-21T06:40:23Z</t>
  </si>
  <si>
    <t>122d5886-d4a6-2648-b9b2-8c87a7497b2d</t>
  </si>
  <si>
    <t>2018-05-10T06:25:23Z</t>
  </si>
  <si>
    <t>2018-05-10T06:58:59Z</t>
  </si>
  <si>
    <t>cf2f1f6e-584d-4e8f-d4c8-b0f98b1d5639</t>
  </si>
  <si>
    <t>2018-05-24T06:25:23Z</t>
  </si>
  <si>
    <t>2018-05-24T09:32:14Z</t>
  </si>
  <si>
    <t>2fe47494-76ef-bd72-7282-a9105d7699cd</t>
  </si>
  <si>
    <t>2019-04-25T06:25:23Z</t>
  </si>
  <si>
    <t>2019-04-25T06:40:23Z</t>
  </si>
  <si>
    <t>5bcdf9d6-e3ee-ed5d-1df0-ce58b2ccd6e8</t>
  </si>
  <si>
    <t>2019-05-16T06:25:23Z</t>
  </si>
  <si>
    <t>2019-05-16T07:01:07Z</t>
  </si>
  <si>
    <t>3d6268bd-f3dc-51cf-cbb2-345d835c2dc6</t>
  </si>
  <si>
    <t>2019-05-23T06:25:23Z</t>
  </si>
  <si>
    <t>2019-05-23T06:40:23Z</t>
  </si>
  <si>
    <t>cfbde4be-407e-10b1-62bb-a834bf6494dc</t>
  </si>
  <si>
    <t>2019-05-30T06:25:23Z</t>
  </si>
  <si>
    <t>2019-05-30T10:11:57Z</t>
  </si>
  <si>
    <t>32a69b54-f0aa-ce1f-38a2-b4ccfe2d4ee8</t>
  </si>
  <si>
    <t>2019-06-20T06:25:23Z</t>
  </si>
  <si>
    <t>2019-06-20T06:40:23Z</t>
  </si>
  <si>
    <t>8cd45aa0-dc39-5ec5-117a-3434dd42d0a3</t>
  </si>
  <si>
    <t>2019-07-18T06:25:23Z</t>
  </si>
  <si>
    <t>2019-07-18T06:40:23Z</t>
  </si>
  <si>
    <t>bb82119d-1b20-f81f-b9f4-348f26062b59</t>
  </si>
  <si>
    <t>2019-08-15T06:25:23Z</t>
  </si>
  <si>
    <t>2019-08-15T06:40:23Z</t>
  </si>
  <si>
    <t>2811f887-0dbb-f590-7919-2c05e22e1d53</t>
  </si>
  <si>
    <t>2019-09-12T06:25:23Z</t>
  </si>
  <si>
    <t>2019-09-12T06:40:23Z</t>
  </si>
  <si>
    <t>1e20e2d3-74f1-d42b-e899-9cea8a36ba59</t>
  </si>
  <si>
    <t>2019-10-10T06:25:23Z</t>
  </si>
  <si>
    <t>2019-10-10T06:40:23Z</t>
  </si>
  <si>
    <t>fcde7b35-a6c1-bc00-ee9c-35115bdedb0b</t>
  </si>
  <si>
    <t>2019-11-07T06:25:23Z</t>
  </si>
  <si>
    <t>2019-11-07T06:40:23Z</t>
  </si>
  <si>
    <t>640d8651-5645-c6cb-caac-c38a24cd8915</t>
  </si>
  <si>
    <t>2019-11-21T06:25:23Z</t>
  </si>
  <si>
    <t>2019-11-21T06:40:23Z</t>
  </si>
  <si>
    <t>726f20a0-e088-1b59-10db-045448d1d68d</t>
  </si>
  <si>
    <t>2019-11-28T06:25:23Z</t>
  </si>
  <si>
    <t>2019-11-28T07:25:23Z</t>
  </si>
  <si>
    <t>4fe9109c-67d3-50b6-f925-4dce45f1ff48</t>
  </si>
  <si>
    <t>1975-07-26T23:16:05Z</t>
  </si>
  <si>
    <t>1975-07-27T00:14:38Z</t>
  </si>
  <si>
    <t>d677171d-f0d3-d723-b12c-ba6add5bc397</t>
  </si>
  <si>
    <t>b5b380d2-df21-3389-abf0-08551c7e1f2d</t>
  </si>
  <si>
    <t>b1f28532-fa40-31a7-8e2c-95ca9e45122b</t>
  </si>
  <si>
    <t>19ba2c1f-211c-e10b-eb55-25033855ef43</t>
  </si>
  <si>
    <t>2020-01-09T06:25:23Z</t>
  </si>
  <si>
    <t>2020-01-09T06:40:23Z</t>
  </si>
  <si>
    <t>f6f8c9c5-aceb-1081-0148-1b50ef197fa5</t>
  </si>
  <si>
    <t>1988-08-27T23:16:05Z</t>
  </si>
  <si>
    <t>1988-08-28T00:01:43Z</t>
  </si>
  <si>
    <t>1fc0be67-25b1-5159-27ca-5861b926a762</t>
  </si>
  <si>
    <t>2020-05-21T06:25:23Z</t>
  </si>
  <si>
    <t>2020-05-21T07:10:25Z</t>
  </si>
  <si>
    <t>3cb240b9-7fce-c69a-ae7e-5b2f0c0efca8</t>
  </si>
  <si>
    <t>1990-06-25T23:16:05Z</t>
  </si>
  <si>
    <t>1990-06-26T02:16:05Z</t>
  </si>
  <si>
    <t>df852cb2-9fe0-3c90-87ac-46e5f980ee3b</t>
  </si>
  <si>
    <t>acc1d0a8-ae1d-3240-be43-99d01ed70569</t>
  </si>
  <si>
    <t>8829bf26-d8b5-8155-2b9a-8a9797c1f7d0</t>
  </si>
  <si>
    <t>1990-07-17T02:16:05Z</t>
  </si>
  <si>
    <t>1990-07-17T03:34:11Z</t>
  </si>
  <si>
    <t>6c4b9300-7d9f-3b9c-d35a-51b6773aadbb</t>
  </si>
  <si>
    <t>1994-10-01T23:16:05Z</t>
  </si>
  <si>
    <t>1994-10-02T00:11:36Z</t>
  </si>
  <si>
    <t>61adba97-6f90-0376-6902-f7a13c2d44b5</t>
  </si>
  <si>
    <t>1997-10-18T23:16:05Z</t>
  </si>
  <si>
    <t>1997-10-18T23:58:49Z</t>
  </si>
  <si>
    <t>e257835f-4d9f-43d7-7d3a-6ece7bea169f</t>
  </si>
  <si>
    <t>1997-11-08T23:16:05Z</t>
  </si>
  <si>
    <t>1997-11-08T23:31:05Z</t>
  </si>
  <si>
    <t>f43adc01-428f-18f9-134c-b61cf4d5826a</t>
  </si>
  <si>
    <t>1998-01-19T23:16:05Z</t>
  </si>
  <si>
    <t>1998-01-19T23:31:05Z</t>
  </si>
  <si>
    <t>914bb223-4876-843a-c412-ce1d0e83db84</t>
  </si>
  <si>
    <t>2014-01-18T23:16:05Z</t>
  </si>
  <si>
    <t>2014-01-18T23:46:52Z</t>
  </si>
  <si>
    <t>20e61103-413e-a9cd-c12c-382bf9424fe1</t>
  </si>
  <si>
    <t>2015-01-24T23:16:05Z</t>
  </si>
  <si>
    <t>2015-01-25T00:00:34Z</t>
  </si>
  <si>
    <t>f48a790c-ea7a-b2d4-2289-007a5fba012b</t>
  </si>
  <si>
    <t>2020-07-11T02:25:23Z</t>
  </si>
  <si>
    <t>2020-07-11T02:40:23Z</t>
  </si>
  <si>
    <t>c9d844b8-2a71-54da-f9c1-40491c46090f</t>
  </si>
  <si>
    <t>2015-01-31T23:16:05Z</t>
  </si>
  <si>
    <t>2015-02-01T00:36:55Z</t>
  </si>
  <si>
    <t>858447d1-6b19-830a-b367-a520d8ee6559</t>
  </si>
  <si>
    <t>2021-01-28T06:25:23Z</t>
  </si>
  <si>
    <t>2021-01-28T06:40:23Z</t>
  </si>
  <si>
    <t>809a47cf-7d4d-d966-8df7-30910c9b8a96</t>
  </si>
  <si>
    <t>2021-02-25T06:25:23Z</t>
  </si>
  <si>
    <t>2021-02-25T06:40:23Z</t>
  </si>
  <si>
    <t>da653fd6-3143-1a1e-42a7-4da8a0a7c4ce</t>
  </si>
  <si>
    <t>2021-03-25T06:25:23Z</t>
  </si>
  <si>
    <t>2021-03-25T06:40:23Z</t>
  </si>
  <si>
    <t>752fbb3f-58fe-b340-b622-11fb195139a7</t>
  </si>
  <si>
    <t>2021-04-22T06:25:23Z</t>
  </si>
  <si>
    <t>2021-04-22T06:40:23Z</t>
  </si>
  <si>
    <t>8c61287b-4218-5af4-8c53-eb93ccf9fac7</t>
  </si>
  <si>
    <t>2021-05-13T06:25:23Z</t>
  </si>
  <si>
    <t>2021-05-13T06:40:23Z</t>
  </si>
  <si>
    <t>56a9a3ae-e1d5-cdce-4f99-e88d465c59ba</t>
  </si>
  <si>
    <t>2021-05-20T06:25:23Z</t>
  </si>
  <si>
    <t>2021-05-20T06:40:23Z</t>
  </si>
  <si>
    <t>1259d493-52c0-4dd1-ed76-b332ea49e33e</t>
  </si>
  <si>
    <t>2021-05-27T06:25:23Z</t>
  </si>
  <si>
    <t>2021-05-27T07:18:56Z</t>
  </si>
  <si>
    <t>fcb5053f-c3a2-d7c0-081d-0a35c2b0bbd5</t>
  </si>
  <si>
    <t>2021-06-10T06:25:23Z</t>
  </si>
  <si>
    <t>2021-06-10T06:40:23Z</t>
  </si>
  <si>
    <t>1b2e6187-f18a-7d7c-f472-bbbe32e7b281</t>
  </si>
  <si>
    <t>2021-06-17T06:25:23Z</t>
  </si>
  <si>
    <t>2021-06-17T06:40:23Z</t>
  </si>
  <si>
    <t>d307bf26-92ea-68a8-7436-09f21c6d80e3</t>
  </si>
  <si>
    <t>2021-07-15T06:25:23Z</t>
  </si>
  <si>
    <t>2021-07-15T06:40:23Z</t>
  </si>
  <si>
    <t>267ebc66-0473-4248-ab03-16ccfab2b236</t>
  </si>
  <si>
    <t>2015-02-14T21:00:08Z</t>
  </si>
  <si>
    <t>2015-02-15T01:18:25Z</t>
  </si>
  <si>
    <t>b3c62636-6b2f-f3f0-ed95-f45a082ea3f1</t>
  </si>
  <si>
    <t>2021-08-12T06:25:23Z</t>
  </si>
  <si>
    <t>2021-08-12T06:40:23Z</t>
  </si>
  <si>
    <t>16eed260-49ef-6fcd-1969-4c09acdbb20c</t>
  </si>
  <si>
    <t>2015-02-21T23:16:05Z</t>
  </si>
  <si>
    <t>2015-02-21T23:31:05Z</t>
  </si>
  <si>
    <t>70f59fb9-35a5-59fe-0482-dee5dbc5fa9f</t>
  </si>
  <si>
    <t>2021-08-26T06:25:23Z</t>
  </si>
  <si>
    <t>2021-08-26T06:40:23Z</t>
  </si>
  <si>
    <t>c16a3b18-1c71-159a-4131-ff57d126faaa</t>
  </si>
  <si>
    <t>2016-01-13T05:38:02Z</t>
  </si>
  <si>
    <t>2016-01-13T06:56:00Z</t>
  </si>
  <si>
    <t>acab662a-8ed5-f911-1677-5119ec7cbad9</t>
  </si>
  <si>
    <t>2021-09-02T06:25:23Z</t>
  </si>
  <si>
    <t>2021-09-02T06:40:23Z</t>
  </si>
  <si>
    <t>3399e50b-09cc-cc52-3c11-2bc9c72e2b7c</t>
  </si>
  <si>
    <t>2016-01-30T23:16:05Z</t>
  </si>
  <si>
    <t>2016-01-30T23:51:47Z</t>
  </si>
  <si>
    <t>a81312e8-420c-a8e9-360b-14b36032aa32</t>
  </si>
  <si>
    <t>2021-09-09T06:25:23Z</t>
  </si>
  <si>
    <t>2021-09-09T06:40:23Z</t>
  </si>
  <si>
    <t>9bcda8dc-3416-be00-0dfa-4d942df58a10</t>
  </si>
  <si>
    <t>2021-09-16T06:25:23Z</t>
  </si>
  <si>
    <t>2021-09-16T07:25:23Z</t>
  </si>
  <si>
    <t>deeca65e-c4d2-f062-91cd-4b646aa4fbaa</t>
  </si>
  <si>
    <t>2021-10-28T06:25:23Z</t>
  </si>
  <si>
    <t>2021-10-28T06:40:23Z</t>
  </si>
  <si>
    <t>7c5ad0cd-e1e6-1a9a-52b9-d7285fda3250</t>
  </si>
  <si>
    <t>2021-11-04T06:25:23Z</t>
  </si>
  <si>
    <t>2021-11-04T06:44:08Z</t>
  </si>
  <si>
    <t>273e82a9-7e18-d57e-a8d2-3e815e45a26e</t>
  </si>
  <si>
    <t>2022-02-10T06:25:23Z</t>
  </si>
  <si>
    <t>2022-02-10T06:42:58Z</t>
  </si>
  <si>
    <t>26ad8789-44b0-d1ce-cec1-46601347098e</t>
  </si>
  <si>
    <t>2022-02-17T06:25:23Z</t>
  </si>
  <si>
    <t>2022-02-17T07:57:16Z</t>
  </si>
  <si>
    <t>3da4340e-af67-b896-b34d-fa78a4814b7b</t>
  </si>
  <si>
    <t>2016-02-13T23:16:05Z</t>
  </si>
  <si>
    <t>2016-02-14T09:39:33Z</t>
  </si>
  <si>
    <t>81acf5be-e25d-b7ba-5a19-4bfbb9c55311</t>
  </si>
  <si>
    <t>2022-05-12T06:25:23Z</t>
  </si>
  <si>
    <t>2022-05-12T06:41:34Z</t>
  </si>
  <si>
    <t>6e616755-7dbd-599d-ec87-ba01db9a38b8</t>
  </si>
  <si>
    <t>2022-06-02T06:25:23Z</t>
  </si>
  <si>
    <t>2022-06-02T07:10:57Z</t>
  </si>
  <si>
    <t>e67d7ebf-1f3b-c213-847c-f56e04ef0f99</t>
  </si>
  <si>
    <t>2022-06-16T06:25:23Z</t>
  </si>
  <si>
    <t>2022-06-16T09:51:47Z</t>
  </si>
  <si>
    <t>65b43a10-9272-bb65-3e5a-4f7fb929362f</t>
  </si>
  <si>
    <t>2016-02-20T23:16:05Z</t>
  </si>
  <si>
    <t>2016-02-21T00:42:26Z</t>
  </si>
  <si>
    <t>030181ca-1351-dbc0-9506-c65897cc08be</t>
  </si>
  <si>
    <t>2016-02-21T23:16:05Z</t>
  </si>
  <si>
    <t>2016-02-21T23:31:05Z</t>
  </si>
  <si>
    <t>3ab4d358-6436-d920-1e97-2703adcdd0af</t>
  </si>
  <si>
    <t>2022-08-11T06:25:23Z</t>
  </si>
  <si>
    <t>2022-08-11T06:40:23Z</t>
  </si>
  <si>
    <t>be34e915-4017-75f0-c80f-8794abfcf0fc</t>
  </si>
  <si>
    <t>2022-11-10T06:25:23Z</t>
  </si>
  <si>
    <t>2022-11-10T06:40:23Z</t>
  </si>
  <si>
    <t>d06b111d-bea7-9133-00f7-2719da917029</t>
  </si>
  <si>
    <t>2023-02-09T06:25:23Z</t>
  </si>
  <si>
    <t>2023-02-09T06:40:23Z</t>
  </si>
  <si>
    <t>df7fe2ba-3e3c-231a-8452-54560d686ca9</t>
  </si>
  <si>
    <t>2023-05-11T06:25:23Z</t>
  </si>
  <si>
    <t>2023-05-11T06:40:23Z</t>
  </si>
  <si>
    <t>6c67d90e-b305-5207-d240-08d707b32fc4</t>
  </si>
  <si>
    <t>2016-03-02T00:42:26Z</t>
  </si>
  <si>
    <t>2016-03-02T03:28:06Z</t>
  </si>
  <si>
    <t>ba66ee20-3301-6d09-05fa-cada36d6815e</t>
  </si>
  <si>
    <t>2023-06-08T06:25:23Z</t>
  </si>
  <si>
    <t>2023-06-08T07:25:22Z</t>
  </si>
  <si>
    <t>24d27a69-461d-733b-ef0b-cd3131dc1766</t>
  </si>
  <si>
    <t>2016-03-06T03:28:06Z</t>
  </si>
  <si>
    <t>2016-03-06T04:22:34Z</t>
  </si>
  <si>
    <t>e09b4728-e310-347c-b47e-6fcacdbc57aa</t>
  </si>
  <si>
    <t>2023-08-10T06:25:23Z</t>
  </si>
  <si>
    <t>2023-08-10T06:40:23Z</t>
  </si>
  <si>
    <t>9e028d03-632e-72b1-5af9-968a8a62a020</t>
  </si>
  <si>
    <t>2023-11-09T06:25:23Z</t>
  </si>
  <si>
    <t>2023-11-09T06:42:41Z</t>
  </si>
  <si>
    <t>479e5598-1bcc-d022-2c3c-c42eb762edce</t>
  </si>
  <si>
    <t>2024-02-08T06:25:23Z</t>
  </si>
  <si>
    <t>2024-02-08T06:40:23Z</t>
  </si>
  <si>
    <t>a85d133f-ac89-8411-2206-a1f620e79164</t>
  </si>
  <si>
    <t>2024-05-09T06:25:23Z</t>
  </si>
  <si>
    <t>2024-05-09T06:40:23Z</t>
  </si>
  <si>
    <t>a9f4c6d4-1c48-cf22-7867-28193b36e1a6</t>
  </si>
  <si>
    <t>2024-06-13T06:25:23Z</t>
  </si>
  <si>
    <t>2024-06-13T06:59:26Z</t>
  </si>
  <si>
    <t>7dbbdee2-97b0-9b45-46e8-ba9fba457b4f</t>
  </si>
  <si>
    <t>2017-02-04T23:16:05Z</t>
  </si>
  <si>
    <t>2017-02-05T00:03:14Z</t>
  </si>
  <si>
    <t>d666b2d1-d761-bfc2-293d-7040877f9b92</t>
  </si>
  <si>
    <t>2017-02-20T23:16:05Z</t>
  </si>
  <si>
    <t>2017-02-20T23:31:05Z</t>
  </si>
  <si>
    <t>39be8b87-ede1-9a60-7e30-3c89a9ea0fea</t>
  </si>
  <si>
    <t>2017-06-16T00:40:25Z</t>
  </si>
  <si>
    <t>2017-06-16T01:06:28Z</t>
  </si>
  <si>
    <t>761e425c-f5ce-9821-0e1c-9718fe429d39</t>
  </si>
  <si>
    <t>2024-06-27T06:25:23Z</t>
  </si>
  <si>
    <t>2024-06-27T10:06:41Z</t>
  </si>
  <si>
    <t>ecec8de1-ef3d-e17a-3973-b12f0222edb3</t>
  </si>
  <si>
    <t>2018-02-10T23:16:05Z</t>
  </si>
  <si>
    <t>2018-02-11T00:08:34Z</t>
  </si>
  <si>
    <t>71616d30-ee8c-e9fd-273b-c0f75ade838b</t>
  </si>
  <si>
    <t>2024-08-08T06:25:23Z</t>
  </si>
  <si>
    <t>2024-08-08T06:40:23Z</t>
  </si>
  <si>
    <t>ee524866-c45d-b646-5c3c-2d75b5246af8</t>
  </si>
  <si>
    <t>2024-11-07T06:25:23Z</t>
  </si>
  <si>
    <t>2024-11-07T06:40:23Z</t>
  </si>
  <si>
    <t>94c54a8a-0e18-e20c-c501-335f29817bf8</t>
  </si>
  <si>
    <t>2025-02-06T06:25:23Z</t>
  </si>
  <si>
    <t>2025-02-06T06:44:48Z</t>
  </si>
  <si>
    <t>e6225afe-6bd5-42c0-9d65-5136b758a883</t>
  </si>
  <si>
    <t>2025-05-08T06:25:23Z</t>
  </si>
  <si>
    <t>2025-05-08T06:43:59Z</t>
  </si>
  <si>
    <t>2b467475-0082-f05d-27b1-2066134b11cd</t>
  </si>
  <si>
    <t>2025-06-19T06:25:23Z</t>
  </si>
  <si>
    <t>2025-06-19T06:56:59Z</t>
  </si>
  <si>
    <t>9846e364-1117-6336-2d21-dca8bdefd84f</t>
  </si>
  <si>
    <t>2018-02-24T23:16:05Z</t>
  </si>
  <si>
    <t>2018-02-25T02:47:36Z</t>
  </si>
  <si>
    <t>a8d9582d-e0a3-d949-1cd7-471b275db8f4</t>
  </si>
  <si>
    <t>2018-03-02T06:56:00Z</t>
  </si>
  <si>
    <t>2018-03-02T08:13:26Z</t>
  </si>
  <si>
    <t>c3aad1e3-7453-9009-b1e9-0ac4b26315d4</t>
  </si>
  <si>
    <t>2018-03-03T23:16:05Z</t>
  </si>
  <si>
    <t>2018-03-03T23:31:05Z</t>
  </si>
  <si>
    <t>4fe52e4c-b831-5ac8-0ada-d7629b9caff0</t>
  </si>
  <si>
    <t>2018-04-22T08:13:26Z</t>
  </si>
  <si>
    <t>2018-04-22T14:13:26Z</t>
  </si>
  <si>
    <t>bb6d9e7b-3fa5-3c9c-5593-1b70db431497</t>
  </si>
  <si>
    <t>2018-05-06T14:13:26Z</t>
  </si>
  <si>
    <t>2018-05-17T14:13:26Z</t>
  </si>
  <si>
    <t>1c96063e-ba39-fdc4-a26d-7b025e7b54d4</t>
  </si>
  <si>
    <t>2018-05-24T14:13:26Z</t>
  </si>
  <si>
    <t>2018-05-24T15:29:03Z</t>
  </si>
  <si>
    <t>1d857ffd-1ed2-cd34-262b-295ca9d271da</t>
  </si>
  <si>
    <t>2018-06-23T15:29:03Z</t>
  </si>
  <si>
    <t>2018-06-23T16:31:14Z</t>
  </si>
  <si>
    <t>9e3799f9-064d-b3df-129a-f1a8758f6495</t>
  </si>
  <si>
    <t>2018-07-23T16:31:14Z</t>
  </si>
  <si>
    <t>2018-07-23T17:40:38Z</t>
  </si>
  <si>
    <t>67787d78-d88c-35cf-1fbf-9a7791d2c703</t>
  </si>
  <si>
    <t>2018-08-22T17:40:38Z</t>
  </si>
  <si>
    <t>2018-08-22T19:06:36Z</t>
  </si>
  <si>
    <t>f76e916a-5b6e-d500-7185-1b9ee949f5b4</t>
  </si>
  <si>
    <t>2018-09-21T19:06:36Z</t>
  </si>
  <si>
    <t>2018-09-21T20:19:38Z</t>
  </si>
  <si>
    <t>74cd67ac-2bc5-27e4-789c-a290a8fce231</t>
  </si>
  <si>
    <t>2018-10-21T20:19:38Z</t>
  </si>
  <si>
    <t>2018-10-21T21:49:25Z</t>
  </si>
  <si>
    <t>d4555ca7-97ab-c731-d7d6-3bb6da3fc8bc</t>
  </si>
  <si>
    <t>2018-11-20T21:49:25Z</t>
  </si>
  <si>
    <t>2018-11-20T23:17:21Z</t>
  </si>
  <si>
    <t>673eb311-518f-f678-5ddb-93e347152ced</t>
  </si>
  <si>
    <t>2019-02-16T23:16:05Z</t>
  </si>
  <si>
    <t>2019-02-17T00:05:10Z</t>
  </si>
  <si>
    <t>1dd75a5a-8f74-1d3f-3696-7b6fe090a5ad</t>
  </si>
  <si>
    <t>2019-03-03T23:16:05Z</t>
  </si>
  <si>
    <t>2019-03-03T23:31:05Z</t>
  </si>
  <si>
    <t>c0ae6220-b780-1c16-6e63-7d5a48a3bbbd</t>
  </si>
  <si>
    <t>2019-04-25T23:17:21Z</t>
  </si>
  <si>
    <t>2019-04-26T00:41:26Z</t>
  </si>
  <si>
    <t>484abf6a-fe6c-b6b3-ba2e-9689c2acd7e6</t>
  </si>
  <si>
    <t>2019-11-02T18:16:05Z</t>
  </si>
  <si>
    <t>2019-11-02T18:31:05Z</t>
  </si>
  <si>
    <t>d8ae8106-1a7d-9fff-45e3-43aa3c7024ad</t>
  </si>
  <si>
    <t>2019-11-10T00:41:26Z</t>
  </si>
  <si>
    <t>2019-11-10T01:42:03Z</t>
  </si>
  <si>
    <t>0f1d4a9b-213f-37fc-cd6b-6e328ae0397c</t>
  </si>
  <si>
    <t>2019-12-10T01:42:03Z</t>
  </si>
  <si>
    <t>2019-12-10T02:50:37Z</t>
  </si>
  <si>
    <t>9231b1d8-f5be-9ba3-47fc-7df67aff2ba9</t>
  </si>
  <si>
    <t>2019-12-19T18:16:05Z</t>
  </si>
  <si>
    <t>2019-12-19T18:31:05Z</t>
  </si>
  <si>
    <t>ba75982b-a601-03f6-ac8c-4004fbc41da7</t>
  </si>
  <si>
    <t>2019-12-28T23:16:05Z</t>
  </si>
  <si>
    <t>2019-12-29T00:14:12Z</t>
  </si>
  <si>
    <t>89c89cc6-c024-a93f-09d4-8f0ba8dfe03c</t>
  </si>
  <si>
    <t>2020-01-11T23:16:05Z</t>
  </si>
  <si>
    <t>2020-01-12T01:54:51Z</t>
  </si>
  <si>
    <t>c54aed78-4350-9058-4116-31d9d891702b</t>
  </si>
  <si>
    <t>2020-02-22T23:16:05Z</t>
  </si>
  <si>
    <t>2020-02-23T00:06:17Z</t>
  </si>
  <si>
    <t>b2612d50-e06e-d8d0-b585-7a22c4bc3e91</t>
  </si>
  <si>
    <t>2020-03-02T23:16:05Z</t>
  </si>
  <si>
    <t>2020-03-02T23:31:05Z</t>
  </si>
  <si>
    <t>5c7f70f9-702d-66f6-da4d-8de5b7e8c689</t>
  </si>
  <si>
    <t>2020-10-15T02:50:37Z</t>
  </si>
  <si>
    <t>2020-10-15T04:20:04Z</t>
  </si>
  <si>
    <t>721d6053-3427-d037-0c0f-e260ebf554fc</t>
  </si>
  <si>
    <t>2021-02-27T23:16:05Z</t>
  </si>
  <si>
    <t>2021-02-28T00:08:47Z</t>
  </si>
  <si>
    <t>19e94412-2527-7367-62cb-74d0b514d369</t>
  </si>
  <si>
    <t>2021-03-02T23:16:05Z</t>
  </si>
  <si>
    <t>2021-03-02T23:31:05Z</t>
  </si>
  <si>
    <t>46c8d82e-b0f7-0b5b-2283-7064c37fbb45</t>
  </si>
  <si>
    <t>2021-03-13T23:16:05Z</t>
  </si>
  <si>
    <t>2021-03-13T23:31:05Z</t>
  </si>
  <si>
    <t>12b2dbac-e1b3-0713-5e98-fe87ea985bd8</t>
  </si>
  <si>
    <t>2021-03-14T05:49:47Z</t>
  </si>
  <si>
    <t>cee287b2-8d11-4cc3-c269-5dc7ec17f156</t>
  </si>
  <si>
    <t>2021-03-20T23:16:05Z</t>
  </si>
  <si>
    <t>2021-03-21T04:16:05Z</t>
  </si>
  <si>
    <t>24c1569f-6fa7-7881-6515-1027b4dd4468</t>
  </si>
  <si>
    <t>2021-04-10T23:16:05Z</t>
  </si>
  <si>
    <t>2021-04-10T23:31:05Z</t>
  </si>
  <si>
    <t>a1ba66d7-7aa2-919d-94fc-515f9d57b7b5</t>
  </si>
  <si>
    <t>2022-03-05T23:16:05Z</t>
  </si>
  <si>
    <t>2022-03-06T00:06:19Z</t>
  </si>
  <si>
    <t>247465cc-23ca-c357-c715-3ab5a59f6ad3</t>
  </si>
  <si>
    <t>2022-03-12T23:16:05Z</t>
  </si>
  <si>
    <t>2022-03-12T23:31:05Z</t>
  </si>
  <si>
    <t>f2d7c529-5aa8-59e3-9167-3209f4932f1a</t>
  </si>
  <si>
    <t>2022-04-03T04:16:05Z</t>
  </si>
  <si>
    <t>2022-04-03T06:16:05Z</t>
  </si>
  <si>
    <t>523b8a70-f8a9-d330-1e2b-4052d2040ce9</t>
  </si>
  <si>
    <t>2022-06-16T01:06:28Z</t>
  </si>
  <si>
    <t>2022-06-16T01:44:35Z</t>
  </si>
  <si>
    <t>629b1d00-5e60-689f-91fe-541d3f7e31ac</t>
  </si>
  <si>
    <t>2022-09-25T06:16:05Z</t>
  </si>
  <si>
    <t>2022-09-25T07:18:48Z</t>
  </si>
  <si>
    <t>725ea971-6fbb-5746-cffd-3f39722eb2df</t>
  </si>
  <si>
    <t>2022-10-25T07:18:48Z</t>
  </si>
  <si>
    <t>2022-10-25T08:21:07Z</t>
  </si>
  <si>
    <t>be62021e-1cd4-e181-e103-1db4e380477a</t>
  </si>
  <si>
    <t>2022-11-24T08:21:07Z</t>
  </si>
  <si>
    <t>2022-11-24T09:48:26Z</t>
  </si>
  <si>
    <t>c01636d2-5ed2-30aa-8c04-e657b0a32f69</t>
  </si>
  <si>
    <t>2022-12-24T09:48:26Z</t>
  </si>
  <si>
    <t>2022-12-24T11:12:37Z</t>
  </si>
  <si>
    <t>5d954cea-b230-1d02-009a-c18ede0b80cf</t>
  </si>
  <si>
    <t>2023-01-23T11:12:37Z</t>
  </si>
  <si>
    <t>2023-01-23T12:15:31Z</t>
  </si>
  <si>
    <t>b1fa671c-4a24-7b2f-211a-ce2322da046e</t>
  </si>
  <si>
    <t>2023-02-22T12:15:31Z</t>
  </si>
  <si>
    <t>2023-02-22T13:22:53Z</t>
  </si>
  <si>
    <t>623f6dfb-f67f-7f9b-e493-222a8d3d77ac</t>
  </si>
  <si>
    <t>2023-03-11T23:16:05Z</t>
  </si>
  <si>
    <t>2023-03-11T23:46:30Z</t>
  </si>
  <si>
    <t>fc4507b0-5138-40e1-4fec-d5f7f8ee8ace</t>
  </si>
  <si>
    <t>2023-03-12T23:16:05Z</t>
  </si>
  <si>
    <t>2023-03-12T23:31:05Z</t>
  </si>
  <si>
    <t>5129c101-059e-d926-cb6d-2a15972a7595</t>
  </si>
  <si>
    <t>2023-03-24T13:22:53Z</t>
  </si>
  <si>
    <t>2023-03-24T14:35:20Z</t>
  </si>
  <si>
    <t>c23577b3-589b-3881-20d6-532bb3a4528f</t>
  </si>
  <si>
    <t>2023-04-23T14:35:20Z</t>
  </si>
  <si>
    <t>2023-04-23T15:47:43Z</t>
  </si>
  <si>
    <t>de20ade5-c8cb-996a-a0f1-b05fcb304efb</t>
  </si>
  <si>
    <t>2023-12-19T15:47:43Z</t>
  </si>
  <si>
    <t>2023-12-19T17:09:06Z</t>
  </si>
  <si>
    <t>772741f7-bbcf-e21b-0eca-8839ed47f592</t>
  </si>
  <si>
    <t>2024-03-04T04:22:34Z</t>
  </si>
  <si>
    <t>2024-03-04T05:41:16Z</t>
  </si>
  <si>
    <t>28518200-8136-4238-bf1a-54e68039d1af</t>
  </si>
  <si>
    <t>2024-03-16T23:16:05Z</t>
  </si>
  <si>
    <t>2024-03-16T23:54:28Z</t>
  </si>
  <si>
    <t>6e629cf5-858d-6a3c-8607-dbcaabd822ac</t>
  </si>
  <si>
    <t>2024-03-18T05:41:16Z</t>
  </si>
  <si>
    <t>2024-03-18T06:01:49Z</t>
  </si>
  <si>
    <t>ec69703c-c7d6-0d27-c7a9-0f08afb8f753</t>
  </si>
  <si>
    <t>2024-03-23T23:16:05Z</t>
  </si>
  <si>
    <t>2024-03-23T23:31:05Z</t>
  </si>
  <si>
    <t>2ea40cc1-e7c3-037e-ef23-41ea45dbc360</t>
  </si>
  <si>
    <t>2024-03-30T23:16:05Z</t>
  </si>
  <si>
    <t>2024-03-31T02:19:06Z</t>
  </si>
  <si>
    <t>d28c682f-8410-c26b-3a73-1ae525a4c8b9</t>
  </si>
  <si>
    <t>2024-05-23T17:09:06Z</t>
  </si>
  <si>
    <t>2024-05-23T18:36:40Z</t>
  </si>
  <si>
    <t>c02c4001-63b6-cf92-d50e-87d37c64c0bc</t>
  </si>
  <si>
    <t>2024-06-22T18:36:40Z</t>
  </si>
  <si>
    <t>2024-06-22T20:05:45Z</t>
  </si>
  <si>
    <t>d84c547b-26f4-23d5-4cb5-94bfd8568d32</t>
  </si>
  <si>
    <t>2024-08-26T20:05:45Z</t>
  </si>
  <si>
    <t>2024-08-26T21:05:45Z</t>
  </si>
  <si>
    <t>cb5f0587-d986-0120-ceb7-ea4f0dc33d0f</t>
  </si>
  <si>
    <t>2024-11-30T23:16:05Z</t>
  </si>
  <si>
    <t>2024-11-30T23:31:05Z</t>
  </si>
  <si>
    <t>1de7e7d9-9a7a-3a3f-bf4c-b4de450711f2</t>
  </si>
  <si>
    <t>93ed52a6-903c-3937-8e88-e463fe53dad9</t>
  </si>
  <si>
    <t>5316d124-6a1e-c088-5ce7-f8199d0eee45</t>
  </si>
  <si>
    <t>2024-12-02T10:07:05Z</t>
  </si>
  <si>
    <t>2024-12-02T10:22:05Z</t>
  </si>
  <si>
    <t>b20a0fe1-53b3-33fc-8acb-bc9a2df64e57</t>
  </si>
  <si>
    <t>8b08d508-5ca7-3f7f-b1c2-a01d93b01793</t>
  </si>
  <si>
    <t>62089074-ecf0-b37d-c717-a73bc9e96909</t>
  </si>
  <si>
    <t>2024-12-03T10:07:05Z</t>
  </si>
  <si>
    <t>2024-12-03T10:22:05Z</t>
  </si>
  <si>
    <t>aa30540f-4877-f99f-c479-93990d335fe6</t>
  </si>
  <si>
    <t>2024-12-04T10:07:05Z</t>
  </si>
  <si>
    <t>2024-12-04T10:22:05Z</t>
  </si>
  <si>
    <t>6c9e9237-91ab-778e-8caf-b9194df111d3</t>
  </si>
  <si>
    <t>2024-12-05T10:07:05Z</t>
  </si>
  <si>
    <t>2024-12-05T10:22:05Z</t>
  </si>
  <si>
    <t>f4472562-87dd-3e20-ac84-6900a74e3ded</t>
  </si>
  <si>
    <t>2024-12-06T10:07:05Z</t>
  </si>
  <si>
    <t>2024-12-06T10:22:05Z</t>
  </si>
  <si>
    <t>5fd57e22-8f8c-e395-28f3-c01b84a07d75</t>
  </si>
  <si>
    <t>2024-12-07T10:07:05Z</t>
  </si>
  <si>
    <t>2024-12-07T10:22:05Z</t>
  </si>
  <si>
    <t>09900a30-a5c5-40c7-2476-4b6fa6d78183</t>
  </si>
  <si>
    <t>2024-12-08T10:07:05Z</t>
  </si>
  <si>
    <t>2024-12-08T10:22:05Z</t>
  </si>
  <si>
    <t>b812f0e0-b7bd-88b2-de98-bd7976b556cb</t>
  </si>
  <si>
    <t>2024-12-09T10:07:05Z</t>
  </si>
  <si>
    <t>2024-12-09T10:22:05Z</t>
  </si>
  <si>
    <t>a5d19716-c654-a62a-edac-3f63de1c555f</t>
  </si>
  <si>
    <t>2024-12-10T10:07:05Z</t>
  </si>
  <si>
    <t>2024-12-10T10:22:05Z</t>
  </si>
  <si>
    <t>c2a7f4b0-c2bc-02cd-5e1a-ddf810c965bb</t>
  </si>
  <si>
    <t>2024-12-11T10:07:05Z</t>
  </si>
  <si>
    <t>2024-12-11T10:22:05Z</t>
  </si>
  <si>
    <t>086903d8-a4c6-4701-4efb-f99a4e873a1a</t>
  </si>
  <si>
    <t>2024-12-12T10:07:05Z</t>
  </si>
  <si>
    <t>2024-12-12T10:22:05Z</t>
  </si>
  <si>
    <t>261e1683-c055-4e41-f596-1a488b343fa3</t>
  </si>
  <si>
    <t>2024-12-13T10:07:05Z</t>
  </si>
  <si>
    <t>2024-12-13T10:22:05Z</t>
  </si>
  <si>
    <t>d36bfc2d-24f2-62e4-fddb-47568a5ac51d</t>
  </si>
  <si>
    <t>2024-12-14T10:07:05Z</t>
  </si>
  <si>
    <t>2024-12-14T10:22:05Z</t>
  </si>
  <si>
    <t>e90b5086-2043-1da2-1c59-2f4951dcdd4d</t>
  </si>
  <si>
    <t>2024-12-15T10:07:05Z</t>
  </si>
  <si>
    <t>2024-12-15T10:22:05Z</t>
  </si>
  <si>
    <t>cd7b2d9c-3990-c026-b846-31f6b4bbf5af</t>
  </si>
  <si>
    <t>2024-12-16T10:07:05Z</t>
  </si>
  <si>
    <t>2024-12-16T10:22:05Z</t>
  </si>
  <si>
    <t>b2aad9ae-4e22-34fd-7203-ca9d90929984</t>
  </si>
  <si>
    <t>2024-12-17T10:07:05Z</t>
  </si>
  <si>
    <t>2024-12-17T10:22:05Z</t>
  </si>
  <si>
    <t>b50dd2d5-871f-ca40-15bf-71144ab3bc40</t>
  </si>
  <si>
    <t>2024-12-18T10:07:05Z</t>
  </si>
  <si>
    <t>2024-12-18T10:22:05Z</t>
  </si>
  <si>
    <t>ebfb1a80-33bf-9eba-6b51-36baa0da6c07</t>
  </si>
  <si>
    <t>2024-12-19T10:07:05Z</t>
  </si>
  <si>
    <t>2024-12-19T10:22:05Z</t>
  </si>
  <si>
    <t>5b40706e-53e5-5f7b-4ee2-ebe18cfd3c1d</t>
  </si>
  <si>
    <t>2024-12-20T10:07:05Z</t>
  </si>
  <si>
    <t>2024-12-20T10:22:05Z</t>
  </si>
  <si>
    <t>b261dbeb-38cd-4e05-3224-6bcc3fe17de1</t>
  </si>
  <si>
    <t>2024-12-21T10:07:05Z</t>
  </si>
  <si>
    <t>2024-12-21T10:22:05Z</t>
  </si>
  <si>
    <t>3c9ce34a-c45d-0080-c8ae-56d9cf30b10d</t>
  </si>
  <si>
    <t>2024-12-22T10:07:05Z</t>
  </si>
  <si>
    <t>2024-12-22T10:22:05Z</t>
  </si>
  <si>
    <t>05a49ff9-c994-2756-200c-6d1454a07ff8</t>
  </si>
  <si>
    <t>2024-12-23T10:07:05Z</t>
  </si>
  <si>
    <t>2024-12-23T10:22:05Z</t>
  </si>
  <si>
    <t>f7f7c2f7-50d5-77e1-c087-03d88742add6</t>
  </si>
  <si>
    <t>2024-12-24T10:07:05Z</t>
  </si>
  <si>
    <t>2024-12-24T10:22:05Z</t>
  </si>
  <si>
    <t>4e8b5e23-a20a-c096-b971-453081608bec</t>
  </si>
  <si>
    <t>2024-12-25T10:07:05Z</t>
  </si>
  <si>
    <t>2024-12-25T10:22:05Z</t>
  </si>
  <si>
    <t>caab5e26-940e-7c7d-0bd5-a597f032132b</t>
  </si>
  <si>
    <t>2024-12-26T10:07:05Z</t>
  </si>
  <si>
    <t>2024-12-26T10:22:05Z</t>
  </si>
  <si>
    <t>52549d5e-743e-7345-649e-7721e091b29a</t>
  </si>
  <si>
    <t>2024-12-27T10:07:05Z</t>
  </si>
  <si>
    <t>2024-12-27T10:22:05Z</t>
  </si>
  <si>
    <t>2de59981-6c25-6c14-6bee-7120cb16e6cd</t>
  </si>
  <si>
    <t>2024-12-28T10:07:05Z</t>
  </si>
  <si>
    <t>2024-12-28T10:22:05Z</t>
  </si>
  <si>
    <t>2ddb627d-4d64-199e-88ec-0f9f63a99d75</t>
  </si>
  <si>
    <t>2024-12-30T21:05:45Z</t>
  </si>
  <si>
    <t>2024-12-30T22:23:24Z</t>
  </si>
  <si>
    <t>73b57d4f-a430-2a12-c2df-55dc6ddb3a30</t>
  </si>
  <si>
    <t>2025-01-29T22:23:24Z</t>
  </si>
  <si>
    <t>2025-01-29T23:32:38Z</t>
  </si>
  <si>
    <t>9f55fee6-37ef-7c76-cc39-af02f93bdfe1</t>
  </si>
  <si>
    <t>2025-02-28T23:32:38Z</t>
  </si>
  <si>
    <t>2025-03-01T00:50:00Z</t>
  </si>
  <si>
    <t>c05a06e0-1076-3630-8317-9cee0d500cbb</t>
  </si>
  <si>
    <t>2025-03-22T23:16:05Z</t>
  </si>
  <si>
    <t>2025-03-23T00:14:52Z</t>
  </si>
  <si>
    <t>aa62ea1b-8202-8fcb-c458-047d2d61fe39</t>
  </si>
  <si>
    <t>2025-03-23T23:16:05Z</t>
  </si>
  <si>
    <t>2025-03-23T23:31:05Z</t>
  </si>
  <si>
    <t>9c80c52a-9403-7004-0730-88e6f3e618f7</t>
  </si>
  <si>
    <t>2014-12-02T14:05:54Z</t>
  </si>
  <si>
    <t>2014-12-02T14:20:54Z</t>
  </si>
  <si>
    <t>d1312fcd-5213-eefa-90af-845dc5511496</t>
  </si>
  <si>
    <t>9fdf5360-1e58-d07d-bc30-a6f82cc95509</t>
  </si>
  <si>
    <t>2015-02-10T14:05:54Z</t>
  </si>
  <si>
    <t>2015-02-10T15:05:54Z</t>
  </si>
  <si>
    <t>e65a26b7-2951-b13e-cf20-5ec13d156a67</t>
  </si>
  <si>
    <t>2015-12-08T14:05:54Z</t>
  </si>
  <si>
    <t>2015-12-08T14:24:33Z</t>
  </si>
  <si>
    <t>6a5b8e7a-4d65-0564-2c25-fbbb12b9ae61</t>
  </si>
  <si>
    <t>2015-12-22T14:05:54Z</t>
  </si>
  <si>
    <t>2015-12-22T20:13:09Z</t>
  </si>
  <si>
    <t>a855314b-4fb5-37fc-8015-5caa96c928b1</t>
  </si>
  <si>
    <t>6a8b467a-06ac-38a7-8b21-f185ad66c15d</t>
  </si>
  <si>
    <t>f3597080-2055-74b8-f2e7-98162fd3ee0b</t>
  </si>
  <si>
    <t>2016-11-24T14:05:54Z</t>
  </si>
  <si>
    <t>2016-11-24T14:20:54Z</t>
  </si>
  <si>
    <t>6672616b-61f7-91d0-a6f7-454574eb84e1</t>
  </si>
  <si>
    <t>2016-11-27T14:05:54Z</t>
  </si>
  <si>
    <t>2016-11-27T15:01:06Z</t>
  </si>
  <si>
    <t>384d21d4-25f5-7d7c-9143-12a8aeb79950</t>
  </si>
  <si>
    <t>2016-11-30T15:01:06Z</t>
  </si>
  <si>
    <t>2016-11-30T15:54:31Z</t>
  </si>
  <si>
    <t>85e1fb83-fc1f-d72b-4aa8-a55fef34d04f</t>
  </si>
  <si>
    <t>2016-12-03T15:54:31Z</t>
  </si>
  <si>
    <t>2016-12-03T16:48:19Z</t>
  </si>
  <si>
    <t>68a942d4-5926-1ce0-bacb-c6b17194e671</t>
  </si>
  <si>
    <t>2016-12-13T14:05:54Z</t>
  </si>
  <si>
    <t>2016-12-13T15:00:13Z</t>
  </si>
  <si>
    <t>dd228bf2-db1d-9233-3217-dfab996f650b</t>
  </si>
  <si>
    <t>2016-12-20T14:05:54Z</t>
  </si>
  <si>
    <t>2016-12-20T15:01:35Z</t>
  </si>
  <si>
    <t>a1a30a2d-e82d-c7e6-8713-7e6cb1d3da68</t>
  </si>
  <si>
    <t>2016-12-23T15:01:35Z</t>
  </si>
  <si>
    <t>2016-12-23T16:00:52Z</t>
  </si>
  <si>
    <t>001d1c98-deb9-1538-e0e9-3775608e1153</t>
  </si>
  <si>
    <t>2016-12-26T16:00:52Z</t>
  </si>
  <si>
    <t>2016-12-26T16:47:31Z</t>
  </si>
  <si>
    <t>9466ca7f-5a37-7acb-8c4b-0398c89d0f6e</t>
  </si>
  <si>
    <t>2016-12-29T16:47:31Z</t>
  </si>
  <si>
    <t>2016-12-29T17:44:42Z</t>
  </si>
  <si>
    <t>11cad7ba-6b46-8afb-0e65-fcb8aad3dc88</t>
  </si>
  <si>
    <t>2017-01-01T17:44:42Z</t>
  </si>
  <si>
    <t>2017-01-01T18:31:39Z</t>
  </si>
  <si>
    <t>e5e837d7-d060-f240-a86b-a0acf2cc9cea</t>
  </si>
  <si>
    <t>2017-01-04T18:31:39Z</t>
  </si>
  <si>
    <t>2017-01-04T19:22:08Z</t>
  </si>
  <si>
    <t>76fde841-6f81-9a07-a091-7dcbb7977f04</t>
  </si>
  <si>
    <t>2017-01-07T19:22:08Z</t>
  </si>
  <si>
    <t>2017-01-07T20:09:02Z</t>
  </si>
  <si>
    <t>c04ee5df-f73e-149a-17d3-39e8c5fc8c9e</t>
  </si>
  <si>
    <t>2017-05-26T14:05:54Z</t>
  </si>
  <si>
    <t>2017-05-26T14:20:54Z</t>
  </si>
  <si>
    <t>eb38d8b7-ff92-7824-8512-aad1362bc8af</t>
  </si>
  <si>
    <t>2017-09-23T14:05:54Z</t>
  </si>
  <si>
    <t>2017-09-23T14:20:54Z</t>
  </si>
  <si>
    <t>560485ec-2829-4ff1-027a-d7cae90afb94</t>
  </si>
  <si>
    <t>2017-12-19T14:05:54Z</t>
  </si>
  <si>
    <t>2017-12-19T14:58:18Z</t>
  </si>
  <si>
    <t>fa23e796-0dd3-b82a-9ec7-1191e64e2d76</t>
  </si>
  <si>
    <t>2018-01-02T14:05:54Z</t>
  </si>
  <si>
    <t>2018-01-02T17:30:03Z</t>
  </si>
  <si>
    <t>700d4636-3f82-369e-3589-516048cd0fad</t>
  </si>
  <si>
    <t>2018-12-04T14:05:54Z</t>
  </si>
  <si>
    <t>2018-12-04T14:20:54Z</t>
  </si>
  <si>
    <t>d9418e6a-059c-35fb-9cf4-8778a6b25425</t>
  </si>
  <si>
    <t>2018-12-22T14:05:54Z</t>
  </si>
  <si>
    <t>2018-12-22T14:20:54Z</t>
  </si>
  <si>
    <t>0f85378e-90be-dd99-f7d6-a41a773536c9</t>
  </si>
  <si>
    <t>2019-01-10T14:05:54Z</t>
  </si>
  <si>
    <t>2019-01-10T14:20:54Z</t>
  </si>
  <si>
    <t>3714d02c-ef23-e3f4-384f-82a2bde7c1b6</t>
  </si>
  <si>
    <t>2019-09-03T14:05:54Z</t>
  </si>
  <si>
    <t>2019-09-03T14:20:54Z</t>
  </si>
  <si>
    <t>0e8bb41d-d6d8-b347-2efa-ec991b09f921</t>
  </si>
  <si>
    <t>2019-09-20T14:05:54Z</t>
  </si>
  <si>
    <t>2019-09-20T14:20:54Z</t>
  </si>
  <si>
    <t>bd6fe580-4426-b40f-a5b4-94fece5e3920</t>
  </si>
  <si>
    <t>2019-12-31T14:05:54Z</t>
  </si>
  <si>
    <t>2019-12-31T14:20:54Z</t>
  </si>
  <si>
    <t>5810f889-3b5b-67c5-9203-9e7c6509b41a</t>
  </si>
  <si>
    <t>2020-01-28T14:05:54Z</t>
  </si>
  <si>
    <t>2020-01-28T14:20:54Z</t>
  </si>
  <si>
    <t>f91dc64d-3d1a-3856-f94c-54bc38a6dc98</t>
  </si>
  <si>
    <t>2020-02-25T14:05:54Z</t>
  </si>
  <si>
    <t>2020-02-25T14:20:54Z</t>
  </si>
  <si>
    <t>236af325-9ce4-448f-82ca-c7dd48f89182</t>
  </si>
  <si>
    <t>2020-03-24T14:05:54Z</t>
  </si>
  <si>
    <t>2020-03-24T14:20:54Z</t>
  </si>
  <si>
    <t>a6dca440-a0b2-c4df-4cce-c03ff597d528</t>
  </si>
  <si>
    <t>2020-04-21T14:05:54Z</t>
  </si>
  <si>
    <t>2020-04-21T14:20:54Z</t>
  </si>
  <si>
    <t>7db0314d-bd7e-98e8-f12f-e9bd0ea785e4</t>
  </si>
  <si>
    <t>2020-05-19T14:05:54Z</t>
  </si>
  <si>
    <t>2020-05-19T14:20:54Z</t>
  </si>
  <si>
    <t>90ac91ed-13d6-9b91-b8d6-5c31e65b710a</t>
  </si>
  <si>
    <t>2020-06-16T14:05:54Z</t>
  </si>
  <si>
    <t>2020-06-16T14:20:54Z</t>
  </si>
  <si>
    <t>0aa13541-7bab-4baf-9243-425f85dd8d8a</t>
  </si>
  <si>
    <t>2020-07-14T14:05:54Z</t>
  </si>
  <si>
    <t>2020-07-14T14:20:54Z</t>
  </si>
  <si>
    <t>0d119e1f-67da-e51d-9e2d-ad40de817787</t>
  </si>
  <si>
    <t>2020-07-28T14:05:54Z</t>
  </si>
  <si>
    <t>2020-07-28T14:20:54Z</t>
  </si>
  <si>
    <t>76e9a507-adc7-a9de-4b43-281563ff4566</t>
  </si>
  <si>
    <t>2020-08-04T14:05:54Z</t>
  </si>
  <si>
    <t>2020-08-04T15:05:54Z</t>
  </si>
  <si>
    <t>c7acf5e5-c0a5-0b45-19b8-de4fc5ffdd3d</t>
  </si>
  <si>
    <t>2020-09-15T14:05:54Z</t>
  </si>
  <si>
    <t>2020-09-15T14:20:54Z</t>
  </si>
  <si>
    <t>f0a7f687-269b-17c7-9d06-7246aeec48fb</t>
  </si>
  <si>
    <t>2020-12-22T14:05:54Z</t>
  </si>
  <si>
    <t>2020-12-22T14:46:04Z</t>
  </si>
  <si>
    <t>d54cdd7f-641f-f503-ca54-4da042e35749</t>
  </si>
  <si>
    <t>2021-01-05T14:05:54Z</t>
  </si>
  <si>
    <t>2021-01-05T17:20:49Z</t>
  </si>
  <si>
    <t>41e6319f-6bb6-49cf-93ac-0557f0578671</t>
  </si>
  <si>
    <t>2021-08-31T14:05:54Z</t>
  </si>
  <si>
    <t>2021-08-31T14:20:54Z</t>
  </si>
  <si>
    <t>50ae7a77-6137-f0e4-d438-e437e3dc0978</t>
  </si>
  <si>
    <t>2021-09-20T14:05:54Z</t>
  </si>
  <si>
    <t>2021-09-20T14:20:54Z</t>
  </si>
  <si>
    <t>eaad77c6-eb66-0d77-687c-1ca6418988ee</t>
  </si>
  <si>
    <t>2021-09-28T14:05:54Z</t>
  </si>
  <si>
    <t>2021-09-28T14:20:54Z</t>
  </si>
  <si>
    <t>59749b64-244a-aa70-72b2-3f07bc9989b2</t>
  </si>
  <si>
    <t>2022-09-15T14:05:54Z</t>
  </si>
  <si>
    <t>2022-09-15T14:20:54Z</t>
  </si>
  <si>
    <t>580cc0fc-7d3e-b7bc-1f54-2289a9889b12</t>
  </si>
  <si>
    <t>2023-02-14T14:05:54Z</t>
  </si>
  <si>
    <t>2023-02-14T14:20:54Z</t>
  </si>
  <si>
    <t>c2020e81-17b3-52ed-e2a1-138ae4ea5b03</t>
  </si>
  <si>
    <t>2023-03-14T14:05:54Z</t>
  </si>
  <si>
    <t>2023-03-14T14:20:54Z</t>
  </si>
  <si>
    <t>197b985b-2279-00e1-7a63-851394315736</t>
  </si>
  <si>
    <t>2023-04-11T14:05:54Z</t>
  </si>
  <si>
    <t>2023-04-11T14:20:54Z</t>
  </si>
  <si>
    <t>0df428ba-2476-d967-26f7-ab27f31b9c7c</t>
  </si>
  <si>
    <t>2023-05-09T14:05:54Z</t>
  </si>
  <si>
    <t>2023-05-09T14:20:54Z</t>
  </si>
  <si>
    <t>faca41e8-2091-d2aa-b200-b4ddb0573fae</t>
  </si>
  <si>
    <t>2023-06-06T14:05:54Z</t>
  </si>
  <si>
    <t>2023-06-06T14:20:54Z</t>
  </si>
  <si>
    <t>b9a14b19-cf63-e441-da1f-996167de636f</t>
  </si>
  <si>
    <t>2023-07-04T14:05:54Z</t>
  </si>
  <si>
    <t>2023-07-04T14:20:54Z</t>
  </si>
  <si>
    <t>8c4dd7a2-aa0a-5f4f-ba67-c7e08e0de0a2</t>
  </si>
  <si>
    <t>2023-08-01T14:05:54Z</t>
  </si>
  <si>
    <t>2023-08-01T14:20:54Z</t>
  </si>
  <si>
    <t>32cfa6cb-e01e-8575-55b2-f2cdfa60d980</t>
  </si>
  <si>
    <t>2023-08-29T14:05:54Z</t>
  </si>
  <si>
    <t>2023-08-29T15:05:54Z</t>
  </si>
  <si>
    <t>7576cacd-429f-5493-fd3f-9267fb80777e</t>
  </si>
  <si>
    <t>2023-10-10T14:05:54Z</t>
  </si>
  <si>
    <t>2023-10-10T14:20:54Z</t>
  </si>
  <si>
    <t>1644c6e6-92eb-0412-6f6f-d2e1a4f74f36</t>
  </si>
  <si>
    <t>2023-12-26T14:05:54Z</t>
  </si>
  <si>
    <t>2023-12-26T14:51:46Z</t>
  </si>
  <si>
    <t>645aae77-05d4-991d-cf92-1e0a5bab64ee</t>
  </si>
  <si>
    <t>2024-01-09T14:05:54Z</t>
  </si>
  <si>
    <t>2024-01-09T17:00:34Z</t>
  </si>
  <si>
    <t>5cb5f0da-1ab9-8ed9-653c-73aa147646bb</t>
  </si>
  <si>
    <t>2024-04-09T15:05:54Z</t>
  </si>
  <si>
    <t>2024-04-09T15:20:54Z</t>
  </si>
  <si>
    <t>23809300-a3d3-0300-ee6b-fff64f3ce55f</t>
  </si>
  <si>
    <t>2024-07-11T14:05:54Z</t>
  </si>
  <si>
    <t>2024-07-11T15:05:54Z</t>
  </si>
  <si>
    <t>5c02e132-4921-7b05-4bb8-e4a5ad215b18</t>
  </si>
  <si>
    <t>2024-09-17T14:05:54Z</t>
  </si>
  <si>
    <t>2024-09-17T14:20:54Z</t>
  </si>
  <si>
    <t>ab0cf5f8-793c-2b58-af94-61795c50e10c</t>
  </si>
  <si>
    <t>2024-09-17T15:26:48Z</t>
  </si>
  <si>
    <t>cc6908f7-ce64-3018-82a9-0852cbf38399</t>
  </si>
  <si>
    <t>2024-10-15T15:26:48Z</t>
  </si>
  <si>
    <t>2024-10-15T15:41:48Z</t>
  </si>
  <si>
    <t>cb08d5be-e5df-ebc6-aeb5-f9b01e402cb8</t>
  </si>
  <si>
    <t>2024-11-12T15:26:48Z</t>
  </si>
  <si>
    <t>2024-11-12T15:41:48Z</t>
  </si>
  <si>
    <t>704973b3-5389-e59f-5c3e-2197e4f4fd34</t>
  </si>
  <si>
    <t>2024-12-10T15:26:48Z</t>
  </si>
  <si>
    <t>2024-12-10T15:41:48Z</t>
  </si>
  <si>
    <t>b4305a6b-d217-6648-3ebb-98c36f8dbb54</t>
  </si>
  <si>
    <t>2025-01-07T15:26:48Z</t>
  </si>
  <si>
    <t>2025-01-07T15:41:48Z</t>
  </si>
  <si>
    <t>e259434c-6dbb-e3cc-0134-793d6fab9e59</t>
  </si>
  <si>
    <t>2025-02-04T15:26:48Z</t>
  </si>
  <si>
    <t>2025-02-04T15:41:48Z</t>
  </si>
  <si>
    <t>68f60d7f-6275-069e-f58f-17dba726247c</t>
  </si>
  <si>
    <t>2025-03-04T15:26:48Z</t>
  </si>
  <si>
    <t>2025-03-04T15:41:48Z</t>
  </si>
  <si>
    <t>6e5d04a6-7ad3-c48b-f238-66f785bb08da</t>
  </si>
  <si>
    <t>2025-04-01T15:26:48Z</t>
  </si>
  <si>
    <t>2025-04-01T15:41:48Z</t>
  </si>
  <si>
    <t>a4f61212-a9ba-cb23-0c7e-ba3cd6a41de3</t>
  </si>
  <si>
    <t>2025-04-15T15:26:48Z</t>
  </si>
  <si>
    <t>2025-04-15T15:41:48Z</t>
  </si>
  <si>
    <t>2757f6c7-8708-7760-6040-be23ecb3e674</t>
  </si>
  <si>
    <t>2025-04-22T15:26:48Z</t>
  </si>
  <si>
    <t>2025-04-22T15:41:48Z</t>
  </si>
  <si>
    <t>eaf0278f-abea-a174-e7d1-00648f3aaaaa</t>
  </si>
  <si>
    <t>2025-04-29T15:26:48Z</t>
  </si>
  <si>
    <t>2025-04-29T16:26:48Z</t>
  </si>
  <si>
    <t>2066f495-e758-008e-7bcc-6de2e2516156</t>
  </si>
  <si>
    <t>2025-06-10T15:26:48Z</t>
  </si>
  <si>
    <t>2025-06-10T15:41:48Z</t>
  </si>
  <si>
    <t>6aff9e1c-95ef-60b8-346b-3b500f137ff0</t>
  </si>
  <si>
    <t>1992-09-04T05:54:39Z</t>
  </si>
  <si>
    <t>1992-09-04T06:50:29Z</t>
  </si>
  <si>
    <t>6c248233-d150-76a3-33d6-9f01b7f6f0d4</t>
  </si>
  <si>
    <t>3ff289b8-9e2b-1357-b45e-0d2a6809bf1d</t>
  </si>
  <si>
    <t>1999-09-17T05:54:39Z</t>
  </si>
  <si>
    <t>1999-09-17T06:45:58Z</t>
  </si>
  <si>
    <t>882b31ea-0598-3d91-44d0-9ebb3af83273</t>
  </si>
  <si>
    <t>2001-08-27T05:54:39Z</t>
  </si>
  <si>
    <t>2001-08-27T06:09:39Z</t>
  </si>
  <si>
    <t>82ed2657-18a4-ed57-84a8-cd754dc45e0d</t>
  </si>
  <si>
    <t>2008-09-26T05:54:39Z</t>
  </si>
  <si>
    <t>2008-09-26T06:38:08Z</t>
  </si>
  <si>
    <t>ba5f51d6-4750-f567-0965-2ff78ac2d853</t>
  </si>
  <si>
    <t>2014-07-18T05:54:39Z</t>
  </si>
  <si>
    <t>2014-07-18T06:52:13Z</t>
  </si>
  <si>
    <t>07da16e0-de9b-81a6-2c94-d71ffa1d59b3</t>
  </si>
  <si>
    <t>2015-10-30T05:54:39Z</t>
  </si>
  <si>
    <t>2015-10-30T06:53:16Z</t>
  </si>
  <si>
    <t>3e8b36c5-8d52-55cc-0098-d7a22279ed96</t>
  </si>
  <si>
    <t>2015-11-06T05:54:39Z</t>
  </si>
  <si>
    <t>2015-11-06T07:13:39Z</t>
  </si>
  <si>
    <t>7db44c88-48d9-53da-b8c5-4522c9661863</t>
  </si>
  <si>
    <t>2015-11-13T05:54:39Z</t>
  </si>
  <si>
    <t>2015-11-13T06:09:39Z</t>
  </si>
  <si>
    <t>4d0374b6-13bd-796c-f9cf-c2b1846fa58b</t>
  </si>
  <si>
    <t>2015-11-20T05:54:39Z</t>
  </si>
  <si>
    <t>2015-11-20T06:43:39Z</t>
  </si>
  <si>
    <t>424c0fa6-2a70-2cc5-daf1-b6da4ba296d7</t>
  </si>
  <si>
    <t>2016-05-18T06:31:49Z</t>
  </si>
  <si>
    <t>2016-05-18T06:46:49Z</t>
  </si>
  <si>
    <t>cf9bc988-00ce-9d60-eb74-3ddc188d8a23</t>
  </si>
  <si>
    <t>2016-07-22T05:54:39Z</t>
  </si>
  <si>
    <t>2016-07-22T06:35:25Z</t>
  </si>
  <si>
    <t>ddb95067-2729-1835-6952-040958fd7ce5</t>
  </si>
  <si>
    <t>2016-10-15T06:16:47Z</t>
  </si>
  <si>
    <t>2016-10-15T07:00:47Z</t>
  </si>
  <si>
    <t>e526bcaf-9985-d6f3-8020-749a3496440c</t>
  </si>
  <si>
    <t>2017-01-26T07:16:49Z</t>
  </si>
  <si>
    <t>2017-01-26T08:16:49Z</t>
  </si>
  <si>
    <t>2a35b3e2-7629-ebe9-6879-b4529ea04156</t>
  </si>
  <si>
    <t>2017-05-13T06:31:49Z</t>
  </si>
  <si>
    <t>2017-05-13T06:56:01Z</t>
  </si>
  <si>
    <t>1acec8bc-ad1b-313e-391e-b36d3c0fbdb8</t>
  </si>
  <si>
    <t>2017-06-16T05:54:39Z</t>
  </si>
  <si>
    <t>2017-06-16T06:58:08Z</t>
  </si>
  <si>
    <t>8549b567-be31-956e-4c84-86ab6bfeb73e</t>
  </si>
  <si>
    <t>2017-09-10T06:34:45Z</t>
  </si>
  <si>
    <t>2017-09-10T07:18:45Z</t>
  </si>
  <si>
    <t>a830646f-b25d-1f2b-22c4-fc585946d8c2</t>
  </si>
  <si>
    <t>2018-05-08T06:56:01Z</t>
  </si>
  <si>
    <t>2018-05-08T07:11:01Z</t>
  </si>
  <si>
    <t>7308c72c-d43a-587c-989f-6e0c830d53b8</t>
  </si>
  <si>
    <t>2018-07-27T05:54:39Z</t>
  </si>
  <si>
    <t>2018-07-27T06:35:59Z</t>
  </si>
  <si>
    <t>e53c9707-1e79-fa16-af66-201a1f2e3860</t>
  </si>
  <si>
    <t>2018-08-10T05:54:39Z</t>
  </si>
  <si>
    <t>2018-08-10T08:26:19Z</t>
  </si>
  <si>
    <t>9e3e2737-4331-f028-cddf-7ab61b51d25d</t>
  </si>
  <si>
    <t>2018-09-05T06:51:18Z</t>
  </si>
  <si>
    <t>2018-09-05T07:35:18Z</t>
  </si>
  <si>
    <t>58d9101b-c2fa-7f80-fc2b-cfd218324502</t>
  </si>
  <si>
    <t>2019-05-03T06:56:01Z</t>
  </si>
  <si>
    <t>2019-05-03T07:11:01Z</t>
  </si>
  <si>
    <t>c9884927-ae85-6b25-108f-5349889138bf</t>
  </si>
  <si>
    <t>2019-08-02T05:54:39Z</t>
  </si>
  <si>
    <t>2019-08-02T06:48:44Z</t>
  </si>
  <si>
    <t>1d0cfca4-9c69-9430-b32e-07e234ae51e0</t>
  </si>
  <si>
    <t>2019-08-16T05:54:39Z</t>
  </si>
  <si>
    <t>2019-08-16T08:54:37Z</t>
  </si>
  <si>
    <t>07871ff6-12b6-105b-e371-e4b724a091a8</t>
  </si>
  <si>
    <t>2019-08-31T07:08:07Z</t>
  </si>
  <si>
    <t>2019-08-31T07:52:07Z</t>
  </si>
  <si>
    <t>739a3923-3842-2756-9888-af500aeb2797</t>
  </si>
  <si>
    <t>2020-08-07T05:54:39Z</t>
  </si>
  <si>
    <t>2020-08-07T06:34:58Z</t>
  </si>
  <si>
    <t>515adeb9-a929-9360-8e1e-826ea83dc477</t>
  </si>
  <si>
    <t>1977-01-05T04:44:15Z</t>
  </si>
  <si>
    <t>1977-01-05T04:59:15Z</t>
  </si>
  <si>
    <t>ecc319f9-31db-13e9-d46f-bc61502d71b0</t>
  </si>
  <si>
    <t>cbebae9e-f95e-3d2c-9712-289ea8d6aeec</t>
  </si>
  <si>
    <t>04acc64e-caec-3771-8195-2bf39b26e86a</t>
  </si>
  <si>
    <t>434bde8c-5cf6-78b1-1c4a-dfae254c254a</t>
  </si>
  <si>
    <t>1988-07-13T18:44:15Z</t>
  </si>
  <si>
    <t>1988-07-13T19:01:35Z</t>
  </si>
  <si>
    <t>f480acd0-7ef1-350d-aae6-d8e7d53ace57</t>
  </si>
  <si>
    <t>0b3e2ba4-6aef-30d3-8980-a00bdffa9133</t>
  </si>
  <si>
    <t>c08a6233-3fbf-8be6-d20e-df8cceb114a5</t>
  </si>
  <si>
    <t>1990-07-25T18:44:15Z</t>
  </si>
  <si>
    <t>1990-07-25T19:27:37Z</t>
  </si>
  <si>
    <t>6f8c190a-bc8d-0971-9f45-9084453f17e5</t>
  </si>
  <si>
    <t>1994-08-03T18:44:15Z</t>
  </si>
  <si>
    <t>1994-08-03T19:42:34Z</t>
  </si>
  <si>
    <t>3bb934f5-85e1-8483-f2a5-35b09a7f84f7</t>
  </si>
  <si>
    <t>1997-08-06T18:44:15Z</t>
  </si>
  <si>
    <t>1997-08-06T19:29:04Z</t>
  </si>
  <si>
    <t>7f20b1ea-4245-26ab-bc6f-a8b32d11a5cb</t>
  </si>
  <si>
    <t>2000-08-09T18:44:15Z</t>
  </si>
  <si>
    <t>2000-08-09T19:40:00Z</t>
  </si>
  <si>
    <t>b0f783ce-3fd8-223a-53e8-0421ec2c5668</t>
  </si>
  <si>
    <t>2003-08-13T18:44:15Z</t>
  </si>
  <si>
    <t>2003-08-13T19:35:28Z</t>
  </si>
  <si>
    <t>23d717c2-86a1-8a9e-7afa-7913a125371f</t>
  </si>
  <si>
    <t>2009-08-19T18:44:15Z</t>
  </si>
  <si>
    <t>2009-08-19T19:23:47Z</t>
  </si>
  <si>
    <t>9e29bff9-2991-20d5-94a0-58981a58f860</t>
  </si>
  <si>
    <t>2012-06-06T18:44:15Z</t>
  </si>
  <si>
    <t>2012-06-06T19:28:16Z</t>
  </si>
  <si>
    <t>a4c79093-e93e-8c0a-7055-dbb0d340a5f1</t>
  </si>
  <si>
    <t>2015-10-14T16:44:15Z</t>
  </si>
  <si>
    <t>2015-10-14T16:59:15Z</t>
  </si>
  <si>
    <t>5ed48b71-6c28-475f-75a0-14f139a0180f</t>
  </si>
  <si>
    <t>2016-06-15T18:44:15Z</t>
  </si>
  <si>
    <t>2016-06-15T19:16:05Z</t>
  </si>
  <si>
    <t>7b034c19-f7f0-7863-cdab-631c1c42c8c1</t>
  </si>
  <si>
    <t>2020-08-25T07:26:43Z</t>
  </si>
  <si>
    <t>2020-08-25T08:10:43Z</t>
  </si>
  <si>
    <t>3a3208ff-aec5-a620-8015-caf438eaf222</t>
  </si>
  <si>
    <t>2016-06-29T18:44:15Z</t>
  </si>
  <si>
    <t>2016-06-29T22:16:19Z</t>
  </si>
  <si>
    <t>f90d215d-704b-1bf3-1350-e72a89c7eec2</t>
  </si>
  <si>
    <t>2020-11-22T05:54:39Z</t>
  </si>
  <si>
    <t>2020-11-23T21:26:15Z</t>
  </si>
  <si>
    <t>733ded65-3200-1ef3-3e55-21603d1d9cf5</t>
  </si>
  <si>
    <t>2020-11-30T19:26:15Z</t>
  </si>
  <si>
    <t>2020-11-30T20:11:39Z</t>
  </si>
  <si>
    <t>acda5796-a8c8-3884-262e-f05dda00f9dc</t>
  </si>
  <si>
    <t>2018-06-20T18:44:15Z</t>
  </si>
  <si>
    <t>2018-06-20T19:26:55Z</t>
  </si>
  <si>
    <t>38bab8bb-9f89-4ef8-f209-1392b1d0b87f</t>
  </si>
  <si>
    <t>2020-12-02T08:11:39Z</t>
  </si>
  <si>
    <t>2020-12-09T11:13:39Z</t>
  </si>
  <si>
    <t>b0e4324f-432a-322e-da02-cbc65c239b75</t>
  </si>
  <si>
    <t>2020-12-21T21:13:39Z</t>
  </si>
  <si>
    <t>2020-12-21T23:07:39Z</t>
  </si>
  <si>
    <t>a4f129b9-5182-9dc7-997e-dfd56f481f99</t>
  </si>
  <si>
    <t>2020-06-24T18:44:15Z</t>
  </si>
  <si>
    <t>2020-06-24T19:30:45Z</t>
  </si>
  <si>
    <t>f1f1bb16-478a-f0f8-f0a7-7d6d61c1502c</t>
  </si>
  <si>
    <t>2021-01-12T00:07:39Z</t>
  </si>
  <si>
    <t>2021-01-12T00:33:39Z</t>
  </si>
  <si>
    <t>b3a49ad7-599c-cf57-3da2-97b3678d5711</t>
  </si>
  <si>
    <t>2021-02-03T13:33:39Z</t>
  </si>
  <si>
    <t>2021-02-03T13:59:39Z</t>
  </si>
  <si>
    <t>37f8b662-bfe3-93f5-a096-222c0afdb6f3</t>
  </si>
  <si>
    <t>2021-02-23T11:59:39Z</t>
  </si>
  <si>
    <t>2021-02-23T12:14:39Z</t>
  </si>
  <si>
    <t>291e6f52-de64-a237-2677-4f66369a87ec</t>
  </si>
  <si>
    <t>2021-04-12T18:44:15Z</t>
  </si>
  <si>
    <t>2021-04-12T20:10:45Z</t>
  </si>
  <si>
    <t>d27d6b42-a424-67bf-9ec2-06e8ac600fdf</t>
  </si>
  <si>
    <t>2021-03-14T15:05:39Z</t>
  </si>
  <si>
    <t>2021-03-14T17:01:39Z</t>
  </si>
  <si>
    <t>3bc7af63-372d-0c55-c90b-360f5e6b37c0</t>
  </si>
  <si>
    <t>2021-04-06T09:01:39Z</t>
  </si>
  <si>
    <t>2021-04-06T10:58:39Z</t>
  </si>
  <si>
    <t>5319999f-e23c-1c0f-2d0f-d324c891806d</t>
  </si>
  <si>
    <t>2021-05-26T18:44:15Z</t>
  </si>
  <si>
    <t>2021-05-26T18:59:15Z</t>
  </si>
  <si>
    <t>581332fa-3106-96a0-50f5-bdc561361d2d</t>
  </si>
  <si>
    <t>2021-04-22T06:56:01Z</t>
  </si>
  <si>
    <t>2021-04-22T07:11:01Z</t>
  </si>
  <si>
    <t>fb7d82ca-3a04-9634-7b94-19558bd72fcb</t>
  </si>
  <si>
    <t>2021-06-16T18:44:15Z</t>
  </si>
  <si>
    <t>2021-06-16T18:59:15Z</t>
  </si>
  <si>
    <t>48cd7c2a-f12e-b7fc-b1c9-cc202373c488</t>
  </si>
  <si>
    <t>2021-04-29T06:58:39Z</t>
  </si>
  <si>
    <t>2021-04-29T07:13:39Z</t>
  </si>
  <si>
    <t>5d5b0622-6866-eb03-8ada-9cefedc91277</t>
  </si>
  <si>
    <t>2022-03-25T16:44:15Z</t>
  </si>
  <si>
    <t>2022-03-25T16:59:15Z</t>
  </si>
  <si>
    <t>434729cf-da53-8e1c-3b23-3dce28d6be9a</t>
  </si>
  <si>
    <t>2021-05-19T16:09:39Z</t>
  </si>
  <si>
    <t>2021-05-19T16:24:39Z</t>
  </si>
  <si>
    <t>fa746920-0199-c4e0-04d0-b668e9b743ad</t>
  </si>
  <si>
    <t>2022-04-06T18:44:15Z</t>
  </si>
  <si>
    <t>2022-04-06T19:23:08Z</t>
  </si>
  <si>
    <t>8a29379b-c365-6749-090d-711e08a6bf2b</t>
  </si>
  <si>
    <t>2021-05-23T05:12:39Z</t>
  </si>
  <si>
    <t>2021-05-23T05:27:39Z</t>
  </si>
  <si>
    <t>9970c176-376e-5405-35c1-3e0d9b7c66f5</t>
  </si>
  <si>
    <t>2021-06-18T05:54:39Z</t>
  </si>
  <si>
    <t>2021-06-18T07:06:28Z</t>
  </si>
  <si>
    <t>d4bfb297-c657-b4bb-3825-593e6376752b</t>
  </si>
  <si>
    <t>2022-04-13T18:44:15Z</t>
  </si>
  <si>
    <t>2022-04-13T18:59:15Z</t>
  </si>
  <si>
    <t>d71aaa1e-e190-de06-3621-de7c917a2c20</t>
  </si>
  <si>
    <t>2021-07-21T07:45:15Z</t>
  </si>
  <si>
    <t>2021-07-21T08:29:15Z</t>
  </si>
  <si>
    <t>99abc4e9-0360-11eb-3aab-c45db9294b76</t>
  </si>
  <si>
    <t>2022-04-20T18:44:15Z</t>
  </si>
  <si>
    <t>2022-04-20T22:14:35Z</t>
  </si>
  <si>
    <t>8c340c31-f971-8dca-8c15-98272fb2c98a</t>
  </si>
  <si>
    <t>2022-05-06T18:44:15Z</t>
  </si>
  <si>
    <t>2022-05-06T18:59:15Z</t>
  </si>
  <si>
    <t>0094769c-ace2-4572-bfd2-d8b6a208f4e7</t>
  </si>
  <si>
    <t>2022-06-01T18:44:15Z</t>
  </si>
  <si>
    <t>2022-06-01T19:23:49Z</t>
  </si>
  <si>
    <t>334c17cc-437d-1158-db86-08a5d5e397e6</t>
  </si>
  <si>
    <t>2022-07-05T18:44:15Z</t>
  </si>
  <si>
    <t>2022-07-05T18:59:15Z</t>
  </si>
  <si>
    <t>449bd34c-51b1-324e-e452-eb53a6e64873</t>
  </si>
  <si>
    <t>2022-09-03T18:44:15Z</t>
  </si>
  <si>
    <t>2022-09-03T18:59:15Z</t>
  </si>
  <si>
    <t>215914f0-5696-cfd1-90fd-52428143b819</t>
  </si>
  <si>
    <t>2022-11-26T18:44:15Z</t>
  </si>
  <si>
    <t>2022-11-26T20:23:20Z</t>
  </si>
  <si>
    <t>a6e1aa4d-0201-242d-4b4a-ea8143b41d4d</t>
  </si>
  <si>
    <t>2021-08-13T05:54:39Z</t>
  </si>
  <si>
    <t>2021-08-13T06:41:31Z</t>
  </si>
  <si>
    <t>efedacd3-2459-c628-9070-d441e7a9c16c</t>
  </si>
  <si>
    <t>2023-04-19T18:44:15Z</t>
  </si>
  <si>
    <t>2023-04-19T19:30:58Z</t>
  </si>
  <si>
    <t>86c63a41-1086-50ac-a2c8-68007b995821</t>
  </si>
  <si>
    <t>2021-08-20T05:54:39Z</t>
  </si>
  <si>
    <t>2021-08-20T06:09:39Z</t>
  </si>
  <si>
    <t>98b0f29b-5e46-b1e1-6bd6-998076b4fc77</t>
  </si>
  <si>
    <t>2021-09-10T05:54:39Z</t>
  </si>
  <si>
    <t>2021-09-10T06:09:39Z</t>
  </si>
  <si>
    <t>89114ee3-626e-7f0a-26b3-0e5226b65c37</t>
  </si>
  <si>
    <t>2024-04-24T18:44:15Z</t>
  </si>
  <si>
    <t>2024-04-24T19:29:23Z</t>
  </si>
  <si>
    <t>1293fe1b-575a-b69a-1645-7f041a50ddf1</t>
  </si>
  <si>
    <t>2021-09-14T05:12:39Z</t>
  </si>
  <si>
    <t>2021-09-14T05:56:57Z</t>
  </si>
  <si>
    <t>1b2a5432-2126-1d52-b110-8dd7e8f7aef4</t>
  </si>
  <si>
    <t>2022-01-02T05:56:57Z</t>
  </si>
  <si>
    <t>2022-01-02T06:37:04Z</t>
  </si>
  <si>
    <t>ec94e7cb-1262-cb15-eac9-82429c5096dc</t>
  </si>
  <si>
    <t>2022-04-21T06:37:04Z</t>
  </si>
  <si>
    <t>2022-04-21T07:20:56Z</t>
  </si>
  <si>
    <t>269b3b24-3626-89bf-dcfe-49ac1fa29951</t>
  </si>
  <si>
    <t>2022-04-21T07:39:35Z</t>
  </si>
  <si>
    <t>9acdbb14-2519-8491-06c2-cd388cd55f84</t>
  </si>
  <si>
    <t>2022-04-21T07:55:00Z</t>
  </si>
  <si>
    <t>e6c518c0-6b3b-29fb-3370-d26e97eace43</t>
  </si>
  <si>
    <t>2022-04-17T06:56:01Z</t>
  </si>
  <si>
    <t>2022-04-17T07:11:01Z</t>
  </si>
  <si>
    <t>92bb1e15-01ec-1e78-e6ec-ee61c452c6ae</t>
  </si>
  <si>
    <t>2025-04-30T18:44:15Z</t>
  </si>
  <si>
    <t>2025-04-30T19:24:36Z</t>
  </si>
  <si>
    <t>2d18fb55-e1b1-4134-909c-d57dcb4905ae</t>
  </si>
  <si>
    <t>2022-04-21T05:56:01Z</t>
  </si>
  <si>
    <t>2022-04-21T06:43:13Z</t>
  </si>
  <si>
    <t>53f5531f-3af5-5b0c-9168-198a4e05ec5e</t>
  </si>
  <si>
    <t>2022-06-16T08:02:54Z</t>
  </si>
  <si>
    <t>2022-06-16T08:46:54Z</t>
  </si>
  <si>
    <t>f3482b9a-4116-cbd5-b77e-9976eb25b030</t>
  </si>
  <si>
    <t>2025-05-14T18:44:15Z</t>
  </si>
  <si>
    <t>2025-05-15T01:53:06Z</t>
  </si>
  <si>
    <t>3700bcca-cbd7-2c48-2951-77b5268b7f1d</t>
  </si>
  <si>
    <t>2022-07-30T07:55:00Z</t>
  </si>
  <si>
    <t>2022-07-30T08:34:58Z</t>
  </si>
  <si>
    <t>a71deb42-aa20-5de5-666b-f80d05e633ca</t>
  </si>
  <si>
    <t>2022-08-19T05:54:39Z</t>
  </si>
  <si>
    <t>2022-08-19T06:48:36Z</t>
  </si>
  <si>
    <t>a6b310a6-64f3-f1d0-e661-5d2d2189efdc</t>
  </si>
  <si>
    <t>2022-11-17T08:34:58Z</t>
  </si>
  <si>
    <t>2022-11-17T09:18:24Z</t>
  </si>
  <si>
    <t>5534276a-b293-ca68-1e6b-0215c7f48923</t>
  </si>
  <si>
    <t>2023-03-16T09:18:24Z</t>
  </si>
  <si>
    <t>2023-03-16T09:58:10Z</t>
  </si>
  <si>
    <t>006d3775-379d-01cf-2526-39afd52862bd</t>
  </si>
  <si>
    <t>2023-03-16T10:17:24Z</t>
  </si>
  <si>
    <t>0203305e-1463-1e81-84dc-804c17d85fa7</t>
  </si>
  <si>
    <t>2023-03-16T10:32:38Z</t>
  </si>
  <si>
    <t>584a559a-1123-e04a-3baa-aaf130760762</t>
  </si>
  <si>
    <t>2023-04-16T06:43:13Z</t>
  </si>
  <si>
    <t>2023-04-16T06:58:13Z</t>
  </si>
  <si>
    <t>833bb8f8-984e-97b4-bab5-72410fdf2a92</t>
  </si>
  <si>
    <t>2023-06-11T08:19:59Z</t>
  </si>
  <si>
    <t>2023-06-11T09:03:59Z</t>
  </si>
  <si>
    <t>5f5e2fdc-61ac-b641-4539-40a7d4d882c3</t>
  </si>
  <si>
    <t>2023-07-12T10:32:38Z</t>
  </si>
  <si>
    <t>2023-07-12T11:06:12Z</t>
  </si>
  <si>
    <t>ac80ff65-7c22-1dd1-8f93-4f2c8d8a8c41</t>
  </si>
  <si>
    <t>2023-08-25T05:54:39Z</t>
  </si>
  <si>
    <t>2023-08-25T06:41:30Z</t>
  </si>
  <si>
    <t>7bc1ceeb-23bc-9bdb-1396-86c468e0ff64</t>
  </si>
  <si>
    <t>2023-10-06T05:54:39Z</t>
  </si>
  <si>
    <t>2023-10-06T06:35:47Z</t>
  </si>
  <si>
    <t>cae3aff5-8106-25b7-c7f2-084ab23144ce</t>
  </si>
  <si>
    <t>2023-11-17T05:54:39Z</t>
  </si>
  <si>
    <t>2023-11-17T06:32:39Z</t>
  </si>
  <si>
    <t>ac36e6ef-7e73-e350-6523-cdfb7b114f8f</t>
  </si>
  <si>
    <t>2023-11-24T05:54:39Z</t>
  </si>
  <si>
    <t>2023-11-24T06:28:12Z</t>
  </si>
  <si>
    <t>55dac3bd-224a-d3fa-4774-1295936701fb</t>
  </si>
  <si>
    <t>2024-01-19T05:54:39Z</t>
  </si>
  <si>
    <t>2024-01-19T06:32:58Z</t>
  </si>
  <si>
    <t>53503163-549a-8b45-6b4d-041c8b03436d</t>
  </si>
  <si>
    <t>2024-03-15T05:54:39Z</t>
  </si>
  <si>
    <t>2024-03-15T06:49:26Z</t>
  </si>
  <si>
    <t>fa22dd1e-9d09-0ff9-a567-e830b283ac54</t>
  </si>
  <si>
    <t>2024-03-27T06:28:12Z</t>
  </si>
  <si>
    <t>2024-03-27T06:59:43Z</t>
  </si>
  <si>
    <t>aa9f452d-835d-0430-3831-154cdaf66a05</t>
  </si>
  <si>
    <t>2024-03-27T07:20:44Z</t>
  </si>
  <si>
    <t>707c0896-a827-716e-7918-891ff38b25f7</t>
  </si>
  <si>
    <t>2024-03-27T07:44:35Z</t>
  </si>
  <si>
    <t>3123b6a4-d5e1-ee6d-11d3-88cbc4893b8a</t>
  </si>
  <si>
    <t>2024-04-05T05:54:39Z</t>
  </si>
  <si>
    <t>2024-04-05T06:51:09Z</t>
  </si>
  <si>
    <t>ebabb234-01df-9646-ae62-d5bb170c875e</t>
  </si>
  <si>
    <t>2024-05-06T08:38:50Z</t>
  </si>
  <si>
    <t>2024-05-06T09:22:50Z</t>
  </si>
  <si>
    <t>de2670f3-361a-c69b-e142-b3495665662d</t>
  </si>
  <si>
    <t>2024-05-17T05:54:39Z</t>
  </si>
  <si>
    <t>2024-05-17T06:35:21Z</t>
  </si>
  <si>
    <t>b59a10d6-87c3-b526-eedb-92dc348c2853</t>
  </si>
  <si>
    <t>2024-07-11T07:44:35Z</t>
  </si>
  <si>
    <t>2024-07-11T08:17:00Z</t>
  </si>
  <si>
    <t>4b046397-8124-3a2f-8fa1-d7a8c2938ee5</t>
  </si>
  <si>
    <t>2024-07-12T05:54:39Z</t>
  </si>
  <si>
    <t>2024-07-12T06:23:55Z</t>
  </si>
  <si>
    <t>153e7510-a77c-df1e-b2a2-e75fefd84619</t>
  </si>
  <si>
    <t>2024-08-16T05:54:39Z</t>
  </si>
  <si>
    <t>2024-08-16T06:34:25Z</t>
  </si>
  <si>
    <t>c6887ea5-7054-a73d-ee16-15136094e8ad</t>
  </si>
  <si>
    <t>2024-08-30T05:54:39Z</t>
  </si>
  <si>
    <t>2024-08-30T06:45:15Z</t>
  </si>
  <si>
    <t>36accb53-2d99-add2-6b6a-86358a4e8844</t>
  </si>
  <si>
    <t>2024-09-13T05:54:39Z</t>
  </si>
  <si>
    <t>2024-09-13T09:39:35Z</t>
  </si>
  <si>
    <t>eac40e55-6a0e-1567-05d2-17ec1be24a4e</t>
  </si>
  <si>
    <t>2024-10-19T08:17:00Z</t>
  </si>
  <si>
    <t>2024-10-19T08:53:39Z</t>
  </si>
  <si>
    <t>925edcb4-c7ef-57dd-11a0-2ca442f37ff9</t>
  </si>
  <si>
    <t>2024-11-08T05:54:39Z</t>
  </si>
  <si>
    <t>2024-11-08T06:24:19Z</t>
  </si>
  <si>
    <t>2498cf9c-4cf9-fea5-9ee5-45e111efc5aa</t>
  </si>
  <si>
    <t>2024-12-27T05:54:39Z</t>
  </si>
  <si>
    <t>2024-12-27T06:09:39Z</t>
  </si>
  <si>
    <t>231969dc-3803-96e8-529f-dde79ff17e2e</t>
  </si>
  <si>
    <t>2025-01-09T05:54:39Z</t>
  </si>
  <si>
    <t>2025-01-09T06:09:39Z</t>
  </si>
  <si>
    <t>bda81541-c2d6-ae12-1119-444847e5666c</t>
  </si>
  <si>
    <t>2025-02-01T08:53:39Z</t>
  </si>
  <si>
    <t>2025-02-01T09:29:56Z</t>
  </si>
  <si>
    <t>66d5a008-e4da-2d62-f845-2ffb7fa93856</t>
  </si>
  <si>
    <t>2025-02-01T09:54:00Z</t>
  </si>
  <si>
    <t>0d7ae3f5-e552-3676-d918-2af92ee92ad5</t>
  </si>
  <si>
    <t>2025-02-01T10:09:00Z</t>
  </si>
  <si>
    <t>7532f52d-b44d-1b8e-ad5b-8012ea92e774</t>
  </si>
  <si>
    <t>2025-02-28T05:54:39Z</t>
  </si>
  <si>
    <t>2025-02-28T06:40:50Z</t>
  </si>
  <si>
    <t>b37c4f1c-c367-5e38-d1ff-b483ac71dac7</t>
  </si>
  <si>
    <t>2025-03-28T05:54:39Z</t>
  </si>
  <si>
    <t>2025-03-28T06:32:15Z</t>
  </si>
  <si>
    <t>a27b03c0-fea5-b81a-d202-12a92462cdfd</t>
  </si>
  <si>
    <t>2025-04-01T08:57:12Z</t>
  </si>
  <si>
    <t>2025-04-01T09:41:12Z</t>
  </si>
  <si>
    <t>b282f8d1-684d-3867-833c-56cfaab15144</t>
  </si>
  <si>
    <t>2025-04-11T05:54:39Z</t>
  </si>
  <si>
    <t>2025-04-11T08:54:18Z</t>
  </si>
  <si>
    <t>a31bb5de-ec2d-26df-beb6-8193c02543f9</t>
  </si>
  <si>
    <t>2025-05-02T05:54:39Z</t>
  </si>
  <si>
    <t>2025-05-02T06:24:51Z</t>
  </si>
  <si>
    <t>7b5bf0fc-c5c0-3f22-980b-fdfff326a9b4</t>
  </si>
  <si>
    <t>7b2b1bcc-c800-3c35-9b1e-95b9d9f9e497</t>
  </si>
  <si>
    <t>2da2907d-ac79-8ea6-13d6-3a3a7ba02da9</t>
  </si>
  <si>
    <t>2025-06-01T10:06:58Z</t>
  </si>
  <si>
    <t>2025-06-01T10:42:15Z</t>
  </si>
  <si>
    <t>1a914c3c-6159-7089-ee9b-479210f5616b</t>
  </si>
  <si>
    <t>2025-06-13T05:54:39Z</t>
  </si>
  <si>
    <t>2025-06-13T06:44:54Z</t>
  </si>
  <si>
    <t>1722e899-c444-a7d5-7bda-839cbccce5a9</t>
  </si>
  <si>
    <t>ad49606d-7838-e094-d43a-5c6bbf0af87d</t>
  </si>
  <si>
    <t>1b3fe590-8793-3f08-865d-01fc425a84d4</t>
  </si>
  <si>
    <t>24401e9c-34c7-31dd-82fe-6dd18ac991f1</t>
  </si>
  <si>
    <t>0a21a7de-2c68-884d-be02-50140fe0a7b4</t>
  </si>
  <si>
    <t>2002-06-02T15:30:33Z</t>
  </si>
  <si>
    <t>2002-06-02T16:40:56Z</t>
  </si>
  <si>
    <t>41e2a44c-477c-3511-96f9-12c476aa3b6a</t>
  </si>
  <si>
    <t>7272b1ce-0b10-3213-a581-2a270500a087</t>
  </si>
  <si>
    <t>5bbe451a-1960-9344-47b4-0db28110b26e</t>
  </si>
  <si>
    <t>2002-06-05T16:40:56Z</t>
  </si>
  <si>
    <t>2002-06-05T19:25:56Z</t>
  </si>
  <si>
    <t>End-stage renal disease (disorder)</t>
  </si>
  <si>
    <t>23b8fa56-39ee-b8f6-9d0b-bfc604370dfe</t>
  </si>
  <si>
    <t>2002-06-05T19:40:56Z</t>
  </si>
  <si>
    <t>4188d711-9bc5-ec92-87a8-66b304338284</t>
  </si>
  <si>
    <t>2002-06-08T19:25:56Z</t>
  </si>
  <si>
    <t>2002-06-08T22:11:56Z</t>
  </si>
  <si>
    <t>1457f056-27e7-0ea8-ae77-cf42e4feee81</t>
  </si>
  <si>
    <t>2002-06-11T22:11:56Z</t>
  </si>
  <si>
    <t>2002-06-12T00:47:56Z</t>
  </si>
  <si>
    <t>336eafd6-cc0c-41c2-c12e-543ce12a85ef</t>
  </si>
  <si>
    <t>2002-06-15T00:47:56Z</t>
  </si>
  <si>
    <t>2002-06-15T02:54:56Z</t>
  </si>
  <si>
    <t>48fe9e53-4dd4-17be-7445-69cabd7c36a6</t>
  </si>
  <si>
    <t>2002-06-18T02:54:56Z</t>
  </si>
  <si>
    <t>2002-06-18T04:59:56Z</t>
  </si>
  <si>
    <t>e4016a00-f31e-8e70-4900-62b7a0777126</t>
  </si>
  <si>
    <t>2002-06-21T04:59:56Z</t>
  </si>
  <si>
    <t>2002-06-21T08:26:56Z</t>
  </si>
  <si>
    <t>fc92eff1-eee5-835b-7291-7e606852dd32</t>
  </si>
  <si>
    <t>9aa7bee1-0bb1-e4ad-08c3-9733a073fe87</t>
  </si>
  <si>
    <t>2002-07-07T15:30:33Z</t>
  </si>
  <si>
    <t>2002-07-07T15:45:33Z</t>
  </si>
  <si>
    <t>06f226b1-224a-e8e3-b5a7-eef5a7fedf86</t>
  </si>
  <si>
    <t>2002-07-14T15:30:33Z</t>
  </si>
  <si>
    <t>2002-07-14T17:32:33Z</t>
  </si>
  <si>
    <t>d4f39831-65fc-292b-a852-f7022d0f428b</t>
  </si>
  <si>
    <t>2002-07-14T17:47:33Z</t>
  </si>
  <si>
    <t>4986d2cd-2780-4bd3-6e04-3fca4b7aaa65</t>
  </si>
  <si>
    <t>2002-07-17T17:32:33Z</t>
  </si>
  <si>
    <t>2002-07-17T21:04:33Z</t>
  </si>
  <si>
    <t>d41c2557-ee8b-0d79-f875-2dd9785419ac</t>
  </si>
  <si>
    <t>2002-07-20T21:04:33Z</t>
  </si>
  <si>
    <t>2002-07-21T00:02:33Z</t>
  </si>
  <si>
    <t>a3aa35b0-93f9-4c78-bb4c-136381930c02</t>
  </si>
  <si>
    <t>2002-07-24T00:02:33Z</t>
  </si>
  <si>
    <t>2002-07-24T02:52:33Z</t>
  </si>
  <si>
    <t>06908949-993f-ab7e-765e-a92d6bbcca80</t>
  </si>
  <si>
    <t>2002-07-27T02:52:33Z</t>
  </si>
  <si>
    <t>2002-07-27T06:51:33Z</t>
  </si>
  <si>
    <t>a1e6e1b8-3f35-1c81-8aa6-c54d05baa951</t>
  </si>
  <si>
    <t>2002-07-25T15:30:33Z</t>
  </si>
  <si>
    <t>2002-07-25T16:30:21Z</t>
  </si>
  <si>
    <t>208c94d3-20ab-9abe-616a-36df85e88715</t>
  </si>
  <si>
    <t>2002-07-30T06:51:33Z</t>
  </si>
  <si>
    <t>2002-07-30T09:28:33Z</t>
  </si>
  <si>
    <t>8b0143e4-e9f5-fd09-afda-e209212be5e8</t>
  </si>
  <si>
    <t>2002-08-02T09:28:33Z</t>
  </si>
  <si>
    <t>2002-08-02T12:50:33Z</t>
  </si>
  <si>
    <t>ca0587bc-2bab-9759-240c-9b5473582f55</t>
  </si>
  <si>
    <t>2002-08-05T12:50:33Z</t>
  </si>
  <si>
    <t>2002-08-05T15:29:33Z</t>
  </si>
  <si>
    <t>55260049-8c62-ed29-b1a1-1bb16dda645a</t>
  </si>
  <si>
    <t>2002-08-08T15:29:33Z</t>
  </si>
  <si>
    <t>2002-08-08T18:52:33Z</t>
  </si>
  <si>
    <t>2a3c6ad1-38b2-1833-76cf-a194cff8f667</t>
  </si>
  <si>
    <t>2002-08-11T18:52:33Z</t>
  </si>
  <si>
    <t>2002-08-11T22:25:33Z</t>
  </si>
  <si>
    <t>9e80af9b-de94-81cd-2fae-70aee6fa1006</t>
  </si>
  <si>
    <t>2002-08-14T22:25:33Z</t>
  </si>
  <si>
    <t>2002-08-15T00:52:33Z</t>
  </si>
  <si>
    <t>2821d6bc-63f0-c630-6cbe-23ad1c2090b4</t>
  </si>
  <si>
    <t>2002-08-15T01:07:33Z</t>
  </si>
  <si>
    <t>7530b54a-04dc-6dea-1ac1-b55be5c26845</t>
  </si>
  <si>
    <t>2002-08-18T00:52:33Z</t>
  </si>
  <si>
    <t>2002-08-18T03:29:33Z</t>
  </si>
  <si>
    <t>b820b4e0-6814-283c-6e8c-0430b1cc09d3</t>
  </si>
  <si>
    <t>2002-08-21T03:29:33Z</t>
  </si>
  <si>
    <t>2002-08-21T05:45:33Z</t>
  </si>
  <si>
    <t>889ecb55-d8fc-faf5-2552-731caf560d61</t>
  </si>
  <si>
    <t>2002-08-24T05:45:33Z</t>
  </si>
  <si>
    <t>2002-08-24T09:43:33Z</t>
  </si>
  <si>
    <t>e86e6ce0-a68a-f82a-d9ac-917b81b07bb1</t>
  </si>
  <si>
    <t>3613d1de-3612-0dcf-a841-bb0d1caf5577</t>
  </si>
  <si>
    <t>2002-09-08T15:30:33Z</t>
  </si>
  <si>
    <t>2002-09-08T17:50:33Z</t>
  </si>
  <si>
    <t>fc285d02-0271-358e-5ec4-36db3e754dfc</t>
  </si>
  <si>
    <t>2002-09-11T17:50:33Z</t>
  </si>
  <si>
    <t>2002-09-11T20:14:33Z</t>
  </si>
  <si>
    <t>035ea7b7-f361-2741-d904-8dde3e276a0f</t>
  </si>
  <si>
    <t>2002-09-14T20:14:33Z</t>
  </si>
  <si>
    <t>2002-09-14T23:52:33Z</t>
  </si>
  <si>
    <t>b7235e1a-0eee-6ace-bca3-cb2d23dfa1b3</t>
  </si>
  <si>
    <t>2002-09-15T00:07:33Z</t>
  </si>
  <si>
    <t>5d4be99c-6206-e193-5b72-7841923d6588</t>
  </si>
  <si>
    <t>2002-09-17T23:52:33Z</t>
  </si>
  <si>
    <t>2002-09-18T02:37:33Z</t>
  </si>
  <si>
    <t>183d608a-5199-74ba-500b-d9b308825f46</t>
  </si>
  <si>
    <t>2002-09-21T02:37:33Z</t>
  </si>
  <si>
    <t>2002-09-21T05:07:33Z</t>
  </si>
  <si>
    <t>3859747d-91fc-4712-2df8-f3870934e1d9</t>
  </si>
  <si>
    <t>2002-09-24T05:07:33Z</t>
  </si>
  <si>
    <t>2002-09-24T08:15:33Z</t>
  </si>
  <si>
    <t>10cde8c6-ce05-7222-f36a-2cc34e1af9ed</t>
  </si>
  <si>
    <t>2002-09-27T08:15:33Z</t>
  </si>
  <si>
    <t>2002-09-27T11:23:33Z</t>
  </si>
  <si>
    <t>6b446f41-b89f-c1be-bbb9-bf4661593705</t>
  </si>
  <si>
    <t>2002-09-30T11:23:33Z</t>
  </si>
  <si>
    <t>2002-09-30T13:30:33Z</t>
  </si>
  <si>
    <t>8946ec6e-faa8-d736-4afd-250c17b4145a</t>
  </si>
  <si>
    <t>2002-10-03T13:30:33Z</t>
  </si>
  <si>
    <t>2002-10-03T17:14:33Z</t>
  </si>
  <si>
    <t>e6a9cea6-02eb-8c60-d310-c8cc0d1b90f2</t>
  </si>
  <si>
    <t>2002-10-06T17:14:33Z</t>
  </si>
  <si>
    <t>2002-10-06T20:07:33Z</t>
  </si>
  <si>
    <t>5305a1ca-fa37-a413-be91-261b284e9d80</t>
  </si>
  <si>
    <t>2002-10-09T20:07:33Z</t>
  </si>
  <si>
    <t>2002-10-09T22:29:33Z</t>
  </si>
  <si>
    <t>7d87096e-8476-2e4c-fd63-c03c8146df6e</t>
  </si>
  <si>
    <t>2002-10-12T22:29:33Z</t>
  </si>
  <si>
    <t>2002-10-13T02:24:33Z</t>
  </si>
  <si>
    <t>651dc1f8-6427-a27b-706d-ca8bbe9cece0</t>
  </si>
  <si>
    <t>2002-10-16T02:24:33Z</t>
  </si>
  <si>
    <t>2002-10-16T06:02:33Z</t>
  </si>
  <si>
    <t>ca60e9c5-ed12-5bd8-4dcf-5dda424d5eb0</t>
  </si>
  <si>
    <t>2002-10-16T06:17:33Z</t>
  </si>
  <si>
    <t>455ae744-e883-8a60-30e3-a9482fb0e452</t>
  </si>
  <si>
    <t>2002-10-19T06:02:33Z</t>
  </si>
  <si>
    <t>2002-10-19T08:45:33Z</t>
  </si>
  <si>
    <t>353de4b5-942d-3b26-3f09-059daf634372</t>
  </si>
  <si>
    <t>2002-10-22T08:45:33Z</t>
  </si>
  <si>
    <t>2002-10-22T12:26:33Z</t>
  </si>
  <si>
    <t>7b8bb707-6f2d-7df9-8d9b-973dcf423b75</t>
  </si>
  <si>
    <t>2002-10-25T12:26:33Z</t>
  </si>
  <si>
    <t>2002-10-25T14:46:33Z</t>
  </si>
  <si>
    <t>3977ddfc-a026-98bd-25e0-e4291768ac7f</t>
  </si>
  <si>
    <t>649c8a07-809e-5ab5-d086-638406bb7c3c</t>
  </si>
  <si>
    <t>2002-11-10T15:30:33Z</t>
  </si>
  <si>
    <t>2002-11-10T19:20:33Z</t>
  </si>
  <si>
    <t>918dacb5-bcfe-0d6b-e03e-a1fe59f344a1</t>
  </si>
  <si>
    <t>2002-11-13T19:20:33Z</t>
  </si>
  <si>
    <t>2002-11-13T21:56:33Z</t>
  </si>
  <si>
    <t>3f43b6b2-389d-2a57-d94d-88f0643a67ab</t>
  </si>
  <si>
    <t>2002-11-16T21:56:33Z</t>
  </si>
  <si>
    <t>2002-11-17T00:34:33Z</t>
  </si>
  <si>
    <t>c42f499d-6ac3-2770-d038-3768992d15d9</t>
  </si>
  <si>
    <t>2002-11-17T00:49:33Z</t>
  </si>
  <si>
    <t>c272b4e2-5046-717c-b6b4-d4f599c1c772</t>
  </si>
  <si>
    <t>2002-11-20T00:34:33Z</t>
  </si>
  <si>
    <t>2002-11-20T04:04:33Z</t>
  </si>
  <si>
    <t>f4bfb09a-a272-e610-7913-a3f5fcb51608</t>
  </si>
  <si>
    <t>2002-11-23T04:04:33Z</t>
  </si>
  <si>
    <t>2002-11-23T06:44:33Z</t>
  </si>
  <si>
    <t>f62ad53b-5b8f-7656-88f3-8ec59af6509a</t>
  </si>
  <si>
    <t>2002-12-01T15:30:33Z</t>
  </si>
  <si>
    <t>2002-12-01T15:45:33Z</t>
  </si>
  <si>
    <t>7854e0f8-00de-9ec8-4447-0e3c71b40e1c</t>
  </si>
  <si>
    <t>2002-12-08T15:30:33Z</t>
  </si>
  <si>
    <t>2002-12-08T18:46:33Z</t>
  </si>
  <si>
    <t>1a0a8b03-c85a-c24b-6999-ec2d6d11fc69</t>
  </si>
  <si>
    <t>2002-12-11T18:46:33Z</t>
  </si>
  <si>
    <t>2002-12-11T22:15:33Z</t>
  </si>
  <si>
    <t>246dd60f-3f4b-2c94-9cb2-f19071c016b0</t>
  </si>
  <si>
    <t>2002-12-14T22:15:33Z</t>
  </si>
  <si>
    <t>2002-12-15T01:08:33Z</t>
  </si>
  <si>
    <t>fa3020a7-71a7-b45c-c3e9-1a44052817fd</t>
  </si>
  <si>
    <t>2002-12-18T01:08:33Z</t>
  </si>
  <si>
    <t>2002-12-18T04:56:33Z</t>
  </si>
  <si>
    <t>4d52e787-178d-8bc4-476c-e13bc70991e8</t>
  </si>
  <si>
    <t>2002-12-18T05:11:33Z</t>
  </si>
  <si>
    <t>547a4b92-97de-7d52-0084-9f098245866a</t>
  </si>
  <si>
    <t>2002-12-21T04:56:33Z</t>
  </si>
  <si>
    <t>2002-12-21T08:29:33Z</t>
  </si>
  <si>
    <t>7e88c63b-363e-33e6-3cf5-a255e584b2bd</t>
  </si>
  <si>
    <t>2002-12-29T15:30:33Z</t>
  </si>
  <si>
    <t>2002-12-29T15:45:33Z</t>
  </si>
  <si>
    <t>749e7f7a-76cf-a37c-2207-eabfe345b1ff</t>
  </si>
  <si>
    <t>2003-01-05T15:30:33Z</t>
  </si>
  <si>
    <t>2003-01-05T18:42:33Z</t>
  </si>
  <si>
    <t>afe6976c-e907-6c0e-b462-1d22c2374b88</t>
  </si>
  <si>
    <t>2003-01-08T18:42:33Z</t>
  </si>
  <si>
    <t>2003-01-08T22:41:33Z</t>
  </si>
  <si>
    <t>024ae58e-bac6-5413-0d80-4ae5ada5f701</t>
  </si>
  <si>
    <t>2003-01-11T22:41:33Z</t>
  </si>
  <si>
    <t>2003-01-12T01:26:33Z</t>
  </si>
  <si>
    <t>d202d9e4-25a7-0ffc-49a1-13d8bf9c61df</t>
  </si>
  <si>
    <t>2003-01-15T01:26:33Z</t>
  </si>
  <si>
    <t>2003-01-15T04:37:33Z</t>
  </si>
  <si>
    <t>da55b489-7aac-25aa-1b94-e6b4bbd550e7</t>
  </si>
  <si>
    <t>2003-01-18T04:37:33Z</t>
  </si>
  <si>
    <t>2003-01-18T08:29:33Z</t>
  </si>
  <si>
    <t>97d66ecd-1fc9-bd2d-8232-a64784470afe</t>
  </si>
  <si>
    <t>2003-01-18T08:44:33Z</t>
  </si>
  <si>
    <t>3a6eae2a-516d-e8f1-1b2f-7e8dfa1aa32f</t>
  </si>
  <si>
    <t>2003-01-21T08:29:33Z</t>
  </si>
  <si>
    <t>2003-01-21T11:29:33Z</t>
  </si>
  <si>
    <t>bf78beef-cded-6beb-8817-fbeb4c5ad85c</t>
  </si>
  <si>
    <t>2003-01-24T11:29:33Z</t>
  </si>
  <si>
    <t>2003-01-24T15:07:33Z</t>
  </si>
  <si>
    <t>c262008d-5ef6-74d1-94df-0735509a953f</t>
  </si>
  <si>
    <t>9a886958-e777-e1b3-7147-99cd07cea503</t>
  </si>
  <si>
    <t>2003-02-09T15:30:33Z</t>
  </si>
  <si>
    <t>2003-02-09T15:45:33Z</t>
  </si>
  <si>
    <t>b1c1058a-f274-fc6e-4474-405aac567442</t>
  </si>
  <si>
    <t>2003-02-16T15:30:33Z</t>
  </si>
  <si>
    <t>2003-02-16T17:38:33Z</t>
  </si>
  <si>
    <t>305e43ae-ae4e-90b1-37c1-17c1a2dba9d1</t>
  </si>
  <si>
    <t>2003-02-19T17:38:33Z</t>
  </si>
  <si>
    <t>2003-02-19T20:52:33Z</t>
  </si>
  <si>
    <t>8b7575d8-c2fc-16a0-828b-bb8e0085ca2d</t>
  </si>
  <si>
    <t>2003-02-19T21:07:33Z</t>
  </si>
  <si>
    <t>c369989b-2d1f-b5c0-f08f-887a4d90a148</t>
  </si>
  <si>
    <t>2003-02-22T20:52:33Z</t>
  </si>
  <si>
    <t>2003-02-22T23:06:33Z</t>
  </si>
  <si>
    <t>a291449e-e987-5f3d-a0f8-e9c12b645b2c</t>
  </si>
  <si>
    <t>2003-03-02T15:30:33Z</t>
  </si>
  <si>
    <t>2003-03-02T15:45:33Z</t>
  </si>
  <si>
    <t>4ca71768-1e22-dce4-0740-1d94925aad7c</t>
  </si>
  <si>
    <t>2003-03-09T15:30:33Z</t>
  </si>
  <si>
    <t>2003-03-09T18:16:33Z</t>
  </si>
  <si>
    <t>9bc74723-c8e9-b86b-9339-62094a0b9a7e</t>
  </si>
  <si>
    <t>2003-03-12T18:16:33Z</t>
  </si>
  <si>
    <t>2003-03-12T20:36:33Z</t>
  </si>
  <si>
    <t>d74cb0db-da28-7cf7-b7f4-e0e393014034</t>
  </si>
  <si>
    <t>2003-03-15T20:36:33Z</t>
  </si>
  <si>
    <t>2003-03-16T00:25:33Z</t>
  </si>
  <si>
    <t>260aafcf-882c-9196-8422-68fcdbfda648</t>
  </si>
  <si>
    <t>2003-03-19T00:25:33Z</t>
  </si>
  <si>
    <t>2003-03-19T04:18:33Z</t>
  </si>
  <si>
    <t>efa4cb9c-3114-46a8-5ae5-c4437d4e4bab</t>
  </si>
  <si>
    <t>2003-03-22T04:18:33Z</t>
  </si>
  <si>
    <t>2003-03-22T06:51:33Z</t>
  </si>
  <si>
    <t>2aa9a5a0-d82d-4489-6405-d46d979eeb90</t>
  </si>
  <si>
    <t>2003-03-22T07:06:33Z</t>
  </si>
  <si>
    <t>0384ca8d-737c-9eb7-70ab-b4e5ecbab342</t>
  </si>
  <si>
    <t>2003-03-30T15:30:33Z</t>
  </si>
  <si>
    <t>2003-03-30T15:45:33Z</t>
  </si>
  <si>
    <t>717605b1-3d64-e6b1-284a-67ccda53498e</t>
  </si>
  <si>
    <t>2003-04-06T15:30:33Z</t>
  </si>
  <si>
    <t>2003-04-06T18:45:33Z</t>
  </si>
  <si>
    <t>c01eff92-d5c9-3ee9-60fa-95cb4d7c847d</t>
  </si>
  <si>
    <t>2003-04-09T18:45:33Z</t>
  </si>
  <si>
    <t>2003-04-09T22:02:33Z</t>
  </si>
  <si>
    <t>ff4b7111-40fb-3edb-4afd-a91d58dd3bbd</t>
  </si>
  <si>
    <t>2003-04-12T22:02:33Z</t>
  </si>
  <si>
    <t>2003-04-13T01:22:33Z</t>
  </si>
  <si>
    <t>9c245668-7954-a3f9-cdc2-5c653a64a964</t>
  </si>
  <si>
    <t>2003-04-16T01:22:33Z</t>
  </si>
  <si>
    <t>2003-04-16T04:22:33Z</t>
  </si>
  <si>
    <t>a767b192-87cc-ab9f-4d21-1cd746fd3bb4</t>
  </si>
  <si>
    <t>2003-04-19T04:22:33Z</t>
  </si>
  <si>
    <t>2003-04-19T06:52:33Z</t>
  </si>
  <si>
    <t>19d7f92d-5086-d97d-a968-1ab6c7ce91a4</t>
  </si>
  <si>
    <t>2003-04-22T06:52:33Z</t>
  </si>
  <si>
    <t>2003-04-22T09:04:33Z</t>
  </si>
  <si>
    <t>79d2b158-0df6-264e-2895-1e2ddae51b56</t>
  </si>
  <si>
    <t>2003-04-22T09:19:33Z</t>
  </si>
  <si>
    <t>59a89834-b11a-ff45-e993-c5851d8d3f68</t>
  </si>
  <si>
    <t>2003-04-25T09:04:33Z</t>
  </si>
  <si>
    <t>2003-04-25T12:50:33Z</t>
  </si>
  <si>
    <t>62649094-3d60-7c25-1413-89e5bcf67997</t>
  </si>
  <si>
    <t>a7988bb3-4770-7cfc-0547-a482815c180d</t>
  </si>
  <si>
    <t>2003-05-11T15:30:33Z</t>
  </si>
  <si>
    <t>2003-05-11T15:45:33Z</t>
  </si>
  <si>
    <t>96cb3ea3-eba8-df51-d754-9d746665b554</t>
  </si>
  <si>
    <t>2003-05-18T15:30:33Z</t>
  </si>
  <si>
    <t>2003-05-18T19:23:33Z</t>
  </si>
  <si>
    <t>7ec6a94c-dee9-9832-6475-edb264051e29</t>
  </si>
  <si>
    <t>2003-05-21T19:23:33Z</t>
  </si>
  <si>
    <t>2003-05-21T22:15:33Z</t>
  </si>
  <si>
    <t>25503521-3dd0-2093-0138-e0bf49ffc12f</t>
  </si>
  <si>
    <t>2003-05-24T22:15:33Z</t>
  </si>
  <si>
    <t>2003-05-25T00:18:33Z</t>
  </si>
  <si>
    <t>d82dcda2-73fd-f30e-e921-9c73af0b2b34</t>
  </si>
  <si>
    <t>2003-05-25T00:33:33Z</t>
  </si>
  <si>
    <t>937761c4-3e20-cd03-9c6d-52f0c9e254d8</t>
  </si>
  <si>
    <t>2003-05-28T00:18:33Z</t>
  </si>
  <si>
    <t>2003-05-28T02:37:33Z</t>
  </si>
  <si>
    <t>f0332369-2f10-c3ac-40e6-7b8a44a43435</t>
  </si>
  <si>
    <t>2003-05-31T02:37:33Z</t>
  </si>
  <si>
    <t>2003-05-31T06:25:33Z</t>
  </si>
  <si>
    <t>83d74958-3f0c-a7df-fabd-813f923160de</t>
  </si>
  <si>
    <t>2003-06-03T06:25:33Z</t>
  </si>
  <si>
    <t>2003-06-03T08:48:33Z</t>
  </si>
  <si>
    <t>2cc54431-a3fd-e1e4-f573-85b18bdcecf9</t>
  </si>
  <si>
    <t>2003-06-06T08:48:33Z</t>
  </si>
  <si>
    <t>2003-06-06T11:32:33Z</t>
  </si>
  <si>
    <t>c319f619-8712-ebd2-1258-78d8624e673a</t>
  </si>
  <si>
    <t>2003-06-09T11:32:33Z</t>
  </si>
  <si>
    <t>2003-06-09T13:49:33Z</t>
  </si>
  <si>
    <t>69a7f8fb-6a40-e3fa-286a-d933581ee55e</t>
  </si>
  <si>
    <t>2003-06-12T13:49:33Z</t>
  </si>
  <si>
    <t>2003-06-12T17:33:33Z</t>
  </si>
  <si>
    <t>251d8925-db0e-5412-b316-445da38d661f</t>
  </si>
  <si>
    <t>2003-06-15T17:33:33Z</t>
  </si>
  <si>
    <t>2003-06-15T19:53:33Z</t>
  </si>
  <si>
    <t>653bce5b-60b3-6c98-8888-10bf115612ee</t>
  </si>
  <si>
    <t>2003-06-18T19:53:33Z</t>
  </si>
  <si>
    <t>2003-06-18T23:00:33Z</t>
  </si>
  <si>
    <t>5bd64fc7-4f09-3dc8-da34-0f35b13c07db</t>
  </si>
  <si>
    <t>2003-06-21T23:00:33Z</t>
  </si>
  <si>
    <t>2003-06-22T01:18:33Z</t>
  </si>
  <si>
    <t>23b944b3-5385-49d6-bb00-938e7b5269c4</t>
  </si>
  <si>
    <t>2003-06-25T01:18:33Z</t>
  </si>
  <si>
    <t>2003-06-25T04:13:33Z</t>
  </si>
  <si>
    <t>23b82a7a-e714-de58-d210-5d56ea136b0b</t>
  </si>
  <si>
    <t>2003-06-25T04:28:33Z</t>
  </si>
  <si>
    <t>5a811107-41f1-a224-50c2-4d2927b0b2ab</t>
  </si>
  <si>
    <t>2003-06-28T04:13:33Z</t>
  </si>
  <si>
    <t>2003-06-28T07:39:33Z</t>
  </si>
  <si>
    <t>f4736831-0129-e1c5-1ed3-61779341074e</t>
  </si>
  <si>
    <t>2003-07-01T07:39:33Z</t>
  </si>
  <si>
    <t>2003-07-01T10:05:33Z</t>
  </si>
  <si>
    <t>e30a90d7-2fc5-58bd-9ff0-260d77196422</t>
  </si>
  <si>
    <t>2003-07-04T10:05:33Z</t>
  </si>
  <si>
    <t>2003-07-04T13:45:33Z</t>
  </si>
  <si>
    <t>4499b031-0437-dc89-6886-999bf6f03bc5</t>
  </si>
  <si>
    <t>2003-07-07T13:45:33Z</t>
  </si>
  <si>
    <t>2003-07-07T16:52:33Z</t>
  </si>
  <si>
    <t>68e2a02b-6f27-d428-fa4f-cdd341924d4a</t>
  </si>
  <si>
    <t>2003-07-10T16:52:33Z</t>
  </si>
  <si>
    <t>2003-07-10T19:20:33Z</t>
  </si>
  <si>
    <t>6aaf69d7-852b-1300-5f22-89cc3a511c54</t>
  </si>
  <si>
    <t>2003-07-13T19:20:33Z</t>
  </si>
  <si>
    <t>2003-07-13T22:39:33Z</t>
  </si>
  <si>
    <t>a8e5bf80-3766-ae81-58e8-881830702725</t>
  </si>
  <si>
    <t>2003-07-16T22:39:33Z</t>
  </si>
  <si>
    <t>2003-07-17T01:55:33Z</t>
  </si>
  <si>
    <t>244c2200-614e-6ec6-1263-dff72d3dd68f</t>
  </si>
  <si>
    <t>2003-07-20T01:55:33Z</t>
  </si>
  <si>
    <t>2003-07-20T05:04:33Z</t>
  </si>
  <si>
    <t>9f038a94-1f79-4d39-1e9d-23f2a20c85b5</t>
  </si>
  <si>
    <t>2003-07-18T15:30:33Z</t>
  </si>
  <si>
    <t>2003-07-18T16:43:33Z</t>
  </si>
  <si>
    <t>8bf9e063-e24a-3a57-ba46-b9a6c0c3daab</t>
  </si>
  <si>
    <t>2003-07-27T15:30:33Z</t>
  </si>
  <si>
    <t>2003-07-27T15:46:30Z</t>
  </si>
  <si>
    <t>22e3e7d9-e804-2240-2c66-622f63149d08</t>
  </si>
  <si>
    <t>41360522-28a7-e631-ac45-c11aa51093b0</t>
  </si>
  <si>
    <t>2003-08-10T15:30:33Z</t>
  </si>
  <si>
    <t>2003-08-10T19:24:33Z</t>
  </si>
  <si>
    <t>bdd6432a-ab7d-4c54-e072-daf76b6ec2dd</t>
  </si>
  <si>
    <t>2003-08-10T19:39:33Z</t>
  </si>
  <si>
    <t>a4a17b48-ae21-8040-6711-69e6ee523f23</t>
  </si>
  <si>
    <t>2003-08-13T19:24:33Z</t>
  </si>
  <si>
    <t>2003-08-13T21:31:33Z</t>
  </si>
  <si>
    <t>05e9ab10-8cc8-ae28-5f0f-1eee3e687082</t>
  </si>
  <si>
    <t>2003-08-16T21:31:33Z</t>
  </si>
  <si>
    <t>2003-08-17T00:26:33Z</t>
  </si>
  <si>
    <t>30f76bf2-b2d7-cc96-c97c-75a69ceba4c2</t>
  </si>
  <si>
    <t>2003-08-20T00:26:33Z</t>
  </si>
  <si>
    <t>2003-08-20T03:37:33Z</t>
  </si>
  <si>
    <t>d301efda-3706-c201-64c8-23ce6075bbe7</t>
  </si>
  <si>
    <t>2003-08-23T03:37:33Z</t>
  </si>
  <si>
    <t>2003-08-23T07:11:33Z</t>
  </si>
  <si>
    <t>863b1fe2-7f20-1d0c-e1a8-54be219dacdd</t>
  </si>
  <si>
    <t>2003-08-31T15:30:33Z</t>
  </si>
  <si>
    <t>2003-08-31T15:45:33Z</t>
  </si>
  <si>
    <t>30591433-12eb-0e06-41fa-3c1890b0ee4f</t>
  </si>
  <si>
    <t>2003-09-07T15:30:33Z</t>
  </si>
  <si>
    <t>2003-09-07T18:17:33Z</t>
  </si>
  <si>
    <t>8d4998a1-3fef-f201-2b53-203b5139ee86</t>
  </si>
  <si>
    <t>2003-09-10T18:17:33Z</t>
  </si>
  <si>
    <t>2003-09-10T20:22:33Z</t>
  </si>
  <si>
    <t>c76bc9a2-fb08-4cb8-1668-88eba66e9ac1</t>
  </si>
  <si>
    <t>2003-09-10T20:37:33Z</t>
  </si>
  <si>
    <t>fa7ba1f1-0826-5c49-1cbb-cd2db1c4fc3a</t>
  </si>
  <si>
    <t>2003-09-13T20:22:33Z</t>
  </si>
  <si>
    <t>2003-09-13T23:47:33Z</t>
  </si>
  <si>
    <t>8fbd988b-9008-f222-755d-ff38ab290ede</t>
  </si>
  <si>
    <t>2003-09-16T23:47:33Z</t>
  </si>
  <si>
    <t>2003-09-17T03:15:33Z</t>
  </si>
  <si>
    <t>c0343846-4079-970b-2049-f39009c0443e</t>
  </si>
  <si>
    <t>2003-09-20T03:15:33Z</t>
  </si>
  <si>
    <t>2003-09-20T05:44:33Z</t>
  </si>
  <si>
    <t>eb8bcab8-479c-c63a-f07b-b20cd6b43ffb</t>
  </si>
  <si>
    <t>2003-09-23T05:44:33Z</t>
  </si>
  <si>
    <t>2003-09-23T08:15:33Z</t>
  </si>
  <si>
    <t>3ed8c973-fa54-a2f4-e59e-c34119cde387</t>
  </si>
  <si>
    <t>2003-09-26T08:15:33Z</t>
  </si>
  <si>
    <t>2003-09-26T11:29:33Z</t>
  </si>
  <si>
    <t>3d3fe1f9-e2a9-7a8c-aca7-561c6a007c92</t>
  </si>
  <si>
    <t>2003-09-29T11:29:33Z</t>
  </si>
  <si>
    <t>2003-09-29T14:25:33Z</t>
  </si>
  <si>
    <t>63bf4c30-3588-313c-e65f-5a795017d0dc</t>
  </si>
  <si>
    <t>2003-10-02T14:25:33Z</t>
  </si>
  <si>
    <t>2003-10-02T16:37:33Z</t>
  </si>
  <si>
    <t>fc28894c-bc99-7510-6bfd-9a0d2006954c</t>
  </si>
  <si>
    <t>2003-10-05T16:37:33Z</t>
  </si>
  <si>
    <t>2003-10-05T20:28:33Z</t>
  </si>
  <si>
    <t>af88d505-d6df-e811-a07d-6ff716c62769</t>
  </si>
  <si>
    <t>2003-10-08T20:28:33Z</t>
  </si>
  <si>
    <t>2003-10-08T22:55:33Z</t>
  </si>
  <si>
    <t>2c5f0825-66de-031d-0d7c-e22d1e3a26b6</t>
  </si>
  <si>
    <t>2003-10-11T22:55:33Z</t>
  </si>
  <si>
    <t>2003-10-12T02:45:33Z</t>
  </si>
  <si>
    <t>0bfaf466-9124-c192-263a-3693ae873ef0</t>
  </si>
  <si>
    <t>2003-10-12T03:00:33Z</t>
  </si>
  <si>
    <t>33e999f3-5f0a-cfa6-e922-d70fd917a2a3</t>
  </si>
  <si>
    <t>2003-10-15T02:45:33Z</t>
  </si>
  <si>
    <t>2003-10-15T06:32:33Z</t>
  </si>
  <si>
    <t>8da474df-5e44-06d1-a15d-c895286ec560</t>
  </si>
  <si>
    <t>2003-10-18T06:32:33Z</t>
  </si>
  <si>
    <t>2003-10-18T09:46:33Z</t>
  </si>
  <si>
    <t>a478235f-b847-94a1-d4f2-a20f6eb6530f</t>
  </si>
  <si>
    <t>2003-10-21T09:46:33Z</t>
  </si>
  <si>
    <t>2003-10-21T12:30:33Z</t>
  </si>
  <si>
    <t>c6caca0e-f648-6e56-35d5-90ec25dda068</t>
  </si>
  <si>
    <t>2003-10-24T12:30:33Z</t>
  </si>
  <si>
    <t>2003-10-24T16:17:33Z</t>
  </si>
  <si>
    <t>81c33d31-ac04-2d20-72c3-ec18d1ef9303</t>
  </si>
  <si>
    <t>2003-10-23T16:43:33Z</t>
  </si>
  <si>
    <t>2003-10-23T16:58:33Z</t>
  </si>
  <si>
    <t>5053cf23-8f4b-c96e-834d-941490cade92</t>
  </si>
  <si>
    <t>7279a652-ab83-f612-3fa5-98794c388cc5</t>
  </si>
  <si>
    <t>2003-11-09T15:30:33Z</t>
  </si>
  <si>
    <t>2003-11-09T19:20:33Z</t>
  </si>
  <si>
    <t>94843018-c055-c55f-8e61-e41911eaf23f</t>
  </si>
  <si>
    <t>2003-11-12T19:20:33Z</t>
  </si>
  <si>
    <t>2003-11-12T21:33:33Z</t>
  </si>
  <si>
    <t>623fc5ad-457f-8bb4-d453-efa6b8315828</t>
  </si>
  <si>
    <t>2003-11-12T21:48:33Z</t>
  </si>
  <si>
    <t>55c46c92-74cc-8caf-1f08-56b695dba437</t>
  </si>
  <si>
    <t>2003-11-15T21:33:33Z</t>
  </si>
  <si>
    <t>2003-11-16T00:44:33Z</t>
  </si>
  <si>
    <t>dadeca70-ad52-62b9-8a56-697e653c665c</t>
  </si>
  <si>
    <t>2003-11-19T00:44:33Z</t>
  </si>
  <si>
    <t>2003-11-19T02:47:33Z</t>
  </si>
  <si>
    <t>e30fc002-bbfd-acee-d2b5-e20aa7ab2dd2</t>
  </si>
  <si>
    <t>2003-11-22T02:47:33Z</t>
  </si>
  <si>
    <t>2003-11-22T05:39:33Z</t>
  </si>
  <si>
    <t>5c7e80b2-bd70-0478-0978-7af24060d66d</t>
  </si>
  <si>
    <t>2003-11-30T15:30:33Z</t>
  </si>
  <si>
    <t>2003-11-30T15:45:33Z</t>
  </si>
  <si>
    <t>31905705-eaa7-a861-8983-a2231c160497</t>
  </si>
  <si>
    <t>2003-12-07T15:30:33Z</t>
  </si>
  <si>
    <t>2003-12-07T18:17:33Z</t>
  </si>
  <si>
    <t>1445e8b7-6b9b-88a0-03f6-7ec8aa258738</t>
  </si>
  <si>
    <t>2003-12-10T18:17:33Z</t>
  </si>
  <si>
    <t>2003-12-10T21:00:33Z</t>
  </si>
  <si>
    <t>61ad1fac-b2b1-b160-52e9-98441ac856aa</t>
  </si>
  <si>
    <t>2003-12-13T21:00:33Z</t>
  </si>
  <si>
    <t>2003-12-13T23:15:33Z</t>
  </si>
  <si>
    <t>66252f4b-2795-3bc8-6d86-be74b1584e7c</t>
  </si>
  <si>
    <t>2003-12-13T23:30:33Z</t>
  </si>
  <si>
    <t>c55255d4-fd8a-c149-d27d-99a158677616</t>
  </si>
  <si>
    <t>2003-12-16T23:15:33Z</t>
  </si>
  <si>
    <t>2003-12-17T03:03:33Z</t>
  </si>
  <si>
    <t>26fadb96-5d1d-6c1e-773d-84f393b6ff45</t>
  </si>
  <si>
    <t>2003-12-20T03:03:33Z</t>
  </si>
  <si>
    <t>2003-12-20T06:36:33Z</t>
  </si>
  <si>
    <t>3a9d3cd1-3bc0-bc71-9bb5-8bf6a61bf5fe</t>
  </si>
  <si>
    <t>2003-12-28T15:30:33Z</t>
  </si>
  <si>
    <t>2003-12-28T15:45:33Z</t>
  </si>
  <si>
    <t>42c4fdb0-4c5a-5404-990b-6a01756a3569</t>
  </si>
  <si>
    <t>2004-01-04T15:30:33Z</t>
  </si>
  <si>
    <t>2004-01-04T17:58:33Z</t>
  </si>
  <si>
    <t>51dfaae3-828d-c707-5aa0-cd85777b052a</t>
  </si>
  <si>
    <t>2004-01-07T17:58:33Z</t>
  </si>
  <si>
    <t>2004-01-07T21:52:33Z</t>
  </si>
  <si>
    <t>3d588d56-e381-4795-7d91-cf2d8014f106</t>
  </si>
  <si>
    <t>2004-01-10T21:52:33Z</t>
  </si>
  <si>
    <t>2004-01-11T00:38:33Z</t>
  </si>
  <si>
    <t>6bcbd887-159c-8e05-6d7b-37c8a3f01445</t>
  </si>
  <si>
    <t>2004-01-14T00:38:33Z</t>
  </si>
  <si>
    <t>2004-01-14T03:25:33Z</t>
  </si>
  <si>
    <t>bab9a293-4dcf-5ce9-6cbc-74d42b75da5e</t>
  </si>
  <si>
    <t>2004-01-14T03:40:33Z</t>
  </si>
  <si>
    <t>c7a6ea44-a0dc-e140-6569-1210458726ef</t>
  </si>
  <si>
    <t>2004-01-17T03:25:33Z</t>
  </si>
  <si>
    <t>2004-01-17T06:34:33Z</t>
  </si>
  <si>
    <t>a082c3d3-93c3-05a3-eec4-702cd7551f94</t>
  </si>
  <si>
    <t>2004-01-25T15:30:33Z</t>
  </si>
  <si>
    <t>2004-01-25T15:45:33Z</t>
  </si>
  <si>
    <t>9a8134bf-6d1e-588a-9046-c9e429bbd02b</t>
  </si>
  <si>
    <t>2004-02-01T15:30:33Z</t>
  </si>
  <si>
    <t>2004-02-01T18:13:33Z</t>
  </si>
  <si>
    <t>bfbbddc0-c425-98f7-fc78-487b45b8a0af</t>
  </si>
  <si>
    <t>2004-02-04T18:13:33Z</t>
  </si>
  <si>
    <t>2004-02-04T21:02:33Z</t>
  </si>
  <si>
    <t>5abcd3b2-8129-66bc-32ec-3bdf248ffeaf</t>
  </si>
  <si>
    <t>2004-02-07T21:02:33Z</t>
  </si>
  <si>
    <t>2004-02-08T00:50:33Z</t>
  </si>
  <si>
    <t>5271b408-3551-bb7a-7de1-ebfc4e901b43</t>
  </si>
  <si>
    <t>2004-02-11T00:50:33Z</t>
  </si>
  <si>
    <t>2004-02-11T04:10:33Z</t>
  </si>
  <si>
    <t>105724da-eeb6-d1c6-fabf-060564779095</t>
  </si>
  <si>
    <t>2004-02-14T04:10:33Z</t>
  </si>
  <si>
    <t>2004-02-14T06:22:33Z</t>
  </si>
  <si>
    <t>040ad58e-83ab-9e73-5c74-c7cb20c8b82c</t>
  </si>
  <si>
    <t>2004-02-14T06:37:33Z</t>
  </si>
  <si>
    <t>741d9ae3-dad7-5a6c-b569-ce3cf381a835</t>
  </si>
  <si>
    <t>2004-02-17T06:22:33Z</t>
  </si>
  <si>
    <t>2004-02-17T09:22:33Z</t>
  </si>
  <si>
    <t>1692dcee-ac63-cfbd-1bc3-a5a7c9ae128f</t>
  </si>
  <si>
    <t>2004-02-20T09:22:33Z</t>
  </si>
  <si>
    <t>2004-02-20T12:08:33Z</t>
  </si>
  <si>
    <t>bc66cee6-5f4b-5e32-9e6f-c5543cfed0ab</t>
  </si>
  <si>
    <t>2004-02-23T12:08:33Z</t>
  </si>
  <si>
    <t>2004-02-23T15:25:33Z</t>
  </si>
  <si>
    <t>329d9ea5-55c8-fced-8c49-09362965bc8c</t>
  </si>
  <si>
    <t>2004-02-26T15:25:33Z</t>
  </si>
  <si>
    <t>2004-02-26T17:49:33Z</t>
  </si>
  <si>
    <t>d0472df3-9b86-af2f-86fc-eea246b0af3b</t>
  </si>
  <si>
    <t>2004-02-29T17:49:33Z</t>
  </si>
  <si>
    <t>2004-02-29T21:36:33Z</t>
  </si>
  <si>
    <t>ee29d868-609b-9282-8158-f5c00462d73e</t>
  </si>
  <si>
    <t>2004-03-03T21:36:33Z</t>
  </si>
  <si>
    <t>2004-03-04T00:36:33Z</t>
  </si>
  <si>
    <t>768f93e2-6b64-f4aa-912b-6e4ed714d331</t>
  </si>
  <si>
    <t>2004-03-07T00:36:33Z</t>
  </si>
  <si>
    <t>2004-03-07T04:27:33Z</t>
  </si>
  <si>
    <t>1910859d-5674-20fe-5e7d-4b66fc54fe1e</t>
  </si>
  <si>
    <t>2004-03-10T04:27:33Z</t>
  </si>
  <si>
    <t>2004-03-10T07:20:33Z</t>
  </si>
  <si>
    <t>6b3bbc87-20fe-ad5c-7c0a-568b2c6645e2</t>
  </si>
  <si>
    <t>2004-03-13T07:20:33Z</t>
  </si>
  <si>
    <t>2004-03-13T09:58:33Z</t>
  </si>
  <si>
    <t>df8d90db-933a-c6ae-c1da-53182ad5138a</t>
  </si>
  <si>
    <t>2004-03-16T09:58:33Z</t>
  </si>
  <si>
    <t>2004-03-16T13:12:33Z</t>
  </si>
  <si>
    <t>f3dd29f5-3e7b-5561-47ab-6bf96f64ab02</t>
  </si>
  <si>
    <t>2004-03-16T13:27:33Z</t>
  </si>
  <si>
    <t>07d71672-e61d-c5cc-4e1f-e34f6d5a714b</t>
  </si>
  <si>
    <t>2004-03-19T13:12:33Z</t>
  </si>
  <si>
    <t>2004-03-19T16:40:33Z</t>
  </si>
  <si>
    <t>96b29d54-f6e5-7d0f-9d96-74a6f2a79587</t>
  </si>
  <si>
    <t>2004-03-28T15:30:33Z</t>
  </si>
  <si>
    <t>2004-03-28T15:45:33Z</t>
  </si>
  <si>
    <t>4ad12c3e-fe20-bb21-fd6c-f808935ab4f5</t>
  </si>
  <si>
    <t>2004-04-04T15:30:33Z</t>
  </si>
  <si>
    <t>2004-04-04T17:33:33Z</t>
  </si>
  <si>
    <t>16177f8c-ed2e-b54e-7b7d-f699228f36b1</t>
  </si>
  <si>
    <t>2004-04-07T17:33:33Z</t>
  </si>
  <si>
    <t>2004-04-07T21:18:33Z</t>
  </si>
  <si>
    <t>6d063410-8d13-20e2-ebce-e790e7a0aee5</t>
  </si>
  <si>
    <t>2004-04-10T21:18:33Z</t>
  </si>
  <si>
    <t>2004-04-10T23:42:33Z</t>
  </si>
  <si>
    <t>36b98397-4417-3c5e-da6a-2905582cac0f</t>
  </si>
  <si>
    <t>2004-04-13T23:42:33Z</t>
  </si>
  <si>
    <t>2004-04-14T03:39:33Z</t>
  </si>
  <si>
    <t>58ff7ffb-a1bc-dad9-f5c5-c69996f20553</t>
  </si>
  <si>
    <t>2004-04-17T03:39:33Z</t>
  </si>
  <si>
    <t>2004-04-17T06:55:33Z</t>
  </si>
  <si>
    <t>15f9ffcb-ecf6-f9de-2813-c6de5ae862d9</t>
  </si>
  <si>
    <t>2004-04-17T07:10:33Z</t>
  </si>
  <si>
    <t>a39fb464-719c-1a60-e2bd-dfab983952dd</t>
  </si>
  <si>
    <t>2004-04-20T06:55:33Z</t>
  </si>
  <si>
    <t>2004-04-20T10:10:33Z</t>
  </si>
  <si>
    <t>8123716b-4d3c-c506-ba67-942252129504</t>
  </si>
  <si>
    <t>2004-04-23T10:10:33Z</t>
  </si>
  <si>
    <t>2004-04-23T12:25:33Z</t>
  </si>
  <si>
    <t>e82950d6-e251-1afc-f3cf-2f3b7b2805b0</t>
  </si>
  <si>
    <t>c61db0fb-bcf6-9908-53b1-9d51d91061a5</t>
  </si>
  <si>
    <t>2004-05-09T15:30:33Z</t>
  </si>
  <si>
    <t>2004-05-09T19:14:33Z</t>
  </si>
  <si>
    <t>9f77a4c0-4b23-b636-c13d-35fa92cb752c</t>
  </si>
  <si>
    <t>2004-05-12T19:14:33Z</t>
  </si>
  <si>
    <t>2004-05-12T22:23:33Z</t>
  </si>
  <si>
    <t>747ea9f7-b98b-dc5c-a745-4786791f42c7</t>
  </si>
  <si>
    <t>2004-05-15T22:23:33Z</t>
  </si>
  <si>
    <t>2004-05-16T00:55:33Z</t>
  </si>
  <si>
    <t>ca0c2243-8501-9747-fc17-d69858d338fa</t>
  </si>
  <si>
    <t>2004-05-23T15:30:33Z</t>
  </si>
  <si>
    <t>2004-05-23T15:45:33Z</t>
  </si>
  <si>
    <t>6b5ddc9a-2db9-b9da-1eb5-08edd21f7eaf</t>
  </si>
  <si>
    <t>2004-05-30T15:30:33Z</t>
  </si>
  <si>
    <t>2004-05-30T17:59:33Z</t>
  </si>
  <si>
    <t>77dea846-3a8f-7c6a-0313-0a7f199f1992</t>
  </si>
  <si>
    <t>2004-05-30T18:14:33Z</t>
  </si>
  <si>
    <t>787709bb-cec2-74a4-2b57-162f2ab6daf3</t>
  </si>
  <si>
    <t>2004-06-02T17:59:33Z</t>
  </si>
  <si>
    <t>2004-06-02T21:33:33Z</t>
  </si>
  <si>
    <t>448f6645-f2e9-c83b-b578-eb9de53d25ab</t>
  </si>
  <si>
    <t>2004-06-05T21:33:33Z</t>
  </si>
  <si>
    <t>2004-06-06T00:44:33Z</t>
  </si>
  <si>
    <t>2ba59790-2c38-91c9-e6e9-a3006a036075</t>
  </si>
  <si>
    <t>2004-06-09T00:44:33Z</t>
  </si>
  <si>
    <t>2004-06-09T04:43:33Z</t>
  </si>
  <si>
    <t>e7e26cb5-6f73-efb9-84ed-29756641fee6</t>
  </si>
  <si>
    <t>2004-06-12T04:43:33Z</t>
  </si>
  <si>
    <t>2004-06-12T06:44:33Z</t>
  </si>
  <si>
    <t>e3d5b2bb-f631-b595-0477-9e4f56fa29fa</t>
  </si>
  <si>
    <t>2004-06-15T06:44:33Z</t>
  </si>
  <si>
    <t>2004-06-15T09:03:33Z</t>
  </si>
  <si>
    <t>cf1ffb50-9e8d-8e73-24ef-1495c5299778</t>
  </si>
  <si>
    <t>2004-06-18T09:03:33Z</t>
  </si>
  <si>
    <t>2004-06-18T12:43:33Z</t>
  </si>
  <si>
    <t>d1ecbd7f-f35e-2836-994a-eae3fa4ebf7c</t>
  </si>
  <si>
    <t>2004-06-27T15:30:33Z</t>
  </si>
  <si>
    <t>2004-06-27T15:45:33Z</t>
  </si>
  <si>
    <t>10e0572d-5f44-59c7-27b4-88d5cc843a4c</t>
  </si>
  <si>
    <t>2004-07-04T15:30:33Z</t>
  </si>
  <si>
    <t>2004-07-04T21:18:42Z</t>
  </si>
  <si>
    <t>5c096ec0-74e6-92f9-6137-d50d4ca84407</t>
  </si>
  <si>
    <t>2004-07-11T15:30:33Z</t>
  </si>
  <si>
    <t>2004-07-11T17:50:33Z</t>
  </si>
  <si>
    <t>71412035-af1d-2c5a-537b-983bb7cff632</t>
  </si>
  <si>
    <t>2004-07-11T18:05:33Z</t>
  </si>
  <si>
    <t>a5569fa1-47ee-9a4e-0c2d-d014585e2966</t>
  </si>
  <si>
    <t>2004-07-14T17:50:33Z</t>
  </si>
  <si>
    <t>2004-07-14T21:00:33Z</t>
  </si>
  <si>
    <t>d1b41c52-17ec-c259-ea86-2bccf05906fd</t>
  </si>
  <si>
    <t>2004-07-17T21:00:33Z</t>
  </si>
  <si>
    <t>2004-07-17T23:10:33Z</t>
  </si>
  <si>
    <t>c3d3b6d1-08e3-84a5-7587-402739811617</t>
  </si>
  <si>
    <t>2004-07-25T15:30:33Z</t>
  </si>
  <si>
    <t>2004-07-25T15:45:33Z</t>
  </si>
  <si>
    <t>1f23293c-a7af-f512-41e5-fcf28b03618e</t>
  </si>
  <si>
    <t>2004-08-01T15:30:33Z</t>
  </si>
  <si>
    <t>2004-08-01T18:52:33Z</t>
  </si>
  <si>
    <t>aef869c8-a1a9-6233-dda2-05a1ed91a66b</t>
  </si>
  <si>
    <t>2004-08-04T18:52:33Z</t>
  </si>
  <si>
    <t>2004-08-04T20:55:33Z</t>
  </si>
  <si>
    <t>605f6804-723d-35a1-23e6-1856a44725e0</t>
  </si>
  <si>
    <t>2004-08-07T20:55:33Z</t>
  </si>
  <si>
    <t>2004-08-08T00:32:33Z</t>
  </si>
  <si>
    <t>4cbdddf4-8c02-01fc-2ae3-f949c97f2f61</t>
  </si>
  <si>
    <t>2004-08-11T00:32:33Z</t>
  </si>
  <si>
    <t>2004-08-11T03:36:33Z</t>
  </si>
  <si>
    <t>74bbcea5-4563-df8f-452a-c0fcba0d7d6a</t>
  </si>
  <si>
    <t>2004-08-11T03:51:33Z</t>
  </si>
  <si>
    <t>5c13e1fd-f59e-87ac-0c95-d724500a561b</t>
  </si>
  <si>
    <t>2004-08-14T03:36:33Z</t>
  </si>
  <si>
    <t>2004-08-14T07:30:33Z</t>
  </si>
  <si>
    <t>bd490fe5-ef1c-fbf4-f2bf-a279e96b8672</t>
  </si>
  <si>
    <t>2004-08-17T07:30:33Z</t>
  </si>
  <si>
    <t>2004-08-17T10:40:33Z</t>
  </si>
  <si>
    <t>870b64fe-2a44-80c7-f5b5-463d4f1c65ee</t>
  </si>
  <si>
    <t>2004-08-20T10:40:33Z</t>
  </si>
  <si>
    <t>2004-08-20T14:02:33Z</t>
  </si>
  <si>
    <t>a36a69f2-0be4-bf31-3c85-47840819dfb0</t>
  </si>
  <si>
    <t>2004-08-23T14:02:33Z</t>
  </si>
  <si>
    <t>2004-08-23T16:26:33Z</t>
  </si>
  <si>
    <t>9e3f1fd3-9391-f18c-f675-13c71ba51b9e</t>
  </si>
  <si>
    <t>2004-08-26T16:26:33Z</t>
  </si>
  <si>
    <t>2004-08-26T18:29:33Z</t>
  </si>
  <si>
    <t>4f6330eb-934a-1a00-5009-7c0a555b4546</t>
  </si>
  <si>
    <t>2004-08-29T18:29:33Z</t>
  </si>
  <si>
    <t>2004-08-29T21:34:33Z</t>
  </si>
  <si>
    <t>26d05e3a-cf7c-686a-c919-9bc6bf014632</t>
  </si>
  <si>
    <t>2004-09-01T21:34:33Z</t>
  </si>
  <si>
    <t>2004-09-01T23:41:33Z</t>
  </si>
  <si>
    <t>8fd034dc-970b-d343-3f11-779223352d13</t>
  </si>
  <si>
    <t>2004-09-04T23:41:33Z</t>
  </si>
  <si>
    <t>2004-09-05T02:59:33Z</t>
  </si>
  <si>
    <t>c5ed1a46-e09d-7fc3-8985-37039ee5bef8</t>
  </si>
  <si>
    <t>2004-09-08T02:59:33Z</t>
  </si>
  <si>
    <t>2004-09-08T06:07:33Z</t>
  </si>
  <si>
    <t>03e446d4-8968-401f-eeb4-1a23427f6f8e</t>
  </si>
  <si>
    <t>2004-09-11T06:07:33Z</t>
  </si>
  <si>
    <t>2004-09-11T08:16:33Z</t>
  </si>
  <si>
    <t>a35f2510-96af-89f2-17fd-0b5855a96186</t>
  </si>
  <si>
    <t>2004-09-11T08:31:33Z</t>
  </si>
  <si>
    <t>c866d97a-4024-36d3-cf2f-f85fa9b9db54</t>
  </si>
  <si>
    <t>2004-09-19T15:30:33Z</t>
  </si>
  <si>
    <t>2004-09-19T15:45:33Z</t>
  </si>
  <si>
    <t>4d6c4c68-2f26-49bb-a271-8a2087bcf1ea</t>
  </si>
  <si>
    <t>2004-09-26T15:30:33Z</t>
  </si>
  <si>
    <t>2004-09-26T17:47:33Z</t>
  </si>
  <si>
    <t>7a0f40ad-5401-f217-ec22-c423e7fde0f5</t>
  </si>
  <si>
    <t>2004-09-29T17:47:33Z</t>
  </si>
  <si>
    <t>2004-09-29T20:09:33Z</t>
  </si>
  <si>
    <t>53900c79-2b90-e7d1-134e-bfdffe6d513d</t>
  </si>
  <si>
    <t>2004-10-02T20:09:33Z</t>
  </si>
  <si>
    <t>2004-10-02T23:51:33Z</t>
  </si>
  <si>
    <t>6c9577b7-a03a-c609-577a-fd283336c65e</t>
  </si>
  <si>
    <t>2004-10-05T23:51:33Z</t>
  </si>
  <si>
    <t>2004-10-06T02:51:33Z</t>
  </si>
  <si>
    <t>790bf9cc-c769-6e63-edf8-7c4791c88db8</t>
  </si>
  <si>
    <t>2004-10-09T02:51:33Z</t>
  </si>
  <si>
    <t>2004-10-09T06:09:33Z</t>
  </si>
  <si>
    <t>6161b9a5-cf3b-b89b-b3a9-6b00e8d224ed</t>
  </si>
  <si>
    <t>2004-10-12T06:09:33Z</t>
  </si>
  <si>
    <t>2004-10-12T09:08:33Z</t>
  </si>
  <si>
    <t>16e4693b-a230-c2c5-de13-d0b3624a0c4e</t>
  </si>
  <si>
    <t>2004-10-12T09:23:33Z</t>
  </si>
  <si>
    <t>e0ad7d1d-fde4-45bc-c775-b1daf65e7bd0</t>
  </si>
  <si>
    <t>2004-10-15T09:08:33Z</t>
  </si>
  <si>
    <t>2004-10-15T11:19:33Z</t>
  </si>
  <si>
    <t>45c05902-7ee2-132a-704a-2e701e3d94ff</t>
  </si>
  <si>
    <t>2004-10-24T15:30:33Z</t>
  </si>
  <si>
    <t>2004-10-24T15:45:33Z</t>
  </si>
  <si>
    <t>0e3fd7ae-fc6b-70a9-b810-93de470b97d9</t>
  </si>
  <si>
    <t>1c8d0f0c-b96a-666e-112d-0f3a586a530b</t>
  </si>
  <si>
    <t>2004-11-07T15:30:33Z</t>
  </si>
  <si>
    <t>2004-11-07T18:28:33Z</t>
  </si>
  <si>
    <t>e1758bbd-a47b-e430-44b6-c19f73111d54</t>
  </si>
  <si>
    <t>2004-11-10T18:28:33Z</t>
  </si>
  <si>
    <t>2004-11-10T22:16:33Z</t>
  </si>
  <si>
    <t>ddf4fdad-9b92-acfc-ce40-8d8b1a1940a0</t>
  </si>
  <si>
    <t>2004-11-13T22:16:33Z</t>
  </si>
  <si>
    <t>2004-11-14T00:32:33Z</t>
  </si>
  <si>
    <t>c5c94274-19d1-d68a-a0bb-80d47fa979f2</t>
  </si>
  <si>
    <t>2004-11-14T00:47:33Z</t>
  </si>
  <si>
    <t>12040b5b-92f4-c900-2ac1-d9888c83be55</t>
  </si>
  <si>
    <t>2004-11-17T00:32:33Z</t>
  </si>
  <si>
    <t>2004-11-17T02:45:33Z</t>
  </si>
  <si>
    <t>fe1a310e-4cef-fb10-e0c9-3f3debee6b6b</t>
  </si>
  <si>
    <t>2004-11-20T02:45:33Z</t>
  </si>
  <si>
    <t>2004-11-20T06:00:33Z</t>
  </si>
  <si>
    <t>d0734e8e-252f-62f8-3802-4b7561efa3ae</t>
  </si>
  <si>
    <t>2004-11-23T06:00:33Z</t>
  </si>
  <si>
    <t>2004-11-23T08:09:33Z</t>
  </si>
  <si>
    <t>da8e9023-6cfa-193c-bfbe-719a5ec58aeb</t>
  </si>
  <si>
    <t>2004-11-26T08:09:33Z</t>
  </si>
  <si>
    <t>2004-11-26T11:32:33Z</t>
  </si>
  <si>
    <t>6963e3d2-ee1a-2fc2-987f-320b4b22fba2</t>
  </si>
  <si>
    <t>2004-11-29T11:32:33Z</t>
  </si>
  <si>
    <t>2004-11-29T14:50:33Z</t>
  </si>
  <si>
    <t>8333d579-9d32-42ef-b8db-c6796e727bb1</t>
  </si>
  <si>
    <t>2004-12-02T14:50:33Z</t>
  </si>
  <si>
    <t>2004-12-02T17:46:33Z</t>
  </si>
  <si>
    <t>5697aa76-36a7-2fa6-df87-b0b9dc3012d4</t>
  </si>
  <si>
    <t>2004-12-05T17:46:33Z</t>
  </si>
  <si>
    <t>2004-12-05T21:03:33Z</t>
  </si>
  <si>
    <t>c54c980c-66f3-2739-e7d4-38141b2bff1a</t>
  </si>
  <si>
    <t>2004-12-08T21:03:33Z</t>
  </si>
  <si>
    <t>2004-12-09T00:10:33Z</t>
  </si>
  <si>
    <t>ea74c5d6-77f6-770a-e130-eee95b07c09a</t>
  </si>
  <si>
    <t>2004-12-12T00:10:33Z</t>
  </si>
  <si>
    <t>2004-12-12T02:58:33Z</t>
  </si>
  <si>
    <t>273316b6-cf21-ab91-b874-e8f10d46939b</t>
  </si>
  <si>
    <t>2004-12-19T15:30:33Z</t>
  </si>
  <si>
    <t>2004-12-19T15:45:33Z</t>
  </si>
  <si>
    <t>3b46a5f8-646f-44f2-6bda-5542b7442750</t>
  </si>
  <si>
    <t>2004-12-26T15:30:33Z</t>
  </si>
  <si>
    <t>2004-12-26T17:47:33Z</t>
  </si>
  <si>
    <t>12a000dd-7979-b57b-c0ff-2de23822af32</t>
  </si>
  <si>
    <t>2004-12-26T18:02:33Z</t>
  </si>
  <si>
    <t>57094c36-8934-3b4d-1296-3548e0362030</t>
  </si>
  <si>
    <t>2004-12-29T17:47:33Z</t>
  </si>
  <si>
    <t>2004-12-29T21:07:33Z</t>
  </si>
  <si>
    <t>cda62aea-79c0-fb88-1af8-6a8d52ed97d8</t>
  </si>
  <si>
    <t>2005-01-01T21:07:33Z</t>
  </si>
  <si>
    <t>2005-01-01T23:28:33Z</t>
  </si>
  <si>
    <t>92f87466-5289-78b8-b3ea-b2710b2272e0</t>
  </si>
  <si>
    <t>2005-01-04T23:28:33Z</t>
  </si>
  <si>
    <t>2005-01-05T03:00:33Z</t>
  </si>
  <si>
    <t>48738d7a-5638-3b80-8d20-9faa39215ddf</t>
  </si>
  <si>
    <t>2005-01-08T03:00:33Z</t>
  </si>
  <si>
    <t>2005-01-08T05:09:33Z</t>
  </si>
  <si>
    <t>7983b7b4-dcee-21dc-1a79-017ee3e7dd46</t>
  </si>
  <si>
    <t>2005-01-11T05:09:33Z</t>
  </si>
  <si>
    <t>2005-01-11T07:58:33Z</t>
  </si>
  <si>
    <t>824a8f41-a1b2-2a3e-5f9d-c00734f3eeb5</t>
  </si>
  <si>
    <t>2005-01-14T07:58:33Z</t>
  </si>
  <si>
    <t>2005-01-14T10:12:33Z</t>
  </si>
  <si>
    <t>da907e49-9ae9-de1c-ca31-b3cf49ea5394</t>
  </si>
  <si>
    <t>2005-01-23T15:30:33Z</t>
  </si>
  <si>
    <t>2005-01-23T15:45:33Z</t>
  </si>
  <si>
    <t>30faaaac-06dd-5956-df3c-277a11e4e494</t>
  </si>
  <si>
    <t>2005-01-30T15:30:33Z</t>
  </si>
  <si>
    <t>2005-01-30T18:23:33Z</t>
  </si>
  <si>
    <t>a6bfb959-93d6-dca7-4532-471145df0700</t>
  </si>
  <si>
    <t>2005-01-30T18:38:33Z</t>
  </si>
  <si>
    <t>f0e508be-a973-fa56-76e1-ed97a964f412</t>
  </si>
  <si>
    <t>2005-02-02T18:23:33Z</t>
  </si>
  <si>
    <t>2005-02-02T21:17:33Z</t>
  </si>
  <si>
    <t>81c0f258-1d31-8e6e-e2be-162dc73dad36</t>
  </si>
  <si>
    <t>2005-02-05T21:17:33Z</t>
  </si>
  <si>
    <t>2005-02-06T01:09:33Z</t>
  </si>
  <si>
    <t>a0d5a34b-aa23-455e-1a69-8a23a980bcf4</t>
  </si>
  <si>
    <t>2005-02-09T01:09:33Z</t>
  </si>
  <si>
    <t>2005-02-09T05:03:33Z</t>
  </si>
  <si>
    <t>96470773-fc70-9bf0-9953-b6091cd46bda</t>
  </si>
  <si>
    <t>2005-02-12T05:03:33Z</t>
  </si>
  <si>
    <t>2005-02-12T07:25:33Z</t>
  </si>
  <si>
    <t>1e79dd75-7007-3e24-aac4-b0bdec6fc735</t>
  </si>
  <si>
    <t>2005-02-20T15:30:33Z</t>
  </si>
  <si>
    <t>2005-02-20T15:45:33Z</t>
  </si>
  <si>
    <t>0cb54051-3e3d-04cd-4d98-ae92db422746</t>
  </si>
  <si>
    <t>2005-02-27T15:30:33Z</t>
  </si>
  <si>
    <t>2005-02-27T19:17:51Z</t>
  </si>
  <si>
    <t>fb6809d1-4bd0-dda3-6e7c-39f5e7711817</t>
  </si>
  <si>
    <t>2005-03-06T15:30:33Z</t>
  </si>
  <si>
    <t>2005-03-06T18:10:33Z</t>
  </si>
  <si>
    <t>4dfed424-d5b6-1820-88ca-d32ff45a69ae</t>
  </si>
  <si>
    <t>2005-03-06T18:25:33Z</t>
  </si>
  <si>
    <t>98f1dd7c-0ef8-5351-ea88-b7a530df6e5c</t>
  </si>
  <si>
    <t>2005-03-09T18:10:33Z</t>
  </si>
  <si>
    <t>2005-03-09T20:36:33Z</t>
  </si>
  <si>
    <t>5eed6fd3-fa8f-ab37-edc3-56b72eb6aa94</t>
  </si>
  <si>
    <t>2005-03-12T20:36:33Z</t>
  </si>
  <si>
    <t>2005-03-13T00:32:33Z</t>
  </si>
  <si>
    <t>07b37fa9-2b61-6649-dd7b-149d3c4d2d3f</t>
  </si>
  <si>
    <t>2005-03-20T15:30:33Z</t>
  </si>
  <si>
    <t>2005-03-20T15:45:33Z</t>
  </si>
  <si>
    <t>745815a2-7afd-b27d-76ce-61909810f2ca</t>
  </si>
  <si>
    <t>2005-03-27T15:30:33Z</t>
  </si>
  <si>
    <t>2005-03-27T18:45:33Z</t>
  </si>
  <si>
    <t>c6128544-6c2a-bb22-ea50-4818880adabb</t>
  </si>
  <si>
    <t>2005-03-30T18:45:33Z</t>
  </si>
  <si>
    <t>2005-03-30T22:07:33Z</t>
  </si>
  <si>
    <t>90d36dcd-290f-d628-e909-db8b6adabaa2</t>
  </si>
  <si>
    <t>2005-04-02T22:07:33Z</t>
  </si>
  <si>
    <t>2005-04-03T01:59:33Z</t>
  </si>
  <si>
    <t>d7bbddca-c83d-7331-81a9-260882da56c5</t>
  </si>
  <si>
    <t>2005-04-06T01:59:33Z</t>
  </si>
  <si>
    <t>2005-04-06T05:58:33Z</t>
  </si>
  <si>
    <t>9b03d824-99dd-c30c-babd-e5c64bd53a59</t>
  </si>
  <si>
    <t>2005-04-06T06:13:33Z</t>
  </si>
  <si>
    <t>2d2bb049-e601-1572-0e27-65c36d09511c</t>
  </si>
  <si>
    <t>2005-04-09T05:58:33Z</t>
  </si>
  <si>
    <t>2005-04-09T09:57:33Z</t>
  </si>
  <si>
    <t>84c0b4a6-3755-b9f5-c11f-91812e05b069</t>
  </si>
  <si>
    <t>2005-04-12T09:57:33Z</t>
  </si>
  <si>
    <t>2005-04-12T12:21:33Z</t>
  </si>
  <si>
    <t>f0c3827b-f128-882e-14aa-166d101133e4</t>
  </si>
  <si>
    <t>2005-04-15T12:21:33Z</t>
  </si>
  <si>
    <t>2005-04-15T15:15:33Z</t>
  </si>
  <si>
    <t>a870436d-6673-302d-0879-63b88fd097e5</t>
  </si>
  <si>
    <t>2005-04-18T15:15:33Z</t>
  </si>
  <si>
    <t>2005-04-18T19:12:33Z</t>
  </si>
  <si>
    <t>4ff1824d-bf78-acdb-03d9-fd46e6db2a74</t>
  </si>
  <si>
    <t>2005-04-21T19:12:33Z</t>
  </si>
  <si>
    <t>2005-04-21T22:54:33Z</t>
  </si>
  <si>
    <t>18cb53ec-75c6-7386-aa72-4695890587fc</t>
  </si>
  <si>
    <t>70d21fe6-b162-2287-93bc-bd98d69b3d56</t>
  </si>
  <si>
    <t>2005-05-08T15:30:33Z</t>
  </si>
  <si>
    <t>2005-05-08T19:16:09Z</t>
  </si>
  <si>
    <t>5ee70576-b240-b9de-2111-a1e9dd9d3604</t>
  </si>
  <si>
    <t>2005-05-15T15:30:33Z</t>
  </si>
  <si>
    <t>2005-05-15T17:54:33Z</t>
  </si>
  <si>
    <t>f84c9cb9-f338-b0cb-f50b-560e0a681d06</t>
  </si>
  <si>
    <t>2005-05-15T18:09:33Z</t>
  </si>
  <si>
    <t>f16ad803-abaf-f2fe-f174-d9edac6ab7f7</t>
  </si>
  <si>
    <t>2005-05-18T17:54:33Z</t>
  </si>
  <si>
    <t>2005-05-18T21:20:33Z</t>
  </si>
  <si>
    <t>3ef2dc36-ff79-babb-a2c7-442262d5d6b5</t>
  </si>
  <si>
    <t>2005-05-21T21:20:33Z</t>
  </si>
  <si>
    <t>2005-05-22T01:04:33Z</t>
  </si>
  <si>
    <t>d6dc22ce-5111-0a50-a74c-c731d7568e02</t>
  </si>
  <si>
    <t>2005-05-29T15:30:33Z</t>
  </si>
  <si>
    <t>2005-05-29T15:45:33Z</t>
  </si>
  <si>
    <t>9d21cc33-ccab-f6ea-57bb-ec6de0a07724</t>
  </si>
  <si>
    <t>2005-06-05T15:30:33Z</t>
  </si>
  <si>
    <t>2005-06-05T19:15:33Z</t>
  </si>
  <si>
    <t>0de405be-ee7f-05e2-8882-50618212a474</t>
  </si>
  <si>
    <t>2005-06-08T19:15:33Z</t>
  </si>
  <si>
    <t>2005-06-08T22:34:33Z</t>
  </si>
  <si>
    <t>324c0a8d-09ed-0521-6fd2-e35368c76ac9</t>
  </si>
  <si>
    <t>2005-06-11T22:34:33Z</t>
  </si>
  <si>
    <t>2005-06-12T01:33:33Z</t>
  </si>
  <si>
    <t>44d17467-ea93-e3ee-23c2-839ce8451f1a</t>
  </si>
  <si>
    <t>2005-06-15T01:33:33Z</t>
  </si>
  <si>
    <t>2005-06-15T04:45:33Z</t>
  </si>
  <si>
    <t>0805d0af-7cc8-9c0e-b372-22f5be24eaee</t>
  </si>
  <si>
    <t>2005-06-15T05:00:33Z</t>
  </si>
  <si>
    <t>89a4c005-0d3c-efb5-830c-ea483a3b26bf</t>
  </si>
  <si>
    <t>2005-06-18T04:45:33Z</t>
  </si>
  <si>
    <t>2005-06-18T08:19:33Z</t>
  </si>
  <si>
    <t>91a53e3b-9907-192a-dbf7-2fae7e5eecd9</t>
  </si>
  <si>
    <t>2005-06-21T08:19:33Z</t>
  </si>
  <si>
    <t>2005-06-21T11:47:33Z</t>
  </si>
  <si>
    <t>d2158278-69d2-61da-04a2-dfaaa45394dd</t>
  </si>
  <si>
    <t>2005-06-24T11:47:33Z</t>
  </si>
  <si>
    <t>2005-06-24T14:48:33Z</t>
  </si>
  <si>
    <t>7a8667c1-660d-98d7-9dd4-013e848439e0</t>
  </si>
  <si>
    <t>2005-06-27T14:48:33Z</t>
  </si>
  <si>
    <t>2005-06-27T17:10:33Z</t>
  </si>
  <si>
    <t>001abcff-e4ba-801f-fde3-601fff0edfd3</t>
  </si>
  <si>
    <t>2005-06-30T17:10:33Z</t>
  </si>
  <si>
    <t>2005-06-30T20:40:33Z</t>
  </si>
  <si>
    <t>db0a1688-9812-a0a9-77ea-aaf496b0723b</t>
  </si>
  <si>
    <t>2005-07-03T20:40:33Z</t>
  </si>
  <si>
    <t>2005-07-04T00:06:33Z</t>
  </si>
  <si>
    <t>b952eb0a-64af-2aba-92bf-e609b528ca2d</t>
  </si>
  <si>
    <t>2005-07-07T00:06:33Z</t>
  </si>
  <si>
    <t>2005-07-07T03:04:33Z</t>
  </si>
  <si>
    <t>6c747659-76bd-acf4-7650-b2e79eabf1c3</t>
  </si>
  <si>
    <t>2005-07-10T03:04:33Z</t>
  </si>
  <si>
    <t>2005-07-10T06:06:33Z</t>
  </si>
  <si>
    <t>6ece4548-8b20-9350-3dcb-f4654c02507b</t>
  </si>
  <si>
    <t>2005-07-17T15:30:33Z</t>
  </si>
  <si>
    <t>2005-07-17T15:45:33Z</t>
  </si>
  <si>
    <t>fc35d78e-7965-3f2c-451f-32b774aaac9d</t>
  </si>
  <si>
    <t>2005-07-24T15:30:33Z</t>
  </si>
  <si>
    <t>2005-07-24T22:22:34Z</t>
  </si>
  <si>
    <t>8e56c18e-46a8-4621-3ca3-e3db88af9335</t>
  </si>
  <si>
    <t>2005-07-31T15:30:33Z</t>
  </si>
  <si>
    <t>2005-07-31T19:24:33Z</t>
  </si>
  <si>
    <t>bf834bb7-d526-967e-ed14-506bc9f40c65</t>
  </si>
  <si>
    <t>2005-07-31T19:39:33Z</t>
  </si>
  <si>
    <t>e7946453-f154-58fa-22e7-628b6b32eb6b</t>
  </si>
  <si>
    <t>2005-08-03T19:24:33Z</t>
  </si>
  <si>
    <t>2005-08-03T22:35:33Z</t>
  </si>
  <si>
    <t>2967ed0f-8f54-5d41-be1e-eddc1c15f717</t>
  </si>
  <si>
    <t>2005-08-06T22:35:33Z</t>
  </si>
  <si>
    <t>2005-08-07T01:43:33Z</t>
  </si>
  <si>
    <t>ec41f607-21ce-e912-488e-8aff69e2f794</t>
  </si>
  <si>
    <t>2005-08-14T15:30:33Z</t>
  </si>
  <si>
    <t>2005-08-14T18:55:40Z</t>
  </si>
  <si>
    <t>9cb8d638-688b-2c54-34eb-b92654e8900f</t>
  </si>
  <si>
    <t>2005-08-21T15:30:33Z</t>
  </si>
  <si>
    <t>2005-08-21T18:19:33Z</t>
  </si>
  <si>
    <t>311fc89a-22f3-e65e-1708-57caf79c5b73</t>
  </si>
  <si>
    <t>2005-08-24T18:19:33Z</t>
  </si>
  <si>
    <t>2005-08-24T21:58:33Z</t>
  </si>
  <si>
    <t>ded69166-253d-b51b-f6f1-9627ff9d628d</t>
  </si>
  <si>
    <t>2005-08-27T21:58:33Z</t>
  </si>
  <si>
    <t>2005-08-28T00:21:33Z</t>
  </si>
  <si>
    <t>eec6f218-8b87-ae0a-c21d-b7ea9cbd3cdd</t>
  </si>
  <si>
    <t>2005-08-28T15:30:33Z</t>
  </si>
  <si>
    <t>2005-09-13T04:46:23Z</t>
  </si>
  <si>
    <t>a51b0ec5-271c-74df-71ff-38c993f16ba5</t>
  </si>
  <si>
    <t>2005-09-25T15:30:33Z</t>
  </si>
  <si>
    <t>2005-09-25T15:45:33Z</t>
  </si>
  <si>
    <t>c07bb80e-2dc0-d51d-5c76-ca1e3faf0713</t>
  </si>
  <si>
    <t>2005-10-02T15:30:33Z</t>
  </si>
  <si>
    <t>2005-10-02T18:56:33Z</t>
  </si>
  <si>
    <t>1da5bc03-fc6c-5081-a000-727d5f83e238</t>
  </si>
  <si>
    <t>2005-10-02T19:11:33Z</t>
  </si>
  <si>
    <t>b62a63e7-3067-c865-fe76-e9a4c47ee0ad</t>
  </si>
  <si>
    <t>2005-10-09T15:30:33Z</t>
  </si>
  <si>
    <t>2005-10-09T16:54:43Z</t>
  </si>
  <si>
    <t>History of renal transplant (situation)</t>
  </si>
  <si>
    <t>f1680c7f-c44a-c336-52f7-16539e341d0b</t>
  </si>
  <si>
    <t>2005-10-16T16:54:43Z</t>
  </si>
  <si>
    <t>2005-10-16T18:40:35Z</t>
  </si>
  <si>
    <t>ecf2acc3-eb37-87d8-1dce-86ace5014c5c</t>
  </si>
  <si>
    <t>f9d24ae7-e508-a375-9a39-6e60431bb24c</t>
  </si>
  <si>
    <t>2005-11-06T16:58:30Z</t>
  </si>
  <si>
    <t>3f653185-4113-a5cf-d291-b8e37a426373</t>
  </si>
  <si>
    <t>2005-11-13T16:58:30Z</t>
  </si>
  <si>
    <t>2005-11-13T18:22:50Z</t>
  </si>
  <si>
    <t>3abd211f-62ad-6c68-5885-485c5d89cdc9</t>
  </si>
  <si>
    <t>2005-11-20T18:22:50Z</t>
  </si>
  <si>
    <t>2005-11-20T19:49:54Z</t>
  </si>
  <si>
    <t>19458411-2c90-3f24-cfe1-9a3fb4757555</t>
  </si>
  <si>
    <t>208f32e4-d9e3-1fcc-a080-235d8ef45258</t>
  </si>
  <si>
    <t>2007-04-08T15:30:33Z</t>
  </si>
  <si>
    <t>2007-04-08T15:45:33Z</t>
  </si>
  <si>
    <t>264c66b6-07f5-cbd3-5ede-e6c100f3d5c0</t>
  </si>
  <si>
    <t>2007-04-15T15:30:33Z</t>
  </si>
  <si>
    <t>2007-04-15T15:45:33Z</t>
  </si>
  <si>
    <t>01557808-191b-33d6-c8fc-d8d73b348263</t>
  </si>
  <si>
    <t>2007-04-22T15:30:33Z</t>
  </si>
  <si>
    <t>2007-04-22T15:45:33Z</t>
  </si>
  <si>
    <t>7979a2b0-be78-0d2b-1dac-3ea63855b55c</t>
  </si>
  <si>
    <t>17b424c8-0da1-5164-03ae-7c8a7e7c4566</t>
  </si>
  <si>
    <t>2007-07-01T15:30:33Z</t>
  </si>
  <si>
    <t>2007-07-30T15:30:33Z</t>
  </si>
  <si>
    <t>48f89375-5c08-467e-87ba-3e076ab8c5b2</t>
  </si>
  <si>
    <t>2007-08-05T15:30:33Z</t>
  </si>
  <si>
    <t>2007-08-05T15:45:33Z</t>
  </si>
  <si>
    <t>77ac3807-7fe2-24ae-c6df-7a03826b5bce</t>
  </si>
  <si>
    <t>2015-10-24T20:41:36Z</t>
  </si>
  <si>
    <t>2015-10-24T20:56:36Z</t>
  </si>
  <si>
    <t>53e0246c-f6e9-252e-6ace-0997ee74b773</t>
  </si>
  <si>
    <t>4f59f709-8b84-3d27-a04b-c6b7b5544413</t>
  </si>
  <si>
    <t>6bca50ef-5a7f-3ef6-9394-6b7d12b0401d</t>
  </si>
  <si>
    <t>1fffe61e-a1b8-41a2-4ad5-b237475f47b9</t>
  </si>
  <si>
    <t>2015-11-28T20:41:36Z</t>
  </si>
  <si>
    <t>2015-11-28T20:56:36Z</t>
  </si>
  <si>
    <t>90b466b8-6182-3153-fab9-cdbc6313104a</t>
  </si>
  <si>
    <t>2016-01-30T20:41:36Z</t>
  </si>
  <si>
    <t>2016-01-30T20:56:36Z</t>
  </si>
  <si>
    <t>d63c2eae-5489-fba1-734d-bda1df0ee666</t>
  </si>
  <si>
    <t>2016-04-02T20:41:36Z</t>
  </si>
  <si>
    <t>2016-04-02T20:56:36Z</t>
  </si>
  <si>
    <t>d068d98e-3e48-b5b4-c450-2b512568af33</t>
  </si>
  <si>
    <t>2016-07-02T20:41:36Z</t>
  </si>
  <si>
    <t>2016-07-02T20:56:36Z</t>
  </si>
  <si>
    <t>e1f2700b-1432-0655-95e4-267edbd46d2b</t>
  </si>
  <si>
    <t>2016-10-01T20:41:36Z</t>
  </si>
  <si>
    <t>2016-10-01T20:56:36Z</t>
  </si>
  <si>
    <t>a36c8273-e464-fb30-a406-8aef6741b8b8</t>
  </si>
  <si>
    <t>2016-12-31T20:41:36Z</t>
  </si>
  <si>
    <t>2016-12-31T20:56:36Z</t>
  </si>
  <si>
    <t>1d3ae2d3-fb44-7c8f-1f17-9ae1c1c5666a</t>
  </si>
  <si>
    <t>2017-04-01T20:41:36Z</t>
  </si>
  <si>
    <t>2017-04-01T20:56:36Z</t>
  </si>
  <si>
    <t>b05cf04f-b344-0d67-199d-077bc5920b36</t>
  </si>
  <si>
    <t>2017-09-30T20:41:36Z</t>
  </si>
  <si>
    <t>2017-09-30T20:56:36Z</t>
  </si>
  <si>
    <t>283c66ef-bad1-21aa-0fb1-7a8807a8f561</t>
  </si>
  <si>
    <t>2018-03-31T20:41:36Z</t>
  </si>
  <si>
    <t>2018-03-31T20:56:36Z</t>
  </si>
  <si>
    <t>46f3d951-05c9-0745-ec78-2a626c5b259a</t>
  </si>
  <si>
    <t>2018-09-29T20:41:36Z</t>
  </si>
  <si>
    <t>2018-09-29T20:56:36Z</t>
  </si>
  <si>
    <t>eec5a9d4-b6f5-dfae-9af2-c0fd2017f57e</t>
  </si>
  <si>
    <t>2018-10-06T20:41:36Z</t>
  </si>
  <si>
    <t>2018-10-07T00:11:37Z</t>
  </si>
  <si>
    <t>b8421363-9807-3b16-a146-95336eea5cfb</t>
  </si>
  <si>
    <t>11185b03-b781-3079-b3f3-0151b3515be7</t>
  </si>
  <si>
    <t>8b4678ca-41b6-e231-8c17-a0d99acfdfe8</t>
  </si>
  <si>
    <t>2019-03-30T20:41:36Z</t>
  </si>
  <si>
    <t>2019-03-30T20:56:36Z</t>
  </si>
  <si>
    <t>79dd637b-32e0-d345-8adf-dfedd59d374f</t>
  </si>
  <si>
    <t>2019-09-16T20:41:36Z</t>
  </si>
  <si>
    <t>2019-09-16T21:41:36Z</t>
  </si>
  <si>
    <t>844a8cb2-4164-35b2-88b8-dffa2889a738</t>
  </si>
  <si>
    <t>0134cf7f-bea0-3ba2-9e02-2ff1e360fb19</t>
  </si>
  <si>
    <t>c56415c6-3047-b08e-2ba7-60af379c9773</t>
  </si>
  <si>
    <t>2019-09-28T20:41:36Z</t>
  </si>
  <si>
    <t>2019-09-28T20:56:36Z</t>
  </si>
  <si>
    <t>c053c6ab-d95b-460a-74d4-f1c593ffe0a2</t>
  </si>
  <si>
    <t>2020-10-03T20:41:36Z</t>
  </si>
  <si>
    <t>2020-10-03T20:56:36Z</t>
  </si>
  <si>
    <t>564836a4-9834-6cfb-35a0-cf6485c9e88c</t>
  </si>
  <si>
    <t>2020-10-10T20:41:36Z</t>
  </si>
  <si>
    <t>2020-10-10T23:54:02Z</t>
  </si>
  <si>
    <t>a727a7a6-de19-3076-1075-4f72e3924254</t>
  </si>
  <si>
    <t>2021-10-09T20:41:36Z</t>
  </si>
  <si>
    <t>2021-10-09T20:56:36Z</t>
  </si>
  <si>
    <t>46ba98c7-7601-96a1-05d7-23b53db9c503</t>
  </si>
  <si>
    <t>2021-10-16T20:41:36Z</t>
  </si>
  <si>
    <t>2021-10-17T00:21:02Z</t>
  </si>
  <si>
    <t>45e6f64a-6108-c4a2-1e03-3d53ea727672</t>
  </si>
  <si>
    <t>2022-10-15T20:41:36Z</t>
  </si>
  <si>
    <t>2022-10-15T20:56:36Z</t>
  </si>
  <si>
    <t>86d18b78-5abe-a569-cbcc-aa74cd02c856</t>
  </si>
  <si>
    <t>2022-10-23T08:41:36Z</t>
  </si>
  <si>
    <t>2022-10-23T08:56:36Z</t>
  </si>
  <si>
    <t>43b4b991-6dc1-2fd4-65ca-077cefbc7f18</t>
  </si>
  <si>
    <t>2022-11-08T08:41:36Z</t>
  </si>
  <si>
    <t>2022-11-08T08:56:36Z</t>
  </si>
  <si>
    <t>86822f86-d362-b267-be6d-ae33077676f2</t>
  </si>
  <si>
    <t>2022-11-22T08:41:36Z</t>
  </si>
  <si>
    <t>2022-11-22T08:56:36Z</t>
  </si>
  <si>
    <t>9956f6c1-794d-3426-2a45-70ccefa7976f</t>
  </si>
  <si>
    <t>2023-03-21T08:41:36Z</t>
  </si>
  <si>
    <t>2023-03-21T08:56:36Z</t>
  </si>
  <si>
    <t>4e0be25c-6c5a-6d48-57db-06f01b9afb31</t>
  </si>
  <si>
    <t>2023-07-25T08:41:36Z</t>
  </si>
  <si>
    <t>2023-07-25T08:56:36Z</t>
  </si>
  <si>
    <t>8ee3ec1a-55a9-159a-8f7b-fa6012b1fb94</t>
  </si>
  <si>
    <t>2023-08-01T08:41:36Z</t>
  </si>
  <si>
    <t>2023-08-01T08:56:36Z</t>
  </si>
  <si>
    <t>37881ec0-7e56-1661-14b8-fd6c00c5d668</t>
  </si>
  <si>
    <t>2023-08-29T08:41:36Z</t>
  </si>
  <si>
    <t>2023-08-29T08:56:36Z</t>
  </si>
  <si>
    <t>e8c22af6-2bce-ab38-db1c-7a16ed8307bc</t>
  </si>
  <si>
    <t>2023-10-03T08:41:36Z</t>
  </si>
  <si>
    <t>2023-10-03T08:56:36Z</t>
  </si>
  <si>
    <t>9fa42fef-a80c-ff68-4e94-294743237ced</t>
  </si>
  <si>
    <t>2023-10-21T20:41:36Z</t>
  </si>
  <si>
    <t>2023-10-21T20:56:39Z</t>
  </si>
  <si>
    <t>82c37d2d-3455-f124-5936-5f7ef3b8c2e8</t>
  </si>
  <si>
    <t>2023-10-28T20:41:36Z</t>
  </si>
  <si>
    <t>2023-10-28T23:44:48Z</t>
  </si>
  <si>
    <t>aab63d69-48f4-f382-1810-dafa3caefecf</t>
  </si>
  <si>
    <t>2023-11-04T20:41:36Z</t>
  </si>
  <si>
    <t>2023-11-04T20:56:36Z</t>
  </si>
  <si>
    <t>f8abd0dc-fdf1-da0f-917a-620d508775ed</t>
  </si>
  <si>
    <t>2023-11-11T20:41:36Z</t>
  </si>
  <si>
    <t>2023-11-11T20:56:36Z</t>
  </si>
  <si>
    <t>fb279637-4416-e43c-104c-65850c769e30</t>
  </si>
  <si>
    <t>2023-11-25T20:41:36Z</t>
  </si>
  <si>
    <t>2023-11-25T20:56:36Z</t>
  </si>
  <si>
    <t>cecdf243-1827-766a-60a8-14f97f735c83</t>
  </si>
  <si>
    <t>2024-04-05T15:41:36Z</t>
  </si>
  <si>
    <t>2024-04-05T15:56:36Z</t>
  </si>
  <si>
    <t>ed5a5036-27df-ccbd-1c57-4c126942b409</t>
  </si>
  <si>
    <t>2024-07-11T05:41:36Z</t>
  </si>
  <si>
    <t>2024-07-11T06:02:33Z</t>
  </si>
  <si>
    <t>057d2b5d-98de-6390-99ae-f9193bf03b46</t>
  </si>
  <si>
    <t>2024-07-20T20:41:36Z</t>
  </si>
  <si>
    <t>2024-07-20T20:56:36Z</t>
  </si>
  <si>
    <t>333b5f76-8752-9e30-3ae2-ca95ec71847c</t>
  </si>
  <si>
    <t>2024-10-26T20:41:36Z</t>
  </si>
  <si>
    <t>2024-10-26T20:56:36Z</t>
  </si>
  <si>
    <t>64d58f3c-31ff-2dcd-928b-65f964c2f16c</t>
  </si>
  <si>
    <t>2025-03-07T08:41:36Z</t>
  </si>
  <si>
    <t>2025-03-07T08:56:36Z</t>
  </si>
  <si>
    <t>e2df47d3-05d5-591d-3bf8-15097aeaface</t>
  </si>
  <si>
    <t>2012-10-04T15:49:13Z</t>
  </si>
  <si>
    <t>2012-10-04T16:04:13Z</t>
  </si>
  <si>
    <t>0e157248-e70d-1eeb-9e42-a2f9e9e4575f</t>
  </si>
  <si>
    <t>bc964d32-566e-e729-81cc-e9a91dbb793f</t>
  </si>
  <si>
    <t>2015-10-22T15:49:13Z</t>
  </si>
  <si>
    <t>2015-10-22T16:06:50Z</t>
  </si>
  <si>
    <t>a074fede-feca-93b0-8649-ce5454686092</t>
  </si>
  <si>
    <t>2015-11-04T11:49:13Z</t>
  </si>
  <si>
    <t>2015-11-04T12:04:13Z</t>
  </si>
  <si>
    <t>65ce8a43-f9aa-5883-3249-8930740e9f30</t>
  </si>
  <si>
    <t>2016-09-25T15:49:13Z</t>
  </si>
  <si>
    <t>2016-09-25T16:04:13Z</t>
  </si>
  <si>
    <t>065cdd16-c443-32db-f79b-7da2156d4d87</t>
  </si>
  <si>
    <t>2016-10-27T15:49:13Z</t>
  </si>
  <si>
    <t>2016-10-27T16:06:29Z</t>
  </si>
  <si>
    <t>03f4e3b3-ed64-3269-b462-5a41da2a3461</t>
  </si>
  <si>
    <t>2016-11-03T15:49:13Z</t>
  </si>
  <si>
    <t>2016-11-03T21:29:26Z</t>
  </si>
  <si>
    <t>af9f71d4-4b00-cda6-4dc0-4b43d8cb74f4</t>
  </si>
  <si>
    <t>2017-09-20T15:49:13Z</t>
  </si>
  <si>
    <t>2017-09-20T16:04:13Z</t>
  </si>
  <si>
    <t>9f69184b-3400-3b06-639b-c4a4b13fe79c</t>
  </si>
  <si>
    <t>2017-11-02T15:49:13Z</t>
  </si>
  <si>
    <t>2017-11-02T16:12:30Z</t>
  </si>
  <si>
    <t>1bd5f7f9-c20b-c745-6243-fd1cc3f23e2a</t>
  </si>
  <si>
    <t>2018-01-23T16:43:10Z</t>
  </si>
  <si>
    <t>2018-01-23T17:43:10Z</t>
  </si>
  <si>
    <t>cc9d7f50-2d7c-a4f2-9f98-1726dcc4f72d</t>
  </si>
  <si>
    <t>2018-04-21T17:12:14Z</t>
  </si>
  <si>
    <t>2018-04-21T17:27:14Z</t>
  </si>
  <si>
    <t>01ee6f53-99ec-fe81-3f41-288e71f75083</t>
  </si>
  <si>
    <t>2018-11-08T15:49:13Z</t>
  </si>
  <si>
    <t>2018-11-08T16:04:13Z</t>
  </si>
  <si>
    <t>b8926a93-153b-d6a8-d808-0ad5c4c90330</t>
  </si>
  <si>
    <t>2019-04-07T14:49:13Z</t>
  </si>
  <si>
    <t>2019-04-07T15:04:13Z</t>
  </si>
  <si>
    <t>770d3ae4-6f27-4b21-6dfe-e444a66488ff</t>
  </si>
  <si>
    <t>2019-06-20T15:49:13Z</t>
  </si>
  <si>
    <t>2019-06-20T18:30:28Z</t>
  </si>
  <si>
    <t>64d81c26-3276-c3a4-25e7-3773d5a8a35e</t>
  </si>
  <si>
    <t>2019-11-14T15:49:13Z</t>
  </si>
  <si>
    <t>2019-11-14T16:04:13Z</t>
  </si>
  <si>
    <t>dd93a115-4c62-993d-11b1-deeba5e3823c</t>
  </si>
  <si>
    <t>2020-11-19T15:49:13Z</t>
  </si>
  <si>
    <t>2020-11-19T16:42:24Z</t>
  </si>
  <si>
    <t>b841e564-7b22-677d-cc0c-d50a77375fdd</t>
  </si>
  <si>
    <t>2020-12-03T15:49:13Z</t>
  </si>
  <si>
    <t>2020-12-03T19:06:53Z</t>
  </si>
  <si>
    <t>fd78cdf9-7127-aa2b-5983-229a4c93b517</t>
  </si>
  <si>
    <t>2021-04-22T15:49:13Z</t>
  </si>
  <si>
    <t>2021-04-22T16:04:13Z</t>
  </si>
  <si>
    <t>95ea3380-c4c4-a645-03c7-9bb1b83271e9</t>
  </si>
  <si>
    <t>2021-05-13T15:49:13Z</t>
  </si>
  <si>
    <t>2021-05-13T16:04:13Z</t>
  </si>
  <si>
    <t>59d1d724-8dba-b30e-d168-c0b56336bf6d</t>
  </si>
  <si>
    <t>2021-08-30T15:49:13Z</t>
  </si>
  <si>
    <t>2021-08-30T16:04:13Z</t>
  </si>
  <si>
    <t>1493db46-f407-13bc-d55f-ea250a841d05</t>
  </si>
  <si>
    <t>2021-11-25T15:49:13Z</t>
  </si>
  <si>
    <t>2021-11-25T16:21:21Z</t>
  </si>
  <si>
    <t>69f4012f-edfc-73ae-8e2f-0575976234d3</t>
  </si>
  <si>
    <t>2021-12-09T15:49:13Z</t>
  </si>
  <si>
    <t>2021-12-09T19:09:53Z</t>
  </si>
  <si>
    <t>290e0d42-df95-ac27-c1b6-09f0f9311bcc</t>
  </si>
  <si>
    <t>2024-08-14T15:49:13Z</t>
  </si>
  <si>
    <t>2024-08-14T16:04:13Z</t>
  </si>
  <si>
    <t>b939a010-7ed0-4c82-651c-590f80e985b9</t>
  </si>
  <si>
    <t>2024-11-28T15:49:13Z</t>
  </si>
  <si>
    <t>2024-11-28T16:25:46Z</t>
  </si>
  <si>
    <t>8c1a376f-fffc-49f6-770c-c4fc26509731</t>
  </si>
  <si>
    <t>2024-12-05T15:49:13Z</t>
  </si>
  <si>
    <t>2024-12-05T17:09:42Z</t>
  </si>
  <si>
    <t>4685174c-de6a-0e9a-a928-7f34feb49ce4</t>
  </si>
  <si>
    <t>2016-06-26T15:30:33Z</t>
  </si>
  <si>
    <t>2016-06-26T15:52:05Z</t>
  </si>
  <si>
    <t>4e4092c1-da48-567e-5b1c-9619b7e3abc8</t>
  </si>
  <si>
    <t>3cb9e8bc-9c86-a109-17ec-4520477d9a14</t>
  </si>
  <si>
    <t>2017-07-02T15:30:33Z</t>
  </si>
  <si>
    <t>2017-07-02T16:00:23Z</t>
  </si>
  <si>
    <t>dc7864ab-7336-5303-d829-4f388171bf9e</t>
  </si>
  <si>
    <t>2018-07-08T15:30:33Z</t>
  </si>
  <si>
    <t>2018-07-08T15:45:33Z</t>
  </si>
  <si>
    <t>dbb7fdbd-5d8c-025b-1f1e-10adb3793f6f</t>
  </si>
  <si>
    <t>2019-07-14T15:30:33Z</t>
  </si>
  <si>
    <t>2019-07-14T15:55:32Z</t>
  </si>
  <si>
    <t>4352e65e-8f95-a22d-775f-df0c9e8dc3c8</t>
  </si>
  <si>
    <t>2019-07-28T15:30:33Z</t>
  </si>
  <si>
    <t>2019-07-28T17:58:59Z</t>
  </si>
  <si>
    <t>acffdfa8-1383-3929-8c99-e73969491439</t>
  </si>
  <si>
    <t>96fb2bea-6ffd-30be-a848-10d99a830e79</t>
  </si>
  <si>
    <t>5bbbfd21-2490-0851-4419-774a8dfc5073</t>
  </si>
  <si>
    <t>2020-06-30T15:30:33Z</t>
  </si>
  <si>
    <t>2020-06-30T15:45:33Z</t>
  </si>
  <si>
    <t>e1d6b287-77c5-8193-edea-bdfb09ab74e2</t>
  </si>
  <si>
    <t>2020-07-03T15:30:33Z</t>
  </si>
  <si>
    <t>2020-07-03T16:24:07Z</t>
  </si>
  <si>
    <t>93a627de-135e-c3a0-17ce-b118abcd1036</t>
  </si>
  <si>
    <t>2020-07-06T16:24:07Z</t>
  </si>
  <si>
    <t>2020-07-06T17:14:13Z</t>
  </si>
  <si>
    <t>59e330bf-4250-f4e5-3365-3b51b40b659d</t>
  </si>
  <si>
    <t>2020-07-09T17:14:13Z</t>
  </si>
  <si>
    <t>2020-07-09T18:02:11Z</t>
  </si>
  <si>
    <t>c0bb4428-5540-e503-e6a1-199b239d30f4</t>
  </si>
  <si>
    <t>2020-07-19T15:30:33Z</t>
  </si>
  <si>
    <t>2020-07-19T16:20:27Z</t>
  </si>
  <si>
    <t>ca5e08e7-3a4f-906d-8250-a695a15252c0</t>
  </si>
  <si>
    <t>2020-07-26T15:30:33Z</t>
  </si>
  <si>
    <t>2020-07-26T16:26:07Z</t>
  </si>
  <si>
    <t>14aa3c85-25ae-7ce0-86fc-c4f5479a67f1</t>
  </si>
  <si>
    <t>2020-07-29T16:26:07Z</t>
  </si>
  <si>
    <t>2020-07-29T17:13:06Z</t>
  </si>
  <si>
    <t>ee811884-5d6b-f32e-6ced-8bc1a767ad15</t>
  </si>
  <si>
    <t>2020-08-01T17:13:06Z</t>
  </si>
  <si>
    <t>2020-08-01T18:05:13Z</t>
  </si>
  <si>
    <t>087f449a-6f0a-89d4-e676-3e00555abe52</t>
  </si>
  <si>
    <t>2020-08-04T18:05:13Z</t>
  </si>
  <si>
    <t>2020-08-04T18:51:28Z</t>
  </si>
  <si>
    <t>96a80c62-ce14-d4c5-5135-1a1305d5f7ff</t>
  </si>
  <si>
    <t>2020-08-07T18:51:28Z</t>
  </si>
  <si>
    <t>2020-08-07T19:38:10Z</t>
  </si>
  <si>
    <t>d318d2db-2868-cae4-e777-e459d2916df6</t>
  </si>
  <si>
    <t>2020-08-10T19:38:10Z</t>
  </si>
  <si>
    <t>2020-08-10T20:31:25Z</t>
  </si>
  <si>
    <t>da4913e5-1cb7-b508-0859-cebd1b1fe7bc</t>
  </si>
  <si>
    <t>2020-08-13T20:31:25Z</t>
  </si>
  <si>
    <t>2020-08-13T21:26:15Z</t>
  </si>
  <si>
    <t>a1605562-b59b-51b5-0472-9a2fd8a0655e</t>
  </si>
  <si>
    <t>2021-07-25T15:30:33Z</t>
  </si>
  <si>
    <t>2021-07-25T16:01:31Z</t>
  </si>
  <si>
    <t>69f4b10a-ee32-9f27-161d-450f6aae9e5e</t>
  </si>
  <si>
    <t>2021-08-01T15:30:33Z</t>
  </si>
  <si>
    <t>2021-08-01T15:45:33Z</t>
  </si>
  <si>
    <t>b96edf3c-c0ad-da1d-b267-ae10afe78cf2</t>
  </si>
  <si>
    <t>2021-08-22T15:30:33Z</t>
  </si>
  <si>
    <t>2021-08-22T15:45:33Z</t>
  </si>
  <si>
    <t>683d7ff1-b90b-77ed-1beb-f8b8b06bed6c</t>
  </si>
  <si>
    <t>2023-12-08T23:30:33Z</t>
  </si>
  <si>
    <t>2023-12-08T23:45:33Z</t>
  </si>
  <si>
    <t>bf961363-f959-b546-5880-a2d703100291</t>
  </si>
  <si>
    <t>2020-03-20T14:16:25Z</t>
  </si>
  <si>
    <t>2020-03-20T14:31:25Z</t>
  </si>
  <si>
    <t>ac641773-be74-37c6-f671-1a9cf24e9c62</t>
  </si>
  <si>
    <t>396743f7-0d08-1a9a-aecc-0179d54660e1</t>
  </si>
  <si>
    <t>2024-07-28T15:30:33Z</t>
  </si>
  <si>
    <t>2024-07-28T16:24:41Z</t>
  </si>
  <si>
    <t>878578b9-0385-0d62-b75b-eab1ce089f87</t>
  </si>
  <si>
    <t>2025-01-03T15:30:33Z</t>
  </si>
  <si>
    <t>2025-01-03T16:30:33Z</t>
  </si>
  <si>
    <t>960d1e98-dbb5-2f83-f779-1f40434e8e3e</t>
  </si>
  <si>
    <t>2020-04-24T14:16:25Z</t>
  </si>
  <si>
    <t>2020-04-24T14:31:25Z</t>
  </si>
  <si>
    <t>340a66a4-d874-09be-7c94-90b0abd714cd</t>
  </si>
  <si>
    <t>2020-06-26T14:16:25Z</t>
  </si>
  <si>
    <t>2020-06-26T14:31:25Z</t>
  </si>
  <si>
    <t>cad72599-f88e-3646-489c-1421e46fb638</t>
  </si>
  <si>
    <t>2020-08-28T14:16:25Z</t>
  </si>
  <si>
    <t>2020-08-28T14:31:25Z</t>
  </si>
  <si>
    <t>c56886c4-ab46-303e-cde4-9fc998e516bb</t>
  </si>
  <si>
    <t>2020-11-27T14:16:25Z</t>
  </si>
  <si>
    <t>2020-11-27T14:31:25Z</t>
  </si>
  <si>
    <t>054ce427-8a71-f64e-3231-ea859a594053</t>
  </si>
  <si>
    <t>2021-02-26T14:16:25Z</t>
  </si>
  <si>
    <t>2021-02-26T14:31:25Z</t>
  </si>
  <si>
    <t>286c6987-1e15-b11c-1a27-1ac2b0ff1f5b</t>
  </si>
  <si>
    <t>2021-04-05T14:16:25Z</t>
  </si>
  <si>
    <t>2021-04-05T19:31:25Z</t>
  </si>
  <si>
    <t>17a4bae5-8b64-34d7-8144-b428be027bd0</t>
  </si>
  <si>
    <t>e81c1120-890e-31de-a790-84b4fefce859</t>
  </si>
  <si>
    <t>691c2a27-4163-dc6e-f5b5-f8dc99be369c</t>
  </si>
  <si>
    <t>2021-04-06T07:31:25Z</t>
  </si>
  <si>
    <t>2021-04-06T07:46:25Z</t>
  </si>
  <si>
    <t>c0a33465-d309-3d2a-932e-9d554a7cc19c</t>
  </si>
  <si>
    <t>01dd088e-5d2b-3b00-8954-6ac2c12232b2</t>
  </si>
  <si>
    <t>dc639c8e-25c0-f5a5-29d2-7ef610c84981</t>
  </si>
  <si>
    <t>2021-04-22T23:16:25Z</t>
  </si>
  <si>
    <t>2021-04-22T23:38:11Z</t>
  </si>
  <si>
    <t>e57f8ff4-135e-05e3-4836-58eb9528ac01</t>
  </si>
  <si>
    <t>2021-05-28T14:16:25Z</t>
  </si>
  <si>
    <t>2021-05-28T14:31:25Z</t>
  </si>
  <si>
    <t>e9f32023-f50c-07e6-728d-6835122f1685</t>
  </si>
  <si>
    <t>2021-08-27T14:16:25Z</t>
  </si>
  <si>
    <t>2021-08-27T14:31:25Z</t>
  </si>
  <si>
    <t>23c8fe8f-fc39-9f38-a144-40ae78cd6e84</t>
  </si>
  <si>
    <t>2022-02-25T14:16:25Z</t>
  </si>
  <si>
    <t>2022-02-25T14:31:25Z</t>
  </si>
  <si>
    <t>0065ec2b-ad47-d17e-1619-31d42b095f2d</t>
  </si>
  <si>
    <t>2022-05-15T12:31:25Z</t>
  </si>
  <si>
    <t>2022-05-15T12:46:25Z</t>
  </si>
  <si>
    <t>90fb9167-6b6d-e9b9-a750-1957d51e1389</t>
  </si>
  <si>
    <t>2022-08-26T14:16:25Z</t>
  </si>
  <si>
    <t>2022-08-26T14:31:25Z</t>
  </si>
  <si>
    <t>16da2cb1-0480-a8f1-8be7-b48d62e23b6f</t>
  </si>
  <si>
    <t>2023-02-24T14:16:25Z</t>
  </si>
  <si>
    <t>2023-02-24T14:31:25Z</t>
  </si>
  <si>
    <t>e12f4682-2629-d737-88b8-7a6d271cc7f7</t>
  </si>
  <si>
    <t>2023-08-25T14:16:25Z</t>
  </si>
  <si>
    <t>2023-08-25T14:31:25Z</t>
  </si>
  <si>
    <t>df5919f9-68ee-3542-1dd3-ea3c21143bf5</t>
  </si>
  <si>
    <t>2023-09-01T14:16:25Z</t>
  </si>
  <si>
    <t>2023-09-01T14:31:25Z</t>
  </si>
  <si>
    <t>9d3b6b25-44d3-9897-e846-55d04d484f1f</t>
  </si>
  <si>
    <t>2023-12-04T02:16:25Z</t>
  </si>
  <si>
    <t>2023-12-04T02:31:25Z</t>
  </si>
  <si>
    <t>9e25aa49-fd7b-f650-6664-889793b2e3c4</t>
  </si>
  <si>
    <t>2024-02-23T14:16:25Z</t>
  </si>
  <si>
    <t>2024-02-23T14:31:25Z</t>
  </si>
  <si>
    <t>0e6891b9-c5f7-a4be-5846-86eed4e9f1bf</t>
  </si>
  <si>
    <t>2024-09-14T14:16:25Z</t>
  </si>
  <si>
    <t>2024-09-14T14:31:25Z</t>
  </si>
  <si>
    <t>fceffd15-c8eb-1738-a285-caab0ff78c33</t>
  </si>
  <si>
    <t>2025-02-28T14:16:25Z</t>
  </si>
  <si>
    <t>2025-02-28T14:31:25Z</t>
  </si>
  <si>
    <t>3ccbac45-15e0-b75f-9be5-02db4ccdc3a4</t>
  </si>
  <si>
    <t>2025-03-07T14:16:25Z</t>
  </si>
  <si>
    <t>2025-03-07T17:37:13Z</t>
  </si>
  <si>
    <t>2dcbf902-3083-4f6a-d44a-80cd386a41e6</t>
  </si>
  <si>
    <t>2025-06-11T14:16:25Z</t>
  </si>
  <si>
    <t>2025-06-11T15:16:25Z</t>
  </si>
  <si>
    <t>23102e80-8bc2-269d-26dd-86dc97035784</t>
  </si>
  <si>
    <t>2012-08-08T05:57:18Z</t>
  </si>
  <si>
    <t>2012-08-08T06:12:18Z</t>
  </si>
  <si>
    <t>9cbee0ce-8161-f7da-17de-af932dc025dc</t>
  </si>
  <si>
    <t>92aac754-1437-c278-4e1d-f80264238bfc</t>
  </si>
  <si>
    <t>2015-10-02T00:57:18Z</t>
  </si>
  <si>
    <t>2015-10-02T01:16:28Z</t>
  </si>
  <si>
    <t>9a1f9309-26b2-17ff-09be-fcb2a8c839a5</t>
  </si>
  <si>
    <t>2015-10-16T00:57:18Z</t>
  </si>
  <si>
    <t>2015-10-16T03:42:44Z</t>
  </si>
  <si>
    <t>3dc537e6-39e1-598f-f61e-c8eb7be66dfc</t>
  </si>
  <si>
    <t>2016-02-23T12:57:18Z</t>
  </si>
  <si>
    <t>2016-02-23T13:16:49Z</t>
  </si>
  <si>
    <t>368f03de-421d-f2d9-6ad0-29973849122a</t>
  </si>
  <si>
    <t>2016-10-07T00:57:18Z</t>
  </si>
  <si>
    <t>2016-10-07T01:17:01Z</t>
  </si>
  <si>
    <t>9e855bd8-b46f-042b-27ed-c1517bcb9df8</t>
  </si>
  <si>
    <t>2016-10-21T00:57:18Z</t>
  </si>
  <si>
    <t>2016-10-21T04:00:07Z</t>
  </si>
  <si>
    <t>79a4bdd9-2f39-e33b-ca42-1c8d9875d0ec</t>
  </si>
  <si>
    <t>2017-10-13T00:57:18Z</t>
  </si>
  <si>
    <t>2017-10-13T01:55:35Z</t>
  </si>
  <si>
    <t>11ffd215-56e7-8268-fd7f-86a3524a54df</t>
  </si>
  <si>
    <t>2017-10-27T00:57:18Z</t>
  </si>
  <si>
    <t>2017-10-27T04:43:07Z</t>
  </si>
  <si>
    <t>6959159b-4df5-f5f8-f38b-7996de4aa29a</t>
  </si>
  <si>
    <t>2018-09-30T00:57:18Z</t>
  </si>
  <si>
    <t>2018-09-30T02:33:00Z</t>
  </si>
  <si>
    <t>2f99f461-ffc0-080b-d767-59a3e9e4e1e4</t>
  </si>
  <si>
    <t>2018-10-19T00:57:18Z</t>
  </si>
  <si>
    <t>2018-10-19T01:32:18Z</t>
  </si>
  <si>
    <t>9153f2a8-1d56-014d-ecd3-25565ad0951f</t>
  </si>
  <si>
    <t>2021-09-09T00:57:18Z</t>
  </si>
  <si>
    <t>2021-09-09T02:37:00Z</t>
  </si>
  <si>
    <t>d644d778-929b-8279-8c12-3dfcc6a25d27</t>
  </si>
  <si>
    <t>2021-10-15T00:57:18Z</t>
  </si>
  <si>
    <t>2021-10-15T01:12:18Z</t>
  </si>
  <si>
    <t>c5f4f9cb-173f-3dde-9dc8-f482188289f2</t>
  </si>
  <si>
    <t>2021-10-22T00:57:18Z</t>
  </si>
  <si>
    <t>2021-10-22T01:30:14Z</t>
  </si>
  <si>
    <t>3db07082-b064-7f77-7e59-538711027768</t>
  </si>
  <si>
    <t>2021-11-12T00:57:18Z</t>
  </si>
  <si>
    <t>2021-11-12T01:12:18Z</t>
  </si>
  <si>
    <t>20c7927b-8804-ad95-1f99-6eff79fee7c8</t>
  </si>
  <si>
    <t>2024-05-08T13:57:18Z</t>
  </si>
  <si>
    <t>2024-05-08T14:12:18Z</t>
  </si>
  <si>
    <t>f297ac28-3740-13a6-a71e-16abaf9d1ab5</t>
  </si>
  <si>
    <t>2024-10-25T00:57:18Z</t>
  </si>
  <si>
    <t>2024-10-25T01:37:32Z</t>
  </si>
  <si>
    <t>e7c6ee23-1bc7-52ed-d36a-b6c55d5b4d71</t>
  </si>
  <si>
    <t>2009-08-02T05:06:55Z</t>
  </si>
  <si>
    <t>2009-08-02T05:21:55Z</t>
  </si>
  <si>
    <t>5060ce36-769a-b7ca-1bbe-c44a74940ea8</t>
  </si>
  <si>
    <t>f3b78e15-efa8-740b-0a69-c14777e8ffc1</t>
  </si>
  <si>
    <t>2015-08-23T05:06:55Z</t>
  </si>
  <si>
    <t>2015-08-23T05:21:55Z</t>
  </si>
  <si>
    <t>a8038d02-f1cc-adac-8440-dea862c51152</t>
  </si>
  <si>
    <t>2015-08-30T05:06:55Z</t>
  </si>
  <si>
    <t>2015-08-30T08:13:10Z</t>
  </si>
  <si>
    <t>36c8b677-a6ce-3266-b71e-ed86d778d0fa</t>
  </si>
  <si>
    <t>986d6668-50ee-3e8a-a75b-453ea10ce74b</t>
  </si>
  <si>
    <t>b6355e76-8334-945c-5bac-7c1b32f6556f</t>
  </si>
  <si>
    <t>2016-08-28T05:06:55Z</t>
  </si>
  <si>
    <t>2016-08-28T05:21:55Z</t>
  </si>
  <si>
    <t>d945c727-2684-ed65-2448-950b0ef5ca2a</t>
  </si>
  <si>
    <t>2017-09-03T05:06:55Z</t>
  </si>
  <si>
    <t>2017-09-03T05:21:55Z</t>
  </si>
  <si>
    <t>d0d60703-2c11-aaf4-266b-c2980a0ed551</t>
  </si>
  <si>
    <t>2017-09-10T05:06:55Z</t>
  </si>
  <si>
    <t>2017-09-10T05:21:55Z</t>
  </si>
  <si>
    <t>f948e78f-973e-14f8-c95b-302eed424155</t>
  </si>
  <si>
    <t>2017-10-18T05:22:32Z</t>
  </si>
  <si>
    <t>2017-10-18T06:22:32Z</t>
  </si>
  <si>
    <t>a525d084-5a8f-3859-a048-2130a4092ec8</t>
  </si>
  <si>
    <t>44639a53-c903-32e2-afa3-bd795b8a7891</t>
  </si>
  <si>
    <t>342da94c-85e9-d0f8-4c5b-98806159af4b</t>
  </si>
  <si>
    <t>2018-09-09T05:06:55Z</t>
  </si>
  <si>
    <t>2018-09-09T05:21:55Z</t>
  </si>
  <si>
    <t>a673f226-09ff-b19b-40af-1cffa8a557e6</t>
  </si>
  <si>
    <t>2018-09-16T05:06:55Z</t>
  </si>
  <si>
    <t>2018-09-16T08:09:22Z</t>
  </si>
  <si>
    <t>989911fd-afe7-944d-c88e-76c143298482</t>
  </si>
  <si>
    <t>2019-09-15T05:06:55Z</t>
  </si>
  <si>
    <t>2019-09-15T05:21:55Z</t>
  </si>
  <si>
    <t>1b9c60a6-43ac-6505-2d63-ec0a59763fff</t>
  </si>
  <si>
    <t>2020-09-20T05:06:55Z</t>
  </si>
  <si>
    <t>2020-09-20T05:21:55Z</t>
  </si>
  <si>
    <t>21bb6072-02ca-17a1-4506-4bd2fa547288</t>
  </si>
  <si>
    <t>2020-10-04T05:06:55Z</t>
  </si>
  <si>
    <t>2020-10-04T08:45:44Z</t>
  </si>
  <si>
    <t>b8274cc1-dfa7-dc1b-7860-a8345104b303</t>
  </si>
  <si>
    <t>2021-06-20T05:06:55Z</t>
  </si>
  <si>
    <t>2021-06-20T05:21:55Z</t>
  </si>
  <si>
    <t>6d11bef9-e61f-e4ef-2416-01e380825a00</t>
  </si>
  <si>
    <t>2021-07-18T05:06:55Z</t>
  </si>
  <si>
    <t>2021-07-18T05:21:55Z</t>
  </si>
  <si>
    <t>34453d80-86c5-c611-a20e-1b15bf0b1f7a</t>
  </si>
  <si>
    <t>2021-08-25T05:06:55Z</t>
  </si>
  <si>
    <t>2021-08-25T05:21:55Z</t>
  </si>
  <si>
    <t>704f5395-992b-780a-b699-3714cfa236b9</t>
  </si>
  <si>
    <t>2021-08-27T21:06:55Z</t>
  </si>
  <si>
    <t>2021-08-27T21:51:47Z</t>
  </si>
  <si>
    <t>89cc2778-f2eb-6f04-fce3-0bd4a097e8a3</t>
  </si>
  <si>
    <t>2021-09-26T05:06:55Z</t>
  </si>
  <si>
    <t>2021-09-26T05:29:01Z</t>
  </si>
  <si>
    <t>bcdcfd3e-c96c-9537-db4a-07f6a889ccbe</t>
  </si>
  <si>
    <t>2021-10-10T05:06:55Z</t>
  </si>
  <si>
    <t>2021-10-10T11:38:06Z</t>
  </si>
  <si>
    <t>714f3b6e-356f-628e-1af6-c9adaa2f140d</t>
  </si>
  <si>
    <t>2022-03-20T22:06:55Z</t>
  </si>
  <si>
    <t>2022-03-20T22:21:55Z</t>
  </si>
  <si>
    <t>9c93f0fb-ae50-52dd-c068-74ba5d64d167</t>
  </si>
  <si>
    <t>2022-06-01T22:06:55Z</t>
  </si>
  <si>
    <t>2022-06-01T22:21:55Z</t>
  </si>
  <si>
    <t>13737016-d53f-fa5a-3c95-f1cc0712d8e5</t>
  </si>
  <si>
    <t>2022-08-22T21:51:47Z</t>
  </si>
  <si>
    <t>2022-08-22T22:06:47Z</t>
  </si>
  <si>
    <t>443bb013-3d3d-3497-1dab-91ec72c09fb6</t>
  </si>
  <si>
    <t>2022-10-02T05:06:55Z</t>
  </si>
  <si>
    <t>2022-10-02T05:28:38Z</t>
  </si>
  <si>
    <t>bf492b66-dbee-f53e-69f9-542e10fc63cb</t>
  </si>
  <si>
    <t>2022-10-16T05:06:55Z</t>
  </si>
  <si>
    <t>2022-10-16T07:51:31Z</t>
  </si>
  <si>
    <t>ef9e6118-80d0-0f1d-5ff9-9616cae55d9c</t>
  </si>
  <si>
    <t>2023-08-17T21:51:47Z</t>
  </si>
  <si>
    <t>2023-08-17T22:06:47Z</t>
  </si>
  <si>
    <t>21cba09b-b1c1-5196-7584-bcb01f4f55d6</t>
  </si>
  <si>
    <t>2023-10-08T05:06:55Z</t>
  </si>
  <si>
    <t>2023-10-08T05:21:55Z</t>
  </si>
  <si>
    <t>b8b24943-5c8b-411f-63aa-ae2e0bf9cc97</t>
  </si>
  <si>
    <t>2024-08-11T21:51:47Z</t>
  </si>
  <si>
    <t>2024-08-11T22:06:47Z</t>
  </si>
  <si>
    <t>e4454b66-3719-31d0-c372-3010142847f2</t>
  </si>
  <si>
    <t>2024-10-13T05:06:55Z</t>
  </si>
  <si>
    <t>2024-10-13T05:36:51Z</t>
  </si>
  <si>
    <t>55058dce-46f5-49b6-5755-400a13ae8739</t>
  </si>
  <si>
    <t>2024-10-27T05:06:55Z</t>
  </si>
  <si>
    <t>2024-10-27T09:12:36Z</t>
  </si>
  <si>
    <t>2e4efdd7-ecd9-72b9-7760-d229d22e48d9</t>
  </si>
  <si>
    <t>2025-03-15T05:06:55Z</t>
  </si>
  <si>
    <t>2025-03-15T06:40:10Z</t>
  </si>
  <si>
    <t>003dc475-c2a8-0a25-1078-d01c1231d531</t>
  </si>
  <si>
    <t>1981-03-20T18:11:37Z</t>
  </si>
  <si>
    <t>1981-03-20T18:26:37Z</t>
  </si>
  <si>
    <t>ef22463c-c184-d68d-f96b-23c5612ab74f</t>
  </si>
  <si>
    <t>4f5e8f16-a31b-3071-8556-d7188ede313d</t>
  </si>
  <si>
    <t>dccf3cd5-517e-3e2c-8ecf-2bc94ce0fb55</t>
  </si>
  <si>
    <t>03c77f8f-7b15-863c-75b9-f1e276d5f332</t>
  </si>
  <si>
    <t>1981-04-02T15:11:37Z</t>
  </si>
  <si>
    <t>1981-04-02T15:37:11Z</t>
  </si>
  <si>
    <t>1641e46e-8f21-abb8-2524-0b16ddc614ec</t>
  </si>
  <si>
    <t>1998-04-07T04:11:37Z</t>
  </si>
  <si>
    <t>1998-04-07T05:04:36Z</t>
  </si>
  <si>
    <t>b03b624d-c939-3688-986d-9555b8009a3b</t>
  </si>
  <si>
    <t>94204969-7e45-31ae-8ff9-34c75a0bda18</t>
  </si>
  <si>
    <t>6692c0f7-b689-e79c-53dc-c421a5206e7f</t>
  </si>
  <si>
    <t>1999-04-13T04:11:37Z</t>
  </si>
  <si>
    <t>1999-04-13T04:45:26Z</t>
  </si>
  <si>
    <t>d602c77f-f2d3-ff98-fa27-6435d7364e1a</t>
  </si>
  <si>
    <t>2008-04-22T04:11:37Z</t>
  </si>
  <si>
    <t>2008-04-22T05:06:47Z</t>
  </si>
  <si>
    <t>ae73d038-6341-0319-8ecc-20e7cf5fcc6e</t>
  </si>
  <si>
    <t>2011-04-26T04:11:37Z</t>
  </si>
  <si>
    <t>2011-04-26T05:02:44Z</t>
  </si>
  <si>
    <t>600e0b27-29ed-fee4-585e-36a1eaa9e271</t>
  </si>
  <si>
    <t>2014-04-29T04:11:37Z</t>
  </si>
  <si>
    <t>2014-04-29T05:07:22Z</t>
  </si>
  <si>
    <t>c2dd4552-de8d-0056-4bc0-7d5974a0beab</t>
  </si>
  <si>
    <t>2017-05-02T04:11:37Z</t>
  </si>
  <si>
    <t>2017-05-02T04:50:39Z</t>
  </si>
  <si>
    <t>c15709df-ded4-a503-dd82-c6ca6d26f363</t>
  </si>
  <si>
    <t>2020-02-18T04:11:37Z</t>
  </si>
  <si>
    <t>2020-02-18T04:42:19Z</t>
  </si>
  <si>
    <t>0f7b03a2-d46a-fe20-c29e-9555164cf28c</t>
  </si>
  <si>
    <t>2020-03-03T04:11:37Z</t>
  </si>
  <si>
    <t>2020-03-03T07:00:56Z</t>
  </si>
  <si>
    <t>8c76fc39-3bdd-cd03-6e59-1f46efaf81da</t>
  </si>
  <si>
    <t>2021-01-19T04:11:37Z</t>
  </si>
  <si>
    <t>2021-01-19T04:26:37Z</t>
  </si>
  <si>
    <t>9d70ed3d-2e5c-6eb8-eab7-2679344dfb9b</t>
  </si>
  <si>
    <t>2021-02-16T04:11:37Z</t>
  </si>
  <si>
    <t>2021-02-16T04:26:37Z</t>
  </si>
  <si>
    <t>dbe27993-86dc-518c-8f6d-2a8f9d0cff4e</t>
  </si>
  <si>
    <t>2022-02-22T04:11:37Z</t>
  </si>
  <si>
    <t>2022-02-22T04:52:52Z</t>
  </si>
  <si>
    <t>4b3197c6-b318-f007-3f34-1bf416fc4ed9</t>
  </si>
  <si>
    <t>2022-07-05T02:11:37Z</t>
  </si>
  <si>
    <t>2022-07-05T02:26:37Z</t>
  </si>
  <si>
    <t>68758f74-cad4-9d48-373e-77dab8e3a7fe</t>
  </si>
  <si>
    <t>2024-02-27T04:11:37Z</t>
  </si>
  <si>
    <t>2024-02-27T05:04:11Z</t>
  </si>
  <si>
    <t>6c9a3c44-3726-32a4-b739-7eb81e0fe2af</t>
  </si>
  <si>
    <t>2024-03-05T04:11:37Z</t>
  </si>
  <si>
    <t>2024-03-05T04:46:25Z</t>
  </si>
  <si>
    <t>e3b2a2fb-6c5f-6381-dfe2-34f69db43d1b</t>
  </si>
  <si>
    <t>2024-03-06T05:46:25Z</t>
  </si>
  <si>
    <t>2024-03-06T11:24:08Z</t>
  </si>
  <si>
    <t>b3f960be-7b63-f737-65be-be9d90a74ac1</t>
  </si>
  <si>
    <t>2024-03-19T04:11:37Z</t>
  </si>
  <si>
    <t>2024-03-19T10:36:06Z</t>
  </si>
  <si>
    <t>e16ab158-fafc-caa9-245b-da04ddf7ce7f</t>
  </si>
  <si>
    <t>2024-03-26T04:11:37Z</t>
  </si>
  <si>
    <t>2024-03-26T04:55:41Z</t>
  </si>
  <si>
    <t>45c29d83-bf80-d7c1-d0cb-618dfb45163c</t>
  </si>
  <si>
    <t>2025-02-28T05:22:18Z</t>
  </si>
  <si>
    <t>2025-02-28T06:27:18Z</t>
  </si>
  <si>
    <t>2befa435-3070-3350-a15c-e43ac1e84b24</t>
  </si>
  <si>
    <t>988a3a98-972e-3ee1-b633-c803f92c4b5d</t>
  </si>
  <si>
    <t>83e2c064-d00b-ef68-8874-62d9f45d72ec</t>
  </si>
  <si>
    <t>2025-04-17T06:27:18Z</t>
  </si>
  <si>
    <t>2025-04-17T06:42:18Z</t>
  </si>
  <si>
    <t>029f4821-9931-836e-553f-3ddf25d66523</t>
  </si>
  <si>
    <t>2015-04-27T17:10:47Z</t>
  </si>
  <si>
    <t>2015-04-27T17:25:47Z</t>
  </si>
  <si>
    <t>cf69dd4b-bf52-975f-709d-474a671db7b7</t>
  </si>
  <si>
    <t>e93b27a8-6507-3595-84a5-f899ce23a72d</t>
  </si>
  <si>
    <t>bfb1f770-35f2-34c9-b20f-801f942b28a9</t>
  </si>
  <si>
    <t>da829896-ca3f-a53d-f41d-a79627b2e4ae</t>
  </si>
  <si>
    <t>2015-08-03T17:10:47Z</t>
  </si>
  <si>
    <t>2015-08-03T17:25:47Z</t>
  </si>
  <si>
    <t>4ec0915b-a612-527c-bf28-87284d062c1d</t>
  </si>
  <si>
    <t>2015-10-05T17:10:47Z</t>
  </si>
  <si>
    <t>2015-10-05T17:25:47Z</t>
  </si>
  <si>
    <t>4b56f920-2d67-9420-08f0-494c3903ec60</t>
  </si>
  <si>
    <t>2016-01-04T17:10:47Z</t>
  </si>
  <si>
    <t>2016-01-04T17:25:47Z</t>
  </si>
  <si>
    <t>8123a060-30e6-03f5-18dd-af21dbc750b1</t>
  </si>
  <si>
    <t>2016-04-04T17:10:47Z</t>
  </si>
  <si>
    <t>2016-04-04T17:25:47Z</t>
  </si>
  <si>
    <t>321fd81e-c046-c737-c482-74d906ebb752</t>
  </si>
  <si>
    <t>2016-04-23T02:10:47Z</t>
  </si>
  <si>
    <t>2016-04-23T02:25:47Z</t>
  </si>
  <si>
    <t>b014aec7-7bd8-351f-8808-3e280cbc5be6</t>
  </si>
  <si>
    <t>d5166469-7916-3d4e-89b9-2179717c8110</t>
  </si>
  <si>
    <t>25de25dc-6956-d454-384e-e79039bca3b3</t>
  </si>
  <si>
    <t>2016-07-04T17:10:47Z</t>
  </si>
  <si>
    <t>2016-07-04T17:25:47Z</t>
  </si>
  <si>
    <t>2c2ce107-9890-2810-bea2-cdcb4b905527</t>
  </si>
  <si>
    <t>2016-10-03T17:10:47Z</t>
  </si>
  <si>
    <t>2016-10-03T17:25:47Z</t>
  </si>
  <si>
    <t>0f988fc5-a02e-eb29-5adf-429a900c2b4e</t>
  </si>
  <si>
    <t>2017-04-03T17:10:47Z</t>
  </si>
  <si>
    <t>2017-04-03T17:25:47Z</t>
  </si>
  <si>
    <t>e281a7c7-ce00-8337-d397-31edd2d69372</t>
  </si>
  <si>
    <t>2017-10-02T17:10:47Z</t>
  </si>
  <si>
    <t>2017-10-02T17:25:47Z</t>
  </si>
  <si>
    <t>0a826750-4f05-c17d-41f0-c438097d5a40</t>
  </si>
  <si>
    <t>2018-04-02T17:10:47Z</t>
  </si>
  <si>
    <t>2018-04-02T17:25:47Z</t>
  </si>
  <si>
    <t>a01bfb42-ada5-ffe2-c17c-de6df7414ecc</t>
  </si>
  <si>
    <t>2018-10-01T17:10:47Z</t>
  </si>
  <si>
    <t>2018-10-01T17:25:47Z</t>
  </si>
  <si>
    <t>1b85c617-4cb4-8e19-4456-eb5d0c7d67de</t>
  </si>
  <si>
    <t>2018-10-08T17:10:47Z</t>
  </si>
  <si>
    <t>2018-10-08T19:58:39Z</t>
  </si>
  <si>
    <t>f9b2fe08-2210-22bc-a778-ea2a916457ac</t>
  </si>
  <si>
    <t>2019-04-01T17:10:47Z</t>
  </si>
  <si>
    <t>2019-04-01T17:25:47Z</t>
  </si>
  <si>
    <t>9489d868-c13a-6f8c-d744-538c86a88e72</t>
  </si>
  <si>
    <t>2019-04-08T17:10:47Z</t>
  </si>
  <si>
    <t>2019-04-08T19:41:13Z</t>
  </si>
  <si>
    <t>488a68a4-2e68-0c7c-cc02-db733bc684f1</t>
  </si>
  <si>
    <t>2020-04-06T17:10:47Z</t>
  </si>
  <si>
    <t>2020-04-06T17:25:47Z</t>
  </si>
  <si>
    <t>d84731c2-474c-a6bb-1797-96c9515940d2</t>
  </si>
  <si>
    <t>2021-04-12T17:10:47Z</t>
  </si>
  <si>
    <t>2021-04-12T17:25:47Z</t>
  </si>
  <si>
    <t>db5b3fed-9409-1723-20e7-222923bc45ec</t>
  </si>
  <si>
    <t>2022-04-18T17:10:47Z</t>
  </si>
  <si>
    <t>2022-04-18T17:25:47Z</t>
  </si>
  <si>
    <t>f39ea027-1a27-d97d-a228-c32158d0a48f</t>
  </si>
  <si>
    <t>2023-03-25T01:10:47Z</t>
  </si>
  <si>
    <t>2023-03-25T01:25:47Z</t>
  </si>
  <si>
    <t>2e67bb95-ca31-0623-7e45-af9bf72db073</t>
  </si>
  <si>
    <t>2023-04-24T17:10:47Z</t>
  </si>
  <si>
    <t>2023-04-24T17:25:47Z</t>
  </si>
  <si>
    <t>0699f016-49ce-b811-29a6-2ffacf3ad001</t>
  </si>
  <si>
    <t>2023-05-01T17:10:47Z</t>
  </si>
  <si>
    <t>2023-05-01T20:47:06Z</t>
  </si>
  <si>
    <t>f44456f7-c482-b20c-b617-fd9d0203945a</t>
  </si>
  <si>
    <t>2024-04-29T17:10:47Z</t>
  </si>
  <si>
    <t>2024-04-29T17:25:47Z</t>
  </si>
  <si>
    <t>c27b96ae-3a7e-b778-98b6-7072ba548c70</t>
  </si>
  <si>
    <t>2024-05-06T17:10:47Z</t>
  </si>
  <si>
    <t>2024-05-06T20:12:09Z</t>
  </si>
  <si>
    <t>1e8aac4f-3d7c-32ae-e782-be0aefa1410e</t>
  </si>
  <si>
    <t>2025-02-03T17:10:47Z</t>
  </si>
  <si>
    <t>2025-02-03T17:25:47Z</t>
  </si>
  <si>
    <t>13561ef6-2e61-7ac3-e566-bd92dfd4509b</t>
  </si>
  <si>
    <t>2025-02-10T17:10:47Z</t>
  </si>
  <si>
    <t>2025-02-10T21:14:28Z</t>
  </si>
  <si>
    <t>9ea824f0-c71d-98fe-93ea-61b81ee7c65a</t>
  </si>
  <si>
    <t>2025-02-17T17:10:47Z</t>
  </si>
  <si>
    <t>2025-02-17T17:25:47Z</t>
  </si>
  <si>
    <t>1ee19b40-60ef-d6cf-b6b4-b7d361f7040d</t>
  </si>
  <si>
    <t>2025-05-05T17:10:47Z</t>
  </si>
  <si>
    <t>2025-05-05T17:25:47Z</t>
  </si>
  <si>
    <t>93a5a04d-e00a-4e2a-ef8a-cd46963aa4a1</t>
  </si>
  <si>
    <t>2025-05-12T17:10:47Z</t>
  </si>
  <si>
    <t>2025-05-12T21:08:04Z</t>
  </si>
  <si>
    <t>ee4a0556-bd27-f929-61c6-964d80d94fff</t>
  </si>
  <si>
    <t>1981-05-26T07:09:20Z</t>
  </si>
  <si>
    <t>1981-05-26T07:51:47Z</t>
  </si>
  <si>
    <t>312eb332-7d77-bb66-f90b-bb004ad50612</t>
  </si>
  <si>
    <t>0f9d1260-db33-3483-b2b6-5483cfcb739c</t>
  </si>
  <si>
    <t>23eb4aaf-09b9-32f3-920c-aa286deea8a7</t>
  </si>
  <si>
    <t>a3dc22e5-eeb2-1692-d7a1-0b39e69b25a3</t>
  </si>
  <si>
    <t>2003-04-08T07:09:20Z</t>
  </si>
  <si>
    <t>2003-04-08T07:49:37Z</t>
  </si>
  <si>
    <t>0b83d96f-f48e-9b4c-40d9-c9b2757c6c72</t>
  </si>
  <si>
    <t>2014-06-10T07:09:20Z</t>
  </si>
  <si>
    <t>2014-06-10T08:01:02Z</t>
  </si>
  <si>
    <t>3998ddcd-9590-46bd-9162-15bcdbc321f6</t>
  </si>
  <si>
    <t>2015-06-16T07:09:20Z</t>
  </si>
  <si>
    <t>2015-06-16T07:47:32Z</t>
  </si>
  <si>
    <t>7f930ac4-3adf-4fdd-6c08-d0946d2beca5</t>
  </si>
  <si>
    <t>2016-06-21T07:09:20Z</t>
  </si>
  <si>
    <t>2016-06-21T07:43:28Z</t>
  </si>
  <si>
    <t>2f55a664-bd2e-e477-87c9-77490e769fcc</t>
  </si>
  <si>
    <t>2017-06-27T07:09:20Z</t>
  </si>
  <si>
    <t>2017-06-27T08:03:42Z</t>
  </si>
  <si>
    <t>8ff4f29a-9e13-5cc3-43d1-7352cdc4389c</t>
  </si>
  <si>
    <t>2018-07-03T07:09:20Z</t>
  </si>
  <si>
    <t>2018-07-03T08:07:05Z</t>
  </si>
  <si>
    <t>589bf4ac-641b-e938-96a0-c07388dd0731</t>
  </si>
  <si>
    <t>2018-07-12T16:26:47Z</t>
  </si>
  <si>
    <t>2018-07-12T16:43:55Z</t>
  </si>
  <si>
    <t>97f8b543-3b90-e0bc-7ab4-bbdc613faa33</t>
  </si>
  <si>
    <t>2018-07-17T07:09:20Z</t>
  </si>
  <si>
    <t>2018-07-17T10:37:24Z</t>
  </si>
  <si>
    <t>0a9c879a-a626-b72b-8db3-ffce03503377</t>
  </si>
  <si>
    <t>2018-07-31T07:09:20Z</t>
  </si>
  <si>
    <t>2018-07-31T07:49:45Z</t>
  </si>
  <si>
    <t>e150674a-efb0-6762-8ab5-c5ebaffc1a4d</t>
  </si>
  <si>
    <t>2018-08-14T07:09:20Z</t>
  </si>
  <si>
    <t>2018-08-14T10:21:57Z</t>
  </si>
  <si>
    <t>a4a8ff60-94c2-10f8-69b0-1438f0452a0b</t>
  </si>
  <si>
    <t>2019-07-09T07:09:20Z</t>
  </si>
  <si>
    <t>2019-07-09T07:47:31Z</t>
  </si>
  <si>
    <t>9d7c2499-ab46-45d4-acfb-f0e9ba0156dc</t>
  </si>
  <si>
    <t>2019-07-23T07:09:20Z</t>
  </si>
  <si>
    <t>2019-07-23T10:01:18Z</t>
  </si>
  <si>
    <t>2d870b28-9e0c-c9f9-5f95-d2d7e6bb85f3</t>
  </si>
  <si>
    <t>2020-04-19T00:09:20Z</t>
  </si>
  <si>
    <t>2020-04-19T00:24:20Z</t>
  </si>
  <si>
    <t>30b615cd-48f6-f4f3-c350-143f4ef5c0c4</t>
  </si>
  <si>
    <t>2020-07-14T07:09:20Z</t>
  </si>
  <si>
    <t>2020-07-14T08:08:30Z</t>
  </si>
  <si>
    <t>7fdc204a-e2d1-9691-28ce-7f37a355993b</t>
  </si>
  <si>
    <t>2021-04-27T07:09:20Z</t>
  </si>
  <si>
    <t>2021-04-27T07:24:20Z</t>
  </si>
  <si>
    <t>56cbc66d-bc23-7748-d341-8144e1142864</t>
  </si>
  <si>
    <t>2021-05-18T07:09:20Z</t>
  </si>
  <si>
    <t>2021-05-18T07:24:20Z</t>
  </si>
  <si>
    <t>9ce5dcd6-7d0c-e544-20b6-50558f654f58</t>
  </si>
  <si>
    <t>2021-07-20T07:09:20Z</t>
  </si>
  <si>
    <t>2021-07-20T07:54:32Z</t>
  </si>
  <si>
    <t>2191bc62-d86e-1b46-15fe-7d74048ccbe6</t>
  </si>
  <si>
    <t>2021-08-03T07:09:20Z</t>
  </si>
  <si>
    <t>2021-08-03T10:16:18Z</t>
  </si>
  <si>
    <t>31573e34-806a-c433-c274-63e2938a5fe0</t>
  </si>
  <si>
    <t>2022-07-26T07:09:20Z</t>
  </si>
  <si>
    <t>2022-07-26T07:42:51Z</t>
  </si>
  <si>
    <t>00d34898-7cf2-7686-7450-c9b14aec6924</t>
  </si>
  <si>
    <t>2022-08-09T07:09:20Z</t>
  </si>
  <si>
    <t>2022-08-09T10:26:39Z</t>
  </si>
  <si>
    <t>bb439e1a-f545-9b3d-e009-63f862817f96</t>
  </si>
  <si>
    <t>2023-03-06T15:43:55Z</t>
  </si>
  <si>
    <t>2023-03-06T15:58:55Z</t>
  </si>
  <si>
    <t>a954acc4-5a41-4cfa-c6d6-2b949a2b89b9</t>
  </si>
  <si>
    <t>2023-03-14T07:09:20Z</t>
  </si>
  <si>
    <t>2023-03-14T07:43:29Z</t>
  </si>
  <si>
    <t>de13aea6-90a9-58b7-d2a9-c8f3a0f2bea6</t>
  </si>
  <si>
    <t>2023-03-28T07:09:20Z</t>
  </si>
  <si>
    <t>2023-03-28T12:48:42Z</t>
  </si>
  <si>
    <t>bdd34606-d7a4-701c-693e-e4c2e365c727</t>
  </si>
  <si>
    <t>2023-08-01T07:09:20Z</t>
  </si>
  <si>
    <t>2023-08-01T07:52:55Z</t>
  </si>
  <si>
    <t>5e4d4869-23e6-9a42-ad44-2be3357ba9d4</t>
  </si>
  <si>
    <t>2024-08-06T07:09:20Z</t>
  </si>
  <si>
    <t>2024-08-06T07:48:44Z</t>
  </si>
  <si>
    <t>7f05f558-6d19-1c24-447e-034df1cb70e2</t>
  </si>
  <si>
    <t>2003-11-25T03:55:35Z</t>
  </si>
  <si>
    <t>2003-11-25T04:10:35Z</t>
  </si>
  <si>
    <t>a7d3fa3b-ebc0-8584-a52e-dfc29cf3047b</t>
  </si>
  <si>
    <t>198480b5-c9b7-46b5-c928-00d83a48e6b4</t>
  </si>
  <si>
    <t>2004-06-21T03:55:35Z</t>
  </si>
  <si>
    <t>2004-06-21T04:10:35Z</t>
  </si>
  <si>
    <t>15b4c5f7-ccfd-5ae9-3afa-7864fc0e2857</t>
  </si>
  <si>
    <t>2004-06-30T02:55:35Z</t>
  </si>
  <si>
    <t>2004-06-30T03:33:34Z</t>
  </si>
  <si>
    <t>c3d75bf6-9847-64a0-22bf-f2cd38126f8f</t>
  </si>
  <si>
    <t>2012-12-01T03:55:35Z</t>
  </si>
  <si>
    <t>2012-12-01T04:35:15Z</t>
  </si>
  <si>
    <t>98192b1d-842e-f33b-677b-a752c0a728b1</t>
  </si>
  <si>
    <t>2015-01-03T03:55:35Z</t>
  </si>
  <si>
    <t>2015-01-03T04:16:29Z</t>
  </si>
  <si>
    <t>8ae6a210-708f-3b23-b7d3-ac7948abd2b0</t>
  </si>
  <si>
    <t>d3c5c51e-709b-3132-8471-5ed9617b5a02</t>
  </si>
  <si>
    <t>3615ebb7-9d15-f43c-763b-fe27a8027c4b</t>
  </si>
  <si>
    <t>2015-06-24T18:18:46Z</t>
  </si>
  <si>
    <t>2015-06-24T18:39:21Z</t>
  </si>
  <si>
    <t>4fa7b27d-bc15-f3c2-2056-935430c52b14</t>
  </si>
  <si>
    <t>2015-07-17T18:39:21Z</t>
  </si>
  <si>
    <t>2015-07-17T19:38:43Z</t>
  </si>
  <si>
    <t>ebb21de3-45bb-b4b4-a4b3-618652a123ac</t>
  </si>
  <si>
    <t>2015-07-15T03:55:35Z</t>
  </si>
  <si>
    <t>2015-07-15T04:10:35Z</t>
  </si>
  <si>
    <t>0d3e6247-9ed4-393b-394f-bf16e58a4da0</t>
  </si>
  <si>
    <t>2015-08-08T19:38:43Z</t>
  </si>
  <si>
    <t>2015-08-08T20:30:43Z</t>
  </si>
  <si>
    <t>860ba9cf-ac36-c322-6e9a-ef8422a143e9</t>
  </si>
  <si>
    <t>2015-08-29T20:30:43Z</t>
  </si>
  <si>
    <t>2015-08-29T21:05:15Z</t>
  </si>
  <si>
    <t>38fd4565-920f-5ff0-045a-b264289ac854</t>
  </si>
  <si>
    <t>2015-09-20T21:05:15Z</t>
  </si>
  <si>
    <t>2015-09-20T21:27:22Z</t>
  </si>
  <si>
    <t>2c017a0d-a7b7-c2f3-84a0-a1f1f54aeab6</t>
  </si>
  <si>
    <t>2015-10-11T21:27:22Z</t>
  </si>
  <si>
    <t>2015-10-11T22:23:55Z</t>
  </si>
  <si>
    <t>766282f1-5acb-10c0-1f4e-fb5c0743b2fe</t>
  </si>
  <si>
    <t>2015-11-04T22:23:55Z</t>
  </si>
  <si>
    <t>2015-11-04T22:43:06Z</t>
  </si>
  <si>
    <t>2d736564-2d1d-16a3-7414-1556f1d1165d</t>
  </si>
  <si>
    <t>2015-11-27T22:43:06Z</t>
  </si>
  <si>
    <t>2015-11-27T23:29:52Z</t>
  </si>
  <si>
    <t>a17a960a-8e71-8180-cec7-0b9dd3f5e47d</t>
  </si>
  <si>
    <t>2015-12-21T23:29:52Z</t>
  </si>
  <si>
    <t>2015-12-22T00:18:35Z</t>
  </si>
  <si>
    <t>ad2e186f-6ddc-a85d-7912-e47b757de436</t>
  </si>
  <si>
    <t>2016-01-09T03:55:35Z</t>
  </si>
  <si>
    <t>2016-01-09T04:12:28Z</t>
  </si>
  <si>
    <t>ab388591-6f28-58e5-5068-d5c03bacbe95</t>
  </si>
  <si>
    <t>2016-01-17T00:18:35Z</t>
  </si>
  <si>
    <t>2016-01-17T00:34:24Z</t>
  </si>
  <si>
    <t>f69d7c90-2391-aa41-0b12-4ad2a5a9962f</t>
  </si>
  <si>
    <t>2016-01-23T03:55:35Z</t>
  </si>
  <si>
    <t>2016-01-23T07:43:00Z</t>
  </si>
  <si>
    <t>6ecb850f-58d0-4e74-222f-f15a407df1a5</t>
  </si>
  <si>
    <t>2016-02-13T00:34:24Z</t>
  </si>
  <si>
    <t>2016-02-13T01:05:54Z</t>
  </si>
  <si>
    <t>0f2e3efa-1a70-8083-79fc-995aee8dffa6</t>
  </si>
  <si>
    <t>2016-03-08T01:05:54Z</t>
  </si>
  <si>
    <t>2016-03-08T01:53:45Z</t>
  </si>
  <si>
    <t>4d87df48-136d-76e5-c3e2-4bd2e5116338</t>
  </si>
  <si>
    <t>2016-04-01T01:53:45Z</t>
  </si>
  <si>
    <t>2016-04-01T02:09:11Z</t>
  </si>
  <si>
    <t>aad560f8-aafd-039f-b452-8e0abaa6afcf</t>
  </si>
  <si>
    <t>2016-04-22T02:09:11Z</t>
  </si>
  <si>
    <t>2016-04-22T02:29:20Z</t>
  </si>
  <si>
    <t>40b3ff92-23db-dddb-78be-4f93556b38c9</t>
  </si>
  <si>
    <t>2016-05-13T02:29:20Z</t>
  </si>
  <si>
    <t>2016-05-13T03:19:16Z</t>
  </si>
  <si>
    <t>d50643ca-54f8-1f0c-6d9c-279236b9cbe2</t>
  </si>
  <si>
    <t>2016-06-09T03:19:16Z</t>
  </si>
  <si>
    <t>2016-06-09T03:36:15Z</t>
  </si>
  <si>
    <t>4483608f-59c5-52e4-4427-d7aa346dec8c</t>
  </si>
  <si>
    <t>2016-07-06T03:36:15Z</t>
  </si>
  <si>
    <t>2016-07-06T03:58:20Z</t>
  </si>
  <si>
    <t>94750c52-c488-bdbb-5373-930b27334bf3</t>
  </si>
  <si>
    <t>2016-07-29T03:58:20Z</t>
  </si>
  <si>
    <t>2016-07-29T04:48:12Z</t>
  </si>
  <si>
    <t>dec65d6c-e2d8-cf27-0e1f-3e3907ffba78</t>
  </si>
  <si>
    <t>2016-08-22T04:48:12Z</t>
  </si>
  <si>
    <t>2016-08-22T05:36:20Z</t>
  </si>
  <si>
    <t>b8c30bae-89fa-4176-a06f-6049a2cbaf51</t>
  </si>
  <si>
    <t>2016-09-12T05:36:20Z</t>
  </si>
  <si>
    <t>2016-09-12T06:20:44Z</t>
  </si>
  <si>
    <t>59579e8e-7f01-9b01-35f4-54f8afc39863</t>
  </si>
  <si>
    <t>2016-10-06T06:20:44Z</t>
  </si>
  <si>
    <t>2016-10-06T07:17:42Z</t>
  </si>
  <si>
    <t>ae44c1dc-ebdb-8268-1e1e-95fa794ff142</t>
  </si>
  <si>
    <t>2016-10-28T07:17:42Z</t>
  </si>
  <si>
    <t>2016-10-28T07:47:28Z</t>
  </si>
  <si>
    <t>f75ce58c-8491-bb86-e3bd-ced936da6d0f</t>
  </si>
  <si>
    <t>2016-11-18T07:47:28Z</t>
  </si>
  <si>
    <t>2016-11-18T08:42:24Z</t>
  </si>
  <si>
    <t>b1203ab0-6577-4efd-f540-dd7b827577f7</t>
  </si>
  <si>
    <t>2016-12-10T08:42:24Z</t>
  </si>
  <si>
    <t>2016-12-10T09:05:06Z</t>
  </si>
  <si>
    <t>6d723496-6958-6474-736a-dc45b8cc6751</t>
  </si>
  <si>
    <t>2017-01-14T03:55:35Z</t>
  </si>
  <si>
    <t>2017-01-14T04:20:09Z</t>
  </si>
  <si>
    <t>a9120f00-028c-d00c-9507-7e6c084a4e76</t>
  </si>
  <si>
    <t>2017-09-26T00:55:35Z</t>
  </si>
  <si>
    <t>2017-09-26T01:10:35Z</t>
  </si>
  <si>
    <t>c856dfc4-7f55-65ad-4eb0-138774e82a38</t>
  </si>
  <si>
    <t>2017-10-07T03:55:35Z</t>
  </si>
  <si>
    <t>2017-10-07T04:14:09Z</t>
  </si>
  <si>
    <t>5f2b2e9f-7f59-9919-08d6-664c8a758876</t>
  </si>
  <si>
    <t>2017-10-14T03:55:35Z</t>
  </si>
  <si>
    <t>2017-10-14T04:10:35Z</t>
  </si>
  <si>
    <t>ad388802-0f4b-88ac-71f6-c87fd8e71247</t>
  </si>
  <si>
    <t>2018-01-20T03:55:35Z</t>
  </si>
  <si>
    <t>2018-01-20T04:27:35Z</t>
  </si>
  <si>
    <t>f10d4466-9010-65b9-8d6f-4de7da8f8443</t>
  </si>
  <si>
    <t>2019-01-26T03:55:35Z</t>
  </si>
  <si>
    <t>2019-01-26T04:47:23Z</t>
  </si>
  <si>
    <t>d66cf463-e3c9-70b5-d1d6-8e216742826b</t>
  </si>
  <si>
    <t>2019-02-09T03:55:35Z</t>
  </si>
  <si>
    <t>2019-02-09T07:56:07Z</t>
  </si>
  <si>
    <t>e7792d47-37bd-0d07-7c9c-58a73a1eb922</t>
  </si>
  <si>
    <t>2019-03-30T03:55:35Z</t>
  </si>
  <si>
    <t>2019-03-30T04:28:30Z</t>
  </si>
  <si>
    <t>e28760c9-b381-2646-729b-a1e9886831e9</t>
  </si>
  <si>
    <t>2019-04-06T03:55:35Z</t>
  </si>
  <si>
    <t>2019-04-06T04:10:35Z</t>
  </si>
  <si>
    <t>d9945603-cf10-898f-8639-7ed89607a482</t>
  </si>
  <si>
    <t>2019-05-26T03:55:35Z</t>
  </si>
  <si>
    <t>2019-05-26T04:10:35Z</t>
  </si>
  <si>
    <t>59858cf7-333a-e418-b558-f6a34a1e7bef</t>
  </si>
  <si>
    <t>2019-06-08T03:55:35Z</t>
  </si>
  <si>
    <t>2019-06-08T04:38:53Z</t>
  </si>
  <si>
    <t>d540d0bb-2ce7-8612-4dd3-03bad5426d7f</t>
  </si>
  <si>
    <t>2019-06-30T03:55:35Z</t>
  </si>
  <si>
    <t>2019-06-30T04:10:35Z</t>
  </si>
  <si>
    <t>85aa12b6-ed3e-9137-e255-c06d06ae923e</t>
  </si>
  <si>
    <t>2019-07-13T03:55:35Z</t>
  </si>
  <si>
    <t>2019-07-13T04:41:56Z</t>
  </si>
  <si>
    <t>b632dbcf-bbc2-258b-c81a-df2694bc34de</t>
  </si>
  <si>
    <t>2019-07-27T03:55:35Z</t>
  </si>
  <si>
    <t>2019-07-27T06:45:42Z</t>
  </si>
  <si>
    <t>319f40b5-4a09-512b-27fa-0b2b0a7bdcf1</t>
  </si>
  <si>
    <t>2019-08-25T03:55:35Z</t>
  </si>
  <si>
    <t>2019-08-25T04:10:35Z</t>
  </si>
  <si>
    <t>d49b905c-9324-c479-f0c6-629338ad571d</t>
  </si>
  <si>
    <t>2019-09-07T03:55:35Z</t>
  </si>
  <si>
    <t>2019-09-07T04:39:12Z</t>
  </si>
  <si>
    <t>9f26197a-f49c-9293-2cba-fdb0621d6b26</t>
  </si>
  <si>
    <t>2019-09-08T03:55:35Z</t>
  </si>
  <si>
    <t>2019-09-08T04:10:35Z</t>
  </si>
  <si>
    <t>07c19b74-d820-3018-a526-776ccb68f679</t>
  </si>
  <si>
    <t>2019-09-21T03:55:35Z</t>
  </si>
  <si>
    <t>2019-09-21T04:31:11Z</t>
  </si>
  <si>
    <t>acc7ce3b-5471-e28c-436f-70434bd6cc79</t>
  </si>
  <si>
    <t>2019-09-28T03:55:35Z</t>
  </si>
  <si>
    <t>2019-09-28T07:38:45Z</t>
  </si>
  <si>
    <t>a6fa5afc-a2d1-958a-1452-164f4c226f18</t>
  </si>
  <si>
    <t>2019-10-13T03:55:35Z</t>
  </si>
  <si>
    <t>2019-10-13T04:10:35Z</t>
  </si>
  <si>
    <t>bb1a315d-cea8-c3ed-2330-69303391aa1a</t>
  </si>
  <si>
    <t>2019-10-26T03:55:35Z</t>
  </si>
  <si>
    <t>2019-10-26T04:46:02Z</t>
  </si>
  <si>
    <t>eef2f922-5380-f1b2-9932-7d3ad9280520</t>
  </si>
  <si>
    <t>2020-01-21T03:55:35Z</t>
  </si>
  <si>
    <t>2020-01-21T04:55:35Z</t>
  </si>
  <si>
    <t>281525ef-5743-34a8-9339-66c8b4be6668</t>
  </si>
  <si>
    <t>9b7c61d0-67e5-3e86-8264-b5b665afae2e</t>
  </si>
  <si>
    <t>ea5908ff-cf7c-cdc9-8bef-fce90ef40100</t>
  </si>
  <si>
    <t>2020-01-24T02:55:35Z</t>
  </si>
  <si>
    <t>2020-01-24T03:10:35Z</t>
  </si>
  <si>
    <t>f69c9c8d-466f-a0b2-6959-9b422339f87f</t>
  </si>
  <si>
    <t>2020-02-01T03:55:35Z</t>
  </si>
  <si>
    <t>2020-02-01T04:44:37Z</t>
  </si>
  <si>
    <t>e33837ce-62b7-8535-62a4-fb3e12cfed4b</t>
  </si>
  <si>
    <t>2020-07-22T02:55:35Z</t>
  </si>
  <si>
    <t>2020-07-22T03:10:35Z</t>
  </si>
  <si>
    <t>b0ec3278-b06e-b70a-438a-04b3a6b7c695</t>
  </si>
  <si>
    <t>2021-02-06T03:55:35Z</t>
  </si>
  <si>
    <t>2021-02-06T04:50:58Z</t>
  </si>
  <si>
    <t>3a872cea-7ec8-8e2e-e612-6852af40600e</t>
  </si>
  <si>
    <t>2021-05-01T03:55:35Z</t>
  </si>
  <si>
    <t>2021-05-01T04:10:35Z</t>
  </si>
  <si>
    <t>9d014328-8f4d-d01c-731b-21a71c711a39</t>
  </si>
  <si>
    <t>2021-05-22T03:55:35Z</t>
  </si>
  <si>
    <t>2021-05-22T04:10:35Z</t>
  </si>
  <si>
    <t>67fb4a66-be4f-1aae-ee87-12f0895a5866</t>
  </si>
  <si>
    <t>2021-07-17T02:55:35Z</t>
  </si>
  <si>
    <t>2021-07-17T03:10:35Z</t>
  </si>
  <si>
    <t>eec052c5-ddf4-a225-ea7d-83ddf9e8f534</t>
  </si>
  <si>
    <t>2022-02-12T03:55:35Z</t>
  </si>
  <si>
    <t>2022-02-12T04:31:50Z</t>
  </si>
  <si>
    <t>5e009325-4f73-87f2-2ec7-19cf99e47a58</t>
  </si>
  <si>
    <t>2022-02-26T03:55:35Z</t>
  </si>
  <si>
    <t>2022-02-26T07:43:48Z</t>
  </si>
  <si>
    <t>9a76e5fe-d43e-e2d0-0684-75685da7261c</t>
  </si>
  <si>
    <t>2023-02-18T03:55:35Z</t>
  </si>
  <si>
    <t>2023-02-18T04:53:58Z</t>
  </si>
  <si>
    <t>df402551-d21b-a4b1-4ab0-2688eae6cd52</t>
  </si>
  <si>
    <t>2023-07-07T02:55:35Z</t>
  </si>
  <si>
    <t>2023-07-07T03:10:35Z</t>
  </si>
  <si>
    <t>8de17b77-50a2-7633-54af-8e001796bf98</t>
  </si>
  <si>
    <t>2024-02-24T03:55:35Z</t>
  </si>
  <si>
    <t>2024-02-24T04:50:10Z</t>
  </si>
  <si>
    <t>26624d6f-4175-b664-a9d8-5b84ab3785cc</t>
  </si>
  <si>
    <t>2025-03-01T03:55:35Z</t>
  </si>
  <si>
    <t>2025-03-01T04:26:25Z</t>
  </si>
  <si>
    <t>0909157a-b55d-b4ca-f71e-c409dc5a8df9</t>
  </si>
  <si>
    <t>2014-12-20T05:56:28Z</t>
  </si>
  <si>
    <t>2014-12-20T06:11:28Z</t>
  </si>
  <si>
    <t>e663bc5e-b5bc-9846-ed4f-6d835246d5c1</t>
  </si>
  <si>
    <t>0d24cc89-3256-330c-b36d-d8de8babef84</t>
  </si>
  <si>
    <t>9fc3ef25-3fe5-3056-ba3a-fa74512a3395</t>
  </si>
  <si>
    <t>c1e7938f-c4bf-b7dd-d1ea-05294dad1953</t>
  </si>
  <si>
    <t>2015-12-26T05:56:28Z</t>
  </si>
  <si>
    <t>2015-12-26T06:11:28Z</t>
  </si>
  <si>
    <t>f374fdb3-c5fa-3031-2978-6a1a61d6e111</t>
  </si>
  <si>
    <t>2016-01-11T03:56:28Z</t>
  </si>
  <si>
    <t>2016-01-11T04:11:28Z</t>
  </si>
  <si>
    <t>b525219d-bdb6-1a2c-e13c-754b6df80da6</t>
  </si>
  <si>
    <t>2016-12-31T05:56:28Z</t>
  </si>
  <si>
    <t>2016-12-31T06:11:28Z</t>
  </si>
  <si>
    <t>ac3e4c47-04f0-bf9e-f7a9-f5c22d98987c</t>
  </si>
  <si>
    <t>2017-07-26T18:56:28Z</t>
  </si>
  <si>
    <t>2017-07-26T19:11:28Z</t>
  </si>
  <si>
    <t>0b9dfee4-8b6f-f76e-f275-ea31bade9283</t>
  </si>
  <si>
    <t>2018-01-06T05:56:28Z</t>
  </si>
  <si>
    <t>2018-01-06T06:11:28Z</t>
  </si>
  <si>
    <t>b8cbc1f2-cb27-fd37-91d9-1d0c63a6f0b5</t>
  </si>
  <si>
    <t>2018-06-23T05:56:28Z</t>
  </si>
  <si>
    <t>2018-06-23T06:11:28Z</t>
  </si>
  <si>
    <t>a6d5cdb9-cd5c-7baa-498d-943e95a7ccd7</t>
  </si>
  <si>
    <t>2018-06-30T05:56:28Z</t>
  </si>
  <si>
    <t>2018-06-30T06:11:28Z</t>
  </si>
  <si>
    <t>4975a473-1498-8f66-91f9-30c665620b1d</t>
  </si>
  <si>
    <t>2019-01-12T05:56:28Z</t>
  </si>
  <si>
    <t>2019-01-12T06:11:28Z</t>
  </si>
  <si>
    <t>6e6e601c-4c4b-f110-aca5-9aca4d053dd4</t>
  </si>
  <si>
    <t>2019-01-19T05:56:28Z</t>
  </si>
  <si>
    <t>2019-01-19T08:48:41Z</t>
  </si>
  <si>
    <t>71b2922e-1500-f5f6-2275-729b8269b9f3</t>
  </si>
  <si>
    <t>2020-01-18T05:56:28Z</t>
  </si>
  <si>
    <t>2020-01-18T06:11:28Z</t>
  </si>
  <si>
    <t>6439712a-106e-add6-a87b-7f1dd12d6f25</t>
  </si>
  <si>
    <t>2021-01-23T05:56:28Z</t>
  </si>
  <si>
    <t>2021-01-23T06:11:28Z</t>
  </si>
  <si>
    <t>ee6300a5-9043-a3fd-d065-fbd4cbb9a166</t>
  </si>
  <si>
    <t>2021-02-06T05:56:28Z</t>
  </si>
  <si>
    <t>2021-02-06T10:01:32Z</t>
  </si>
  <si>
    <t>49d3d741-35b1-44f7-1b9e-49997a7ea60d</t>
  </si>
  <si>
    <t>2021-09-11T05:56:28Z</t>
  </si>
  <si>
    <t>2021-09-11T06:11:28Z</t>
  </si>
  <si>
    <t>726c58d3-9bf2-4d41-dcf6-eacb60deae02</t>
  </si>
  <si>
    <t>2021-10-09T05:56:28Z</t>
  </si>
  <si>
    <t>2021-10-09T06:11:28Z</t>
  </si>
  <si>
    <t>af968ba3-c7a0-ebea-2e53-66f4309a6f40</t>
  </si>
  <si>
    <t>2022-01-29T05:56:28Z</t>
  </si>
  <si>
    <t>2022-01-29T06:11:28Z</t>
  </si>
  <si>
    <t>1d0c378d-0d90-5434-f68d-eb0db2bb5ef8</t>
  </si>
  <si>
    <t>2022-02-05T05:56:28Z</t>
  </si>
  <si>
    <t>2022-02-05T09:26:36Z</t>
  </si>
  <si>
    <t>5ea5608a-2a3c-b126-7f0c-f75f161eb371</t>
  </si>
  <si>
    <t>2022-09-13T05:56:28Z</t>
  </si>
  <si>
    <t>2022-09-13T06:11:28Z</t>
  </si>
  <si>
    <t>d2106cf4-41de-cc9d-93c4-d6fde76ced9b</t>
  </si>
  <si>
    <t>2023-02-04T05:56:28Z</t>
  </si>
  <si>
    <t>2023-02-04T06:11:28Z</t>
  </si>
  <si>
    <t>ba2df4cb-ac84-f14b-bc19-c44b83a497bf</t>
  </si>
  <si>
    <t>2024-02-10T05:56:28Z</t>
  </si>
  <si>
    <t>2024-02-10T06:11:28Z</t>
  </si>
  <si>
    <t>80385be8-1f47-b420-169c-2d845e9ddb1d</t>
  </si>
  <si>
    <t>2024-12-23T05:56:28Z</t>
  </si>
  <si>
    <t>2024-12-23T06:11:28Z</t>
  </si>
  <si>
    <t>874581c2-f8bf-1ec3-cfbe-c66faf070e52</t>
  </si>
  <si>
    <t>2025-02-15T05:56:28Z</t>
  </si>
  <si>
    <t>2025-02-15T06:11:28Z</t>
  </si>
  <si>
    <t>80a48b4b-6179-a5e5-4cb4-cf965110e77f</t>
  </si>
  <si>
    <t>2025-03-01T05:56:28Z</t>
  </si>
  <si>
    <t>2025-03-01T09:20:17Z</t>
  </si>
  <si>
    <t>80b685b4-873a-e9e6-977e-5174d818eb5d</t>
  </si>
  <si>
    <t>2008-02-05T14:19:18Z</t>
  </si>
  <si>
    <t>2008-02-05T15:08:38Z</t>
  </si>
  <si>
    <t>7ea5735a-4c65-ecb1-605f-90a9eaf99a67</t>
  </si>
  <si>
    <t>5117bb89-3a9f-3740-a0f1-c3a1a8d7851e</t>
  </si>
  <si>
    <t>0e10aea5-2713-3104-b559-12253a433250</t>
  </si>
  <si>
    <t>f25b8283-d04e-9004-52de-377057a061bb</t>
  </si>
  <si>
    <t>2009-02-10T14:19:18Z</t>
  </si>
  <si>
    <t>2009-02-10T15:15:20Z</t>
  </si>
  <si>
    <t>0a4bacfb-046d-27c8-5b7d-aa7af6d0e67a</t>
  </si>
  <si>
    <t>2014-02-06T14:19:18Z</t>
  </si>
  <si>
    <t>2014-02-06T14:34:18Z</t>
  </si>
  <si>
    <t>6d947ed4-9b7f-3720-8141-67109691d2e7</t>
  </si>
  <si>
    <t>0c166952-e666-38ba-88ac-b24c467909a7</t>
  </si>
  <si>
    <t>6ddd12f0-957e-6013-cb0d-a8c3f34e3bb5</t>
  </si>
  <si>
    <t>2015-02-17T14:19:18Z</t>
  </si>
  <si>
    <t>2015-02-17T15:13:33Z</t>
  </si>
  <si>
    <t>1c09f604-3c54-3a96-99cf-59292af85e04</t>
  </si>
  <si>
    <t>2016-02-03T14:19:18Z</t>
  </si>
  <si>
    <t>2016-02-03T14:34:18Z</t>
  </si>
  <si>
    <t>5a25bf4f-73a8-d787-c0d4-51d5aa01dad7</t>
  </si>
  <si>
    <t>2016-02-07T07:19:18Z</t>
  </si>
  <si>
    <t>2016-02-07T08:14:07Z</t>
  </si>
  <si>
    <t>71af9390-20ec-b044-c46b-e61d04946bd8</t>
  </si>
  <si>
    <t>2017-02-01T08:14:07Z</t>
  </si>
  <si>
    <t>2017-02-01T08:29:07Z</t>
  </si>
  <si>
    <t>d1ee12a1-7e7f-ee6d-8860-c0a8c96fa9b5</t>
  </si>
  <si>
    <t>2018-01-27T08:14:07Z</t>
  </si>
  <si>
    <t>2018-01-27T08:29:07Z</t>
  </si>
  <si>
    <t>f4baac6c-4594-de8d-3b8d-134cc0596026</t>
  </si>
  <si>
    <t>2018-01-30T13:14:07Z</t>
  </si>
  <si>
    <t>2018-01-30T13:59:05Z</t>
  </si>
  <si>
    <t>9b63aaee-cff9-d175-8fcb-dd0de50f562f</t>
  </si>
  <si>
    <t>2018-02-20T14:19:18Z</t>
  </si>
  <si>
    <t>2018-02-20T15:13:22Z</t>
  </si>
  <si>
    <t>de3b9101-656c-7b0d-77d0-deb1bb520dac</t>
  </si>
  <si>
    <t>2018-03-06T14:19:18Z</t>
  </si>
  <si>
    <t>2018-03-06T20:27:45Z</t>
  </si>
  <si>
    <t>bbd3d176-937e-c653-b13c-d2bd002dd433</t>
  </si>
  <si>
    <t>2019-11-06T19:19:18Z</t>
  </si>
  <si>
    <t>2019-11-06T19:34:18Z</t>
  </si>
  <si>
    <t>31fbaa55-5fd8-eb68-fc84-76ae31fb3e08</t>
  </si>
  <si>
    <t>2020-01-18T15:00:28Z</t>
  </si>
  <si>
    <t>2020-01-22T15:00:28Z</t>
  </si>
  <si>
    <t>009483f6-5c4b-82bb-0e42-e7b0174982b1</t>
  </si>
  <si>
    <t>2020-01-22T15:15:28Z</t>
  </si>
  <si>
    <t>357d6548-8c8c-50d6-c6af-aea18f414ee9</t>
  </si>
  <si>
    <t>2020-02-06T15:15:28Z</t>
  </si>
  <si>
    <t>847abbd4-3ab2-53e2-342c-80eef923d2cd</t>
  </si>
  <si>
    <t>2020-03-10T15:00:28Z</t>
  </si>
  <si>
    <t>2020-03-10T15:15:28Z</t>
  </si>
  <si>
    <t>d72d4bdd-a98e-fcb0-da02-8741d8cf22fd</t>
  </si>
  <si>
    <t>2020-06-16T14:19:18Z</t>
  </si>
  <si>
    <t>2020-06-16T15:28:08Z</t>
  </si>
  <si>
    <t>69f8f3c0-bff1-581c-4e95-39b34dbb1777</t>
  </si>
  <si>
    <t>2020-08-04T14:19:18Z</t>
  </si>
  <si>
    <t>2020-08-04T14:34:18Z</t>
  </si>
  <si>
    <t>477dbed0-2372-6d93-e8ce-07e71b7d70f6</t>
  </si>
  <si>
    <t>2020-08-23T14:19:18Z</t>
  </si>
  <si>
    <t>2020-08-23T14:34:18Z</t>
  </si>
  <si>
    <t>ee289d1c-5119-66b2-86f5-2e41307228d7</t>
  </si>
  <si>
    <t>2021-01-14T13:59:05Z</t>
  </si>
  <si>
    <t>2021-01-14T14:14:05Z</t>
  </si>
  <si>
    <t>88decd3c-6af4-ff31-1108-af4f67f0c686</t>
  </si>
  <si>
    <t>2021-02-23T14:19:18Z</t>
  </si>
  <si>
    <t>2021-02-23T15:01:42Z</t>
  </si>
  <si>
    <t>4a8272d5-8a4d-1540-0181-fe8e445493ff</t>
  </si>
  <si>
    <t>2021-03-02T14:19:18Z</t>
  </si>
  <si>
    <t>2021-03-02T15:19:57Z</t>
  </si>
  <si>
    <t>cda7bf43-2645-429d-996c-e622251d9205</t>
  </si>
  <si>
    <t>2021-03-16T14:19:18Z</t>
  </si>
  <si>
    <t>2021-03-16T18:30:07Z</t>
  </si>
  <si>
    <t>c5c91219-44d5-3369-ded0-0cce0a1d4d20</t>
  </si>
  <si>
    <t>2021-10-26T14:19:18Z</t>
  </si>
  <si>
    <t>2021-10-26T14:34:18Z</t>
  </si>
  <si>
    <t>cce9f186-266c-eb80-722d-83d021b776ac</t>
  </si>
  <si>
    <t>2021-11-04T14:19:18Z</t>
  </si>
  <si>
    <t>2021-11-04T14:34:18Z</t>
  </si>
  <si>
    <t>db2ea4f7-036b-e142-5f5b-48aa00d84424</t>
  </si>
  <si>
    <t>2021-11-13T14:19:18Z</t>
  </si>
  <si>
    <t>2021-11-13T14:34:18Z</t>
  </si>
  <si>
    <t>71875c35-014a-8ce2-6520-c372f64248e2</t>
  </si>
  <si>
    <t>2022-04-19T14:19:18Z</t>
  </si>
  <si>
    <t>2022-04-19T14:34:18Z</t>
  </si>
  <si>
    <t>edeca7c9-5933-f957-ae7a-2a44e1cecd3a</t>
  </si>
  <si>
    <t>2022-05-17T14:19:18Z</t>
  </si>
  <si>
    <t>2022-05-17T14:34:18Z</t>
  </si>
  <si>
    <t>319dd1f2-ac7c-e8df-73a5-0d3140afdaba</t>
  </si>
  <si>
    <t>2022-06-14T14:19:18Z</t>
  </si>
  <si>
    <t>2022-06-14T14:34:18Z</t>
  </si>
  <si>
    <t>9c5fd7fa-db08-691a-c1b1-fcd8f506f133</t>
  </si>
  <si>
    <t>2022-07-12T14:19:18Z</t>
  </si>
  <si>
    <t>2022-07-12T14:34:18Z</t>
  </si>
  <si>
    <t>68ef3bce-a3bf-6cea-f7d0-81f3237ddddc</t>
  </si>
  <si>
    <t>2022-08-09T14:19:18Z</t>
  </si>
  <si>
    <t>2022-08-09T14:34:18Z</t>
  </si>
  <si>
    <t>eee095ea-909b-00a0-3cf2-61b72fa1572a</t>
  </si>
  <si>
    <t>2022-09-06T14:19:18Z</t>
  </si>
  <si>
    <t>2022-09-06T14:34:18Z</t>
  </si>
  <si>
    <t>9f35221c-b843-374b-ca6a-dada77b5c12a</t>
  </si>
  <si>
    <t>2022-10-04T14:19:18Z</t>
  </si>
  <si>
    <t>2022-10-04T14:34:18Z</t>
  </si>
  <si>
    <t>037838a1-e81e-f312-3a42-9875225ade99</t>
  </si>
  <si>
    <t>2022-11-01T14:19:18Z</t>
  </si>
  <si>
    <t>2022-11-01T14:34:18Z</t>
  </si>
  <si>
    <t>614c5e71-21b5-5ab0-8709-9847bab8ccb5</t>
  </si>
  <si>
    <t>2022-11-15T14:19:18Z</t>
  </si>
  <si>
    <t>2022-11-15T14:34:18Z</t>
  </si>
  <si>
    <t>540c9bb5-755e-43c9-7c76-cca87cde0c17</t>
  </si>
  <si>
    <t>2022-11-22T14:19:18Z</t>
  </si>
  <si>
    <t>2022-11-22T15:19:18Z</t>
  </si>
  <si>
    <t>0dfd03a2-6d9e-4c6b-6564-cf97709cbd54</t>
  </si>
  <si>
    <t>2023-01-03T14:19:18Z</t>
  </si>
  <si>
    <t>2023-01-03T14:34:18Z</t>
  </si>
  <si>
    <t>ce343cd4-109e-d5df-e7fb-9db0028a25d8</t>
  </si>
  <si>
    <t>2023-06-07T18:19:18Z</t>
  </si>
  <si>
    <t>2023-06-07T18:34:18Z</t>
  </si>
  <si>
    <t>5df4a146-0f79-19b1-c0a1-59f106c371e1</t>
  </si>
  <si>
    <t>2023-08-01T14:19:18Z</t>
  </si>
  <si>
    <t>2023-08-01T14:34:18Z</t>
  </si>
  <si>
    <t>af4b9678-7cbb-4595-99d7-05fa815418d3</t>
  </si>
  <si>
    <t>2023-08-08T14:19:18Z</t>
  </si>
  <si>
    <t>2023-08-08T14:34:18Z</t>
  </si>
  <si>
    <t>7caff4b4-f39a-f698-b9e9-90b6df02fb2d</t>
  </si>
  <si>
    <t>2023-11-07T14:19:18Z</t>
  </si>
  <si>
    <t>2023-11-07T14:34:18Z</t>
  </si>
  <si>
    <t>ac29c4ba-acee-c2d1-7209-307232ae46f1</t>
  </si>
  <si>
    <t>2023-11-17T14:19:18Z</t>
  </si>
  <si>
    <t>2023-11-17T14:34:18Z</t>
  </si>
  <si>
    <t>2b230656-9563-7785-487a-034c949e6e7a</t>
  </si>
  <si>
    <t>2023-12-02T14:19:18Z</t>
  </si>
  <si>
    <t>2023-12-02T14:34:18Z</t>
  </si>
  <si>
    <t>0cad4ba9-4ebc-6ee4-d30a-dcb3fc37ccbe</t>
  </si>
  <si>
    <t>2024-02-27T14:19:18Z</t>
  </si>
  <si>
    <t>2024-02-27T15:02:12Z</t>
  </si>
  <si>
    <t>0036a8b2-431c-4e09-676b-1164d4f15b88</t>
  </si>
  <si>
    <t>2024-03-12T14:19:18Z</t>
  </si>
  <si>
    <t>2024-03-12T17:55:48Z</t>
  </si>
  <si>
    <t>348fa96e-a2a5-4f67-75ed-366b8eebb6c5</t>
  </si>
  <si>
    <t>2024-12-24T13:59:05Z</t>
  </si>
  <si>
    <t>2024-12-24T14:45:08Z</t>
  </si>
  <si>
    <t>242e841d-a63e-185d-c01b-506f957c172a</t>
  </si>
  <si>
    <t>2025-01-08T14:45:08Z</t>
  </si>
  <si>
    <t>2025-01-09T14:45:08Z</t>
  </si>
  <si>
    <t>ba7b7c22-c283-1ce8-d1f8-044431ac75c8</t>
  </si>
  <si>
    <t>2011-12-30T07:01:22Z</t>
  </si>
  <si>
    <t>2011-12-30T07:40:39Z</t>
  </si>
  <si>
    <t>20cd8e8d-d9c8-25c1-df17-94301ca0d0dc</t>
  </si>
  <si>
    <t>290adec2-c58e-4286-3d0c-b6ee29b2cfcc</t>
  </si>
  <si>
    <t>2014-11-28T07:01:22Z</t>
  </si>
  <si>
    <t>2014-11-28T07:36:14Z</t>
  </si>
  <si>
    <t>54148489-3c30-0d54-0428-64f217a6e7c7</t>
  </si>
  <si>
    <t>2015-09-02T22:01:22Z</t>
  </si>
  <si>
    <t>2015-09-02T22:16:22Z</t>
  </si>
  <si>
    <t>77dada6d-92b9-3cf2-12ae-181a29f4e6a3</t>
  </si>
  <si>
    <t>2016-01-08T07:01:22Z</t>
  </si>
  <si>
    <t>2016-01-08T08:00:00Z</t>
  </si>
  <si>
    <t>6704f8b4-61bf-d0c2-eafc-c8c4628fb825</t>
  </si>
  <si>
    <t>2017-02-15T08:00:21Z</t>
  </si>
  <si>
    <t>2017-02-15T09:00:21Z</t>
  </si>
  <si>
    <t>f438b8e0-d856-328a-b193-2b014fc4cb97</t>
  </si>
  <si>
    <t>ea27fcaf-d284-304d-a6c3-3a8b3df00dde</t>
  </si>
  <si>
    <t>f1862e2b-73ab-3c8a-0691-dfdc82d4c2a5</t>
  </si>
  <si>
    <t>2017-02-23T08:15:21Z</t>
  </si>
  <si>
    <t>ae88fd02-4911-3625-9e97-85b626ed3b0b</t>
  </si>
  <si>
    <t>19c924da-4edc-374a-9f09-d47de2ea06b0</t>
  </si>
  <si>
    <t>f9581ce3-4fc4-3b87-872f-0d7d13a51853</t>
  </si>
  <si>
    <t>2017-03-25T07:01:22Z</t>
  </si>
  <si>
    <t>2017-03-25T08:19:17Z</t>
  </si>
  <si>
    <t>Pyelonephritis (disorder)</t>
  </si>
  <si>
    <t>5d564b0b-a257-a91f-3d20-28afb3d9146c</t>
  </si>
  <si>
    <t>2017-07-20T10:01:22Z</t>
  </si>
  <si>
    <t>2017-07-20T10:16:22Z</t>
  </si>
  <si>
    <t>05408677-6dcb-3b1e-5d56-2fe05d710ed6</t>
  </si>
  <si>
    <t>2017-07-28T07:01:22Z</t>
  </si>
  <si>
    <t>2017-07-28T07:40:28Z</t>
  </si>
  <si>
    <t>1b01c4c5-5d84-8592-fa66-2c8c6757e341</t>
  </si>
  <si>
    <t>2019-01-11T07:01:22Z</t>
  </si>
  <si>
    <t>2019-01-11T07:37:04Z</t>
  </si>
  <si>
    <t>28de4bb1-adc6-f3ba-3574-3ef29d75b907</t>
  </si>
  <si>
    <t>2019-01-25T07:01:22Z</t>
  </si>
  <si>
    <t>2019-01-25T09:52:11Z</t>
  </si>
  <si>
    <t>3c51d0bf-083a-d02d-f785-bbaf18a00b3a</t>
  </si>
  <si>
    <t>2020-03-03T13:01:22Z</t>
  </si>
  <si>
    <t>2020-03-03T13:16:22Z</t>
  </si>
  <si>
    <t>c09a039b-a292-d18d-567a-91cf9fa7b5fa</t>
  </si>
  <si>
    <t>2021-06-23T06:01:22Z</t>
  </si>
  <si>
    <t>2021-06-23T06:16:22Z</t>
  </si>
  <si>
    <t>595e357c-0aa0-20ce-f397-a1103f5e9758</t>
  </si>
  <si>
    <t>2022-01-14T07:01:22Z</t>
  </si>
  <si>
    <t>2022-01-14T07:31:44Z</t>
  </si>
  <si>
    <t>b0737ce1-2be8-b92c-9c3a-b0027c011b08</t>
  </si>
  <si>
    <t>2022-01-21T07:01:22Z</t>
  </si>
  <si>
    <t>2022-01-21T08:23:20Z</t>
  </si>
  <si>
    <t>84676847-08c4-5720-a138-49aa276a9502</t>
  </si>
  <si>
    <t>2022-05-19T05:01:22Z</t>
  </si>
  <si>
    <t>2022-05-19T05:16:22Z</t>
  </si>
  <si>
    <t>2256b234-622f-1aa1-a656-cc948b3ed61f</t>
  </si>
  <si>
    <t>2024-12-24T12:01:22Z</t>
  </si>
  <si>
    <t>2024-12-24T12:16:22Z</t>
  </si>
  <si>
    <t>d633a1c8-3e59-5d32-691b-4bb4090f88b6</t>
  </si>
  <si>
    <t>2025-01-17T07:01:22Z</t>
  </si>
  <si>
    <t>2025-01-17T07:51:02Z</t>
  </si>
  <si>
    <t>da123e36-02cb-2145-cf13-37dd603dbce9</t>
  </si>
  <si>
    <t>2025-01-31T07:01:22Z</t>
  </si>
  <si>
    <t>2025-01-31T11:15:48Z</t>
  </si>
  <si>
    <t>d9827dca-758a-aa30-cedf-6b8b6c1cdd90</t>
  </si>
  <si>
    <t>2013-12-16T13:31:41Z</t>
  </si>
  <si>
    <t>2013-12-16T13:48:35Z</t>
  </si>
  <si>
    <t>8e848dd8-de84-bf86-9709-c71093bfe754</t>
  </si>
  <si>
    <t>5f208d0c-7a11-3423-2716-53b11627cad2</t>
  </si>
  <si>
    <t>2015-12-28T13:31:41Z</t>
  </si>
  <si>
    <t>2015-12-28T13:46:41Z</t>
  </si>
  <si>
    <t>227ea6bd-1767-b955-bd08-1ced44c283d3</t>
  </si>
  <si>
    <t>2016-01-11T13:31:41Z</t>
  </si>
  <si>
    <t>2016-01-11T16:54:48Z</t>
  </si>
  <si>
    <t>3a7595b7-2714-4b54-2eab-81ef1a46921e</t>
  </si>
  <si>
    <t>2017-01-02T13:31:41Z</t>
  </si>
  <si>
    <t>2017-01-02T13:56:29Z</t>
  </si>
  <si>
    <t>1e039836-a7e2-8a19-77b4-e8c06b1b42df</t>
  </si>
  <si>
    <t>2017-01-16T13:31:41Z</t>
  </si>
  <si>
    <t>2017-01-16T16:57:55Z</t>
  </si>
  <si>
    <t>ddb5305f-6158-4edf-e20c-03cdb4e5fc0c</t>
  </si>
  <si>
    <t>2017-05-28T12:31:41Z</t>
  </si>
  <si>
    <t>2017-05-28T12:55:02Z</t>
  </si>
  <si>
    <t>450a4bbb-4346-2982-e8ab-fb801f310627</t>
  </si>
  <si>
    <t>2017-06-05T13:31:41Z</t>
  </si>
  <si>
    <t>2017-06-05T13:46:41Z</t>
  </si>
  <si>
    <t>05ebfa3e-a086-6c1d-2267-12723344394d</t>
  </si>
  <si>
    <t>2018-01-08T13:31:41Z</t>
  </si>
  <si>
    <t>2018-01-08T13:56:11Z</t>
  </si>
  <si>
    <t>38b444e9-450d-73d0-a8c8-acb3ad48db8c</t>
  </si>
  <si>
    <t>2018-12-26T13:31:41Z</t>
  </si>
  <si>
    <t>2018-12-26T13:46:41Z</t>
  </si>
  <si>
    <t>b0d6cc8a-9fca-4c19-0e35-cc5ea3996b14</t>
  </si>
  <si>
    <t>2018-12-29T13:31:41Z</t>
  </si>
  <si>
    <t>2018-12-29T14:31:34Z</t>
  </si>
  <si>
    <t>f0a32142-8ab3-8060-7390-b53d6d067095</t>
  </si>
  <si>
    <t>2019-01-01T14:31:34Z</t>
  </si>
  <si>
    <t>2019-01-01T15:24:28Z</t>
  </si>
  <si>
    <t>d1fd4d8b-42e4-c858-123b-b6e793f43af7</t>
  </si>
  <si>
    <t>2019-01-04T15:24:28Z</t>
  </si>
  <si>
    <t>2019-01-04T16:23:09Z</t>
  </si>
  <si>
    <t>c5bf1166-a4e7-844b-e1e0-ab2987356ef8</t>
  </si>
  <si>
    <t>2019-01-14T13:31:41Z</t>
  </si>
  <si>
    <t>2019-01-14T14:21:25Z</t>
  </si>
  <si>
    <t>8fcdbfea-e3ad-e05c-ed51-360cd99de62e</t>
  </si>
  <si>
    <t>2019-01-21T13:31:41Z</t>
  </si>
  <si>
    <t>2019-01-21T14:27:01Z</t>
  </si>
  <si>
    <t>2ca204bc-16b3-8d95-3599-0b284ce42ec3</t>
  </si>
  <si>
    <t>2019-01-24T14:27:01Z</t>
  </si>
  <si>
    <t>2019-01-24T15:24:31Z</t>
  </si>
  <si>
    <t>a414edc1-19ae-2d03-ee7e-c3af364eb822</t>
  </si>
  <si>
    <t>2019-01-27T15:24:31Z</t>
  </si>
  <si>
    <t>2019-01-27T16:16:45Z</t>
  </si>
  <si>
    <t>2796edc8-5c2f-3add-4585-f19dede82923</t>
  </si>
  <si>
    <t>2019-01-30T16:16:45Z</t>
  </si>
  <si>
    <t>2019-01-30T17:10:47Z</t>
  </si>
  <si>
    <t>466e7c34-9ab5-f19e-1043-5cc950dbc7ab</t>
  </si>
  <si>
    <t>2019-02-02T17:10:47Z</t>
  </si>
  <si>
    <t>2019-02-02T18:07:53Z</t>
  </si>
  <si>
    <t>f5c95dc2-a745-b13e-b2cb-69d2c74deaa0</t>
  </si>
  <si>
    <t>2019-02-05T18:07:53Z</t>
  </si>
  <si>
    <t>2019-02-05T19:01:23Z</t>
  </si>
  <si>
    <t>4e6958e8-b95c-f1dc-8e0d-5c4d1d0e1808</t>
  </si>
  <si>
    <t>2019-02-08T19:01:23Z</t>
  </si>
  <si>
    <t>2019-02-08T19:59:24Z</t>
  </si>
  <si>
    <t>f9c6163d-9878-c39b-ae3a-23bd123a1b9a</t>
  </si>
  <si>
    <t>2020-01-20T13:31:41Z</t>
  </si>
  <si>
    <t>2020-01-20T14:06:59Z</t>
  </si>
  <si>
    <t>54a6be3a-edee-da1b-8147-d883f0deee45</t>
  </si>
  <si>
    <t>2020-07-10T08:31:41Z</t>
  </si>
  <si>
    <t>2020-07-10T08:46:41Z</t>
  </si>
  <si>
    <t>7fc36056-bff9-ad20-c2dd-0d6ba1db8ada</t>
  </si>
  <si>
    <t>2021-01-25T13:31:41Z</t>
  </si>
  <si>
    <t>2021-01-25T14:07:30Z</t>
  </si>
  <si>
    <t>6814e4dc-5444-78b1-bc24-59a30fcd625b</t>
  </si>
  <si>
    <t>2021-10-18T13:31:41Z</t>
  </si>
  <si>
    <t>2021-10-18T13:46:41Z</t>
  </si>
  <si>
    <t>fc786b11-d923-d6f9-9446-3967cf250273</t>
  </si>
  <si>
    <t>2021-11-08T13:31:41Z</t>
  </si>
  <si>
    <t>2021-11-08T13:46:41Z</t>
  </si>
  <si>
    <t>d193a2bb-f026-dc70-c46a-f46004dd7aff</t>
  </si>
  <si>
    <t>2022-01-31T13:31:41Z</t>
  </si>
  <si>
    <t>2022-01-31T14:04:03Z</t>
  </si>
  <si>
    <t>6dd104e7-ca33-c592-9e5c-c2e64c8330a6</t>
  </si>
  <si>
    <t>2023-02-06T13:31:41Z</t>
  </si>
  <si>
    <t>2023-02-06T14:07:33Z</t>
  </si>
  <si>
    <t>b23ad214-eb4c-d75f-0d55-86d2df65e74f</t>
  </si>
  <si>
    <t>2024-02-12T13:31:41Z</t>
  </si>
  <si>
    <t>2024-02-12T14:14:10Z</t>
  </si>
  <si>
    <t>e3e00302-bc6c-dc1f-200d-56156b336e9e</t>
  </si>
  <si>
    <t>2024-02-26T13:31:41Z</t>
  </si>
  <si>
    <t>2024-02-26T17:09:54Z</t>
  </si>
  <si>
    <t>2268d55b-5219-c4fc-072b-33b683c3ce89</t>
  </si>
  <si>
    <t>2025-02-17T13:31:41Z</t>
  </si>
  <si>
    <t>2025-02-17T14:08:47Z</t>
  </si>
  <si>
    <t>3e7243b5-922f-8614-4782-173b30da083f</t>
  </si>
  <si>
    <t>2025-03-03T13:31:41Z</t>
  </si>
  <si>
    <t>2025-03-03T16:17:53Z</t>
  </si>
  <si>
    <t>62c1245b-1959-ddd7-88d6-a94bc29994b2</t>
  </si>
  <si>
    <t>1968-01-22T11:35:47Z</t>
  </si>
  <si>
    <t>1968-01-22T12:24:45Z</t>
  </si>
  <si>
    <t>000ea483-2b67-863e-74b9-cc2b5ad2be71</t>
  </si>
  <si>
    <t>104079d4-560e-3eb8-9a48-d495835a3997</t>
  </si>
  <si>
    <t>420fad82-01df-3c2f-b437-835de0e6bb44</t>
  </si>
  <si>
    <t>ede99ea4-4e20-1484-f794-d7af12df84e0</t>
  </si>
  <si>
    <t>1985-01-27T12:31:21Z</t>
  </si>
  <si>
    <t>1985-01-28T12:31:21Z</t>
  </si>
  <si>
    <t>1d11bd3a-7ffb-b1f6-8978-9120ec04dc54</t>
  </si>
  <si>
    <t>1993-12-13T11:35:47Z</t>
  </si>
  <si>
    <t>1993-12-13T12:13:53Z</t>
  </si>
  <si>
    <t>28d1ed07-f6a0-56e6-1e7a-3f367d911f1b</t>
  </si>
  <si>
    <t>2001-03-03T11:35:47Z</t>
  </si>
  <si>
    <t>2001-03-03T11:50:47Z</t>
  </si>
  <si>
    <t>a4ff26c6-226f-4b3d-cc98-9c5cea7a2dcc</t>
  </si>
  <si>
    <t>2002-05-01T11:35:47Z</t>
  </si>
  <si>
    <t>2002-05-03T02:02:16Z</t>
  </si>
  <si>
    <t>51f9b0a3-8ebc-5d86-0297-7bfaf7a04ed1</t>
  </si>
  <si>
    <t>2007-01-08T11:35:47Z</t>
  </si>
  <si>
    <t>2007-01-08T12:16:25Z</t>
  </si>
  <si>
    <t>4b7d0495-5a05-8706-cc8a-f61962820b00</t>
  </si>
  <si>
    <t>2010-01-25T11:35:47Z</t>
  </si>
  <si>
    <t>2010-01-25T12:29:27Z</t>
  </si>
  <si>
    <t>7002565d-4965-8367-c88c-a8bb4ffed46a</t>
  </si>
  <si>
    <t>2012-02-06T11:35:47Z</t>
  </si>
  <si>
    <t>2012-02-06T12:12:28Z</t>
  </si>
  <si>
    <t>9f4e10b2-1fd5-9337-3523-3a7b06255086</t>
  </si>
  <si>
    <t>2012-02-19T01:08:21Z</t>
  </si>
  <si>
    <t>2012-02-19T06:41:57Z</t>
  </si>
  <si>
    <t>c47c8875-032a-884b-e1b3-e8507db45b0f</t>
  </si>
  <si>
    <t>2014-02-05T11:35:47Z</t>
  </si>
  <si>
    <t>2014-02-05T11:50:47Z</t>
  </si>
  <si>
    <t>3d950217-5403-4408-d266-4a8654f7d5c5</t>
  </si>
  <si>
    <t>2014-02-17T11:35:47Z</t>
  </si>
  <si>
    <t>2014-02-17T12:28:33Z</t>
  </si>
  <si>
    <t>e08b0d01-499e-82e8-ee78-fef3e1128518</t>
  </si>
  <si>
    <t>2015-02-23T11:35:47Z</t>
  </si>
  <si>
    <t>2015-02-23T12:17:05Z</t>
  </si>
  <si>
    <t>1657cb08-3daa-3854-78ec-ea655de39c30</t>
  </si>
  <si>
    <t>2015-03-16T11:35:47Z</t>
  </si>
  <si>
    <t>2015-03-16T11:50:47Z</t>
  </si>
  <si>
    <t>34f27de0-1b3f-ac3d-29ae-54bdfea20a70</t>
  </si>
  <si>
    <t>2015-11-04T00:50:22Z</t>
  </si>
  <si>
    <t>2015-11-04T01:23:17Z</t>
  </si>
  <si>
    <t>5dfd1c7e-eea6-0196-5951-df35140081fc</t>
  </si>
  <si>
    <t>2015-11-04T01:40:23Z</t>
  </si>
  <si>
    <t>0a0d0c87-4e66-f0b1-a75c-f2a37c3f0dff</t>
  </si>
  <si>
    <t>2015-11-04T02:00:51Z</t>
  </si>
  <si>
    <t>Gynecology service (qualifier value)</t>
  </si>
  <si>
    <t>e3bcd829-a998-b6e8-7f2e-93efdb4caa13</t>
  </si>
  <si>
    <t>2016-02-29T11:35:47Z</t>
  </si>
  <si>
    <t>2016-02-29T12:35:10Z</t>
  </si>
  <si>
    <t>770aca90-93fc-23d0-b04a-e08201f3923b</t>
  </si>
  <si>
    <t>2016-03-14T11:35:47Z</t>
  </si>
  <si>
    <t>2016-03-14T14:54:10Z</t>
  </si>
  <si>
    <t>035b6bb0-bdcd-49b8-6fd3-f1f640216e5e</t>
  </si>
  <si>
    <t>2016-03-15T11:35:47Z</t>
  </si>
  <si>
    <t>2016-03-15T11:50:47Z</t>
  </si>
  <si>
    <t>027a1597-c82d-4c2c-4703-73aa3f01df18</t>
  </si>
  <si>
    <t>2016-11-14T02:00:51Z</t>
  </si>
  <si>
    <t>2016-11-14T02:31:07Z</t>
  </si>
  <si>
    <t>e52d36b0-5df1-e717-8b22-56c2a17dc022</t>
  </si>
  <si>
    <t>2016-11-14T02:46:51Z</t>
  </si>
  <si>
    <t>f5f8ba51-b08b-36c4-f716-8f294ae36948</t>
  </si>
  <si>
    <t>2016-11-14T03:13:58Z</t>
  </si>
  <si>
    <t>5efd3227-6b40-c47f-fb8c-ff11690d95ec</t>
  </si>
  <si>
    <t>2017-03-06T11:35:47Z</t>
  </si>
  <si>
    <t>2017-03-06T12:27:06Z</t>
  </si>
  <si>
    <t>2e7f7ced-e025-68d6-01f9-46beb88c20c8</t>
  </si>
  <si>
    <t>2017-03-15T11:35:47Z</t>
  </si>
  <si>
    <t>2017-03-15T11:50:47Z</t>
  </si>
  <si>
    <t>1a9eaa9c-f369-3fc0-4eb7-03c291be2cd6</t>
  </si>
  <si>
    <t>2017-11-03T03:13:58Z</t>
  </si>
  <si>
    <t>2017-11-03T03:53:41Z</t>
  </si>
  <si>
    <t>830a0fa0-37b6-63ab-6b27-f81c1d5f7903</t>
  </si>
  <si>
    <t>2017-11-03T04:11:02Z</t>
  </si>
  <si>
    <t>74458ab7-028a-7d3b-491d-7e1b7881d26b</t>
  </si>
  <si>
    <t>2017-11-03T04:41:46Z</t>
  </si>
  <si>
    <t>35bd53e8-8564-8e0b-64d0-aa40482a233a</t>
  </si>
  <si>
    <t>2018-03-12T11:35:47Z</t>
  </si>
  <si>
    <t>2018-03-12T12:26:35Z</t>
  </si>
  <si>
    <t>cbb46e7b-ebff-1671-f680-ce438a68bc60</t>
  </si>
  <si>
    <t>2018-03-15T11:35:47Z</t>
  </si>
  <si>
    <t>2018-03-15T11:50:47Z</t>
  </si>
  <si>
    <t>15f1c969-3ba5-9a1f-7f9e-7e7c5f854e3e</t>
  </si>
  <si>
    <t>2018-10-26T04:41:46Z</t>
  </si>
  <si>
    <t>2018-10-26T05:19:50Z</t>
  </si>
  <si>
    <t>c4ec0b0c-4073-301e-ecfd-63d83d1ce62d</t>
  </si>
  <si>
    <t>2018-10-26T05:41:54Z</t>
  </si>
  <si>
    <t>942f9735-24e4-dd49-944b-c7a04398f7f9</t>
  </si>
  <si>
    <t>2018-10-26T06:10:01Z</t>
  </si>
  <si>
    <t>45a213a1-edcf-e4a6-428a-c1f5ea0c8db8</t>
  </si>
  <si>
    <t>2018-11-25T11:52:47Z</t>
  </si>
  <si>
    <t>2018-11-25T12:52:47Z</t>
  </si>
  <si>
    <t>9ab139f5-d278-31b4-b44e-feffdea65613</t>
  </si>
  <si>
    <t>b1b2d508-c0f0-3144-8bf5-e11d26358865</t>
  </si>
  <si>
    <t>365b7e5a-bb4b-a2e2-14d1-e320bceca791</t>
  </si>
  <si>
    <t>2019-03-18T11:35:47Z</t>
  </si>
  <si>
    <t>2019-03-18T12:12:40Z</t>
  </si>
  <si>
    <t>7ba5d3f1-e305-b4fc-4aff-c978ac610575</t>
  </si>
  <si>
    <t>2019-03-25T11:35:47Z</t>
  </si>
  <si>
    <t>2019-03-25T11:50:47Z</t>
  </si>
  <si>
    <t>ff3db55a-662d-d204-d8d4-face25f127ca</t>
  </si>
  <si>
    <t>2019-04-01T11:35:47Z</t>
  </si>
  <si>
    <t>2019-04-01T14:13:32Z</t>
  </si>
  <si>
    <t>8fbbde11-3c1e-2cca-98bd-5264390f2cfb</t>
  </si>
  <si>
    <t>2019-10-04T06:10:01Z</t>
  </si>
  <si>
    <t>2019-10-04T06:47:03Z</t>
  </si>
  <si>
    <t>5a1afebf-faf8-3750-e487-dfa0406beac7</t>
  </si>
  <si>
    <t>2019-10-04T07:10:44Z</t>
  </si>
  <si>
    <t>75009de4-f0f9-6144-a9be-d3b2ff1812ed</t>
  </si>
  <si>
    <t>2019-10-04T07:42:07Z</t>
  </si>
  <si>
    <t>b2ab0133-842f-e65e-8022-bb64a72845e2</t>
  </si>
  <si>
    <t>2019-12-15T12:20:46Z</t>
  </si>
  <si>
    <t>2019-12-15T12:46:33Z</t>
  </si>
  <si>
    <t>ebb1edd6-2f0e-f86c-49d5-f2ddadc9cf8d</t>
  </si>
  <si>
    <t>2020-03-23T11:35:47Z</t>
  </si>
  <si>
    <t>2020-03-23T12:19:07Z</t>
  </si>
  <si>
    <t>80696127-b2ca-74bc-a09e-f2403139ad2a</t>
  </si>
  <si>
    <t>2020-03-24T11:35:47Z</t>
  </si>
  <si>
    <t>2020-03-24T11:50:47Z</t>
  </si>
  <si>
    <t>92aea86a-a9a3-32c0-f3b2-a0ba90d4453d</t>
  </si>
  <si>
    <t>2020-08-30T07:42:07Z</t>
  </si>
  <si>
    <t>2020-08-30T08:24:03Z</t>
  </si>
  <si>
    <t>7dbc745d-17ef-d403-3b81-9c3b97dad97a</t>
  </si>
  <si>
    <t>2020-08-30T08:47:54Z</t>
  </si>
  <si>
    <t>9b37966d-5b9e-5190-27d2-ad94d9392bbb</t>
  </si>
  <si>
    <t>2020-08-30T09:16:10Z</t>
  </si>
  <si>
    <t>6a6ce3fe-01eb-ba23-c53a-f63617d7e42a</t>
  </si>
  <si>
    <t>2020-10-16T04:35:47Z</t>
  </si>
  <si>
    <t>2020-10-16T04:50:47Z</t>
  </si>
  <si>
    <t>5cebc93c-f2f4-99e4-5a78-9cae4919ebee</t>
  </si>
  <si>
    <t>2021-02-01T20:35:47Z</t>
  </si>
  <si>
    <t>2021-02-01T20:50:47Z</t>
  </si>
  <si>
    <t>51eb8d95-1e2e-a309-5e3d-cdca7c64c9ce</t>
  </si>
  <si>
    <t>2021-03-29T11:35:47Z</t>
  </si>
  <si>
    <t>2021-03-29T12:33:59Z</t>
  </si>
  <si>
    <t>e4239429-97b8-5a93-321c-f540fa146720</t>
  </si>
  <si>
    <t>2021-04-05T11:35:47Z</t>
  </si>
  <si>
    <t>2021-04-05T11:50:47Z</t>
  </si>
  <si>
    <t>44274b84-ffd8-1d04-def4-7467a8c9c899</t>
  </si>
  <si>
    <t>2021-04-12T11:35:47Z</t>
  </si>
  <si>
    <t>2021-04-12T14:40:08Z</t>
  </si>
  <si>
    <t>32b8905c-6335-41fb-96e9-e5a6a934b40b</t>
  </si>
  <si>
    <t>2021-07-19T11:35:47Z</t>
  </si>
  <si>
    <t>2021-07-19T11:50:47Z</t>
  </si>
  <si>
    <t>826bb8ba-24f1-3ec9-63e5-e4cae7808d71</t>
  </si>
  <si>
    <t>2021-08-16T11:35:47Z</t>
  </si>
  <si>
    <t>2021-08-16T11:50:47Z</t>
  </si>
  <si>
    <t>b0effde4-6b2b-c6a2-f4bb-84fceb64ed4b</t>
  </si>
  <si>
    <t>2021-09-23T09:16:10Z</t>
  </si>
  <si>
    <t>2021-09-23T09:56:06Z</t>
  </si>
  <si>
    <t>6d7fdd01-3533-3c57-8e67-c1368ebe69e6</t>
  </si>
  <si>
    <t>2021-09-23T10:17:43Z</t>
  </si>
  <si>
    <t>73aeb59a-0c98-1056-ef1b-052d448246a8</t>
  </si>
  <si>
    <t>2021-09-23T10:41:47Z</t>
  </si>
  <si>
    <t>248a1a3b-39ba-76cd-1d3f-d22820f8e3c5</t>
  </si>
  <si>
    <t>2022-04-04T11:35:47Z</t>
  </si>
  <si>
    <t>2022-04-04T12:27:44Z</t>
  </si>
  <si>
    <t>4c4d5c8a-4d4c-aabe-2c80-86c86d87e013</t>
  </si>
  <si>
    <t>2022-04-05T11:35:47Z</t>
  </si>
  <si>
    <t>2022-04-05T11:50:47Z</t>
  </si>
  <si>
    <t>ff9156ea-0828-3042-0c1c-37c673912c44</t>
  </si>
  <si>
    <t>2022-10-05T10:41:47Z</t>
  </si>
  <si>
    <t>2022-10-05T11:20:56Z</t>
  </si>
  <si>
    <t>185c4a96-665e-7064-8b6a-78e7295c119a</t>
  </si>
  <si>
    <t>2022-10-05T11:36:03Z</t>
  </si>
  <si>
    <t>464f16ec-0b86-ee84-dd68-d63cb112a675</t>
  </si>
  <si>
    <t>2022-10-05T12:07:11Z</t>
  </si>
  <si>
    <t>b102619a-20ce-50cc-b7ce-db83b3fe944a</t>
  </si>
  <si>
    <t>2022-12-24T22:35:47Z</t>
  </si>
  <si>
    <t>2022-12-24T22:50:47Z</t>
  </si>
  <si>
    <t>4271bc04-2c8f-90de-3ed4-6d1dcd7e797e</t>
  </si>
  <si>
    <t>2023-04-10T11:35:47Z</t>
  </si>
  <si>
    <t>2023-04-10T12:24:23Z</t>
  </si>
  <si>
    <t>01da9bee-bd33-cdb7-16a8-a7057da3c6d5</t>
  </si>
  <si>
    <t>2023-04-17T11:35:47Z</t>
  </si>
  <si>
    <t>2023-04-17T11:50:47Z</t>
  </si>
  <si>
    <t>0011f242-3d5a-0041-5955-dc22a42dd88f</t>
  </si>
  <si>
    <t>2023-04-24T11:35:47Z</t>
  </si>
  <si>
    <t>2023-04-24T17:52:40Z</t>
  </si>
  <si>
    <t>06558f71-d940-1464-d7e5-082e2ad135f7</t>
  </si>
  <si>
    <t>2023-10-01T06:35:47Z</t>
  </si>
  <si>
    <t>2023-10-01T06:50:47Z</t>
  </si>
  <si>
    <t>6e8e6ee4-4694-7df1-4b66-3434f37df375</t>
  </si>
  <si>
    <t>2023-10-28T12:07:11Z</t>
  </si>
  <si>
    <t>2023-10-28T12:38:30Z</t>
  </si>
  <si>
    <t>c08e90f0-b15c-fa81-4e9b-e1f5e45ef6fc</t>
  </si>
  <si>
    <t>2023-10-28T12:58:47Z</t>
  </si>
  <si>
    <t>9391ee37-03d5-4f04-a46a-e0f938453422</t>
  </si>
  <si>
    <t>2023-10-28T13:30:20Z</t>
  </si>
  <si>
    <t>7f26de82-0dc4-2ee9-2124-a2da6c79673e</t>
  </si>
  <si>
    <t>2024-04-15T11:35:47Z</t>
  </si>
  <si>
    <t>2024-04-15T12:07:16Z</t>
  </si>
  <si>
    <t>af6eaebe-17a3-fa85-a51e-4aedc73b55b9</t>
  </si>
  <si>
    <t>2024-04-16T11:35:47Z</t>
  </si>
  <si>
    <t>2024-04-16T11:50:47Z</t>
  </si>
  <si>
    <t>f124d174-1581-d144-6d2c-63a76bdd3d46</t>
  </si>
  <si>
    <t>2024-09-29T13:30:20Z</t>
  </si>
  <si>
    <t>2024-09-29T14:08:00Z</t>
  </si>
  <si>
    <t>50ab5e46-1a25-f2fc-2dfb-b232c18bc2e5</t>
  </si>
  <si>
    <t>2024-09-29T14:26:39Z</t>
  </si>
  <si>
    <t>81d6cf99-7b25-830d-7a2b-26cdc2902162</t>
  </si>
  <si>
    <t>2024-09-29T14:50:34Z</t>
  </si>
  <si>
    <t>83e82cd8-9f22-08b1-7603-e54ea7b2e4c1</t>
  </si>
  <si>
    <t>2024-12-02T11:35:47Z</t>
  </si>
  <si>
    <t>2024-12-24T11:50:47Z</t>
  </si>
  <si>
    <t>cc461a75-03da-201b-3532-008531eb8fe7</t>
  </si>
  <si>
    <t>2025-01-06T11:35:47Z</t>
  </si>
  <si>
    <t>2025-01-06T11:58:09Z</t>
  </si>
  <si>
    <t>104d646a-e736-a8a1-5f80-724cef7111b0</t>
  </si>
  <si>
    <t>2025-01-13T11:35:47Z</t>
  </si>
  <si>
    <t>2025-01-13T12:18:26Z</t>
  </si>
  <si>
    <t>a5a39696-2076-aaf7-74f5-2e5e27bd8ef6</t>
  </si>
  <si>
    <t>2025-04-21T11:35:47Z</t>
  </si>
  <si>
    <t>2025-04-21T12:22:42Z</t>
  </si>
  <si>
    <t>864d6b37-e028-e55c-02c9-70cf5a59c227</t>
  </si>
  <si>
    <t>2025-04-28T11:35:47Z</t>
  </si>
  <si>
    <t>2025-04-28T11:50:47Z</t>
  </si>
  <si>
    <t>0826576a-5d36-c842-32a5-d731cd51cca1</t>
  </si>
  <si>
    <t>2025-05-05T11:35:47Z</t>
  </si>
  <si>
    <t>2025-05-05T14:25:21Z</t>
  </si>
  <si>
    <t>096d97ef-bb78-a519-58a9-d4206eb8aeff</t>
  </si>
  <si>
    <t>1948-12-19T20:34:36Z</t>
  </si>
  <si>
    <t>1948-12-19T20:49:36Z</t>
  </si>
  <si>
    <t>aa902b22-7dec-7c5c-434c-b8bd31a5d7dd</t>
  </si>
  <si>
    <t>32e3335d-ca4f-ffd3-098d-35873994a88e</t>
  </si>
  <si>
    <t>1948-12-23T12:34:36Z</t>
  </si>
  <si>
    <t>1948-12-23T12:49:36Z</t>
  </si>
  <si>
    <t>48826a03-a8df-05a8-e340-dc73f0ce00df</t>
  </si>
  <si>
    <t>1953-05-18T12:34:36Z</t>
  </si>
  <si>
    <t>1953-05-18T12:49:36Z</t>
  </si>
  <si>
    <t>a0db3f2c-4b57-ebab-d1ad-8fbe5d1d6b6a</t>
  </si>
  <si>
    <t>1964-01-14T20:34:36Z</t>
  </si>
  <si>
    <t>1964-01-14T21:15:11Z</t>
  </si>
  <si>
    <t>542185c1-943a-30f4-aba0-0efaa92488a4</t>
  </si>
  <si>
    <t>27817d79-a53e-3627-ae4a-87df1fedbc90</t>
  </si>
  <si>
    <t>093644a2-110a-0971-7e32-db69fc3395fa</t>
  </si>
  <si>
    <t>1965-01-19T20:34:36Z</t>
  </si>
  <si>
    <t>1965-01-19T21:34:06Z</t>
  </si>
  <si>
    <t>85280e11-1f5b-c8e0-b84c-3e327d5e9350</t>
  </si>
  <si>
    <t>1968-01-23T20:34:36Z</t>
  </si>
  <si>
    <t>1968-01-23T21:15:29Z</t>
  </si>
  <si>
    <t>ba203825-78d3-d158-40a0-91ca31b4ef60</t>
  </si>
  <si>
    <t>1969-01-28T20:34:36Z</t>
  </si>
  <si>
    <t>1969-01-28T21:14:41Z</t>
  </si>
  <si>
    <t>7c6b69db-fe92-8d40-701e-b2e8b7fbd960</t>
  </si>
  <si>
    <t>1969-08-26T20:34:36Z</t>
  </si>
  <si>
    <t>1969-08-26T21:19:52Z</t>
  </si>
  <si>
    <t>616e4756-9cb8-484c-34a2-9158cc5f5233</t>
  </si>
  <si>
    <t>1971-10-12T20:34:36Z</t>
  </si>
  <si>
    <t>1971-10-12T21:10:39Z</t>
  </si>
  <si>
    <t>29e192b3-9cc7-8389-8286-e35be2abeba7</t>
  </si>
  <si>
    <t>1971-12-28T20:34:36Z</t>
  </si>
  <si>
    <t>1971-12-28T20:49:36Z</t>
  </si>
  <si>
    <t>f4aa2d08-2478-bef6-49a7-a46e986aac95</t>
  </si>
  <si>
    <t>1979-11-27T20:34:36Z</t>
  </si>
  <si>
    <t>1979-11-27T21:08:04Z</t>
  </si>
  <si>
    <t>a4b2adae-40d7-e9ac-e333-d83ecbd65e47</t>
  </si>
  <si>
    <t>1983-12-31T21:09:38Z</t>
  </si>
  <si>
    <t>1983-12-31T21:53:38Z</t>
  </si>
  <si>
    <t>517d6be6-b093-4502-6e68-efd6825bd541</t>
  </si>
  <si>
    <t>1993-09-21T20:34:36Z</t>
  </si>
  <si>
    <t>1993-09-21T21:26:28Z</t>
  </si>
  <si>
    <t>337a01dc-3ec9-a120-fea8-30a29123c2a3</t>
  </si>
  <si>
    <t>1993-10-01T09:09:05Z</t>
  </si>
  <si>
    <t>1993-10-01T14:54:47Z</t>
  </si>
  <si>
    <t>cb039390-6e9d-79fb-fec4-26399130f968</t>
  </si>
  <si>
    <t>1993-11-02T20:34:36Z</t>
  </si>
  <si>
    <t>1993-11-03T03:12:30Z</t>
  </si>
  <si>
    <t>5602cfc8-17d5-e096-3eeb-1a7b41982ddb</t>
  </si>
  <si>
    <t>1997-01-21T20:34:36Z</t>
  </si>
  <si>
    <t>1997-01-21T21:18:22Z</t>
  </si>
  <si>
    <t>2cc9d12e-21bb-a675-35d6-e897219f37bd</t>
  </si>
  <si>
    <t>1998-09-01T20:34:36Z</t>
  </si>
  <si>
    <t>1998-09-01T20:49:36Z</t>
  </si>
  <si>
    <t>2c988f2b-6e6b-6d61-4673-ff58235957d6</t>
  </si>
  <si>
    <t>1998-10-06T20:34:36Z</t>
  </si>
  <si>
    <t>1998-10-06T20:49:36Z</t>
  </si>
  <si>
    <t>fb2b0cca-8cf5-c53f-c7e2-1a428761f83e</t>
  </si>
  <si>
    <t>2000-10-02T20:34:36Z</t>
  </si>
  <si>
    <t>2000-10-02T21:34:36Z</t>
  </si>
  <si>
    <t>Myocardial infarction (disorder)</t>
  </si>
  <si>
    <t>79511a58-420d-0dc9-b3fa-f25d4316e64d</t>
  </si>
  <si>
    <t>2000-10-02T21:33:03Z</t>
  </si>
  <si>
    <t>2000-10-03T21:33:03Z</t>
  </si>
  <si>
    <t>Acute non-ST segment elevation myocardial infarction (disorder)</t>
  </si>
  <si>
    <t>bf1b21f5-7c90-e543-8d64-978ada9ae6ff</t>
  </si>
  <si>
    <t>2002-10-29T20:34:36Z</t>
  </si>
  <si>
    <t>2002-10-29T21:28:30Z</t>
  </si>
  <si>
    <t>fa9fadc8-5695-42ea-cb80-68c29cf103a9</t>
  </si>
  <si>
    <t>2010-01-19T20:34:36Z</t>
  </si>
  <si>
    <t>2010-01-19T21:26:00Z</t>
  </si>
  <si>
    <t>31cfd447-8b69-db30-a320-96f51fbeed11</t>
  </si>
  <si>
    <t>2010-12-14T20:34:36Z</t>
  </si>
  <si>
    <t>2010-12-14T21:19:13Z</t>
  </si>
  <si>
    <t>68e182b6-70ee-fea6-4527-01e6f7d4f4fb</t>
  </si>
  <si>
    <t>2015-01-06T20:34:36Z</t>
  </si>
  <si>
    <t>2015-01-06T20:49:36Z</t>
  </si>
  <si>
    <t>b682379b-ffc8-4259-cd5d-f51096079d7e</t>
  </si>
  <si>
    <t>2015-06-09T20:34:36Z</t>
  </si>
  <si>
    <t>2015-06-09T21:20:28Z</t>
  </si>
  <si>
    <t>9018f121-f48e-16ec-45f7-5c409eebbc3d</t>
  </si>
  <si>
    <t>2015-06-23T20:34:36Z</t>
  </si>
  <si>
    <t>2015-06-23T21:24:10Z</t>
  </si>
  <si>
    <t>4913ead3-1ed0-4132-8109-1034243b6409</t>
  </si>
  <si>
    <t>2015-06-30T20:34:36Z</t>
  </si>
  <si>
    <t>2015-06-30T20:49:36Z</t>
  </si>
  <si>
    <t>e07eccae-bc21-03c5-a14d-03c68ac21c94</t>
  </si>
  <si>
    <t>2015-07-07T20:34:36Z</t>
  </si>
  <si>
    <t>2015-07-07T23:40:06Z</t>
  </si>
  <si>
    <t>e6ea1fff-be5f-b3fa-eadb-b41fd40b33c8</t>
  </si>
  <si>
    <t>2015-07-21T20:34:36Z</t>
  </si>
  <si>
    <t>2015-07-21T21:14:45Z</t>
  </si>
  <si>
    <t>c7e0490b-b833-db7e-60c2-d3be1e944c66</t>
  </si>
  <si>
    <t>2015-07-28T20:34:36Z</t>
  </si>
  <si>
    <t>2015-07-28T20:49:36Z</t>
  </si>
  <si>
    <t>6a534a93-fa99-8005-20ca-3d40a714180a</t>
  </si>
  <si>
    <t>2015-08-04T20:34:36Z</t>
  </si>
  <si>
    <t>2015-08-04T21:34:36Z</t>
  </si>
  <si>
    <t>880fad59-9c38-3a21-a39f-ccc801502ab3</t>
  </si>
  <si>
    <t>92c3e12d-abc3-372a-ae59-b40008b7bc27</t>
  </si>
  <si>
    <t>96ae1f41-c066-9a2a-0beb-d96fbd77301c</t>
  </si>
  <si>
    <t>2015-08-11T20:34:36Z</t>
  </si>
  <si>
    <t>2015-08-11T21:34:36Z</t>
  </si>
  <si>
    <t>62aa042b-30b6-038e-7a47-3e108f5ec113</t>
  </si>
  <si>
    <t>2015-08-18T20:34:36Z</t>
  </si>
  <si>
    <t>2015-08-18T21:31:31Z</t>
  </si>
  <si>
    <t>96a12e2a-7811-6f23-f1d3-1d2a08d48088</t>
  </si>
  <si>
    <t>2015-08-25T20:34:36Z</t>
  </si>
  <si>
    <t>2015-08-25T21:34:36Z</t>
  </si>
  <si>
    <t>e99b9553-fe70-52c9-b6d6-aaffe8867d5c</t>
  </si>
  <si>
    <t>2015-09-01T20:34:36Z</t>
  </si>
  <si>
    <t>2015-09-01T21:34:36Z</t>
  </si>
  <si>
    <t>4eb72719-8620-f855-905a-35b088c28fd3</t>
  </si>
  <si>
    <t>2015-09-08T20:34:36Z</t>
  </si>
  <si>
    <t>2015-09-08T21:34:36Z</t>
  </si>
  <si>
    <t>9f41c95d-9176-dddc-546a-fc05cf5500ba</t>
  </si>
  <si>
    <t>2015-09-15T20:34:36Z</t>
  </si>
  <si>
    <t>2015-09-15T21:32:27Z</t>
  </si>
  <si>
    <t>d4825191-24ea-65a4-4b81-054a54f92582</t>
  </si>
  <si>
    <t>2015-09-22T20:34:36Z</t>
  </si>
  <si>
    <t>2015-09-22T21:34:36Z</t>
  </si>
  <si>
    <t>dc7f7e35-cf08-b032-aa0a-140f0b5eac16</t>
  </si>
  <si>
    <t>2015-09-29T20:34:36Z</t>
  </si>
  <si>
    <t>2015-09-29T21:34:36Z</t>
  </si>
  <si>
    <t>9bc1657f-bd88-642d-41ca-3699e56fffa7</t>
  </si>
  <si>
    <t>2015-10-06T20:34:36Z</t>
  </si>
  <si>
    <t>2015-10-06T20:49:36Z</t>
  </si>
  <si>
    <t>d7ef1229-78f8-b47d-2bee-9aeecb15db14</t>
  </si>
  <si>
    <t>2015-10-13T20:34:36Z</t>
  </si>
  <si>
    <t>2015-10-13T21:10:40Z</t>
  </si>
  <si>
    <t>26c8902f-c16d-1bc8-4eef-095880097bb5</t>
  </si>
  <si>
    <t>2015-10-20T20:34:36Z</t>
  </si>
  <si>
    <t>2015-10-20T21:34:36Z</t>
  </si>
  <si>
    <t>2b4813ae-5386-24f2-8e83-586348a43fc9</t>
  </si>
  <si>
    <t>2015-10-27T20:34:36Z</t>
  </si>
  <si>
    <t>2015-10-27T21:07:32Z</t>
  </si>
  <si>
    <t>38358728-dc14-c62c-b480-7573790b158f</t>
  </si>
  <si>
    <t>2015-11-03T20:34:36Z</t>
  </si>
  <si>
    <t>2015-11-03T20:49:36Z</t>
  </si>
  <si>
    <t>5c4894f9-9ef3-d676-2aed-bcd6290efbcc</t>
  </si>
  <si>
    <t>2015-11-10T20:34:36Z</t>
  </si>
  <si>
    <t>2015-11-10T21:19:10Z</t>
  </si>
  <si>
    <t>bc0a8489-eccb-2067-1f28-93a0ff133a2e</t>
  </si>
  <si>
    <t>2015-11-17T20:34:36Z</t>
  </si>
  <si>
    <t>2015-11-17T20:49:36Z</t>
  </si>
  <si>
    <t>5449267c-8103-e393-4ea4-5570ec42055f</t>
  </si>
  <si>
    <t>2015-11-24T20:34:36Z</t>
  </si>
  <si>
    <t>2015-11-24T21:34:36Z</t>
  </si>
  <si>
    <t>817b237e-7b4a-b7e1-08e2-573475b74c04</t>
  </si>
  <si>
    <t>2015-12-01T20:34:36Z</t>
  </si>
  <si>
    <t>2015-12-01T20:49:36Z</t>
  </si>
  <si>
    <t>00e05c8b-cb09-e553-362b-25497cf1fff3</t>
  </si>
  <si>
    <t>2015-12-08T20:34:36Z</t>
  </si>
  <si>
    <t>2015-12-08T21:33:12Z</t>
  </si>
  <si>
    <t>2753c022-367d-056d-83b3-7c4eef75bc27</t>
  </si>
  <si>
    <t>2015-12-15T20:34:36Z</t>
  </si>
  <si>
    <t>2015-12-15T20:49:36Z</t>
  </si>
  <si>
    <t>14558791-cc93-a3f4-9f0a-d0778dc9267e</t>
  </si>
  <si>
    <t>2015-12-22T20:34:36Z</t>
  </si>
  <si>
    <t>2015-12-22T21:34:36Z</t>
  </si>
  <si>
    <t>38433531-c1bb-1d47-77c5-ff389ce3963f</t>
  </si>
  <si>
    <t>2015-12-29T20:34:36Z</t>
  </si>
  <si>
    <t>2015-12-29T20:49:36Z</t>
  </si>
  <si>
    <t>6a7005e4-73ff-0a4e-f718-32889b4b2690</t>
  </si>
  <si>
    <t>2016-01-05T20:34:36Z</t>
  </si>
  <si>
    <t>2016-01-05T21:34:36Z</t>
  </si>
  <si>
    <t>02e29c45-ce1d-0f00-0257-338a6076dfae</t>
  </si>
  <si>
    <t>2016-01-12T20:34:36Z</t>
  </si>
  <si>
    <t>2016-01-12T20:49:36Z</t>
  </si>
  <si>
    <t>662150bf-6acd-ef2c-8b9b-bdcfc4998273</t>
  </si>
  <si>
    <t>2016-01-19T20:34:36Z</t>
  </si>
  <si>
    <t>2016-01-19T21:11:21Z</t>
  </si>
  <si>
    <t>efe6e17a-0e00-7cde-426b-30eb54ba061c</t>
  </si>
  <si>
    <t>2016-01-26T20:34:36Z</t>
  </si>
  <si>
    <t>2016-01-26T20:49:36Z</t>
  </si>
  <si>
    <t>d180fbb6-49fc-a9c0-3ff6-12490fbaff51</t>
  </si>
  <si>
    <t>2016-02-02T20:34:36Z</t>
  </si>
  <si>
    <t>2016-02-02T21:29:55Z</t>
  </si>
  <si>
    <t>68bbfae3-9370-a1d3-d0a4-2bf5c91de150</t>
  </si>
  <si>
    <t>2016-02-09T20:34:36Z</t>
  </si>
  <si>
    <t>2016-02-09T20:49:36Z</t>
  </si>
  <si>
    <t>2b6c9922-656f-d285-c222-9641e58d1af6</t>
  </si>
  <si>
    <t>2016-02-16T20:34:36Z</t>
  </si>
  <si>
    <t>2016-02-16T21:09:20Z</t>
  </si>
  <si>
    <t>19c7ca08-7e56-dade-6351-afcd4cbfdf2b</t>
  </si>
  <si>
    <t>2016-02-23T20:34:36Z</t>
  </si>
  <si>
    <t>2016-02-23T20:49:36Z</t>
  </si>
  <si>
    <t>4d820b2c-89dd-8f7b-f9f1-014406c22667</t>
  </si>
  <si>
    <t>2016-03-01T20:34:36Z</t>
  </si>
  <si>
    <t>2016-03-01T20:50:28Z</t>
  </si>
  <si>
    <t>52f2b314-9136-c24d-fc25-f1f37bfae205</t>
  </si>
  <si>
    <t>2016-03-08T20:34:36Z</t>
  </si>
  <si>
    <t>2016-03-08T21:04:23Z</t>
  </si>
  <si>
    <t>18412414-3cc3-a0d0-e06c-e6bbca111cdd</t>
  </si>
  <si>
    <t>2016-03-15T20:34:36Z</t>
  </si>
  <si>
    <t>2016-03-15T23:43:54Z</t>
  </si>
  <si>
    <t>00aef6ab-aff9-99df-c049-3090272cf0cb</t>
  </si>
  <si>
    <t>2016-03-22T20:34:36Z</t>
  </si>
  <si>
    <t>2016-03-22T21:21:58Z</t>
  </si>
  <si>
    <t>b3cbec59-f196-b028-0cbe-a2a64cf2217a</t>
  </si>
  <si>
    <t>2016-03-29T20:34:36Z</t>
  </si>
  <si>
    <t>2016-03-29T20:49:36Z</t>
  </si>
  <si>
    <t>cf303a40-8bc9-eba9-fbb1-f007f03b67ec</t>
  </si>
  <si>
    <t>2016-04-05T20:34:36Z</t>
  </si>
  <si>
    <t>2016-04-05T21:16:17Z</t>
  </si>
  <si>
    <t>f4dd5fcb-ac26-066b-53e5-7a9a969a636b</t>
  </si>
  <si>
    <t>2016-04-12T20:34:36Z</t>
  </si>
  <si>
    <t>2016-04-12T20:49:36Z</t>
  </si>
  <si>
    <t>80c07b89-4b83-0bc3-81be-43b9316028c6</t>
  </si>
  <si>
    <t>2016-04-19T20:34:36Z</t>
  </si>
  <si>
    <t>2016-04-19T21:20:21Z</t>
  </si>
  <si>
    <t>d665f251-278a-df5a-f866-40f1db216c2c</t>
  </si>
  <si>
    <t>2016-04-26T20:34:36Z</t>
  </si>
  <si>
    <t>2016-04-26T20:49:36Z</t>
  </si>
  <si>
    <t>4defc631-c934-1dc2-3e1d-bfb2d4dfb59d</t>
  </si>
  <si>
    <t>2016-05-03T20:34:36Z</t>
  </si>
  <si>
    <t>2016-05-03T21:15:47Z</t>
  </si>
  <si>
    <t>92fad48a-c627-9e08-3481-c073d96bcace</t>
  </si>
  <si>
    <t>2016-05-17T20:34:36Z</t>
  </si>
  <si>
    <t>2016-05-17T21:34:36Z</t>
  </si>
  <si>
    <t>72663cbb-3e2d-2b4c-1ab1-3296d04316f9</t>
  </si>
  <si>
    <t>2016-05-24T20:34:36Z</t>
  </si>
  <si>
    <t>2016-05-24T20:49:36Z</t>
  </si>
  <si>
    <t>4d3f73cf-15bf-2c10-fabc-e01548681d70</t>
  </si>
  <si>
    <t>2016-05-31T20:34:36Z</t>
  </si>
  <si>
    <t>2016-05-31T21:15:02Z</t>
  </si>
  <si>
    <t>62c54b17-d9e1-cddb-49c0-cba92627a994</t>
  </si>
  <si>
    <t>2016-06-07T20:34:36Z</t>
  </si>
  <si>
    <t>2016-06-07T20:49:36Z</t>
  </si>
  <si>
    <t>be814b42-bb99-81e6-7c60-70c207bf0cb3</t>
  </si>
  <si>
    <t>2016-06-14T20:34:36Z</t>
  </si>
  <si>
    <t>2016-06-15T00:24:25Z</t>
  </si>
  <si>
    <t>f037ace7-3bdc-434e-912a-9e4cacfba0e6</t>
  </si>
  <si>
    <t>2016-06-28T20:34:36Z</t>
  </si>
  <si>
    <t>2016-06-28T21:07:37Z</t>
  </si>
  <si>
    <t>38e9f94f-c198-4a45-a080-62c3c390b43b</t>
  </si>
  <si>
    <t>2016-07-05T20:34:36Z</t>
  </si>
  <si>
    <t>2016-07-05T20:49:36Z</t>
  </si>
  <si>
    <t>8ff8c421-e59b-72a8-e7d6-4982fcdb7fd9</t>
  </si>
  <si>
    <t>2016-07-12T20:34:36Z</t>
  </si>
  <si>
    <t>2016-07-12T21:18:01Z</t>
  </si>
  <si>
    <t>41cc627a-da73-63f2-174c-e510ca242c62</t>
  </si>
  <si>
    <t>2016-07-19T20:34:36Z</t>
  </si>
  <si>
    <t>2016-07-19T20:49:36Z</t>
  </si>
  <si>
    <t>caf9d8d4-c253-c3d9-0c62-a1b2fabbdf13</t>
  </si>
  <si>
    <t>2016-07-26T20:34:36Z</t>
  </si>
  <si>
    <t>2016-07-26T21:15:30Z</t>
  </si>
  <si>
    <t>4acddc2a-ca4c-08b1-ca8d-29ee0679a6c2</t>
  </si>
  <si>
    <t>2016-08-16T20:34:36Z</t>
  </si>
  <si>
    <t>2016-08-16T21:29:18Z</t>
  </si>
  <si>
    <t>7618022b-d9d8-590a-6619-971c89ad7089</t>
  </si>
  <si>
    <t>2016-08-23T20:34:36Z</t>
  </si>
  <si>
    <t>2016-08-23T20:49:36Z</t>
  </si>
  <si>
    <t>48361606-917a-1e37-dd95-6894b23ed70e</t>
  </si>
  <si>
    <t>2016-08-30T20:34:36Z</t>
  </si>
  <si>
    <t>2016-08-30T23:32:26Z</t>
  </si>
  <si>
    <t>35482bce-f35a-a70e-eb17-515badf61e55</t>
  </si>
  <si>
    <t>2016-09-13T20:34:36Z</t>
  </si>
  <si>
    <t>2016-09-13T21:16:13Z</t>
  </si>
  <si>
    <t>75c6351b-20f8-b422-9b02-9edf22abd1c3</t>
  </si>
  <si>
    <t>2016-09-27T20:34:36Z</t>
  </si>
  <si>
    <t>2016-09-28T01:45:54Z</t>
  </si>
  <si>
    <t>28b2b3d7-f561-aa7c-449b-3a4a051e251e</t>
  </si>
  <si>
    <t>2016-10-11T20:34:36Z</t>
  </si>
  <si>
    <t>2016-10-11T21:23:26Z</t>
  </si>
  <si>
    <t>64c18cd1-e5d0-770f-0333-1b4027e01adb</t>
  </si>
  <si>
    <t>2016-10-18T20:34:36Z</t>
  </si>
  <si>
    <t>2016-10-18T20:49:36Z</t>
  </si>
  <si>
    <t>15bbaeea-7a73-bbd9-9b8b-8078393c6ddf</t>
  </si>
  <si>
    <t>2016-11-01T20:34:36Z</t>
  </si>
  <si>
    <t>2016-11-01T21:28:23Z</t>
  </si>
  <si>
    <t>c4061158-32ee-4b10-8371-49af44ff7736</t>
  </si>
  <si>
    <t>2016-11-08T20:34:36Z</t>
  </si>
  <si>
    <t>2016-11-08T20:49:36Z</t>
  </si>
  <si>
    <t>3eacae89-95fd-f918-86a4-622c10a68bbc</t>
  </si>
  <si>
    <t>2016-11-15T20:34:36Z</t>
  </si>
  <si>
    <t>2016-11-15T21:26:49Z</t>
  </si>
  <si>
    <t>6efafe9c-587d-1240-f658-ed20c1a475cc</t>
  </si>
  <si>
    <t>2016-11-22T20:34:36Z</t>
  </si>
  <si>
    <t>2016-11-22T20:49:36Z</t>
  </si>
  <si>
    <t>7add0476-3236-51fa-6b94-01ab25705879</t>
  </si>
  <si>
    <t>2016-11-29T20:34:36Z</t>
  </si>
  <si>
    <t>2016-11-29T21:30:38Z</t>
  </si>
  <si>
    <t>6c3453b8-3ec9-709d-432d-879c37107821</t>
  </si>
  <si>
    <t>2016-12-06T20:34:36Z</t>
  </si>
  <si>
    <t>2016-12-07T02:41:44Z</t>
  </si>
  <si>
    <t>bb3c7cc7-9797-78bb-c01b-54dae1ba7b2a</t>
  </si>
  <si>
    <t>2016-12-20T20:34:36Z</t>
  </si>
  <si>
    <t>2016-12-20T21:28:30Z</t>
  </si>
  <si>
    <t>acf865a8-3235-b6d1-986f-5b8293d88cc5</t>
  </si>
  <si>
    <t>2016-12-27T20:34:36Z</t>
  </si>
  <si>
    <t>2016-12-27T21:22:51Z</t>
  </si>
  <si>
    <t>3e5a4aa7-5311-4e88-12fb-af7939142c8b</t>
  </si>
  <si>
    <t>2017-01-10T20:34:36Z</t>
  </si>
  <si>
    <t>2017-01-10T21:24:39Z</t>
  </si>
  <si>
    <t>074c167e-0262-d832-de3f-5948f72dace9</t>
  </si>
  <si>
    <t>2017-01-17T20:34:36Z</t>
  </si>
  <si>
    <t>2017-01-17T20:49:36Z</t>
  </si>
  <si>
    <t>01e355a5-1a26-a2ca-a24f-4cabedc91525</t>
  </si>
  <si>
    <t>2017-01-24T20:34:36Z</t>
  </si>
  <si>
    <t>2017-01-24T21:16:51Z</t>
  </si>
  <si>
    <t>72c83166-fd3f-b1bd-2d0c-0c1144f7b279</t>
  </si>
  <si>
    <t>2017-01-31T20:34:36Z</t>
  </si>
  <si>
    <t>2017-01-31T20:49:36Z</t>
  </si>
  <si>
    <t>8cf90da5-5b4a-d0bd-743c-147d65b17caf</t>
  </si>
  <si>
    <t>2017-02-14T20:34:36Z</t>
  </si>
  <si>
    <t>2017-02-14T21:27:35Z</t>
  </si>
  <si>
    <t>68dabbef-596d-6e89-2655-f3468b86b6d3</t>
  </si>
  <si>
    <t>2017-02-21T20:34:36Z</t>
  </si>
  <si>
    <t>2017-02-21T20:49:36Z</t>
  </si>
  <si>
    <t>76613f5b-1b2c-5d8a-c584-0a971c22dbc0</t>
  </si>
  <si>
    <t>2017-02-28T20:34:36Z</t>
  </si>
  <si>
    <t>2017-02-28T21:30:20Z</t>
  </si>
  <si>
    <t>f842c5a6-c0c5-d2f2-12ed-6f1859eb40df</t>
  </si>
  <si>
    <t>2017-03-07T20:34:36Z</t>
  </si>
  <si>
    <t>2017-03-07T20:49:36Z</t>
  </si>
  <si>
    <t>ce8ff5bc-6388-51cb-685b-9518ff4d7fc3</t>
  </si>
  <si>
    <t>2017-03-14T20:34:36Z</t>
  </si>
  <si>
    <t>2017-03-14T21:08:15Z</t>
  </si>
  <si>
    <t>c234acb9-b154-732a-e6bd-f9ed134a63a8</t>
  </si>
  <si>
    <t>2017-03-21T20:34:36Z</t>
  </si>
  <si>
    <t>2017-03-21T23:40:43Z</t>
  </si>
  <si>
    <t>e2e67ee3-cc89-1879-dd0d-381bf17be854</t>
  </si>
  <si>
    <t>2017-03-28T20:34:36Z</t>
  </si>
  <si>
    <t>2017-03-28T21:52:38Z</t>
  </si>
  <si>
    <t>56b0f68c-ec9f-6543-b2c6-0484e60f0fb8</t>
  </si>
  <si>
    <t>2017-03-29T20:34:36Z</t>
  </si>
  <si>
    <t>2017-03-29T20:49:36Z</t>
  </si>
  <si>
    <t>0dca6118-b9f6-5a4f-32d1-7e4292e89cb0</t>
  </si>
  <si>
    <t>2017-04-11T20:34:36Z</t>
  </si>
  <si>
    <t>2017-04-11T21:33:26Z</t>
  </si>
  <si>
    <t>0f880056-c679-a32f-9f9a-866a1174b8ef</t>
  </si>
  <si>
    <t>2017-04-18T20:34:36Z</t>
  </si>
  <si>
    <t>2017-04-18T20:49:36Z</t>
  </si>
  <si>
    <t>029ad19b-a039-6814-b9cd-eb454f05fd75</t>
  </si>
  <si>
    <t>2017-04-25T20:34:36Z</t>
  </si>
  <si>
    <t>2017-04-25T23:08:20Z</t>
  </si>
  <si>
    <t>55123c78-a009-26be-40ba-ad2137470367</t>
  </si>
  <si>
    <t>2017-05-02T20:34:36Z</t>
  </si>
  <si>
    <t>2017-05-02T21:29:25Z</t>
  </si>
  <si>
    <t>fa409f02-1b9f-3867-1add-a69c31f6f120</t>
  </si>
  <si>
    <t>2017-05-16T20:34:36Z</t>
  </si>
  <si>
    <t>2017-05-16T21:34:36Z</t>
  </si>
  <si>
    <t>646b200f-dc01-9edb-9cda-af23d76e2dd0</t>
  </si>
  <si>
    <t>2017-05-23T20:34:36Z</t>
  </si>
  <si>
    <t>2017-05-23T20:49:36Z</t>
  </si>
  <si>
    <t>464bc8a0-9d84-d2d6-fcb5-175faf86b803</t>
  </si>
  <si>
    <t>2017-05-30T20:34:36Z</t>
  </si>
  <si>
    <t>2017-05-30T21:08:14Z</t>
  </si>
  <si>
    <t>368dc224-2a12-9892-7d4c-e19120070764</t>
  </si>
  <si>
    <t>2017-06-06T20:34:36Z</t>
  </si>
  <si>
    <t>2017-06-06T20:49:36Z</t>
  </si>
  <si>
    <t>1aef3378-db1c-eb54-d82c-ef1914ef1d64</t>
  </si>
  <si>
    <t>2017-06-13T20:34:36Z</t>
  </si>
  <si>
    <t>2017-06-13T21:20:47Z</t>
  </si>
  <si>
    <t>b5d7e304-6c8c-3a27-db65-32fb253c6464</t>
  </si>
  <si>
    <t>2017-06-20T20:34:36Z</t>
  </si>
  <si>
    <t>2017-06-20T20:49:36Z</t>
  </si>
  <si>
    <t>04342d7c-deb2-9be1-b337-e043540e2b23</t>
  </si>
  <si>
    <t>2017-06-27T20:34:36Z</t>
  </si>
  <si>
    <t>2017-06-28T00:22:23Z</t>
  </si>
  <si>
    <t>f359eb94-5f58-73ff-d213-c8dac7060ec9</t>
  </si>
  <si>
    <t>2017-07-11T20:34:36Z</t>
  </si>
  <si>
    <t>2017-07-11T21:14:18Z</t>
  </si>
  <si>
    <t>a6bd42e3-87df-b865-d217-f1c32e7da885</t>
  </si>
  <si>
    <t>2017-07-18T20:34:36Z</t>
  </si>
  <si>
    <t>2017-07-18T20:49:36Z</t>
  </si>
  <si>
    <t>04e4656f-8d48-a20c-e59d-e767a651a31f</t>
  </si>
  <si>
    <t>2017-07-25T20:34:36Z</t>
  </si>
  <si>
    <t>2017-07-26T00:27:39Z</t>
  </si>
  <si>
    <t>f3f5ffbe-352f-a606-5892-2222e3b0d41b</t>
  </si>
  <si>
    <t>2017-08-08T20:34:36Z</t>
  </si>
  <si>
    <t>2017-08-08T21:24:42Z</t>
  </si>
  <si>
    <t>5d676b79-d11f-9a6b-fc26-b170e8b6f675</t>
  </si>
  <si>
    <t>2017-08-15T20:34:36Z</t>
  </si>
  <si>
    <t>2017-08-15T20:49:36Z</t>
  </si>
  <si>
    <t>d360075a-e6d0-af98-3cb0-269f3bdfe43a</t>
  </si>
  <si>
    <t>2017-08-22T20:34:36Z</t>
  </si>
  <si>
    <t>2017-08-22T21:20:56Z</t>
  </si>
  <si>
    <t>799f8cee-3ca5-4ca8-c424-d9f482f81031</t>
  </si>
  <si>
    <t>2017-09-05T20:34:36Z</t>
  </si>
  <si>
    <t>2017-09-06T00:23:53Z</t>
  </si>
  <si>
    <t>07579da4-d22d-3009-aaa3-c03794c09624</t>
  </si>
  <si>
    <t>2017-09-19T20:34:36Z</t>
  </si>
  <si>
    <t>2017-09-19T21:15:13Z</t>
  </si>
  <si>
    <t>c3ef07e8-9c41-a947-ec63-a1911eb6b9bf</t>
  </si>
  <si>
    <t>2017-09-26T20:34:36Z</t>
  </si>
  <si>
    <t>2017-09-26T20:49:36Z</t>
  </si>
  <si>
    <t>fd4a3884-1f29-d2a3-d195-05e843ba4ff1</t>
  </si>
  <si>
    <t>2017-10-03T20:34:36Z</t>
  </si>
  <si>
    <t>2017-10-03T21:13:14Z</t>
  </si>
  <si>
    <t>94e0b724-23e9-f608-5ee1-4fd6d6c826c9</t>
  </si>
  <si>
    <t>2017-10-10T20:34:36Z</t>
  </si>
  <si>
    <t>2017-10-10T20:49:36Z</t>
  </si>
  <si>
    <t>8d321ffa-2c33-23b4-1556-cc60fab0da06</t>
  </si>
  <si>
    <t>2017-10-23T20:52:51Z</t>
  </si>
  <si>
    <t>2017-10-23T21:40:48Z</t>
  </si>
  <si>
    <t>14976524-4120-8285-e5db-823397b6ec5b</t>
  </si>
  <si>
    <t>2017-10-31T20:34:36Z</t>
  </si>
  <si>
    <t>2017-10-31T21:26:46Z</t>
  </si>
  <si>
    <t>a765bfad-b0a9-6954-fe0a-92e146e26663</t>
  </si>
  <si>
    <t>2017-11-07T20:34:36Z</t>
  </si>
  <si>
    <t>2017-11-07T20:49:36Z</t>
  </si>
  <si>
    <t>7e29014d-9750-d484-7319-d321a6bca4ec</t>
  </si>
  <si>
    <t>2017-11-21T20:34:36Z</t>
  </si>
  <si>
    <t>2017-11-21T21:18:25Z</t>
  </si>
  <si>
    <t>50dc0af6-c34f-0094-3f4f-15274b24617d</t>
  </si>
  <si>
    <t>2017-11-28T20:34:36Z</t>
  </si>
  <si>
    <t>2017-11-28T20:49:36Z</t>
  </si>
  <si>
    <t>1dc04e41-bd92-b15a-6979-7a193513d640</t>
  </si>
  <si>
    <t>2017-12-05T20:34:36Z</t>
  </si>
  <si>
    <t>2017-12-05T21:30:26Z</t>
  </si>
  <si>
    <t>113bc73d-1a4e-1bd3-acd5-1c9b426c2621</t>
  </si>
  <si>
    <t>2017-12-12T20:34:36Z</t>
  </si>
  <si>
    <t>2017-12-12T20:49:36Z</t>
  </si>
  <si>
    <t>0db1700e-285d-e7c9-e076-40e15d9af1bf</t>
  </si>
  <si>
    <t>2017-12-19T20:34:36Z</t>
  </si>
  <si>
    <t>2017-12-20T00:14:35Z</t>
  </si>
  <si>
    <t>a35e5cd3-731b-07b7-b849-c069963ebf55</t>
  </si>
  <si>
    <t>2018-01-02T20:34:36Z</t>
  </si>
  <si>
    <t>2018-01-02T21:14:20Z</t>
  </si>
  <si>
    <t>294f3bbc-180a-07ce-e257-e5aca4171f89</t>
  </si>
  <si>
    <t>2018-01-09T20:34:36Z</t>
  </si>
  <si>
    <t>2018-01-09T20:49:36Z</t>
  </si>
  <si>
    <t>d0a2aac9-f4c4-c432-880a-6789dfd73697</t>
  </si>
  <si>
    <t>2018-01-16T20:34:36Z</t>
  </si>
  <si>
    <t>2018-01-16T21:25:06Z</t>
  </si>
  <si>
    <t>c0d82fe3-54cc-4a12-83a7-e8d6dac24faa</t>
  </si>
  <si>
    <t>2018-01-30T20:34:36Z</t>
  </si>
  <si>
    <t>2018-01-31T02:56:37Z</t>
  </si>
  <si>
    <t>9de785de-4def-d740-7311-bfda2050d841</t>
  </si>
  <si>
    <t>2018-02-13T20:34:36Z</t>
  </si>
  <si>
    <t>2018-02-13T21:12:32Z</t>
  </si>
  <si>
    <t>892ea696-56f9-3585-61b1-d019d9d30313</t>
  </si>
  <si>
    <t>2018-02-27T20:34:36Z</t>
  </si>
  <si>
    <t>2018-02-27T21:13:57Z</t>
  </si>
  <si>
    <t>4c9373d0-1da7-b1da-a8c4-bb8b1669ddc9</t>
  </si>
  <si>
    <t>2018-03-13T20:34:36Z</t>
  </si>
  <si>
    <t>2018-03-13T21:15:23Z</t>
  </si>
  <si>
    <t>604730d8-0547-06aa-d8cc-4a6d0a17a1ec</t>
  </si>
  <si>
    <t>2018-03-20T20:34:36Z</t>
  </si>
  <si>
    <t>2018-03-20T20:49:36Z</t>
  </si>
  <si>
    <t>c3a1c50c-d0bd-b986-9355-34716098c668</t>
  </si>
  <si>
    <t>2018-03-27T20:34:36Z</t>
  </si>
  <si>
    <t>2018-03-27T22:55:42Z</t>
  </si>
  <si>
    <t>193b5b29-0ea4-4d9f-98dc-706ebc6749c2</t>
  </si>
  <si>
    <t>2018-03-29T20:34:36Z</t>
  </si>
  <si>
    <t>2018-03-29T20:49:36Z</t>
  </si>
  <si>
    <t>7ca4c13f-e221-9fc3-5ac4-31842c89b7a9</t>
  </si>
  <si>
    <t>2018-04-10T20:34:36Z</t>
  </si>
  <si>
    <t>2018-04-10T21:30:45Z</t>
  </si>
  <si>
    <t>60b3066c-394d-88c4-8477-e877aa6ed057</t>
  </si>
  <si>
    <t>2018-04-17T20:34:36Z</t>
  </si>
  <si>
    <t>2018-04-17T20:49:36Z</t>
  </si>
  <si>
    <t>273583d8-07bb-fe31-1dd6-124742b6e0eb</t>
  </si>
  <si>
    <t>2018-04-24T20:34:36Z</t>
  </si>
  <si>
    <t>2018-04-24T21:33:11Z</t>
  </si>
  <si>
    <t>bae48cab-2a70-f15f-462f-38038664acfd</t>
  </si>
  <si>
    <t>2018-05-08T20:34:36Z</t>
  </si>
  <si>
    <t>2018-05-08T21:09:12Z</t>
  </si>
  <si>
    <t>e5c81fb4-7933-9fbe-9ee7-e17dd84b506c</t>
  </si>
  <si>
    <t>2018-05-29T20:34:36Z</t>
  </si>
  <si>
    <t>2018-05-29T21:22:10Z</t>
  </si>
  <si>
    <t>7526a9bd-63b1-8bac-bf58-20d85cbb34ca</t>
  </si>
  <si>
    <t>2018-06-12T20:34:36Z</t>
  </si>
  <si>
    <t>2018-06-13T00:20:45Z</t>
  </si>
  <si>
    <t>875ba5ff-802a-2ed0-72d1-afcf75b63541</t>
  </si>
  <si>
    <t>2018-06-26T20:34:36Z</t>
  </si>
  <si>
    <t>2018-06-26T21:13:38Z</t>
  </si>
  <si>
    <t>c6d60e23-cffa-4a4d-573f-7930f44d2a35</t>
  </si>
  <si>
    <t>2018-07-03T20:34:36Z</t>
  </si>
  <si>
    <t>2018-07-03T20:49:36Z</t>
  </si>
  <si>
    <t>8346a805-2915-59df-f63d-3e3c8b60b4a9</t>
  </si>
  <si>
    <t>2018-07-10T20:34:36Z</t>
  </si>
  <si>
    <t>2018-07-10T21:14:41Z</t>
  </si>
  <si>
    <t>0ac61813-6a15-9f2f-d6a7-a3c8a868c204</t>
  </si>
  <si>
    <t>2018-07-17T20:34:36Z</t>
  </si>
  <si>
    <t>2018-07-17T20:49:36Z</t>
  </si>
  <si>
    <t>0855e9dd-f7fc-7c67-50f2-e108bd2848b4</t>
  </si>
  <si>
    <t>2018-07-24T20:34:36Z</t>
  </si>
  <si>
    <t>2018-07-24T21:29:05Z</t>
  </si>
  <si>
    <t>1138303c-d8d6-7e7a-d57f-295da8a8a6b0</t>
  </si>
  <si>
    <t>2018-07-31T20:34:36Z</t>
  </si>
  <si>
    <t>2018-07-31T20:49:36Z</t>
  </si>
  <si>
    <t>0535ff50-ce95-f541-b265-8549982cb0af</t>
  </si>
  <si>
    <t>2018-08-07T20:34:36Z</t>
  </si>
  <si>
    <t>2018-08-07T21:22:45Z</t>
  </si>
  <si>
    <t>096feb9c-d993-f567-75be-ca960167b51d</t>
  </si>
  <si>
    <t>2018-08-14T20:34:36Z</t>
  </si>
  <si>
    <t>2018-08-14T20:49:36Z</t>
  </si>
  <si>
    <t>3663382d-2b79-4d78-b719-a27cf5ef4e23</t>
  </si>
  <si>
    <t>2018-08-21T20:34:36Z</t>
  </si>
  <si>
    <t>2018-08-21T21:24:53Z</t>
  </si>
  <si>
    <t>44701b1c-ec6f-853c-59fd-d325f5544ba8</t>
  </si>
  <si>
    <t>2018-08-28T20:34:36Z</t>
  </si>
  <si>
    <t>2018-08-28T20:49:36Z</t>
  </si>
  <si>
    <t>29da2c13-c6ea-cf41-640c-90a2eaa86698</t>
  </si>
  <si>
    <t>2018-09-04T20:34:36Z</t>
  </si>
  <si>
    <t>2018-09-04T21:09:37Z</t>
  </si>
  <si>
    <t>3e1dda47-11b0-8c4d-b510-480d20ce23ea</t>
  </si>
  <si>
    <t>2018-09-11T20:34:36Z</t>
  </si>
  <si>
    <t>2018-09-11T20:49:36Z</t>
  </si>
  <si>
    <t>6102ad30-335f-284e-74eb-25d3afe9b369</t>
  </si>
  <si>
    <t>2018-09-18T20:34:36Z</t>
  </si>
  <si>
    <t>2018-09-19T03:32:40Z</t>
  </si>
  <si>
    <t>8cfb7bda-5e96-8e8a-4e2b-c1285d8f7e79</t>
  </si>
  <si>
    <t>2018-09-25T20:34:36Z</t>
  </si>
  <si>
    <t>2018-09-25T21:20:55Z</t>
  </si>
  <si>
    <t>efd45090-0f1e-bf5a-6c9e-11338aa0f236</t>
  </si>
  <si>
    <t>2018-10-09T20:34:36Z</t>
  </si>
  <si>
    <t>2018-10-09T21:34:36Z</t>
  </si>
  <si>
    <t>b3b76e57-e035-6ef5-985c-af0e88bae001</t>
  </si>
  <si>
    <t>2018-10-16T20:34:36Z</t>
  </si>
  <si>
    <t>2018-10-16T20:49:36Z</t>
  </si>
  <si>
    <t>77fdfedc-650b-3c43-787e-547fe9eb5243</t>
  </si>
  <si>
    <t>2018-10-23T20:34:36Z</t>
  </si>
  <si>
    <t>2018-10-23T21:21:23Z</t>
  </si>
  <si>
    <t>c186fd21-107e-c5e4-be92-a17f3c121a83</t>
  </si>
  <si>
    <t>2018-11-06T20:34:36Z</t>
  </si>
  <si>
    <t>2018-11-06T21:16:51Z</t>
  </si>
  <si>
    <t>515c34be-f009-e60d-2c57-934f6167cf51</t>
  </si>
  <si>
    <t>2018-11-13T20:34:36Z</t>
  </si>
  <si>
    <t>2018-11-13T20:49:36Z</t>
  </si>
  <si>
    <t>bd3f50d5-16fd-62f6-90f3-2acb031e2d35</t>
  </si>
  <si>
    <t>2018-11-20T20:34:36Z</t>
  </si>
  <si>
    <t>2018-11-20T21:33:17Z</t>
  </si>
  <si>
    <t>f37b89f4-2432-0663-249d-9580b70b75f0</t>
  </si>
  <si>
    <t>2018-11-27T20:34:36Z</t>
  </si>
  <si>
    <t>2018-11-27T20:49:36Z</t>
  </si>
  <si>
    <t>534f9401-e099-eb59-c000-2622d8d0e8c8</t>
  </si>
  <si>
    <t>2018-12-04T20:34:36Z</t>
  </si>
  <si>
    <t>2018-12-04T21:18:10Z</t>
  </si>
  <si>
    <t>ae48fe21-3f70-beb4-dd04-47a9f672346d</t>
  </si>
  <si>
    <t>2018-12-11T20:34:36Z</t>
  </si>
  <si>
    <t>2018-12-11T20:49:36Z</t>
  </si>
  <si>
    <t>db98b39e-6120-d81f-5fab-a8c07d07c153</t>
  </si>
  <si>
    <t>2018-12-18T20:34:36Z</t>
  </si>
  <si>
    <t>2018-12-18T21:32:06Z</t>
  </si>
  <si>
    <t>14bf321f-5669-a89c-b77d-8de5ef71ecee</t>
  </si>
  <si>
    <t>2018-12-25T20:34:36Z</t>
  </si>
  <si>
    <t>2018-12-25T20:49:36Z</t>
  </si>
  <si>
    <t>8785d28e-1a5a-f9b0-81f9-960e64bfdc21</t>
  </si>
  <si>
    <t>2019-01-01T20:34:36Z</t>
  </si>
  <si>
    <t>2019-01-01T21:34:22Z</t>
  </si>
  <si>
    <t>2e5b2126-e0a2-6509-0a0f-41dd2336f696</t>
  </si>
  <si>
    <t>2019-01-08T20:34:36Z</t>
  </si>
  <si>
    <t>2019-01-08T20:49:36Z</t>
  </si>
  <si>
    <t>ac428f0f-4717-ac13-60df-bfa1016e9c2b</t>
  </si>
  <si>
    <t>2019-01-15T20:34:36Z</t>
  </si>
  <si>
    <t>2019-01-16T03:05:05Z</t>
  </si>
  <si>
    <t>d27851aa-bb29-c4b6-c22a-d8655239a273</t>
  </si>
  <si>
    <t>2019-01-21T03:05:05Z</t>
  </si>
  <si>
    <t>2019-01-21T05:15:34Z</t>
  </si>
  <si>
    <t>d4f726a3-ab92-e55d-c953-9998723cb600</t>
  </si>
  <si>
    <t>2019-01-29T20:34:36Z</t>
  </si>
  <si>
    <t>2019-01-29T21:30:25Z</t>
  </si>
  <si>
    <t>c9b25a59-614b-ff02-10f0-5fd69c657fd5</t>
  </si>
  <si>
    <t>2019-02-05T20:34:36Z</t>
  </si>
  <si>
    <t>2019-02-05T20:49:36Z</t>
  </si>
  <si>
    <t>0b8c25d4-1a46-6163-6d45-8d9b344816cb</t>
  </si>
  <si>
    <t>2019-02-12T20:34:36Z</t>
  </si>
  <si>
    <t>2019-02-12T21:29:17Z</t>
  </si>
  <si>
    <t>9036d9c3-9690-443b-7414-6c3069ce46fb</t>
  </si>
  <si>
    <t>2019-02-19T20:34:36Z</t>
  </si>
  <si>
    <t>2019-02-19T20:49:36Z</t>
  </si>
  <si>
    <t>a04bb719-3fbf-cbbf-1ffd-4c8306444161</t>
  </si>
  <si>
    <t>2019-03-05T20:34:36Z</t>
  </si>
  <si>
    <t>2019-03-05T21:14:15Z</t>
  </si>
  <si>
    <t>ab8bbfd3-ee22-51f9-c3aa-d312f0f03e86</t>
  </si>
  <si>
    <t>2019-03-19T20:34:36Z</t>
  </si>
  <si>
    <t>2019-03-19T21:18:17Z</t>
  </si>
  <si>
    <t>22b51bde-c53c-ce84-1b47-93258c079602</t>
  </si>
  <si>
    <t>2019-04-02T20:34:36Z</t>
  </si>
  <si>
    <t>2019-04-02T21:23:04Z</t>
  </si>
  <si>
    <t>8b07d77e-e715-99c6-31a2-d1d433988ff7</t>
  </si>
  <si>
    <t>2019-04-09T20:34:36Z</t>
  </si>
  <si>
    <t>2019-04-10T01:20:34Z</t>
  </si>
  <si>
    <t>e0daaa61-eade-35f3-9396-04bf3208cdba</t>
  </si>
  <si>
    <t>2019-04-16T20:34:36Z</t>
  </si>
  <si>
    <t>2019-04-16T20:49:36Z</t>
  </si>
  <si>
    <t>74bb2760-7b70-c2b2-cc6d-a8738811254f</t>
  </si>
  <si>
    <t>2019-04-23T20:34:36Z</t>
  </si>
  <si>
    <t>2019-04-23T21:19:03Z</t>
  </si>
  <si>
    <t>d9016add-4326-3902-31a8-f6fb7d070885</t>
  </si>
  <si>
    <t>2019-05-07T20:34:36Z</t>
  </si>
  <si>
    <t>2019-05-07T21:17:01Z</t>
  </si>
  <si>
    <t>70be35f2-3f7a-35dc-4905-2d49074a89f3</t>
  </si>
  <si>
    <t>2019-05-14T20:34:36Z</t>
  </si>
  <si>
    <t>2019-05-14T20:49:36Z</t>
  </si>
  <si>
    <t>c33c402b-a0c3-dbf0-c7af-a143955cb096</t>
  </si>
  <si>
    <t>2019-05-21T20:34:36Z</t>
  </si>
  <si>
    <t>2019-05-21T21:29:44Z</t>
  </si>
  <si>
    <t>63059436-8f92-89ed-bbe6-3b1c215b070b</t>
  </si>
  <si>
    <t>2019-05-28T20:34:36Z</t>
  </si>
  <si>
    <t>2019-05-29T00:16:04Z</t>
  </si>
  <si>
    <t>afa460ed-0dbf-2c90-9ecd-e769a49609c7</t>
  </si>
  <si>
    <t>2019-06-04T20:34:36Z</t>
  </si>
  <si>
    <t>2019-06-04T21:20:48Z</t>
  </si>
  <si>
    <t>36df6cbd-8a96-2e7a-71d5-df30d5910232</t>
  </si>
  <si>
    <t>2019-06-18T20:34:36Z</t>
  </si>
  <si>
    <t>2019-06-18T21:34:36Z</t>
  </si>
  <si>
    <t>44209e70-0534-43ec-3df1-177632d682e3</t>
  </si>
  <si>
    <t>2019-06-25T20:34:36Z</t>
  </si>
  <si>
    <t>2019-06-25T20:49:36Z</t>
  </si>
  <si>
    <t>afcaac68-1165-59f4-3186-38982f9eae46</t>
  </si>
  <si>
    <t>2019-07-02T20:34:36Z</t>
  </si>
  <si>
    <t>2019-07-02T21:34:36Z</t>
  </si>
  <si>
    <t>13d21e96-0b2a-9205-c58a-1ceab9919fb0</t>
  </si>
  <si>
    <t>2019-07-09T20:34:36Z</t>
  </si>
  <si>
    <t>2019-07-09T20:49:36Z</t>
  </si>
  <si>
    <t>b49b6353-c203-5468-188f-7d3ca53b0b2f</t>
  </si>
  <si>
    <t>2019-07-16T20:34:36Z</t>
  </si>
  <si>
    <t>2019-07-16T21:06:14Z</t>
  </si>
  <si>
    <t>1cf6c4b3-9eab-645f-68de-b6b8448ae6ad</t>
  </si>
  <si>
    <t>2019-07-23T20:34:36Z</t>
  </si>
  <si>
    <t>2019-07-23T20:49:36Z</t>
  </si>
  <si>
    <t>87276342-a50a-ac27-0b44-772336851416</t>
  </si>
  <si>
    <t>2019-07-30T20:34:36Z</t>
  </si>
  <si>
    <t>2019-07-30T21:25:19Z</t>
  </si>
  <si>
    <t>f601cd0c-8dc2-59ba-8c37-e275568cbf77</t>
  </si>
  <si>
    <t>2019-08-06T20:34:36Z</t>
  </si>
  <si>
    <t>2019-08-06T20:49:36Z</t>
  </si>
  <si>
    <t>0e0fb880-7c17-7812-8038-0935b20e316f</t>
  </si>
  <si>
    <t>2019-08-13T20:34:36Z</t>
  </si>
  <si>
    <t>2019-08-14T04:30:21Z</t>
  </si>
  <si>
    <t>803b5d95-744b-c5d0-7ded-acb3736b507a</t>
  </si>
  <si>
    <t>2019-08-27T20:34:36Z</t>
  </si>
  <si>
    <t>2019-08-27T21:11:27Z</t>
  </si>
  <si>
    <t>17c530a1-23c7-4495-7537-b0ae52fd0f01</t>
  </si>
  <si>
    <t>2019-09-03T20:34:36Z</t>
  </si>
  <si>
    <t>2019-09-03T20:49:36Z</t>
  </si>
  <si>
    <t>a1ae4bfd-1f53-7cf3-d687-e42f938d460a</t>
  </si>
  <si>
    <t>2019-09-17T20:34:36Z</t>
  </si>
  <si>
    <t>2019-09-17T21:28:06Z</t>
  </si>
  <si>
    <t>f0c13941-5d73-0f2c-2214-44e7c45d4f49</t>
  </si>
  <si>
    <t>2019-10-01T20:34:36Z</t>
  </si>
  <si>
    <t>2019-10-01T21:21:14Z</t>
  </si>
  <si>
    <t>55e11228-f17a-e602-23c1-59214df681b9</t>
  </si>
  <si>
    <t>2019-10-08T20:34:36Z</t>
  </si>
  <si>
    <t>2019-10-08T20:49:36Z</t>
  </si>
  <si>
    <t>8dd479ad-c15a-9ea1-e1f3-903644736710</t>
  </si>
  <si>
    <t>2019-10-15T20:34:36Z</t>
  </si>
  <si>
    <t>2019-10-15T21:08:17Z</t>
  </si>
  <si>
    <t>542b54a0-5e42-9f89-c971-9ae17036c4b8</t>
  </si>
  <si>
    <t>2019-10-22T20:34:36Z</t>
  </si>
  <si>
    <t>2019-10-23T00:14:44Z</t>
  </si>
  <si>
    <t>abd04c52-ecbc-2bdd-c0e4-c600d9fc9834</t>
  </si>
  <si>
    <t>2019-11-05T20:34:36Z</t>
  </si>
  <si>
    <t>2019-11-05T21:06:19Z</t>
  </si>
  <si>
    <t>348f3d44-d388-b95c-0993-19e0ff845a52</t>
  </si>
  <si>
    <t>2019-11-12T20:34:36Z</t>
  </si>
  <si>
    <t>2019-11-12T20:49:36Z</t>
  </si>
  <si>
    <t>644cc5b1-130a-ea55-b36c-5cf4a60cb55f</t>
  </si>
  <si>
    <t>2019-11-19T20:34:36Z</t>
  </si>
  <si>
    <t>2019-11-19T21:14:13Z</t>
  </si>
  <si>
    <t>422c1acd-a3b3-eba9-73ee-423b2d91dacd</t>
  </si>
  <si>
    <t>2019-11-26T20:34:36Z</t>
  </si>
  <si>
    <t>2019-11-26T20:49:36Z</t>
  </si>
  <si>
    <t>c0dd59ee-8a4e-a8e6-eb4d-67a46c3b8dc0</t>
  </si>
  <si>
    <t>2019-12-03T20:34:36Z</t>
  </si>
  <si>
    <t>2019-12-03T21:08:36Z</t>
  </si>
  <si>
    <t>ba7a468b-c572-de1f-ba48-5160f3a49e98</t>
  </si>
  <si>
    <t>2019-12-10T20:34:36Z</t>
  </si>
  <si>
    <t>2019-12-10T20:49:36Z</t>
  </si>
  <si>
    <t>8bd1f0fe-e358-64d5-f929-402181bfeb1a</t>
  </si>
  <si>
    <t>2019-12-17T20:34:36Z</t>
  </si>
  <si>
    <t>2019-12-17T21:29:26Z</t>
  </si>
  <si>
    <t>126ec88b-0899-f559-db1b-fefc82fc7faf</t>
  </si>
  <si>
    <t>2019-12-24T20:34:36Z</t>
  </si>
  <si>
    <t>2019-12-24T20:49:36Z</t>
  </si>
  <si>
    <t>5214a28e-85d2-8a78-a91e-e0e0b7288093</t>
  </si>
  <si>
    <t>2019-12-31T20:34:36Z</t>
  </si>
  <si>
    <t>2019-12-31T21:30:55Z</t>
  </si>
  <si>
    <t>992cfaf3-86d5-2793-e71e-5e23dd2c4c91</t>
  </si>
  <si>
    <t>2020-01-07T20:34:36Z</t>
  </si>
  <si>
    <t>2020-01-07T20:49:36Z</t>
  </si>
  <si>
    <t>97655f7b-f7db-625b-fca5-57d5ea779f1a</t>
  </si>
  <si>
    <t>2020-01-14T20:34:36Z</t>
  </si>
  <si>
    <t>2020-01-14T21:04:46Z</t>
  </si>
  <si>
    <t>d669dca6-7d51-bf06-5217-2230b19bff85</t>
  </si>
  <si>
    <t>2020-01-21T20:34:36Z</t>
  </si>
  <si>
    <t>2020-01-22T00:08:57Z</t>
  </si>
  <si>
    <t>5aab34b5-251d-6d4f-03dc-6809afc40dae</t>
  </si>
  <si>
    <t>2020-02-04T20:34:36Z</t>
  </si>
  <si>
    <t>2020-02-04T21:32:50Z</t>
  </si>
  <si>
    <t>cbd73d9b-f098-ef8a-6c7b-510f450589fe</t>
  </si>
  <si>
    <t>2020-02-11T20:34:36Z</t>
  </si>
  <si>
    <t>2020-02-11T20:49:36Z</t>
  </si>
  <si>
    <t>7643e759-e71e-1e47-4782-ea000e6a6c15</t>
  </si>
  <si>
    <t>2020-02-18T20:34:36Z</t>
  </si>
  <si>
    <t>2020-02-19T03:18:06Z</t>
  </si>
  <si>
    <t>a278d867-8d55-fa98-c277-b262766ea057</t>
  </si>
  <si>
    <t>2020-02-25T20:34:36Z</t>
  </si>
  <si>
    <t>2020-02-25T21:23:23Z</t>
  </si>
  <si>
    <t>4f5c56bd-3c16-d19d-7dd7-847edf01be61</t>
  </si>
  <si>
    <t>2020-03-10T20:34:36Z</t>
  </si>
  <si>
    <t>2020-03-10T21:05:20Z</t>
  </si>
  <si>
    <t>2fcec80e-4207-9800-762f-ea6e531d4adb</t>
  </si>
  <si>
    <t>2020-03-17T20:34:36Z</t>
  </si>
  <si>
    <t>2020-03-17T20:49:36Z</t>
  </si>
  <si>
    <t>d65cc9e0-4887-5b29-b809-c23f0f34fba5</t>
  </si>
  <si>
    <t>2020-03-31T20:34:36Z</t>
  </si>
  <si>
    <t>2020-03-31T21:14:00Z</t>
  </si>
  <si>
    <t>0ae7e442-09a0-64bc-c79f-6ef7cf29e3bd</t>
  </si>
  <si>
    <t>2020-04-07T20:34:36Z</t>
  </si>
  <si>
    <t>2020-04-07T20:49:36Z</t>
  </si>
  <si>
    <t>9d8eb0e2-7998-4a39-5433-c740066e3e2f</t>
  </si>
  <si>
    <t>2020-04-21T20:34:36Z</t>
  </si>
  <si>
    <t>2020-04-21T21:20:37Z</t>
  </si>
  <si>
    <t>419c33ed-38c8-457b-aa08-2f9e300d6195</t>
  </si>
  <si>
    <t>2020-04-28T20:34:36Z</t>
  </si>
  <si>
    <t>2020-04-28T21:34:36Z</t>
  </si>
  <si>
    <t>0c115103-0fc4-bf75-90c5-656d186226a9</t>
  </si>
  <si>
    <t>2020-05-05T20:34:36Z</t>
  </si>
  <si>
    <t>2020-05-05T21:10:37Z</t>
  </si>
  <si>
    <t>2587f9d3-06ea-352d-d0b9-69546eb66e58</t>
  </si>
  <si>
    <t>2020-05-12T20:34:36Z</t>
  </si>
  <si>
    <t>2020-05-12T20:49:36Z</t>
  </si>
  <si>
    <t>58c9f430-b872-2d5d-8e6d-4c01c50c7fa4</t>
  </si>
  <si>
    <t>2020-05-19T20:34:36Z</t>
  </si>
  <si>
    <t>2020-05-19T23:46:40Z</t>
  </si>
  <si>
    <t>6e323fbb-4b30-6d8f-3e77-488c4badc456</t>
  </si>
  <si>
    <t>2020-05-26T20:34:36Z</t>
  </si>
  <si>
    <t>2020-05-26T20:49:36Z</t>
  </si>
  <si>
    <t>ff2a0dee-691d-f804-9eb2-444c0698cc68</t>
  </si>
  <si>
    <t>2020-06-02T20:34:36Z</t>
  </si>
  <si>
    <t>2020-06-02T21:20:08Z</t>
  </si>
  <si>
    <t>d8885920-e14f-f625-9cc9-b97dc5cd63ce</t>
  </si>
  <si>
    <t>2020-06-16T20:34:36Z</t>
  </si>
  <si>
    <t>2020-06-16T21:05:03Z</t>
  </si>
  <si>
    <t>536fb508-7bd3-1a41-5355-b2caca21e3ff</t>
  </si>
  <si>
    <t>2020-06-23T20:34:36Z</t>
  </si>
  <si>
    <t>2020-06-23T20:49:36Z</t>
  </si>
  <si>
    <t>b627e50c-8051-7186-7840-6af8ef64cebd</t>
  </si>
  <si>
    <t>2020-06-30T20:34:36Z</t>
  </si>
  <si>
    <t>2020-06-30T21:19:37Z</t>
  </si>
  <si>
    <t>7800796e-d241-80d4-d984-2b1dbb3e99c4</t>
  </si>
  <si>
    <t>2020-07-07T20:34:36Z</t>
  </si>
  <si>
    <t>2020-07-08T00:28:16Z</t>
  </si>
  <si>
    <t>60b16267-f662-46aa-4ee1-f51d95c7d2cf</t>
  </si>
  <si>
    <t>2020-07-21T20:34:36Z</t>
  </si>
  <si>
    <t>2020-07-21T21:22:29Z</t>
  </si>
  <si>
    <t>bee10771-acaf-5690-a5b5-39b4605e95af</t>
  </si>
  <si>
    <t>2020-07-28T20:34:36Z</t>
  </si>
  <si>
    <t>2020-07-28T20:49:36Z</t>
  </si>
  <si>
    <t>72c45ff7-915a-4dbd-0e56-0e91b84cf8ef</t>
  </si>
  <si>
    <t>2020-08-11T20:34:36Z</t>
  </si>
  <si>
    <t>2020-08-11T21:07:37Z</t>
  </si>
  <si>
    <t>be4a8a06-93e9-20de-c0b4-2305ad3c7dee</t>
  </si>
  <si>
    <t>2020-08-25T20:34:36Z</t>
  </si>
  <si>
    <t>2020-08-25T21:09:06Z</t>
  </si>
  <si>
    <t>9efe2fbb-00e8-3263-b230-933d8d0dc99b</t>
  </si>
  <si>
    <t>2020-09-08T20:34:36Z</t>
  </si>
  <si>
    <t>2020-09-08T22:57:58Z</t>
  </si>
  <si>
    <t>60ee4981-f813-8249-51fa-b0438cc4e89b</t>
  </si>
  <si>
    <t>2020-09-22T20:34:36Z</t>
  </si>
  <si>
    <t>2020-09-22T21:34:36Z</t>
  </si>
  <si>
    <t>3762453f-8573-005f-83d6-cdeb8ee697dd</t>
  </si>
  <si>
    <t>2020-09-29T20:34:36Z</t>
  </si>
  <si>
    <t>2020-09-29T20:49:36Z</t>
  </si>
  <si>
    <t>289d4e53-8b3c-2256-36ba-337870f27ad6</t>
  </si>
  <si>
    <t>2020-10-06T20:34:36Z</t>
  </si>
  <si>
    <t>2020-10-06T21:19:27Z</t>
  </si>
  <si>
    <t>5617959c-b064-5190-e862-895b8fefbe23</t>
  </si>
  <si>
    <t>2020-10-13T20:34:36Z</t>
  </si>
  <si>
    <t>2020-10-13T20:49:36Z</t>
  </si>
  <si>
    <t>c7587486-48cc-94bd-860b-d20f35132171</t>
  </si>
  <si>
    <t>2020-10-27T20:34:36Z</t>
  </si>
  <si>
    <t>2020-10-27T21:34:36Z</t>
  </si>
  <si>
    <t>4a19d551-c918-e36d-d354-2865dca380e6</t>
  </si>
  <si>
    <t>2020-11-03T20:34:36Z</t>
  </si>
  <si>
    <t>2020-11-03T20:49:36Z</t>
  </si>
  <si>
    <t>aeb9b444-0c3f-23ca-01e9-8d026586f312</t>
  </si>
  <si>
    <t>2020-11-10T20:34:36Z</t>
  </si>
  <si>
    <t>2020-11-10T21:09:11Z</t>
  </si>
  <si>
    <t>3d5eee7f-e58b-5a28-f134-83be9643c579</t>
  </si>
  <si>
    <t>2020-11-17T20:34:36Z</t>
  </si>
  <si>
    <t>2020-11-18T00:00:45Z</t>
  </si>
  <si>
    <t>dd3618d4-2c3e-f5d1-1b5d-024f0065d719</t>
  </si>
  <si>
    <t>2020-11-24T20:34:36Z</t>
  </si>
  <si>
    <t>2020-11-27T20:49:36Z</t>
  </si>
  <si>
    <t>fa34d205-5ac2-3ba2-80a4-bef345dc57f5</t>
  </si>
  <si>
    <t>25b0ad8e-a3ef-3502-8ce4-d82e70cc24f6</t>
  </si>
  <si>
    <t>e42157d1-367f-855c-b5ea-9f41e49d7a8b</t>
  </si>
  <si>
    <t>2020-12-08T20:34:36Z</t>
  </si>
  <si>
    <t>2020-12-08T21:20:06Z</t>
  </si>
  <si>
    <t>586d5428-5150-1ea9-b090-f0819335bb9d</t>
  </si>
  <si>
    <t>2020-12-15T20:34:36Z</t>
  </si>
  <si>
    <t>2020-12-15T20:49:36Z</t>
  </si>
  <si>
    <t>0c427e8f-e6d3-1b12-230c-eddae7c66fc3</t>
  </si>
  <si>
    <t>2020-12-22T20:34:36Z</t>
  </si>
  <si>
    <t>2020-12-22T21:05:05Z</t>
  </si>
  <si>
    <t>38909ddd-9c28-b328-01b8-5fc633fae1ea</t>
  </si>
  <si>
    <t>2020-12-29T20:34:36Z</t>
  </si>
  <si>
    <t>2020-12-29T20:49:36Z</t>
  </si>
  <si>
    <t>429bb771-14d0-314c-2b42-c1b7d5f1dbf5</t>
  </si>
  <si>
    <t>2021-01-05T20:34:36Z</t>
  </si>
  <si>
    <t>2021-01-05T21:32:40Z</t>
  </si>
  <si>
    <t>13ef94e8-8fa6-5ec7-4d75-9b7c4c049412</t>
  </si>
  <si>
    <t>2021-01-12T20:34:36Z</t>
  </si>
  <si>
    <t>2021-01-12T20:49:36Z</t>
  </si>
  <si>
    <t>daea78e3-1a4b-8935-0fb7-92deb69d2a37</t>
  </si>
  <si>
    <t>2021-01-26T20:34:36Z</t>
  </si>
  <si>
    <t>2021-01-26T21:26:26Z</t>
  </si>
  <si>
    <t>32ac91aa-1c92-cb36-1354-3b1e8827ffcc</t>
  </si>
  <si>
    <t>2021-02-02T20:34:36Z</t>
  </si>
  <si>
    <t>2021-02-02T21:22:22Z</t>
  </si>
  <si>
    <t>55208919-a491-4bcc-5c2e-09cb6ce9b23d</t>
  </si>
  <si>
    <t>2021-02-16T20:34:36Z</t>
  </si>
  <si>
    <t>2021-02-16T21:19:19Z</t>
  </si>
  <si>
    <t>fbb7d2d9-f893-1a58-8192-b59f6c266bb3</t>
  </si>
  <si>
    <t>2021-02-23T20:34:36Z</t>
  </si>
  <si>
    <t>2021-02-23T20:49:36Z</t>
  </si>
  <si>
    <t>ac433b90-e274-c04a-f625-32987830bd06</t>
  </si>
  <si>
    <t>2021-03-02T20:34:36Z</t>
  </si>
  <si>
    <t>2021-03-02T21:20:44Z</t>
  </si>
  <si>
    <t>25e63665-7cc8-9fcc-52f7-366bb7443bf5</t>
  </si>
  <si>
    <t>2021-03-09T20:34:36Z</t>
  </si>
  <si>
    <t>2021-03-09T20:49:36Z</t>
  </si>
  <si>
    <t>1f5c4d99-9bc5-5792-140e-9704dbae7982</t>
  </si>
  <si>
    <t>2021-03-16T20:34:36Z</t>
  </si>
  <si>
    <t>2021-03-16T21:12:52Z</t>
  </si>
  <si>
    <t>2a4428da-6191-1bbc-3773-300487820409</t>
  </si>
  <si>
    <t>2021-03-30T20:34:36Z</t>
  </si>
  <si>
    <t>2021-03-30T21:34:36Z</t>
  </si>
  <si>
    <t>7c870fc1-a9e5-bfc2-b07a-2a38f8764c09</t>
  </si>
  <si>
    <t>2021-04-06T20:34:36Z</t>
  </si>
  <si>
    <t>2021-04-06T20:49:36Z</t>
  </si>
  <si>
    <t>3a879c1e-5e2e-00c5-9980-1a98c42e8a15</t>
  </si>
  <si>
    <t>2021-04-13T20:34:36Z</t>
  </si>
  <si>
    <t>2021-04-13T21:20:09Z</t>
  </si>
  <si>
    <t>23bd8e05-cb76-4c8b-b0ea-a3aa07b4e748</t>
  </si>
  <si>
    <t>2021-04-20T20:34:36Z</t>
  </si>
  <si>
    <t>2021-04-20T21:34:36Z</t>
  </si>
  <si>
    <t>2a46b12f-bc46-e860-fe35-8f884b660f3b</t>
  </si>
  <si>
    <t>2021-04-27T20:34:36Z</t>
  </si>
  <si>
    <t>2021-04-27T21:21:56Z</t>
  </si>
  <si>
    <t>8298f2d6-121b-711e-7f23-12471b7400e3</t>
  </si>
  <si>
    <t>2021-05-04T20:34:36Z</t>
  </si>
  <si>
    <t>2021-05-04T20:49:36Z</t>
  </si>
  <si>
    <t>0ae5120e-3f0a-1efd-3bc2-cb5e8968645c</t>
  </si>
  <si>
    <t>2021-05-11T20:34:36Z</t>
  </si>
  <si>
    <t>2021-05-11T21:20:45Z</t>
  </si>
  <si>
    <t>47322f1f-ee7a-c5f2-3c47-d3a671022e2d</t>
  </si>
  <si>
    <t>2021-05-18T20:34:36Z</t>
  </si>
  <si>
    <t>2021-05-18T20:49:36Z</t>
  </si>
  <si>
    <t>c94f23bb-76f6-4b28-6114-b443cc392005</t>
  </si>
  <si>
    <t>2021-05-25T20:34:36Z</t>
  </si>
  <si>
    <t>2021-05-25T21:07:59Z</t>
  </si>
  <si>
    <t>8c401ad4-9ba5-0cf8-9357-8fd31eb39e1d</t>
  </si>
  <si>
    <t>2021-06-01T20:34:36Z</t>
  </si>
  <si>
    <t>2021-06-02T00:05:16Z</t>
  </si>
  <si>
    <t>6761c66c-a2d6-5477-7044-99adc00b59af</t>
  </si>
  <si>
    <t>2021-06-08T20:34:36Z</t>
  </si>
  <si>
    <t>2021-06-08T20:49:36Z</t>
  </si>
  <si>
    <t>eaa7f0bd-5a42-ec45-2162-65da7a857f56</t>
  </si>
  <si>
    <t>2021-06-15T20:34:36Z</t>
  </si>
  <si>
    <t>2021-06-15T21:07:18Z</t>
  </si>
  <si>
    <t>913c84f1-036f-a881-2b78-d0f1b038e147</t>
  </si>
  <si>
    <t>2021-06-22T20:34:36Z</t>
  </si>
  <si>
    <t>2021-06-22T20:49:36Z</t>
  </si>
  <si>
    <t>8ab4c764-7a0e-11f8-26cf-a345c6aa07aa</t>
  </si>
  <si>
    <t>2021-06-29T20:34:36Z</t>
  </si>
  <si>
    <t>2021-06-29T21:32:21Z</t>
  </si>
  <si>
    <t>2edc088d-0903-f8f8-e8a1-9c67aa8f1459</t>
  </si>
  <si>
    <t>2021-07-06T20:34:36Z</t>
  </si>
  <si>
    <t>2021-07-06T20:49:36Z</t>
  </si>
  <si>
    <t>af01408f-0a90-3e39-b070-b8e3e781fe7a</t>
  </si>
  <si>
    <t>2021-07-13T20:34:36Z</t>
  </si>
  <si>
    <t>2021-07-13T21:26:01Z</t>
  </si>
  <si>
    <t>1f312d4e-8ebc-56d4-558e-a2e6bf7e29fe</t>
  </si>
  <si>
    <t>2021-07-20T20:34:36Z</t>
  </si>
  <si>
    <t>2021-07-20T20:49:36Z</t>
  </si>
  <si>
    <t>ba125941-0ee4-246d-ae9e-5993ffa40787</t>
  </si>
  <si>
    <t>2021-07-27T20:34:36Z</t>
  </si>
  <si>
    <t>2021-07-27T21:12:29Z</t>
  </si>
  <si>
    <t>a233cfe7-7872-bce7-e102-12ad53d0cc5e</t>
  </si>
  <si>
    <t>2021-08-03T20:34:36Z</t>
  </si>
  <si>
    <t>2021-08-04T00:00:04Z</t>
  </si>
  <si>
    <t>be56db63-c9fa-10b1-32e9-874dcbc4f715</t>
  </si>
  <si>
    <t>2021-08-04T20:34:36Z</t>
  </si>
  <si>
    <t>2021-08-04T22:15:55Z</t>
  </si>
  <si>
    <t>88337c72-8de1-35fb-5607-e558b22dcc87</t>
  </si>
  <si>
    <t>2021-08-24T20:34:36Z</t>
  </si>
  <si>
    <t>2021-08-24T21:34:36Z</t>
  </si>
  <si>
    <t>f99a2cb6-6c80-d179-7018-a6bb3d5cd7c2</t>
  </si>
  <si>
    <t>2021-08-31T20:34:36Z</t>
  </si>
  <si>
    <t>2021-08-31T20:49:36Z</t>
  </si>
  <si>
    <t>cab09671-6b5d-d4d3-82e2-d8105ba9c928</t>
  </si>
  <si>
    <t>2021-09-07T20:34:36Z</t>
  </si>
  <si>
    <t>2021-09-07T21:16:01Z</t>
  </si>
  <si>
    <t>ad3593d3-a8c8-ad23-5b75-8d54faff321f</t>
  </si>
  <si>
    <t>2021-09-14T20:34:36Z</t>
  </si>
  <si>
    <t>2021-09-15T00:41:59Z</t>
  </si>
  <si>
    <t>9d5d613b-1847-8f49-c2a3-6c2177c100d2</t>
  </si>
  <si>
    <t>2021-09-21T20:34:36Z</t>
  </si>
  <si>
    <t>2021-09-21T21:22:54Z</t>
  </si>
  <si>
    <t>f40adccc-7a24-f336-20c2-75789658126b</t>
  </si>
  <si>
    <t>2021-10-05T20:34:36Z</t>
  </si>
  <si>
    <t>2021-10-05T21:27:54Z</t>
  </si>
  <si>
    <t>003f3b65-4f73-21b0-52fd-d444b6371f2e</t>
  </si>
  <si>
    <t>2021-10-12T20:34:36Z</t>
  </si>
  <si>
    <t>2021-10-12T20:49:36Z</t>
  </si>
  <si>
    <t>ca4de8ac-dc8f-b2af-cba3-d9dfbce26894</t>
  </si>
  <si>
    <t>2021-10-19T20:34:36Z</t>
  </si>
  <si>
    <t>2021-10-19T21:20:04Z</t>
  </si>
  <si>
    <t>d626d154-1126-eb83-d1e4-52cfb491770a</t>
  </si>
  <si>
    <t>2021-10-26T20:34:36Z</t>
  </si>
  <si>
    <t>2021-10-26T20:49:36Z</t>
  </si>
  <si>
    <t>9891cb8b-bbe6-ee56-dc2d-3e46c54683eb</t>
  </si>
  <si>
    <t>2021-11-02T20:34:36Z</t>
  </si>
  <si>
    <t>2021-11-02T21:22:28Z</t>
  </si>
  <si>
    <t>ff015555-8fd2-3d59-8c5a-0a858ac1699a</t>
  </si>
  <si>
    <t>2021-11-09T20:34:36Z</t>
  </si>
  <si>
    <t>2021-11-09T20:49:36Z</t>
  </si>
  <si>
    <t>752a7593-e2e4-fe87-85a7-204219c7129f</t>
  </si>
  <si>
    <t>2021-11-16T20:34:36Z</t>
  </si>
  <si>
    <t>2021-11-16T21:26:26Z</t>
  </si>
  <si>
    <t>8247fd3a-88fc-b63a-b9bb-491d8893a6cd</t>
  </si>
  <si>
    <t>2021-11-23T20:34:36Z</t>
  </si>
  <si>
    <t>2021-11-23T20:49:36Z</t>
  </si>
  <si>
    <t>66ed589a-4b50-f978-b7be-6a7efa734d02</t>
  </si>
  <si>
    <t>2021-11-30T20:34:36Z</t>
  </si>
  <si>
    <t>2021-11-30T23:43:29Z</t>
  </si>
  <si>
    <t>f6e2517c-e6c7-d948-6405-1b43baaf084d</t>
  </si>
  <si>
    <t>2021-12-14T20:34:36Z</t>
  </si>
  <si>
    <t>2021-12-14T21:10:50Z</t>
  </si>
  <si>
    <t>0438c8a0-870f-d5e2-6193-0c7cde04b81e</t>
  </si>
  <si>
    <t>2021-12-21T20:34:36Z</t>
  </si>
  <si>
    <t>2021-12-21T20:49:36Z</t>
  </si>
  <si>
    <t>83ba26aa-3c7b-42ab-d843-9143eeff5d6e</t>
  </si>
  <si>
    <t>2021-12-28T20:34:36Z</t>
  </si>
  <si>
    <t>2021-12-28T21:33:48Z</t>
  </si>
  <si>
    <t>8c18c861-81da-31f6-cffd-37ee5b37b628</t>
  </si>
  <si>
    <t>2022-01-11T20:34:36Z</t>
  </si>
  <si>
    <t>2022-01-12T00:58:37Z</t>
  </si>
  <si>
    <t>0f9852d7-4dd1-3f44-8f47-e51313cd2a57</t>
  </si>
  <si>
    <t>2022-01-25T20:34:36Z</t>
  </si>
  <si>
    <t>2022-01-25T21:33:02Z</t>
  </si>
  <si>
    <t>5e2d1306-efde-ab73-bac3-cd24515e649e</t>
  </si>
  <si>
    <t>2022-02-01T20:34:36Z</t>
  </si>
  <si>
    <t>2022-02-01T20:49:36Z</t>
  </si>
  <si>
    <t>7552e2fa-1549-04de-02b2-6b0272d31ba9</t>
  </si>
  <si>
    <t>2022-02-08T20:34:36Z</t>
  </si>
  <si>
    <t>2022-02-08T21:08:43Z</t>
  </si>
  <si>
    <t>567ff295-4ea9-f508-beb7-79d8328760ad</t>
  </si>
  <si>
    <t>2022-02-15T20:34:36Z</t>
  </si>
  <si>
    <t>2022-02-15T20:49:36Z</t>
  </si>
  <si>
    <t>9fdf0d7e-bda8-5df3-f095-46b914307fb9</t>
  </si>
  <si>
    <t>2022-02-22T20:34:36Z</t>
  </si>
  <si>
    <t>2022-02-22T21:06:16Z</t>
  </si>
  <si>
    <t>47576663-4260-7223-32d4-9a1771e6033f</t>
  </si>
  <si>
    <t>2022-03-01T20:34:36Z</t>
  </si>
  <si>
    <t>2022-03-02T00:06:54Z</t>
  </si>
  <si>
    <t>e56be0eb-f5fc-96dd-3a16-ef839018c74b</t>
  </si>
  <si>
    <t>2022-03-22T20:34:36Z</t>
  </si>
  <si>
    <t>2022-03-22T21:32:06Z</t>
  </si>
  <si>
    <t>fbf481e5-4f26-f8c5-9da1-d2bce9236ce6</t>
  </si>
  <si>
    <t>2022-03-29T20:34:36Z</t>
  </si>
  <si>
    <t>2022-03-29T20:49:36Z</t>
  </si>
  <si>
    <t>2f01b53d-08cc-8d03-0f22-9ef88d546be5</t>
  </si>
  <si>
    <t>2022-04-05T20:34:36Z</t>
  </si>
  <si>
    <t>2022-04-05T21:06:26Z</t>
  </si>
  <si>
    <t>c761f7b1-2005-9ed3-f132-d272c9c0cb79</t>
  </si>
  <si>
    <t>2022-04-12T20:34:36Z</t>
  </si>
  <si>
    <t>2022-04-12T23:39:50Z</t>
  </si>
  <si>
    <t>672b8a47-d610-24bb-d748-1a59f3977a2a</t>
  </si>
  <si>
    <t>2022-04-26T20:34:36Z</t>
  </si>
  <si>
    <t>2022-04-26T21:33:09Z</t>
  </si>
  <si>
    <t>13d3656b-4155-49d5-2c31-a387837f5907</t>
  </si>
  <si>
    <t>2022-05-03T20:34:36Z</t>
  </si>
  <si>
    <t>2022-05-03T20:49:36Z</t>
  </si>
  <si>
    <t>8d128b70-920b-2c56-d981-5690705749b6</t>
  </si>
  <si>
    <t>2022-05-10T20:34:36Z</t>
  </si>
  <si>
    <t>2022-05-10T21:09:43Z</t>
  </si>
  <si>
    <t>26e27b4a-d364-08f3-637a-30f8babb0f9b</t>
  </si>
  <si>
    <t>2022-05-17T20:34:36Z</t>
  </si>
  <si>
    <t>2022-05-17T20:49:36Z</t>
  </si>
  <si>
    <t>900e099c-b863-9eb7-e417-39fe14259cbe</t>
  </si>
  <si>
    <t>2022-05-24T20:34:36Z</t>
  </si>
  <si>
    <t>2022-05-24T21:09:38Z</t>
  </si>
  <si>
    <t>ea514dff-24a4-8b89-9cc7-644135c1ce2e</t>
  </si>
  <si>
    <t>2022-06-07T20:34:36Z</t>
  </si>
  <si>
    <t>2022-06-07T21:23:12Z</t>
  </si>
  <si>
    <t>696584c3-d60a-292a-9a34-d99a7b698645</t>
  </si>
  <si>
    <t>2022-06-14T20:34:36Z</t>
  </si>
  <si>
    <t>2022-06-14T21:34:36Z</t>
  </si>
  <si>
    <t>c745d49f-17bf-55b9-25d0-a660b68f5a03</t>
  </si>
  <si>
    <t>2022-06-21T20:34:36Z</t>
  </si>
  <si>
    <t>2022-06-21T21:06:04Z</t>
  </si>
  <si>
    <t>413c364f-eb78-d2a7-d9fb-d6a74205501e</t>
  </si>
  <si>
    <t>2022-06-28T20:34:36Z</t>
  </si>
  <si>
    <t>2022-06-28T20:49:36Z</t>
  </si>
  <si>
    <t>ebd358c1-c19d-fba9-3f29-a96f907a038e</t>
  </si>
  <si>
    <t>2022-07-05T20:34:36Z</t>
  </si>
  <si>
    <t>2022-07-05T21:06:14Z</t>
  </si>
  <si>
    <t>fca43c41-8ce0-4135-a28b-1139c05a6bf8</t>
  </si>
  <si>
    <t>2022-07-12T20:34:36Z</t>
  </si>
  <si>
    <t>2022-07-13T00:16:06Z</t>
  </si>
  <si>
    <t>10ecfc3b-522f-7ed3-1296-7d3f2f0a043a</t>
  </si>
  <si>
    <t>2022-07-19T20:34:36Z</t>
  </si>
  <si>
    <t>2022-07-19T21:22:04Z</t>
  </si>
  <si>
    <t>01516d80-d743-81c5-2fd8-607882f1a45c</t>
  </si>
  <si>
    <t>2022-07-26T20:34:36Z</t>
  </si>
  <si>
    <t>2022-07-26T20:49:36Z</t>
  </si>
  <si>
    <t>8cde97fa-579a-c943-f0f4-ce7553b71411</t>
  </si>
  <si>
    <t>2022-08-02T20:34:36Z</t>
  </si>
  <si>
    <t>2022-08-02T21:34:36Z</t>
  </si>
  <si>
    <t>de83a82b-bd21-fef0-c4c8-44b18fe6bb43</t>
  </si>
  <si>
    <t>2022-08-09T20:34:36Z</t>
  </si>
  <si>
    <t>2022-08-09T21:34:36Z</t>
  </si>
  <si>
    <t>5b4707a9-c081-9e9f-b53e-dd16b2414492</t>
  </si>
  <si>
    <t>2022-08-16T20:34:36Z</t>
  </si>
  <si>
    <t>2022-08-16T21:34:36Z</t>
  </si>
  <si>
    <t>92dd995a-3703-09dd-ddd3-50376d82962c</t>
  </si>
  <si>
    <t>2022-08-23T20:34:36Z</t>
  </si>
  <si>
    <t>2022-08-23T20:49:36Z</t>
  </si>
  <si>
    <t>ed0c341e-7a2a-9dc1-e463-3c1400d52c7e</t>
  </si>
  <si>
    <t>2022-08-30T20:34:36Z</t>
  </si>
  <si>
    <t>2022-08-30T21:11:02Z</t>
  </si>
  <si>
    <t>50728d9d-8c61-3207-33c6-b37648c64f4d</t>
  </si>
  <si>
    <t>2022-09-06T20:34:36Z</t>
  </si>
  <si>
    <t>2022-09-06T20:49:36Z</t>
  </si>
  <si>
    <t>ef09df54-37b9-7d06-7e8c-6a1350a2cb60</t>
  </si>
  <si>
    <t>2022-09-13T20:34:36Z</t>
  </si>
  <si>
    <t>2022-09-13T21:18:19Z</t>
  </si>
  <si>
    <t>17b45505-8365-bd9c-6d27-25e30e93eb4d</t>
  </si>
  <si>
    <t>2022-09-20T20:34:36Z</t>
  </si>
  <si>
    <t>2022-09-20T20:49:36Z</t>
  </si>
  <si>
    <t>cb2fb9dc-0bff-ace3-e889-7a546a88072c</t>
  </si>
  <si>
    <t>2022-09-27T20:34:36Z</t>
  </si>
  <si>
    <t>2022-09-27T23:49:24Z</t>
  </si>
  <si>
    <t>235ccb35-a764-b7e6-4c1a-c34d884a1b9d</t>
  </si>
  <si>
    <t>2022-10-11T20:34:36Z</t>
  </si>
  <si>
    <t>2022-10-11T21:10:13Z</t>
  </si>
  <si>
    <t>adcad151-e7fb-80c6-0139-ee5de368d673</t>
  </si>
  <si>
    <t>2022-10-18T20:34:36Z</t>
  </si>
  <si>
    <t>2022-10-18T20:49:36Z</t>
  </si>
  <si>
    <t>d5f074c4-e94c-6f36-4193-810991a33d1e</t>
  </si>
  <si>
    <t>2022-10-25T20:34:36Z</t>
  </si>
  <si>
    <t>2022-10-25T21:29:42Z</t>
  </si>
  <si>
    <t>27db617d-ef7e-5e5b-b847-b461a37d2f27</t>
  </si>
  <si>
    <t>2022-11-01T20:34:36Z</t>
  </si>
  <si>
    <t>2022-11-01T22:59:21Z</t>
  </si>
  <si>
    <t>accd521a-7bc2-007a-fae1-f90c634e596d</t>
  </si>
  <si>
    <t>2022-11-15T20:34:36Z</t>
  </si>
  <si>
    <t>2022-11-15T21:06:00Z</t>
  </si>
  <si>
    <t>75956536-210f-c846-1490-740d3e237c15</t>
  </si>
  <si>
    <t>2022-11-22T20:34:36Z</t>
  </si>
  <si>
    <t>2022-11-22T20:49:36Z</t>
  </si>
  <si>
    <t>0365a2f6-cd05-e196-a87a-6bd1fdf33e3d</t>
  </si>
  <si>
    <t>2022-11-29T20:34:36Z</t>
  </si>
  <si>
    <t>2022-11-29T21:29:25Z</t>
  </si>
  <si>
    <t>48cfa22e-93aa-1b25-684f-1caca75de0c6</t>
  </si>
  <si>
    <t>2022-12-13T20:34:36Z</t>
  </si>
  <si>
    <t>2022-12-13T21:28:14Z</t>
  </si>
  <si>
    <t>f9b2dd02-0318-e0d2-7e32-2a3d824de457</t>
  </si>
  <si>
    <t>2022-12-20T20:34:36Z</t>
  </si>
  <si>
    <t>2022-12-20T20:49:36Z</t>
  </si>
  <si>
    <t>2de7cd27-0fb3-3bbf-fc8e-7b31c690e261</t>
  </si>
  <si>
    <t>2022-12-27T20:34:36Z</t>
  </si>
  <si>
    <t>2022-12-27T21:32:45Z</t>
  </si>
  <si>
    <t>d8741f91-9abe-d5e2-1684-88e336927411</t>
  </si>
  <si>
    <t>2023-01-03T20:34:36Z</t>
  </si>
  <si>
    <t>2023-01-03T20:49:36Z</t>
  </si>
  <si>
    <t>8efafd71-a66d-9588-250f-b6b20bf7ef60</t>
  </si>
  <si>
    <t>2023-01-10T20:34:36Z</t>
  </si>
  <si>
    <t>2023-01-10T21:11:05Z</t>
  </si>
  <si>
    <t>e1b05794-1daa-1543-cdc7-69a5a694eb0d</t>
  </si>
  <si>
    <t>2023-01-17T20:34:36Z</t>
  </si>
  <si>
    <t>2023-01-17T20:49:36Z</t>
  </si>
  <si>
    <t>2dd763bb-80f2-5d3c-8491-bedcdedb6f72</t>
  </si>
  <si>
    <t>2023-01-24T20:34:36Z</t>
  </si>
  <si>
    <t>2023-01-25T00:44:44Z</t>
  </si>
  <si>
    <t>365ca7ef-b7aa-5139-c94f-b61166286a76</t>
  </si>
  <si>
    <t>2023-02-07T20:34:36Z</t>
  </si>
  <si>
    <t>2023-02-07T21:09:03Z</t>
  </si>
  <si>
    <t>92d0563d-aa13-bfaf-a255-f00810f2ffc5</t>
  </si>
  <si>
    <t>2023-02-14T20:34:36Z</t>
  </si>
  <si>
    <t>2023-02-14T21:34:36Z</t>
  </si>
  <si>
    <t>8fd3a4dc-a675-78fb-8934-3e7d311dc3e5</t>
  </si>
  <si>
    <t>2023-02-21T20:34:36Z</t>
  </si>
  <si>
    <t>2023-02-21T21:08:29Z</t>
  </si>
  <si>
    <t>d58f9932-2bad-d2a3-b29d-f13d92a72d3d</t>
  </si>
  <si>
    <t>2023-02-28T20:34:36Z</t>
  </si>
  <si>
    <t>2023-02-28T20:49:36Z</t>
  </si>
  <si>
    <t>d386ccf1-875c-df63-be0c-76edc5091710</t>
  </si>
  <si>
    <t>2023-03-07T20:34:36Z</t>
  </si>
  <si>
    <t>2023-03-07T21:12:57Z</t>
  </si>
  <si>
    <t>729c6527-c9a5-08a0-1166-b374fcc2158b</t>
  </si>
  <si>
    <t>2023-03-14T20:34:36Z</t>
  </si>
  <si>
    <t>2023-03-14T20:49:36Z</t>
  </si>
  <si>
    <t>2b2c77ae-6b70-fa36-47c2-37539c3506c0</t>
  </si>
  <si>
    <t>2023-03-21T20:34:36Z</t>
  </si>
  <si>
    <t>2023-03-21T21:27:59Z</t>
  </si>
  <si>
    <t>5aebb402-2350-f120-123a-8d631fbe3d62</t>
  </si>
  <si>
    <t>2023-03-28T20:34:36Z</t>
  </si>
  <si>
    <t>2023-03-28T23:20:34Z</t>
  </si>
  <si>
    <t>869375dc-501d-251a-1370-9dec87754245</t>
  </si>
  <si>
    <t>2023-04-04T20:34:36Z</t>
  </si>
  <si>
    <t>2023-04-04T21:20:40Z</t>
  </si>
  <si>
    <t>b0f981ce-67fc-a83a-4331-a2d420cbe3aa</t>
  </si>
  <si>
    <t>2023-04-18T20:34:36Z</t>
  </si>
  <si>
    <t>2023-04-18T21:13:18Z</t>
  </si>
  <si>
    <t>4b2dc468-b438-88e8-7c06-3292b0086bbf</t>
  </si>
  <si>
    <t>2023-04-25T20:34:36Z</t>
  </si>
  <si>
    <t>2023-04-25T20:49:36Z</t>
  </si>
  <si>
    <t>89e5e931-4525-5379-e3cd-64b5621fbf6f</t>
  </si>
  <si>
    <t>2023-05-02T20:34:36Z</t>
  </si>
  <si>
    <t>2023-05-02T21:12:47Z</t>
  </si>
  <si>
    <t>48931d6a-86e2-db2d-677e-03994c0b7aed</t>
  </si>
  <si>
    <t>2023-05-16T20:34:36Z</t>
  </si>
  <si>
    <t>2023-05-16T21:34:11Z</t>
  </si>
  <si>
    <t>765a5695-d590-8779-52a7-c2cb6b814a74</t>
  </si>
  <si>
    <t>2023-05-23T20:34:36Z</t>
  </si>
  <si>
    <t>2023-05-23T20:49:36Z</t>
  </si>
  <si>
    <t>d6afd81e-b606-e535-6f3e-1f7e2210f8ae</t>
  </si>
  <si>
    <t>2023-05-30T20:34:36Z</t>
  </si>
  <si>
    <t>2023-05-30T21:17:12Z</t>
  </si>
  <si>
    <t>3c9ed816-1c0b-6f2e-c3f9-c0b515587a29</t>
  </si>
  <si>
    <t>2023-06-06T20:34:36Z</t>
  </si>
  <si>
    <t>2023-06-06T23:39:55Z</t>
  </si>
  <si>
    <t>e71a1384-07de-3afa-8432-e600c0c945f2</t>
  </si>
  <si>
    <t>2023-06-20T20:34:36Z</t>
  </si>
  <si>
    <t>2023-06-20T21:08:40Z</t>
  </si>
  <si>
    <t>cc5ebe7a-3429-4454-4537-a92630207944</t>
  </si>
  <si>
    <t>2023-06-27T20:34:36Z</t>
  </si>
  <si>
    <t>2023-06-27T20:49:36Z</t>
  </si>
  <si>
    <t>600f0c24-5521-9bfc-a50f-5b1aeec0af41</t>
  </si>
  <si>
    <t>2023-07-04T20:34:36Z</t>
  </si>
  <si>
    <t>2023-07-04T21:33:23Z</t>
  </si>
  <si>
    <t>55bf3675-1bd2-0a39-db19-16e34fddc772</t>
  </si>
  <si>
    <t>2023-07-11T20:34:36Z</t>
  </si>
  <si>
    <t>2023-07-11T20:49:36Z</t>
  </si>
  <si>
    <t>0768f0ac-2169-f719-f676-07293a268d75</t>
  </si>
  <si>
    <t>2023-07-18T20:34:36Z</t>
  </si>
  <si>
    <t>2023-07-18T21:33:00Z</t>
  </si>
  <si>
    <t>870d7481-d71b-f5fb-ba7d-351d1cd2fb72</t>
  </si>
  <si>
    <t>2023-07-25T20:34:36Z</t>
  </si>
  <si>
    <t>2023-07-25T20:49:36Z</t>
  </si>
  <si>
    <t>8bf9a493-dd7c-1f37-e09e-53060741ad84</t>
  </si>
  <si>
    <t>2023-08-01T20:34:36Z</t>
  </si>
  <si>
    <t>2023-08-01T23:47:18Z</t>
  </si>
  <si>
    <t>ecebd7f7-f4c7-3039-52d7-4e7090125b96</t>
  </si>
  <si>
    <t>2023-08-08T20:34:36Z</t>
  </si>
  <si>
    <t>2023-08-08T20:49:36Z</t>
  </si>
  <si>
    <t>25c81f8a-8102-096b-b2ad-7f3d348bed4b</t>
  </si>
  <si>
    <t>2023-08-15T20:34:36Z</t>
  </si>
  <si>
    <t>2023-08-15T21:27:49Z</t>
  </si>
  <si>
    <t>4ed81f34-c1e2-a0dc-a7fe-2c28fe130b6d</t>
  </si>
  <si>
    <t>2023-08-22T20:34:36Z</t>
  </si>
  <si>
    <t>2023-08-22T20:49:36Z</t>
  </si>
  <si>
    <t>8f55d354-78a2-6502-ed4c-f7d7af0a055b</t>
  </si>
  <si>
    <t>2023-08-29T20:34:36Z</t>
  </si>
  <si>
    <t>2023-08-29T21:29:17Z</t>
  </si>
  <si>
    <t>7e6dc986-a972-2f3c-28ca-64988bf28c5d</t>
  </si>
  <si>
    <t>2023-09-05T20:34:36Z</t>
  </si>
  <si>
    <t>2023-09-06T00:28:51Z</t>
  </si>
  <si>
    <t>3fb3f925-99c4-935c-82f2-3e17475e5b35</t>
  </si>
  <si>
    <t>2023-09-19T20:34:36Z</t>
  </si>
  <si>
    <t>2023-09-19T21:20:59Z</t>
  </si>
  <si>
    <t>ed6f342d-1a89-76ca-7ace-934f6d6b1a0c</t>
  </si>
  <si>
    <t>2023-09-26T20:34:36Z</t>
  </si>
  <si>
    <t>2023-09-26T20:49:36Z</t>
  </si>
  <si>
    <t>2ea0e3be-b67e-a77b-5500-8acd2e0c3a39</t>
  </si>
  <si>
    <t>2023-10-03T20:34:36Z</t>
  </si>
  <si>
    <t>2023-10-03T21:25:29Z</t>
  </si>
  <si>
    <t>68468009-ba2a-775b-276c-60669b5f8a3f</t>
  </si>
  <si>
    <t>2023-10-10T20:34:36Z</t>
  </si>
  <si>
    <t>2023-10-10T21:34:36Z</t>
  </si>
  <si>
    <t>f54aeb09-ba5d-1b7b-9c71-1a3144318af4</t>
  </si>
  <si>
    <t>2023-10-17T20:34:36Z</t>
  </si>
  <si>
    <t>2023-10-17T21:27:45Z</t>
  </si>
  <si>
    <t>53556b13-fb40-8483-c594-b38486574ec7</t>
  </si>
  <si>
    <t>2023-10-24T20:34:36Z</t>
  </si>
  <si>
    <t>2023-10-24T20:49:36Z</t>
  </si>
  <si>
    <t>3dbf2119-3ec3-b62c-3d27-570ebe780f63</t>
  </si>
  <si>
    <t>2023-10-31T20:34:36Z</t>
  </si>
  <si>
    <t>2023-10-31T23:29:32Z</t>
  </si>
  <si>
    <t>a0878386-d58f-2b3d-95f3-820d6fa1ad58</t>
  </si>
  <si>
    <t>2023-10-31T20:50:40Z</t>
  </si>
  <si>
    <t>2023-10-31T21:38:57Z</t>
  </si>
  <si>
    <t>7d4e4057-b6a3-7c00-8d89-55796e5362da</t>
  </si>
  <si>
    <t>2023-11-14T20:34:36Z</t>
  </si>
  <si>
    <t>2023-11-14T21:22:56Z</t>
  </si>
  <si>
    <t>1113fa41-a79e-59ec-a85e-8d6597711e6d</t>
  </si>
  <si>
    <t>2023-11-21T20:34:36Z</t>
  </si>
  <si>
    <t>2023-11-21T20:49:36Z</t>
  </si>
  <si>
    <t>51f26f7b-50a0-1822-1c8c-00ee02660f59</t>
  </si>
  <si>
    <t>2023-11-28T20:34:36Z</t>
  </si>
  <si>
    <t>2023-11-28T21:34:36Z</t>
  </si>
  <si>
    <t>70cdf85c-f6f3-180a-8fad-7f60a6d639d6</t>
  </si>
  <si>
    <t>2023-12-05T20:34:36Z</t>
  </si>
  <si>
    <t>2023-12-05T21:34:36Z</t>
  </si>
  <si>
    <t>3b64f434-7298-4f7c-8e8c-276c1d664444</t>
  </si>
  <si>
    <t>2023-12-12T20:34:36Z</t>
  </si>
  <si>
    <t>2023-12-12T21:34:36Z</t>
  </si>
  <si>
    <t>40e7f53f-a121-f097-8337-17cc9aef4c40</t>
  </si>
  <si>
    <t>2023-12-19T20:34:36Z</t>
  </si>
  <si>
    <t>2023-12-19T21:34:36Z</t>
  </si>
  <si>
    <t>bcc77d2a-bf68-d6e0-9e0a-68df9332f1a5</t>
  </si>
  <si>
    <t>2023-12-26T20:34:36Z</t>
  </si>
  <si>
    <t>2023-12-26T21:30:25Z</t>
  </si>
  <si>
    <t>89532012-15ac-1f33-7190-baf2be1923c3</t>
  </si>
  <si>
    <t>2024-01-02T20:34:36Z</t>
  </si>
  <si>
    <t>2024-01-02T21:34:36Z</t>
  </si>
  <si>
    <t>7ade3d2a-f1e9-f37f-6263-9d8e9fc9b5da</t>
  </si>
  <si>
    <t>2024-01-09T20:34:36Z</t>
  </si>
  <si>
    <t>2024-01-09T21:34:36Z</t>
  </si>
  <si>
    <t>022b6f67-a503-f46b-1c2e-ecca40d82b44</t>
  </si>
  <si>
    <t>2024-01-16T20:34:36Z</t>
  </si>
  <si>
    <t>2024-01-16T21:34:36Z</t>
  </si>
  <si>
    <t>b3301656-5299-54ea-c5d5-3a02e753b369</t>
  </si>
  <si>
    <t>2024-01-23T20:34:36Z</t>
  </si>
  <si>
    <t>2024-01-23T21:34:36Z</t>
  </si>
  <si>
    <t>397f974e-5585-d341-069d-a56192d8ca3f</t>
  </si>
  <si>
    <t>2024-01-30T20:34:36Z</t>
  </si>
  <si>
    <t>2024-01-30T21:34:36Z</t>
  </si>
  <si>
    <t>96413844-b6d5-eab5-8bfc-18a4cf1a5512</t>
  </si>
  <si>
    <t>2024-02-06T20:34:36Z</t>
  </si>
  <si>
    <t>2024-02-06T21:34:36Z</t>
  </si>
  <si>
    <t>f122d5d3-0b74-4f62-0b5d-9bbb0ba29c70</t>
  </si>
  <si>
    <t>2024-02-13T20:34:36Z</t>
  </si>
  <si>
    <t>2024-02-13T21:34:36Z</t>
  </si>
  <si>
    <t>2a483301-e9ae-ba79-23c6-bea0fd15421d</t>
  </si>
  <si>
    <t>2024-02-20T20:34:36Z</t>
  </si>
  <si>
    <t>2024-02-20T21:34:36Z</t>
  </si>
  <si>
    <t>a81dde2c-f735-2390-34f9-25bc14f10b17</t>
  </si>
  <si>
    <t>2024-02-27T20:34:36Z</t>
  </si>
  <si>
    <t>2024-02-27T21:34:36Z</t>
  </si>
  <si>
    <t>db594687-6379-a26a-db89-e1ee87104ffe</t>
  </si>
  <si>
    <t>2024-03-05T20:34:36Z</t>
  </si>
  <si>
    <t>2024-03-05T21:34:36Z</t>
  </si>
  <si>
    <t>08b48001-8229-3b98-eeb4-4a54de08c2c3</t>
  </si>
  <si>
    <t>2024-03-12T20:34:36Z</t>
  </si>
  <si>
    <t>2024-03-12T21:34:36Z</t>
  </si>
  <si>
    <t>9afcb79e-64fc-c14b-e71c-7dd17f27ff02</t>
  </si>
  <si>
    <t>2024-03-19T20:34:36Z</t>
  </si>
  <si>
    <t>2024-03-19T21:34:36Z</t>
  </si>
  <si>
    <t>d6c23da3-d77b-836a-aa47-25709ea989d6</t>
  </si>
  <si>
    <t>2024-03-26T20:34:36Z</t>
  </si>
  <si>
    <t>2024-03-26T21:34:36Z</t>
  </si>
  <si>
    <t>2b93cc2a-3ea5-20f1-20ad-07076e470e55</t>
  </si>
  <si>
    <t>2024-04-02T20:34:36Z</t>
  </si>
  <si>
    <t>2024-04-02T21:34:36Z</t>
  </si>
  <si>
    <t>e519847e-830c-8f73-8f2e-215e5a1375e5</t>
  </si>
  <si>
    <t>2024-04-09T20:34:36Z</t>
  </si>
  <si>
    <t>2024-04-09T21:34:36Z</t>
  </si>
  <si>
    <t>3c36dd0d-3710-7e55-1ab5-8791248d8d7f</t>
  </si>
  <si>
    <t>2024-04-16T20:34:36Z</t>
  </si>
  <si>
    <t>2024-04-16T21:34:36Z</t>
  </si>
  <si>
    <t>ca8479e3-48bc-c427-ba12-ac487604c14d</t>
  </si>
  <si>
    <t>2024-04-23T20:34:36Z</t>
  </si>
  <si>
    <t>2024-04-23T21:34:36Z</t>
  </si>
  <si>
    <t>ca7944be-29eb-5bfa-c651-4b50243a26ce</t>
  </si>
  <si>
    <t>2024-04-30T20:34:36Z</t>
  </si>
  <si>
    <t>2024-04-30T21:34:36Z</t>
  </si>
  <si>
    <t>891b1770-fa63-cfee-b950-7dc287ec032d</t>
  </si>
  <si>
    <t>2024-05-07T20:34:36Z</t>
  </si>
  <si>
    <t>2024-05-07T21:34:36Z</t>
  </si>
  <si>
    <t>f10e8d51-cd3a-822a-7061-36b432d75f09</t>
  </si>
  <si>
    <t>2024-05-14T20:34:36Z</t>
  </si>
  <si>
    <t>2024-05-14T21:34:36Z</t>
  </si>
  <si>
    <t>0c59bb83-08f6-2e5e-3689-2ee9728fc71a</t>
  </si>
  <si>
    <t>2024-05-21T20:34:36Z</t>
  </si>
  <si>
    <t>2024-05-21T21:34:36Z</t>
  </si>
  <si>
    <t>eb7912ae-4682-30bf-cca5-9570e369878f</t>
  </si>
  <si>
    <t>2024-05-28T20:34:36Z</t>
  </si>
  <si>
    <t>2024-05-28T21:34:36Z</t>
  </si>
  <si>
    <t>92f57e7c-c390-606e-db2d-e359c8504d94</t>
  </si>
  <si>
    <t>2024-06-04T20:34:36Z</t>
  </si>
  <si>
    <t>2024-06-04T21:34:36Z</t>
  </si>
  <si>
    <t>3930de51-ae51-66c7-50c9-b81541c09a30</t>
  </si>
  <si>
    <t>2024-06-11T20:34:36Z</t>
  </si>
  <si>
    <t>2024-06-11T21:34:36Z</t>
  </si>
  <si>
    <t>87f34aa3-ff7c-63d4-788a-b9acc9456a7b</t>
  </si>
  <si>
    <t>2024-06-18T20:34:36Z</t>
  </si>
  <si>
    <t>2024-06-18T21:34:36Z</t>
  </si>
  <si>
    <t>64b157c1-4bf0-193c-a371-328ae9dd54d1</t>
  </si>
  <si>
    <t>2024-06-25T20:34:36Z</t>
  </si>
  <si>
    <t>2024-06-25T21:34:36Z</t>
  </si>
  <si>
    <t>82c70b5e-d4b8-ad7a-8f27-68b1915b1191</t>
  </si>
  <si>
    <t>2024-07-02T20:34:36Z</t>
  </si>
  <si>
    <t>2024-07-02T21:34:36Z</t>
  </si>
  <si>
    <t>113b08a7-3929-1640-61d2-57f5d8496875</t>
  </si>
  <si>
    <t>2024-07-09T20:34:36Z</t>
  </si>
  <si>
    <t>2024-07-09T21:34:36Z</t>
  </si>
  <si>
    <t>088c2d1f-a1ad-ea4e-1a14-9a11c1969591</t>
  </si>
  <si>
    <t>2024-07-16T20:34:36Z</t>
  </si>
  <si>
    <t>2024-07-16T21:34:36Z</t>
  </si>
  <si>
    <t>35867da3-da48-afd2-16f3-d0e652e8d037</t>
  </si>
  <si>
    <t>2024-07-23T20:34:36Z</t>
  </si>
  <si>
    <t>2024-07-23T21:34:36Z</t>
  </si>
  <si>
    <t>11959a0d-c652-9377-40b9-72f81d4f1fd5</t>
  </si>
  <si>
    <t>2024-07-30T20:34:36Z</t>
  </si>
  <si>
    <t>2024-07-30T21:34:36Z</t>
  </si>
  <si>
    <t>769c064a-e14c-65f0-d8f0-64cac2222176</t>
  </si>
  <si>
    <t>2024-08-06T20:34:36Z</t>
  </si>
  <si>
    <t>2024-08-06T21:34:36Z</t>
  </si>
  <si>
    <t>33bdda45-c0f2-701c-da0f-eb235a155b4d</t>
  </si>
  <si>
    <t>2024-08-13T20:34:36Z</t>
  </si>
  <si>
    <t>2024-08-13T21:34:36Z</t>
  </si>
  <si>
    <t>9be0db2b-ea6d-ad42-5d88-262aa3184e37</t>
  </si>
  <si>
    <t>2024-08-20T20:34:36Z</t>
  </si>
  <si>
    <t>2024-08-20T21:34:36Z</t>
  </si>
  <si>
    <t>1d5b3e6f-ff45-72a1-bbfa-f1eb36a06ad7</t>
  </si>
  <si>
    <t>2024-08-27T20:34:36Z</t>
  </si>
  <si>
    <t>2024-08-27T21:34:36Z</t>
  </si>
  <si>
    <t>4acb60f4-90cc-dff0-851d-285bf68f799f</t>
  </si>
  <si>
    <t>2024-09-03T20:34:36Z</t>
  </si>
  <si>
    <t>2024-09-03T21:34:36Z</t>
  </si>
  <si>
    <t>267adb7a-e5be-a486-9deb-c1767d2d3073</t>
  </si>
  <si>
    <t>2024-09-10T20:34:36Z</t>
  </si>
  <si>
    <t>2024-09-10T21:34:36Z</t>
  </si>
  <si>
    <t>9bf42fc4-1a7d-b5b8-3d30-02cab8442e99</t>
  </si>
  <si>
    <t>2024-09-17T20:34:36Z</t>
  </si>
  <si>
    <t>2024-09-17T21:22:43Z</t>
  </si>
  <si>
    <t>6a631eb1-7888-7533-0773-4caa0940f58d</t>
  </si>
  <si>
    <t>2024-09-24T20:34:36Z</t>
  </si>
  <si>
    <t>2024-09-24T21:34:36Z</t>
  </si>
  <si>
    <t>c71342c2-f325-7a2d-573c-20f30f2c3f98</t>
  </si>
  <si>
    <t>2024-10-01T20:34:36Z</t>
  </si>
  <si>
    <t>2024-10-01T21:34:36Z</t>
  </si>
  <si>
    <t>0dc4b51e-1a39-cbf3-7157-7f08b281e01e</t>
  </si>
  <si>
    <t>2024-10-08T20:34:36Z</t>
  </si>
  <si>
    <t>2024-10-08T21:34:36Z</t>
  </si>
  <si>
    <t>0808fbe9-9cbd-bf06-b02d-55548eb808d0</t>
  </si>
  <si>
    <t>2024-10-15T20:34:36Z</t>
  </si>
  <si>
    <t>2024-10-15T21:34:36Z</t>
  </si>
  <si>
    <t>51cffdbd-1d85-66eb-d46c-07a0a8f50cc6</t>
  </si>
  <si>
    <t>2024-10-22T20:34:36Z</t>
  </si>
  <si>
    <t>2024-10-22T20:49:36Z</t>
  </si>
  <si>
    <t>ab032b97-5a7a-d0d9-cef5-1ec770ef9be3</t>
  </si>
  <si>
    <t>2024-10-29T20:34:36Z</t>
  </si>
  <si>
    <t>2024-10-29T21:34:08Z</t>
  </si>
  <si>
    <t>e1b9d0a1-48d5-50f0-f227-f3c96641f275</t>
  </si>
  <si>
    <t>2024-11-05T20:34:36Z</t>
  </si>
  <si>
    <t>2024-11-05T21:34:36Z</t>
  </si>
  <si>
    <t>994f76c6-266d-6031-88fd-b2cfef5b3b21</t>
  </si>
  <si>
    <t>2024-11-12T20:34:36Z</t>
  </si>
  <si>
    <t>2024-11-12T21:21:30Z</t>
  </si>
  <si>
    <t>6020efc8-e340-5d96-6e86-ec68e1a58390</t>
  </si>
  <si>
    <t>2024-11-19T20:34:36Z</t>
  </si>
  <si>
    <t>2024-11-19T20:49:36Z</t>
  </si>
  <si>
    <t>a504282a-abcb-664a-203b-b552413b672a</t>
  </si>
  <si>
    <t>2024-11-26T20:34:36Z</t>
  </si>
  <si>
    <t>2024-11-26T21:34:32Z</t>
  </si>
  <si>
    <t>14f2534c-cc5a-7803-3626-b1581db36e97</t>
  </si>
  <si>
    <t>2024-12-03T20:34:36Z</t>
  </si>
  <si>
    <t>2024-12-03T21:34:36Z</t>
  </si>
  <si>
    <t>251c3ee7-b2e1-c2a4-54d6-c7e2211caa73</t>
  </si>
  <si>
    <t>2024-12-10T20:34:36Z</t>
  </si>
  <si>
    <t>2024-12-10T21:17:58Z</t>
  </si>
  <si>
    <t>09590b88-3232-b7b9-7fc4-16ecde8e3fcd</t>
  </si>
  <si>
    <t>2024-12-17T20:34:36Z</t>
  </si>
  <si>
    <t>2024-12-17T21:34:36Z</t>
  </si>
  <si>
    <t>57da83e3-dd07-b80c-9bc1-65682cd702bd</t>
  </si>
  <si>
    <t>2024-12-24T20:34:36Z</t>
  </si>
  <si>
    <t>2024-12-24T21:33:06Z</t>
  </si>
  <si>
    <t>d517e984-53ad-853c-e90e-f97f8a982477</t>
  </si>
  <si>
    <t>2024-12-31T20:34:36Z</t>
  </si>
  <si>
    <t>2024-12-31T20:49:36Z</t>
  </si>
  <si>
    <t>ed89327a-ec76-6028-d185-3ca9d15c8b7b</t>
  </si>
  <si>
    <t>2025-01-07T20:34:36Z</t>
  </si>
  <si>
    <t>2025-01-07T21:34:36Z</t>
  </si>
  <si>
    <t>ccf5c8b8-d942-2299-0b7f-1baf59ad5425</t>
  </si>
  <si>
    <t>2025-01-14T20:34:36Z</t>
  </si>
  <si>
    <t>2025-01-14T20:49:36Z</t>
  </si>
  <si>
    <t>bf53be64-6941-0672-b418-fc065916b26a</t>
  </si>
  <si>
    <t>2025-01-21T20:34:36Z</t>
  </si>
  <si>
    <t>2025-01-21T21:34:36Z</t>
  </si>
  <si>
    <t>f75474c0-a9b5-ee9e-942f-a7f487d639fa</t>
  </si>
  <si>
    <t>2025-01-28T20:34:36Z</t>
  </si>
  <si>
    <t>2025-01-28T21:34:36Z</t>
  </si>
  <si>
    <t>268f0be8-249f-7ba9-0993-4c8e8c2b8657</t>
  </si>
  <si>
    <t>2025-02-04T20:34:36Z</t>
  </si>
  <si>
    <t>2025-02-04T21:34:36Z</t>
  </si>
  <si>
    <t>47d321f3-0ff1-9da0-dd88-b58cb580edd8</t>
  </si>
  <si>
    <t>2025-02-11T20:34:36Z</t>
  </si>
  <si>
    <t>2025-02-11T20:49:36Z</t>
  </si>
  <si>
    <t>2ed6879e-0506-448f-9c48-5e2780979150</t>
  </si>
  <si>
    <t>2025-02-18T20:34:36Z</t>
  </si>
  <si>
    <t>2025-02-18T21:10:14Z</t>
  </si>
  <si>
    <t>31113a82-9d99-74ac-9c45-99336e696015</t>
  </si>
  <si>
    <t>2025-02-25T20:34:36Z</t>
  </si>
  <si>
    <t>2025-02-25T20:49:36Z</t>
  </si>
  <si>
    <t>2c7112fc-9704-0f61-a017-b0bed90a55c2</t>
  </si>
  <si>
    <t>2025-03-04T20:34:36Z</t>
  </si>
  <si>
    <t>2025-03-04T21:34:36Z</t>
  </si>
  <si>
    <t>a6e4e548-780a-4048-de9f-f5ac4ca489b6</t>
  </si>
  <si>
    <t>2025-03-11T20:34:36Z</t>
  </si>
  <si>
    <t>2025-03-11T21:34:36Z</t>
  </si>
  <si>
    <t>1a91cc1c-e5b8-86ec-008e-bbfcc7839820</t>
  </si>
  <si>
    <t>2025-03-18T20:34:36Z</t>
  </si>
  <si>
    <t>2025-03-18T21:34:36Z</t>
  </si>
  <si>
    <t>fe8c5ff7-604a-eba9-c67a-8fa348d8cba8</t>
  </si>
  <si>
    <t>2025-03-25T20:34:36Z</t>
  </si>
  <si>
    <t>2025-03-25T20:49:36Z</t>
  </si>
  <si>
    <t>47896201-8491-f554-b2b4-b3a1e5585120</t>
  </si>
  <si>
    <t>2025-04-01T20:34:36Z</t>
  </si>
  <si>
    <t>2025-04-01T21:34:36Z</t>
  </si>
  <si>
    <t>a782d5a2-4d7f-8355-aaa3-b82e27e4adbe</t>
  </si>
  <si>
    <t>2025-04-08T20:34:36Z</t>
  </si>
  <si>
    <t>2025-04-08T21:34:36Z</t>
  </si>
  <si>
    <t>bdf082b0-8ccd-81f9-4d43-128be9d684dd</t>
  </si>
  <si>
    <t>2025-04-15T20:34:36Z</t>
  </si>
  <si>
    <t>2025-04-15T21:23:10Z</t>
  </si>
  <si>
    <t>2cb4a7d0-4c51-69f2-71a4-bf4b87976cd9</t>
  </si>
  <si>
    <t>2025-04-22T20:34:36Z</t>
  </si>
  <si>
    <t>2025-04-22T21:34:36Z</t>
  </si>
  <si>
    <t>e2f83d9b-7726-63b9-d87e-b00a51c23511</t>
  </si>
  <si>
    <t>2025-04-29T20:34:36Z</t>
  </si>
  <si>
    <t>2025-04-29T21:34:36Z</t>
  </si>
  <si>
    <t>23c1eb28-3c23-bb84-d919-ef2a4aff36aa</t>
  </si>
  <si>
    <t>2025-05-06T20:34:36Z</t>
  </si>
  <si>
    <t>2025-05-06T21:34:36Z</t>
  </si>
  <si>
    <t>44f3d17d-df96-df4c-59d9-e565bdaaee70</t>
  </si>
  <si>
    <t>2025-05-13T20:34:36Z</t>
  </si>
  <si>
    <t>2025-05-13T21:34:36Z</t>
  </si>
  <si>
    <t>f5127ba0-39fc-d3a2-61f7-f49648c4f305</t>
  </si>
  <si>
    <t>2025-05-20T20:34:36Z</t>
  </si>
  <si>
    <t>2025-05-20T21:34:36Z</t>
  </si>
  <si>
    <t>fbb69c5e-cb3e-8754-79bd-195818d0adb6</t>
  </si>
  <si>
    <t>2025-05-27T20:34:36Z</t>
  </si>
  <si>
    <t>2025-05-27T21:34:36Z</t>
  </si>
  <si>
    <t>b6c16d7a-04c4-4e61-8689-9c93df673ec5</t>
  </si>
  <si>
    <t>2025-06-03T20:34:36Z</t>
  </si>
  <si>
    <t>2025-06-03T21:34:36Z</t>
  </si>
  <si>
    <t>f7db3ac9-68bf-c8c4-a1f9-517afbeb7a62</t>
  </si>
  <si>
    <t>2025-06-10T20:34:36Z</t>
  </si>
  <si>
    <t>2025-06-10T21:34:36Z</t>
  </si>
  <si>
    <t>300aaee1-40d2-b1d3-035f-cf90ef7212c9</t>
  </si>
  <si>
    <t>2025-06-17T20:34:36Z</t>
  </si>
  <si>
    <t>2025-06-17T21:34:36Z</t>
  </si>
  <si>
    <t>Encounter Month</t>
  </si>
  <si>
    <t>Row Labels</t>
  </si>
  <si>
    <t>Grand Total</t>
  </si>
  <si>
    <t>1947</t>
  </si>
  <si>
    <t>1948</t>
  </si>
  <si>
    <t>1949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</si>
  <si>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</si>
  <si>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</si>
  <si>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</si>
  <si>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</si>
  <si>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</si>
  <si>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</si>
  <si>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</si>
  <si>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</si>
  <si>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</si>
  <si>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</si>
  <si>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</si>
  <si>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</si>
  <si>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</si>
  <si>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</si>
  <si>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</si>
  <si>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</si>
  <si>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</si>
  <si>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</si>
  <si>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</si>
  <si>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</si>
  <si>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</si>
  <si>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</si>
  <si>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</si>
  <si>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</si>
  <si>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</si>
  <si>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</si>
  <si>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</si>
  <si>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</si>
  <si>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</si>
  <si>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</si>
  <si>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</si>
  <si>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</si>
  <si>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</si>
  <si>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</si>
  <si>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</si>
  <si>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</si>
  <si>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</si>
  <si>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</si>
  <si>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</si>
  <si>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</si>
  <si>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</si>
  <si>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</si>
  <si>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</si>
  <si>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</si>
  <si>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</si>
  <si>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</si>
  <si>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</si>
  <si>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</si>
  <si>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</si>
  <si>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</si>
  <si>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</si>
  <si>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</si>
  <si>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</si>
  <si>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</si>
  <si>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</si>
  <si>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</si>
  <si>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</si>
  <si>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</si>
  <si>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</si>
  <si>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</si>
  <si>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</si>
  <si>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</si>
  <si>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</si>
  <si>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</si>
  <si>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</si>
  <si>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</si>
  <si>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</si>
  <si>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</si>
  <si>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</si>
  <si>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</si>
  <si>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</si>
  <si>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</si>
  <si>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</si>
  <si>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</si>
  <si>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</si>
  <si>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Column Labels</t>
  </si>
  <si>
    <t>Count of Id</t>
  </si>
  <si>
    <t>Year Group</t>
  </si>
  <si>
    <t>Count of PATIENT</t>
  </si>
  <si>
    <t>2000–2009</t>
  </si>
  <si>
    <t>2010–2019</t>
  </si>
  <si>
    <t>2020–2029</t>
  </si>
  <si>
    <t>Before 2000</t>
  </si>
  <si>
    <t>Year</t>
  </si>
  <si>
    <t>Top 5</t>
  </si>
  <si>
    <t>Year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</si>
</sst>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[encounters.xlsx]Encounters over Time!PivotTable5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accent1"/>
                </a:solidFill>
              </a:rPr>
              <a:t>Top 5 Encounters beginning</a:t>
            </a:r>
            <a:r>
              <a:rPr lang="en-US" sz="2400" baseline="0">
                <a:solidFill>
                  <a:schemeClr val="accent1"/>
                </a:solidFill>
              </a:rPr>
              <a:t> in 2000</a:t>
            </a:r>
            <a:endParaRPr lang="en-US" sz="2400"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3.6334500740598914E-2"/>
          <c:y val="4.3469688240189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2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2">
                <a:lumMod val="9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8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40000"/>
                <a:lumOff val="60000"/>
              </a:schemeClr>
            </a:solidFill>
            <a:ln w="9525">
              <a:solidFill>
                <a:schemeClr val="accent2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>
                <a:lumMod val="20000"/>
                <a:lumOff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2">
                <a:lumMod val="9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85000"/>
                </a:schemeClr>
              </a:solidFill>
            </a:ln>
            <a:effectLst/>
          </c:spPr>
        </c:marker>
      </c:pivotFmt>
      <c:pivotFmt>
        <c:idx val="6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2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5"/>
        <c:spPr>
          <a:ln w="28575" cap="rnd">
            <a:solidFill>
              <a:schemeClr val="accent5">
                <a:lumMod val="20000"/>
                <a:lumOff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5">
                <a:lumMod val="20000"/>
                <a:lumOff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5">
                <a:lumMod val="20000"/>
                <a:lumOff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5">
                <a:lumMod val="20000"/>
                <a:lumOff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5">
                <a:lumMod val="20000"/>
                <a:lumOff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5">
                <a:lumMod val="20000"/>
                <a:lumOff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5">
                <a:lumMod val="20000"/>
                <a:lumOff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5">
                <a:lumMod val="20000"/>
                <a:lumOff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5">
                <a:lumMod val="20000"/>
                <a:lumOff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5">
                <a:lumMod val="20000"/>
                <a:lumOff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5">
                <a:lumMod val="20000"/>
                <a:lumOff val="8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2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2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2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2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gradFill>
              <a:gsLst>
                <a:gs pos="83000">
                  <a:schemeClr val="tx2">
                    <a:lumMod val="10000"/>
                    <a:lumOff val="90000"/>
                  </a:schemeClr>
                </a:gs>
                <a:gs pos="0">
                  <a:srgbClr val="0070C0"/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2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'Encounters over Time'!$F$3:$F$4</c:f>
              <c:strCache>
                <c:ptCount val="1"/>
                <c:pt idx="0">
                  <c:v>AMBULATORY</c:v>
                </c:pt>
              </c:strCache>
            </c:strRef>
          </c:tx>
          <c:spPr>
            <a:ln w="28575" cap="rnd">
              <a:gradFill>
                <a:gsLst>
                  <a:gs pos="83000">
                    <a:schemeClr val="tx2">
                      <a:lumMod val="10000"/>
                      <a:lumOff val="90000"/>
                    </a:schemeClr>
                  </a:gs>
                  <a:gs pos="0">
                    <a:srgbClr val="0070C0"/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'Encounters over Time'!$E$5:$E$30</c:f>
              <c:strCach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strCache>
            </c:strRef>
          </c:cat>
          <c:val>
            <c:numRef>
              <c:f>'Encounters over Time'!$F$5:$F$30</c:f>
              <c:numCache>
                <c:formatCode>General</c:formatCode>
                <c:ptCount val="26"/>
                <c:pt idx="1">
                  <c:v>8</c:v>
                </c:pt>
                <c:pt idx="2">
                  <c:v>56</c:v>
                </c:pt>
                <c:pt idx="3">
                  <c:v>91</c:v>
                </c:pt>
                <c:pt idx="4">
                  <c:v>91</c:v>
                </c:pt>
                <c:pt idx="5">
                  <c:v>64</c:v>
                </c:pt>
                <c:pt idx="6">
                  <c:v>6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5</c:v>
                </c:pt>
                <c:pt idx="12">
                  <c:v>8</c:v>
                </c:pt>
                <c:pt idx="13">
                  <c:v>5</c:v>
                </c:pt>
                <c:pt idx="14">
                  <c:v>40</c:v>
                </c:pt>
                <c:pt idx="15">
                  <c:v>116</c:v>
                </c:pt>
                <c:pt idx="16">
                  <c:v>186</c:v>
                </c:pt>
                <c:pt idx="17">
                  <c:v>213</c:v>
                </c:pt>
                <c:pt idx="18">
                  <c:v>227</c:v>
                </c:pt>
                <c:pt idx="19">
                  <c:v>266</c:v>
                </c:pt>
                <c:pt idx="20">
                  <c:v>214</c:v>
                </c:pt>
                <c:pt idx="21">
                  <c:v>211</c:v>
                </c:pt>
                <c:pt idx="22">
                  <c:v>302</c:v>
                </c:pt>
                <c:pt idx="23">
                  <c:v>325</c:v>
                </c:pt>
                <c:pt idx="24">
                  <c:v>297</c:v>
                </c:pt>
                <c:pt idx="25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084F-4F89-9C2D-81EA81DCC3A1}"/>
            </c:ext>
          </c:extLst>
        </c:ser>
        <c:ser>
          <c:idx val="1"/>
          <c:order val="1"/>
          <c:tx>
            <c:strRef>
              <c:f>'Encounters over Time'!$G$3:$G$4</c:f>
              <c:strCache>
                <c:ptCount val="1"/>
                <c:pt idx="0">
                  <c:v>EMERGENCY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85000"/>
                  </a:schemeClr>
                </a:solidFill>
              </a:ln>
              <a:effectLst/>
            </c:spPr>
          </c:marker>
          <c:cat>
            <c:strRef>
              <c:f>'Encounters over Time'!$E$5:$E$30</c:f>
              <c:strCach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strCache>
            </c:strRef>
          </c:cat>
          <c:val>
            <c:numRef>
              <c:f>'Encounters over Time'!$G$5:$G$30</c:f>
              <c:numCache>
                <c:formatCode>General</c:formatCode>
                <c:ptCount val="26"/>
                <c:pt idx="0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6">
                  <c:v>1</c:v>
                </c:pt>
                <c:pt idx="7">
                  <c:v>2</c:v>
                </c:pt>
                <c:pt idx="13">
                  <c:v>1</c:v>
                </c:pt>
                <c:pt idx="15">
                  <c:v>24</c:v>
                </c:pt>
                <c:pt idx="16">
                  <c:v>13</c:v>
                </c:pt>
                <c:pt idx="17">
                  <c:v>22</c:v>
                </c:pt>
                <c:pt idx="18">
                  <c:v>16</c:v>
                </c:pt>
                <c:pt idx="19">
                  <c:v>18</c:v>
                </c:pt>
                <c:pt idx="20">
                  <c:v>21</c:v>
                </c:pt>
                <c:pt idx="21">
                  <c:v>15</c:v>
                </c:pt>
                <c:pt idx="22">
                  <c:v>17</c:v>
                </c:pt>
                <c:pt idx="23">
                  <c:v>15</c:v>
                </c:pt>
                <c:pt idx="24">
                  <c:v>56</c:v>
                </c:pt>
                <c:pt idx="25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84F-4F89-9C2D-81EA81DCC3A1}"/>
            </c:ext>
          </c:extLst>
        </c:ser>
        <c:ser>
          <c:idx val="2"/>
          <c:order val="2"/>
          <c:tx>
            <c:strRef>
              <c:f>'Encounters over Time'!$H$3:$H$4</c:f>
              <c:strCache>
                <c:ptCount val="1"/>
                <c:pt idx="0">
                  <c:v>OUTPATIENT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'Encounters over Time'!$E$5:$E$30</c:f>
              <c:strCach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strCache>
            </c:strRef>
          </c:cat>
          <c:val>
            <c:numRef>
              <c:f>'Encounters over Time'!$H$5:$H$30</c:f>
              <c:numCache>
                <c:formatCode>General</c:formatCode>
                <c:ptCount val="26"/>
                <c:pt idx="1">
                  <c:v>2</c:v>
                </c:pt>
                <c:pt idx="2">
                  <c:v>3</c:v>
                </c:pt>
                <c:pt idx="3">
                  <c:v>8</c:v>
                </c:pt>
                <c:pt idx="4">
                  <c:v>7</c:v>
                </c:pt>
                <c:pt idx="5">
                  <c:v>5</c:v>
                </c:pt>
                <c:pt idx="7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20</c:v>
                </c:pt>
                <c:pt idx="15">
                  <c:v>38</c:v>
                </c:pt>
                <c:pt idx="16">
                  <c:v>46</c:v>
                </c:pt>
                <c:pt idx="17">
                  <c:v>47</c:v>
                </c:pt>
                <c:pt idx="18">
                  <c:v>61</c:v>
                </c:pt>
                <c:pt idx="19">
                  <c:v>49</c:v>
                </c:pt>
                <c:pt idx="20">
                  <c:v>39</c:v>
                </c:pt>
                <c:pt idx="21">
                  <c:v>189</c:v>
                </c:pt>
                <c:pt idx="22">
                  <c:v>65</c:v>
                </c:pt>
                <c:pt idx="23">
                  <c:v>83</c:v>
                </c:pt>
                <c:pt idx="24">
                  <c:v>78</c:v>
                </c:pt>
                <c:pt idx="25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084F-4F89-9C2D-81EA81DCC3A1}"/>
            </c:ext>
          </c:extLst>
        </c:ser>
        <c:ser>
          <c:idx val="3"/>
          <c:order val="3"/>
          <c:tx>
            <c:strRef>
              <c:f>'Encounters over Time'!$I$3:$I$4</c:f>
              <c:strCache>
                <c:ptCount val="1"/>
                <c:pt idx="0">
                  <c:v>URGENTCARE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40000"/>
                  <a:lumOff val="60000"/>
                </a:schemeClr>
              </a:solidFill>
              <a:ln w="9525">
                <a:solidFill>
                  <a:schemeClr val="accent2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'Encounters over Time'!$E$5:$E$30</c:f>
              <c:strCach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strCache>
            </c:strRef>
          </c:cat>
          <c:val>
            <c:numRef>
              <c:f>'Encounters over Time'!$I$5:$I$30</c:f>
              <c:numCache>
                <c:formatCode>General</c:formatCode>
                <c:ptCount val="26"/>
                <c:pt idx="0">
                  <c:v>1</c:v>
                </c:pt>
                <c:pt idx="2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10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19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33</c:v>
                </c:pt>
                <c:pt idx="22">
                  <c:v>36</c:v>
                </c:pt>
                <c:pt idx="23">
                  <c:v>34</c:v>
                </c:pt>
                <c:pt idx="24">
                  <c:v>32</c:v>
                </c:pt>
                <c:pt idx="25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084F-4F89-9C2D-81EA81DCC3A1}"/>
            </c:ext>
          </c:extLst>
        </c:ser>
        <c:ser>
          <c:idx val="4"/>
          <c:order val="4"/>
          <c:tx>
            <c:strRef>
              <c:f>'Encounters over Time'!$J$3:$J$4</c:f>
              <c:strCache>
                <c:ptCount val="1"/>
                <c:pt idx="0">
                  <c:v>WELLNESS</c:v>
                </c:pt>
              </c:strCache>
            </c:strRef>
          </c:tx>
          <c:spPr>
            <a:ln w="28575" cap="rnd">
              <a:solidFill>
                <a:schemeClr val="accent5">
                  <a:lumMod val="20000"/>
                  <a:lumOff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'Encounters over Time'!$E$5:$E$30</c:f>
              <c:strCache>
                <c:ptCount val="26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</c:strCache>
            </c:strRef>
          </c:cat>
          <c:val>
            <c:numRef>
              <c:f>'Encounters over Time'!$J$5:$J$30</c:f>
              <c:numCache>
                <c:formatCode>General</c:formatCode>
                <c:ptCount val="26"/>
                <c:pt idx="0">
                  <c:v>3</c:v>
                </c:pt>
                <c:pt idx="1">
                  <c:v>5</c:v>
                </c:pt>
                <c:pt idx="2">
                  <c:v>11</c:v>
                </c:pt>
                <c:pt idx="3">
                  <c:v>15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11</c:v>
                </c:pt>
                <c:pt idx="8">
                  <c:v>13</c:v>
                </c:pt>
                <c:pt idx="9">
                  <c:v>15</c:v>
                </c:pt>
                <c:pt idx="10">
                  <c:v>15</c:v>
                </c:pt>
                <c:pt idx="11">
                  <c:v>17</c:v>
                </c:pt>
                <c:pt idx="12">
                  <c:v>20</c:v>
                </c:pt>
                <c:pt idx="13">
                  <c:v>21</c:v>
                </c:pt>
                <c:pt idx="14">
                  <c:v>49</c:v>
                </c:pt>
                <c:pt idx="15">
                  <c:v>68</c:v>
                </c:pt>
                <c:pt idx="16">
                  <c:v>96</c:v>
                </c:pt>
                <c:pt idx="17">
                  <c:v>95</c:v>
                </c:pt>
                <c:pt idx="18">
                  <c:v>87</c:v>
                </c:pt>
                <c:pt idx="19">
                  <c:v>89</c:v>
                </c:pt>
                <c:pt idx="20">
                  <c:v>93</c:v>
                </c:pt>
                <c:pt idx="21">
                  <c:v>89</c:v>
                </c:pt>
                <c:pt idx="22">
                  <c:v>98</c:v>
                </c:pt>
                <c:pt idx="23">
                  <c:v>87</c:v>
                </c:pt>
                <c:pt idx="24">
                  <c:v>87</c:v>
                </c:pt>
                <c:pt idx="25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084F-4F89-9C2D-81EA81DCC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3426304"/>
        <c:axId val="1253426784"/>
      </c:lineChart>
      <c:catAx>
        <c:axId val="125342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426784"/>
        <c:crosses val="autoZero"/>
        <c:auto val="1"/>
        <c:lblAlgn val="ctr"/>
        <c:lblOffset val="100"/>
        <c:noMultiLvlLbl val="0"/>
      </c:catAx>
      <c:valAx>
        <c:axId val="1253426784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1253426304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6489467029787414E-2"/>
          <c:y val="0.24422374429223745"/>
          <c:w val="0.35938609554683415"/>
          <c:h val="0.296518534498256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[encounters.xlsx]Encounter Decades!PivotTable2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accent6">
                    <a:lumMod val="75000"/>
                  </a:scheme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Distribution of Encounter</a:t>
            </a:r>
            <a:r>
              <a:rPr lang="en-US" sz="2000" baseline="0">
                <a:solidFill>
                  <a:schemeClr val="accent6">
                    <a:lumMod val="75000"/>
                  </a:schemeClr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 Types by Decade</a:t>
            </a:r>
            <a:endParaRPr lang="en-US" sz="2000">
              <a:solidFill>
                <a:schemeClr val="accent6">
                  <a:lumMod val="75000"/>
                </a:schemeClr>
              </a:solidFill>
              <a:latin typeface="Times New Roman" panose="02020603050405020304" pitchFamily="18" charset="0"/>
              <a:cs typeface="Times New Roman" panose="02020603050405020304" pitchFamily="18" charset="0"/>
            </a:endParaRPr>
          </a:p>
        </c:rich>
      </c:tx>
      <c:layout>
        <c:manualLayout>
          <c:xMode val="edge"/>
          <c:yMode val="edge"/>
          <c:x val="2.9301233958965195E-2"/>
          <c:y val="1.86253521277334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EE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10000"/>
              <a:lumOff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accent6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2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'Encounter Decades'!$P$4:$P$5</c:f>
              <c:strCache>
                <c:ptCount val="1"/>
                <c:pt idx="0">
                  <c:v>AMBULATORY</c:v>
                </c:pt>
              </c:strCache>
            </c:strRef>
          </c:tx>
          <c:spPr>
            <a:solidFill>
              <a:srgbClr val="EE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'Encounter Decades'!$O$6:$O$10</c:f>
              <c:strCache>
                <c:ptCount val="4"/>
                <c:pt idx="0">
                  <c:v>Before 2000</c:v>
                </c:pt>
                <c:pt idx="1">
                  <c:v>2000–2009</c:v>
                </c:pt>
                <c:pt idx="2">
                  <c:v>2010–2019</c:v>
                </c:pt>
                <c:pt idx="3">
                  <c:v>2020–2029</c:v>
                </c:pt>
              </c:strCache>
            </c:strRef>
          </c:cat>
          <c:val>
            <c:numRef>
              <c:f>'Encounter Decades'!$P$6:$P$10</c:f>
              <c:numCache>
                <c:formatCode>General</c:formatCode>
                <c:ptCount val="4"/>
                <c:pt idx="0">
                  <c:v>95</c:v>
                </c:pt>
                <c:pt idx="1">
                  <c:v>333</c:v>
                </c:pt>
                <c:pt idx="2">
                  <c:v>1070</c:v>
                </c:pt>
                <c:pt idx="3">
                  <c:v>1483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DF-4F61-91E3-BEEF2935247A}"/>
            </c:ext>
          </c:extLst>
        </c:ser>
        <c:ser>
          <c:idx val="1"/>
          <c:order val="1"/>
          <c:tx>
            <c:strRef>
              <c:f>'Encounter Decades'!$Q$4:$Q$5</c:f>
              <c:strCache>
                <c:ptCount val="1"/>
                <c:pt idx="0">
                  <c:v>WELLNESS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2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'Encounter Decades'!$O$6:$O$10</c:f>
              <c:strCache>
                <c:ptCount val="4"/>
                <c:pt idx="0">
                  <c:v>Before 2000</c:v>
                </c:pt>
                <c:pt idx="1">
                  <c:v>2000–2009</c:v>
                </c:pt>
                <c:pt idx="2">
                  <c:v>2010–2019</c:v>
                </c:pt>
                <c:pt idx="3">
                  <c:v>2020–2029</c:v>
                </c:pt>
              </c:strCache>
            </c:strRef>
          </c:cat>
          <c:val>
            <c:numRef>
              <c:f>'Encounter Decades'!$Q$6:$Q$10</c:f>
              <c:numCache>
                <c:formatCode>General</c:formatCode>
                <c:ptCount val="4"/>
                <c:pt idx="0">
                  <c:v>146</c:v>
                </c:pt>
                <c:pt idx="1">
                  <c:v>103</c:v>
                </c:pt>
                <c:pt idx="2">
                  <c:v>557</c:v>
                </c:pt>
                <c:pt idx="3">
                  <c:v>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DF-4F61-91E3-BEEF2935247A}"/>
            </c:ext>
          </c:extLst>
        </c:ser>
        <c:ser>
          <c:idx val="2"/>
          <c:order val="2"/>
          <c:tx>
            <c:strRef>
              <c:f>'Encounter Decades'!$R$4:$R$5</c:f>
              <c:strCache>
                <c:ptCount val="1"/>
                <c:pt idx="0">
                  <c:v>OUTPATIENT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'Encounter Decades'!$O$6:$O$10</c:f>
              <c:strCache>
                <c:ptCount val="4"/>
                <c:pt idx="0">
                  <c:v>Before 2000</c:v>
                </c:pt>
                <c:pt idx="1">
                  <c:v>2000–2009</c:v>
                </c:pt>
                <c:pt idx="2">
                  <c:v>2010–2019</c:v>
                </c:pt>
                <c:pt idx="3">
                  <c:v>2020–2029</c:v>
                </c:pt>
              </c:strCache>
            </c:strRef>
          </c:cat>
          <c:val>
            <c:numRef>
              <c:f>'Encounter Decades'!$R$6:$R$10</c:f>
              <c:numCache>
                <c:formatCode>General</c:formatCode>
                <c:ptCount val="4"/>
                <c:pt idx="0">
                  <c:v>28</c:v>
                </c:pt>
                <c:pt idx="1">
                  <c:v>27</c:v>
                </c:pt>
                <c:pt idx="2">
                  <c:v>267</c:v>
                </c:pt>
                <c:pt idx="3">
                  <c:v>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DF-4F61-91E3-BEEF2935247A}"/>
            </c:ext>
          </c:extLst>
        </c:ser>
        <c:ser>
          <c:idx val="3"/>
          <c:order val="3"/>
          <c:tx>
            <c:strRef>
              <c:f>'Encounter Decades'!$S$4:$S$5</c:f>
              <c:strCache>
                <c:ptCount val="1"/>
                <c:pt idx="0">
                  <c:v>URGENTCARE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'Encounter Decades'!$O$6:$O$10</c:f>
              <c:strCache>
                <c:ptCount val="4"/>
                <c:pt idx="0">
                  <c:v>Before 2000</c:v>
                </c:pt>
                <c:pt idx="1">
                  <c:v>2000–2009</c:v>
                </c:pt>
                <c:pt idx="2">
                  <c:v>2010–2019</c:v>
                </c:pt>
                <c:pt idx="3">
                  <c:v>2020–2029</c:v>
                </c:pt>
              </c:strCache>
            </c:strRef>
          </c:cat>
          <c:val>
            <c:numRef>
              <c:f>'Encounter Decades'!$S$6:$S$10</c:f>
              <c:numCache>
                <c:formatCode>General</c:formatCode>
                <c:ptCount val="4"/>
                <c:pt idx="0">
                  <c:v>5</c:v>
                </c:pt>
                <c:pt idx="1">
                  <c:v>6</c:v>
                </c:pt>
                <c:pt idx="2">
                  <c:v>150</c:v>
                </c:pt>
                <c:pt idx="3">
                  <c:v>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DF-4F61-91E3-BEEF2935247A}"/>
            </c:ext>
          </c:extLst>
        </c:ser>
        <c:ser>
          <c:idx val="4"/>
          <c:order val="4"/>
          <c:tx>
            <c:strRef>
              <c:f>'Encounter Decades'!$T$4:$T$5</c:f>
              <c:strCache>
                <c:ptCount val="1"/>
                <c:pt idx="0">
                  <c:v>EMERGENCY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'Encounter Decades'!$O$6:$O$10</c:f>
              <c:strCache>
                <c:ptCount val="4"/>
                <c:pt idx="0">
                  <c:v>Before 2000</c:v>
                </c:pt>
                <c:pt idx="1">
                  <c:v>2000–2009</c:v>
                </c:pt>
                <c:pt idx="2">
                  <c:v>2010–2019</c:v>
                </c:pt>
                <c:pt idx="3">
                  <c:v>2020–2029</c:v>
                </c:pt>
              </c:strCache>
            </c:strRef>
          </c:cat>
          <c:val>
            <c:numRef>
              <c:f>'Encounter Decades'!$T$6:$T$10</c:f>
              <c:numCache>
                <c:formatCode>General</c:formatCode>
                <c:ptCount val="4"/>
                <c:pt idx="0">
                  <c:v>13</c:v>
                </c:pt>
                <c:pt idx="1">
                  <c:v>8</c:v>
                </c:pt>
                <c:pt idx="2">
                  <c:v>94</c:v>
                </c:pt>
                <c:pt idx="3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DF-4F61-91E3-BEEF2935247A}"/>
            </c:ext>
          </c:extLst>
        </c:ser>
        <c:ser>
          <c:idx val="5"/>
          <c:order val="5"/>
          <c:tx>
            <c:strRef>
              <c:f>'Encounter Decades'!$U$4:$U$5</c:f>
              <c:strCache>
                <c:ptCount val="1"/>
                <c:pt idx="0">
                  <c:v>HOME</c:v>
                </c:pt>
              </c:strCache>
            </c:strRef>
          </c:tx>
          <c:spPr>
            <a:solidFill>
              <a:schemeClr val="tx2">
                <a:lumMod val="10000"/>
                <a:lumOff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'Encounter Decades'!$O$6:$O$10</c:f>
              <c:strCache>
                <c:ptCount val="4"/>
                <c:pt idx="0">
                  <c:v>Before 2000</c:v>
                </c:pt>
                <c:pt idx="1">
                  <c:v>2000–2009</c:v>
                </c:pt>
                <c:pt idx="2">
                  <c:v>2010–2019</c:v>
                </c:pt>
                <c:pt idx="3">
                  <c:v>2020–2029</c:v>
                </c:pt>
              </c:strCache>
            </c:strRef>
          </c:cat>
          <c:val>
            <c:numRef>
              <c:f>'Encounter Decades'!$U$6:$U$10</c:f>
              <c:numCache>
                <c:formatCode>General</c:formatCode>
                <c:ptCount val="4"/>
                <c:pt idx="2">
                  <c:v>41</c:v>
                </c:pt>
                <c:pt idx="3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DF-4F61-91E3-BEEF2935247A}"/>
            </c:ext>
          </c:extLst>
        </c:ser>
        <c:ser>
          <c:idx val="6"/>
          <c:order val="6"/>
          <c:tx>
            <c:strRef>
              <c:f>'Encounter Decades'!$V$4:$V$5</c:f>
              <c:strCache>
                <c:ptCount val="1"/>
                <c:pt idx="0">
                  <c:v>INPATIENT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'Encounter Decades'!$O$6:$O$10</c:f>
              <c:strCache>
                <c:ptCount val="4"/>
                <c:pt idx="0">
                  <c:v>Before 2000</c:v>
                </c:pt>
                <c:pt idx="1">
                  <c:v>2000–2009</c:v>
                </c:pt>
                <c:pt idx="2">
                  <c:v>2010–2019</c:v>
                </c:pt>
                <c:pt idx="3">
                  <c:v>2020–2029</c:v>
                </c:pt>
              </c:strCache>
            </c:strRef>
          </c:cat>
          <c:val>
            <c:numRef>
              <c:f>'Encounter Decades'!$V$6:$V$10</c:f>
              <c:numCache>
                <c:formatCode>General</c:formatCode>
                <c:ptCount val="4"/>
                <c:pt idx="0">
                  <c:v>39</c:v>
                </c:pt>
                <c:pt idx="1">
                  <c:v>7</c:v>
                </c:pt>
                <c:pt idx="2">
                  <c:v>8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DF-4F61-91E3-BEEF2935247A}"/>
            </c:ext>
          </c:extLst>
        </c:ser>
        <c:ser>
          <c:idx val="7"/>
          <c:order val="7"/>
          <c:tx>
            <c:strRef>
              <c:f>'Encounter Decades'!$W$4:$W$5</c:f>
              <c:strCache>
                <c:ptCount val="1"/>
                <c:pt idx="0">
                  <c:v>SNF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'Encounter Decades'!$O$6:$O$10</c:f>
              <c:strCache>
                <c:ptCount val="4"/>
                <c:pt idx="0">
                  <c:v>Before 2000</c:v>
                </c:pt>
                <c:pt idx="1">
                  <c:v>2000–2009</c:v>
                </c:pt>
                <c:pt idx="2">
                  <c:v>2010–2019</c:v>
                </c:pt>
                <c:pt idx="3">
                  <c:v>2020–2029</c:v>
                </c:pt>
              </c:strCache>
            </c:strRef>
          </c:cat>
          <c:val>
            <c:numRef>
              <c:f>'Encounter Decades'!$W$6:$W$10</c:f>
              <c:numCache>
                <c:formatCode>General</c:formatCode>
                <c:ptCount val="4"/>
                <c:pt idx="2">
                  <c:v>9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DF-4F61-91E3-BEEF2935247A}"/>
            </c:ext>
          </c:extLst>
        </c:ser>
        <c:ser>
          <c:idx val="8"/>
          <c:order val="8"/>
          <c:tx>
            <c:strRef>
              <c:f>'Encounter Decades'!$X$4:$X$5</c:f>
              <c:strCache>
                <c:ptCount val="1"/>
                <c:pt idx="0">
                  <c:v>VIRTUAL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'Encounter Decades'!$O$6:$O$10</c:f>
              <c:strCache>
                <c:ptCount val="4"/>
                <c:pt idx="0">
                  <c:v>Before 2000</c:v>
                </c:pt>
                <c:pt idx="1">
                  <c:v>2000–2009</c:v>
                </c:pt>
                <c:pt idx="2">
                  <c:v>2010–2019</c:v>
                </c:pt>
                <c:pt idx="3">
                  <c:v>2020–2029</c:v>
                </c:pt>
              </c:strCache>
            </c:strRef>
          </c:cat>
          <c:val>
            <c:numRef>
              <c:f>'Encounter Decades'!$X$6:$X$10</c:f>
              <c:numCache>
                <c:formatCode>General</c:formatCode>
                <c:ptCount val="4"/>
                <c:pt idx="3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DF-4F61-91E3-BEEF2935247A}"/>
            </c:ext>
          </c:extLst>
        </c:ser>
        <c:ser>
          <c:idx val="9"/>
          <c:order val="9"/>
          <c:tx>
            <c:strRef>
              <c:f>'Encounter Decades'!$Y$4:$Y$5</c:f>
              <c:strCache>
                <c:ptCount val="1"/>
                <c:pt idx="0">
                  <c:v>HOSPICE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'Encounter Decades'!$O$6:$O$10</c:f>
              <c:strCache>
                <c:ptCount val="4"/>
                <c:pt idx="0">
                  <c:v>Before 2000</c:v>
                </c:pt>
                <c:pt idx="1">
                  <c:v>2000–2009</c:v>
                </c:pt>
                <c:pt idx="2">
                  <c:v>2010–2019</c:v>
                </c:pt>
                <c:pt idx="3">
                  <c:v>2020–2029</c:v>
                </c:pt>
              </c:strCache>
            </c:strRef>
          </c:cat>
          <c:val>
            <c:numRef>
              <c:f>'Encounter Decades'!$Y$6:$Y$10</c:f>
              <c:numCache>
                <c:formatCode>General</c:formatCode>
                <c:ptCount val="4"/>
                <c:pt idx="0">
                  <c:v>2</c:v>
                </c:pt>
                <c:pt idx="1">
                  <c:v>2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DDF-4F61-91E3-BEEF29352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028760607"/>
        <c:axId val="2028766847"/>
      </c:barChart>
      <c:catAx>
        <c:axId val="2028760607"/>
        <c:scaling>
          <c:orientation val="minMax"/>
        </c:scaling>
        <c:delete val="0"/>
        <c:axPos val="b"/>
        <c:majorGridlines>
          <c:spPr>
            <a:ln w="25400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accent6">
                        <a:lumMod val="75000"/>
                      </a:schemeClr>
                    </a:solidFill>
                    <a:latin typeface="Arial Nova" panose="020B0504020202020204" pitchFamily="34" charset="0"/>
                    <a:cs typeface="Times New Roman" panose="02020603050405020304" pitchFamily="18" charset="0"/>
                  </a:rPr>
                  <a:t>Decades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766847"/>
        <c:crosses val="autoZero"/>
        <c:auto val="1"/>
        <c:lblAlgn val="ctr"/>
        <c:lblOffset val="100"/>
        <c:noMultiLvlLbl val="0"/>
      </c:catAx>
      <c:valAx>
        <c:axId val="2028766847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chemeClr val="accent6">
                        <a:lumMod val="75000"/>
                      </a:schemeClr>
                    </a:solidFill>
                    <a:latin typeface="Arial Nova" panose="020B0504020202020204" pitchFamily="34" charset="0"/>
                  </a:rPr>
                  <a:t>Number of Encounters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crossAx val="202876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3771364177504315E-2"/>
          <c:y val="0.93542460552528917"/>
          <c:w val="0.93113713976901458"/>
          <c:h val="5.20263779668254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0</xdr:row>
      <xdr:rowOff>104774</xdr:rowOff>
    </xdr:from>
    <xdr:to>
      <xdr:col>15</xdr:col>
      <xdr:colOff>438150</xdr:colOff>
      <xdr:row>31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F13C9-01D5-84D8-E75C-B78102829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238126</xdr:colOff>
      <xdr:row>16</xdr:row>
      <xdr:rowOff>28576</xdr:rowOff>
    </xdr:from>
    <xdr:to>
      <xdr:col>9</xdr:col>
      <xdr:colOff>400051</xdr:colOff>
      <xdr:row>22</xdr:row>
      <xdr:rowOff>47625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876D5FD-7981-541F-4332-A155B30661DF}"/>
            </a:ext>
          </a:extLst>
        </xdr:cNvPr>
        <xdr:cNvSpPr txBox="1"/>
      </xdr:nvSpPr>
      <xdr:spPr>
        <a:xfrm>
          <a:off x="6334126" y="3076576"/>
          <a:ext cx="1885950" cy="1162049"/>
        </a:xfrm>
        <a:prstGeom prst="rect">
          <a:avLst/>
        </a:prstGeom>
        <a:solidFill>
          <a:schemeClr val="tx2">
            <a:lumMod val="25000"/>
            <a:lumOff val="75000"/>
            <a:alpha val="23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>
              <a:solidFill>
                <a:schemeClr val="tx2">
                  <a:lumMod val="75000"/>
                  <a:lumOff val="25000"/>
                </a:schemeClr>
              </a:solidFill>
            </a:rPr>
            <a:t>Ambulatory encounters begin sustained growth here in 2015.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571500</xdr:colOff>
      <xdr:row>16</xdr:row>
      <xdr:rowOff>133350</xdr:rowOff>
    </xdr:from>
    <xdr:to>
      <xdr:col>20</xdr:col>
      <xdr:colOff>228600</xdr:colOff>
      <xdr:row>40</xdr:row>
      <xdr:rowOff>19050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D935B888-B3AD-4F6B-B007-ED0DA19921BB}"/>
            </a:ext>
          </a:extLst>
        </xdr:cNvPr>
        <xdr:cNvSpPr/>
      </xdr:nvSpPr>
      <xdr:spPr>
        <a:xfrm>
          <a:off x="12725400" y="3181350"/>
          <a:ext cx="2257425" cy="4457700"/>
        </a:xfrm>
        <a:prstGeom prst="rect">
          <a:avLst/>
        </a:prstGeom>
        <a:solidFill>
          <a:schemeClr val="accent1">
            <a:lumMod val="20000"/>
            <a:lumOff val="80000"/>
            <a:alpha val="30000"/>
          </a:schemeClr>
        </a:solidFill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571500</xdr:colOff>
      <xdr:row>16</xdr:row>
      <xdr:rowOff>123825</xdr:rowOff>
    </xdr:from>
    <xdr:to>
      <xdr:col>16</xdr:col>
      <xdr:colOff>581025</xdr:colOff>
      <xdr:row>40</xdr:row>
      <xdr:rowOff>9525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B0052D6-2C18-40F7-A49D-76B3FFD5FB39}"/>
            </a:ext>
          </a:extLst>
        </xdr:cNvPr>
        <xdr:cNvSpPr/>
      </xdr:nvSpPr>
      <xdr:spPr>
        <a:xfrm>
          <a:off x="10477500" y="3171825"/>
          <a:ext cx="2257425" cy="4457700"/>
        </a:xfrm>
        <a:prstGeom prst="rect">
          <a:avLst/>
        </a:prstGeom>
        <a:solidFill>
          <a:schemeClr val="accent6">
            <a:lumMod val="20000"/>
            <a:lumOff val="80000"/>
            <a:alpha val="30000"/>
          </a:schemeClr>
        </a:solidFill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276225</xdr:colOff>
      <xdr:row>16</xdr:row>
      <xdr:rowOff>152400</xdr:rowOff>
    </xdr:from>
    <xdr:to>
      <xdr:col>14</xdr:col>
      <xdr:colOff>561975</xdr:colOff>
      <xdr:row>40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12C929-8A6F-4C7A-9AD3-85D5165A12C9}"/>
            </a:ext>
          </a:extLst>
        </xdr:cNvPr>
        <xdr:cNvSpPr/>
      </xdr:nvSpPr>
      <xdr:spPr>
        <a:xfrm>
          <a:off x="8210550" y="3200400"/>
          <a:ext cx="2257425" cy="4457700"/>
        </a:xfrm>
        <a:prstGeom prst="rect">
          <a:avLst/>
        </a:prstGeom>
        <a:solidFill>
          <a:schemeClr val="accent1">
            <a:lumMod val="20000"/>
            <a:lumOff val="80000"/>
            <a:alpha val="30000"/>
          </a:schemeClr>
        </a:solidFill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295273</xdr:colOff>
      <xdr:row>13</xdr:row>
      <xdr:rowOff>71435</xdr:rowOff>
    </xdr:from>
    <xdr:to>
      <xdr:col>22</xdr:col>
      <xdr:colOff>695324</xdr:colOff>
      <xdr:row>45</xdr:row>
      <xdr:rowOff>47624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6685C89-84DC-2C96-38DF-AB4BC5E4D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Wall" refreshedDate="45839.378689583333" createdVersion="8" refreshedVersion="8" minRefreshableVersion="3" recordCount="5941" xr:uid="{21266717-416D-41C3-B5C7-9D3446C3ABC3}">
  <cacheSource type="worksheet">
    <worksheetSource ref="A1:Y5942" sheet="encounters"/>
  </cacheSource>
  <cacheFields count="27">
    <cacheField name="Id" numFmtId="0">
      <sharedItems/>
    </cacheField>
    <cacheField name="Start" numFmtId="0">
      <sharedItems/>
    </cacheField>
    <cacheField name="Start Date" numFmtId="14">
      <sharedItems containsSemiMixedTypes="0" containsNonDate="0" containsDate="1" containsString="0" minDate="1947-06-22T00:00:00" maxDate="2025-06-20T00:00:00" count="3630">
        <d v="2015-02-19T00:00:00"/>
        <d v="2016-02-25T00:00:00"/>
        <d v="2017-03-02T00:00:00"/>
        <d v="2017-03-09T00:00:00"/>
        <d v="2013-10-15T00:00:00"/>
        <d v="2014-08-14T00:00:00"/>
        <d v="2018-03-08T00:00:00"/>
        <d v="2018-05-06T00:00:00"/>
        <d v="2019-03-14T00:00:00"/>
        <d v="2014-08-21T00:00:00"/>
        <d v="2019-04-18T00:00:00"/>
        <d v="2020-03-19T00:00:00"/>
        <d v="2016-03-14T00:00:00"/>
        <d v="2021-03-25T00:00:00"/>
        <d v="2016-04-26T00:00:00"/>
        <d v="2016-05-30T00:00:00"/>
        <d v="2017-05-02T00:00:00"/>
        <d v="2017-07-12T00:00:00"/>
        <d v="2017-08-04T00:00:00"/>
        <d v="2021-04-01T00:00:00"/>
        <d v="2017-08-15T00:00:00"/>
        <d v="2017-09-23T00:00:00"/>
        <d v="2018-05-08T00:00:00"/>
        <d v="2018-05-15T00:00:00"/>
        <d v="2021-06-15T00:00:00"/>
        <d v="2022-03-24T00:00:00"/>
        <d v="2022-03-31T00:00:00"/>
        <d v="2022-04-14T00:00:00"/>
        <d v="1977-09-15T00:00:00"/>
        <d v="1978-09-07T00:00:00"/>
        <d v="2001-01-11T00:00:00"/>
        <d v="2001-02-01T00:00:00"/>
        <d v="2015-01-29T00:00:00"/>
        <d v="2015-05-23T00:00:00"/>
        <d v="2015-08-27T00:00:00"/>
        <d v="2015-09-10T00:00:00"/>
        <d v="2019-01-18T00:00:00"/>
        <d v="2023-04-06T00:00:00"/>
        <d v="2019-05-14T00:00:00"/>
        <d v="2023-04-20T00:00:00"/>
        <d v="2019-05-21T00:00:00"/>
        <d v="2016-01-29T00:00:00"/>
        <d v="2016-09-01T00:00:00"/>
        <d v="2020-05-19T00:00:00"/>
        <d v="2016-09-10T00:00:00"/>
        <d v="2017-01-28T00:00:00"/>
        <d v="2020-05-26T00:00:00"/>
        <d v="2023-04-25T00:00:00"/>
        <d v="2017-09-07T00:00:00"/>
        <d v="2021-05-25T00:00:00"/>
        <d v="2024-02-27T00:00:00"/>
        <d v="2022-05-24T00:00:00"/>
        <d v="2017-09-21T00:00:00"/>
        <d v="2018-01-28T00:00:00"/>
        <d v="2024-03-07T00:00:00"/>
        <d v="2022-05-31T00:00:00"/>
        <d v="2024-04-11T00:00:00"/>
        <d v="2022-06-14T00:00:00"/>
        <d v="2022-10-20T00:00:00"/>
        <d v="2018-09-13T00:00:00"/>
        <d v="2019-01-28T00:00:00"/>
        <d v="2023-05-16T00:00:00"/>
        <d v="2023-06-06T00:00:00"/>
        <d v="2024-04-25T00:00:00"/>
        <d v="2019-07-30T00:00:00"/>
        <d v="2019-09-19T00:00:00"/>
        <d v="2023-06-27T00:00:00"/>
        <d v="2023-07-18T00:00:00"/>
        <d v="2023-08-14T00:00:00"/>
        <d v="2025-04-17T00:00:00"/>
        <d v="2023-09-08T00:00:00"/>
        <d v="2023-10-05T00:00:00"/>
        <d v="2019-10-03T00:00:00"/>
        <d v="2020-01-28T00:00:00"/>
        <d v="2023-10-27T00:00:00"/>
        <d v="2023-11-18T00:00:00"/>
        <d v="2023-12-15T00:00:00"/>
        <d v="2024-01-09T00:00:00"/>
        <d v="2024-02-03T00:00:00"/>
        <d v="2024-02-13T00:00:00"/>
        <d v="2020-09-24T00:00:00"/>
        <d v="2021-01-27T00:00:00"/>
        <d v="2024-02-20T00:00:00"/>
        <d v="2021-09-30T00:00:00"/>
        <d v="2024-03-12T00:00:00"/>
        <d v="2024-04-02T00:00:00"/>
        <d v="2024-04-24T00:00:00"/>
        <d v="2024-05-20T00:00:00"/>
        <d v="2021-10-07T00:00:00"/>
        <d v="2024-06-11T00:00:00"/>
        <d v="2021-10-11T00:00:00"/>
        <d v="2021-10-17T00:00:00"/>
        <d v="2022-01-27T00:00:00"/>
        <d v="2022-08-29T00:00:00"/>
        <d v="2022-10-06T00:00:00"/>
        <d v="2024-06-14T00:00:00"/>
        <d v="2024-07-11T00:00:00"/>
        <d v="2024-08-01T00:00:00"/>
        <d v="2022-10-13T00:00:00"/>
        <d v="2024-08-23T00:00:00"/>
        <d v="2024-08-28T00:00:00"/>
        <d v="2024-09-18T00:00:00"/>
        <d v="2024-10-11T00:00:00"/>
        <d v="2024-11-02T00:00:00"/>
        <d v="2024-11-24T00:00:00"/>
        <d v="2024-12-15T00:00:00"/>
        <d v="2025-01-05T00:00:00"/>
        <d v="2025-01-27T00:00:00"/>
        <d v="2025-01-25T00:00:00"/>
        <d v="2025-02-19T00:00:00"/>
        <d v="2025-03-13T00:00:00"/>
        <d v="2022-10-27T00:00:00"/>
        <d v="2025-04-07T00:00:00"/>
        <d v="2025-05-03T00:00:00"/>
        <d v="2023-01-11T00:00:00"/>
        <d v="2023-01-27T00:00:00"/>
        <d v="2025-05-27T00:00:00"/>
        <d v="2025-06-17T00:00:00"/>
        <d v="2023-10-12T00:00:00"/>
        <d v="2024-01-27T00:00:00"/>
        <d v="2024-07-02T00:00:00"/>
        <d v="2024-07-25T00:00:00"/>
        <d v="2024-08-29T00:00:00"/>
        <d v="2024-10-17T00:00:00"/>
        <d v="2024-10-31T00:00:00"/>
        <d v="2025-01-26T00:00:00"/>
        <d v="2020-04-18T00:00:00"/>
        <d v="2020-05-23T00:00:00"/>
        <d v="2020-07-25T00:00:00"/>
        <d v="2020-09-26T00:00:00"/>
        <d v="2020-12-26T00:00:00"/>
        <d v="2021-03-27T00:00:00"/>
        <d v="2021-06-26T00:00:00"/>
        <d v="2021-09-25T00:00:00"/>
        <d v="2022-03-26T00:00:00"/>
        <d v="2022-09-24T00:00:00"/>
        <d v="2022-10-01T00:00:00"/>
        <d v="2023-03-25T00:00:00"/>
        <d v="2023-04-01T00:00:00"/>
        <d v="2023-09-23T00:00:00"/>
        <d v="2024-03-23T00:00:00"/>
        <d v="2024-10-24T00:00:00"/>
        <d v="2025-03-29T00:00:00"/>
        <d v="1974-12-28T00:00:00"/>
        <d v="1975-01-06T00:00:00"/>
        <d v="1983-01-08T00:00:00"/>
        <d v="1992-03-07T00:00:00"/>
        <d v="1999-03-20T00:00:00"/>
        <d v="1999-08-18T00:00:00"/>
        <d v="2001-08-18T00:00:00"/>
        <d v="2005-03-26T00:00:00"/>
        <d v="2010-08-21T00:00:00"/>
        <d v="2011-04-02T00:00:00"/>
        <d v="2014-01-18T00:00:00"/>
        <d v="2015-08-29T00:00:00"/>
        <d v="2015-09-05T00:00:00"/>
        <d v="2015-09-19T00:00:00"/>
        <d v="2015-10-03T00:00:00"/>
        <d v="2016-09-18T00:00:00"/>
        <d v="2016-09-27T00:00:00"/>
        <d v="2017-09-16T00:00:00"/>
        <d v="2017-09-22T00:00:00"/>
        <d v="2017-09-18T00:00:00"/>
        <d v="2017-10-14T00:00:00"/>
        <d v="2018-04-21T00:00:00"/>
        <d v="2018-04-28T00:00:00"/>
        <d v="2018-05-05T00:00:00"/>
        <d v="2018-05-12T00:00:00"/>
        <d v="2018-05-19T00:00:00"/>
        <d v="2018-05-26T00:00:00"/>
        <d v="2018-06-02T00:00:00"/>
        <d v="2018-06-09T00:00:00"/>
        <d v="2018-06-16T00:00:00"/>
        <d v="2018-06-23T00:00:00"/>
        <d v="2018-06-30T00:00:00"/>
        <d v="2018-08-18T00:00:00"/>
        <d v="2018-09-22T00:00:00"/>
        <d v="2018-09-29T00:00:00"/>
        <d v="2018-10-06T00:00:00"/>
        <d v="2019-05-11T00:00:00"/>
        <d v="1971-05-16T00:00:00"/>
        <d v="1971-06-02T00:00:00"/>
        <d v="1988-02-13T00:00:00"/>
        <d v="1995-02-25T00:00:00"/>
        <d v="1996-12-17T00:00:00"/>
        <d v="1998-02-28T00:00:00"/>
        <d v="2009-12-26T00:00:00"/>
        <d v="2011-05-21T00:00:00"/>
        <d v="2014-01-04T00:00:00"/>
        <d v="2016-01-09T00:00:00"/>
        <d v="2019-07-14T00:00:00"/>
        <d v="2018-01-13T00:00:00"/>
        <d v="2019-12-21T00:00:00"/>
        <d v="2019-12-28T00:00:00"/>
        <d v="2020-01-04T00:00:00"/>
        <d v="2019-08-10T00:00:00"/>
        <d v="2021-04-10T00:00:00"/>
        <d v="2021-05-08T00:00:00"/>
        <d v="2019-09-28T00:00:00"/>
        <d v="2019-09-29T00:00:00"/>
        <d v="2022-01-01T00:00:00"/>
        <d v="2023-01-07T00:00:00"/>
        <d v="2019-10-12T00:00:00"/>
        <d v="2020-02-22T00:00:00"/>
        <d v="2023-08-25T00:00:00"/>
        <d v="2024-01-13T00:00:00"/>
        <d v="2020-03-07T00:00:00"/>
        <d v="2024-08-04T00:00:00"/>
        <d v="2024-09-04T00:00:00"/>
        <d v="2006-10-20T00:00:00"/>
        <d v="2011-11-18T00:00:00"/>
        <d v="2024-12-27T00:00:00"/>
        <d v="2013-11-01T00:00:00"/>
        <d v="2025-01-18T00:00:00"/>
        <d v="2014-11-06T00:00:00"/>
        <d v="2015-08-28T00:00:00"/>
        <d v="2025-02-01T00:00:00"/>
        <d v="2015-11-01T00:00:00"/>
        <d v="2015-11-27T00:00:00"/>
        <d v="2016-02-26T00:00:00"/>
        <d v="2016-05-27T00:00:00"/>
        <d v="2016-08-26T00:00:00"/>
        <d v="2016-11-04T00:00:00"/>
        <d v="2016-11-25T00:00:00"/>
        <d v="2017-02-24T00:00:00"/>
        <d v="2020-07-08T00:00:00"/>
        <d v="2020-10-03T00:00:00"/>
        <d v="2017-06-02T00:00:00"/>
        <d v="2017-06-30T00:00:00"/>
        <d v="2017-07-28T00:00:00"/>
        <d v="2017-08-25T00:00:00"/>
        <d v="2020-10-10T00:00:00"/>
        <d v="2020-10-17T00:00:00"/>
        <d v="2017-10-20T00:00:00"/>
        <d v="2017-11-17T00:00:00"/>
        <d v="2017-12-15T00:00:00"/>
        <d v="2017-12-29T00:00:00"/>
        <d v="2018-01-05T00:00:00"/>
        <d v="2018-02-16T00:00:00"/>
        <d v="2019-02-15T00:00:00"/>
        <d v="2019-03-15T00:00:00"/>
        <d v="2019-03-22T00:00:00"/>
        <d v="2019-04-12T00:00:00"/>
        <d v="2019-05-10T00:00:00"/>
        <d v="2020-11-30T00:00:00"/>
        <d v="2019-06-07T00:00:00"/>
        <d v="2021-06-03T00:00:00"/>
        <d v="2019-07-05T00:00:00"/>
        <d v="2019-08-02T00:00:00"/>
        <d v="2019-08-16T00:00:00"/>
        <d v="2019-08-23T00:00:00"/>
        <d v="2021-08-28T00:00:00"/>
        <d v="2019-10-04T00:00:00"/>
        <d v="2019-10-11T00:00:00"/>
        <d v="2019-10-18T00:00:00"/>
        <d v="2021-10-09T00:00:00"/>
        <d v="2019-11-08T00:00:00"/>
        <d v="2019-11-22T00:00:00"/>
        <d v="2020-05-22T00:00:00"/>
        <d v="2020-06-19T00:00:00"/>
        <d v="2020-07-17T00:00:00"/>
        <d v="2021-10-16T00:00:00"/>
        <d v="2020-08-14T00:00:00"/>
        <d v="2020-09-11T00:00:00"/>
        <d v="2021-10-23T00:00:00"/>
        <d v="2020-10-09T00:00:00"/>
        <d v="2020-11-06T00:00:00"/>
        <d v="2020-12-04T00:00:00"/>
        <d v="2021-11-20T00:00:00"/>
        <d v="2020-12-18T00:00:00"/>
        <d v="2021-11-27T00:00:00"/>
        <d v="2020-12-25T00:00:00"/>
        <d v="2021-01-01T00:00:00"/>
        <d v="2021-02-12T00:00:00"/>
        <d v="2021-02-19T00:00:00"/>
        <d v="2021-10-15T00:00:00"/>
        <d v="2021-11-05T00:00:00"/>
        <d v="2022-02-14T00:00:00"/>
        <d v="2021-12-04T00:00:00"/>
        <d v="2022-08-25T00:00:00"/>
        <d v="2022-09-02T00:00:00"/>
        <d v="2022-02-12T00:00:00"/>
        <d v="2022-11-11T00:00:00"/>
        <d v="2022-05-29T00:00:00"/>
        <d v="2022-11-18T00:00:00"/>
        <d v="2022-12-02T00:00:00"/>
        <d v="2023-02-09T00:00:00"/>
        <d v="2024-02-04T00:00:00"/>
        <d v="2022-10-15T00:00:00"/>
        <d v="2022-10-23T00:00:00"/>
        <d v="2022-12-17T00:00:00"/>
        <d v="2022-12-31T00:00:00"/>
        <d v="2023-05-24T00:00:00"/>
        <d v="2023-10-14T00:00:00"/>
        <d v="2023-10-21T00:00:00"/>
        <d v="2023-10-23T00:00:00"/>
        <d v="2024-04-18T00:00:00"/>
        <d v="2024-04-27T00:00:00"/>
        <d v="2024-05-11T00:00:00"/>
        <d v="2024-06-01T00:00:00"/>
        <d v="2024-06-29T00:00:00"/>
        <d v="2024-07-13T00:00:00"/>
        <d v="2024-07-27T00:00:00"/>
        <d v="2024-10-26T00:00:00"/>
        <d v="2024-11-09T00:00:00"/>
        <d v="2024-11-16T00:00:00"/>
        <d v="2025-01-13T00:00:00"/>
        <d v="2025-02-08T00:00:00"/>
        <d v="2025-04-05T00:00:00"/>
        <d v="2025-04-26T00:00:00"/>
        <d v="2025-05-10T00:00:00"/>
        <d v="2025-05-17T00:00:00"/>
        <d v="2025-05-24T00:00:00"/>
        <d v="2025-05-31T00:00:00"/>
        <d v="2025-06-07T00:00:00"/>
        <d v="2025-06-14T00:00:00"/>
        <d v="1977-09-07T00:00:00"/>
        <d v="1981-09-16T00:00:00"/>
        <d v="1984-09-19T00:00:00"/>
        <d v="1985-08-07T00:00:00"/>
        <d v="1985-08-21T00:00:00"/>
        <d v="1990-03-04T00:00:00"/>
        <d v="1990-05-17T00:00:00"/>
        <d v="1990-09-26T00:00:00"/>
        <d v="1990-12-19T00:00:00"/>
        <d v="1991-05-01T00:00:00"/>
        <d v="1991-06-12T00:00:00"/>
        <d v="2007-08-08T00:00:00"/>
        <d v="2013-08-07T00:00:00"/>
        <d v="2014-08-13T00:00:00"/>
        <d v="2015-07-13T00:00:00"/>
        <d v="2015-08-19T00:00:00"/>
        <d v="2015-08-26T00:00:00"/>
        <d v="2015-09-02T00:00:00"/>
        <d v="2016-01-19T00:00:00"/>
        <d v="2016-08-24T00:00:00"/>
        <d v="2017-01-11T00:00:00"/>
        <d v="2017-02-10T00:00:00"/>
        <d v="2017-03-13T00:00:00"/>
        <d v="2017-07-19T00:00:00"/>
        <d v="2017-08-18T00:00:00"/>
        <d v="2017-08-30T00:00:00"/>
        <d v="2017-09-17T00:00:00"/>
        <d v="2017-10-17T00:00:00"/>
        <d v="2017-11-16T00:00:00"/>
        <d v="2017-12-16T00:00:00"/>
        <d v="2018-01-15T00:00:00"/>
        <d v="2018-02-14T00:00:00"/>
        <d v="2018-03-16T00:00:00"/>
        <d v="2018-04-15T00:00:00"/>
        <d v="2018-09-05T00:00:00"/>
        <d v="2018-10-09T00:00:00"/>
        <d v="2019-08-22T00:00:00"/>
        <d v="2019-09-11T00:00:00"/>
        <d v="2020-02-08T00:00:00"/>
        <d v="2020-04-27T00:00:00"/>
        <d v="2020-08-25T00:00:00"/>
        <d v="2020-09-16T00:00:00"/>
        <d v="2020-09-30T00:00:00"/>
        <d v="2021-03-03T00:00:00"/>
        <d v="2021-03-21T00:00:00"/>
        <d v="2021-03-31T00:00:00"/>
        <d v="2021-08-19T00:00:00"/>
        <d v="2021-09-22T00:00:00"/>
        <d v="2021-10-06T00:00:00"/>
        <d v="2022-01-18T00:00:00"/>
        <d v="2022-02-17T00:00:00"/>
        <d v="2022-09-28T00:00:00"/>
        <d v="2022-12-24T00:00:00"/>
        <d v="2023-01-16T00:00:00"/>
        <d v="2023-02-15T00:00:00"/>
        <d v="2023-03-17T00:00:00"/>
        <d v="2023-04-16T00:00:00"/>
        <d v="2023-06-15T00:00:00"/>
        <d v="2023-07-15T00:00:00"/>
        <d v="2023-09-13T00:00:00"/>
        <d v="2023-10-04T00:00:00"/>
        <d v="2024-03-04T00:00:00"/>
        <d v="2024-04-03T00:00:00"/>
        <d v="2024-08-30T00:00:00"/>
        <d v="2024-09-29T00:00:00"/>
        <d v="2024-10-09T00:00:00"/>
        <d v="2024-10-23T00:00:00"/>
        <d v="2024-10-29T00:00:00"/>
        <d v="2024-11-13T00:00:00"/>
        <d v="2024-11-28T00:00:00"/>
        <d v="2024-12-28T00:00:00"/>
        <d v="2025-02-26T00:00:00"/>
        <d v="2025-03-28T00:00:00"/>
        <d v="2025-04-27T00:00:00"/>
        <d v="2009-10-07T00:00:00"/>
        <d v="2010-10-13T00:00:00"/>
        <d v="2013-10-16T00:00:00"/>
        <d v="2014-01-31T00:00:00"/>
        <d v="2014-03-28T00:00:00"/>
        <d v="2014-10-22T00:00:00"/>
        <d v="2015-10-28T00:00:00"/>
        <d v="2015-11-11T00:00:00"/>
        <d v="2016-11-02T00:00:00"/>
        <d v="2016-11-16T00:00:00"/>
        <d v="2017-11-08T00:00:00"/>
        <d v="2017-11-22T00:00:00"/>
        <d v="2018-11-14T00:00:00"/>
        <d v="2018-11-28T00:00:00"/>
        <d v="2019-11-20T00:00:00"/>
        <d v="2020-11-25T00:00:00"/>
        <d v="2021-04-14T00:00:00"/>
        <d v="2021-05-12T00:00:00"/>
        <d v="2021-12-01T00:00:00"/>
        <d v="2021-12-15T00:00:00"/>
        <d v="2022-12-07T00:00:00"/>
        <d v="2022-12-21T00:00:00"/>
        <d v="2023-12-13T00:00:00"/>
        <d v="2023-12-27T00:00:00"/>
        <d v="2024-12-18T00:00:00"/>
        <d v="2022-09-14T00:00:00"/>
        <d v="2022-10-19T00:00:00"/>
        <d v="2023-02-22T00:00:00"/>
        <d v="2023-08-23T00:00:00"/>
        <d v="2023-11-22T00:00:00"/>
        <d v="2024-02-21T00:00:00"/>
        <d v="2024-08-21T00:00:00"/>
        <d v="2024-09-08T00:00:00"/>
        <d v="2024-10-07T00:00:00"/>
        <d v="2024-11-08T00:00:00"/>
        <d v="2011-12-10T00:00:00"/>
        <d v="2012-12-15T00:00:00"/>
        <d v="2014-02-03T00:00:00"/>
        <d v="2014-04-01T00:00:00"/>
        <d v="2015-02-21T00:00:00"/>
        <d v="2015-08-21T00:00:00"/>
        <d v="2016-02-27T00:00:00"/>
        <d v="2017-03-04T00:00:00"/>
        <d v="2017-03-18T00:00:00"/>
        <d v="2018-03-10T00:00:00"/>
        <d v="2018-03-24T00:00:00"/>
        <d v="2018-05-18T00:00:00"/>
        <d v="2018-10-20T00:00:00"/>
        <d v="2018-11-17T00:00:00"/>
        <d v="2018-12-15T00:00:00"/>
        <d v="2019-01-12T00:00:00"/>
        <d v="2019-02-09T00:00:00"/>
        <d v="2019-03-09T00:00:00"/>
        <d v="2019-03-16T00:00:00"/>
        <d v="2019-03-30T00:00:00"/>
        <d v="2019-04-06T00:00:00"/>
        <d v="2019-05-04T00:00:00"/>
        <d v="2019-05-18T00:00:00"/>
        <d v="2019-06-29T00:00:00"/>
        <d v="2019-07-31T00:00:00"/>
        <d v="2020-03-21T00:00:00"/>
        <d v="2020-04-04T00:00:00"/>
        <d v="2020-07-20T00:00:00"/>
        <d v="2021-05-15T00:00:00"/>
        <d v="2021-06-12T00:00:00"/>
        <d v="2021-08-21T00:00:00"/>
        <d v="2021-08-30T00:00:00"/>
        <d v="2021-09-06T00:00:00"/>
        <d v="2022-03-25T00:00:00"/>
        <d v="2022-04-02T00:00:00"/>
        <d v="2022-04-16T00:00:00"/>
        <d v="2022-05-21T00:00:00"/>
        <d v="2022-06-06T00:00:00"/>
        <d v="2022-06-25T00:00:00"/>
        <d v="2023-04-08T00:00:00"/>
        <d v="2023-04-22T00:00:00"/>
        <d v="2023-11-16T00:00:00"/>
        <d v="2023-11-25T00:00:00"/>
        <d v="2023-12-09T00:00:00"/>
        <d v="2023-12-23T00:00:00"/>
        <d v="2024-04-13T00:00:00"/>
        <d v="2024-06-22T00:00:00"/>
        <d v="2024-09-02T00:00:00"/>
        <d v="2024-09-21T00:00:00"/>
        <d v="2024-12-21T00:00:00"/>
        <d v="2025-03-22T00:00:00"/>
        <d v="2025-04-19T00:00:00"/>
        <d v="2014-07-18T00:00:00"/>
        <d v="2015-07-24T00:00:00"/>
        <d v="2015-07-31T00:00:00"/>
        <d v="2016-07-11T00:00:00"/>
        <d v="2016-07-29T00:00:00"/>
        <d v="2016-08-05T00:00:00"/>
        <d v="2017-08-11T00:00:00"/>
        <d v="2017-12-31T00:00:00"/>
        <d v="2018-08-10T00:00:00"/>
        <d v="2018-08-17T00:00:00"/>
        <d v="2019-08-30T00:00:00"/>
        <d v="2020-08-21T00:00:00"/>
        <d v="2021-08-27T00:00:00"/>
        <d v="2021-11-26T00:00:00"/>
        <d v="2023-01-15T00:00:00"/>
        <d v="2023-04-13T00:00:00"/>
        <d v="2023-09-22T00:00:00"/>
        <d v="2024-09-13T00:00:00"/>
        <d v="2024-09-27T00:00:00"/>
        <d v="1980-07-22T00:00:00"/>
        <d v="1984-07-31T00:00:00"/>
        <d v="1987-08-04T00:00:00"/>
        <d v="2009-12-23T00:00:00"/>
        <d v="2013-06-04T00:00:00"/>
        <d v="2015-06-16T00:00:00"/>
        <d v="2016-01-07T00:00:00"/>
        <d v="2016-06-21T00:00:00"/>
        <d v="2017-05-07T00:00:00"/>
        <d v="2017-06-05T00:00:00"/>
        <d v="2017-06-27T00:00:00"/>
        <d v="2017-07-11T00:00:00"/>
        <d v="2018-07-03T00:00:00"/>
        <d v="2018-07-17T00:00:00"/>
        <d v="2018-07-24T00:00:00"/>
        <d v="2018-08-03T00:00:00"/>
        <d v="2018-08-13T00:00:00"/>
        <d v="2019-07-09T00:00:00"/>
        <d v="2019-07-23T00:00:00"/>
        <d v="2020-07-14T00:00:00"/>
        <d v="2020-07-28T00:00:00"/>
        <d v="2020-12-30T00:00:00"/>
        <d v="2021-03-23T00:00:00"/>
        <d v="2021-07-20T00:00:00"/>
        <d v="2022-06-05T00:00:00"/>
        <d v="2022-07-26T00:00:00"/>
        <d v="2022-08-09T00:00:00"/>
        <d v="2023-08-01T00:00:00"/>
        <d v="2023-08-08T00:00:00"/>
        <d v="2023-08-10T00:00:00"/>
        <d v="2023-08-15T00:00:00"/>
        <d v="2024-08-06T00:00:00"/>
        <d v="2025-04-12T00:00:00"/>
        <d v="2025-04-22T00:00:00"/>
        <d v="2025-05-06T00:00:00"/>
        <d v="1956-04-14T00:00:00"/>
        <d v="1956-05-19T00:00:00"/>
        <d v="1956-07-21T00:00:00"/>
        <d v="1956-09-22T00:00:00"/>
        <d v="1956-12-10T00:00:00"/>
        <d v="1956-12-22T00:00:00"/>
        <d v="1956-12-28T00:00:00"/>
        <d v="1957-03-23T00:00:00"/>
        <d v="1957-04-22T00:00:00"/>
        <d v="1957-05-01T00:00:00"/>
        <d v="1957-06-22T00:00:00"/>
        <d v="1957-09-14T00:00:00"/>
        <d v="1957-09-21T00:00:00"/>
        <d v="1957-09-28T00:00:00"/>
        <d v="1957-10-05T00:00:00"/>
        <d v="1958-03-22T00:00:00"/>
        <d v="1958-09-20T00:00:00"/>
        <d v="1959-02-06T00:00:00"/>
        <d v="1959-03-21T00:00:00"/>
        <d v="1959-03-28T00:00:00"/>
        <d v="1959-04-04T00:00:00"/>
        <d v="1959-09-19T00:00:00"/>
        <d v="1960-01-02T00:00:00"/>
        <d v="1960-02-06T00:00:00"/>
        <d v="1992-05-05T00:00:00"/>
        <d v="1992-05-18T00:00:00"/>
        <d v="2006-02-08T00:00:00"/>
        <d v="2009-02-25T00:00:00"/>
        <d v="2010-03-03T00:00:00"/>
        <d v="2013-03-06T00:00:00"/>
        <d v="2015-04-19T00:00:00"/>
        <d v="2015-07-29T00:00:00"/>
        <d v="2016-01-27T00:00:00"/>
        <d v="2016-03-09T00:00:00"/>
        <d v="2016-03-23T00:00:00"/>
        <d v="2016-04-27T00:00:00"/>
        <d v="2016-07-27T00:00:00"/>
        <d v="2016-10-26T00:00:00"/>
        <d v="2017-01-25T00:00:00"/>
        <d v="2017-04-26T00:00:00"/>
        <d v="2017-07-26T00:00:00"/>
        <d v="2017-10-25T00:00:00"/>
        <d v="2018-01-24T00:00:00"/>
        <d v="2018-04-03T00:00:00"/>
        <d v="2018-04-25T00:00:00"/>
        <d v="2018-07-25T00:00:00"/>
        <d v="2018-10-24T00:00:00"/>
        <d v="2019-01-23T00:00:00"/>
        <d v="2019-03-13T00:00:00"/>
        <d v="2019-03-27T00:00:00"/>
        <d v="2019-05-29T00:00:00"/>
        <d v="2019-06-26T00:00:00"/>
        <d v="2019-07-24T00:00:00"/>
        <d v="2019-08-21T00:00:00"/>
        <d v="2019-09-18T00:00:00"/>
        <d v="2019-10-16T00:00:00"/>
        <d v="2019-11-01T00:00:00"/>
        <d v="2019-11-13T00:00:00"/>
        <d v="2019-12-11T00:00:00"/>
        <d v="2019-12-25T00:00:00"/>
        <d v="2020-01-01T00:00:00"/>
        <d v="2020-01-08T00:00:00"/>
        <d v="2020-02-19T00:00:00"/>
        <d v="2022-03-16T00:00:00"/>
        <d v="2022-08-31T00:00:00"/>
        <d v="2022-09-16T00:00:00"/>
        <d v="2022-09-30T00:00:00"/>
        <d v="2024-03-02T00:00:00"/>
        <d v="2025-03-19T00:00:00"/>
        <d v="2006-03-29T00:00:00"/>
        <d v="2007-01-31T00:00:00"/>
        <d v="2007-02-28T00:00:00"/>
        <d v="2010-04-19T00:00:00"/>
        <d v="2014-09-27T00:00:00"/>
        <d v="2015-01-05T00:00:00"/>
        <d v="2015-06-22T00:00:00"/>
        <d v="2015-07-20T00:00:00"/>
        <d v="2015-08-03T00:00:00"/>
        <d v="2015-08-10T00:00:00"/>
        <d v="2015-09-21T00:00:00"/>
        <d v="2015-09-28T00:00:00"/>
        <d v="2015-10-06T00:00:00"/>
        <d v="2015-11-12T00:00:00"/>
        <d v="2016-02-08T00:00:00"/>
        <d v="2016-04-13T00:00:00"/>
        <d v="2016-06-26T00:00:00"/>
        <d v="2016-08-30T00:00:00"/>
        <d v="2017-01-23T00:00:00"/>
        <d v="2017-05-01T00:00:00"/>
        <d v="2017-05-15T00:00:00"/>
        <d v="2017-06-09T00:00:00"/>
        <d v="2017-08-22T00:00:00"/>
        <d v="2017-11-02T00:00:00"/>
        <d v="2017-12-09T00:00:00"/>
        <d v="2018-02-10T00:00:00"/>
        <d v="2018-04-14T00:00:00"/>
        <d v="2018-05-14T00:00:00"/>
        <d v="2018-06-13T00:00:00"/>
        <d v="2018-07-13T00:00:00"/>
        <d v="2019-09-01T00:00:00"/>
        <d v="2019-09-07T00:00:00"/>
        <d v="2019-11-11T00:00:00"/>
        <d v="2020-01-06T00:00:00"/>
        <d v="2020-02-05T00:00:00"/>
        <d v="2020-03-06T00:00:00"/>
        <d v="2020-04-05T00:00:00"/>
        <d v="2020-05-04T00:00:00"/>
        <d v="2020-05-05T00:00:00"/>
        <d v="2020-06-18T00:00:00"/>
        <d v="2020-07-18T00:00:00"/>
        <d v="2021-02-15T00:00:00"/>
        <d v="2021-03-15T00:00:00"/>
        <d v="2021-04-12T00:00:00"/>
        <d v="2021-05-10T00:00:00"/>
        <d v="2021-06-07T00:00:00"/>
        <d v="2021-07-05T00:00:00"/>
        <d v="2021-08-02T00:00:00"/>
        <d v="2021-09-13T00:00:00"/>
        <d v="2021-09-20T00:00:00"/>
        <d v="2021-11-01T00:00:00"/>
        <d v="2021-11-08T00:00:00"/>
        <d v="2021-12-20T00:00:00"/>
        <d v="2022-01-17T00:00:00"/>
        <d v="2022-02-07T00:00:00"/>
        <d v="2023-04-12T00:00:00"/>
        <d v="2023-04-27T00:00:00"/>
        <d v="2023-05-08T00:00:00"/>
        <d v="2023-05-22T00:00:00"/>
        <d v="2023-05-27T00:00:00"/>
        <d v="2023-06-12T00:00:00"/>
        <d v="2023-06-19T00:00:00"/>
        <d v="2023-06-26T00:00:00"/>
        <d v="2023-07-03T00:00:00"/>
        <d v="2023-08-16T00:00:00"/>
        <d v="2023-10-18T00:00:00"/>
        <d v="2024-02-22T00:00:00"/>
        <d v="2024-09-28T00:00:00"/>
        <d v="2024-11-25T00:00:00"/>
        <d v="2025-02-03T00:00:00"/>
        <d v="2025-03-26T00:00:00"/>
        <d v="2025-04-25T00:00:00"/>
        <d v="2025-05-05T00:00:00"/>
        <d v="2025-05-25T00:00:00"/>
        <d v="1956-07-28T00:00:00"/>
        <d v="1960-08-23T00:00:00"/>
        <d v="1973-06-02T00:00:00"/>
        <d v="1974-06-08T00:00:00"/>
        <d v="1982-03-01T00:00:00"/>
        <d v="1989-07-13T00:00:00"/>
        <d v="1989-09-23T00:00:00"/>
        <d v="1989-11-25T00:00:00"/>
        <d v="1996-04-20T00:00:00"/>
        <d v="1997-12-13T00:00:00"/>
        <d v="2000-04-29T00:00:00"/>
        <d v="2009-05-23T00:00:00"/>
        <d v="2010-05-08T00:00:00"/>
        <d v="2014-03-15T00:00:00"/>
        <d v="2014-05-31T00:00:00"/>
        <d v="2014-09-16T00:00:00"/>
        <d v="2015-06-06T00:00:00"/>
        <d v="2016-06-11T00:00:00"/>
        <d v="2016-07-02T00:00:00"/>
        <d v="2017-06-17T00:00:00"/>
        <d v="2017-07-01T00:00:00"/>
        <d v="2017-12-23T00:00:00"/>
        <d v="2017-12-30T00:00:00"/>
        <d v="2020-07-04T00:00:00"/>
        <d v="2020-07-11T00:00:00"/>
        <d v="2020-08-01T00:00:00"/>
        <d v="2020-08-08T00:00:00"/>
        <d v="2020-08-15T00:00:00"/>
        <d v="2020-08-22T00:00:00"/>
        <d v="2020-08-29T00:00:00"/>
        <d v="2020-12-22T00:00:00"/>
        <d v="2021-04-03T00:00:00"/>
        <d v="2021-04-24T00:00:00"/>
        <d v="2021-07-10T00:00:00"/>
        <d v="2022-07-16T00:00:00"/>
        <d v="2022-07-30T00:00:00"/>
        <d v="2023-07-22T00:00:00"/>
        <d v="2023-08-05T00:00:00"/>
        <d v="2024-06-30T00:00:00"/>
        <d v="2024-07-14T00:00:00"/>
        <d v="2024-08-10T00:00:00"/>
        <d v="2024-08-17T00:00:00"/>
        <d v="2024-08-19T00:00:00"/>
        <d v="2024-09-03T00:00:00"/>
        <d v="2024-09-11T00:00:00"/>
        <d v="2024-09-17T00:00:00"/>
        <d v="1995-02-07T00:00:00"/>
        <d v="2000-06-03T00:00:00"/>
        <d v="2002-02-19T00:00:00"/>
        <d v="2014-03-04T00:00:00"/>
        <d v="2018-05-01T00:00:00"/>
        <d v="2018-08-30T00:00:00"/>
        <d v="2018-09-11T00:00:00"/>
        <d v="2020-01-19T00:00:00"/>
        <d v="2021-02-02T00:00:00"/>
        <d v="2021-03-02T00:00:00"/>
        <d v="2021-06-14T00:00:00"/>
        <d v="2021-06-16T00:00:00"/>
        <d v="2022-05-10T00:00:00"/>
        <d v="2022-06-26T00:00:00"/>
        <d v="2022-07-05T00:00:00"/>
        <d v="2022-07-19T00:00:00"/>
        <d v="2024-02-25T00:00:00"/>
        <d v="2024-05-14T00:00:00"/>
        <d v="1958-11-02T00:00:00"/>
        <d v="1959-11-08T00:00:00"/>
        <d v="1962-12-30T00:00:00"/>
        <d v="1969-11-23T00:00:00"/>
        <d v="1978-12-03T00:00:00"/>
        <d v="1995-10-29T00:00:00"/>
        <d v="1997-10-19T00:00:00"/>
        <d v="1997-11-09T00:00:00"/>
        <d v="2008-12-21T00:00:00"/>
        <d v="2008-12-31T00:00:00"/>
        <d v="2009-12-27T00:00:00"/>
        <d v="2011-01-02T00:00:00"/>
        <d v="2011-12-31T00:00:00"/>
        <d v="2012-01-08T00:00:00"/>
        <d v="2014-01-19T00:00:00"/>
        <d v="2014-02-04T00:00:00"/>
        <d v="2014-03-21T00:00:00"/>
        <d v="2015-01-25T00:00:00"/>
        <d v="2015-02-09T00:00:00"/>
        <d v="2015-11-10T00:00:00"/>
        <d v="2016-01-31T00:00:00"/>
        <d v="2016-02-09T00:00:00"/>
        <d v="2016-10-05T00:00:00"/>
        <d v="2017-02-05T00:00:00"/>
        <d v="2017-02-08T00:00:00"/>
        <d v="2017-02-19T00:00:00"/>
        <d v="2017-08-31T00:00:00"/>
        <d v="2017-10-21T00:00:00"/>
        <d v="2017-11-12T00:00:00"/>
        <d v="2017-11-19T00:00:00"/>
        <d v="2017-11-26T00:00:00"/>
        <d v="2017-12-03T00:00:00"/>
        <d v="2017-12-10T00:00:00"/>
        <d v="2017-12-17T00:00:00"/>
        <d v="2018-02-11T00:00:00"/>
        <d v="2018-02-18T00:00:00"/>
        <d v="2018-02-25T00:00:00"/>
        <d v="2018-07-27T00:00:00"/>
        <d v="2019-02-24T00:00:00"/>
        <d v="2019-02-18T00:00:00"/>
        <d v="2019-03-03T00:00:00"/>
        <d v="2019-03-10T00:00:00"/>
        <d v="2019-03-17T00:00:00"/>
        <d v="2019-05-09T00:00:00"/>
        <d v="2019-07-22T00:00:00"/>
        <d v="2019-08-18T00:00:00"/>
        <d v="2019-08-25T00:00:00"/>
        <d v="2020-02-18T00:00:00"/>
        <d v="2020-03-08T00:00:00"/>
        <d v="2020-07-16T00:00:00"/>
        <d v="2021-02-17T00:00:00"/>
        <d v="2021-03-14T00:00:00"/>
        <d v="2021-04-11T00:00:00"/>
        <d v="2021-05-09T00:00:00"/>
        <d v="2021-07-11T00:00:00"/>
        <d v="2022-03-20T00:00:00"/>
        <d v="2022-05-11T00:00:00"/>
        <d v="2022-08-06T00:00:00"/>
        <d v="2023-02-17T00:00:00"/>
        <d v="2023-02-26T00:00:00"/>
        <d v="2023-03-05T00:00:00"/>
        <d v="2023-03-12T00:00:00"/>
        <d v="2023-03-26T00:00:00"/>
        <d v="2024-02-17T00:00:00"/>
        <d v="2024-03-31T00:00:00"/>
        <d v="2024-04-14T00:00:00"/>
        <d v="2024-04-16T00:00:00"/>
        <d v="2025-02-02T00:00:00"/>
        <d v="2025-02-09T00:00:00"/>
        <d v="2025-02-16T00:00:00"/>
        <d v="2025-02-23T00:00:00"/>
        <d v="2025-04-06T00:00:00"/>
        <d v="2025-04-11T00:00:00"/>
        <d v="1990-12-13T00:00:00"/>
        <d v="1994-12-22T00:00:00"/>
        <d v="1997-12-25T00:00:00"/>
        <d v="2001-01-31T00:00:00"/>
        <d v="2004-01-01T00:00:00"/>
        <d v="2010-01-07T00:00:00"/>
        <d v="2012-10-25T00:00:00"/>
        <d v="2014-10-30T00:00:00"/>
        <d v="2015-11-05T00:00:00"/>
        <d v="2016-11-10T00:00:00"/>
        <d v="2016-11-24T00:00:00"/>
        <d v="2016-12-22T00:00:00"/>
        <d v="2017-01-19T00:00:00"/>
        <d v="2017-02-16T00:00:00"/>
        <d v="2017-03-16T00:00:00"/>
        <d v="2017-04-13T00:00:00"/>
        <d v="2017-05-11T00:00:00"/>
        <d v="2017-06-08T00:00:00"/>
        <d v="2017-06-22T00:00:00"/>
        <d v="2017-06-29T00:00:00"/>
        <d v="2017-07-06T00:00:00"/>
        <d v="2017-08-17T00:00:00"/>
        <d v="2017-11-30T00:00:00"/>
        <d v="2018-11-22T00:00:00"/>
        <d v="2019-08-13T00:00:00"/>
        <d v="2019-11-28T00:00:00"/>
        <d v="2019-12-12T00:00:00"/>
        <d v="2020-08-07T00:00:00"/>
        <d v="2020-12-03T00:00:00"/>
        <d v="2021-04-29T00:00:00"/>
        <d v="2021-05-20T00:00:00"/>
        <d v="2021-12-09T00:00:00"/>
        <d v="2022-12-15T00:00:00"/>
        <d v="2023-06-01T00:00:00"/>
        <d v="2023-06-16T00:00:00"/>
        <d v="2023-12-21T00:00:00"/>
        <d v="2024-12-26T00:00:00"/>
        <d v="2025-01-09T00:00:00"/>
        <d v="1988-02-23T00:00:00"/>
        <d v="1989-02-28T00:00:00"/>
        <d v="1993-03-09T00:00:00"/>
        <d v="1997-08-23T00:00:00"/>
        <d v="2002-03-19T00:00:00"/>
        <d v="2005-03-22T00:00:00"/>
        <d v="2013-01-15T00:00:00"/>
        <d v="2015-01-20T00:00:00"/>
        <d v="2015-08-18T00:00:00"/>
        <d v="2016-01-26T00:00:00"/>
        <d v="2016-02-02T00:00:00"/>
        <d v="2016-02-04T00:00:00"/>
        <d v="2016-02-06T00:00:00"/>
        <d v="2016-05-03T00:00:00"/>
        <d v="2017-01-31T00:00:00"/>
        <d v="2018-02-06T00:00:00"/>
        <d v="2018-02-20T00:00:00"/>
        <d v="2019-02-12T00:00:00"/>
        <d v="2020-03-03T00:00:00"/>
        <d v="2021-01-05T00:00:00"/>
        <d v="2021-02-23T00:00:00"/>
        <d v="2021-03-09T00:00:00"/>
        <d v="2021-04-20T00:00:00"/>
        <d v="2021-05-11T00:00:00"/>
        <d v="2022-03-01T00:00:00"/>
        <d v="2022-03-15T00:00:00"/>
        <d v="2023-03-07T00:00:00"/>
        <d v="2023-03-21T00:00:00"/>
        <d v="2023-03-28T00:00:00"/>
        <d v="2023-10-13T00:00:00"/>
        <d v="2024-03-26T00:00:00"/>
        <d v="2025-03-18T00:00:00"/>
        <d v="2015-06-20T00:00:00"/>
        <d v="2015-09-06T00:00:00"/>
        <d v="2015-09-23T00:00:00"/>
        <d v="2015-09-30T00:00:00"/>
        <d v="2015-10-14T00:00:00"/>
        <d v="2015-10-21T00:00:00"/>
        <d v="2017-04-19T00:00:00"/>
        <d v="2018-07-09T00:00:00"/>
        <d v="2019-05-01T00:00:00"/>
        <d v="2020-05-06T00:00:00"/>
        <d v="2020-05-13T00:00:00"/>
        <d v="2020-09-13T00:00:00"/>
        <d v="2021-05-19T00:00:00"/>
        <d v="2022-05-18T00:00:00"/>
        <d v="2022-05-25T00:00:00"/>
        <d v="2022-11-08T00:00:00"/>
        <d v="2023-05-31T00:00:00"/>
        <d v="2024-05-22T00:00:00"/>
        <d v="2024-05-29T00:00:00"/>
        <d v="2024-06-12T00:00:00"/>
        <d v="2025-06-04T00:00:00"/>
        <d v="2016-10-04T00:00:00"/>
        <d v="2016-12-06T00:00:00"/>
        <d v="2017-02-07T00:00:00"/>
        <d v="2017-05-09T00:00:00"/>
        <d v="2017-08-08T00:00:00"/>
        <d v="2017-11-07T00:00:00"/>
        <d v="2018-08-07T00:00:00"/>
        <d v="2019-02-05T00:00:00"/>
        <d v="2019-08-06T00:00:00"/>
        <d v="2020-02-04T00:00:00"/>
        <d v="2020-08-04T00:00:00"/>
        <d v="2021-06-23T00:00:00"/>
        <d v="2021-08-10T00:00:00"/>
        <d v="2022-08-16T00:00:00"/>
        <d v="2023-03-24T00:00:00"/>
        <d v="2023-05-12T00:00:00"/>
        <d v="2023-08-22T00:00:00"/>
        <d v="2023-10-31T00:00:00"/>
        <d v="2024-08-27T00:00:00"/>
        <d v="2025-05-13T00:00:00"/>
        <d v="2022-04-05T00:00:00"/>
        <d v="2022-07-04T00:00:00"/>
        <d v="2022-07-12T00:00:00"/>
        <d v="2022-09-13T00:00:00"/>
        <d v="2022-12-13T00:00:00"/>
        <d v="2023-03-14T00:00:00"/>
        <d v="2023-06-13T00:00:00"/>
        <d v="2023-09-12T00:00:00"/>
        <d v="2023-10-29T00:00:00"/>
        <d v="2024-09-10T00:00:00"/>
        <d v="2025-03-11T00:00:00"/>
        <d v="1983-07-17T00:00:00"/>
        <d v="1993-08-01T00:00:00"/>
        <d v="2001-09-16T00:00:00"/>
        <d v="2003-09-28T00:00:00"/>
        <d v="2005-04-29T00:00:00"/>
        <d v="2009-11-01T00:00:00"/>
        <d v="2010-11-07T00:00:00"/>
        <d v="2011-11-13T00:00:00"/>
        <d v="2013-11-24T00:00:00"/>
        <d v="2014-11-30T00:00:00"/>
        <d v="2015-02-10T00:00:00"/>
        <d v="2015-09-25T00:00:00"/>
        <d v="2015-12-06T00:00:00"/>
        <d v="2015-12-13T00:00:00"/>
        <d v="2016-08-20T00:00:00"/>
        <d v="2016-12-11T00:00:00"/>
        <d v="2017-07-16T00:00:00"/>
        <d v="2018-06-11T00:00:00"/>
        <d v="2018-12-23T00:00:00"/>
        <d v="2019-01-06T00:00:00"/>
        <d v="2019-06-06T00:00:00"/>
        <d v="2019-12-29T00:00:00"/>
        <d v="2020-01-12T00:00:00"/>
        <d v="2020-05-31T00:00:00"/>
        <d v="2021-01-03T00:00:00"/>
        <d v="2021-01-17T00:00:00"/>
        <d v="2021-05-26T00:00:00"/>
        <d v="2021-08-15T00:00:00"/>
        <d v="2021-09-12T00:00:00"/>
        <d v="2022-01-09T00:00:00"/>
        <d v="2022-01-23T00:00:00"/>
        <d v="2022-01-30T00:00:00"/>
        <d v="2022-04-21T00:00:00"/>
        <d v="2022-07-20T00:00:00"/>
        <d v="2023-01-29T00:00:00"/>
        <d v="2023-02-08T00:00:00"/>
        <d v="2024-01-21T00:00:00"/>
        <d v="2024-04-10T00:00:00"/>
        <d v="2025-05-04T00:00:00"/>
        <d v="2025-05-18T00:00:00"/>
        <d v="2025-06-01T00:00:00"/>
        <d v="2025-06-06T00:00:00"/>
        <d v="1960-09-17T00:00:00"/>
        <d v="1971-05-20T00:00:00"/>
        <d v="1979-10-20T00:00:00"/>
        <d v="1979-10-27T00:00:00"/>
        <d v="1984-08-04T00:00:00"/>
        <d v="2005-03-24T00:00:00"/>
        <d v="2009-10-31T00:00:00"/>
        <d v="2010-11-06T00:00:00"/>
        <d v="2011-11-12T00:00:00"/>
        <d v="2011-11-25T00:00:00"/>
        <d v="2012-07-31T00:00:00"/>
        <d v="2012-11-17T00:00:00"/>
        <d v="2012-12-08T00:00:00"/>
        <d v="2013-11-23T00:00:00"/>
        <d v="2013-12-08T00:00:00"/>
        <d v="2014-05-10T00:00:00"/>
        <d v="2014-11-29T00:00:00"/>
        <d v="2014-12-13T00:00:00"/>
        <d v="2014-12-20T00:00:00"/>
        <d v="2015-12-05T00:00:00"/>
        <d v="2015-12-19T00:00:00"/>
        <d v="2015-12-20T00:00:00"/>
        <d v="2016-12-10T00:00:00"/>
        <d v="2016-12-24T00:00:00"/>
        <d v="2016-12-31T00:00:00"/>
        <d v="2017-07-31T00:00:00"/>
        <d v="2018-01-06T00:00:00"/>
        <d v="2018-01-17T00:00:00"/>
        <d v="2018-12-22T00:00:00"/>
        <d v="2019-01-13T00:00:00"/>
        <d v="2020-01-13T00:00:00"/>
        <d v="2021-01-02T00:00:00"/>
        <d v="2021-01-12T00:00:00"/>
        <d v="2021-05-01T00:00:00"/>
        <d v="2021-05-29T00:00:00"/>
        <d v="2022-01-08T00:00:00"/>
        <d v="2022-01-12T00:00:00"/>
        <d v="2022-03-05T00:00:00"/>
        <d v="2006-05-11T00:00:00"/>
        <d v="2007-04-24T00:00:00"/>
        <d v="2014-05-06T00:00:00"/>
        <d v="2019-07-07T00:00:00"/>
        <d v="2019-07-16T00:00:00"/>
        <d v="2019-07-21T00:00:00"/>
        <d v="2020-05-12T00:00:00"/>
        <d v="2023-05-30T00:00:00"/>
        <d v="2024-03-21T00:00:00"/>
        <d v="2014-02-06T00:00:00"/>
        <d v="2016-02-18T00:00:00"/>
        <d v="2016-04-24T00:00:00"/>
        <d v="2017-02-23T00:00:00"/>
        <d v="2018-03-01T00:00:00"/>
        <d v="2019-03-07T00:00:00"/>
        <d v="2020-01-29T00:00:00"/>
        <d v="2020-03-12T00:00:00"/>
        <d v="2020-03-26T00:00:00"/>
        <d v="2021-01-23T00:00:00"/>
        <d v="2021-03-18T00:00:00"/>
        <d v="2021-05-27T00:00:00"/>
        <d v="2023-01-13T00:00:00"/>
        <d v="2023-01-21T00:00:00"/>
        <d v="2023-03-11T00:00:00"/>
        <d v="2023-03-20T00:00:00"/>
        <d v="2023-03-30T00:00:00"/>
        <d v="2023-04-09T00:00:00"/>
        <d v="2023-04-30T00:00:00"/>
        <d v="2023-05-03T00:00:00"/>
        <d v="2023-05-06T00:00:00"/>
        <d v="2023-06-21T00:00:00"/>
        <d v="2024-04-04T00:00:00"/>
        <d v="2025-04-10T00:00:00"/>
        <d v="1976-09-05T00:00:00"/>
        <d v="1977-09-11T00:00:00"/>
        <d v="1987-09-27T00:00:00"/>
        <d v="1987-10-04T00:00:00"/>
        <d v="1990-05-27T00:00:00"/>
        <d v="1991-06-09T00:00:00"/>
        <d v="1995-04-02T00:00:00"/>
        <d v="2001-08-05T00:00:00"/>
        <d v="2004-11-26T00:00:00"/>
        <d v="2009-09-20T00:00:00"/>
        <d v="2012-07-22T00:00:00"/>
        <d v="2012-10-07T00:00:00"/>
        <d v="2013-01-07T00:00:00"/>
        <d v="2013-04-17T00:00:00"/>
        <d v="2013-10-13T00:00:00"/>
        <d v="2013-10-27T00:00:00"/>
        <d v="2014-02-07T00:00:00"/>
        <d v="2014-02-10T00:00:00"/>
        <d v="2014-02-13T00:00:00"/>
        <d v="2014-02-16T00:00:00"/>
        <d v="2014-02-19T00:00:00"/>
        <d v="2014-02-22T00:00:00"/>
        <d v="2014-02-25T00:00:00"/>
        <d v="2014-02-28T00:00:00"/>
        <d v="2014-03-03T00:00:00"/>
        <d v="2014-03-06T00:00:00"/>
        <d v="2014-04-05T00:00:00"/>
        <d v="2014-06-04T00:00:00"/>
        <d v="2014-07-19T00:00:00"/>
        <d v="2014-08-03T00:00:00"/>
        <d v="2014-10-02T00:00:00"/>
        <d v="2014-10-19T00:00:00"/>
        <d v="2014-11-02T00:00:00"/>
        <d v="2015-10-25T00:00:00"/>
        <d v="2015-11-08T00:00:00"/>
        <d v="2016-10-30T00:00:00"/>
        <d v="2016-11-13T00:00:00"/>
        <d v="2017-11-05T00:00:00"/>
        <d v="2018-07-18T00:00:00"/>
        <d v="2018-10-14T00:00:00"/>
        <d v="2018-11-11T00:00:00"/>
        <d v="2019-07-19T00:00:00"/>
        <d v="2019-11-17T00:00:00"/>
        <d v="2019-12-01T00:00:00"/>
        <d v="2020-11-22T00:00:00"/>
        <d v="2021-04-04T00:00:00"/>
        <d v="2021-05-02T00:00:00"/>
        <d v="2021-06-30T00:00:00"/>
        <d v="2021-11-28T00:00:00"/>
        <d v="2022-08-11T00:00:00"/>
        <d v="2022-08-21T00:00:00"/>
        <d v="2007-08-28T00:00:00"/>
        <d v="2007-09-09T00:00:00"/>
        <d v="2016-02-29T00:00:00"/>
        <d v="2016-04-22T00:00:00"/>
        <d v="2017-04-28T00:00:00"/>
        <d v="2017-05-05T00:00:00"/>
        <d v="2018-01-30T00:00:00"/>
        <d v="2018-05-04T00:00:00"/>
        <d v="2019-04-19T00:00:00"/>
        <d v="2019-05-12T00:00:00"/>
        <d v="2019-05-24T00:00:00"/>
        <d v="2019-06-04T00:00:00"/>
        <d v="2019-08-17T00:00:00"/>
        <d v="2019-09-09T00:00:00"/>
        <d v="2019-10-29T00:00:00"/>
        <d v="2019-10-31T00:00:00"/>
        <d v="2019-11-25T00:00:00"/>
        <d v="2019-12-20T00:00:00"/>
        <d v="2020-01-16T00:00:00"/>
        <d v="2020-02-07T00:00:00"/>
        <d v="2020-02-09T00:00:00"/>
        <d v="2020-03-30T00:00:00"/>
        <d v="2020-04-13T00:00:00"/>
        <d v="2020-04-24T00:00:00"/>
        <d v="2020-05-15T00:00:00"/>
        <d v="2020-06-10T00:00:00"/>
        <d v="2020-07-01T00:00:00"/>
        <d v="2020-07-27T00:00:00"/>
        <d v="2020-08-20T00:00:00"/>
        <d v="2020-10-08T00:00:00"/>
        <d v="2020-10-31T00:00:00"/>
        <d v="2020-11-26T00:00:00"/>
        <d v="2021-01-10T00:00:00"/>
        <d v="2021-02-05T00:00:00"/>
        <d v="2021-02-27T00:00:00"/>
        <d v="2021-03-24T00:00:00"/>
        <d v="2021-03-26T00:00:00"/>
        <d v="2021-04-18T00:00:00"/>
        <d v="2021-05-21T00:00:00"/>
        <d v="2021-05-28T00:00:00"/>
        <d v="2021-07-18T00:00:00"/>
        <d v="2021-08-11T00:00:00"/>
        <d v="2021-09-01T00:00:00"/>
        <d v="2021-10-04T00:00:00"/>
        <d v="2021-10-18T00:00:00"/>
        <d v="2021-10-29T00:00:00"/>
        <d v="2021-11-12T00:00:00"/>
        <d v="2021-11-09T00:00:00"/>
        <d v="2021-12-02T00:00:00"/>
        <d v="2021-12-26T00:00:00"/>
        <d v="2022-02-09T00:00:00"/>
        <d v="2022-03-03T00:00:00"/>
        <d v="2022-03-28T00:00:00"/>
        <d v="2022-04-11T00:00:00"/>
        <d v="2022-04-20T00:00:00"/>
        <d v="2022-05-15T00:00:00"/>
        <d v="2022-05-27T00:00:00"/>
        <d v="2022-06-11T00:00:00"/>
        <d v="2022-07-06T00:00:00"/>
        <d v="2022-07-28T00:00:00"/>
        <d v="2022-07-24T00:00:00"/>
        <d v="2022-08-18T00:00:00"/>
        <d v="2022-09-11T00:00:00"/>
        <d v="2022-10-04T00:00:00"/>
        <d v="2022-10-31T00:00:00"/>
        <d v="2022-11-17T00:00:00"/>
        <d v="2022-11-27T00:00:00"/>
        <d v="2022-12-22T00:00:00"/>
        <d v="2023-02-07T00:00:00"/>
        <d v="2023-03-03T00:00:00"/>
        <d v="2023-04-18T00:00:00"/>
        <d v="2023-06-02T00:00:00"/>
        <d v="2023-09-14T00:00:00"/>
        <d v="2024-05-19T00:00:00"/>
        <d v="2024-05-25T00:00:00"/>
        <d v="2024-05-28T00:00:00"/>
        <d v="2024-06-07T00:00:00"/>
        <d v="2024-06-17T00:00:00"/>
        <d v="2024-06-20T00:00:00"/>
        <d v="2024-06-23T00:00:00"/>
        <d v="2024-06-26T00:00:00"/>
        <d v="2025-01-20T00:00:00"/>
        <d v="2025-06-13T00:00:00"/>
        <d v="1963-02-17T00:00:00"/>
        <d v="1963-02-19T00:00:00"/>
        <d v="1977-08-14T00:00:00"/>
        <d v="1994-08-18T00:00:00"/>
        <d v="1996-10-06T00:00:00"/>
        <d v="2003-11-16T00:00:00"/>
        <d v="2003-11-25T00:00:00"/>
        <d v="2003-11-29T00:00:00"/>
        <d v="2013-01-06T00:00:00"/>
        <d v="2015-01-18T00:00:00"/>
        <d v="2015-08-30T00:00:00"/>
        <d v="2015-10-04T00:00:00"/>
        <d v="2016-01-24T00:00:00"/>
        <d v="2016-02-07T00:00:00"/>
        <d v="2017-01-29T00:00:00"/>
        <d v="2017-02-12T00:00:00"/>
        <d v="2018-02-04T00:00:00"/>
        <d v="2019-02-10T00:00:00"/>
        <d v="2019-07-28T00:00:00"/>
        <d v="2019-08-04T00:00:00"/>
        <d v="2020-02-16T00:00:00"/>
        <d v="2020-03-10T00:00:00"/>
        <d v="2020-08-30T00:00:00"/>
        <d v="2021-02-21T00:00:00"/>
        <d v="2021-07-25T00:00:00"/>
        <d v="2022-02-27T00:00:00"/>
        <d v="2022-03-13T00:00:00"/>
        <d v="2023-12-31T00:00:00"/>
        <d v="2024-03-10T00:00:00"/>
        <d v="2024-08-03T00:00:00"/>
        <d v="2025-03-16T00:00:00"/>
        <d v="2025-03-30T00:00:00"/>
        <d v="1993-04-22T00:00:00"/>
        <d v="1997-05-01T00:00:00"/>
        <d v="2012-05-17T00:00:00"/>
        <d v="2014-02-01T00:00:00"/>
        <d v="2014-04-16T00:00:00"/>
        <d v="2016-03-10T00:00:00"/>
        <d v="2016-10-19T00:00:00"/>
        <d v="2018-04-12T00:00:00"/>
        <d v="2019-03-28T00:00:00"/>
        <d v="2019-04-07T00:00:00"/>
        <d v="2020-04-02T00:00:00"/>
        <d v="2020-04-09T00:00:00"/>
        <d v="2021-01-14T00:00:00"/>
        <d v="2021-02-11T00:00:00"/>
        <d v="2021-03-05T00:00:00"/>
        <d v="2022-02-28T00:00:00"/>
        <d v="2022-06-19T00:00:00"/>
        <d v="2023-02-23T00:00:00"/>
        <d v="2024-01-19T00:00:00"/>
        <d v="2024-05-02T00:00:00"/>
        <d v="2024-12-14T00:00:00"/>
        <d v="2025-02-27T00:00:00"/>
        <d v="2025-05-01T00:00:00"/>
        <d v="2025-05-02T00:00:00"/>
        <d v="1949-03-12T00:00:00"/>
        <d v="1961-09-23T00:00:00"/>
        <d v="1961-11-04T00:00:00"/>
        <d v="1970-10-03T00:00:00"/>
        <d v="1976-10-09T00:00:00"/>
        <d v="1982-05-01T00:00:00"/>
        <d v="1982-05-29T00:00:00"/>
        <d v="1982-06-26T00:00:00"/>
        <d v="1982-07-07T00:00:00"/>
        <d v="1982-07-31T00:00:00"/>
        <d v="1984-02-04T00:00:00"/>
        <d v="1984-02-10T00:00:00"/>
        <d v="1984-04-15T00:00:00"/>
        <d v="1985-01-29T00:00:00"/>
        <d v="1986-08-09T00:00:00"/>
        <d v="1986-08-23T00:00:00"/>
        <d v="1988-08-13T00:00:00"/>
        <d v="1989-01-08T00:00:00"/>
        <d v="1989-05-21T00:00:00"/>
        <d v="1989-05-24T00:00:00"/>
        <d v="1989-05-29T00:00:00"/>
        <d v="1989-05-31T00:00:00"/>
        <d v="1989-07-09T00:00:00"/>
        <d v="1989-08-14T00:00:00"/>
        <d v="1989-09-15T00:00:00"/>
        <d v="1989-10-19T00:00:00"/>
        <d v="1989-11-27T00:00:00"/>
        <d v="1990-01-07T00:00:00"/>
        <d v="1990-02-15T00:00:00"/>
        <d v="1990-03-22T00:00:00"/>
        <d v="1990-04-29T00:00:00"/>
        <d v="1990-06-08T00:00:00"/>
        <d v="1990-07-12T00:00:00"/>
        <d v="1990-08-04T00:00:00"/>
        <d v="1990-08-18T00:00:00"/>
        <d v="1990-09-01T00:00:00"/>
        <d v="1990-09-08T00:00:00"/>
        <d v="1990-09-18T00:00:00"/>
        <d v="1990-10-06T00:00:00"/>
        <d v="1990-11-03T00:00:00"/>
        <d v="1990-11-06T00:00:00"/>
        <d v="1990-12-01T00:00:00"/>
        <d v="1990-12-12T00:00:00"/>
        <d v="1990-12-29T00:00:00"/>
        <d v="1991-01-18T00:00:00"/>
        <d v="1991-02-02T00:00:00"/>
        <d v="1991-02-28T00:00:00"/>
        <d v="1991-03-09T00:00:00"/>
        <d v="1991-03-23T00:00:00"/>
        <d v="1991-04-09T00:00:00"/>
        <d v="1991-05-04T00:00:00"/>
        <d v="1991-05-19T00:00:00"/>
        <d v="1991-06-24T00:00:00"/>
        <d v="1991-07-27T00:00:00"/>
        <d v="1991-09-05T00:00:00"/>
        <d v="1991-10-08T00:00:00"/>
        <d v="1991-11-14T00:00:00"/>
        <d v="1991-12-23T00:00:00"/>
        <d v="1992-01-25T00:00:00"/>
        <d v="1992-03-05T00:00:00"/>
        <d v="1992-03-21T00:00:00"/>
        <d v="1992-04-18T00:00:00"/>
        <d v="1968-11-14T00:00:00"/>
        <d v="1975-06-27T00:00:00"/>
        <d v="1976-06-01T00:00:00"/>
        <d v="1979-06-29T00:00:00"/>
        <d v="1992-07-09T00:00:00"/>
        <d v="1994-07-14T00:00:00"/>
        <d v="1981-07-10T00:00:00"/>
        <d v="2006-08-03T00:00:00"/>
        <d v="2009-06-05T00:00:00"/>
        <d v="2007-08-09T00:00:00"/>
        <d v="2008-08-14T00:00:00"/>
        <d v="2014-02-02T00:00:00"/>
        <d v="2010-08-26T00:00:00"/>
        <d v="2014-03-23T00:00:00"/>
        <d v="2014-05-23T00:00:00"/>
        <d v="2015-02-15T00:00:00"/>
        <d v="2015-03-05T00:00:00"/>
        <d v="2015-05-29T00:00:00"/>
        <d v="2015-03-12T00:00:00"/>
        <d v="2015-07-06T00:00:00"/>
        <d v="2015-09-24T00:00:00"/>
        <d v="2015-10-08T00:00:00"/>
        <d v="2016-01-17T00:00:00"/>
        <d v="2016-04-19T00:00:00"/>
        <d v="2016-06-03T00:00:00"/>
        <d v="2016-09-08T00:00:00"/>
        <d v="2016-09-22T00:00:00"/>
        <d v="2016-02-10T00:00:00"/>
        <d v="2016-09-29T00:00:00"/>
        <d v="2018-05-24T00:00:00"/>
        <d v="2018-06-15T00:00:00"/>
        <d v="2019-06-21T00:00:00"/>
        <d v="2016-10-13T00:00:00"/>
        <d v="2017-02-04T00:00:00"/>
        <d v="2017-10-05T00:00:00"/>
        <d v="2020-06-26T00:00:00"/>
        <d v="2020-07-10T00:00:00"/>
        <d v="2021-01-22T00:00:00"/>
        <d v="2017-10-19T00:00:00"/>
        <d v="2021-07-02T00:00:00"/>
        <d v="2022-07-08T00:00:00"/>
        <d v="2022-07-22T00:00:00"/>
        <d v="2018-10-11T00:00:00"/>
        <d v="2018-12-26T00:00:00"/>
        <d v="2019-02-07T00:00:00"/>
        <d v="2023-07-14T00:00:00"/>
        <d v="2023-07-28T00:00:00"/>
        <d v="2019-04-11T00:00:00"/>
        <d v="2023-09-21T00:00:00"/>
        <d v="2024-07-19T00:00:00"/>
        <d v="2024-08-02T00:00:00"/>
        <d v="2019-07-25T00:00:00"/>
        <d v="2019-08-08T00:00:00"/>
        <d v="2019-09-05T00:00:00"/>
        <d v="2019-10-17T00:00:00"/>
        <d v="2019-11-21T00:00:00"/>
        <d v="2020-02-20T00:00:00"/>
        <d v="2020-03-05T00:00:00"/>
        <d v="2020-06-04T00:00:00"/>
        <d v="2020-07-05T00:00:00"/>
        <d v="2020-07-30T00:00:00"/>
        <d v="2020-10-22T00:00:00"/>
        <d v="2020-10-29T00:00:00"/>
        <d v="2020-12-07T00:00:00"/>
        <d v="2020-12-17T00:00:00"/>
        <d v="2020-12-24T00:00:00"/>
        <d v="2020-12-31T00:00:00"/>
        <d v="2021-01-07T00:00:00"/>
        <d v="2021-01-28T00:00:00"/>
        <d v="2021-02-13T00:00:00"/>
        <d v="2021-02-25T00:00:00"/>
        <d v="2021-03-04T00:00:00"/>
        <d v="2021-03-11T00:00:00"/>
        <d v="2021-06-10T00:00:00"/>
        <d v="2021-07-29T00:00:00"/>
        <d v="2021-08-05T00:00:00"/>
        <d v="2021-09-16T00:00:00"/>
        <d v="2021-10-14T00:00:00"/>
        <d v="2021-10-28T00:00:00"/>
        <d v="2021-11-04T00:00:00"/>
        <d v="2021-11-11T00:00:00"/>
        <d v="2021-11-18T00:00:00"/>
        <d v="2021-12-23T00:00:00"/>
        <d v="2022-01-06T00:00:00"/>
        <d v="2022-01-20T00:00:00"/>
        <d v="2022-02-03T00:00:00"/>
        <d v="2022-02-13T00:00:00"/>
        <d v="2022-04-28T00:00:00"/>
        <d v="2022-05-12T00:00:00"/>
        <d v="2022-06-09T00:00:00"/>
        <d v="2022-06-23T00:00:00"/>
        <d v="2022-06-30T00:00:00"/>
        <d v="2022-07-07T00:00:00"/>
        <d v="2022-07-21T00:00:00"/>
        <d v="2022-08-04T00:00:00"/>
        <d v="2022-08-08T00:00:00"/>
        <d v="2022-09-01T00:00:00"/>
        <d v="2022-09-15T00:00:00"/>
        <d v="2022-09-22T00:00:00"/>
        <d v="2022-11-03T00:00:00"/>
        <d v="2022-11-10T00:00:00"/>
        <d v="2022-12-01T00:00:00"/>
        <d v="2023-01-19T00:00:00"/>
        <d v="2023-02-02T00:00:00"/>
        <d v="2023-02-16T00:00:00"/>
        <d v="2023-03-02T00:00:00"/>
        <d v="2023-03-09T00:00:00"/>
        <d v="2023-03-16T00:00:00"/>
        <d v="2023-03-23T00:00:00"/>
        <d v="2023-05-04T00:00:00"/>
        <d v="2023-05-11T00:00:00"/>
        <d v="2023-05-25T00:00:00"/>
        <d v="2023-06-08T00:00:00"/>
        <d v="2023-06-22T00:00:00"/>
        <d v="2023-07-06T00:00:00"/>
        <d v="2023-07-20T00:00:00"/>
        <d v="2023-08-03T00:00:00"/>
        <d v="2023-08-17T00:00:00"/>
        <d v="2023-08-31T00:00:00"/>
        <d v="2023-10-19T00:00:00"/>
        <d v="2023-11-09T00:00:00"/>
        <d v="2023-11-30T00:00:00"/>
        <d v="2023-12-14T00:00:00"/>
        <d v="2024-01-11T00:00:00"/>
        <d v="2024-02-15T00:00:00"/>
        <d v="2024-02-29T00:00:00"/>
        <d v="1948-07-10T00:00:00"/>
        <d v="1951-07-28T00:00:00"/>
        <d v="1952-08-02T00:00:00"/>
        <d v="1952-08-09T00:00:00"/>
        <d v="1953-06-18T00:00:00"/>
        <d v="1953-08-08T00:00:00"/>
        <d v="1954-08-14T00:00:00"/>
        <d v="1954-08-21T00:00:00"/>
        <d v="1955-01-11T00:00:00"/>
        <d v="1955-08-20T00:00:00"/>
        <d v="1955-09-03T00:00:00"/>
        <d v="1956-01-27T00:00:00"/>
        <d v="1956-08-25T00:00:00"/>
        <d v="2024-03-28T00:00:00"/>
        <d v="1956-09-08T00:00:00"/>
        <d v="1957-08-31T00:00:00"/>
        <d v="1958-09-06T00:00:00"/>
        <d v="1959-09-12T00:00:00"/>
        <d v="1960-07-03T00:00:00"/>
        <d v="1960-10-01T00:00:00"/>
        <d v="2024-05-09T00:00:00"/>
        <d v="2024-05-16T00:00:00"/>
        <d v="1961-03-26T00:00:00"/>
        <d v="1961-04-08T00:00:00"/>
        <d v="2024-05-23T00:00:00"/>
        <d v="2024-06-13T00:00:00"/>
        <d v="2024-06-27T00:00:00"/>
        <d v="2024-07-15T00:00:00"/>
        <d v="2024-08-08T00:00:00"/>
        <d v="2024-08-15T00:00:00"/>
        <d v="2024-08-22T00:00:00"/>
        <d v="2024-09-05T00:00:00"/>
        <d v="2024-09-12T00:00:00"/>
        <d v="2024-09-19T00:00:00"/>
        <d v="2024-10-10T00:00:00"/>
        <d v="2024-11-07T00:00:00"/>
        <d v="2024-11-14T00:00:00"/>
        <d v="2024-11-21T00:00:00"/>
        <d v="2024-12-05T00:00:00"/>
        <d v="2024-12-19T00:00:00"/>
        <d v="2025-01-02T00:00:00"/>
        <d v="2025-01-16T00:00:00"/>
        <d v="2025-01-23T00:00:00"/>
        <d v="2025-01-30T00:00:00"/>
        <d v="2025-02-06T00:00:00"/>
        <d v="2025-02-13T00:00:00"/>
        <d v="2025-02-20T00:00:00"/>
        <d v="2025-03-06T00:00:00"/>
        <d v="2025-03-20T00:00:00"/>
        <d v="2025-03-27T00:00:00"/>
        <d v="2025-04-03T00:00:00"/>
        <d v="2025-04-24T00:00:00"/>
        <d v="2025-05-08T00:00:00"/>
        <d v="2025-05-15T00:00:00"/>
        <d v="2025-05-22T00:00:00"/>
        <d v="2025-05-29T00:00:00"/>
        <d v="2025-06-05T00:00:00"/>
        <d v="2025-06-12T00:00:00"/>
        <d v="2025-06-19T00:00:00"/>
        <d v="1951-01-08T00:00:00"/>
        <d v="1962-01-03T00:00:00"/>
        <d v="1964-08-28T00:00:00"/>
        <d v="1967-09-15T00:00:00"/>
        <d v="1967-09-22T00:00:00"/>
        <d v="1978-10-13T00:00:00"/>
        <d v="1981-11-05T00:00:00"/>
        <d v="1987-01-02T00:00:00"/>
        <d v="2014-06-06T00:00:00"/>
        <d v="2015-06-12T00:00:00"/>
        <d v="2015-06-26T00:00:00"/>
        <d v="2015-06-29T00:00:00"/>
        <d v="2015-12-26T00:00:00"/>
        <d v="2016-06-17T00:00:00"/>
        <d v="2016-06-23T00:00:00"/>
        <d v="2016-07-04T00:00:00"/>
        <d v="2016-08-27T00:00:00"/>
        <d v="2016-08-28T00:00:00"/>
        <d v="2016-08-29T00:00:00"/>
        <d v="2016-08-31T00:00:00"/>
        <d v="2016-09-02T00:00:00"/>
        <d v="2016-09-03T00:00:00"/>
        <d v="2016-09-04T00:00:00"/>
        <d v="2016-09-05T00:00:00"/>
        <d v="2016-09-06T00:00:00"/>
        <d v="2016-09-07T00:00:00"/>
        <d v="2016-09-09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9T00:00:00"/>
        <d v="2016-09-20T00:00:00"/>
        <d v="2016-09-21T00:00:00"/>
        <d v="2016-12-20T00:00:00"/>
        <d v="2017-06-23T00:00:00"/>
        <d v="2017-07-07T00:00:00"/>
        <d v="2017-10-27T00:00:00"/>
        <d v="2018-06-29T00:00:00"/>
        <d v="2018-07-30T00:00:00"/>
        <d v="2018-08-06T00:00:00"/>
        <d v="2018-08-16T00:00:00"/>
        <d v="2018-09-24T00:00:00"/>
        <d v="2018-10-15T00:00:00"/>
        <d v="2018-11-05T00:00:00"/>
        <d v="2018-12-18T00:00:00"/>
        <d v="2019-01-08T00:00:00"/>
        <d v="2019-01-15T00:00:00"/>
        <d v="2019-08-31T00:00:00"/>
        <d v="2019-12-05T00:00:00"/>
        <d v="2019-12-10T00:00:00"/>
        <d v="2020-03-23T00:00:00"/>
        <d v="2020-07-22T00:00:00"/>
        <d v="2001-07-14T00:00:00"/>
        <d v="2020-07-24T00:00:00"/>
        <d v="2001-07-30T00:00:00"/>
        <d v="2003-10-04T00:00:00"/>
        <d v="2013-01-29T00:00:00"/>
        <d v="2015-03-03T00:00:00"/>
        <d v="2015-07-15T00:00:00"/>
        <d v="2015-08-05T00:00:00"/>
        <d v="2015-09-20T00:00:00"/>
        <d v="2015-10-15T00:00:00"/>
        <d v="2015-11-06T00:00:00"/>
        <d v="2015-11-28T00:00:00"/>
        <d v="2016-01-15T00:00:00"/>
        <d v="2016-02-28T00:00:00"/>
        <d v="2016-03-08T00:00:00"/>
        <d v="2016-03-22T00:00:00"/>
        <d v="2020-11-16T00:00:00"/>
        <d v="2016-04-05T00:00:00"/>
        <d v="2021-07-07T00:00:00"/>
        <d v="2021-07-04T00:00:00"/>
        <d v="2021-07-09T00:00:00"/>
        <d v="2016-04-28T00:00:00"/>
        <d v="2016-05-24T00:00:00"/>
        <d v="2016-06-19T00:00:00"/>
        <d v="2016-07-10T00:00:00"/>
        <d v="2016-08-01T00:00:00"/>
        <d v="2016-08-23T00:00:00"/>
        <d v="2016-10-14T00:00:00"/>
        <d v="2016-11-09T00:00:00"/>
        <d v="2016-12-02T00:00:00"/>
        <d v="2016-12-26T00:00:00"/>
        <d v="2017-03-14T00:00:00"/>
        <d v="2017-05-13T00:00:00"/>
        <d v="2017-12-26T00:00:00"/>
        <d v="2021-08-13T00:00:00"/>
        <d v="2018-03-20T00:00:00"/>
        <d v="2021-11-24T00:00:00"/>
        <d v="2022-02-21T00:00:00"/>
        <d v="2022-05-23T00:00:00"/>
        <d v="2022-06-16T00:00:00"/>
        <d v="2022-08-19T00:00:00"/>
        <d v="2018-06-20T00:00:00"/>
        <d v="2018-08-19T00:00:00"/>
        <d v="2019-03-26T00:00:00"/>
        <d v="2022-08-26T00:00:00"/>
        <d v="2022-09-09T00:00:00"/>
        <d v="2019-04-09T00:00:00"/>
        <d v="2020-03-31T00:00:00"/>
        <d v="2020-04-14T00:00:00"/>
        <d v="2022-09-23T00:00:00"/>
        <d v="2022-10-11T00:00:00"/>
        <d v="2022-10-29T00:00:00"/>
        <d v="2021-04-06T00:00:00"/>
        <d v="2021-04-13T00:00:00"/>
        <d v="2021-05-04T00:00:00"/>
        <d v="2022-04-12T00:00:00"/>
        <d v="2023-05-02T00:00:00"/>
        <d v="2024-04-23T00:00:00"/>
        <d v="2025-04-29T00:00:00"/>
        <d v="2025-05-20T00:00:00"/>
        <d v="2025-06-03T00:00:00"/>
        <d v="2022-11-05T00:00:00"/>
        <d v="2023-01-30T00:00:00"/>
        <d v="2023-08-30T00:00:00"/>
        <d v="2024-09-06T00:00:00"/>
        <d v="2025-05-07T00:00:00"/>
        <d v="2014-09-21T00:00:00"/>
        <d v="2015-09-27T00:00:00"/>
        <d v="2016-10-02T00:00:00"/>
        <d v="2016-10-16T00:00:00"/>
        <d v="2017-04-24T00:00:00"/>
        <d v="2017-10-08T00:00:00"/>
        <d v="2017-10-22T00:00:00"/>
        <d v="2018-07-01T00:00:00"/>
        <d v="2018-10-28T00:00:00"/>
        <d v="2014-02-14T00:00:00"/>
        <d v="2019-10-20T00:00:00"/>
        <d v="2019-11-03T00:00:00"/>
        <d v="2020-10-25T00:00:00"/>
        <d v="2015-02-20T00:00:00"/>
        <d v="2020-11-08T00:00:00"/>
        <d v="2015-04-03T00:00:00"/>
        <d v="2015-06-27T00:00:00"/>
        <d v="2015-07-25T00:00:00"/>
        <d v="2015-08-22T00:00:00"/>
        <d v="2015-10-17T00:00:00"/>
        <d v="2021-03-08T00:00:00"/>
        <d v="2015-10-31T00:00:00"/>
        <d v="2021-05-16T00:00:00"/>
        <d v="2015-11-07T00:00:00"/>
        <d v="2021-08-08T00:00:00"/>
        <d v="2016-05-19T00:00:00"/>
        <d v="2021-09-05T00:00:00"/>
        <d v="2017-12-21T00:00:00"/>
        <d v="2018-02-23T00:00:00"/>
        <d v="2018-03-09T00:00:00"/>
        <d v="2018-12-16T00:00:00"/>
        <d v="2020-12-05T00:00:00"/>
        <d v="2021-10-31T00:00:00"/>
        <d v="2021-11-14T00:00:00"/>
        <d v="2024-11-03T00:00:00"/>
        <d v="2021-02-26T00:00:00"/>
        <d v="2021-03-12T00:00:00"/>
        <d v="2021-11-30T00:00:00"/>
        <d v="2023-02-24T00:00:00"/>
        <d v="2023-04-21T00:00:00"/>
        <d v="2023-05-19T00:00:00"/>
        <d v="2023-08-11T00:00:00"/>
        <d v="2023-09-01T00:00:00"/>
        <d v="2023-11-20T00:00:00"/>
        <d v="2024-03-01T00:00:00"/>
        <d v="2016-06-12T00:00:00"/>
        <d v="2016-07-17T00:00:00"/>
        <d v="2016-11-20T00:00:00"/>
        <d v="2017-05-21T00:00:00"/>
        <d v="2017-05-28T00:00:00"/>
        <d v="2017-06-07T00:00:00"/>
        <d v="2017-08-20T00:00:00"/>
        <d v="2017-09-15T00:00:00"/>
        <d v="2018-05-20T00:00:00"/>
        <d v="2018-11-18T00:00:00"/>
        <d v="2018-11-25T00:00:00"/>
        <d v="2019-05-19T00:00:00"/>
        <d v="2020-05-17T00:00:00"/>
        <d v="2020-05-24T00:00:00"/>
        <d v="2020-10-19T00:00:00"/>
        <d v="2021-05-23T00:00:00"/>
        <d v="2021-05-30T00:00:00"/>
        <d v="2022-04-18T00:00:00"/>
        <d v="2023-06-04T00:00:00"/>
        <d v="2024-06-09T00:00:00"/>
        <d v="2024-06-16T00:00:00"/>
        <d v="2025-06-15T00:00:00"/>
        <d v="2005-04-23T00:00:00"/>
        <d v="2005-05-08T00:00:00"/>
        <d v="2006-05-05T00:00:00"/>
        <d v="2009-02-19T00:00:00"/>
        <d v="2015-06-23T00:00:00"/>
        <d v="2015-06-30T00:00:00"/>
        <d v="2015-07-07T00:00:00"/>
        <d v="2015-07-14T00:00:00"/>
        <d v="2015-07-21T00:00:00"/>
        <d v="2015-09-15T00:00:00"/>
        <d v="2016-03-29T00:00:00"/>
        <d v="2016-04-16T00:00:00"/>
        <d v="2017-02-28T00:00:00"/>
        <d v="2017-03-22T00:00:00"/>
        <d v="2017-04-04T00:00:00"/>
        <d v="2017-04-17T00:00:00"/>
        <d v="2017-06-28T00:00:00"/>
        <d v="2017-09-11T00:00:00"/>
        <d v="2017-10-07T00:00:00"/>
        <d v="2017-10-31T00:00:00"/>
        <d v="2017-11-27T00:00:00"/>
        <d v="2017-12-19T00:00:00"/>
        <d v="2018-01-10T00:00:00"/>
        <d v="2018-01-31T00:00:00"/>
        <d v="2018-03-03T00:00:00"/>
        <d v="2018-03-19T00:00:00"/>
        <d v="2018-04-10T00:00:00"/>
        <d v="2018-04-24T00:00:00"/>
        <d v="2018-05-02T00:00:00"/>
        <d v="2018-05-29T00:00:00"/>
        <d v="2018-06-24T00:00:00"/>
        <d v="2018-07-21T00:00:00"/>
        <d v="2018-09-12T00:00:00"/>
        <d v="2018-10-07T00:00:00"/>
        <d v="2018-11-02T00:00:00"/>
        <d v="2018-11-27T00:00:00"/>
        <d v="2018-12-24T00:00:00"/>
        <d v="2018-12-20T00:00:00"/>
        <d v="2019-02-14T00:00:00"/>
        <d v="2019-02-26T00:00:00"/>
        <d v="2019-02-27T00:00:00"/>
        <d v="2019-04-16T00:00:00"/>
        <d v="2019-04-29T00:00:00"/>
        <d v="2019-04-30T00:00:00"/>
        <d v="2019-05-27T00:00:00"/>
        <d v="2019-06-17T00:00:00"/>
        <d v="2019-09-20T00:00:00"/>
        <d v="2019-09-25T00:00:00"/>
        <d v="2019-11-09T00:00:00"/>
        <d v="2019-12-17T00:00:00"/>
        <d v="2019-12-24T00:00:00"/>
        <d v="2019-12-31T00:00:00"/>
        <d v="2020-01-07T00:00:00"/>
        <d v="2020-01-14T00:00:00"/>
        <d v="2020-01-27T00:00:00"/>
        <d v="2020-03-18T00:00:00"/>
        <d v="2020-04-21T00:00:00"/>
        <d v="2020-05-29T00:00:00"/>
        <d v="2020-06-24T00:00:00"/>
        <d v="2020-07-15T00:00:00"/>
        <d v="2020-08-31T00:00:00"/>
        <d v="2020-10-23T00:00:00"/>
        <d v="2020-11-13T00:00:00"/>
        <d v="2021-01-20T00:00:00"/>
        <d v="2021-02-07T00:00:00"/>
        <d v="2021-03-30T00:00:00"/>
        <d v="2021-04-05T00:00:00"/>
        <d v="2021-04-27T00:00:00"/>
        <d v="2022-02-02T00:00:00"/>
        <d v="2022-04-03T00:00:00"/>
        <d v="2022-04-06T00:00:00"/>
        <d v="2022-04-09T00:00:00"/>
        <d v="2022-04-15T00:00:00"/>
        <d v="2022-04-24T00:00:00"/>
        <d v="2022-05-03T00:00:00"/>
        <d v="2022-05-13T00:00:00"/>
        <d v="2023-05-09T00:00:00"/>
        <d v="2024-06-04T00:00:00"/>
        <d v="2024-07-30T00:00:00"/>
        <d v="2024-09-24T00:00:00"/>
        <d v="2024-10-22T00:00:00"/>
        <d v="2024-11-19T00:00:00"/>
        <d v="2024-12-17T00:00:00"/>
        <d v="2024-12-31T00:00:00"/>
        <d v="2025-02-11T00:00:00"/>
        <d v="1964-09-26T00:00:00"/>
        <d v="1973-10-06T00:00:00"/>
        <d v="1973-10-13T00:00:00"/>
        <d v="1993-07-31T00:00:00"/>
        <d v="1994-07-12T00:00:00"/>
        <d v="1994-07-24T00:00:00"/>
        <d v="1994-08-06T00:00:00"/>
        <d v="2015-07-04T00:00:00"/>
        <d v="2016-05-29T00:00:00"/>
        <d v="2017-05-24T00:00:00"/>
        <d v="2017-07-29T00:00:00"/>
        <d v="2018-04-05T00:00:00"/>
        <d v="2018-04-19T00:00:00"/>
        <d v="2018-07-16T00:00:00"/>
        <d v="2018-11-04T00:00:00"/>
        <d v="2019-01-05T00:00:00"/>
        <d v="2019-04-14T00:00:00"/>
        <d v="2020-01-11T00:00:00"/>
        <d v="2014-06-27T00:00:00"/>
        <d v="2015-07-03T00:00:00"/>
        <d v="2020-03-09T00:00:00"/>
        <d v="2016-07-08T00:00:00"/>
        <d v="2016-07-22T00:00:00"/>
        <d v="2017-07-14T00:00:00"/>
        <d v="2018-07-20T00:00:00"/>
        <d v="2018-11-29T00:00:00"/>
        <d v="2019-07-26T00:00:00"/>
        <d v="2019-08-09T00:00:00"/>
        <d v="2021-01-16T00:00:00"/>
        <d v="2020-06-07T00:00:00"/>
        <d v="2020-07-31T00:00:00"/>
        <d v="2021-06-02T00:00:00"/>
        <d v="2006-04-10T00:00:00"/>
        <d v="2021-08-06T00:00:00"/>
        <d v="2007-05-28T00:00:00"/>
        <d v="2008-06-02T00:00:00"/>
        <d v="2008-06-09T00:00:00"/>
        <d v="2011-06-06T00:00:00"/>
        <d v="2014-06-09T00:00:00"/>
        <d v="2015-03-18T00:00:00"/>
        <d v="2016-03-12T00:00:00"/>
        <d v="2021-07-17T00:00:00"/>
        <d v="2016-10-06T00:00:00"/>
        <d v="2021-07-24T00:00:00"/>
        <d v="2021-08-20T00:00:00"/>
        <d v="2021-11-16T00:00:00"/>
        <d v="2022-05-28T00:00:00"/>
        <d v="2022-08-12T00:00:00"/>
        <d v="2017-03-07T00:00:00"/>
        <d v="2017-05-08T00:00:00"/>
        <d v="2022-09-04T00:00:00"/>
        <d v="2023-01-10T00:00:00"/>
        <d v="2023-08-18T00:00:00"/>
        <d v="2023-10-06T00:00:00"/>
        <d v="2017-06-12T00:00:00"/>
        <d v="2017-06-26T00:00:00"/>
        <d v="2021-09-11T00:00:00"/>
        <d v="2021-10-02T00:00:00"/>
        <d v="2023-11-03T00:00:00"/>
        <d v="2023-12-01T00:00:00"/>
        <d v="2018-03-02T00:00:00"/>
        <d v="2023-12-29T00:00:00"/>
        <d v="2024-01-26T00:00:00"/>
        <d v="2024-02-23T00:00:00"/>
        <d v="2024-03-22T00:00:00"/>
        <d v="2024-04-19T00:00:00"/>
        <d v="2024-05-03T00:00:00"/>
        <d v="2024-05-10T00:00:00"/>
        <d v="2024-06-21T00:00:00"/>
        <d v="2024-06-28T00:00:00"/>
        <d v="2020-06-15T00:00:00"/>
        <d v="2020-06-29T00:00:00"/>
        <d v="2025-01-21T00:00:00"/>
        <d v="2021-02-14T00:00:00"/>
        <d v="2022-02-16T00:00:00"/>
        <d v="2022-01-22T00:00:00"/>
        <d v="2025-03-05T00:00:00"/>
        <d v="2023-01-14T00:00:00"/>
        <d v="2023-01-23T00:00:00"/>
        <d v="2023-06-30T00:00:00"/>
        <d v="2023-07-04T00:00:00"/>
        <d v="2025-01-24T00:00:00"/>
        <d v="2023-07-29T00:00:00"/>
        <d v="2023-08-12T00:00:00"/>
        <d v="2023-11-05T00:00:00"/>
        <d v="2023-12-12T00:00:00"/>
        <d v="2024-01-20T00:00:00"/>
        <d v="2024-02-10T00:00:00"/>
        <d v="2024-12-29T00:00:00"/>
        <d v="1964-03-03T00:00:00"/>
        <d v="1966-08-10T00:00:00"/>
        <d v="1971-02-05T00:00:00"/>
        <d v="1971-03-16T00:00:00"/>
        <d v="1972-12-15T00:00:00"/>
        <d v="1974-03-19T00:00:00"/>
        <d v="1999-01-26T00:00:00"/>
        <d v="2003-03-11T00:00:00"/>
        <d v="2007-03-13T00:00:00"/>
        <d v="2009-03-24T00:00:00"/>
        <d v="2010-03-30T00:00:00"/>
        <d v="2010-03-31T00:00:00"/>
        <d v="2010-04-08T00:00:00"/>
        <d v="2012-04-10T00:00:00"/>
        <d v="2013-04-16T00:00:00"/>
        <d v="2014-04-04T00:00:00"/>
        <d v="2014-04-22T00:00:00"/>
        <d v="2014-06-03T00:00:00"/>
        <d v="2014-08-02T00:00:00"/>
        <d v="2015-04-28T00:00:00"/>
        <d v="2015-05-12T00:00:00"/>
        <d v="2016-05-17T00:00:00"/>
        <d v="2016-11-29T00:00:00"/>
        <d v="2016-12-01T00:00:00"/>
        <d v="2016-12-03T00:00:00"/>
        <d v="2016-12-04T00:00:00"/>
        <d v="2016-12-05T00:00:00"/>
        <d v="2016-12-07T00:00:00"/>
        <d v="2016-12-08T00:00:00"/>
        <d v="2016-12-09T00:00:00"/>
        <d v="2016-12-12T00:00:00"/>
        <d v="2016-12-13T00:00:00"/>
        <d v="2016-12-14T00:00:00"/>
        <d v="2017-04-25T00:00:00"/>
        <d v="2017-05-23T00:00:00"/>
        <d v="2017-05-30T00:00:00"/>
        <d v="2020-06-09T00:00:00"/>
        <d v="2021-02-09T00:00:00"/>
        <d v="2021-03-16T00:00:00"/>
        <d v="2021-06-01T00:00:00"/>
        <d v="2022-06-07T00:00:00"/>
        <d v="2012-12-20T00:00:00"/>
        <d v="2016-01-14T00:00:00"/>
        <d v="2017-01-12T00:00:00"/>
        <d v="2017-01-26T00:00:00"/>
        <d v="2017-03-17T00:00:00"/>
        <d v="2017-05-03T00:00:00"/>
        <d v="2018-01-18T00:00:00"/>
        <d v="2018-02-01T00:00:00"/>
        <d v="2019-01-24T00:00:00"/>
        <d v="2020-01-30T00:00:00"/>
        <d v="2021-02-04T00:00:00"/>
        <d v="2021-07-01T00:00:00"/>
        <d v="2021-07-22T00:00:00"/>
        <d v="2022-02-10T00:00:00"/>
        <d v="2023-01-28T00:00:00"/>
        <d v="2023-05-15T00:00:00"/>
        <d v="2023-07-07T00:00:00"/>
        <d v="2023-07-27T00:00:00"/>
        <d v="2023-08-26T00:00:00"/>
        <d v="2023-09-25T00:00:00"/>
        <d v="2023-10-25T00:00:00"/>
        <d v="2023-11-24T00:00:00"/>
        <d v="2023-12-24T00:00:00"/>
        <d v="2024-01-04T00:00:00"/>
        <d v="2024-01-18T00:00:00"/>
        <d v="2024-01-25T00:00:00"/>
        <d v="1994-05-17T00:00:00"/>
        <d v="1994-05-31T00:00:00"/>
        <d v="1995-08-22T00:00:00"/>
        <d v="2008-01-27T00:00:00"/>
        <d v="2011-01-23T00:00:00"/>
        <d v="2013-02-03T00:00:00"/>
        <d v="2015-03-08T00:00:00"/>
        <d v="2015-06-28T00:00:00"/>
        <d v="2015-07-26T00:00:00"/>
        <d v="2015-08-23T00:00:00"/>
        <d v="2015-10-11T00:00:00"/>
        <d v="2015-11-22T00:00:00"/>
        <d v="2016-02-21T00:00:00"/>
        <d v="2016-03-06T00:00:00"/>
        <d v="2017-02-26T00:00:00"/>
        <d v="2017-06-03T00:00:00"/>
        <d v="2017-11-18T00:00:00"/>
        <d v="2018-03-04T00:00:00"/>
        <d v="2018-03-18T00:00:00"/>
        <d v="2018-11-13T00:00:00"/>
        <d v="2018-11-26T00:00:00"/>
        <d v="2019-01-03T00:00:00"/>
        <d v="2019-03-24T00:00:00"/>
        <d v="2020-03-15T00:00:00"/>
        <d v="2021-01-24T00:00:00"/>
        <d v="2022-03-27T00:00:00"/>
        <d v="2023-03-06T00:00:00"/>
        <d v="2023-04-02T00:00:00"/>
        <d v="2024-04-07T00:00:00"/>
        <d v="2024-06-05T00:00:00"/>
        <d v="2025-04-13T00:00:00"/>
        <d v="2015-05-30T00:00:00"/>
        <d v="2015-08-13T00:00:00"/>
        <d v="2016-02-11T00:00:00"/>
        <d v="2016-05-28T00:00:00"/>
        <d v="2016-11-26T00:00:00"/>
        <d v="2017-05-27T00:00:00"/>
        <d v="2017-08-16T00:00:00"/>
        <d v="2017-11-25T00:00:00"/>
        <d v="2019-06-01T00:00:00"/>
        <d v="2019-12-16T00:00:00"/>
        <d v="2019-12-18T00:00:00"/>
        <d v="2020-06-06T00:00:00"/>
        <d v="2021-06-19T00:00:00"/>
        <d v="2022-06-18T00:00:00"/>
        <d v="2023-06-09T00:00:00"/>
        <d v="2023-06-24T00:00:00"/>
        <d v="2023-07-01T00:00:00"/>
        <d v="2024-07-06T00:00:00"/>
        <d v="2000-10-27T00:00:00"/>
        <d v="2007-11-09T00:00:00"/>
        <d v="2010-11-12T00:00:00"/>
        <d v="2013-11-15T00:00:00"/>
        <d v="2014-10-27T00:00:00"/>
        <d v="2016-09-23T00:00:00"/>
        <d v="2016-11-18T00:00:00"/>
        <d v="2017-03-03T00:00:00"/>
        <d v="2017-04-21T00:00:00"/>
        <d v="2017-05-19T00:00:00"/>
        <d v="2017-06-16T00:00:00"/>
        <d v="2017-08-12T00:00:00"/>
        <d v="2017-09-08T00:00:00"/>
        <d v="2017-10-06T00:00:00"/>
        <d v="2017-11-03T00:00:00"/>
        <d v="2017-11-24T00:00:00"/>
        <d v="2018-01-12T00:00:00"/>
        <d v="2019-01-07T00:00:00"/>
        <d v="2019-12-06T00:00:00"/>
        <d v="2020-01-02T00:00:00"/>
        <d v="2020-12-27T00:00:00"/>
        <d v="2021-04-09T00:00:00"/>
        <d v="2021-04-23T00:00:00"/>
        <d v="2021-05-14T00:00:00"/>
        <d v="2021-10-08T00:00:00"/>
        <d v="2021-12-22T00:00:00"/>
        <d v="2022-01-07T00:00:00"/>
        <d v="2022-04-08T00:00:00"/>
        <d v="2022-10-07T00:00:00"/>
        <d v="2023-01-06T00:00:00"/>
        <d v="2023-04-07T00:00:00"/>
        <d v="2024-01-05T00:00:00"/>
        <d v="2024-04-05T00:00:00"/>
        <d v="2024-07-05T00:00:00"/>
        <d v="2024-12-06T00:00:00"/>
        <d v="2025-01-10T00:00:00"/>
        <d v="1947-06-22T00:00:00"/>
        <d v="1947-07-06T00:00:00"/>
        <d v="1968-03-12T00:00:00"/>
        <d v="1969-02-27T00:00:00"/>
        <d v="1969-08-02T00:00:00"/>
        <d v="1971-08-19T00:00:00"/>
        <d v="1986-01-14T00:00:00"/>
        <d v="1988-01-19T00:00:00"/>
        <d v="1990-01-23T00:00:00"/>
        <d v="1992-01-28T00:00:00"/>
        <d v="2006-03-07T00:00:00"/>
        <d v="2016-03-26T00:00:00"/>
        <d v="2018-04-13T00:00:00"/>
        <d v="2019-12-23T00:00:00"/>
        <d v="2021-06-08T00:00:00"/>
        <d v="2022-06-21T00:00:00"/>
        <d v="2023-01-03T00:00:00"/>
        <d v="2024-06-18T00:00:00"/>
        <d v="1970-05-28T00:00:00"/>
        <d v="1975-05-22T00:00:00"/>
        <d v="1982-06-03T00:00:00"/>
        <d v="2003-04-17T00:00:00"/>
        <d v="2005-04-21T00:00:00"/>
        <d v="2008-04-03T00:00:00"/>
        <d v="2010-04-15T00:00:00"/>
        <d v="2011-04-21T00:00:00"/>
        <d v="2013-05-02T00:00:00"/>
        <d v="2014-05-08T00:00:00"/>
        <d v="2015-05-14T00:00:00"/>
        <d v="2015-05-22T00:00:00"/>
        <d v="2017-05-25T00:00:00"/>
        <d v="2018-05-31T00:00:00"/>
        <d v="2018-06-14T00:00:00"/>
        <d v="2018-06-22T00:00:00"/>
        <d v="2020-06-11T00:00:00"/>
        <d v="2021-06-17T00:00:00"/>
        <d v="2022-03-12T00:00:00"/>
        <d v="2022-05-26T00:00:00"/>
        <d v="2023-06-29T00:00:00"/>
        <d v="2024-07-04T00:00:00"/>
        <d v="2024-07-18T00:00:00"/>
        <d v="1986-05-11T00:00:00"/>
        <d v="1990-05-20T00:00:00"/>
        <d v="2010-03-28T00:00:00"/>
        <d v="2010-04-18T00:00:00"/>
        <d v="2012-04-01T00:00:00"/>
        <d v="2014-04-06T00:00:00"/>
        <d v="2015-04-17T00:00:00"/>
        <d v="2016-04-10T00:00:00"/>
        <d v="2016-05-08T00:00:00"/>
        <d v="2016-05-22T00:00:00"/>
        <d v="2016-08-21T00:00:00"/>
        <d v="2017-04-16T00:00:00"/>
        <d v="2017-10-28T00:00:00"/>
        <d v="2018-04-16T00:00:00"/>
        <d v="2018-12-07T00:00:00"/>
        <d v="2019-10-25T00:00:00"/>
        <d v="2020-02-17T00:00:00"/>
        <d v="2020-03-29T00:00:00"/>
        <d v="2020-04-12T00:00:00"/>
        <d v="2020-04-15T00:00:00"/>
        <d v="2021-03-07T00:00:00"/>
        <d v="2021-04-25T00:00:00"/>
        <d v="2021-12-08T00:00:00"/>
        <d v="2022-04-10T00:00:00"/>
        <d v="2022-04-25T00:00:00"/>
        <d v="2023-05-07T00:00:00"/>
        <d v="2023-10-02T00:00:00"/>
        <d v="2024-04-21T00:00:00"/>
        <d v="2024-05-06T00:00:00"/>
        <d v="2024-09-23T00:00:00"/>
        <d v="2003-08-25T00:00:00"/>
        <d v="2003-09-14T00:00:00"/>
        <d v="2007-08-19T00:00:00"/>
        <d v="2012-11-04T00:00:00"/>
        <d v="2014-11-16T00:00:00"/>
        <d v="2015-11-23T00:00:00"/>
        <d v="2016-01-13T00:00:00"/>
        <d v="2016-03-05T00:00:00"/>
        <d v="2016-04-20T00:00:00"/>
        <d v="2016-05-11T00:00:00"/>
        <d v="2016-05-13T00:00:00"/>
        <d v="2016-06-06T00:00:00"/>
        <d v="2016-06-30T00:00:00"/>
        <d v="2016-10-27T00:00:00"/>
        <d v="2016-11-27T00:00:00"/>
        <d v="2016-12-27T00:00:00"/>
        <d v="2017-02-13T00:00:00"/>
        <d v="2017-03-10T00:00:00"/>
        <d v="2017-03-31T00:00:00"/>
        <d v="2017-05-16T00:00:00"/>
        <d v="2017-06-10T00:00:00"/>
        <d v="2017-07-03T00:00:00"/>
        <d v="2017-07-30T00:00:00"/>
        <d v="2018-01-01T00:00:00"/>
        <d v="2018-01-23T00:00:00"/>
        <d v="2018-02-19T00:00:00"/>
        <d v="2018-04-09T00:00:00"/>
        <d v="2018-04-30T00:00:00"/>
        <d v="2018-05-23T00:00:00"/>
        <d v="2018-07-08T00:00:00"/>
        <d v="2018-08-25T00:00:00"/>
        <d v="2018-09-15T00:00:00"/>
        <d v="2018-10-08T00:00:00"/>
        <d v="2018-12-09T00:00:00"/>
        <d v="2019-01-16T00:00:00"/>
        <d v="2019-03-06T00:00:00"/>
        <d v="2019-04-02T00:00:00"/>
        <d v="2019-04-25T00:00:00"/>
        <d v="2019-05-22T00:00:00"/>
        <d v="2019-06-15T00:00:00"/>
        <d v="2019-07-08T00:00:00"/>
        <d v="2019-07-29T00:00:00"/>
        <d v="2019-08-19T00:00:00"/>
        <d v="2019-09-15T00:00:00"/>
        <d v="2019-10-07T00:00:00"/>
        <d v="2019-11-24T00:00:00"/>
        <d v="2019-12-15T00:00:00"/>
        <d v="2020-12-20T00:00:00"/>
        <d v="1977-07-29T00:00:00"/>
        <d v="2007-05-11T00:00:00"/>
        <d v="2007-05-18T00:00:00"/>
        <d v="2007-05-23T00:00:00"/>
        <d v="2013-06-28T00:00:00"/>
        <d v="2014-07-04T00:00:00"/>
        <d v="2015-07-10T00:00:00"/>
        <d v="2016-07-15T00:00:00"/>
        <d v="2017-07-21T00:00:00"/>
        <d v="2021-02-06T00:00:00"/>
        <d v="2021-04-16T00:00:00"/>
        <d v="2021-12-28T00:00:00"/>
        <d v="2022-03-14T00:00:00"/>
        <d v="1981-10-10T00:00:00"/>
        <d v="1984-10-27T00:00:00"/>
        <d v="2006-09-09T00:00:00"/>
        <d v="2012-03-10T00:00:00"/>
        <d v="2013-07-27T00:00:00"/>
        <d v="2013-08-03T00:00:00"/>
        <d v="2014-08-19T00:00:00"/>
        <d v="2015-08-15T00:00:00"/>
        <d v="2015-11-14T00:00:00"/>
        <d v="2016-02-13T00:00:00"/>
        <d v="2016-05-14T00:00:00"/>
        <d v="2016-08-13T00:00:00"/>
        <d v="2016-11-12T00:00:00"/>
        <d v="2017-02-25T00:00:00"/>
        <d v="2017-09-09T00:00:00"/>
        <d v="2019-09-21T00:00:00"/>
        <d v="2021-01-30T00:00:00"/>
        <d v="2021-06-05T00:00:00"/>
        <d v="2021-09-10T00:00:00"/>
        <d v="2022-03-11T00:00:00"/>
        <d v="2022-10-08T00:00:00"/>
        <d v="2024-09-25T00:00:00"/>
        <d v="2024-10-19T00:00:00"/>
        <d v="2025-06-09T00:00:00"/>
        <d v="2015-08-17T00:00:00"/>
        <d v="2016-02-15T00:00:00"/>
        <d v="2016-08-15T00:00:00"/>
        <d v="2016-08-22T00:00:00"/>
        <d v="2017-02-22T00:00:00"/>
        <d v="2017-08-14T00:00:00"/>
        <d v="2018-02-12T00:00:00"/>
        <d v="2020-02-24T00:00:00"/>
        <d v="2021-03-01T00:00:00"/>
        <d v="2022-03-07T00:00:00"/>
        <d v="2023-03-13T00:00:00"/>
        <d v="2024-03-18T00:00:00"/>
        <d v="2025-01-12T00:00:00"/>
        <d v="2025-03-24T00:00:00"/>
        <d v="1986-10-15T00:00:00"/>
        <d v="1990-10-24T00:00:00"/>
        <d v="2010-09-01T00:00:00"/>
        <d v="2012-09-05T00:00:00"/>
        <d v="2014-09-17T00:00:00"/>
        <d v="2015-10-07T00:00:00"/>
        <d v="2016-09-28T00:00:00"/>
        <d v="2017-10-04T00:00:00"/>
        <d v="2018-02-26T00:00:00"/>
        <d v="2018-03-14T00:00:00"/>
        <d v="2018-10-10T00:00:00"/>
        <d v="2020-10-21T00:00:00"/>
        <d v="2020-11-04T00:00:00"/>
        <d v="2020-12-23T00:00:00"/>
        <d v="2021-01-06T00:00:00"/>
        <d v="2021-10-27T00:00:00"/>
        <d v="2022-11-02T00:00:00"/>
        <d v="2023-11-08T00:00:00"/>
        <d v="2017-01-09T00:00:00"/>
        <d v="2017-06-19T00:00:00"/>
        <d v="2017-12-18T00:00:00"/>
        <d v="2018-06-18T00:00:00"/>
        <d v="2018-12-17T00:00:00"/>
        <d v="2020-06-22T00:00:00"/>
        <d v="2020-12-14T00:00:00"/>
        <d v="2022-12-26T00:00:00"/>
        <d v="2024-01-01T00:00:00"/>
        <d v="2024-01-08T00:00:00"/>
        <d v="2024-04-29T00:00:00"/>
        <d v="2024-07-01T00:00:00"/>
        <d v="2024-07-08T00:00:00"/>
        <d v="2025-01-06T00:00:00"/>
        <d v="2003-02-08T00:00:00"/>
        <d v="2004-02-14T00:00:00"/>
        <d v="2014-02-15T00:00:00"/>
        <d v="2014-04-23T00:00:00"/>
        <d v="2016-06-08T00:00:00"/>
        <d v="2016-07-14T00:00:00"/>
        <d v="2016-07-21T00:00:00"/>
        <d v="2016-07-24T00:00:00"/>
        <d v="2017-01-21T00:00:00"/>
        <d v="2018-01-16T00:00:00"/>
        <d v="2018-02-24T00:00:00"/>
        <d v="2018-03-17T00:00:00"/>
        <d v="2018-12-08T00:00:00"/>
        <d v="2019-01-11T00:00:00"/>
        <d v="2019-06-08T00:00:00"/>
        <d v="2021-07-31T00:00:00"/>
        <d v="2021-08-14T00:00:00"/>
        <d v="2021-11-06T00:00:00"/>
        <d v="2022-02-26T00:00:00"/>
        <d v="2022-03-08T00:00:00"/>
        <d v="2022-03-17T00:00:00"/>
        <d v="2022-04-19T00:00:00"/>
        <d v="2022-04-22T00:00:00"/>
        <d v="2022-05-01T00:00:00"/>
        <d v="2022-05-04T00:00:00"/>
        <d v="2022-05-07T00:00:00"/>
        <d v="2022-05-14T00:00:00"/>
        <d v="2022-05-17T00:00:00"/>
        <d v="2022-05-20T00:00:00"/>
        <d v="2022-06-01T00:00:00"/>
        <d v="2022-06-08T00:00:00"/>
        <d v="2022-06-17T00:00:00"/>
        <d v="2022-06-20T00:00:00"/>
        <d v="2022-07-03T00:00:00"/>
        <d v="2022-07-09T00:00:00"/>
        <d v="2022-07-15T00:00:00"/>
        <d v="2022-07-23T00:00:00"/>
        <d v="2022-08-02T00:00:00"/>
        <d v="2022-08-05T00:00:00"/>
        <d v="2022-08-13T00:00:00"/>
        <d v="2022-08-20T00:00:00"/>
        <d v="2022-08-23T00:00:00"/>
        <d v="2022-09-07T00:00:00"/>
        <d v="2022-09-10T00:00:00"/>
        <d v="2022-09-17T00:00:00"/>
        <d v="2022-09-20T00:00:00"/>
        <d v="2022-09-26T00:00:00"/>
        <d v="2022-09-29T00:00:00"/>
        <d v="2022-10-02T00:00:00"/>
        <d v="2022-10-05T00:00:00"/>
        <d v="2022-10-09T00:00:00"/>
        <d v="2022-10-12T00:00:00"/>
        <d v="2022-10-18T00:00:00"/>
        <d v="2022-10-21T00:00:00"/>
        <d v="2022-10-24T00:00:00"/>
        <d v="2022-10-30T00:00:00"/>
        <d v="2022-11-06T00:00:00"/>
        <d v="2022-11-09T00:00:00"/>
        <d v="2022-11-12T00:00:00"/>
        <d v="2022-11-15T00:00:00"/>
        <d v="2022-11-21T00:00:00"/>
        <d v="2022-11-24T00:00:00"/>
        <d v="2022-12-04T00:00:00"/>
        <d v="2022-12-10T00:00:00"/>
        <d v="2022-12-16T00:00:00"/>
        <d v="2022-12-19T00:00:00"/>
        <d v="2022-12-29T00:00:00"/>
        <d v="2023-01-01T00:00:00"/>
        <d v="2023-01-04T00:00:00"/>
        <d v="2023-01-20T00:00:00"/>
        <d v="2023-01-26T00:00:00"/>
        <d v="2023-02-04T00:00:00"/>
        <d v="2023-02-11T00:00:00"/>
        <d v="2023-02-14T00:00:00"/>
        <d v="2023-02-25T00:00:00"/>
        <d v="2023-03-04T00:00:00"/>
        <d v="2023-03-10T00:00:00"/>
        <d v="2023-03-19T00:00:00"/>
        <d v="2023-03-22T00:00:00"/>
        <d v="2023-03-29T00:00:00"/>
        <d v="2023-04-15T00:00:00"/>
        <d v="2023-04-29T00:00:00"/>
        <d v="2023-05-18T00:00:00"/>
        <d v="2023-05-21T00:00:00"/>
        <d v="2023-06-03T00:00:00"/>
        <d v="2023-06-18T00:00:00"/>
        <d v="2023-06-25T00:00:00"/>
        <d v="2023-06-28T00:00:00"/>
        <d v="2023-07-25T00:00:00"/>
        <d v="2023-08-21T00:00:00"/>
        <d v="2023-08-24T00:00:00"/>
        <d v="2023-08-27T00:00:00"/>
        <d v="2023-09-02T00:00:00"/>
        <d v="2023-09-06T00:00:00"/>
        <d v="2023-09-16T00:00:00"/>
        <d v="2023-09-26T00:00:00"/>
        <d v="2023-09-29T00:00:00"/>
        <d v="2023-10-07T00:00:00"/>
        <d v="2023-10-24T00:00:00"/>
        <d v="2023-11-04T00:00:00"/>
        <d v="2023-11-11T00:00:00"/>
        <d v="2023-11-14T00:00:00"/>
        <d v="2023-11-17T00:00:00"/>
        <d v="2023-12-02T00:00:00"/>
        <d v="2023-12-05T00:00:00"/>
        <d v="2023-12-08T00:00:00"/>
        <d v="2023-12-11T00:00:00"/>
        <d v="2023-12-17T00:00:00"/>
        <d v="2023-12-20T00:00:00"/>
        <d v="2023-12-30T00:00:00"/>
        <d v="2024-01-06T00:00:00"/>
        <d v="2024-01-12T00:00:00"/>
        <d v="2024-01-15T00:00:00"/>
        <d v="2024-01-24T00:00:00"/>
        <d v="2024-01-30T00:00:00"/>
        <d v="2024-02-06T00:00:00"/>
        <d v="2024-02-09T00:00:00"/>
        <d v="2024-02-12T00:00:00"/>
        <d v="2024-02-18T00:00:00"/>
        <d v="2024-02-24T00:00:00"/>
        <d v="2024-02-28T00:00:00"/>
        <d v="2024-03-05T00:00:00"/>
        <d v="2024-03-08T00:00:00"/>
        <d v="2024-03-16T00:00:00"/>
        <d v="2024-03-29T00:00:00"/>
        <d v="2024-04-06T00:00:00"/>
        <d v="2024-05-04T00:00:00"/>
        <d v="2024-05-18T00:00:00"/>
        <d v="2024-05-21T00:00:00"/>
        <d v="2024-05-24T00:00:00"/>
        <d v="2024-05-27T00:00:00"/>
        <d v="2024-05-30T00:00:00"/>
        <d v="2024-06-02T00:00:00"/>
        <d v="2024-06-15T00:00:00"/>
        <d v="2024-06-25T00:00:00"/>
        <d v="2024-07-16T00:00:00"/>
        <d v="2024-07-22T00:00:00"/>
        <d v="2024-07-28T00:00:00"/>
        <d v="2024-07-31T00:00:00"/>
        <d v="2024-08-13T00:00:00"/>
        <d v="2024-08-16T00:00:00"/>
        <d v="2024-08-31T00:00:00"/>
        <d v="2024-09-07T00:00:00"/>
        <d v="2024-10-01T00:00:00"/>
        <d v="2024-10-04T00:00:00"/>
        <d v="2024-10-08T00:00:00"/>
        <d v="2024-10-13T00:00:00"/>
        <d v="2024-10-16T00:00:00"/>
        <d v="2024-11-05T00:00:00"/>
        <d v="2024-11-23T00:00:00"/>
        <d v="2024-11-30T00:00:00"/>
        <d v="2024-12-03T00:00:00"/>
        <d v="2024-12-24T00:00:00"/>
        <d v="2025-01-04T00:00:00"/>
        <d v="2025-01-11T00:00:00"/>
        <d v="2025-01-14T00:00:00"/>
        <d v="2025-01-17T00:00:00"/>
        <d v="2025-02-04T00:00:00"/>
        <d v="2025-02-07T00:00:00"/>
        <d v="2025-02-10T00:00:00"/>
        <d v="2025-02-22T00:00:00"/>
        <d v="2025-02-25T00:00:00"/>
        <d v="2025-03-01T00:00:00"/>
        <d v="2025-03-04T00:00:00"/>
        <d v="2025-03-07T00:00:00"/>
        <d v="2025-03-10T00:00:00"/>
        <d v="2001-11-26T00:00:00"/>
        <d v="2011-12-12T00:00:00"/>
        <d v="2014-12-15T00:00:00"/>
        <d v="2015-10-30T00:00:00"/>
        <d v="2016-01-30T00:00:00"/>
        <d v="2020-12-21T00:00:00"/>
        <d v="2021-01-04T00:00:00"/>
        <d v="2023-10-09T00:00:00"/>
        <d v="1995-08-18T00:00:00"/>
        <d v="2011-09-09T00:00:00"/>
        <d v="2014-09-12T00:00:00"/>
        <d v="2016-03-11T00:00:00"/>
        <d v="2020-03-20T00:00:00"/>
        <d v="2022-04-01T00:00:00"/>
        <d v="2024-04-12T00:00:00"/>
        <d v="2024-04-26T00:00:00"/>
        <d v="2025-04-18T00:00:00"/>
        <d v="2025-05-09T00:00:00"/>
        <d v="1991-03-11T00:00:00"/>
        <d v="1993-03-22T00:00:00"/>
        <d v="2009-04-13T00:00:00"/>
        <d v="2012-04-16T00:00:00"/>
        <d v="2015-02-02T00:00:00"/>
        <d v="2017-02-06T00:00:00"/>
        <d v="2019-02-11T00:00:00"/>
        <d v="2019-02-25T00:00:00"/>
        <d v="2020-05-21T00:00:00"/>
        <d v="2023-02-20T00:00:00"/>
        <d v="2004-10-03T00:00:00"/>
        <d v="2008-10-12T00:00:00"/>
        <d v="2011-10-16T00:00:00"/>
        <d v="2015-09-18T00:00:00"/>
        <d v="2017-10-29T00:00:00"/>
        <d v="2017-12-24T00:00:00"/>
        <d v="2018-03-25T00:00:00"/>
        <d v="2018-04-01T00:00:00"/>
        <d v="2019-12-08T00:00:00"/>
        <d v="2014-09-14T00:00:00"/>
        <d v="2016-09-25T00:00:00"/>
        <d v="2017-10-01T00:00:00"/>
        <d v="2019-10-13T00:00:00"/>
        <d v="2021-02-10T00:00:00"/>
        <d v="2021-06-27T00:00:00"/>
        <d v="2022-10-16T00:00:00"/>
        <d v="2006-11-13T00:00:00"/>
        <d v="2006-11-20T00:00:00"/>
        <d v="2014-03-17T00:00:00"/>
        <d v="2016-03-07T00:00:00"/>
        <d v="2016-03-28T00:00:00"/>
        <d v="2016-04-03T00:00:00"/>
        <d v="2016-08-17T00:00:00"/>
        <d v="2016-10-07T00:00:00"/>
        <d v="2016-10-29T00:00:00"/>
        <d v="2016-11-22T00:00:00"/>
        <d v="2016-12-15T00:00:00"/>
        <d v="2017-01-08T00:00:00"/>
        <d v="2017-02-03T00:00:00"/>
        <d v="2017-03-20T00:00:00"/>
        <d v="2017-04-03T00:00:00"/>
        <d v="2017-04-12T00:00:00"/>
        <d v="2017-05-04T00:00:00"/>
        <d v="2017-05-31T00:00:00"/>
        <d v="2017-06-21T00:00:00"/>
        <d v="2017-08-05T00:00:00"/>
        <d v="2017-09-27T00:00:00"/>
        <d v="2017-12-02T00:00:00"/>
        <d v="2018-01-08T00:00:00"/>
        <d v="2018-01-22T00:00:00"/>
        <d v="2018-01-29T00:00:00"/>
        <d v="2018-02-21T00:00:00"/>
        <d v="2018-04-11T00:00:00"/>
        <d v="2018-05-03T00:00:00"/>
        <d v="2018-07-12T00:00:00"/>
        <d v="2018-08-02T00:00:00"/>
        <d v="2018-08-28T00:00:00"/>
        <d v="2018-09-20T00:00:00"/>
        <d v="2018-10-12T00:00:00"/>
        <d v="2018-11-30T00:00:00"/>
        <d v="2019-01-19T00:00:00"/>
        <d v="2019-04-15T00:00:00"/>
        <d v="2019-08-15T00:00:00"/>
        <d v="2019-09-10T00:00:00"/>
        <d v="2019-10-02T00:00:00"/>
        <d v="2019-10-28T00:00:00"/>
        <d v="2020-02-01T00:00:00"/>
        <d v="2020-02-27T00:00:00"/>
        <d v="2020-04-20T00:00:00"/>
        <d v="2021-04-07T00:00:00"/>
        <d v="2021-04-26T00:00:00"/>
        <d v="2021-05-03T00:00:00"/>
        <d v="2021-05-06T00:00:00"/>
        <d v="2021-05-17T00:00:00"/>
        <d v="2021-05-24T00:00:00"/>
        <d v="2021-08-31T00:00:00"/>
        <d v="2022-05-02T00:00:00"/>
        <d v="2024-03-14T00:00:00"/>
        <d v="2024-05-13T00:00:00"/>
        <d v="2024-05-17T00:00:00"/>
        <d v="2025-05-19T00:00:00"/>
        <d v="2025-06-02T00:00:00"/>
        <d v="2014-12-31T00:00:00"/>
        <d v="2018-08-26T00:00:00"/>
        <d v="2018-12-30T00:00:00"/>
        <d v="2019-01-27T00:00:00"/>
        <d v="2019-04-21T00:00:00"/>
        <d v="2019-04-28T00:00:00"/>
        <d v="2019-05-26T00:00:00"/>
        <d v="2019-06-23T00:00:00"/>
        <d v="2019-09-08T00:00:00"/>
        <d v="2022-04-17T00:00:00"/>
        <d v="2025-04-20T00:00:00"/>
        <d v="1971-06-09T00:00:00"/>
        <d v="1975-07-02T00:00:00"/>
        <d v="1979-07-11T00:00:00"/>
        <d v="1980-12-24T00:00:00"/>
        <d v="1983-03-18T00:00:00"/>
        <d v="1985-06-26T00:00:00"/>
        <d v="1987-11-11T00:00:00"/>
        <d v="1991-10-23T00:00:00"/>
        <d v="1994-02-09T00:00:00"/>
        <d v="1997-02-23T00:00:00"/>
        <d v="1999-10-13T00:00:00"/>
        <d v="1999-10-20T00:00:00"/>
        <d v="2000-06-14T00:00:00"/>
        <d v="2011-11-30T00:00:00"/>
        <d v="2014-12-17T00:00:00"/>
        <d v="2015-12-23T00:00:00"/>
        <d v="2016-01-06T00:00:00"/>
        <d v="2016-01-25T00:00:00"/>
        <d v="2016-12-28T00:00:00"/>
        <d v="2018-01-03T00:00:00"/>
        <d v="2018-04-18T00:00:00"/>
        <d v="2018-08-29T00:00:00"/>
        <d v="2018-09-19T00:00:00"/>
        <d v="2018-09-26T00:00:00"/>
        <d v="2018-10-03T00:00:00"/>
        <d v="2018-10-17T00:00:00"/>
        <d v="2018-11-10T00:00:00"/>
        <d v="2019-01-09T00:00:00"/>
        <d v="2019-10-06T00:00:00"/>
        <d v="2020-01-15T00:00:00"/>
        <d v="2021-02-24T00:00:00"/>
        <d v="2021-07-27T00:00:00"/>
        <d v="2022-01-26T00:00:00"/>
        <d v="2022-05-08T00:00:00"/>
        <d v="2022-11-26T00:00:00"/>
        <d v="2023-02-01T00:00:00"/>
        <d v="2023-07-17T00:00:00"/>
        <d v="2024-02-07T00:00:00"/>
        <d v="2024-03-06T00:00:00"/>
        <d v="2024-03-13T00:00:00"/>
        <d v="2024-03-20T00:00:00"/>
        <d v="2024-12-08T00:00:00"/>
        <d v="2025-02-12T00:00:00"/>
        <d v="2004-02-15T00:00:00"/>
        <d v="2005-02-20T00:00:00"/>
        <d v="2008-02-24T00:00:00"/>
        <d v="2011-02-27T00:00:00"/>
        <d v="2011-03-13T00:00:00"/>
        <d v="2011-03-20T00:00:00"/>
        <d v="2012-02-13T00:00:00"/>
        <d v="2012-10-18T00:00:00"/>
        <d v="2013-02-07T00:00:00"/>
        <d v="2014-01-03T00:00:00"/>
        <d v="2014-03-02T00:00:00"/>
        <d v="2014-12-29T00:00:00"/>
        <d v="2015-10-18T00:00:00"/>
        <d v="2015-11-24T00:00:00"/>
        <d v="2017-03-05T00:00:00"/>
        <d v="2017-09-14T00:00:00"/>
        <d v="2019-08-05T00:00:00"/>
        <d v="2019-08-14T00:00:00"/>
        <d v="2020-06-30T00:00:00"/>
        <d v="2008-11-06T00:00:00"/>
        <d v="2009-11-12T00:00:00"/>
        <d v="2012-11-15T00:00:00"/>
        <d v="2015-11-19T00:00:00"/>
        <d v="2015-12-03T00:00:00"/>
        <d v="2016-11-11T00:00:00"/>
        <d v="2021-09-21T00:00:00"/>
        <d v="2021-11-25T00:00:00"/>
        <d v="2023-07-23T00:00:00"/>
        <d v="2024-02-08T00:00:00"/>
        <d v="1986-09-29T00:00:00"/>
        <d v="1986-10-16T00:00:00"/>
        <d v="1989-11-30T00:00:00"/>
        <d v="2008-11-02T00:00:00"/>
        <d v="2018-03-11T00:00:00"/>
        <d v="2024-03-17T00:00:00"/>
        <d v="2024-12-01T00:00:00"/>
        <d v="1986-05-31T00:00:00"/>
        <d v="1987-06-06T00:00:00"/>
        <d v="2000-04-22T00:00:00"/>
        <d v="2013-04-13T00:00:00"/>
        <d v="2014-09-13T00:00:00"/>
        <d v="2015-01-03T00:00:00"/>
        <d v="2015-08-01T00:00:00"/>
        <d v="2016-01-23T00:00:00"/>
        <d v="1988-02-21T00:00:00"/>
        <d v="2016-07-23T00:00:00"/>
        <d v="1996-09-11T00:00:00"/>
        <d v="2005-01-17T00:00:00"/>
        <d v="2012-08-12T00:00:00"/>
        <d v="2016-08-06T00:00:00"/>
        <d v="2016-02-16T00:00:00"/>
        <d v="2016-06-15T00:00:00"/>
        <d v="2017-01-22T00:00:00"/>
        <d v="2016-09-24T00:00:00"/>
        <d v="2016-10-22T00:00:00"/>
        <d v="2018-01-21T00:00:00"/>
        <d v="2018-06-21T00:00:00"/>
        <d v="2016-11-05T00:00:00"/>
        <d v="2018-07-15T00:00:00"/>
        <d v="2019-02-03T00:00:00"/>
        <d v="2016-11-19T00:00:00"/>
        <d v="2016-12-17T00:00:00"/>
        <d v="2020-03-01T00:00:00"/>
        <d v="2017-09-30T00:00:00"/>
        <d v="2023-01-22T00:00:00"/>
        <d v="2018-04-07T00:00:00"/>
        <d v="2018-10-13T00:00:00"/>
        <d v="2024-03-24T00:00:00"/>
        <d v="2019-08-24T00:00:00"/>
        <d v="2019-11-30T00:00:00"/>
        <d v="2020-01-05T00:00:00"/>
        <d v="2020-03-14T00:00:00"/>
        <d v="2020-03-24T00:00:00"/>
        <d v="2020-05-30T00:00:00"/>
        <d v="2021-01-09T00:00:00"/>
        <d v="2021-01-31T00:00:00"/>
        <d v="2021-02-03T00:00:00"/>
        <d v="2022-05-19T00:00:00"/>
        <d v="2023-03-18T00:00:00"/>
        <d v="2024-05-01T00:00:00"/>
        <d v="2024-10-12T00:00:00"/>
        <d v="2021-10-05T00:00:00"/>
        <d v="2021-12-07T00:00:00"/>
        <d v="2022-02-08T00:00:00"/>
        <d v="2022-07-31T00:00:00"/>
        <d v="2016-03-24T00:00:00"/>
        <d v="2017-03-23T00:00:00"/>
        <d v="2018-09-27T00:00:00"/>
        <d v="2023-10-26T00:00:00"/>
        <d v="1993-10-16T00:00:00"/>
        <d v="1997-10-25T00:00:00"/>
        <d v="2001-11-17T00:00:00"/>
        <d v="2001-11-25T00:00:00"/>
        <d v="2008-03-03T00:00:00"/>
        <d v="2009-02-07T00:00:00"/>
        <d v="2009-04-20T00:00:00"/>
        <d v="2015-01-31T00:00:00"/>
        <d v="2015-05-16T00:00:00"/>
        <d v="2016-05-10T00:00:00"/>
        <d v="2017-02-11T00:00:00"/>
        <d v="2017-08-23T00:00:00"/>
        <d v="2017-09-03T00:00:00"/>
        <d v="2017-10-24T00:00:00"/>
        <d v="2017-11-15T00:00:00"/>
        <d v="2017-12-06T00:00:00"/>
        <d v="2017-12-28T00:00:00"/>
        <d v="2018-01-19T00:00:00"/>
        <d v="2018-02-09T00:00:00"/>
        <d v="2018-02-17T00:00:00"/>
        <d v="2018-10-18T00:00:00"/>
        <d v="2019-01-26T00:00:00"/>
        <d v="2019-02-23T00:00:00"/>
        <d v="2019-05-06T00:00:00"/>
        <d v="2019-09-04T00:00:00"/>
        <d v="2020-02-29T00:00:00"/>
        <d v="2020-04-19T00:00:00"/>
        <d v="2020-04-28T00:00:00"/>
        <d v="2020-08-05T00:00:00"/>
        <d v="2020-11-24T00:00:00"/>
        <d v="2021-03-06T00:00:00"/>
        <d v="2021-03-20T00:00:00"/>
        <d v="2021-07-03T00:00:00"/>
        <d v="2021-12-18T00:00:00"/>
        <d v="2022-02-05T00:00:00"/>
        <d v="2022-02-23T00:00:00"/>
        <d v="2022-03-18T00:00:00"/>
        <d v="2022-09-06T00:00:00"/>
        <d v="2023-04-04T00:00:00"/>
        <d v="2023-08-19T00:00:00"/>
        <d v="2024-09-14T00:00:00"/>
        <d v="2024-12-07T00:00:00"/>
        <d v="1997-01-05T00:00:00"/>
        <d v="1998-01-11T00:00:00"/>
        <d v="2002-01-20T00:00:00"/>
        <d v="2007-04-25T00:00:00"/>
        <d v="2011-01-30T00:00:00"/>
        <d v="2015-02-11T00:00:00"/>
        <d v="2015-07-05T00:00:00"/>
        <d v="2015-07-12T00:00:00"/>
        <d v="2021-12-19T00:00:00"/>
        <d v="2023-12-03T00:00:00"/>
        <d v="2023-12-04T00:00:00"/>
        <d v="2023-12-19T00:00:00"/>
        <d v="1982-05-07T00:00:00"/>
        <d v="1982-05-12T00:00:00"/>
        <d v="1998-05-30T00:00:00"/>
        <d v="1999-06-05T00:00:00"/>
        <d v="2001-06-02T00:00:00"/>
        <d v="2005-06-11T00:00:00"/>
        <d v="2008-06-14T00:00:00"/>
        <d v="2008-06-22T00:00:00"/>
        <d v="2011-06-18T00:00:00"/>
        <d v="2014-06-21T00:00:00"/>
        <d v="2015-05-02T00:00:00"/>
        <d v="2017-06-24T00:00:00"/>
        <d v="2017-07-08T00:00:00"/>
        <d v="2018-04-20T00:00:00"/>
        <d v="2020-04-11T00:00:00"/>
        <d v="2020-04-25T00:00:00"/>
        <d v="2020-05-09T00:00:00"/>
        <d v="2020-12-19T00:00:00"/>
        <d v="2021-08-23T00:00:00"/>
        <d v="2022-04-23T00:00:00"/>
        <d v="2022-10-22T00:00:00"/>
        <d v="2024-04-20T00:00:00"/>
        <d v="2013-10-09T00:00:00"/>
        <d v="2015-11-04T00:00:00"/>
        <d v="2016-11-14T00:00:00"/>
        <d v="2016-11-30T00:00:00"/>
        <d v="2017-05-22T00:00:00"/>
        <d v="2017-11-01T00:00:00"/>
        <d v="2017-12-27T00:00:00"/>
        <d v="2018-02-28T00:00:00"/>
        <d v="2018-03-07T00:00:00"/>
        <d v="2018-04-04T00:00:00"/>
        <d v="2018-05-30T00:00:00"/>
        <d v="2018-06-27T00:00:00"/>
        <d v="2018-07-19T00:00:00"/>
        <d v="2018-08-08T00:00:00"/>
        <d v="2018-08-15T00:00:00"/>
        <d v="2018-08-22T00:00:00"/>
        <d v="2018-10-19T00:00:00"/>
        <d v="2018-11-07T00:00:00"/>
        <d v="2020-04-08T00:00:00"/>
        <d v="2020-06-03T00:00:00"/>
        <d v="2020-07-29T00:00:00"/>
        <d v="2020-08-26T00:00:00"/>
        <d v="2020-09-23T00:00:00"/>
        <d v="2020-11-11T00:00:00"/>
        <d v="2020-11-18T00:00:00"/>
        <d v="2020-12-02T00:00:00"/>
        <d v="2021-01-13T00:00:00"/>
        <d v="2022-06-28T00:00:00"/>
        <d v="2022-11-30T00:00:00"/>
        <d v="2023-12-06T00:00:00"/>
        <d v="2024-03-27T00:00:00"/>
        <d v="2024-11-27T00:00:00"/>
        <d v="2024-12-11T00:00:00"/>
        <d v="2024-12-25T00:00:00"/>
        <d v="2009-02-22T00:00:00"/>
        <d v="2010-08-29T00:00:00"/>
        <d v="2013-03-03T00:00:00"/>
        <d v="2014-11-12T00:00:00"/>
        <d v="2017-03-29T00:00:00"/>
        <d v="2019-04-17T00:00:00"/>
        <d v="2020-10-11T00:00:00"/>
        <d v="2022-01-31T00:00:00"/>
        <d v="2022-09-18T00:00:00"/>
        <d v="2024-09-20T00:00:00"/>
        <d v="2024-10-20T00:00:00"/>
        <d v="2025-06-18T00:00:00"/>
        <d v="1969-08-18T00:00:00"/>
        <d v="1978-04-13T00:00:00"/>
        <d v="1978-04-28T00:00:00"/>
        <d v="1993-06-27T00:00:00"/>
        <d v="1993-07-20T00:00:00"/>
        <d v="2012-08-27T00:00:00"/>
        <d v="2014-09-29T00:00:00"/>
        <d v="2015-09-14T00:00:00"/>
        <d v="2015-09-29T00:00:00"/>
        <d v="2017-07-10T00:00:00"/>
        <d v="2017-09-25T00:00:00"/>
        <d v="2017-09-28T00:00:00"/>
        <d v="2017-10-09T00:00:00"/>
        <d v="2018-10-01T00:00:00"/>
        <d v="2019-10-08T00:00:00"/>
        <d v="2019-10-21T00:00:00"/>
        <d v="2020-02-21T00:00:00"/>
        <d v="2020-02-23T00:00:00"/>
        <d v="2020-02-25T00:00:00"/>
        <d v="2020-02-26T00:00:00"/>
        <d v="2020-02-28T00:00:00"/>
        <d v="2020-03-02T00:00:00"/>
        <d v="2020-03-04T00:00:00"/>
        <d v="2020-03-11T00:00:00"/>
        <d v="2020-03-13T00:00:00"/>
        <d v="2020-10-12T00:00:00"/>
        <d v="2021-10-19T00:00:00"/>
        <d v="2022-09-03T00:00:00"/>
        <d v="2022-11-07T00:00:00"/>
        <d v="2023-02-06T00:00:00"/>
        <d v="2023-10-30T00:00:00"/>
        <d v="2023-11-13T00:00:00"/>
        <d v="2024-11-04T00:00:00"/>
        <d v="2024-11-11T00:00:00"/>
        <d v="2018-10-30T00:00:00"/>
        <d v="2018-12-04T00:00:00"/>
        <d v="2018-12-11T00:00:00"/>
        <d v="2018-12-29T00:00:00"/>
        <d v="2019-11-10T00:00:00"/>
        <d v="2020-04-07T00:00:00"/>
        <d v="2020-10-06T00:00:00"/>
        <d v="2022-03-04T00:00:00"/>
        <d v="2022-12-11T00:00:00"/>
        <d v="2022-12-20T00:00:00"/>
        <d v="2023-10-10T00:00:00"/>
        <d v="2024-09-01T00:00:00"/>
        <d v="2024-10-15T00:00:00"/>
        <d v="2015-11-03T00:00:00"/>
        <d v="2016-10-08T00:00:00"/>
        <d v="2016-10-28T00:00:00"/>
        <d v="2017-01-24T00:00:00"/>
        <d v="2017-04-11T00:00:00"/>
        <d v="2017-04-22T00:00:00"/>
        <d v="2017-04-29T00:00:00"/>
        <d v="2017-05-06T00:00:00"/>
        <d v="2017-05-10T00:00:00"/>
        <d v="2017-06-13T00:00:00"/>
        <d v="2017-09-20T00:00:00"/>
        <d v="2017-11-28T00:00:00"/>
        <d v="2018-02-05T00:00:00"/>
        <d v="2018-07-28T00:00:00"/>
        <d v="2019-12-09T00:00:00"/>
        <d v="2020-01-24T00:00:00"/>
        <d v="2020-10-07T00:00:00"/>
        <d v="2021-09-04T00:00:00"/>
        <d v="2022-09-27T00:00:00"/>
        <d v="2025-02-15T00:00:00"/>
        <d v="2025-03-15T00:00:00"/>
        <d v="1976-04-01T00:00:00"/>
        <d v="1986-04-17T00:00:00"/>
        <d v="1989-04-20T00:00:00"/>
        <d v="1992-04-23T00:00:00"/>
        <d v="1998-02-12T00:00:00"/>
        <d v="1998-08-13T00:00:00"/>
        <d v="2001-03-01T00:00:00"/>
        <d v="2006-03-30T00:00:00"/>
        <d v="2012-02-02T00:00:00"/>
        <d v="2014-05-15T00:00:00"/>
        <d v="2015-06-18T00:00:00"/>
        <d v="2015-09-17T00:00:00"/>
        <d v="2015-10-01T00:00:00"/>
        <d v="2016-04-14T00:00:00"/>
        <d v="2016-04-15T00:00:00"/>
        <d v="2016-05-12T00:00:00"/>
        <d v="2016-05-26T00:00:00"/>
        <d v="2017-04-06T00:00:00"/>
        <d v="2017-04-20T00:00:00"/>
        <d v="2017-06-01T00:00:00"/>
        <d v="2017-06-15T00:00:00"/>
        <d v="2018-06-07T00:00:00"/>
        <d v="2018-06-28T00:00:00"/>
        <d v="2019-06-13T00:00:00"/>
        <d v="2019-06-27T00:00:00"/>
        <d v="2019-12-19T00:00:00"/>
        <d v="2020-04-23T00:00:00"/>
        <d v="2020-04-30T00:00:00"/>
        <d v="2020-05-07T00:00:00"/>
        <d v="2020-11-19T00:00:00"/>
        <d v="2021-04-22T00:00:00"/>
        <d v="2021-05-13T00:00:00"/>
        <d v="2021-06-24T00:00:00"/>
        <d v="2022-02-24T00:00:00"/>
        <d v="2022-04-07T00:00:00"/>
        <d v="2022-05-05T00:00:00"/>
        <d v="2022-06-02T00:00:00"/>
        <d v="2002-05-26T00:00:00"/>
        <d v="2002-06-30T00:00:00"/>
        <d v="2002-09-01T00:00:00"/>
        <d v="2002-11-03T00:00:00"/>
        <d v="2002-12-18T00:00:00"/>
        <d v="2003-02-02T00:00:00"/>
        <d v="2003-05-04T00:00:00"/>
        <d v="2003-08-03T00:00:00"/>
        <d v="2003-11-02T00:00:00"/>
        <d v="2004-05-02T00:00:00"/>
        <d v="2004-07-07T00:00:00"/>
        <d v="2004-10-31T00:00:00"/>
        <d v="2005-05-01T00:00:00"/>
        <d v="2005-10-30T00:00:00"/>
        <d v="2005-11-06T00:00:00"/>
        <d v="2006-04-30T00:00:00"/>
        <d v="2006-05-14T00:00:00"/>
        <d v="2007-05-06T00:00:00"/>
        <d v="2008-05-11T00:00:00"/>
        <d v="2008-08-10T00:00:00"/>
        <d v="2023-07-13T00:00:00"/>
        <d v="2008-09-07T00:00:00"/>
        <d v="2023-11-02T00:00:00"/>
        <d v="2024-09-26T00:00:00"/>
        <d v="2024-12-12T00:00:00"/>
        <d v="2006-11-18T00:00:00"/>
        <d v="2013-11-30T00:00:00"/>
        <d v="2018-08-23T00:00:00"/>
        <d v="2019-12-07T00:00:00"/>
        <d v="2021-04-17T00:00:00"/>
        <d v="2012-04-05T00:00:00"/>
        <d v="2014-04-17T00:00:00"/>
        <d v="2015-04-04T00:00:00"/>
        <d v="2015-04-23T00:00:00"/>
        <d v="2016-02-01T00:00:00"/>
        <d v="2017-05-18T00:00:00"/>
        <d v="2018-05-10T00:00:00"/>
        <d v="2019-05-16T00:00:00"/>
        <d v="2019-05-23T00:00:00"/>
        <d v="2019-05-30T00:00:00"/>
        <d v="2019-06-20T00:00:00"/>
        <d v="2019-07-18T00:00:00"/>
        <d v="2019-09-12T00:00:00"/>
        <d v="2019-10-10T00:00:00"/>
        <d v="2019-11-07T00:00:00"/>
        <d v="1975-07-26T00:00:00"/>
        <d v="2020-01-09T00:00:00"/>
        <d v="1988-08-27T00:00:00"/>
        <d v="1990-06-25T00:00:00"/>
        <d v="1990-07-17T00:00:00"/>
        <d v="1994-10-01T00:00:00"/>
        <d v="1997-10-18T00:00:00"/>
        <d v="1997-11-08T00:00:00"/>
        <d v="1998-01-19T00:00:00"/>
        <d v="2015-01-24T00:00:00"/>
        <d v="2021-07-15T00:00:00"/>
        <d v="2015-02-14T00:00:00"/>
        <d v="2021-08-12T00:00:00"/>
        <d v="2021-08-26T00:00:00"/>
        <d v="2021-09-02T00:00:00"/>
        <d v="2021-09-09T00:00:00"/>
        <d v="2016-02-20T00:00:00"/>
        <d v="2016-03-02T00:00:00"/>
        <d v="2017-02-20T00:00:00"/>
        <d v="2018-04-22T00:00:00"/>
        <d v="2018-07-23T00:00:00"/>
        <d v="2018-09-21T00:00:00"/>
        <d v="2018-10-21T00:00:00"/>
        <d v="2018-11-20T00:00:00"/>
        <d v="2019-02-16T00:00:00"/>
        <d v="2019-11-02T00:00:00"/>
        <d v="2020-10-15T00:00:00"/>
        <d v="2021-03-13T00:00:00"/>
        <d v="2022-09-25T00:00:00"/>
        <d v="2022-10-25T00:00:00"/>
        <d v="2023-04-23T00:00:00"/>
        <d v="2024-03-30T00:00:00"/>
        <d v="2024-08-26T00:00:00"/>
        <d v="2024-12-02T00:00:00"/>
        <d v="2024-12-04T00:00:00"/>
        <d v="2024-12-09T00:00:00"/>
        <d v="2024-12-10T00:00:00"/>
        <d v="2024-12-13T00:00:00"/>
        <d v="2024-12-16T00:00:00"/>
        <d v="2024-12-20T00:00:00"/>
        <d v="2024-12-22T00:00:00"/>
        <d v="2024-12-23T00:00:00"/>
        <d v="2024-12-30T00:00:00"/>
        <d v="2025-01-29T00:00:00"/>
        <d v="2025-02-28T00:00:00"/>
        <d v="2025-03-23T00:00:00"/>
        <d v="2014-12-02T00:00:00"/>
        <d v="2015-12-08T00:00:00"/>
        <d v="2015-12-22T00:00:00"/>
        <d v="2016-12-23T00:00:00"/>
        <d v="2016-12-29T00:00:00"/>
        <d v="2017-01-01T00:00:00"/>
        <d v="2017-01-04T00:00:00"/>
        <d v="2017-01-07T00:00:00"/>
        <d v="2017-05-26T00:00:00"/>
        <d v="2018-01-02T00:00:00"/>
        <d v="2019-01-10T00:00:00"/>
        <d v="2019-09-03T00:00:00"/>
        <d v="2020-06-16T00:00:00"/>
        <d v="2020-09-15T00:00:00"/>
        <d v="2021-09-28T00:00:00"/>
        <d v="2023-04-11T00:00:00"/>
        <d v="2023-08-29T00:00:00"/>
        <d v="2023-12-26T00:00:00"/>
        <d v="2024-04-09T00:00:00"/>
        <d v="2024-11-12T00:00:00"/>
        <d v="2025-01-07T00:00:00"/>
        <d v="2025-04-01T00:00:00"/>
        <d v="2025-04-15T00:00:00"/>
        <d v="2025-06-10T00:00:00"/>
        <d v="1992-09-04T00:00:00"/>
        <d v="1999-09-17T00:00:00"/>
        <d v="2001-08-27T00:00:00"/>
        <d v="2008-09-26T00:00:00"/>
        <d v="2015-11-13T00:00:00"/>
        <d v="2015-11-20T00:00:00"/>
        <d v="2016-05-18T00:00:00"/>
        <d v="2016-10-15T00:00:00"/>
        <d v="2017-09-10T00:00:00"/>
        <d v="2019-05-03T00:00:00"/>
        <d v="1977-01-05T00:00:00"/>
        <d v="1988-07-13T00:00:00"/>
        <d v="1990-07-25T00:00:00"/>
        <d v="1994-08-03T00:00:00"/>
        <d v="1997-08-06T00:00:00"/>
        <d v="2000-08-09T00:00:00"/>
        <d v="2003-08-13T00:00:00"/>
        <d v="2009-08-19T00:00:00"/>
        <d v="2012-06-06T00:00:00"/>
        <d v="2016-06-29T00:00:00"/>
        <d v="2021-06-18T00:00:00"/>
        <d v="2022-04-13T00:00:00"/>
        <d v="2021-07-21T00:00:00"/>
        <d v="2022-05-06T00:00:00"/>
        <d v="2023-04-19T00:00:00"/>
        <d v="2021-09-14T00:00:00"/>
        <d v="2022-01-02T00:00:00"/>
        <d v="2025-04-30T00:00:00"/>
        <d v="2025-05-14T00:00:00"/>
        <d v="2023-06-11T00:00:00"/>
        <d v="2023-07-12T00:00:00"/>
        <d v="2024-03-15T00:00:00"/>
        <d v="2024-07-12T00:00:00"/>
        <d v="2002-06-02T00:00:00"/>
        <d v="2002-06-05T00:00:00"/>
        <d v="2002-06-08T00:00:00"/>
        <d v="2002-06-11T00:00:00"/>
        <d v="2002-06-15T00:00:00"/>
        <d v="2002-06-18T00:00:00"/>
        <d v="2002-06-21T00:00:00"/>
        <d v="2002-07-07T00:00:00"/>
        <d v="2002-07-14T00:00:00"/>
        <d v="2002-07-17T00:00:00"/>
        <d v="2002-07-20T00:00:00"/>
        <d v="2002-07-24T00:00:00"/>
        <d v="2002-07-27T00:00:00"/>
        <d v="2002-07-25T00:00:00"/>
        <d v="2002-07-30T00:00:00"/>
        <d v="2002-08-02T00:00:00"/>
        <d v="2002-08-05T00:00:00"/>
        <d v="2002-08-08T00:00:00"/>
        <d v="2002-08-11T00:00:00"/>
        <d v="2002-08-14T00:00:00"/>
        <d v="2002-08-15T00:00:00"/>
        <d v="2002-08-18T00:00:00"/>
        <d v="2002-08-21T00:00:00"/>
        <d v="2002-08-24T00:00:00"/>
        <d v="2002-09-08T00:00:00"/>
        <d v="2002-09-11T00:00:00"/>
        <d v="2002-09-14T00:00:00"/>
        <d v="2002-09-17T00:00:00"/>
        <d v="2002-09-21T00:00:00"/>
        <d v="2002-09-24T00:00:00"/>
        <d v="2002-09-27T00:00:00"/>
        <d v="2002-09-30T00:00:00"/>
        <d v="2002-10-03T00:00:00"/>
        <d v="2002-10-06T00:00:00"/>
        <d v="2002-10-09T00:00:00"/>
        <d v="2002-10-12T00:00:00"/>
        <d v="2002-10-16T00:00:00"/>
        <d v="2002-10-19T00:00:00"/>
        <d v="2002-10-22T00:00:00"/>
        <d v="2002-10-25T00:00:00"/>
        <d v="2002-11-10T00:00:00"/>
        <d v="2002-11-13T00:00:00"/>
        <d v="2002-11-16T00:00:00"/>
        <d v="2002-11-17T00:00:00"/>
        <d v="2002-11-20T00:00:00"/>
        <d v="2002-11-23T00:00:00"/>
        <d v="2002-12-01T00:00:00"/>
        <d v="2002-12-08T00:00:00"/>
        <d v="2002-12-11T00:00:00"/>
        <d v="2002-12-14T00:00:00"/>
        <d v="2002-12-21T00:00:00"/>
        <d v="2002-12-29T00:00:00"/>
        <d v="2003-01-05T00:00:00"/>
        <d v="2003-01-08T00:00:00"/>
        <d v="2003-01-11T00:00:00"/>
        <d v="2003-01-15T00:00:00"/>
        <d v="2003-01-18T00:00:00"/>
        <d v="2003-01-21T00:00:00"/>
        <d v="2003-01-24T00:00:00"/>
        <d v="2003-02-09T00:00:00"/>
        <d v="2003-02-16T00:00:00"/>
        <d v="2003-02-19T00:00:00"/>
        <d v="2003-02-22T00:00:00"/>
        <d v="2003-03-02T00:00:00"/>
        <d v="2003-03-09T00:00:00"/>
        <d v="2003-03-12T00:00:00"/>
        <d v="2003-03-15T00:00:00"/>
        <d v="2003-03-19T00:00:00"/>
        <d v="2003-03-22T00:00:00"/>
        <d v="2003-03-30T00:00:00"/>
        <d v="2003-04-06T00:00:00"/>
        <d v="2003-04-09T00:00:00"/>
        <d v="2003-04-12T00:00:00"/>
        <d v="2003-04-16T00:00:00"/>
        <d v="2003-04-19T00:00:00"/>
        <d v="2003-04-22T00:00:00"/>
        <d v="2003-04-25T00:00:00"/>
        <d v="2003-05-11T00:00:00"/>
        <d v="2003-05-18T00:00:00"/>
        <d v="2003-05-21T00:00:00"/>
        <d v="2003-05-24T00:00:00"/>
        <d v="2003-05-25T00:00:00"/>
        <d v="2003-05-28T00:00:00"/>
        <d v="2003-05-31T00:00:00"/>
        <d v="2003-06-03T00:00:00"/>
        <d v="2003-06-06T00:00:00"/>
        <d v="2003-06-09T00:00:00"/>
        <d v="2003-06-12T00:00:00"/>
        <d v="2003-06-15T00:00:00"/>
        <d v="2003-06-18T00:00:00"/>
        <d v="2003-06-21T00:00:00"/>
        <d v="2003-06-25T00:00:00"/>
        <d v="2003-06-28T00:00:00"/>
        <d v="2003-07-01T00:00:00"/>
        <d v="2003-07-04T00:00:00"/>
        <d v="2003-07-07T00:00:00"/>
        <d v="2003-07-10T00:00:00"/>
        <d v="2003-07-13T00:00:00"/>
        <d v="2003-07-16T00:00:00"/>
        <d v="2003-07-20T00:00:00"/>
        <d v="2003-07-18T00:00:00"/>
        <d v="2003-07-27T00:00:00"/>
        <d v="2003-08-10T00:00:00"/>
        <d v="2003-08-16T00:00:00"/>
        <d v="2003-08-20T00:00:00"/>
        <d v="2003-08-23T00:00:00"/>
        <d v="2003-08-31T00:00:00"/>
        <d v="2003-09-07T00:00:00"/>
        <d v="2003-09-10T00:00:00"/>
        <d v="2003-09-13T00:00:00"/>
        <d v="2003-09-16T00:00:00"/>
        <d v="2003-09-20T00:00:00"/>
        <d v="2003-09-23T00:00:00"/>
        <d v="2003-09-26T00:00:00"/>
        <d v="2003-09-29T00:00:00"/>
        <d v="2003-10-02T00:00:00"/>
        <d v="2003-10-05T00:00:00"/>
        <d v="2003-10-08T00:00:00"/>
        <d v="2003-10-11T00:00:00"/>
        <d v="2003-10-12T00:00:00"/>
        <d v="2003-10-15T00:00:00"/>
        <d v="2003-10-18T00:00:00"/>
        <d v="2003-10-21T00:00:00"/>
        <d v="2003-10-24T00:00:00"/>
        <d v="2003-10-23T00:00:00"/>
        <d v="2003-11-09T00:00:00"/>
        <d v="2003-11-12T00:00:00"/>
        <d v="2003-11-15T00:00:00"/>
        <d v="2003-11-19T00:00:00"/>
        <d v="2003-11-22T00:00:00"/>
        <d v="2003-11-30T00:00:00"/>
        <d v="2003-12-07T00:00:00"/>
        <d v="2003-12-10T00:00:00"/>
        <d v="2003-12-13T00:00:00"/>
        <d v="2003-12-16T00:00:00"/>
        <d v="2003-12-20T00:00:00"/>
        <d v="2003-12-28T00:00:00"/>
        <d v="2004-01-04T00:00:00"/>
        <d v="2004-01-07T00:00:00"/>
        <d v="2004-01-10T00:00:00"/>
        <d v="2004-01-14T00:00:00"/>
        <d v="2004-01-17T00:00:00"/>
        <d v="2004-01-25T00:00:00"/>
        <d v="2004-02-01T00:00:00"/>
        <d v="2004-02-04T00:00:00"/>
        <d v="2004-02-07T00:00:00"/>
        <d v="2004-02-11T00:00:00"/>
        <d v="2004-02-17T00:00:00"/>
        <d v="2004-02-20T00:00:00"/>
        <d v="2004-02-23T00:00:00"/>
        <d v="2004-02-26T00:00:00"/>
        <d v="2004-02-29T00:00:00"/>
        <d v="2004-03-03T00:00:00"/>
        <d v="2004-03-07T00:00:00"/>
        <d v="2004-03-10T00:00:00"/>
        <d v="2004-03-13T00:00:00"/>
        <d v="2004-03-16T00:00:00"/>
        <d v="2004-03-19T00:00:00"/>
        <d v="2004-03-28T00:00:00"/>
        <d v="2004-04-04T00:00:00"/>
        <d v="2004-04-07T00:00:00"/>
        <d v="2004-04-10T00:00:00"/>
        <d v="2004-04-13T00:00:00"/>
        <d v="2004-04-17T00:00:00"/>
        <d v="2004-04-20T00:00:00"/>
        <d v="2004-04-23T00:00:00"/>
        <d v="2004-05-09T00:00:00"/>
        <d v="2004-05-12T00:00:00"/>
        <d v="2004-05-15T00:00:00"/>
        <d v="2004-05-23T00:00:00"/>
        <d v="2004-05-30T00:00:00"/>
        <d v="2004-06-02T00:00:00"/>
        <d v="2004-06-05T00:00:00"/>
        <d v="2004-06-09T00:00:00"/>
        <d v="2004-06-12T00:00:00"/>
        <d v="2004-06-15T00:00:00"/>
        <d v="2004-06-18T00:00:00"/>
        <d v="2004-06-27T00:00:00"/>
        <d v="2004-07-04T00:00:00"/>
        <d v="2004-07-11T00:00:00"/>
        <d v="2004-07-14T00:00:00"/>
        <d v="2004-07-17T00:00:00"/>
        <d v="2004-07-25T00:00:00"/>
        <d v="2004-08-01T00:00:00"/>
        <d v="2004-08-04T00:00:00"/>
        <d v="2004-08-07T00:00:00"/>
        <d v="2004-08-11T00:00:00"/>
        <d v="2004-08-14T00:00:00"/>
        <d v="2004-08-17T00:00:00"/>
        <d v="2004-08-20T00:00:00"/>
        <d v="2004-08-23T00:00:00"/>
        <d v="2004-08-26T00:00:00"/>
        <d v="2004-08-29T00:00:00"/>
        <d v="2004-09-01T00:00:00"/>
        <d v="2004-09-04T00:00:00"/>
        <d v="2004-09-08T00:00:00"/>
        <d v="2004-09-11T00:00:00"/>
        <d v="2004-09-19T00:00:00"/>
        <d v="2004-09-26T00:00:00"/>
        <d v="2004-09-29T00:00:00"/>
        <d v="2004-10-02T00:00:00"/>
        <d v="2004-10-05T00:00:00"/>
        <d v="2004-10-09T00:00:00"/>
        <d v="2004-10-12T00:00:00"/>
        <d v="2004-10-15T00:00:00"/>
        <d v="2004-10-24T00:00:00"/>
        <d v="2004-11-07T00:00:00"/>
        <d v="2004-11-10T00:00:00"/>
        <d v="2004-11-13T00:00:00"/>
        <d v="2004-11-14T00:00:00"/>
        <d v="2004-11-17T00:00:00"/>
        <d v="2004-11-20T00:00:00"/>
        <d v="2004-11-23T00:00:00"/>
        <d v="2004-11-29T00:00:00"/>
        <d v="2004-12-02T00:00:00"/>
        <d v="2004-12-05T00:00:00"/>
        <d v="2004-12-08T00:00:00"/>
        <d v="2004-12-12T00:00:00"/>
        <d v="2004-12-19T00:00:00"/>
        <d v="2004-12-26T00:00:00"/>
        <d v="2004-12-29T00:00:00"/>
        <d v="2005-01-01T00:00:00"/>
        <d v="2005-01-04T00:00:00"/>
        <d v="2005-01-08T00:00:00"/>
        <d v="2005-01-11T00:00:00"/>
        <d v="2005-01-14T00:00:00"/>
        <d v="2005-01-23T00:00:00"/>
        <d v="2005-01-30T00:00:00"/>
        <d v="2005-02-02T00:00:00"/>
        <d v="2005-02-05T00:00:00"/>
        <d v="2005-02-09T00:00:00"/>
        <d v="2005-02-12T00:00:00"/>
        <d v="2005-02-27T00:00:00"/>
        <d v="2005-03-06T00:00:00"/>
        <d v="2005-03-09T00:00:00"/>
        <d v="2005-03-12T00:00:00"/>
        <d v="2005-03-20T00:00:00"/>
        <d v="2005-03-27T00:00:00"/>
        <d v="2005-03-30T00:00:00"/>
        <d v="2005-04-02T00:00:00"/>
        <d v="2005-04-06T00:00:00"/>
        <d v="2005-04-09T00:00:00"/>
        <d v="2005-04-12T00:00:00"/>
        <d v="2005-04-15T00:00:00"/>
        <d v="2005-04-18T00:00:00"/>
        <d v="2005-05-15T00:00:00"/>
        <d v="2005-05-18T00:00:00"/>
        <d v="2005-05-21T00:00:00"/>
        <d v="2005-05-29T00:00:00"/>
        <d v="2005-06-05T00:00:00"/>
        <d v="2005-06-08T00:00:00"/>
        <d v="2005-06-15T00:00:00"/>
        <d v="2005-06-18T00:00:00"/>
        <d v="2005-06-21T00:00:00"/>
        <d v="2005-06-24T00:00:00"/>
        <d v="2005-06-27T00:00:00"/>
        <d v="2005-06-30T00:00:00"/>
        <d v="2005-07-03T00:00:00"/>
        <d v="2005-07-07T00:00:00"/>
        <d v="2005-07-10T00:00:00"/>
        <d v="2005-07-17T00:00:00"/>
        <d v="2005-07-24T00:00:00"/>
        <d v="2005-07-31T00:00:00"/>
        <d v="2005-08-03T00:00:00"/>
        <d v="2005-08-06T00:00:00"/>
        <d v="2005-08-14T00:00:00"/>
        <d v="2005-08-21T00:00:00"/>
        <d v="2005-08-24T00:00:00"/>
        <d v="2005-08-27T00:00:00"/>
        <d v="2005-08-28T00:00:00"/>
        <d v="2005-09-25T00:00:00"/>
        <d v="2005-10-02T00:00:00"/>
        <d v="2005-10-09T00:00:00"/>
        <d v="2005-10-16T00:00:00"/>
        <d v="2005-11-13T00:00:00"/>
        <d v="2005-11-20T00:00:00"/>
        <d v="2007-04-08T00:00:00"/>
        <d v="2007-04-15T00:00:00"/>
        <d v="2007-04-22T00:00:00"/>
        <d v="2007-07-01T00:00:00"/>
        <d v="2007-08-05T00:00:00"/>
        <d v="2015-10-24T00:00:00"/>
        <d v="2016-04-02T00:00:00"/>
        <d v="2016-10-01T00:00:00"/>
        <d v="2017-04-01T00:00:00"/>
        <d v="2018-03-31T00:00:00"/>
        <d v="2019-09-16T00:00:00"/>
        <d v="2022-11-22T00:00:00"/>
        <d v="2023-10-03T00:00:00"/>
        <d v="2023-10-28T00:00:00"/>
        <d v="2024-07-20T00:00:00"/>
        <d v="2012-10-04T00:00:00"/>
        <d v="2015-10-22T00:00:00"/>
        <d v="2016-11-03T00:00:00"/>
        <d v="2018-11-08T00:00:00"/>
        <d v="2019-11-14T00:00:00"/>
        <d v="2024-08-14T00:00:00"/>
        <d v="2017-07-02T00:00:00"/>
        <d v="2020-07-03T00:00:00"/>
        <d v="2020-07-06T00:00:00"/>
        <d v="2020-07-09T00:00:00"/>
        <d v="2020-07-19T00:00:00"/>
        <d v="2020-07-26T00:00:00"/>
        <d v="2020-08-10T00:00:00"/>
        <d v="2020-08-13T00:00:00"/>
        <d v="2021-08-01T00:00:00"/>
        <d v="2021-08-22T00:00:00"/>
        <d v="2025-01-03T00:00:00"/>
        <d v="2020-08-28T00:00:00"/>
        <d v="2020-11-27T00:00:00"/>
        <d v="2022-02-25T00:00:00"/>
        <d v="2025-06-11T00:00:00"/>
        <d v="2012-08-08T00:00:00"/>
        <d v="2015-10-02T00:00:00"/>
        <d v="2015-10-16T00:00:00"/>
        <d v="2016-02-23T00:00:00"/>
        <d v="2016-10-21T00:00:00"/>
        <d v="2017-10-13T00:00:00"/>
        <d v="2018-09-30T00:00:00"/>
        <d v="2021-10-22T00:00:00"/>
        <d v="2024-05-08T00:00:00"/>
        <d v="2024-10-25T00:00:00"/>
        <d v="2009-08-02T00:00:00"/>
        <d v="2017-10-18T00:00:00"/>
        <d v="2018-09-09T00:00:00"/>
        <d v="2018-09-16T00:00:00"/>
        <d v="2020-09-20T00:00:00"/>
        <d v="2020-10-04T00:00:00"/>
        <d v="2021-06-20T00:00:00"/>
        <d v="2021-08-25T00:00:00"/>
        <d v="2021-09-26T00:00:00"/>
        <d v="2021-10-10T00:00:00"/>
        <d v="2022-08-22T00:00:00"/>
        <d v="2023-10-08T00:00:00"/>
        <d v="2024-08-11T00:00:00"/>
        <d v="2024-10-27T00:00:00"/>
        <d v="1981-03-20T00:00:00"/>
        <d v="1981-04-02T00:00:00"/>
        <d v="1998-04-07T00:00:00"/>
        <d v="1999-04-13T00:00:00"/>
        <d v="2008-04-22T00:00:00"/>
        <d v="2011-04-26T00:00:00"/>
        <d v="2014-04-29T00:00:00"/>
        <d v="2021-01-19T00:00:00"/>
        <d v="2021-02-16T00:00:00"/>
        <d v="2022-02-22T00:00:00"/>
        <d v="2024-03-19T00:00:00"/>
        <d v="2015-04-27T00:00:00"/>
        <d v="2015-10-05T00:00:00"/>
        <d v="2016-01-04T00:00:00"/>
        <d v="2016-04-04T00:00:00"/>
        <d v="2016-04-23T00:00:00"/>
        <d v="2016-10-03T00:00:00"/>
        <d v="2017-10-02T00:00:00"/>
        <d v="2018-04-02T00:00:00"/>
        <d v="2019-04-01T00:00:00"/>
        <d v="2019-04-08T00:00:00"/>
        <d v="2020-04-06T00:00:00"/>
        <d v="2023-04-24T00:00:00"/>
        <d v="2023-05-01T00:00:00"/>
        <d v="2025-02-17T00:00:00"/>
        <d v="2025-05-12T00:00:00"/>
        <d v="1981-05-26T00:00:00"/>
        <d v="2003-04-08T00:00:00"/>
        <d v="2014-06-10T00:00:00"/>
        <d v="2018-07-31T00:00:00"/>
        <d v="2018-08-14T00:00:00"/>
        <d v="2021-05-18T00:00:00"/>
        <d v="2021-08-03T00:00:00"/>
        <d v="2004-06-21T00:00:00"/>
        <d v="2004-06-30T00:00:00"/>
        <d v="2012-12-01T00:00:00"/>
        <d v="2015-06-24T00:00:00"/>
        <d v="2015-07-17T00:00:00"/>
        <d v="2015-08-08T00:00:00"/>
        <d v="2015-12-21T00:00:00"/>
        <d v="2016-04-01T00:00:00"/>
        <d v="2016-06-09T00:00:00"/>
        <d v="2016-07-06T00:00:00"/>
        <d v="2017-01-14T00:00:00"/>
        <d v="2017-09-26T00:00:00"/>
        <d v="2018-01-20T00:00:00"/>
        <d v="2019-06-30T00:00:00"/>
        <d v="2019-07-13T00:00:00"/>
        <d v="2019-07-27T00:00:00"/>
        <d v="2019-10-26T00:00:00"/>
        <d v="2020-01-21T00:00:00"/>
        <d v="2021-05-22T00:00:00"/>
        <d v="2023-02-18T00:00:00"/>
        <d v="2016-01-11T00:00:00"/>
        <d v="2020-01-18T00:00:00"/>
        <d v="2022-01-29T00:00:00"/>
        <d v="2008-02-05T00:00:00"/>
        <d v="2009-02-10T00:00:00"/>
        <d v="2015-02-17T00:00:00"/>
        <d v="2016-02-03T00:00:00"/>
        <d v="2017-02-01T00:00:00"/>
        <d v="2018-01-27T00:00:00"/>
        <d v="2018-03-06T00:00:00"/>
        <d v="2019-11-06T00:00:00"/>
        <d v="2020-01-22T00:00:00"/>
        <d v="2020-08-23T00:00:00"/>
        <d v="2021-10-26T00:00:00"/>
        <d v="2021-11-13T00:00:00"/>
        <d v="2022-11-01T00:00:00"/>
        <d v="2023-06-07T00:00:00"/>
        <d v="2023-11-07T00:00:00"/>
        <d v="2025-01-08T00:00:00"/>
        <d v="2011-12-30T00:00:00"/>
        <d v="2014-11-28T00:00:00"/>
        <d v="2016-01-08T00:00:00"/>
        <d v="2017-02-15T00:00:00"/>
        <d v="2017-03-25T00:00:00"/>
        <d v="2017-07-20T00:00:00"/>
        <d v="2019-01-25T00:00:00"/>
        <d v="2022-01-14T00:00:00"/>
        <d v="2022-01-21T00:00:00"/>
        <d v="2025-01-31T00:00:00"/>
        <d v="2013-12-16T00:00:00"/>
        <d v="2015-12-28T00:00:00"/>
        <d v="2017-01-02T00:00:00"/>
        <d v="2017-01-16T00:00:00"/>
        <d v="2019-01-01T00:00:00"/>
        <d v="2019-01-04T00:00:00"/>
        <d v="2019-01-14T00:00:00"/>
        <d v="2019-01-21T00:00:00"/>
        <d v="2019-01-30T00:00:00"/>
        <d v="2019-02-02T00:00:00"/>
        <d v="2019-02-08T00:00:00"/>
        <d v="2020-01-20T00:00:00"/>
        <d v="2021-01-25T00:00:00"/>
        <d v="2024-02-26T00:00:00"/>
        <d v="2025-03-03T00:00:00"/>
        <d v="1968-01-22T00:00:00"/>
        <d v="1985-01-27T00:00:00"/>
        <d v="1993-12-13T00:00:00"/>
        <d v="2001-03-03T00:00:00"/>
        <d v="2002-05-01T00:00:00"/>
        <d v="2007-01-08T00:00:00"/>
        <d v="2010-01-25T00:00:00"/>
        <d v="2012-02-06T00:00:00"/>
        <d v="2012-02-19T00:00:00"/>
        <d v="2014-02-05T00:00:00"/>
        <d v="2014-02-17T00:00:00"/>
        <d v="2015-02-23T00:00:00"/>
        <d v="2015-03-16T00:00:00"/>
        <d v="2016-03-15T00:00:00"/>
        <d v="2017-03-06T00:00:00"/>
        <d v="2017-03-15T00:00:00"/>
        <d v="2018-03-12T00:00:00"/>
        <d v="2018-03-15T00:00:00"/>
        <d v="2018-10-26T00:00:00"/>
        <d v="2019-03-18T00:00:00"/>
        <d v="2019-03-25T00:00:00"/>
        <d v="2020-10-16T00:00:00"/>
        <d v="2021-02-01T00:00:00"/>
        <d v="2021-03-29T00:00:00"/>
        <d v="2021-07-19T00:00:00"/>
        <d v="2021-08-16T00:00:00"/>
        <d v="2021-09-23T00:00:00"/>
        <d v="2022-04-04T00:00:00"/>
        <d v="2023-04-10T00:00:00"/>
        <d v="2023-04-17T00:00:00"/>
        <d v="2023-10-01T00:00:00"/>
        <d v="2024-04-15T00:00:00"/>
        <d v="2025-04-21T00:00:00"/>
        <d v="2025-04-28T00:00:00"/>
        <d v="1948-12-19T00:00:00"/>
        <d v="1948-12-23T00:00:00"/>
        <d v="1953-05-18T00:00:00"/>
        <d v="1964-01-14T00:00:00"/>
        <d v="1965-01-19T00:00:00"/>
        <d v="1968-01-23T00:00:00"/>
        <d v="1969-01-28T00:00:00"/>
        <d v="1969-08-26T00:00:00"/>
        <d v="1971-10-12T00:00:00"/>
        <d v="1971-12-28T00:00:00"/>
        <d v="1979-11-27T00:00:00"/>
        <d v="1983-12-31T00:00:00"/>
        <d v="1993-09-21T00:00:00"/>
        <d v="1993-10-01T00:00:00"/>
        <d v="1993-11-02T00:00:00"/>
        <d v="1997-01-21T00:00:00"/>
        <d v="1998-09-01T00:00:00"/>
        <d v="1998-10-06T00:00:00"/>
        <d v="2000-10-02T00:00:00"/>
        <d v="2002-10-29T00:00:00"/>
        <d v="2010-01-19T00:00:00"/>
        <d v="2010-12-14T00:00:00"/>
        <d v="2015-01-06T00:00:00"/>
        <d v="2015-06-09T00:00:00"/>
        <d v="2015-07-28T00:00:00"/>
        <d v="2015-08-04T00:00:00"/>
        <d v="2015-08-11T00:00:00"/>
        <d v="2015-08-25T00:00:00"/>
        <d v="2015-09-01T00:00:00"/>
        <d v="2015-09-08T00:00:00"/>
        <d v="2015-09-22T00:00:00"/>
        <d v="2015-10-13T00:00:00"/>
        <d v="2015-10-20T00:00:00"/>
        <d v="2015-10-27T00:00:00"/>
        <d v="2015-11-17T00:00:00"/>
        <d v="2015-12-01T00:00:00"/>
        <d v="2015-12-15T00:00:00"/>
        <d v="2015-12-29T00:00:00"/>
        <d v="2016-01-05T00:00:00"/>
        <d v="2016-01-12T00:00:00"/>
        <d v="2016-03-01T00:00:00"/>
        <d v="2016-04-12T00:00:00"/>
        <d v="2016-05-31T00:00:00"/>
        <d v="2016-06-07T00:00:00"/>
        <d v="2016-06-14T00:00:00"/>
        <d v="2016-06-28T00:00:00"/>
        <d v="2016-07-05T00:00:00"/>
        <d v="2016-07-12T00:00:00"/>
        <d v="2016-07-19T00:00:00"/>
        <d v="2016-07-26T00:00:00"/>
        <d v="2016-08-16T00:00:00"/>
        <d v="2016-10-11T00:00:00"/>
        <d v="2016-10-18T00:00:00"/>
        <d v="2016-11-01T00:00:00"/>
        <d v="2016-11-08T00:00:00"/>
        <d v="2016-11-15T00:00:00"/>
        <d v="2017-01-10T00:00:00"/>
        <d v="2017-01-17T00:00:00"/>
        <d v="2017-02-14T00:00:00"/>
        <d v="2017-02-21T00:00:00"/>
        <d v="2017-03-21T00:00:00"/>
        <d v="2017-03-28T00:00:00"/>
        <d v="2017-04-18T00:00:00"/>
        <d v="2017-06-06T00:00:00"/>
        <d v="2017-06-20T00:00:00"/>
        <d v="2017-07-18T00:00:00"/>
        <d v="2017-07-25T00:00:00"/>
        <d v="2017-09-05T00:00:00"/>
        <d v="2017-09-19T00:00:00"/>
        <d v="2017-10-03T00:00:00"/>
        <d v="2017-10-10T00:00:00"/>
        <d v="2017-10-23T00:00:00"/>
        <d v="2017-11-21T00:00:00"/>
        <d v="2017-12-05T00:00:00"/>
        <d v="2017-12-12T00:00:00"/>
        <d v="2018-01-09T00:00:00"/>
        <d v="2018-02-13T00:00:00"/>
        <d v="2018-02-27T00:00:00"/>
        <d v="2018-03-13T00:00:00"/>
        <d v="2018-03-27T00:00:00"/>
        <d v="2018-03-29T00:00:00"/>
        <d v="2018-04-17T00:00:00"/>
        <d v="2018-06-12T00:00:00"/>
        <d v="2018-06-26T00:00:00"/>
        <d v="2018-07-10T00:00:00"/>
        <d v="2018-08-21T00:00:00"/>
        <d v="2018-09-04T00:00:00"/>
        <d v="2018-09-18T00:00:00"/>
        <d v="2018-09-25T00:00:00"/>
        <d v="2018-10-16T00:00:00"/>
        <d v="2018-10-23T00:00:00"/>
        <d v="2018-11-06T00:00:00"/>
        <d v="2018-12-25T00:00:00"/>
        <d v="2019-01-29T00:00:00"/>
        <d v="2019-02-19T00:00:00"/>
        <d v="2019-03-05T00:00:00"/>
        <d v="2019-03-19T00:00:00"/>
        <d v="2019-04-23T00:00:00"/>
        <d v="2019-05-07T00:00:00"/>
        <d v="2019-05-28T00:00:00"/>
        <d v="2019-06-18T00:00:00"/>
        <d v="2019-06-25T00:00:00"/>
        <d v="2019-07-02T00:00:00"/>
        <d v="2019-08-27T00:00:00"/>
        <d v="2019-09-17T00:00:00"/>
        <d v="2019-10-01T00:00:00"/>
        <d v="2019-10-15T00:00:00"/>
        <d v="2019-10-22T00:00:00"/>
        <d v="2019-11-05T00:00:00"/>
        <d v="2019-11-12T00:00:00"/>
        <d v="2019-11-19T00:00:00"/>
        <d v="2019-11-26T00:00:00"/>
        <d v="2019-12-03T00:00:00"/>
        <d v="2020-02-11T00:00:00"/>
        <d v="2020-03-17T00:00:00"/>
        <d v="2020-06-02T00:00:00"/>
        <d v="2020-06-23T00:00:00"/>
        <d v="2020-07-07T00:00:00"/>
        <d v="2020-07-21T00:00:00"/>
        <d v="2020-08-11T00:00:00"/>
        <d v="2020-09-08T00:00:00"/>
        <d v="2020-09-22T00:00:00"/>
        <d v="2020-09-29T00:00:00"/>
        <d v="2020-10-13T00:00:00"/>
        <d v="2020-10-27T00:00:00"/>
        <d v="2020-11-03T00:00:00"/>
        <d v="2020-11-10T00:00:00"/>
        <d v="2020-11-17T00:00:00"/>
        <d v="2020-12-08T00:00:00"/>
        <d v="2020-12-15T00:00:00"/>
        <d v="2020-12-29T00:00:00"/>
        <d v="2021-01-26T00:00:00"/>
        <d v="2021-06-22T00:00:00"/>
        <d v="2021-06-29T00:00:00"/>
        <d v="2021-07-06T00:00:00"/>
        <d v="2021-07-13T00:00:00"/>
        <d v="2021-08-04T00:00:00"/>
        <d v="2021-08-24T00:00:00"/>
        <d v="2021-09-07T00:00:00"/>
        <d v="2021-10-12T00:00:00"/>
        <d v="2021-11-02T00:00:00"/>
        <d v="2021-11-23T00:00:00"/>
        <d v="2021-12-14T00:00:00"/>
        <d v="2021-12-21T00:00:00"/>
        <d v="2022-01-11T00:00:00"/>
        <d v="2022-01-25T00:00:00"/>
        <d v="2022-02-01T00:00:00"/>
        <d v="2022-02-15T00:00:00"/>
        <d v="2022-03-22T00:00:00"/>
        <d v="2022-03-29T00:00:00"/>
        <d v="2022-04-26T00:00:00"/>
        <d v="2022-08-30T00:00:00"/>
        <d v="2022-11-29T00:00:00"/>
        <d v="2022-12-27T00:00:00"/>
        <d v="2023-01-17T00:00:00"/>
        <d v="2023-01-24T00:00:00"/>
        <d v="2023-02-21T00:00:00"/>
        <d v="2023-02-28T00:00:00"/>
        <d v="2023-05-23T00:00:00"/>
        <d v="2023-06-20T00:00:00"/>
        <d v="2023-07-11T00:00:00"/>
        <d v="2023-09-05T00:00:00"/>
        <d v="2023-09-19T00:00:00"/>
        <d v="2023-10-17T00:00:00"/>
        <d v="2023-11-21T00:00:00"/>
        <d v="2023-11-28T00:00:00"/>
        <d v="2024-01-02T00:00:00"/>
        <d v="2024-01-16T00:00:00"/>
        <d v="2024-01-23T00:00:00"/>
        <d v="2024-04-30T00:00:00"/>
        <d v="2024-05-07T00:00:00"/>
        <d v="2024-07-09T00:00:00"/>
        <d v="2024-07-23T00:00:00"/>
        <d v="2024-08-20T00:00:00"/>
        <d v="2024-11-26T00:00:00"/>
        <d v="2025-01-28T00:00:00"/>
        <d v="2025-02-18T00:00:00"/>
        <d v="2025-03-25T00:00:00"/>
        <d v="2025-04-08T00:00:00"/>
      </sharedItems>
      <fieldGroup par="26"/>
    </cacheField>
    <cacheField name="Year Group" numFmtId="14">
      <sharedItems count="10">
        <s v="2010–2019"/>
        <s v="2020–2029"/>
        <s v="Before 2000"/>
        <s v="2000–2009"/>
        <s v="1970–1979" u="1"/>
        <s v="1980–1989" u="1"/>
        <s v="1990–1999" u="1"/>
        <s v="1950–1959" u="1"/>
        <s v="1960–1969" u="1"/>
        <s v="1940–1949" u="1"/>
      </sharedItems>
    </cacheField>
    <cacheField name="Year" numFmtId="1">
      <sharedItems containsSemiMixedTypes="0" containsString="0" containsNumber="1" containsInteger="1" minValue="1947" maxValue="2025" count="78">
        <n v="2015"/>
        <n v="2016"/>
        <n v="2017"/>
        <n v="2013"/>
        <n v="2014"/>
        <n v="2018"/>
        <n v="2019"/>
        <n v="2020"/>
        <n v="2021"/>
        <n v="2022"/>
        <n v="1977"/>
        <n v="1978"/>
        <n v="2001"/>
        <n v="2023"/>
        <n v="2024"/>
        <n v="2025"/>
        <n v="1974"/>
        <n v="1975"/>
        <n v="1983"/>
        <n v="1992"/>
        <n v="1999"/>
        <n v="2005"/>
        <n v="2010"/>
        <n v="2011"/>
        <n v="1971"/>
        <n v="1988"/>
        <n v="1995"/>
        <n v="1996"/>
        <n v="1998"/>
        <n v="2009"/>
        <n v="2006"/>
        <n v="1981"/>
        <n v="1984"/>
        <n v="1985"/>
        <n v="1990"/>
        <n v="1991"/>
        <n v="2007"/>
        <n v="2012"/>
        <n v="1980"/>
        <n v="1987"/>
        <n v="1956"/>
        <n v="1957"/>
        <n v="1958"/>
        <n v="1959"/>
        <n v="1960"/>
        <n v="1973"/>
        <n v="1982"/>
        <n v="1989"/>
        <n v="1997"/>
        <n v="2000"/>
        <n v="2002"/>
        <n v="1962"/>
        <n v="1969"/>
        <n v="2008"/>
        <n v="1994"/>
        <n v="2004"/>
        <n v="1993"/>
        <n v="2003"/>
        <n v="1979"/>
        <n v="1976"/>
        <n v="1963"/>
        <n v="1949"/>
        <n v="1961"/>
        <n v="1970"/>
        <n v="1986"/>
        <n v="1968"/>
        <n v="1948"/>
        <n v="1951"/>
        <n v="1952"/>
        <n v="1953"/>
        <n v="1954"/>
        <n v="1955"/>
        <n v="1964"/>
        <n v="1967"/>
        <n v="1966"/>
        <n v="1972"/>
        <n v="1947"/>
        <n v="1965"/>
      </sharedItems>
    </cacheField>
    <cacheField name="START TIME" numFmtId="21">
      <sharedItems containsSemiMixedTypes="0" containsNonDate="0" containsDate="1" containsString="0" minDate="1899-12-30T00:00:22" maxDate="1899-12-30T23:59:26"/>
    </cacheField>
    <cacheField name="Encounter Month" numFmtId="21">
      <sharedItems/>
    </cacheField>
    <cacheField name="Stop" numFmtId="0">
      <sharedItems/>
    </cacheField>
    <cacheField name="Stop Date" numFmtId="14">
      <sharedItems containsSemiMixedTypes="0" containsNonDate="0" containsDate="1" containsString="0" minDate="1947-06-22T00:00:00" maxDate="2025-06-20T00:00:00"/>
    </cacheField>
    <cacheField name="STOP TIME" numFmtId="21">
      <sharedItems containsSemiMixedTypes="0" containsNonDate="0" containsDate="1" containsString="0" minDate="1899-12-30T00:00:04" maxDate="1899-12-30T23:59:26"/>
    </cacheField>
    <cacheField name="DURATION MINUTES" numFmtId="0">
      <sharedItems containsSemiMixedTypes="0" containsString="0" containsNumber="1" containsInteger="1" minValue="-1425" maxValue="1014"/>
    </cacheField>
    <cacheField name="Duration String" numFmtId="0">
      <sharedItems containsDate="1" containsMixedTypes="1" minDate="1899-12-30T00:00:00" maxDate="1899-12-30T16:54:25"/>
    </cacheField>
    <cacheField name="PATIENT" numFmtId="0">
      <sharedItems/>
    </cacheField>
    <cacheField name="ORGANIZATION" numFmtId="0">
      <sharedItems/>
    </cacheField>
    <cacheField name="PROVIDER" numFmtId="0">
      <sharedItems/>
    </cacheField>
    <cacheField name="PAYER" numFmtId="0">
      <sharedItems/>
    </cacheField>
    <cacheField name="ENCOUNTERCLASS" numFmtId="0">
      <sharedItems count="10">
        <s v="WELLNESS"/>
        <s v="AMBULATORY"/>
        <s v="EMERGENCY"/>
        <s v="OUTPATIENT"/>
        <s v="URGENTCARE"/>
        <s v="HOSPICE"/>
        <s v="INPATIENT"/>
        <s v="VIRTUAL"/>
        <s v="SNF"/>
        <s v="HOME"/>
      </sharedItems>
    </cacheField>
    <cacheField name="CODE" numFmtId="0">
      <sharedItems containsMixedTypes="1" containsNumber="1" containsInteger="1" minValue="1505002" maxValue="702927004"/>
    </cacheField>
    <cacheField name="DESCRIPTION" numFmtId="0">
      <sharedItems/>
    </cacheField>
    <cacheField name="BASE_ENCOUNTER_COST" numFmtId="0">
      <sharedItems containsSemiMixedTypes="0" containsString="0" containsNumber="1" minValue="75" maxValue="146.18"/>
    </cacheField>
    <cacheField name="TOTAL_CLAIM_COST" numFmtId="0">
      <sharedItems containsSemiMixedTypes="0" containsString="0" containsNumber="1" minValue="75" maxValue="179032.57"/>
    </cacheField>
    <cacheField name="PAYER_COVERAGE" numFmtId="0">
      <sharedItems containsSemiMixedTypes="0" containsString="0" containsNumber="1" minValue="0" maxValue="143226.03"/>
    </cacheField>
    <cacheField name="REASONCODE" numFmtId="0">
      <sharedItems containsMixedTypes="1" containsNumber="1" containsInteger="1" minValue="1734006" maxValue="1255252008"/>
    </cacheField>
    <cacheField name="REASONDESCRIPTION" numFmtId="0">
      <sharedItems/>
    </cacheField>
    <cacheField name="Months (Start Date)" numFmtId="0" databaseField="0">
      <fieldGroup base="2">
        <rangePr groupBy="months" startDate="1947-06-22T00:00:00" endDate="2025-06-20T00:00:00"/>
        <groupItems count="14">
          <s v="&lt;6/22/194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20/2025"/>
        </groupItems>
      </fieldGroup>
    </cacheField>
    <cacheField name="Quarters (Start Date)" numFmtId="0" databaseField="0">
      <fieldGroup base="2">
        <rangePr groupBy="quarters" startDate="1947-06-22T00:00:00" endDate="2025-06-20T00:00:00"/>
        <groupItems count="6">
          <s v="&lt;6/22/1947"/>
          <s v="Qtr1"/>
          <s v="Qtr2"/>
          <s v="Qtr3"/>
          <s v="Qtr4"/>
          <s v="&gt;6/20/2025"/>
        </groupItems>
      </fieldGroup>
    </cacheField>
    <cacheField name="Years (Start Date)" numFmtId="0" databaseField="0">
      <fieldGroup base="2">
        <rangePr groupBy="years" startDate="1947-06-22T00:00:00" endDate="2025-06-20T00:00:00"/>
        <groupItems count="81">
          <s v="&lt;6/22/1947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&gt;6/20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41">
  <r>
    <s v="9a290e20-8f61-e7b4-1ce2-b620bded1fc0"/>
    <s v="2015-02-19T05:32:42Z"/>
    <x v="0"/>
    <x v="0"/>
    <x v="0"/>
    <d v="1899-12-30T05:32:42"/>
    <s v="2015-02"/>
    <s v="2015-02-19T05:47:42Z"/>
    <d v="2015-02-19T00:00:00"/>
    <d v="1899-12-30T05:47:42"/>
    <n v="15"/>
    <d v="1899-12-30T00:15:00"/>
    <s v="74fb7318-9e69-35ea-266c-3bee58c2d31a"/>
    <s v="70a26106-6797-39f8-83e6-6bcf212b99ad"/>
    <s v="d5be0ade-df40-3e33-823b-43b0afd29e26"/>
    <s v="26aab0cd-6aba-3e1b-ac5b-05c8867e762c"/>
    <x v="0"/>
    <n v="410620009"/>
    <s v="Well child visit (procedure)"/>
    <n v="136.80000000000001"/>
    <n v="816.8"/>
    <n v="0"/>
    <s v="null"/>
    <s v="null"/>
  </r>
  <r>
    <s v="3ebbf6a4-5d78-7fed-5ede-513a5f8c0f33"/>
    <s v="2016-02-25T05:32:42Z"/>
    <x v="1"/>
    <x v="0"/>
    <x v="1"/>
    <d v="1899-12-30T05:32:42"/>
    <s v="2016-02"/>
    <s v="2016-02-25T05:47:42Z"/>
    <d v="2016-02-25T00:00:00"/>
    <d v="1899-12-30T05:47:42"/>
    <n v="15"/>
    <d v="1899-12-30T00:15:00"/>
    <s v="74fb7318-9e69-35ea-266c-3bee58c2d31a"/>
    <s v="70a26106-6797-39f8-83e6-6bcf212b99ad"/>
    <s v="d5be0ade-df40-3e33-823b-43b0afd29e26"/>
    <s v="26aab0cd-6aba-3e1b-ac5b-05c8867e762c"/>
    <x v="0"/>
    <n v="410620009"/>
    <s v="Well child visit (procedure)"/>
    <n v="136.80000000000001"/>
    <n v="347.38"/>
    <n v="0"/>
    <s v="null"/>
    <s v="null"/>
  </r>
  <r>
    <s v="ebca7554-e7fc-4ef6-fd2d-f9969792f8e5"/>
    <s v="2017-03-02T05:32:42Z"/>
    <x v="2"/>
    <x v="0"/>
    <x v="2"/>
    <d v="1899-12-30T05:32:42"/>
    <s v="2017-03"/>
    <s v="2017-03-02T05:47:42Z"/>
    <d v="2017-03-02T00:00:00"/>
    <d v="1899-12-30T05:47:42"/>
    <n v="15"/>
    <d v="1899-12-30T00:15:00"/>
    <s v="74fb7318-9e69-35ea-266c-3bee58c2d31a"/>
    <s v="70a26106-6797-39f8-83e6-6bcf212b99ad"/>
    <s v="d5be0ade-df40-3e33-823b-43b0afd29e26"/>
    <s v="26aab0cd-6aba-3e1b-ac5b-05c8867e762c"/>
    <x v="0"/>
    <n v="410620009"/>
    <s v="Well child visit (procedure)"/>
    <n v="136.80000000000001"/>
    <n v="1496.88"/>
    <n v="0"/>
    <s v="null"/>
    <s v="null"/>
  </r>
  <r>
    <s v="34878f8b-11f2-1b23-b7a4-f40a586ea78b"/>
    <s v="2017-03-09T05:32:42Z"/>
    <x v="3"/>
    <x v="0"/>
    <x v="2"/>
    <d v="1899-12-30T05:32:42"/>
    <s v="2017-03"/>
    <s v="2017-03-09T09:12:55Z"/>
    <d v="2017-03-09T00:00:00"/>
    <d v="1899-12-30T09:12:55"/>
    <n v="220"/>
    <d v="1899-12-30T03:40:13"/>
    <s v="74fb7318-9e69-35ea-266c-3bee58c2d31a"/>
    <s v="62b55e5b-b58f-354d-8f2d-f2a330bc619e"/>
    <s v="e2e88644-edf4-3045-b768-8802a53aacbe"/>
    <s v="26aab0cd-6aba-3e1b-ac5b-05c8867e762c"/>
    <x v="1"/>
    <n v="185349003"/>
    <s v="Encounter for check up (procedure)"/>
    <n v="85.55"/>
    <n v="3968.15"/>
    <n v="0"/>
    <n v="103697008"/>
    <s v="Patient referral for dental care (procedure)"/>
  </r>
  <r>
    <s v="ab2c4781-6b14-1c4c-b6c6-87e02a3d3833"/>
    <s v="2013-10-15T19:14:30Z"/>
    <x v="4"/>
    <x v="0"/>
    <x v="3"/>
    <d v="1899-12-30T19:14:30"/>
    <s v="2013-10"/>
    <s v="2013-10-15T19:29:30Z"/>
    <d v="2013-10-15T00:00:00"/>
    <d v="1899-12-30T19:29:30"/>
    <n v="15"/>
    <d v="1899-12-30T00:15:00"/>
    <s v="c044b671-1ff3-483e-40de-63d5266cfe6a"/>
    <s v="d9fe2c9c-135e-3da3-8de8-1a0ff165d886"/>
    <s v="d26b5ab4-c60e-330a-808c-94d597f72d0e"/>
    <s v="d31fccc3-1767-390d-966a-22a5156f4219"/>
    <x v="0"/>
    <n v="410620009"/>
    <s v="Well child visit (procedure)"/>
    <n v="136.80000000000001"/>
    <n v="136.80000000000001"/>
    <n v="0"/>
    <s v="null"/>
    <s v="null"/>
  </r>
  <r>
    <s v="e5f4f1bf-016c-c77a-a282-3828e7cc5511"/>
    <s v="2014-08-14T19:14:30Z"/>
    <x v="5"/>
    <x v="0"/>
    <x v="4"/>
    <d v="1899-12-30T19:14:30"/>
    <s v="2014-08"/>
    <s v="2014-08-14T19:29:30Z"/>
    <d v="2014-08-14T00:00:00"/>
    <d v="1899-12-30T19:29:30"/>
    <n v="15"/>
    <d v="1899-12-30T00:15:00"/>
    <s v="c044b671-1ff3-483e-40de-63d5266cfe6a"/>
    <s v="a2a41caf-758f-3962-8e5f-e6e603f93d17"/>
    <s v="e3099076-0fcc-3853-ad57-6e3c6f1de6e7"/>
    <s v="d31fccc3-1767-390d-966a-22a5156f4219"/>
    <x v="1"/>
    <n v="185345009"/>
    <s v="Encounter for symptom (procedure)"/>
    <n v="85.55"/>
    <n v="85.55"/>
    <n v="0"/>
    <n v="367498001"/>
    <s v="Seasonal allergic rhinitis (disorder)"/>
  </r>
  <r>
    <s v="13901cd6-bf02-ad6d-08d1-622b0398f887"/>
    <s v="2018-03-08T05:32:42Z"/>
    <x v="6"/>
    <x v="0"/>
    <x v="5"/>
    <d v="1899-12-30T05:32:42"/>
    <s v="2018-03"/>
    <s v="2018-03-08T05:47:42Z"/>
    <d v="2018-03-08T00:00:00"/>
    <d v="1899-12-30T05:47:42"/>
    <n v="15"/>
    <d v="1899-12-30T00:15:00"/>
    <s v="74fb7318-9e69-35ea-266c-3bee58c2d31a"/>
    <s v="70a26106-6797-39f8-83e6-6bcf212b99ad"/>
    <s v="d5be0ade-df40-3e33-823b-43b0afd29e26"/>
    <s v="26aab0cd-6aba-3e1b-ac5b-05c8867e762c"/>
    <x v="0"/>
    <n v="410620009"/>
    <s v="Well child visit (procedure)"/>
    <n v="136.80000000000001"/>
    <n v="272.8"/>
    <n v="0"/>
    <s v="null"/>
    <s v="null"/>
  </r>
  <r>
    <s v="9b6243ad-74a8-54b6-97c5-b369e819987b"/>
    <s v="2018-05-06T09:32:42Z"/>
    <x v="7"/>
    <x v="0"/>
    <x v="5"/>
    <d v="1899-12-30T09:32:42"/>
    <s v="2018-05"/>
    <s v="2018-05-06T09:47:42Z"/>
    <d v="2018-05-06T00:00:00"/>
    <d v="1899-12-30T09:47:42"/>
    <n v="15"/>
    <d v="1899-12-30T00:15:00"/>
    <s v="74fb7318-9e69-35ea-266c-3bee58c2d31a"/>
    <s v="62b55e5b-b58f-354d-8f2d-f2a330bc619e"/>
    <s v="e2e88644-edf4-3045-b768-8802a53aacbe"/>
    <s v="26aab0cd-6aba-3e1b-ac5b-05c8867e762c"/>
    <x v="1"/>
    <n v="185345009"/>
    <s v="Encounter for symptom (procedure)"/>
    <n v="85.55"/>
    <n v="85.55"/>
    <n v="0"/>
    <n v="444814009"/>
    <s v="Viral sinusitis (disorder)"/>
  </r>
  <r>
    <s v="b004e686-8175-c541-0b3d-88b55486fbc2"/>
    <s v="2019-03-14T05:32:42Z"/>
    <x v="8"/>
    <x v="0"/>
    <x v="6"/>
    <d v="1899-12-30T05:32:42"/>
    <s v="2019-03"/>
    <s v="2019-03-14T05:47:42Z"/>
    <d v="2019-03-14T00:00:00"/>
    <d v="1899-12-30T05:47:42"/>
    <n v="15"/>
    <d v="1899-12-30T00:15:00"/>
    <s v="74fb7318-9e69-35ea-266c-3bee58c2d31a"/>
    <s v="70a26106-6797-39f8-83e6-6bcf212b99ad"/>
    <s v="d5be0ade-df40-3e33-823b-43b0afd29e26"/>
    <s v="26aab0cd-6aba-3e1b-ac5b-05c8867e762c"/>
    <x v="0"/>
    <n v="410620009"/>
    <s v="Well child visit (procedure)"/>
    <n v="136.80000000000001"/>
    <n v="727.93"/>
    <n v="0"/>
    <s v="null"/>
    <s v="null"/>
  </r>
  <r>
    <s v="690365d5-e22f-c2f5-ce8c-80b729511cc7"/>
    <s v="2014-08-21T14:14:30Z"/>
    <x v="9"/>
    <x v="0"/>
    <x v="4"/>
    <d v="1899-12-30T14:14:30"/>
    <s v="2014-08"/>
    <s v="2014-08-21T14:36:09Z"/>
    <d v="2014-08-21T00:00:00"/>
    <d v="1899-12-30T14:36:09"/>
    <n v="22"/>
    <d v="1899-12-30T00:21:39"/>
    <s v="c044b671-1ff3-483e-40de-63d5266cfe6a"/>
    <s v="a2a41caf-758f-3962-8e5f-e6e603f93d17"/>
    <s v="e3099076-0fcc-3853-ad57-6e3c6f1de6e7"/>
    <s v="d31fccc3-1767-390d-966a-22a5156f4219"/>
    <x v="1"/>
    <n v="185347001"/>
    <s v="Encounter for problem (procedure)"/>
    <n v="85.55"/>
    <n v="516.95000000000005"/>
    <n v="0"/>
    <n v="609328004"/>
    <s v="Allergic disposition (finding)"/>
  </r>
  <r>
    <s v="f40ca241-ae91-973c-9192-a5d099b6b47b"/>
    <s v="2019-04-18T11:32:42Z"/>
    <x v="10"/>
    <x v="0"/>
    <x v="6"/>
    <d v="1899-12-30T11:32:42"/>
    <s v="2019-04"/>
    <s v="2019-04-18T11:47:42Z"/>
    <d v="2019-04-18T00:00:00"/>
    <d v="1899-12-30T11:47:42"/>
    <n v="15"/>
    <d v="1899-12-30T00:15:00"/>
    <s v="74fb7318-9e69-35ea-266c-3bee58c2d31a"/>
    <s v="62b55e5b-b58f-354d-8f2d-f2a330bc619e"/>
    <s v="e2e88644-edf4-3045-b768-8802a53aacbe"/>
    <s v="26aab0cd-6aba-3e1b-ac5b-05c8867e762c"/>
    <x v="1"/>
    <n v="185345009"/>
    <s v="Encounter for symptom (procedure)"/>
    <n v="85.55"/>
    <n v="85.55"/>
    <n v="0"/>
    <n v="444814009"/>
    <s v="Viral sinusitis (disorder)"/>
  </r>
  <r>
    <s v="c1733183-d189-67d6-137f-c994ec33ef22"/>
    <s v="2020-03-19T05:32:42Z"/>
    <x v="11"/>
    <x v="1"/>
    <x v="7"/>
    <d v="1899-12-30T05:32:42"/>
    <s v="2020-03"/>
    <s v="2020-03-19T05:47:42Z"/>
    <d v="2020-03-19T00:00:00"/>
    <d v="1899-12-30T05:47:42"/>
    <n v="15"/>
    <d v="1899-12-30T00:15:00"/>
    <s v="74fb7318-9e69-35ea-266c-3bee58c2d31a"/>
    <s v="70a26106-6797-39f8-83e6-6bcf212b99ad"/>
    <s v="d5be0ade-df40-3e33-823b-43b0afd29e26"/>
    <s v="26aab0cd-6aba-3e1b-ac5b-05c8867e762c"/>
    <x v="0"/>
    <n v="410620009"/>
    <s v="Well child visit (procedure)"/>
    <n v="136.80000000000001"/>
    <n v="715.49"/>
    <n v="0"/>
    <s v="null"/>
    <s v="null"/>
  </r>
  <r>
    <s v="51880e67-5660-af65-a441-d77e16301af3"/>
    <s v="2016-03-14T19:14:30Z"/>
    <x v="12"/>
    <x v="0"/>
    <x v="1"/>
    <d v="1899-12-30T19:14:30"/>
    <s v="2016-03"/>
    <s v="2016-03-14T21:03:30Z"/>
    <d v="2016-03-14T00:00:00"/>
    <d v="1899-12-30T21:03:30"/>
    <n v="109"/>
    <d v="1899-12-30T01:49:00"/>
    <s v="c044b671-1ff3-483e-40de-63d5266cfe6a"/>
    <s v="7e6db51f-7c1b-3555-9e1c-6269ba6d704d"/>
    <s v="45bc36e6-2f66-32a0-b625-c27c4d03bfd8"/>
    <s v="d31fccc3-1767-390d-966a-22a5156f4219"/>
    <x v="2"/>
    <n v="50849002"/>
    <s v="Emergency room admission (procedure)"/>
    <n v="146.18"/>
    <n v="1008.98"/>
    <n v="0"/>
    <n v="125605004"/>
    <s v="Fracture of bone (disorder)"/>
  </r>
  <r>
    <s v="631985af-3687-19a1-4279-b67b33703773"/>
    <s v="2021-03-25T05:32:42Z"/>
    <x v="13"/>
    <x v="1"/>
    <x v="8"/>
    <d v="1899-12-30T05:32:42"/>
    <s v="2021-03"/>
    <s v="2021-03-25T05:47:42Z"/>
    <d v="2021-03-25T00:00:00"/>
    <d v="1899-12-30T05:47:42"/>
    <n v="15"/>
    <d v="1899-12-30T00:15:00"/>
    <s v="74fb7318-9e69-35ea-266c-3bee58c2d31a"/>
    <s v="70a26106-6797-39f8-83e6-6bcf212b99ad"/>
    <s v="d5be0ade-df40-3e33-823b-43b0afd29e26"/>
    <s v="26aab0cd-6aba-3e1b-ac5b-05c8867e762c"/>
    <x v="0"/>
    <n v="410620009"/>
    <s v="Well child visit (procedure)"/>
    <n v="136.80000000000001"/>
    <n v="2049.58"/>
    <n v="0"/>
    <s v="null"/>
    <s v="null"/>
  </r>
  <r>
    <s v="ea259e6e-1d83-1145-212f-33884d994c1e"/>
    <s v="2016-04-26T19:14:30Z"/>
    <x v="14"/>
    <x v="0"/>
    <x v="1"/>
    <d v="1899-12-30T19:14:30"/>
    <s v="2016-04"/>
    <s v="2016-04-26T19:35:07Z"/>
    <d v="2016-04-26T00:00:00"/>
    <d v="1899-12-30T19:35:07"/>
    <n v="21"/>
    <d v="1899-12-30T00:20:37"/>
    <s v="c044b671-1ff3-483e-40de-63d5266cfe6a"/>
    <s v="d9fe2c9c-135e-3da3-8de8-1a0ff165d886"/>
    <s v="d26b5ab4-c60e-330a-808c-94d597f72d0e"/>
    <s v="d31fccc3-1767-390d-966a-22a5156f4219"/>
    <x v="0"/>
    <n v="410620009"/>
    <s v="Well child visit (procedure)"/>
    <n v="136.80000000000001"/>
    <n v="778.78"/>
    <n v="300.5"/>
    <s v="null"/>
    <s v="null"/>
  </r>
  <r>
    <s v="72347ce4-539e-952d-2ae8-96e2fd0fe530"/>
    <s v="2016-05-30T21:03:30Z"/>
    <x v="15"/>
    <x v="0"/>
    <x v="1"/>
    <d v="1899-12-30T21:03:30"/>
    <s v="2016-05"/>
    <s v="2016-05-30T21:18:30Z"/>
    <d v="2016-05-30T00:00:00"/>
    <d v="1899-12-30T21:18:30"/>
    <n v="15"/>
    <d v="1899-12-30T00:15:00"/>
    <s v="c044b671-1ff3-483e-40de-63d5266cfe6a"/>
    <s v="a2a41caf-758f-3962-8e5f-e6e603f93d17"/>
    <s v="e3099076-0fcc-3853-ad57-6e3c6f1de6e7"/>
    <s v="d31fccc3-1767-390d-966a-22a5156f4219"/>
    <x v="1"/>
    <n v="185349003"/>
    <s v="Encounter for check up (procedure)"/>
    <n v="85.55"/>
    <n v="85.55"/>
    <n v="0"/>
    <n v="58150001"/>
    <s v="Fracture of clavicle (disorder)"/>
  </r>
  <r>
    <s v="a92ac74b-d7b3-d072-1fab-d08a538817de"/>
    <s v="2017-05-02T19:14:30Z"/>
    <x v="16"/>
    <x v="0"/>
    <x v="2"/>
    <d v="1899-12-30T19:14:30"/>
    <s v="2017-05"/>
    <s v="2017-05-02T19:29:30Z"/>
    <d v="2017-05-02T00:00:00"/>
    <d v="1899-12-30T19:29:30"/>
    <n v="15"/>
    <d v="1899-12-30T00:15:00"/>
    <s v="c044b671-1ff3-483e-40de-63d5266cfe6a"/>
    <s v="d9fe2c9c-135e-3da3-8de8-1a0ff165d886"/>
    <s v="d26b5ab4-c60e-330a-808c-94d597f72d0e"/>
    <s v="d31fccc3-1767-390d-966a-22a5156f4219"/>
    <x v="0"/>
    <n v="410620009"/>
    <s v="Well child visit (procedure)"/>
    <n v="136.80000000000001"/>
    <n v="666.31"/>
    <n v="0"/>
    <s v="null"/>
    <s v="null"/>
  </r>
  <r>
    <s v="0a5ad515-8a87-4f20-1e75-14949586d893"/>
    <s v="2017-07-12T21:03:30Z"/>
    <x v="17"/>
    <x v="0"/>
    <x v="2"/>
    <d v="1899-12-30T21:03:30"/>
    <s v="2017-07"/>
    <s v="2017-07-12T22:03:30Z"/>
    <d v="2017-07-12T00:00:00"/>
    <d v="1899-12-30T22:03:30"/>
    <n v="60"/>
    <d v="1899-12-30T01:00:00"/>
    <s v="c044b671-1ff3-483e-40de-63d5266cfe6a"/>
    <s v="7e6db51f-7c1b-3555-9e1c-6269ba6d704d"/>
    <s v="45bc36e6-2f66-32a0-b625-c27c4d03bfd8"/>
    <s v="d31fccc3-1767-390d-966a-22a5156f4219"/>
    <x v="2"/>
    <n v="50849002"/>
    <s v="Emergency room admission (procedure)"/>
    <n v="146.18"/>
    <n v="11141.28"/>
    <n v="7783.31"/>
    <n v="125605004"/>
    <s v="Fracture of bone (disorder)"/>
  </r>
  <r>
    <s v="ab4dbe02-e727-046a-ff15-225e949968f8"/>
    <s v="2017-08-04T19:14:30Z"/>
    <x v="18"/>
    <x v="0"/>
    <x v="2"/>
    <d v="1899-12-30T19:14:30"/>
    <s v="2017-08"/>
    <s v="2017-08-04T19:33:53Z"/>
    <d v="2017-08-04T00:00:00"/>
    <d v="1899-12-30T19:33:53"/>
    <n v="19"/>
    <d v="1899-12-30T00:19:23"/>
    <s v="c044b671-1ff3-483e-40de-63d5266cfe6a"/>
    <s v="a2a41caf-758f-3962-8e5f-e6e603f93d17"/>
    <s v="e3099076-0fcc-3853-ad57-6e3c6f1de6e7"/>
    <s v="d31fccc3-1767-390d-966a-22a5156f4219"/>
    <x v="1"/>
    <n v="185345009"/>
    <s v="Encounter for symptom (procedure)"/>
    <n v="85.55"/>
    <n v="280.60000000000002"/>
    <n v="224.48"/>
    <n v="10509002"/>
    <s v="Acute bronchitis (disorder)"/>
  </r>
  <r>
    <s v="3557a526-8c84-94ec-2a47-3ee8d406cd54"/>
    <s v="2021-04-01T05:32:42Z"/>
    <x v="19"/>
    <x v="1"/>
    <x v="8"/>
    <d v="1899-12-30T05:32:42"/>
    <s v="2021-04"/>
    <s v="2021-04-01T09:17:01Z"/>
    <d v="2021-04-01T00:00:00"/>
    <d v="1899-12-30T09:17:01"/>
    <n v="224"/>
    <d v="1899-12-30T03:44:19"/>
    <s v="74fb7318-9e69-35ea-266c-3bee58c2d31a"/>
    <s v="62b55e5b-b58f-354d-8f2d-f2a330bc619e"/>
    <s v="e2e88644-edf4-3045-b768-8802a53aacbe"/>
    <s v="26aab0cd-6aba-3e1b-ac5b-05c8867e762c"/>
    <x v="1"/>
    <n v="185349003"/>
    <s v="Encounter for check up (procedure)"/>
    <n v="85.55"/>
    <n v="3536.75"/>
    <n v="0"/>
    <n v="103697008"/>
    <s v="Patient referral for dental care (procedure)"/>
  </r>
  <r>
    <s v="74b74096-40e1-4d3e-11eb-e1ad51ca9273"/>
    <s v="2017-08-15T19:14:30Z"/>
    <x v="20"/>
    <x v="0"/>
    <x v="2"/>
    <d v="1899-12-30T19:14:30"/>
    <s v="2017-08"/>
    <s v="2017-08-15T19:39:00Z"/>
    <d v="2017-08-15T00:00:00"/>
    <d v="1899-12-30T19:39:00"/>
    <n v="25"/>
    <d v="1899-12-30T00:24:30"/>
    <s v="c044b671-1ff3-483e-40de-63d5266cfe6a"/>
    <s v="a2a41caf-758f-3962-8e5f-e6e603f93d17"/>
    <s v="e3099076-0fcc-3853-ad57-6e3c6f1de6e7"/>
    <s v="d31fccc3-1767-390d-966a-22a5156f4219"/>
    <x v="3"/>
    <n v="185349003"/>
    <s v="Encounter for check up (procedure)"/>
    <n v="85.55"/>
    <n v="516.95000000000005"/>
    <n v="413.56"/>
    <s v="null"/>
    <s v="null"/>
  </r>
  <r>
    <s v="e586fd2f-3af4-b889-8fe9-92a7cccd7d8c"/>
    <s v="2017-09-23T21:40:37Z"/>
    <x v="21"/>
    <x v="0"/>
    <x v="2"/>
    <d v="1899-12-30T21:40:37"/>
    <s v="2017-09"/>
    <s v="2017-09-23T21:55:37Z"/>
    <d v="2017-09-23T00:00:00"/>
    <d v="1899-12-30T21:55:37"/>
    <n v="15"/>
    <d v="1899-12-30T00:15:00"/>
    <s v="c044b671-1ff3-483e-40de-63d5266cfe6a"/>
    <s v="a2a41caf-758f-3962-8e5f-e6e603f93d17"/>
    <s v="e3099076-0fcc-3853-ad57-6e3c6f1de6e7"/>
    <s v="d31fccc3-1767-390d-966a-22a5156f4219"/>
    <x v="1"/>
    <n v="185349003"/>
    <s v="Encounter for check up (procedure)"/>
    <n v="85.55"/>
    <n v="85.55"/>
    <n v="68.44"/>
    <n v="33737001"/>
    <s v="Fracture of rib (disorder)"/>
  </r>
  <r>
    <s v="85b386ec-de9c-c730-5004-38705eb38e35"/>
    <s v="2018-05-08T19:14:30Z"/>
    <x v="22"/>
    <x v="0"/>
    <x v="5"/>
    <d v="1899-12-30T19:14:30"/>
    <s v="2018-05"/>
    <s v="2018-05-08T19:29:30Z"/>
    <d v="2018-05-08T00:00:00"/>
    <d v="1899-12-30T19:29:30"/>
    <n v="15"/>
    <d v="1899-12-30T00:15:00"/>
    <s v="c044b671-1ff3-483e-40de-63d5266cfe6a"/>
    <s v="d9fe2c9c-135e-3da3-8de8-1a0ff165d886"/>
    <s v="d26b5ab4-c60e-330a-808c-94d597f72d0e"/>
    <s v="d31fccc3-1767-390d-966a-22a5156f4219"/>
    <x v="0"/>
    <n v="410620009"/>
    <s v="Well child visit (procedure)"/>
    <n v="136.80000000000001"/>
    <n v="919.9"/>
    <n v="735.92"/>
    <s v="null"/>
    <s v="null"/>
  </r>
  <r>
    <s v="b6f9ca6b-6174-49bb-fd77-a5b8f309c204"/>
    <s v="2018-05-15T19:14:30Z"/>
    <x v="23"/>
    <x v="0"/>
    <x v="5"/>
    <d v="1899-12-30T19:14:30"/>
    <s v="2018-05"/>
    <s v="2018-05-15T22:55:16Z"/>
    <d v="2018-05-15T00:00:00"/>
    <d v="1899-12-30T22:55:16"/>
    <n v="221"/>
    <d v="1899-12-30T03:40:46"/>
    <s v="c044b671-1ff3-483e-40de-63d5266cfe6a"/>
    <s v="a2a41caf-758f-3962-8e5f-e6e603f93d17"/>
    <s v="e3099076-0fcc-3853-ad57-6e3c6f1de6e7"/>
    <s v="d31fccc3-1767-390d-966a-22a5156f4219"/>
    <x v="1"/>
    <n v="185349003"/>
    <s v="Encounter for check up (procedure)"/>
    <n v="85.55"/>
    <n v="3536.75"/>
    <n v="1766.95"/>
    <n v="66383009"/>
    <s v="Gingivitis (disorder)"/>
  </r>
  <r>
    <s v="5d2f3d73-a4e0-f6f2-a8e5-1ff826dad3ee"/>
    <s v="2021-06-15T05:32:42Z"/>
    <x v="24"/>
    <x v="1"/>
    <x v="8"/>
    <d v="1899-12-30T05:32:42"/>
    <s v="2021-06"/>
    <s v="2021-06-15T06:32:42Z"/>
    <d v="2021-06-15T00:00:00"/>
    <d v="1899-12-30T06:32:42"/>
    <n v="60"/>
    <d v="1899-12-30T01:00:00"/>
    <s v="74fb7318-9e69-35ea-266c-3bee58c2d31a"/>
    <s v="4f029aea-a3f7-3429-a477-45cfe183c3f9"/>
    <s v="e31f60ff-f566-30b1-b123-04c0157d4498"/>
    <s v="26aab0cd-6aba-3e1b-ac5b-05c8867e762c"/>
    <x v="2"/>
    <n v="50849002"/>
    <s v="Emergency room admission (procedure)"/>
    <n v="146.18"/>
    <n v="8994.0300000000007"/>
    <n v="5197.3"/>
    <n v="312608009"/>
    <s v="Laceration - injury (disorder)"/>
  </r>
  <r>
    <s v="89c46359-c934-96aa-e1af-fde5409a92da"/>
    <s v="2022-03-24T05:32:42Z"/>
    <x v="25"/>
    <x v="1"/>
    <x v="9"/>
    <d v="1899-12-30T05:32:42"/>
    <s v="2022-03"/>
    <s v="2022-03-24T05:47:42Z"/>
    <d v="2022-03-24T00:00:00"/>
    <d v="1899-12-30T05:47:42"/>
    <n v="15"/>
    <d v="1899-12-30T00:15:00"/>
    <s v="74fb7318-9e69-35ea-266c-3bee58c2d31a"/>
    <s v="62b55e5b-b58f-354d-8f2d-f2a330bc619e"/>
    <s v="e2e88644-edf4-3045-b768-8802a53aacbe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62a8caef-a08d-e1f9-28b9-380f29d7541d"/>
    <s v="2022-03-31T05:32:42Z"/>
    <x v="26"/>
    <x v="1"/>
    <x v="9"/>
    <d v="1899-12-30T05:32:42"/>
    <s v="2022-03"/>
    <s v="2022-03-31T05:52:19Z"/>
    <d v="2022-03-31T00:00:00"/>
    <d v="1899-12-30T05:52:19"/>
    <n v="20"/>
    <d v="1899-12-30T00:19:37"/>
    <s v="74fb7318-9e69-35ea-266c-3bee58c2d31a"/>
    <s v="70a26106-6797-39f8-83e6-6bcf212b99ad"/>
    <s v="d5be0ade-df40-3e33-823b-43b0afd29e26"/>
    <s v="26aab0cd-6aba-3e1b-ac5b-05c8867e762c"/>
    <x v="0"/>
    <n v="410620009"/>
    <s v="Well child visit (procedure)"/>
    <n v="136.80000000000001"/>
    <n v="840.2"/>
    <n v="0"/>
    <s v="null"/>
    <s v="null"/>
  </r>
  <r>
    <s v="0560c51b-ca6e-5b1f-bbb5-820ae6f4a8a9"/>
    <s v="2022-04-14T05:32:42Z"/>
    <x v="27"/>
    <x v="1"/>
    <x v="9"/>
    <d v="1899-12-30T05:32:42"/>
    <s v="2022-04"/>
    <s v="2022-04-14T05:47:42Z"/>
    <d v="2022-04-14T00:00:00"/>
    <d v="1899-12-30T05:47:42"/>
    <n v="15"/>
    <d v="1899-12-30T00:15:00"/>
    <s v="74fb7318-9e69-35ea-266c-3bee58c2d31a"/>
    <s v="62b55e5b-b58f-354d-8f2d-f2a330bc619e"/>
    <s v="e2e88644-edf4-3045-b768-8802a53aacbe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7830e837-21ee-c112-9362-c7f303a581bb"/>
    <s v="2022-04-14T05:32:42Z"/>
    <x v="27"/>
    <x v="1"/>
    <x v="9"/>
    <d v="1899-12-30T05:32:42"/>
    <s v="2022-04"/>
    <s v="2022-04-14T08:34:46Z"/>
    <d v="2022-04-14T00:00:00"/>
    <d v="1899-12-30T08:34:46"/>
    <n v="182"/>
    <d v="1899-12-30T03:02:04"/>
    <s v="74fb7318-9e69-35ea-266c-3bee58c2d31a"/>
    <s v="62b55e5b-b58f-354d-8f2d-f2a330bc619e"/>
    <s v="e2e88644-edf4-3045-b768-8802a53aacbe"/>
    <s v="26aab0cd-6aba-3e1b-ac5b-05c8867e762c"/>
    <x v="1"/>
    <n v="185349003"/>
    <s v="Encounter for check up (procedure)"/>
    <n v="85.55"/>
    <n v="3536.75"/>
    <n v="0"/>
    <n v="103697008"/>
    <s v="Patient referral for dental care (procedure)"/>
  </r>
  <r>
    <s v="fc024ab6-4f66-bf3e-9988-13b5bff5cb2f"/>
    <s v="1977-09-15T16:22:14Z"/>
    <x v="28"/>
    <x v="2"/>
    <x v="10"/>
    <d v="1899-12-30T16:22:14"/>
    <s v="1977-09"/>
    <s v="1977-09-15T16:52:16Z"/>
    <d v="1977-09-15T00:00:00"/>
    <d v="1899-12-30T16:52:16"/>
    <n v="30"/>
    <d v="1899-12-30T00:30:02"/>
    <s v="a3d550b9-d110-fa1a-6871-1ba8c3dd542b"/>
    <s v="4fa643ae-1f58-3c2e-9f33-0ba56345ad10"/>
    <s v="ed08a1a9-ae9a-36c9-bee8-45e92d5d3e51"/>
    <s v="e03e23c9-4df1-3eb6-a62d-f70f02301496"/>
    <x v="0"/>
    <n v="162673000"/>
    <s v="General examination of patient (procedure)"/>
    <n v="136.80000000000001"/>
    <n v="704.2"/>
    <n v="0"/>
    <s v="null"/>
    <s v="null"/>
  </r>
  <r>
    <s v="d407a64a-7e89-4967-f4ff-eb0be02cb01e"/>
    <s v="1978-09-07T16:22:14Z"/>
    <x v="29"/>
    <x v="2"/>
    <x v="11"/>
    <d v="1899-12-30T16:22:14"/>
    <s v="1978-09"/>
    <s v="1978-09-07T16:37:14Z"/>
    <d v="1978-09-07T00:00:00"/>
    <d v="1899-12-30T16:37:14"/>
    <n v="15"/>
    <d v="1899-12-30T00:15:00"/>
    <s v="a3d550b9-d110-fa1a-6871-1ba8c3dd542b"/>
    <s v="4ffa4412-1493-3beb-b8f0-6614dde953a4"/>
    <s v="628f555b-fab6-3e85-9b2b-888d5a125bd4"/>
    <s v="e03e23c9-4df1-3eb6-a62d-f70f02301496"/>
    <x v="1"/>
    <n v="185345009"/>
    <s v="Encounter for symptom (procedure)"/>
    <n v="85.55"/>
    <n v="85.55"/>
    <n v="0"/>
    <n v="36923009"/>
    <s v="Major depression  single episode (disorder)"/>
  </r>
  <r>
    <s v="aa4cf251-bead-cbe6-9155-85224c4d09e0"/>
    <s v="1978-09-07T16:22:14Z"/>
    <x v="29"/>
    <x v="2"/>
    <x v="11"/>
    <d v="1899-12-30T16:22:14"/>
    <s v="1978-09"/>
    <s v="1978-09-07T16:37:14Z"/>
    <d v="1978-09-07T00:00:00"/>
    <d v="1899-12-30T16:37:14"/>
    <n v="15"/>
    <d v="1899-12-30T00:15:00"/>
    <s v="a3d550b9-d110-fa1a-6871-1ba8c3dd542b"/>
    <s v="4ffa4412-1493-3beb-b8f0-6614dde953a4"/>
    <s v="628f555b-fab6-3e85-9b2b-888d5a125bd4"/>
    <s v="e03e23c9-4df1-3eb6-a62d-f70f02301496"/>
    <x v="1"/>
    <n v="79094001"/>
    <s v="Initial psychiatric interview with mental status and evaluation (procedure)"/>
    <n v="142.58000000000001"/>
    <n v="573.98"/>
    <n v="0"/>
    <n v="36923009"/>
    <s v="Major depression  single episode (disorder)"/>
  </r>
  <r>
    <s v="0833be90-8ddf-bcad-aed7-3888c6a60a18"/>
    <s v="2001-01-11T16:22:14Z"/>
    <x v="30"/>
    <x v="3"/>
    <x v="12"/>
    <d v="1899-12-30T16:22:14"/>
    <s v="2001-01"/>
    <s v="2001-01-11T17:07:23Z"/>
    <d v="2001-01-11T00:00:00"/>
    <d v="1899-12-30T17:07:23"/>
    <n v="45"/>
    <d v="1899-12-30T00:45:09"/>
    <s v="a3d550b9-d110-fa1a-6871-1ba8c3dd542b"/>
    <s v="5b142cbe-a07c-3f6e-9780-a563644f66e2"/>
    <s v="05f98552-4506-3379-8ff3-a0b1f70b3dd3"/>
    <s v="a735bf55-83e9-331a-899d-a82a60b9f60c"/>
    <x v="3"/>
    <n v="185349003"/>
    <s v="Encounter for check up (procedure)"/>
    <n v="85.55"/>
    <n v="1148.69"/>
    <n v="732.54"/>
    <s v="null"/>
    <s v="null"/>
  </r>
  <r>
    <s v="d3668dfb-c63b-a620-bf50-ce2577881c4a"/>
    <s v="2001-02-01T16:22:14Z"/>
    <x v="31"/>
    <x v="3"/>
    <x v="12"/>
    <d v="1899-12-30T16:22:14"/>
    <s v="2001-02"/>
    <s v="2001-02-01T16:37:14Z"/>
    <d v="2001-02-01T00:00:00"/>
    <d v="1899-12-30T16:37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390906007"/>
    <s v="Follow-up encounter (procedure)"/>
    <n v="85.55"/>
    <n v="85.55"/>
    <n v="68.44"/>
    <n v="55822004"/>
    <s v="Hyperlipidemia (disorder)"/>
  </r>
  <r>
    <s v="e621234b-987c-d178-7e78-17ddf235d641"/>
    <s v="2014-08-21T16:22:14Z"/>
    <x v="9"/>
    <x v="0"/>
    <x v="4"/>
    <d v="1899-12-30T16:22:14"/>
    <s v="2014-08"/>
    <s v="2014-08-21T17:18:00Z"/>
    <d v="2014-08-21T00:00:00"/>
    <d v="1899-12-30T17:18:00"/>
    <n v="56"/>
    <d v="1899-12-30T00:55:46"/>
    <s v="a3d550b9-d110-fa1a-6871-1ba8c3dd542b"/>
    <s v="4fa643ae-1f58-3c2e-9f33-0ba56345ad10"/>
    <s v="ed08a1a9-ae9a-36c9-bee8-45e92d5d3e51"/>
    <s v="a735bf55-83e9-331a-899d-a82a60b9f60c"/>
    <x v="0"/>
    <n v="162673000"/>
    <s v="General examination of patient (procedure)"/>
    <n v="136.80000000000001"/>
    <n v="704.2"/>
    <n v="563.36"/>
    <s v="null"/>
    <s v="null"/>
  </r>
  <r>
    <s v="3a45bdc7-a700-2124-d856-0653a47ff740"/>
    <s v="2015-01-29T16:22:14Z"/>
    <x v="32"/>
    <x v="0"/>
    <x v="0"/>
    <d v="1899-12-30T16:22:14"/>
    <s v="2015-01"/>
    <s v="2015-01-29T16:37:14Z"/>
    <d v="2015-01-29T00:00:00"/>
    <d v="1899-12-30T16:37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376cd541-66d6-7217-85ef-b704d3f75f43"/>
    <s v="2015-05-23T16:22:14Z"/>
    <x v="33"/>
    <x v="0"/>
    <x v="0"/>
    <d v="1899-12-30T16:22:14"/>
    <s v="2015-05"/>
    <s v="2015-05-23T17:22:14Z"/>
    <d v="2015-05-23T00:00:00"/>
    <d v="1899-12-30T17:22:14"/>
    <n v="60"/>
    <d v="1899-12-30T01:00:00"/>
    <s v="a3d550b9-d110-fa1a-6871-1ba8c3dd542b"/>
    <s v="eaaf102d-0188-3a69-a751-030645e2a7b0"/>
    <s v="fc313a24-bedf-3eb9-9c48-c5de8e5465f1"/>
    <s v="a735bf55-83e9-331a-899d-a82a60b9f60c"/>
    <x v="2"/>
    <n v="50849002"/>
    <s v="Emergency room admission (procedure)"/>
    <n v="146.18"/>
    <n v="5308.14"/>
    <n v="4246.51"/>
    <n v="196416002"/>
    <s v="Impacted molars (disorder)"/>
  </r>
  <r>
    <s v="a05e8389-01e7-f851-339a-0d1094aea3db"/>
    <s v="2015-08-27T16:22:14Z"/>
    <x v="34"/>
    <x v="0"/>
    <x v="0"/>
    <d v="1899-12-30T16:22:14"/>
    <s v="2015-08"/>
    <s v="2015-08-27T17:09:24Z"/>
    <d v="2015-08-27T00:00:00"/>
    <d v="1899-12-30T17:09:24"/>
    <n v="47"/>
    <d v="1899-12-30T00:47:10"/>
    <s v="a3d550b9-d110-fa1a-6871-1ba8c3dd542b"/>
    <s v="4fa643ae-1f58-3c2e-9f33-0ba56345ad10"/>
    <s v="ed08a1a9-ae9a-36c9-bee8-45e92d5d3e51"/>
    <s v="a735bf55-83e9-331a-899d-a82a60b9f60c"/>
    <x v="0"/>
    <n v="162673000"/>
    <s v="General examination of patient (procedure)"/>
    <n v="136.80000000000001"/>
    <n v="778.78"/>
    <n v="436.62"/>
    <s v="null"/>
    <s v="null"/>
  </r>
  <r>
    <s v="14f509d2-ad87-0e53-2ac5-0bbb53445604"/>
    <s v="2015-09-10T16:22:14Z"/>
    <x v="35"/>
    <x v="0"/>
    <x v="0"/>
    <d v="1899-12-30T16:22:14"/>
    <s v="2015-09"/>
    <s v="2015-09-10T20:01:37Z"/>
    <d v="2015-09-10T00:00:00"/>
    <d v="1899-12-30T20:01:37"/>
    <n v="219"/>
    <d v="1899-12-30T03:39:23"/>
    <s v="a3d550b9-d110-fa1a-6871-1ba8c3dd542b"/>
    <s v="5b142cbe-a07c-3f6e-9780-a563644f66e2"/>
    <s v="05f98552-4506-3379-8ff3-a0b1f70b3dd3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39425651-be3f-d6b8-8083-6463873b7064"/>
    <s v="2019-01-18T19:14:30Z"/>
    <x v="36"/>
    <x v="0"/>
    <x v="6"/>
    <d v="1899-12-30T19:14:30"/>
    <s v="2019-01"/>
    <s v="2019-01-18T20:39:01Z"/>
    <d v="2019-01-18T00:00:00"/>
    <d v="1899-12-30T20:39:01"/>
    <n v="85"/>
    <d v="1899-12-30T01:24:31"/>
    <s v="c044b671-1ff3-483e-40de-63d5266cfe6a"/>
    <s v="7e6db51f-7c1b-3555-9e1c-6269ba6d704d"/>
    <s v="45bc36e6-2f66-32a0-b625-c27c4d03bfd8"/>
    <s v="d31fccc3-1767-390d-966a-22a5156f4219"/>
    <x v="2"/>
    <n v="50849002"/>
    <s v="Emergency room admission (procedure)"/>
    <n v="146.18"/>
    <n v="4407.08"/>
    <n v="3525.66"/>
    <n v="128613002"/>
    <s v="Seizure disorder (disorder)"/>
  </r>
  <r>
    <s v="4d4189c7-9f7d-9871-72f1-4e0771f585e9"/>
    <s v="2023-04-06T05:32:42Z"/>
    <x v="37"/>
    <x v="1"/>
    <x v="13"/>
    <d v="1899-12-30T05:32:42"/>
    <s v="2023-04"/>
    <s v="2023-04-06T05:51:42Z"/>
    <d v="2023-04-06T00:00:00"/>
    <d v="1899-12-30T05:51:42"/>
    <n v="19"/>
    <d v="1899-12-30T00:19:00"/>
    <s v="74fb7318-9e69-35ea-266c-3bee58c2d31a"/>
    <s v="70a26106-6797-39f8-83e6-6bcf212b99ad"/>
    <s v="d5be0ade-df40-3e33-823b-43b0afd29e26"/>
    <s v="26aab0cd-6aba-3e1b-ac5b-05c8867e762c"/>
    <x v="0"/>
    <n v="410620009"/>
    <s v="Well child visit (procedure)"/>
    <n v="136.80000000000001"/>
    <n v="1460.45"/>
    <n v="0"/>
    <s v="null"/>
    <s v="null"/>
  </r>
  <r>
    <s v="a7b20219-023b-dd34-fbe6-68581d232b63"/>
    <s v="2019-05-14T19:14:30Z"/>
    <x v="38"/>
    <x v="0"/>
    <x v="6"/>
    <d v="1899-12-30T19:14:30"/>
    <s v="2019-05"/>
    <s v="2019-05-14T19:29:30Z"/>
    <d v="2019-05-14T00:00:00"/>
    <d v="1899-12-30T19:29:30"/>
    <n v="15"/>
    <d v="1899-12-30T00:15:00"/>
    <s v="c044b671-1ff3-483e-40de-63d5266cfe6a"/>
    <s v="d9fe2c9c-135e-3da3-8de8-1a0ff165d886"/>
    <s v="d26b5ab4-c60e-330a-808c-94d597f72d0e"/>
    <s v="a735bf55-83e9-331a-899d-a82a60b9f60c"/>
    <x v="0"/>
    <n v="410620009"/>
    <s v="Well child visit (procedure)"/>
    <n v="136.80000000000001"/>
    <n v="1332.57"/>
    <n v="879.66"/>
    <s v="null"/>
    <s v="null"/>
  </r>
  <r>
    <s v="87b1e1d0-5857-1b7e-a856-9ce6a92094a8"/>
    <s v="2023-04-20T05:32:42Z"/>
    <x v="39"/>
    <x v="1"/>
    <x v="13"/>
    <d v="1899-12-30T05:32:42"/>
    <s v="2023-04"/>
    <s v="2023-04-20T12:09:10Z"/>
    <d v="2023-04-20T00:00:00"/>
    <d v="1899-12-30T12:09:10"/>
    <n v="396"/>
    <d v="1899-12-30T06:36:28"/>
    <s v="74fb7318-9e69-35ea-266c-3bee58c2d31a"/>
    <s v="62b55e5b-b58f-354d-8f2d-f2a330bc619e"/>
    <s v="e2e88644-edf4-3045-b768-8802a53aacbe"/>
    <s v="26aab0cd-6aba-3e1b-ac5b-05c8867e762c"/>
    <x v="1"/>
    <n v="185349003"/>
    <s v="Encounter for check up (procedure)"/>
    <n v="85.55"/>
    <n v="5262.35"/>
    <n v="455.24"/>
    <n v="66383009"/>
    <s v="Gingivitis (disorder)"/>
  </r>
  <r>
    <s v="4d692cf7-ae17-2f16-fc3a-2f52a6fef249"/>
    <s v="2019-05-21T19:14:30Z"/>
    <x v="40"/>
    <x v="0"/>
    <x v="6"/>
    <d v="1899-12-30T19:14:30"/>
    <s v="2019-05"/>
    <s v="2019-05-21T22:30:01Z"/>
    <d v="2019-05-21T00:00:00"/>
    <d v="1899-12-30T22:30:01"/>
    <n v="196"/>
    <d v="1899-12-30T03:15:31"/>
    <s v="c044b671-1ff3-483e-40de-63d5266cfe6a"/>
    <s v="a2a41caf-758f-3962-8e5f-e6e603f93d17"/>
    <s v="e3099076-0fcc-3853-ad57-6e3c6f1de6e7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8562157e-a78e-0522-97e2-7203263f5a99"/>
    <s v="2016-01-29T16:22:14Z"/>
    <x v="41"/>
    <x v="0"/>
    <x v="1"/>
    <d v="1899-12-30T16:22:14"/>
    <s v="2016-01"/>
    <s v="2016-01-29T16:37:14Z"/>
    <d v="2016-01-29T00:00:00"/>
    <d v="1899-12-30T16:37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74ac64cc-e766-278b-e315-3c51c1a87b02"/>
    <s v="2016-09-01T16:22:14Z"/>
    <x v="42"/>
    <x v="0"/>
    <x v="1"/>
    <d v="1899-12-30T16:22:14"/>
    <s v="2016-09"/>
    <s v="2016-09-01T17:09:36Z"/>
    <d v="2016-09-01T00:00:00"/>
    <d v="1899-12-30T17:09:36"/>
    <n v="47"/>
    <d v="1899-12-30T00:47:22"/>
    <s v="a3d550b9-d110-fa1a-6871-1ba8c3dd542b"/>
    <s v="4fa643ae-1f58-3c2e-9f33-0ba56345ad10"/>
    <s v="ed08a1a9-ae9a-36c9-bee8-45e92d5d3e51"/>
    <s v="a735bf55-83e9-331a-899d-a82a60b9f60c"/>
    <x v="0"/>
    <n v="162673000"/>
    <s v="General examination of patient (procedure)"/>
    <n v="136.80000000000001"/>
    <n v="778.78"/>
    <n v="436.62"/>
    <s v="null"/>
    <s v="null"/>
  </r>
  <r>
    <s v="7ed81178-3d68-c2de-d9b7-2257622319ed"/>
    <s v="2020-05-19T19:14:30Z"/>
    <x v="43"/>
    <x v="1"/>
    <x v="7"/>
    <d v="1899-12-30T19:14:30"/>
    <s v="2020-05"/>
    <s v="2020-05-19T19:29:30Z"/>
    <d v="2020-05-19T00:00:00"/>
    <d v="1899-12-30T19:29:30"/>
    <n v="15"/>
    <d v="1899-12-30T00:15:00"/>
    <s v="c044b671-1ff3-483e-40de-63d5266cfe6a"/>
    <s v="d9fe2c9c-135e-3da3-8de8-1a0ff165d886"/>
    <s v="d26b5ab4-c60e-330a-808c-94d597f72d0e"/>
    <s v="a735bf55-83e9-331a-899d-a82a60b9f60c"/>
    <x v="0"/>
    <n v="410620009"/>
    <s v="Well child visit (procedure)"/>
    <n v="136.80000000000001"/>
    <n v="704.2"/>
    <n v="524.89"/>
    <s v="null"/>
    <s v="null"/>
  </r>
  <r>
    <s v="b60c50e9-f91c-4f4a-f63f-143cb0339ed7"/>
    <s v="2016-09-10T07:22:14Z"/>
    <x v="44"/>
    <x v="0"/>
    <x v="1"/>
    <d v="1899-12-30T07:22:14"/>
    <s v="2016-09"/>
    <s v="2016-09-10T07:37:14Z"/>
    <d v="2016-09-10T00:00:00"/>
    <d v="1899-12-30T07:37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185345009"/>
    <s v="Encounter for symptom (procedure)"/>
    <n v="85.55"/>
    <n v="85.55"/>
    <n v="68.44"/>
    <n v="195662009"/>
    <s v="Acute viral pharyngitis (disorder)"/>
  </r>
  <r>
    <s v="00e5c2d9-da63-096c-898b-ade4a85d2463"/>
    <s v="2017-01-28T16:22:14Z"/>
    <x v="45"/>
    <x v="0"/>
    <x v="2"/>
    <d v="1899-12-30T16:22:14"/>
    <s v="2017-01"/>
    <s v="2017-01-28T16:37:14Z"/>
    <d v="2017-01-28T00:00:00"/>
    <d v="1899-12-30T16:37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037a17c1-f22c-e7fb-3290-d8dde3c8de43"/>
    <s v="2020-05-26T19:14:30Z"/>
    <x v="46"/>
    <x v="1"/>
    <x v="7"/>
    <d v="1899-12-30T19:14:30"/>
    <s v="2020-05"/>
    <s v="2020-05-26T21:49:58Z"/>
    <d v="2020-05-26T00:00:00"/>
    <d v="1899-12-30T21:49:58"/>
    <n v="155"/>
    <d v="1899-12-30T02:35:28"/>
    <s v="c044b671-1ff3-483e-40de-63d5266cfe6a"/>
    <s v="a2a41caf-758f-3962-8e5f-e6e603f93d17"/>
    <s v="e3099076-0fcc-3853-ad57-6e3c6f1de6e7"/>
    <s v="a735bf55-83e9-331a-899d-a82a60b9f60c"/>
    <x v="1"/>
    <n v="185349003"/>
    <s v="Encounter for check up (procedure)"/>
    <n v="85.55"/>
    <n v="2673.95"/>
    <n v="2139.16"/>
    <n v="66383009"/>
    <s v="Gingivitis (disorder)"/>
  </r>
  <r>
    <s v="d77b95a1-efcc-238e-88e8-30ea675f3dbd"/>
    <s v="2023-04-25T12:09:10Z"/>
    <x v="47"/>
    <x v="1"/>
    <x v="13"/>
    <d v="1899-12-30T12:09:10"/>
    <s v="2023-04"/>
    <s v="2023-04-25T14:16:43Z"/>
    <d v="2023-04-25T00:00:00"/>
    <d v="1899-12-30T14:16:43"/>
    <n v="128"/>
    <d v="1899-12-30T02:07:33"/>
    <s v="74fb7318-9e69-35ea-266c-3bee58c2d31a"/>
    <s v="62b55e5b-b58f-354d-8f2d-f2a330bc619e"/>
    <s v="e2e88644-edf4-3045-b768-8802a53aacbe"/>
    <s v="26aab0cd-6aba-3e1b-ac5b-05c8867e762c"/>
    <x v="1"/>
    <n v="439740005"/>
    <s v="Postoperative follow-up visit (procedure)"/>
    <n v="142.58000000000001"/>
    <n v="2299.58"/>
    <n v="1379.75"/>
    <n v="61804006"/>
    <s v="Alveolitis of jaw (disorder)"/>
  </r>
  <r>
    <s v="5040b0c7-8004-4678-0c4d-0826a84389c9"/>
    <s v="2017-09-07T16:22:14Z"/>
    <x v="48"/>
    <x v="0"/>
    <x v="2"/>
    <d v="1899-12-30T16:22:14"/>
    <s v="2017-09"/>
    <s v="2017-09-07T17:16:31Z"/>
    <d v="2017-09-07T00:00:00"/>
    <d v="1899-12-30T17:16:31"/>
    <n v="54"/>
    <d v="1899-12-30T00:54:17"/>
    <s v="a3d550b9-d110-fa1a-6871-1ba8c3dd542b"/>
    <s v="4fa643ae-1f58-3c2e-9f33-0ba56345ad10"/>
    <s v="ed08a1a9-ae9a-36c9-bee8-45e92d5d3e51"/>
    <s v="a735bf55-83e9-331a-899d-a82a60b9f60c"/>
    <x v="0"/>
    <n v="162673000"/>
    <s v="General examination of patient (procedure)"/>
    <n v="136.80000000000001"/>
    <n v="1263.04"/>
    <n v="824.03"/>
    <s v="null"/>
    <s v="null"/>
  </r>
  <r>
    <s v="2ced4c40-31ce-7094-4ddf-35904c7c88e3"/>
    <s v="2021-05-25T19:14:30Z"/>
    <x v="49"/>
    <x v="1"/>
    <x v="8"/>
    <d v="1899-12-30T19:14:30"/>
    <s v="2021-05"/>
    <s v="2021-05-25T19:29:30Z"/>
    <d v="2021-05-25T00:00:00"/>
    <d v="1899-12-30T19:29:30"/>
    <n v="15"/>
    <d v="1899-12-30T00:15:00"/>
    <s v="c044b671-1ff3-483e-40de-63d5266cfe6a"/>
    <s v="d9fe2c9c-135e-3da3-8de8-1a0ff165d886"/>
    <s v="d26b5ab4-c60e-330a-808c-94d597f72d0e"/>
    <s v="a735bf55-83e9-331a-899d-a82a60b9f60c"/>
    <x v="0"/>
    <n v="410620009"/>
    <s v="Well child visit (procedure)"/>
    <n v="136.80000000000001"/>
    <n v="971.08"/>
    <n v="590.46"/>
    <s v="null"/>
    <s v="null"/>
  </r>
  <r>
    <s v="d7d40d1d-a209-3090-ca5a-f0d5598792d5"/>
    <s v="2024-02-27T17:32:42Z"/>
    <x v="50"/>
    <x v="1"/>
    <x v="14"/>
    <d v="1899-12-30T17:32:42"/>
    <s v="2024-02"/>
    <s v="2024-02-27T17:49:38Z"/>
    <d v="2024-02-27T00:00:00"/>
    <d v="1899-12-30T17:49:38"/>
    <n v="17"/>
    <d v="1899-12-30T00:16:56"/>
    <s v="74fb7318-9e69-35ea-266c-3bee58c2d31a"/>
    <s v="62b55e5b-b58f-354d-8f2d-f2a330bc619e"/>
    <s v="e2e88644-edf4-3045-b768-8802a53aacbe"/>
    <s v="26aab0cd-6aba-3e1b-ac5b-05c8867e762c"/>
    <x v="1"/>
    <n v="185345009"/>
    <s v="Encounter for symptom (procedure)"/>
    <n v="85.55"/>
    <n v="3368.75"/>
    <n v="2021.25"/>
    <n v="10509002"/>
    <s v="Acute bronchitis (disorder)"/>
  </r>
  <r>
    <s v="db316738-b245-32fb-2263-17e6ff75db55"/>
    <s v="2022-05-24T19:14:30Z"/>
    <x v="51"/>
    <x v="1"/>
    <x v="9"/>
    <d v="1899-12-30T19:14:30"/>
    <s v="2022-05"/>
    <s v="2022-05-24T19:29:30Z"/>
    <d v="2022-05-24T00:00:00"/>
    <d v="1899-12-30T19:29:30"/>
    <n v="15"/>
    <d v="1899-12-30T00:15:00"/>
    <s v="c044b671-1ff3-483e-40de-63d5266cfe6a"/>
    <s v="a2a41caf-758f-3962-8e5f-e6e603f93d17"/>
    <s v="e3099076-0fcc-3853-ad57-6e3c6f1de6e7"/>
    <s v="a735bf55-83e9-331a-899d-a82a60b9f60c"/>
    <x v="3"/>
    <n v="33879002"/>
    <s v="Administration of vaccine to produce active immunity (procedure)"/>
    <n v="142.58000000000001"/>
    <n v="278.58"/>
    <n v="36.46"/>
    <s v="null"/>
    <s v="null"/>
  </r>
  <r>
    <s v="bea6cdf6-dcdd-1061-c04f-6304834a93cd"/>
    <s v="2017-09-21T16:22:14Z"/>
    <x v="52"/>
    <x v="0"/>
    <x v="2"/>
    <d v="1899-12-30T16:22:14"/>
    <s v="2017-09"/>
    <s v="2017-09-21T18:51:55Z"/>
    <d v="2017-09-21T00:00:00"/>
    <d v="1899-12-30T18:51:55"/>
    <n v="150"/>
    <d v="1899-12-30T02:29:41"/>
    <s v="a3d550b9-d110-fa1a-6871-1ba8c3dd542b"/>
    <s v="5b142cbe-a07c-3f6e-9780-a563644f66e2"/>
    <s v="05f98552-4506-3379-8ff3-a0b1f70b3dd3"/>
    <s v="a735bf55-83e9-331a-899d-a82a60b9f60c"/>
    <x v="1"/>
    <n v="185349003"/>
    <s v="Encounter for check up (procedure)"/>
    <n v="85.55"/>
    <n v="2673.95"/>
    <n v="2139.16"/>
    <n v="103697008"/>
    <s v="Patient referral for dental care (procedure)"/>
  </r>
  <r>
    <s v="690c74f9-deb3-d325-d980-b8a43a15cd24"/>
    <s v="2018-01-28T16:22:14Z"/>
    <x v="53"/>
    <x v="0"/>
    <x v="5"/>
    <d v="1899-12-30T16:22:14"/>
    <s v="2018-01"/>
    <s v="2018-01-28T16:37:14Z"/>
    <d v="2018-01-28T00:00:00"/>
    <d v="1899-12-30T16:37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7160a95b-a381-888d-bd41-9504fff13cbf"/>
    <s v="2024-03-07T05:32:42Z"/>
    <x v="54"/>
    <x v="1"/>
    <x v="14"/>
    <d v="1899-12-30T05:32:42"/>
    <s v="2024-03"/>
    <s v="2024-03-07T05:47:42Z"/>
    <d v="2024-03-07T00:00:00"/>
    <d v="1899-12-30T05:47:42"/>
    <n v="15"/>
    <d v="1899-12-30T00:15:00"/>
    <s v="74fb7318-9e69-35ea-266c-3bee58c2d31a"/>
    <s v="ab701a70-a658-340e-8f69-ee196a7d40c6"/>
    <s v="7d44f567-b02d-3b48-9694-26fad906b534"/>
    <s v="26aab0cd-6aba-3e1b-ac5b-05c8867e762c"/>
    <x v="4"/>
    <n v="702927004"/>
    <s v="Urgent care clinic (environment)"/>
    <n v="142.58000000000001"/>
    <n v="709.98"/>
    <n v="425.99"/>
    <s v="null"/>
    <s v="null"/>
  </r>
  <r>
    <s v="3e39c114-41ff-92b8-4d61-a66d7a71f1e7"/>
    <s v="2022-05-31T19:14:30Z"/>
    <x v="55"/>
    <x v="1"/>
    <x v="9"/>
    <d v="1899-12-30T19:14:30"/>
    <s v="2022-05"/>
    <s v="2022-05-31T19:29:30Z"/>
    <d v="2022-05-31T00:00:00"/>
    <d v="1899-12-30T19:29:30"/>
    <n v="15"/>
    <d v="1899-12-30T00:15:00"/>
    <s v="c044b671-1ff3-483e-40de-63d5266cfe6a"/>
    <s v="d9fe2c9c-135e-3da3-8de8-1a0ff165d886"/>
    <s v="d26b5ab4-c60e-330a-808c-94d597f72d0e"/>
    <s v="a735bf55-83e9-331a-899d-a82a60b9f60c"/>
    <x v="0"/>
    <n v="410620009"/>
    <s v="Well child visit (procedure)"/>
    <n v="136.80000000000001"/>
    <n v="1055.9000000000001"/>
    <n v="844.72"/>
    <s v="null"/>
    <s v="null"/>
  </r>
  <r>
    <s v="5cd47452-1e87-ce18-21a0-3b8b00bd8d00"/>
    <s v="2024-04-11T05:32:42Z"/>
    <x v="56"/>
    <x v="1"/>
    <x v="14"/>
    <d v="1899-12-30T05:32:42"/>
    <s v="2024-04"/>
    <s v="2024-04-11T05:51:11Z"/>
    <d v="2024-04-11T00:00:00"/>
    <d v="1899-12-30T05:51:11"/>
    <n v="18"/>
    <d v="1899-12-30T00:18:29"/>
    <s v="74fb7318-9e69-35ea-266c-3bee58c2d31a"/>
    <s v="70a26106-6797-39f8-83e6-6bcf212b99ad"/>
    <s v="d5be0ade-df40-3e33-823b-43b0afd29e26"/>
    <s v="26aab0cd-6aba-3e1b-ac5b-05c8867e762c"/>
    <x v="0"/>
    <n v="410620009"/>
    <s v="Well child visit (procedure)"/>
    <n v="136.80000000000001"/>
    <n v="568.20000000000005"/>
    <n v="0"/>
    <s v="null"/>
    <s v="null"/>
  </r>
  <r>
    <s v="00da0892-b215-6970-6370-58b4ed2b1ca4"/>
    <s v="2022-06-14T19:14:30Z"/>
    <x v="57"/>
    <x v="1"/>
    <x v="9"/>
    <d v="1899-12-30T19:14:30"/>
    <s v="2022-06"/>
    <s v="2022-06-14T19:29:30Z"/>
    <d v="2022-06-14T00:00:00"/>
    <d v="1899-12-30T19:29:30"/>
    <n v="15"/>
    <d v="1899-12-30T00:15:00"/>
    <s v="c044b671-1ff3-483e-40de-63d5266cfe6a"/>
    <s v="a2a41caf-758f-3962-8e5f-e6e603f93d17"/>
    <s v="e3099076-0fcc-3853-ad57-6e3c6f1de6e7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fb3e5a96-302b-a527-7422-8a58371cb344"/>
    <s v="2022-10-20T21:40:37Z"/>
    <x v="58"/>
    <x v="1"/>
    <x v="9"/>
    <d v="1899-12-30T21:40:37"/>
    <s v="2022-10"/>
    <s v="2022-10-20T22:40:37Z"/>
    <d v="2022-10-20T00:00:00"/>
    <d v="1899-12-30T22:40:37"/>
    <n v="60"/>
    <d v="1899-12-30T01:00:00"/>
    <s v="c044b671-1ff3-483e-40de-63d5266cfe6a"/>
    <s v="7e6db51f-7c1b-3555-9e1c-6269ba6d704d"/>
    <s v="45bc36e6-2f66-32a0-b625-c27c4d03bfd8"/>
    <s v="a735bf55-83e9-331a-899d-a82a60b9f60c"/>
    <x v="2"/>
    <n v="50849002"/>
    <s v="Emergency room admission (procedure)"/>
    <n v="146.18"/>
    <n v="8575.18"/>
    <n v="6860.14"/>
    <n v="312608009"/>
    <s v="Laceration - injury (disorder)"/>
  </r>
  <r>
    <s v="82c40529-c14b-c912-42b5-e5bcc1516e68"/>
    <s v="2018-09-13T16:22:14Z"/>
    <x v="59"/>
    <x v="0"/>
    <x v="5"/>
    <d v="1899-12-30T16:22:14"/>
    <s v="2018-09"/>
    <s v="2018-09-13T17:04:10Z"/>
    <d v="2018-09-13T00:00:00"/>
    <d v="1899-12-30T17:04:10"/>
    <n v="42"/>
    <d v="1899-12-30T00:41:56"/>
    <s v="a3d550b9-d110-fa1a-6871-1ba8c3dd542b"/>
    <s v="4fa643ae-1f58-3c2e-9f33-0ba56345ad10"/>
    <s v="ed08a1a9-ae9a-36c9-bee8-45e92d5d3e51"/>
    <s v="a735bf55-83e9-331a-899d-a82a60b9f60c"/>
    <x v="0"/>
    <n v="162673000"/>
    <s v="General examination of patient (procedure)"/>
    <n v="136.80000000000001"/>
    <n v="778.78"/>
    <n v="436.62"/>
    <s v="null"/>
    <s v="null"/>
  </r>
  <r>
    <s v="743ec2b9-4b69-2429-5ca4-26434eb6ab37"/>
    <s v="2019-01-28T16:22:14Z"/>
    <x v="60"/>
    <x v="0"/>
    <x v="6"/>
    <d v="1899-12-30T16:22:14"/>
    <s v="2019-01"/>
    <s v="2019-01-28T16:37:14Z"/>
    <d v="2019-01-28T00:00:00"/>
    <d v="1899-12-30T16:37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f9c5d8ef-46ce-dfa1-1b6d-6306b740e494"/>
    <s v="2023-05-16T19:14:30Z"/>
    <x v="61"/>
    <x v="1"/>
    <x v="13"/>
    <d v="1899-12-30T19:14:30"/>
    <s v="2023-05"/>
    <s v="2023-05-16T19:40:24Z"/>
    <d v="2023-05-16T00:00:00"/>
    <d v="1899-12-30T19:40:24"/>
    <n v="26"/>
    <d v="1899-12-30T00:25:54"/>
    <s v="c044b671-1ff3-483e-40de-63d5266cfe6a"/>
    <s v="a2a41caf-758f-3962-8e5f-e6e603f93d17"/>
    <s v="e3099076-0fcc-3853-ad57-6e3c6f1de6e7"/>
    <s v="a735bf55-83e9-331a-899d-a82a60b9f60c"/>
    <x v="1"/>
    <n v="170837001"/>
    <s v="Allergic disorder initial assessment (regime/therapy)"/>
    <n v="142.58000000000001"/>
    <n v="573.98"/>
    <n v="272.77999999999997"/>
    <n v="609328004"/>
    <s v="Allergic disposition (finding)"/>
  </r>
  <r>
    <s v="46e08702-0719-76ec-ba9e-eafe1131ca2c"/>
    <s v="2023-06-06T19:14:30Z"/>
    <x v="62"/>
    <x v="1"/>
    <x v="13"/>
    <d v="1899-12-30T19:14:30"/>
    <s v="2023-06"/>
    <s v="2023-06-06T19:32:27Z"/>
    <d v="2023-06-06T00:00:00"/>
    <d v="1899-12-30T19:32:27"/>
    <n v="18"/>
    <d v="1899-12-30T00:17:57"/>
    <s v="c044b671-1ff3-483e-40de-63d5266cfe6a"/>
    <s v="d9fe2c9c-135e-3da3-8de8-1a0ff165d886"/>
    <s v="d26b5ab4-c60e-330a-808c-94d597f72d0e"/>
    <s v="a735bf55-83e9-331a-899d-a82a60b9f60c"/>
    <x v="0"/>
    <n v="410620009"/>
    <s v="Well child visit (procedure)"/>
    <n v="136.80000000000001"/>
    <n v="840.2"/>
    <n v="672.16"/>
    <s v="null"/>
    <s v="null"/>
  </r>
  <r>
    <s v="afde0d18-a6f4-50ac-222c-e64b2f1839e0"/>
    <s v="2024-04-25T05:32:42Z"/>
    <x v="63"/>
    <x v="1"/>
    <x v="14"/>
    <d v="1899-12-30T05:32:42"/>
    <s v="2024-04"/>
    <s v="2024-04-25T09:31:03Z"/>
    <d v="2024-04-25T00:00:00"/>
    <d v="1899-12-30T09:31:03"/>
    <n v="238"/>
    <d v="1899-12-30T03:58:21"/>
    <s v="74fb7318-9e69-35ea-266c-3bee58c2d31a"/>
    <s v="62b55e5b-b58f-354d-8f2d-f2a330bc619e"/>
    <s v="e2e88644-edf4-3045-b768-8802a53aacbe"/>
    <s v="26aab0cd-6aba-3e1b-ac5b-05c8867e762c"/>
    <x v="1"/>
    <n v="185349003"/>
    <s v="Encounter for check up (procedure)"/>
    <n v="85.55"/>
    <n v="3536.75"/>
    <n v="0"/>
    <n v="66383009"/>
    <s v="Gingivitis (disorder)"/>
  </r>
  <r>
    <s v="574c10be-be22-3ce8-0f99-bd6df19caeb1"/>
    <s v="2023-06-06T19:40:24Z"/>
    <x v="62"/>
    <x v="1"/>
    <x v="13"/>
    <d v="1899-12-30T19:40:24"/>
    <s v="2023-06"/>
    <s v="2023-06-06T20:27:06Z"/>
    <d v="2023-06-06T00:00:00"/>
    <d v="1899-12-30T20:27:06"/>
    <n v="47"/>
    <d v="1899-12-30T00:46:42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6399.8"/>
    <n v="5119.84"/>
    <n v="609328004"/>
    <s v="Allergic disposition (finding)"/>
  </r>
  <r>
    <s v="39179cf2-7de5-e3a9-faea-9a226de7168e"/>
    <s v="2019-07-30T17:45:35Z"/>
    <x v="64"/>
    <x v="0"/>
    <x v="6"/>
    <d v="1899-12-30T17:45:35"/>
    <s v="2019-07"/>
    <s v="2019-07-30T18:27:33Z"/>
    <d v="2019-07-30T00:00:00"/>
    <d v="1899-12-30T18:27:33"/>
    <n v="42"/>
    <d v="1899-12-30T00:41:58"/>
    <s v="a3d550b9-d110-fa1a-6871-1ba8c3dd542b"/>
    <s v="5b142cbe-a07c-3f6e-9780-a563644f66e2"/>
    <s v="05f98552-4506-3379-8ff3-a0b1f70b3dd3"/>
    <s v="a735bf55-83e9-331a-899d-a82a60b9f60c"/>
    <x v="1"/>
    <n v="185349003"/>
    <s v="Encounter for check up (procedure)"/>
    <n v="85.55"/>
    <n v="5138.45"/>
    <n v="3924.36"/>
    <n v="275978004"/>
    <s v="Screening for malignant neoplasm of colon (procedure)"/>
  </r>
  <r>
    <s v="86d7eae1-c10f-91ef-df9d-939fc570bfbb"/>
    <s v="2019-09-19T16:22:14Z"/>
    <x v="65"/>
    <x v="0"/>
    <x v="6"/>
    <d v="1899-12-30T16:22:14"/>
    <s v="2019-09"/>
    <s v="2019-09-19T17:04:15Z"/>
    <d v="2019-09-19T00:00:00"/>
    <d v="1899-12-30T17:04:15"/>
    <n v="42"/>
    <d v="1899-12-30T00:42:01"/>
    <s v="a3d550b9-d110-fa1a-6871-1ba8c3dd542b"/>
    <s v="4fa643ae-1f58-3c2e-9f33-0ba56345ad10"/>
    <s v="ed08a1a9-ae9a-36c9-bee8-45e92d5d3e51"/>
    <s v="a735bf55-83e9-331a-899d-a82a60b9f60c"/>
    <x v="0"/>
    <n v="162673000"/>
    <s v="General examination of patient (procedure)"/>
    <n v="136.80000000000001"/>
    <n v="1119.44"/>
    <n v="895.55"/>
    <s v="null"/>
    <s v="null"/>
  </r>
  <r>
    <s v="17d75dc5-bb89-e893-ef02-1d58977dcebe"/>
    <s v="2023-06-27T20:27:06Z"/>
    <x v="66"/>
    <x v="1"/>
    <x v="13"/>
    <d v="1899-12-30T20:27:06"/>
    <s v="2023-06"/>
    <s v="2023-06-27T21:12:28Z"/>
    <d v="2023-06-27T00:00:00"/>
    <d v="1899-12-30T21:12:28"/>
    <n v="45"/>
    <d v="1899-12-30T00:45:22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7225.75"/>
    <n v="5780.6"/>
    <n v="609328004"/>
    <s v="Allergic disposition (finding)"/>
  </r>
  <r>
    <s v="1aeee5db-cd1a-30be-3b86-d99c2236866b"/>
    <s v="2023-07-18T21:12:28Z"/>
    <x v="67"/>
    <x v="1"/>
    <x v="13"/>
    <d v="1899-12-30T21:12:28"/>
    <s v="2023-07"/>
    <s v="2023-07-18T21:51:06Z"/>
    <d v="2023-07-18T00:00:00"/>
    <d v="1899-12-30T21:51:06"/>
    <n v="39"/>
    <d v="1899-12-30T00:38:38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5875.13"/>
    <n v="4700.1000000000004"/>
    <n v="609328004"/>
    <s v="Allergic disposition (finding)"/>
  </r>
  <r>
    <s v="eac5e462-18c6-acf4-ad65-5b18229e8e7c"/>
    <s v="2023-08-14T21:51:06Z"/>
    <x v="68"/>
    <x v="1"/>
    <x v="13"/>
    <d v="1899-12-30T21:51:06"/>
    <s v="2023-08"/>
    <s v="2023-08-14T22:44:59Z"/>
    <d v="2023-08-14T00:00:00"/>
    <d v="1899-12-30T22:44:59"/>
    <n v="54"/>
    <d v="1899-12-30T00:53:53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12403.12"/>
    <n v="9922.49"/>
    <n v="609328004"/>
    <s v="Allergic disposition (finding)"/>
  </r>
  <r>
    <s v="4fed29a3-32c2-b3ae-5f55-1408602bbf79"/>
    <s v="2025-04-17T05:32:42Z"/>
    <x v="69"/>
    <x v="1"/>
    <x v="15"/>
    <d v="1899-12-30T05:32:42"/>
    <s v="2025-04"/>
    <s v="2025-04-17T05:47:42Z"/>
    <d v="2025-04-17T00:00:00"/>
    <d v="1899-12-30T05:47:42"/>
    <n v="15"/>
    <d v="1899-12-30T00:15:00"/>
    <s v="74fb7318-9e69-35ea-266c-3bee58c2d31a"/>
    <s v="70a26106-6797-39f8-83e6-6bcf212b99ad"/>
    <s v="d5be0ade-df40-3e33-823b-43b0afd29e26"/>
    <s v="26aab0cd-6aba-3e1b-ac5b-05c8867e762c"/>
    <x v="0"/>
    <n v="410620009"/>
    <s v="Well child visit (procedure)"/>
    <n v="136.80000000000001"/>
    <n v="1214.82"/>
    <n v="0"/>
    <s v="null"/>
    <s v="null"/>
  </r>
  <r>
    <s v="edd3dc44-af67-7f9d-fbd4-823320c4a34b"/>
    <s v="2023-09-08T22:44:59Z"/>
    <x v="70"/>
    <x v="1"/>
    <x v="13"/>
    <d v="1899-12-30T22:44:59"/>
    <s v="2023-09"/>
    <s v="2023-09-08T23:03:38Z"/>
    <d v="2023-09-08T00:00:00"/>
    <d v="1899-12-30T23:03:38"/>
    <n v="19"/>
    <d v="1899-12-30T00:18:39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5263.67"/>
    <n v="4210.93"/>
    <n v="609328004"/>
    <s v="Allergic disposition (finding)"/>
  </r>
  <r>
    <s v="c4ce8ab6-0b5e-60d2-f303-075146c2c56b"/>
    <s v="2023-10-05T23:03:38Z"/>
    <x v="71"/>
    <x v="1"/>
    <x v="13"/>
    <d v="1899-12-30T23:03:38"/>
    <s v="2023-10"/>
    <s v="2023-10-05T23:37:40Z"/>
    <d v="2023-10-05T00:00:00"/>
    <d v="1899-12-30T23:37:40"/>
    <n v="34"/>
    <d v="1899-12-30T00:34:02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9760.35"/>
    <n v="7808.28"/>
    <n v="609328004"/>
    <s v="Allergic disposition (finding)"/>
  </r>
  <r>
    <s v="83ee5a5f-696b-51a0-beb3-ae10a903ce1c"/>
    <s v="2019-10-03T16:22:14Z"/>
    <x v="72"/>
    <x v="0"/>
    <x v="6"/>
    <d v="1899-12-30T16:22:14"/>
    <s v="2019-10"/>
    <s v="2019-10-03T19:38:39Z"/>
    <d v="2019-10-03T00:00:00"/>
    <d v="1899-12-30T19:38:39"/>
    <n v="196"/>
    <d v="1899-12-30T03:16:25"/>
    <s v="a3d550b9-d110-fa1a-6871-1ba8c3dd542b"/>
    <s v="5b142cbe-a07c-3f6e-9780-a563644f66e2"/>
    <s v="05f98552-4506-3379-8ff3-a0b1f70b3dd3"/>
    <s v="a735bf55-83e9-331a-899d-a82a60b9f60c"/>
    <x v="1"/>
    <n v="185349003"/>
    <s v="Encounter for check up (procedure)"/>
    <n v="85.55"/>
    <n v="2673.95"/>
    <n v="2139.16"/>
    <n v="66383009"/>
    <s v="Gingivitis (disorder)"/>
  </r>
  <r>
    <s v="992c9e18-affb-5f50-d1aa-c071b260e9dd"/>
    <s v="2020-01-28T16:22:14Z"/>
    <x v="73"/>
    <x v="1"/>
    <x v="7"/>
    <d v="1899-12-30T16:22:14"/>
    <s v="2020-01"/>
    <s v="2020-01-28T16:37:14Z"/>
    <d v="2020-01-28T00:00:00"/>
    <d v="1899-12-30T16:37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1a5890aa-1575-f6fe-8715-49efb070fbe5"/>
    <s v="2023-10-27T23:37:40Z"/>
    <x v="74"/>
    <x v="1"/>
    <x v="13"/>
    <d v="1899-12-30T23:37:40"/>
    <s v="2023-10"/>
    <s v="2023-10-28T00:27:34Z"/>
    <d v="2023-10-28T00:00:00"/>
    <d v="1899-12-30T00:27:34"/>
    <n v="-1390"/>
    <e v="#VALUE!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15564.23"/>
    <n v="12451.38"/>
    <n v="609328004"/>
    <s v="Allergic disposition (finding)"/>
  </r>
  <r>
    <s v="f215f74b-b13a-2cd5-3793-64254169157d"/>
    <s v="2023-11-18T00:27:34Z"/>
    <x v="75"/>
    <x v="1"/>
    <x v="13"/>
    <d v="1899-12-30T00:27:34"/>
    <s v="2023-11"/>
    <s v="2023-11-18T01:08:09Z"/>
    <d v="2023-11-18T00:00:00"/>
    <d v="1899-12-30T01:08:09"/>
    <n v="41"/>
    <d v="1899-12-30T00:40:35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10349.49"/>
    <n v="8279.59"/>
    <n v="609328004"/>
    <s v="Allergic disposition (finding)"/>
  </r>
  <r>
    <s v="0420f5ca-901c-7502-ab96-ffa26105bad8"/>
    <s v="2023-12-15T01:08:09Z"/>
    <x v="76"/>
    <x v="1"/>
    <x v="13"/>
    <d v="1899-12-30T01:08:09"/>
    <s v="2023-12"/>
    <s v="2023-12-15T01:59:57Z"/>
    <d v="2023-12-15T00:00:00"/>
    <d v="1899-12-30T01:59:57"/>
    <n v="52"/>
    <d v="1899-12-30T00:51:48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5263.67"/>
    <n v="4210.93"/>
    <n v="609328004"/>
    <s v="Allergic disposition (finding)"/>
  </r>
  <r>
    <s v="a4fe3705-ac50-a547-3f1a-f02262c43a4a"/>
    <s v="2024-01-09T01:59:57Z"/>
    <x v="77"/>
    <x v="1"/>
    <x v="14"/>
    <d v="1899-12-30T01:59:57"/>
    <s v="2024-01"/>
    <s v="2024-01-09T02:39:18Z"/>
    <d v="2024-01-09T00:00:00"/>
    <d v="1899-12-30T02:39:18"/>
    <n v="39"/>
    <d v="1899-12-30T00:39:21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10475.799999999999"/>
    <n v="8380.64"/>
    <n v="609328004"/>
    <s v="Allergic disposition (finding)"/>
  </r>
  <r>
    <s v="4148b18d-4402-fcbb-af2e-8c5d2c24ac36"/>
    <s v="2024-02-03T02:39:18Z"/>
    <x v="78"/>
    <x v="1"/>
    <x v="14"/>
    <d v="1899-12-30T02:39:18"/>
    <s v="2024-02"/>
    <s v="2024-02-03T02:57:14Z"/>
    <d v="2024-02-03T00:00:00"/>
    <d v="1899-12-30T02:57:14"/>
    <n v="18"/>
    <d v="1899-12-30T00:17:56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8738.9500000000007"/>
    <n v="6991.16"/>
    <n v="609328004"/>
    <s v="Allergic disposition (finding)"/>
  </r>
  <r>
    <s v="706876dd-7da0-74e0-0831-3318682e419e"/>
    <s v="2024-02-13T19:14:30Z"/>
    <x v="79"/>
    <x v="1"/>
    <x v="14"/>
    <d v="1899-12-30T19:14:30"/>
    <s v="2024-02"/>
    <s v="2024-02-13T19:44:07Z"/>
    <d v="2024-02-13T00:00:00"/>
    <d v="1899-12-30T19:44:07"/>
    <n v="30"/>
    <d v="1899-12-30T00:29:37"/>
    <s v="c044b671-1ff3-483e-40de-63d5266cfe6a"/>
    <s v="a2a41caf-758f-3962-8e5f-e6e603f93d17"/>
    <s v="e3099076-0fcc-3853-ad57-6e3c6f1de6e7"/>
    <s v="a735bf55-83e9-331a-899d-a82a60b9f60c"/>
    <x v="3"/>
    <n v="185349003"/>
    <s v="Encounter for check up (procedure)"/>
    <n v="85.55"/>
    <n v="652.95000000000005"/>
    <n v="522.36"/>
    <s v="null"/>
    <s v="null"/>
  </r>
  <r>
    <s v="2837d7e4-04a1-2497-aec6-f5d3e8fa7ce9"/>
    <s v="2020-09-24T16:22:14Z"/>
    <x v="80"/>
    <x v="1"/>
    <x v="7"/>
    <d v="1899-12-30T16:22:14"/>
    <s v="2020-09"/>
    <s v="2020-09-24T16:52:45Z"/>
    <d v="2020-09-24T00:00:00"/>
    <d v="1899-12-30T16:52:45"/>
    <n v="31"/>
    <d v="1899-12-30T00:30:31"/>
    <s v="a3d550b9-d110-fa1a-6871-1ba8c3dd542b"/>
    <s v="4fa643ae-1f58-3c2e-9f33-0ba56345ad10"/>
    <s v="ed08a1a9-ae9a-36c9-bee8-45e92d5d3e51"/>
    <s v="a735bf55-83e9-331a-899d-a82a60b9f60c"/>
    <x v="0"/>
    <n v="162673000"/>
    <s v="General examination of patient (procedure)"/>
    <n v="136.80000000000001"/>
    <n v="840.2"/>
    <n v="485.76"/>
    <s v="null"/>
    <s v="null"/>
  </r>
  <r>
    <s v="23f0fb7d-5812-0efb-16b2-7f9654607f95"/>
    <s v="2021-01-27T16:22:14Z"/>
    <x v="81"/>
    <x v="1"/>
    <x v="8"/>
    <d v="1899-12-30T16:22:14"/>
    <s v="2021-01"/>
    <s v="2021-01-27T16:37:14Z"/>
    <d v="2021-01-27T00:00:00"/>
    <d v="1899-12-30T16:37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76adc4ee-9eb0-1df1-38b0-e21dc4bfec4b"/>
    <s v="2024-02-20T19:14:30Z"/>
    <x v="82"/>
    <x v="1"/>
    <x v="14"/>
    <d v="1899-12-30T19:14:30"/>
    <s v="2024-02"/>
    <s v="2024-02-20T19:35:54Z"/>
    <d v="2024-02-20T00:00:00"/>
    <d v="1899-12-30T19:35:54"/>
    <n v="21"/>
    <d v="1899-12-30T00:21:24"/>
    <s v="c044b671-1ff3-483e-40de-63d5266cfe6a"/>
    <s v="a2a41caf-758f-3962-8e5f-e6e603f93d17"/>
    <s v="e3099076-0fcc-3853-ad57-6e3c6f1de6e7"/>
    <s v="a735bf55-83e9-331a-899d-a82a60b9f60c"/>
    <x v="1"/>
    <n v="185345009"/>
    <s v="Encounter for symptom (procedure)"/>
    <n v="85.55"/>
    <n v="737.01"/>
    <n v="589.61"/>
    <n v="10509002"/>
    <s v="Acute bronchitis (disorder)"/>
  </r>
  <r>
    <s v="93090d5f-b5d6-3a6e-ed77-a7d0ae993825"/>
    <s v="2024-02-27T19:14:30Z"/>
    <x v="50"/>
    <x v="1"/>
    <x v="14"/>
    <d v="1899-12-30T19:14:30"/>
    <s v="2024-02"/>
    <s v="2024-02-27T23:04:55Z"/>
    <d v="2024-02-27T00:00:00"/>
    <d v="1899-12-30T23:04:55"/>
    <n v="230"/>
    <d v="1899-12-30T03:50:25"/>
    <s v="c044b671-1ff3-483e-40de-63d5266cfe6a"/>
    <s v="a2a41caf-758f-3962-8e5f-e6e603f93d17"/>
    <s v="e3099076-0fcc-3853-ad57-6e3c6f1de6e7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47146c53-56f5-7071-f0e7-acac1219a123"/>
    <s v="2021-09-30T16:22:14Z"/>
    <x v="83"/>
    <x v="1"/>
    <x v="8"/>
    <d v="1899-12-30T16:22:14"/>
    <s v="2021-09"/>
    <s v="2021-09-30T16:56:29Z"/>
    <d v="2021-09-30T00:00:00"/>
    <d v="1899-12-30T16:56:29"/>
    <n v="34"/>
    <d v="1899-12-30T00:34:15"/>
    <s v="a3d550b9-d110-fa1a-6871-1ba8c3dd542b"/>
    <s v="4fa643ae-1f58-3c2e-9f33-0ba56345ad10"/>
    <s v="ed08a1a9-ae9a-36c9-bee8-45e92d5d3e51"/>
    <s v="a735bf55-83e9-331a-899d-a82a60b9f60c"/>
    <x v="0"/>
    <n v="162673000"/>
    <s v="General examination of patient (procedure)"/>
    <n v="136.80000000000001"/>
    <n v="1806.28"/>
    <n v="1258.6199999999999"/>
    <s v="null"/>
    <s v="null"/>
  </r>
  <r>
    <s v="5064d6e2-1f37-22d3-6690-f886fd47a850"/>
    <s v="2024-03-12T19:14:30Z"/>
    <x v="84"/>
    <x v="1"/>
    <x v="14"/>
    <d v="1899-12-30T19:14:30"/>
    <s v="2024-03"/>
    <s v="2024-03-12T19:42:14Z"/>
    <d v="2024-03-12T00:00:00"/>
    <d v="1899-12-30T19:42:14"/>
    <n v="28"/>
    <d v="1899-12-30T00:27:44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7623.96"/>
    <n v="6099.16"/>
    <n v="609328004"/>
    <s v="Allergic disposition (finding)"/>
  </r>
  <r>
    <s v="4839dbb3-9e32-61a9-46e6-47d2fbfadd64"/>
    <s v="2024-04-02T19:42:14Z"/>
    <x v="85"/>
    <x v="1"/>
    <x v="14"/>
    <d v="1899-12-30T19:42:14"/>
    <s v="2024-04"/>
    <s v="2024-04-02T20:08:43Z"/>
    <d v="2024-04-02T00:00:00"/>
    <d v="1899-12-30T20:08:43"/>
    <n v="26"/>
    <d v="1899-12-30T00:26:29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15009.42"/>
    <n v="12007.53"/>
    <n v="609328004"/>
    <s v="Allergic disposition (finding)"/>
  </r>
  <r>
    <s v="3dd1fc95-7657-f53a-34ca-58488cee411a"/>
    <s v="2024-04-24T20:08:43Z"/>
    <x v="86"/>
    <x v="1"/>
    <x v="14"/>
    <d v="1899-12-30T20:08:43"/>
    <s v="2024-04"/>
    <s v="2024-04-24T20:31:23Z"/>
    <d v="2024-04-24T00:00:00"/>
    <d v="1899-12-30T20:31:23"/>
    <n v="23"/>
    <d v="1899-12-30T00:22:40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18061.79"/>
    <n v="14449.43"/>
    <n v="609328004"/>
    <s v="Allergic disposition (finding)"/>
  </r>
  <r>
    <s v="da460fd7-94f4-6e9c-b6da-935eb2f893af"/>
    <s v="2024-05-20T20:31:23Z"/>
    <x v="87"/>
    <x v="1"/>
    <x v="14"/>
    <d v="1899-12-30T20:31:23"/>
    <s v="2024-05"/>
    <s v="2024-05-20T20:49:01Z"/>
    <d v="2024-05-20T00:00:00"/>
    <d v="1899-12-30T20:49:01"/>
    <n v="18"/>
    <d v="1899-12-30T00:17:38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6740.74"/>
    <n v="5206.1899999999996"/>
    <n v="609328004"/>
    <s v="Allergic disposition (finding)"/>
  </r>
  <r>
    <s v="019ee833-e4c9-a8b4-3e02-e8124a9ccf08"/>
    <s v="2021-10-07T16:22:14Z"/>
    <x v="88"/>
    <x v="1"/>
    <x v="8"/>
    <d v="1899-12-30T16:22:14"/>
    <s v="2021-10"/>
    <s v="2021-10-07T17:08:35Z"/>
    <d v="2021-10-07T00:00:00"/>
    <d v="1899-12-30T17:08:35"/>
    <n v="46"/>
    <d v="1899-12-30T00:46:21"/>
    <s v="a3d550b9-d110-fa1a-6871-1ba8c3dd542b"/>
    <s v="74ab949d-17ac-3309-83a0-13b4405c66aa"/>
    <s v="701b0cb1-c908-3cfc-9ce9-62d6a0e6f689"/>
    <s v="a735bf55-83e9-331a-899d-a82a60b9f60c"/>
    <x v="1"/>
    <n v="185347001"/>
    <s v="Encounter for problem (procedure)"/>
    <n v="85.55"/>
    <n v="516.95000000000005"/>
    <n v="413.56"/>
    <n v="414545008"/>
    <s v="Ischemic heart disease (disorder)"/>
  </r>
  <r>
    <s v="da12ab32-d1e1-3447-869f-80e649bdc28b"/>
    <s v="2024-06-11T19:14:30Z"/>
    <x v="89"/>
    <x v="1"/>
    <x v="14"/>
    <d v="1899-12-30T19:14:30"/>
    <s v="2024-06"/>
    <s v="2024-06-11T19:31:52Z"/>
    <d v="2024-06-11T00:00:00"/>
    <d v="1899-12-30T19:31:52"/>
    <n v="17"/>
    <d v="1899-12-30T00:17:22"/>
    <s v="c044b671-1ff3-483e-40de-63d5266cfe6a"/>
    <s v="d9fe2c9c-135e-3da3-8de8-1a0ff165d886"/>
    <s v="d26b5ab4-c60e-330a-808c-94d597f72d0e"/>
    <s v="a735bf55-83e9-331a-899d-a82a60b9f60c"/>
    <x v="0"/>
    <n v="410620009"/>
    <s v="Well child visit (procedure)"/>
    <n v="136.80000000000001"/>
    <n v="568.20000000000005"/>
    <n v="454.56"/>
    <s v="null"/>
    <s v="null"/>
  </r>
  <r>
    <s v="6f2dcdca-b60e-7545-118a-f541d7595edf"/>
    <s v="2021-10-11T16:08:35Z"/>
    <x v="90"/>
    <x v="1"/>
    <x v="8"/>
    <d v="1899-12-30T16:08:35"/>
    <s v="2021-10"/>
    <s v="2021-10-11T21:27:41Z"/>
    <d v="2021-10-11T00:00:00"/>
    <d v="1899-12-30T21:27:41"/>
    <n v="319"/>
    <d v="1899-12-30T05:19:06"/>
    <s v="a3d550b9-d110-fa1a-6871-1ba8c3dd542b"/>
    <s v="74ab949d-17ac-3309-83a0-13b4405c66aa"/>
    <s v="701b0cb1-c908-3cfc-9ce9-62d6a0e6f689"/>
    <s v="a735bf55-83e9-331a-899d-a82a60b9f60c"/>
    <x v="1"/>
    <n v="185347001"/>
    <s v="Encounter for problem (procedure)"/>
    <n v="85.55"/>
    <n v="1444.46"/>
    <n v="1155.57"/>
    <n v="414545008"/>
    <s v="Ischemic heart disease (disorder)"/>
  </r>
  <r>
    <s v="4c2f397d-a6b1-b138-b933-089f2c6d1e2f"/>
    <s v="2021-10-17T21:27:41Z"/>
    <x v="91"/>
    <x v="1"/>
    <x v="8"/>
    <d v="1899-12-30T21:27:41"/>
    <s v="2021-10"/>
    <s v="2021-10-17T22:10:13Z"/>
    <d v="2021-10-17T00:00:00"/>
    <d v="1899-12-30T22:10:13"/>
    <n v="43"/>
    <d v="1899-12-30T00:42:32"/>
    <s v="a3d550b9-d110-fa1a-6871-1ba8c3dd542b"/>
    <s v="74ab949d-17ac-3309-83a0-13b4405c66aa"/>
    <s v="701b0cb1-c908-3cfc-9ce9-62d6a0e6f689"/>
    <s v="a735bf55-83e9-331a-899d-a82a60b9f60c"/>
    <x v="1"/>
    <n v="185347001"/>
    <s v="Encounter for problem (procedure)"/>
    <n v="85.55"/>
    <n v="36271.730000000003"/>
    <n v="29017.38"/>
    <n v="414545008"/>
    <s v="Ischemic heart disease (disorder)"/>
  </r>
  <r>
    <s v="a524f2fd-ff00-5541-89f4-7a60bbae4322"/>
    <s v="2022-01-27T16:22:14Z"/>
    <x v="92"/>
    <x v="1"/>
    <x v="9"/>
    <d v="1899-12-30T16:22:14"/>
    <s v="2022-01"/>
    <s v="2022-01-27T16:37:14Z"/>
    <d v="2022-01-27T00:00:00"/>
    <d v="1899-12-30T16:37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8b89f547-39f3-27b7-a6c8-5ef07672c948"/>
    <s v="2022-08-29T17:22:14Z"/>
    <x v="93"/>
    <x v="1"/>
    <x v="9"/>
    <d v="1899-12-30T17:22:14"/>
    <s v="2022-08"/>
    <s v="2022-08-29T17:37:14Z"/>
    <d v="2022-08-29T00:00:00"/>
    <d v="1899-12-30T17:37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185345009"/>
    <s v="Encounter for symptom (procedure)"/>
    <n v="85.55"/>
    <n v="85.55"/>
    <n v="0"/>
    <n v="444814009"/>
    <s v="Viral sinusitis (disorder)"/>
  </r>
  <r>
    <s v="008648f9-8bd7-90ea-b2c2-b400e945bdf1"/>
    <s v="2022-10-06T16:22:14Z"/>
    <x v="94"/>
    <x v="1"/>
    <x v="9"/>
    <d v="1899-12-30T16:22:14"/>
    <s v="2022-10"/>
    <s v="2022-10-06T17:09:52Z"/>
    <d v="2022-10-06T00:00:00"/>
    <d v="1899-12-30T17:09:52"/>
    <n v="48"/>
    <d v="1899-12-30T00:47:38"/>
    <s v="a3d550b9-d110-fa1a-6871-1ba8c3dd542b"/>
    <s v="4fa643ae-1f58-3c2e-9f33-0ba56345ad10"/>
    <s v="ed08a1a9-ae9a-36c9-bee8-45e92d5d3e51"/>
    <s v="a735bf55-83e9-331a-899d-a82a60b9f60c"/>
    <x v="0"/>
    <n v="162673000"/>
    <s v="General examination of patient (procedure)"/>
    <n v="136.80000000000001"/>
    <n v="919.9"/>
    <n v="617.96"/>
    <s v="null"/>
    <s v="null"/>
  </r>
  <r>
    <s v="2bef85d0-9a58-f5f0-a0cd-ccc99e28f333"/>
    <s v="2024-06-14T20:49:01Z"/>
    <x v="95"/>
    <x v="1"/>
    <x v="14"/>
    <d v="1899-12-30T20:49:01"/>
    <s v="2024-06"/>
    <s v="2024-06-14T21:21:58Z"/>
    <d v="2024-06-14T00:00:00"/>
    <d v="1899-12-30T21:21:58"/>
    <n v="33"/>
    <d v="1899-12-30T00:32:57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5263.67"/>
    <n v="4210.93"/>
    <n v="609328004"/>
    <s v="Allergic disposition (finding)"/>
  </r>
  <r>
    <s v="c24c58b6-cd8e-1a1b-ab6e-878971e05ffd"/>
    <s v="2024-07-11T21:21:58Z"/>
    <x v="96"/>
    <x v="1"/>
    <x v="14"/>
    <d v="1899-12-30T21:21:58"/>
    <s v="2024-07"/>
    <s v="2024-07-11T21:45:06Z"/>
    <d v="2024-07-11T00:00:00"/>
    <d v="1899-12-30T21:45:06"/>
    <n v="23"/>
    <d v="1899-12-30T00:23:08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5263.67"/>
    <n v="4210.93"/>
    <n v="609328004"/>
    <s v="Allergic disposition (finding)"/>
  </r>
  <r>
    <s v="8688cc5b-8b65-31d1-86b2-a9fa26888be1"/>
    <s v="2024-08-01T21:45:06Z"/>
    <x v="97"/>
    <x v="1"/>
    <x v="14"/>
    <d v="1899-12-30T21:45:06"/>
    <s v="2024-08"/>
    <s v="2024-08-01T22:32:52Z"/>
    <d v="2024-08-01T00:00:00"/>
    <d v="1899-12-30T22:32:52"/>
    <n v="48"/>
    <d v="1899-12-30T00:47:46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20626.96"/>
    <n v="16501.560000000001"/>
    <n v="609328004"/>
    <s v="Allergic disposition (finding)"/>
  </r>
  <r>
    <s v="2a9a2106-e715-6fab-bf30-1dc79363b404"/>
    <s v="2022-10-13T16:22:14Z"/>
    <x v="98"/>
    <x v="1"/>
    <x v="9"/>
    <d v="1899-12-30T16:22:14"/>
    <s v="2022-10"/>
    <s v="2022-10-13T16:52:14Z"/>
    <d v="2022-10-13T00:00:00"/>
    <d v="1899-12-30T16:52:14"/>
    <n v="30"/>
    <d v="1899-12-30T00:30:00"/>
    <s v="a3d550b9-d110-fa1a-6871-1ba8c3dd542b"/>
    <s v="5b142cbe-a07c-3f6e-9780-a563644f66e2"/>
    <s v="05f98552-4506-3379-8ff3-a0b1f70b3dd3"/>
    <s v="a735bf55-83e9-331a-899d-a82a60b9f60c"/>
    <x v="1"/>
    <n v="185345009"/>
    <s v="Encounter for symptom (procedure)"/>
    <n v="85.55"/>
    <n v="1697.33"/>
    <n v="1357.86"/>
    <n v="315268008"/>
    <s v="Suspected prostate cancer (situation)"/>
  </r>
  <r>
    <s v="4ede14a0-527d-1954-2800-f9a6a3920d24"/>
    <s v="2024-08-23T21:58:17Z"/>
    <x v="99"/>
    <x v="1"/>
    <x v="14"/>
    <d v="1899-12-30T21:58:17"/>
    <s v="2024-08"/>
    <s v="2024-08-23T22:58:17Z"/>
    <d v="2024-08-23T00:00:00"/>
    <d v="1899-12-30T22:58:17"/>
    <n v="60"/>
    <d v="1899-12-30T01:00:00"/>
    <s v="c044b671-1ff3-483e-40de-63d5266cfe6a"/>
    <s v="7e6db51f-7c1b-3555-9e1c-6269ba6d704d"/>
    <s v="45bc36e6-2f66-32a0-b625-c27c4d03bfd8"/>
    <s v="a735bf55-83e9-331a-899d-a82a60b9f60c"/>
    <x v="2"/>
    <n v="50849002"/>
    <s v="Emergency room admission (procedure)"/>
    <n v="146.18"/>
    <n v="8008.79"/>
    <n v="6407.03"/>
    <n v="312608009"/>
    <s v="Laceration - injury (disorder)"/>
  </r>
  <r>
    <s v="242d63b9-fad1-b701-6497-f9b4ad215089"/>
    <s v="2024-08-28T22:32:52Z"/>
    <x v="100"/>
    <x v="1"/>
    <x v="14"/>
    <d v="1899-12-30T22:32:52"/>
    <s v="2024-08"/>
    <s v="2024-08-28T23:14:16Z"/>
    <d v="2024-08-28T00:00:00"/>
    <d v="1899-12-30T23:14:16"/>
    <n v="41"/>
    <d v="1899-12-30T00:41:24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6148.52"/>
    <n v="4918.8100000000004"/>
    <n v="609328004"/>
    <s v="Allergic disposition (finding)"/>
  </r>
  <r>
    <s v="6a7b3eaa-acf3-979a-983d-b14a69a1c0fa"/>
    <s v="2024-09-18T23:14:16Z"/>
    <x v="101"/>
    <x v="1"/>
    <x v="14"/>
    <d v="1899-12-30T23:14:16"/>
    <s v="2024-09"/>
    <s v="2024-09-18T23:35:48Z"/>
    <d v="2024-09-18T00:00:00"/>
    <d v="1899-12-30T23:35:48"/>
    <n v="22"/>
    <d v="1899-12-30T00:21:32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5263.67"/>
    <n v="4210.93"/>
    <n v="609328004"/>
    <s v="Allergic disposition (finding)"/>
  </r>
  <r>
    <s v="ebcadf49-038b-479b-bf1a-25b2ce8e1406"/>
    <s v="2024-10-11T23:35:48Z"/>
    <x v="102"/>
    <x v="1"/>
    <x v="14"/>
    <d v="1899-12-30T23:35:48"/>
    <s v="2024-10"/>
    <s v="2024-10-12T00:21:38Z"/>
    <d v="2024-10-12T00:00:00"/>
    <d v="1899-12-30T00:21:38"/>
    <n v="-1394"/>
    <e v="#VALUE!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6046.38"/>
    <n v="4837.1000000000004"/>
    <n v="609328004"/>
    <s v="Allergic disposition (finding)"/>
  </r>
  <r>
    <s v="3f08cd1c-41fc-b855-8e87-ec371f059a5e"/>
    <s v="2024-11-02T00:21:38Z"/>
    <x v="103"/>
    <x v="1"/>
    <x v="14"/>
    <d v="1899-12-30T00:21:38"/>
    <s v="2024-11"/>
    <s v="2024-11-02T01:00:54Z"/>
    <d v="2024-11-02T00:00:00"/>
    <d v="1899-12-30T01:00:54"/>
    <n v="39"/>
    <d v="1899-12-30T00:39:16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13116.97"/>
    <n v="10493.57"/>
    <n v="609328004"/>
    <s v="Allergic disposition (finding)"/>
  </r>
  <r>
    <s v="024e8ed1-7d7d-9eb5-a145-0cf15ba119d5"/>
    <s v="2024-11-24T01:00:54Z"/>
    <x v="104"/>
    <x v="1"/>
    <x v="14"/>
    <d v="1899-12-30T01:00:54"/>
    <s v="2024-11"/>
    <s v="2024-11-24T01:31:41Z"/>
    <d v="2024-11-24T00:00:00"/>
    <d v="1899-12-30T01:31:41"/>
    <n v="31"/>
    <d v="1899-12-30T00:30:47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5263.67"/>
    <n v="4210.93"/>
    <n v="609328004"/>
    <s v="Allergic disposition (finding)"/>
  </r>
  <r>
    <s v="16559bb7-a31c-8bda-00a9-8d9e3bf82c9f"/>
    <s v="2024-12-15T01:31:41Z"/>
    <x v="105"/>
    <x v="1"/>
    <x v="14"/>
    <d v="1899-12-30T01:31:41"/>
    <s v="2024-12"/>
    <s v="2024-12-15T02:15:34Z"/>
    <d v="2024-12-15T00:00:00"/>
    <d v="1899-12-30T02:15:34"/>
    <n v="44"/>
    <d v="1899-12-30T00:43:53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7594.27"/>
    <n v="6075.41"/>
    <n v="609328004"/>
    <s v="Allergic disposition (finding)"/>
  </r>
  <r>
    <s v="77e3a972-7970-894e-423e-79db85e356aa"/>
    <s v="2025-01-05T02:15:34Z"/>
    <x v="106"/>
    <x v="1"/>
    <x v="15"/>
    <d v="1899-12-30T02:15:34"/>
    <s v="2025-01"/>
    <s v="2025-01-05T03:10:51Z"/>
    <d v="2025-01-05T00:00:00"/>
    <d v="1899-12-30T03:10:51"/>
    <n v="55"/>
    <d v="1899-12-30T00:55:17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5263.67"/>
    <n v="4210.93"/>
    <n v="609328004"/>
    <s v="Allergic disposition (finding)"/>
  </r>
  <r>
    <s v="bc46eda7-ef5e-a9c7-69c1-af2f50a1953c"/>
    <s v="2022-10-13T16:52:14Z"/>
    <x v="98"/>
    <x v="1"/>
    <x v="9"/>
    <d v="1899-12-30T16:52:14"/>
    <s v="2022-10"/>
    <s v="2022-10-13T21:43:14Z"/>
    <d v="2022-10-13T00:00:00"/>
    <d v="1899-12-30T21:43:14"/>
    <n v="291"/>
    <d v="1899-12-30T04:51:00"/>
    <s v="a3d550b9-d110-fa1a-6871-1ba8c3dd542b"/>
    <s v="5b142cbe-a07c-3f6e-9780-a563644f66e2"/>
    <s v="05f98552-4506-3379-8ff3-a0b1f70b3dd3"/>
    <s v="a735bf55-83e9-331a-899d-a82a60b9f60c"/>
    <x v="1"/>
    <n v="185347001"/>
    <s v="Encounter for problem (procedure)"/>
    <n v="85.55"/>
    <n v="3825.2"/>
    <n v="3060.15"/>
    <n v="126906006"/>
    <s v="Neoplasm of prostate (disorder)"/>
  </r>
  <r>
    <s v="e5ae338c-b3fd-28e1-eac8-226c07d972aa"/>
    <s v="2025-01-27T03:10:51Z"/>
    <x v="107"/>
    <x v="1"/>
    <x v="15"/>
    <d v="1899-12-30T03:10:51"/>
    <s v="2025-01"/>
    <s v="2025-01-27T03:30:08Z"/>
    <d v="2025-01-27T00:00:00"/>
    <d v="1899-12-30T03:30:08"/>
    <n v="19"/>
    <d v="1899-12-30T00:19:17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8112.88"/>
    <n v="6490.3"/>
    <n v="609328004"/>
    <s v="Allergic disposition (finding)"/>
  </r>
  <r>
    <s v="41a6a49f-85f8-ede2-b5f2-f65ebc2f678c"/>
    <s v="2025-01-25T22:14:30Z"/>
    <x v="108"/>
    <x v="1"/>
    <x v="15"/>
    <d v="1899-12-30T22:14:30"/>
    <s v="2025-01"/>
    <s v="2025-01-25T22:29:30Z"/>
    <d v="2025-01-25T00:00:00"/>
    <d v="1899-12-30T22:29:30"/>
    <n v="15"/>
    <d v="1899-12-30T00:15:00"/>
    <s v="c044b671-1ff3-483e-40de-63d5266cfe6a"/>
    <s v="a2a41caf-758f-3962-8e5f-e6e603f93d17"/>
    <s v="e3099076-0fcc-3853-ad57-6e3c6f1de6e7"/>
    <s v="a735bf55-83e9-331a-899d-a82a60b9f60c"/>
    <x v="1"/>
    <n v="185345009"/>
    <s v="Encounter for symptom (procedure)"/>
    <n v="85.55"/>
    <n v="85.55"/>
    <n v="68.44"/>
    <n v="43878008"/>
    <s v="Streptococcal sore throat (disorder)"/>
  </r>
  <r>
    <s v="3604c0f7-728c-bc8a-1f8c-e2c433eba3c6"/>
    <s v="2025-02-19T03:30:08Z"/>
    <x v="109"/>
    <x v="1"/>
    <x v="15"/>
    <d v="1899-12-30T03:30:08"/>
    <s v="2025-02"/>
    <s v="2025-02-19T04:23:41Z"/>
    <d v="2025-02-19T00:00:00"/>
    <d v="1899-12-30T04:23:41"/>
    <n v="54"/>
    <d v="1899-12-30T00:53:33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5263.67"/>
    <n v="4210.93"/>
    <n v="609328004"/>
    <s v="Allergic disposition (finding)"/>
  </r>
  <r>
    <s v="81e3fce5-29ed-9a40-6f72-788425a4256f"/>
    <s v="2025-03-13T04:23:41Z"/>
    <x v="110"/>
    <x v="1"/>
    <x v="15"/>
    <d v="1899-12-30T04:23:41"/>
    <s v="2025-03"/>
    <s v="2025-03-13T05:00:20Z"/>
    <d v="2025-03-13T00:00:00"/>
    <d v="1899-12-30T05:00:20"/>
    <n v="37"/>
    <d v="1899-12-30T00:36:39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20626.96"/>
    <n v="16501.560000000001"/>
    <n v="609328004"/>
    <s v="Allergic disposition (finding)"/>
  </r>
  <r>
    <s v="f3fee0d5-9492-aae9-ac28-a2413a77f42b"/>
    <s v="2022-10-27T16:22:14Z"/>
    <x v="111"/>
    <x v="1"/>
    <x v="9"/>
    <d v="1899-12-30T16:22:14"/>
    <s v="2022-10"/>
    <s v="2022-10-27T21:38:53Z"/>
    <d v="2022-10-27T00:00:00"/>
    <d v="1899-12-30T21:38:53"/>
    <n v="317"/>
    <d v="1899-12-30T05:16:39"/>
    <s v="a3d550b9-d110-fa1a-6871-1ba8c3dd542b"/>
    <s v="5b142cbe-a07c-3f6e-9780-a563644f66e2"/>
    <s v="05f98552-4506-3379-8ff3-a0b1f70b3dd3"/>
    <s v="a735bf55-83e9-331a-899d-a82a60b9f60c"/>
    <x v="1"/>
    <n v="185349003"/>
    <s v="Encounter for check up (procedure)"/>
    <n v="85.55"/>
    <n v="4830.95"/>
    <n v="3864.76"/>
    <n v="66383009"/>
    <s v="Gingivitis (disorder)"/>
  </r>
  <r>
    <s v="5c8ef9a6-d69c-c4f4-1212-038cda5909ea"/>
    <s v="2025-04-07T05:00:20Z"/>
    <x v="112"/>
    <x v="1"/>
    <x v="15"/>
    <d v="1899-12-30T05:00:20"/>
    <s v="2025-04"/>
    <s v="2025-04-07T05:28:16Z"/>
    <d v="2025-04-07T00:00:00"/>
    <d v="1899-12-30T05:28:16"/>
    <n v="28"/>
    <d v="1899-12-30T00:27:56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13707.64"/>
    <n v="10966.11"/>
    <n v="609328004"/>
    <s v="Allergic disposition (finding)"/>
  </r>
  <r>
    <s v="eab17618-3526-9a52-fc9c-c04c32f7b1f6"/>
    <s v="2025-05-03T05:28:16Z"/>
    <x v="113"/>
    <x v="1"/>
    <x v="15"/>
    <d v="1899-12-30T05:28:16"/>
    <s v="2025-05"/>
    <s v="2025-05-03T06:02:36Z"/>
    <d v="2025-05-03T00:00:00"/>
    <d v="1899-12-30T06:02:36"/>
    <n v="34"/>
    <d v="1899-12-30T00:34:20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5263.67"/>
    <n v="4210.93"/>
    <n v="609328004"/>
    <s v="Allergic disposition (finding)"/>
  </r>
  <r>
    <s v="e7ceac09-7cb9-a6cf-83fe-a0717732c71c"/>
    <s v="2023-01-11T21:43:14Z"/>
    <x v="114"/>
    <x v="1"/>
    <x v="13"/>
    <d v="1899-12-30T21:43:14"/>
    <s v="2023-01"/>
    <s v="2023-01-11T21:58:14Z"/>
    <d v="2023-01-11T00:00:00"/>
    <d v="1899-12-30T21:58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185347001"/>
    <s v="Encounter for problem (procedure)"/>
    <n v="85.55"/>
    <n v="309.29000000000002"/>
    <n v="247.42"/>
    <n v="126906006"/>
    <s v="Neoplasm of prostate (disorder)"/>
  </r>
  <r>
    <s v="de97ca27-b89e-7c03-b640-2a2de5c9e990"/>
    <s v="2023-01-27T16:22:14Z"/>
    <x v="115"/>
    <x v="1"/>
    <x v="13"/>
    <d v="1899-12-30T16:22:14"/>
    <s v="2023-01"/>
    <s v="2023-01-27T16:37:14Z"/>
    <d v="2023-01-27T00:00:00"/>
    <d v="1899-12-30T16:37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294cbb34-0e86-3272-a573-1b1af491d79e"/>
    <s v="2025-05-27T06:02:36Z"/>
    <x v="116"/>
    <x v="1"/>
    <x v="15"/>
    <d v="1899-12-30T06:02:36"/>
    <s v="2025-05"/>
    <s v="2025-05-27T06:26:00Z"/>
    <d v="2025-05-27T00:00:00"/>
    <d v="1899-12-30T06:26:00"/>
    <n v="23"/>
    <d v="1899-12-30T00:23:24"/>
    <s v="c044b671-1ff3-483e-40de-63d5266cfe6a"/>
    <s v="a2a41caf-758f-3962-8e5f-e6e603f93d17"/>
    <s v="e3099076-0fcc-3853-ad57-6e3c6f1de6e7"/>
    <s v="a735bf55-83e9-331a-899d-a82a60b9f60c"/>
    <x v="1"/>
    <n v="371883000"/>
    <s v="Outpatient procedure (procedure)"/>
    <n v="142.58000000000001"/>
    <n v="20626.96"/>
    <n v="16315.17"/>
    <n v="609328004"/>
    <s v="Allergic disposition (finding)"/>
  </r>
  <r>
    <s v="f5544b90-c0f4-0d1e-e3dc-e313ffaa22ab"/>
    <s v="2025-06-17T19:14:30Z"/>
    <x v="117"/>
    <x v="1"/>
    <x v="15"/>
    <d v="1899-12-30T19:14:30"/>
    <s v="2025-06"/>
    <s v="2025-06-17T19:29:30Z"/>
    <d v="2025-06-17T00:00:00"/>
    <d v="1899-12-30T19:29:30"/>
    <n v="15"/>
    <d v="1899-12-30T00:15:00"/>
    <s v="c044b671-1ff3-483e-40de-63d5266cfe6a"/>
    <s v="d9fe2c9c-135e-3da3-8de8-1a0ff165d886"/>
    <s v="d26b5ab4-c60e-330a-808c-94d597f72d0e"/>
    <s v="a735bf55-83e9-331a-899d-a82a60b9f60c"/>
    <x v="0"/>
    <n v="410620009"/>
    <s v="Well child visit (procedure)"/>
    <n v="136.80000000000001"/>
    <n v="1567"/>
    <n v="1253.5999999999999"/>
    <s v="null"/>
    <s v="null"/>
  </r>
  <r>
    <s v="7a203c68-25e7-5274-6115-cfbb00f0e8e2"/>
    <s v="2023-10-12T16:22:14Z"/>
    <x v="118"/>
    <x v="1"/>
    <x v="13"/>
    <d v="1899-12-30T16:22:14"/>
    <s v="2023-10"/>
    <s v="2023-10-12T17:00:51Z"/>
    <d v="2023-10-12T00:00:00"/>
    <d v="1899-12-30T17:00:51"/>
    <n v="39"/>
    <d v="1899-12-30T00:38:37"/>
    <s v="a3d550b9-d110-fa1a-6871-1ba8c3dd542b"/>
    <s v="4fa643ae-1f58-3c2e-9f33-0ba56345ad10"/>
    <s v="ed08a1a9-ae9a-36c9-bee8-45e92d5d3e51"/>
    <s v="a735bf55-83e9-331a-899d-a82a60b9f60c"/>
    <x v="0"/>
    <n v="162673000"/>
    <s v="General examination of patient (procedure)"/>
    <n v="136.80000000000001"/>
    <n v="704.2"/>
    <n v="376.96"/>
    <s v="null"/>
    <s v="null"/>
  </r>
  <r>
    <s v="cd39bfa8-8bbd-34e7-f364-ecaf81235c6d"/>
    <s v="2024-01-27T16:22:14Z"/>
    <x v="119"/>
    <x v="1"/>
    <x v="14"/>
    <d v="1899-12-30T16:22:14"/>
    <s v="2024-01"/>
    <s v="2024-01-27T16:37:14Z"/>
    <d v="2024-01-27T00:00:00"/>
    <d v="1899-12-30T16:37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48ac2991-dc79-cacf-a6eb-b8edfffaa28b"/>
    <s v="2024-07-02T07:22:14Z"/>
    <x v="120"/>
    <x v="1"/>
    <x v="14"/>
    <d v="1899-12-30T07:22:14"/>
    <s v="2024-07"/>
    <s v="2024-07-02T07:46:00Z"/>
    <d v="2024-07-02T00:00:00"/>
    <d v="1899-12-30T07:46:00"/>
    <n v="24"/>
    <d v="1899-12-30T00:23:46"/>
    <s v="a3d550b9-d110-fa1a-6871-1ba8c3dd542b"/>
    <s v="5b142cbe-a07c-3f6e-9780-a563644f66e2"/>
    <s v="05f98552-4506-3379-8ff3-a0b1f70b3dd3"/>
    <s v="a735bf55-83e9-331a-899d-a82a60b9f60c"/>
    <x v="1"/>
    <n v="185345009"/>
    <s v="Encounter for symptom (procedure)"/>
    <n v="85.55"/>
    <n v="120.06"/>
    <n v="96.05"/>
    <n v="10509002"/>
    <s v="Acute bronchitis (disorder)"/>
  </r>
  <r>
    <s v="9a03fd60-dbaf-2b5d-5d8d-8cebf9251b27"/>
    <s v="2024-07-11T16:22:14Z"/>
    <x v="96"/>
    <x v="1"/>
    <x v="14"/>
    <d v="1899-12-30T16:22:14"/>
    <s v="2024-07"/>
    <s v="2024-07-11T16:57:06Z"/>
    <d v="2024-07-11T00:00:00"/>
    <d v="1899-12-30T16:57:06"/>
    <n v="35"/>
    <d v="1899-12-30T00:34:52"/>
    <s v="a3d550b9-d110-fa1a-6871-1ba8c3dd542b"/>
    <s v="5b142cbe-a07c-3f6e-9780-a563644f66e2"/>
    <s v="05f98552-4506-3379-8ff3-a0b1f70b3dd3"/>
    <s v="a735bf55-83e9-331a-899d-a82a60b9f60c"/>
    <x v="3"/>
    <n v="185349003"/>
    <s v="Encounter for check up (procedure)"/>
    <n v="85.55"/>
    <n v="1515.75"/>
    <n v="1212.5999999999999"/>
    <s v="null"/>
    <s v="null"/>
  </r>
  <r>
    <s v="7c73be67-3cf3-2945-c071-16ae6a38187a"/>
    <s v="2024-07-25T16:22:14Z"/>
    <x v="121"/>
    <x v="1"/>
    <x v="14"/>
    <d v="1899-12-30T16:22:14"/>
    <s v="2024-07"/>
    <s v="2024-08-20T16:37:14Z"/>
    <d v="2024-08-20T00:00:00"/>
    <d v="1899-12-30T16:37:14"/>
    <n v="15"/>
    <d v="1899-12-30T00:15:00"/>
    <s v="a3d550b9-d110-fa1a-6871-1ba8c3dd542b"/>
    <s v="fd938c9f-a355-3ec7-96f8-516240ea1ba2"/>
    <s v="8b1683e1-75e4-3762-bfdb-1f6ce429bb2b"/>
    <s v="a735bf55-83e9-331a-899d-a82a60b9f60c"/>
    <x v="5"/>
    <n v="305336008"/>
    <s v="Admission to hospice (procedure)"/>
    <n v="137.53"/>
    <n v="13510.93"/>
    <n v="10622.34"/>
    <n v="126906006"/>
    <s v="Neoplasm of prostate (disorder)"/>
  </r>
  <r>
    <s v="d9da78a5-fb96-8c1b-fde2-4896feebb8b0"/>
    <s v="2024-08-29T16:22:14Z"/>
    <x v="122"/>
    <x v="1"/>
    <x v="14"/>
    <d v="1899-12-30T16:22:14"/>
    <s v="2024-08"/>
    <s v="2024-08-29T16:53:25Z"/>
    <d v="2024-08-29T00:00:00"/>
    <d v="1899-12-30T16:53:25"/>
    <n v="31"/>
    <d v="1899-12-30T00:31:11"/>
    <s v="a3d550b9-d110-fa1a-6871-1ba8c3dd542b"/>
    <s v="5b142cbe-a07c-3f6e-9780-a563644f66e2"/>
    <s v="05f98552-4506-3379-8ff3-a0b1f70b3dd3"/>
    <s v="a735bf55-83e9-331a-899d-a82a60b9f60c"/>
    <x v="1"/>
    <n v="185349003"/>
    <s v="Encounter for check up (procedure)"/>
    <n v="85.55"/>
    <n v="5138.45"/>
    <n v="4110.76"/>
    <n v="275978004"/>
    <s v="Screening for malignant neoplasm of colon (procedure)"/>
  </r>
  <r>
    <s v="b7d9dcac-14bf-04ee-445d-8117a5de018d"/>
    <s v="2024-10-17T16:22:14Z"/>
    <x v="123"/>
    <x v="1"/>
    <x v="14"/>
    <d v="1899-12-30T16:22:14"/>
    <s v="2024-10"/>
    <s v="2024-10-17T17:16:07Z"/>
    <d v="2024-10-17T00:00:00"/>
    <d v="1899-12-30T17:16:07"/>
    <n v="54"/>
    <d v="1899-12-30T00:53:53"/>
    <s v="a3d550b9-d110-fa1a-6871-1ba8c3dd542b"/>
    <s v="4fa643ae-1f58-3c2e-9f33-0ba56345ad10"/>
    <s v="ed08a1a9-ae9a-36c9-bee8-45e92d5d3e51"/>
    <s v="a735bf55-83e9-331a-899d-a82a60b9f60c"/>
    <x v="0"/>
    <n v="162673000"/>
    <s v="General examination of patient (procedure)"/>
    <n v="136.80000000000001"/>
    <n v="778.78"/>
    <n v="623.02"/>
    <s v="null"/>
    <s v="null"/>
  </r>
  <r>
    <s v="59d8cf3f-d397-b3d3-0172-7efda99c635f"/>
    <s v="2024-10-31T16:22:14Z"/>
    <x v="124"/>
    <x v="1"/>
    <x v="14"/>
    <d v="1899-12-30T16:22:14"/>
    <s v="2024-10"/>
    <s v="2024-10-31T19:36:24Z"/>
    <d v="2024-10-31T00:00:00"/>
    <d v="1899-12-30T19:36:24"/>
    <n v="194"/>
    <d v="1899-12-30T03:14:10"/>
    <s v="a3d550b9-d110-fa1a-6871-1ba8c3dd542b"/>
    <s v="5b142cbe-a07c-3f6e-9780-a563644f66e2"/>
    <s v="05f98552-4506-3379-8ff3-a0b1f70b3dd3"/>
    <s v="a735bf55-83e9-331a-899d-a82a60b9f60c"/>
    <x v="1"/>
    <n v="185349003"/>
    <s v="Encounter for check up (procedure)"/>
    <n v="85.55"/>
    <n v="2673.95"/>
    <n v="2139.16"/>
    <n v="103697008"/>
    <s v="Patient referral for dental care (procedure)"/>
  </r>
  <r>
    <s v="15a778f4-bcf7-b575-39ec-0897f13a4bae"/>
    <s v="2025-01-26T16:22:14Z"/>
    <x v="125"/>
    <x v="1"/>
    <x v="15"/>
    <d v="1899-12-30T16:22:14"/>
    <s v="2025-01"/>
    <s v="2025-01-26T16:37:14Z"/>
    <d v="2025-01-26T00:00:00"/>
    <d v="1899-12-30T16:37:14"/>
    <n v="15"/>
    <d v="1899-12-30T00:15:00"/>
    <s v="a3d550b9-d110-fa1a-6871-1ba8c3dd542b"/>
    <s v="5b142cbe-a07c-3f6e-9780-a563644f66e2"/>
    <s v="05f98552-4506-3379-8ff3-a0b1f70b3dd3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5501020e-deba-15c9-ad44-338eb81a6919"/>
    <s v="2020-04-18T10:39:13Z"/>
    <x v="126"/>
    <x v="1"/>
    <x v="7"/>
    <d v="1899-12-30T10:39:13"/>
    <s v="2020-04"/>
    <s v="2020-04-18T10:54:13Z"/>
    <d v="2020-04-18T00:00:00"/>
    <d v="1899-12-30T10:54:13"/>
    <n v="15"/>
    <d v="1899-12-30T00:15:00"/>
    <s v="04a1cbab-08c8-fb9c-8285-13b8bc847905"/>
    <s v="71d9e7fe-5a34-3f11-8edb-f79c482785fe"/>
    <s v="f3ed7501-9481-39c7-b2f3-24203d21fc2b"/>
    <s v="734afbd6-4794-363b-9bc0-6a3981533ed5"/>
    <x v="0"/>
    <n v="410620009"/>
    <s v="Well child visit (procedure)"/>
    <n v="136.80000000000001"/>
    <n v="563.08000000000004"/>
    <n v="0"/>
    <s v="null"/>
    <s v="null"/>
  </r>
  <r>
    <s v="6f7a88ca-33ea-812b-8f87-673ce7578da7"/>
    <s v="2020-05-23T10:39:13Z"/>
    <x v="127"/>
    <x v="1"/>
    <x v="7"/>
    <d v="1899-12-30T10:39:13"/>
    <s v="2020-05"/>
    <s v="2020-05-23T10:54:13Z"/>
    <d v="2020-05-23T00:00:00"/>
    <d v="1899-12-30T10:54:13"/>
    <n v="15"/>
    <d v="1899-12-30T00:15:00"/>
    <s v="04a1cbab-08c8-fb9c-8285-13b8bc847905"/>
    <s v="71d9e7fe-5a34-3f11-8edb-f79c482785fe"/>
    <s v="f3ed7501-9481-39c7-b2f3-24203d21fc2b"/>
    <s v="734afbd6-4794-363b-9bc0-6a3981533ed5"/>
    <x v="0"/>
    <n v="410620009"/>
    <s v="Well child visit (procedure)"/>
    <n v="136.80000000000001"/>
    <n v="1052.96"/>
    <n v="126.43"/>
    <s v="null"/>
    <s v="null"/>
  </r>
  <r>
    <s v="14b41651-8dcb-d92f-0dab-3aaeac21b07f"/>
    <s v="2020-07-25T10:39:13Z"/>
    <x v="128"/>
    <x v="1"/>
    <x v="7"/>
    <d v="1899-12-30T10:39:13"/>
    <s v="2020-07"/>
    <s v="2020-07-25T10:54:13Z"/>
    <d v="2020-07-25T00:00:00"/>
    <d v="1899-12-30T10:54:13"/>
    <n v="15"/>
    <d v="1899-12-30T00:15:00"/>
    <s v="04a1cbab-08c8-fb9c-8285-13b8bc847905"/>
    <s v="71d9e7fe-5a34-3f11-8edb-f79c482785fe"/>
    <s v="f3ed7501-9481-39c7-b2f3-24203d21fc2b"/>
    <s v="734afbd6-4794-363b-9bc0-6a3981533ed5"/>
    <x v="0"/>
    <n v="410620009"/>
    <s v="Well child visit (procedure)"/>
    <n v="136.80000000000001"/>
    <n v="1130.8900000000001"/>
    <n v="904.71"/>
    <s v="null"/>
    <s v="null"/>
  </r>
  <r>
    <s v="f1277f81-0ab9-63ec-0689-cb81857123d3"/>
    <s v="2020-09-26T10:39:13Z"/>
    <x v="129"/>
    <x v="1"/>
    <x v="7"/>
    <d v="1899-12-30T10:39:13"/>
    <s v="2020-09"/>
    <s v="2020-09-26T10:54:13Z"/>
    <d v="2020-09-26T00:00:00"/>
    <d v="1899-12-30T10:54:13"/>
    <n v="15"/>
    <d v="1899-12-30T00:15:00"/>
    <s v="04a1cbab-08c8-fb9c-8285-13b8bc847905"/>
    <s v="71d9e7fe-5a34-3f11-8edb-f79c482785fe"/>
    <s v="f3ed7501-9481-39c7-b2f3-24203d21fc2b"/>
    <s v="734afbd6-4794-363b-9bc0-6a3981533ed5"/>
    <x v="0"/>
    <n v="410620009"/>
    <s v="Well child visit (procedure)"/>
    <n v="136.80000000000001"/>
    <n v="1351.97"/>
    <n v="1081.58"/>
    <s v="null"/>
    <s v="null"/>
  </r>
  <r>
    <s v="a6aa03aa-8abc-b1c3-b477-f8581e07d0fa"/>
    <s v="2020-12-26T10:39:13Z"/>
    <x v="130"/>
    <x v="1"/>
    <x v="7"/>
    <d v="1899-12-30T10:39:13"/>
    <s v="2020-12"/>
    <s v="2020-12-26T10:54:13Z"/>
    <d v="2020-12-26T00:00:00"/>
    <d v="1899-12-30T10:54:13"/>
    <n v="15"/>
    <d v="1899-12-30T00:15:00"/>
    <s v="04a1cbab-08c8-fb9c-8285-13b8bc847905"/>
    <s v="71d9e7fe-5a34-3f11-8edb-f79c482785fe"/>
    <s v="f3ed7501-9481-39c7-b2f3-24203d21fc2b"/>
    <s v="734afbd6-4794-363b-9bc0-6a3981533ed5"/>
    <x v="0"/>
    <n v="410620009"/>
    <s v="Well child visit (procedure)"/>
    <n v="136.80000000000001"/>
    <n v="1032.5"/>
    <n v="826"/>
    <s v="null"/>
    <s v="null"/>
  </r>
  <r>
    <s v="b9fb1b0c-3098-868c-8b56-7e8033637502"/>
    <s v="2021-03-27T10:39:13Z"/>
    <x v="131"/>
    <x v="1"/>
    <x v="8"/>
    <d v="1899-12-30T10:39:13"/>
    <s v="2021-03"/>
    <s v="2021-03-27T10:54:13Z"/>
    <d v="2021-03-27T00:00:00"/>
    <d v="1899-12-30T10:54:13"/>
    <n v="15"/>
    <d v="1899-12-30T00:15:00"/>
    <s v="04a1cbab-08c8-fb9c-8285-13b8bc847905"/>
    <s v="71d9e7fe-5a34-3f11-8edb-f79c482785fe"/>
    <s v="f3ed7501-9481-39c7-b2f3-24203d21fc2b"/>
    <s v="734afbd6-4794-363b-9bc0-6a3981533ed5"/>
    <x v="0"/>
    <n v="410620009"/>
    <s v="Well child visit (procedure)"/>
    <n v="136.80000000000001"/>
    <n v="136.80000000000001"/>
    <n v="109.44"/>
    <s v="null"/>
    <s v="null"/>
  </r>
  <r>
    <s v="88b76d83-08c7-0279-6521-4fd3f8e4e768"/>
    <s v="2021-06-26T10:39:13Z"/>
    <x v="132"/>
    <x v="1"/>
    <x v="8"/>
    <d v="1899-12-30T10:39:13"/>
    <s v="2021-06"/>
    <s v="2021-06-26T10:54:13Z"/>
    <d v="2021-06-26T00:00:00"/>
    <d v="1899-12-30T10:54:13"/>
    <n v="15"/>
    <d v="1899-12-30T00:15:00"/>
    <s v="04a1cbab-08c8-fb9c-8285-13b8bc847905"/>
    <s v="71d9e7fe-5a34-3f11-8edb-f79c482785fe"/>
    <s v="f3ed7501-9481-39c7-b2f3-24203d21fc2b"/>
    <s v="734afbd6-4794-363b-9bc0-6a3981533ed5"/>
    <x v="0"/>
    <n v="410620009"/>
    <s v="Well child visit (procedure)"/>
    <n v="136.80000000000001"/>
    <n v="816.8"/>
    <n v="0"/>
    <s v="null"/>
    <s v="null"/>
  </r>
  <r>
    <s v="e5819ce2-9f62-93e7-57df-382e4567e39c"/>
    <s v="2021-09-25T10:39:13Z"/>
    <x v="133"/>
    <x v="1"/>
    <x v="8"/>
    <d v="1899-12-30T10:39:13"/>
    <s v="2021-09"/>
    <s v="2021-09-25T10:54:13Z"/>
    <d v="2021-09-25T00:00:00"/>
    <d v="1899-12-30T10:54:13"/>
    <n v="15"/>
    <d v="1899-12-30T00:15:00"/>
    <s v="04a1cbab-08c8-fb9c-8285-13b8bc847905"/>
    <s v="71d9e7fe-5a34-3f11-8edb-f79c482785fe"/>
    <s v="f3ed7501-9481-39c7-b2f3-24203d21fc2b"/>
    <s v="734afbd6-4794-363b-9bc0-6a3981533ed5"/>
    <x v="0"/>
    <n v="410620009"/>
    <s v="Well child visit (procedure)"/>
    <n v="136.80000000000001"/>
    <n v="272.8"/>
    <n v="0"/>
    <s v="null"/>
    <s v="null"/>
  </r>
  <r>
    <s v="a15e8238-b2a9-45ec-2be4-b4aac5498bfa"/>
    <s v="2022-03-26T10:39:13Z"/>
    <x v="134"/>
    <x v="1"/>
    <x v="9"/>
    <d v="1899-12-30T10:39:13"/>
    <s v="2022-03"/>
    <s v="2022-03-26T10:54:13Z"/>
    <d v="2022-03-26T00:00:00"/>
    <d v="1899-12-30T10:54:13"/>
    <n v="15"/>
    <d v="1899-12-30T00:15:00"/>
    <s v="04a1cbab-08c8-fb9c-8285-13b8bc847905"/>
    <s v="71d9e7fe-5a34-3f11-8edb-f79c482785fe"/>
    <s v="f3ed7501-9481-39c7-b2f3-24203d21fc2b"/>
    <s v="734afbd6-4794-363b-9bc0-6a3981533ed5"/>
    <x v="0"/>
    <n v="410620009"/>
    <s v="Well child visit (procedure)"/>
    <n v="136.80000000000001"/>
    <n v="272.8"/>
    <n v="0"/>
    <s v="null"/>
    <s v="null"/>
  </r>
  <r>
    <s v="b03265a3-769e-966f-7f04-3dc88d981def"/>
    <s v="2022-09-24T10:39:13Z"/>
    <x v="135"/>
    <x v="1"/>
    <x v="9"/>
    <d v="1899-12-30T10:39:13"/>
    <s v="2022-09"/>
    <s v="2022-09-24T10:54:13Z"/>
    <d v="2022-09-24T00:00:00"/>
    <d v="1899-12-30T10:54:13"/>
    <n v="15"/>
    <d v="1899-12-30T00:15:00"/>
    <s v="04a1cbab-08c8-fb9c-8285-13b8bc847905"/>
    <s v="71d9e7fe-5a34-3f11-8edb-f79c482785fe"/>
    <s v="f3ed7501-9481-39c7-b2f3-24203d21fc2b"/>
    <s v="734afbd6-4794-363b-9bc0-6a3981533ed5"/>
    <x v="0"/>
    <n v="410620009"/>
    <s v="Well child visit (procedure)"/>
    <n v="136.80000000000001"/>
    <n v="1081.58"/>
    <n v="0"/>
    <s v="null"/>
    <s v="null"/>
  </r>
  <r>
    <s v="b3c38723-fe61-246f-feb6-6461435b83cc"/>
    <s v="2022-10-01T10:39:13Z"/>
    <x v="136"/>
    <x v="1"/>
    <x v="9"/>
    <d v="1899-12-30T10:39:13"/>
    <s v="2022-10"/>
    <s v="2022-10-01T13:39:45Z"/>
    <d v="2022-10-01T00:00:00"/>
    <d v="1899-12-30T13:39:45"/>
    <n v="181"/>
    <d v="1899-12-30T03:00:32"/>
    <s v="04a1cbab-08c8-fb9c-8285-13b8bc847905"/>
    <s v="845fbd9b-2d1c-39a8-8261-28ae40e4fab2"/>
    <s v="9f5a17f6-887c-33cc-a4d0-e6221f3b13cc"/>
    <s v="734afbd6-4794-363b-9bc0-6a3981533ed5"/>
    <x v="1"/>
    <n v="185349003"/>
    <s v="Encounter for check up (procedure)"/>
    <n v="85.55"/>
    <n v="2673.95"/>
    <n v="1838.02"/>
    <n v="103697008"/>
    <s v="Patient referral for dental care (procedure)"/>
  </r>
  <r>
    <s v="1c0b4650-9e7b-93e1-140f-0f0e42eb33d7"/>
    <s v="2023-03-25T10:39:13Z"/>
    <x v="137"/>
    <x v="1"/>
    <x v="13"/>
    <d v="1899-12-30T10:39:13"/>
    <s v="2023-03"/>
    <s v="2023-03-25T10:54:13Z"/>
    <d v="2023-03-25T00:00:00"/>
    <d v="1899-12-30T10:54:13"/>
    <n v="15"/>
    <d v="1899-12-30T00:15:00"/>
    <s v="04a1cbab-08c8-fb9c-8285-13b8bc847905"/>
    <s v="71d9e7fe-5a34-3f11-8edb-f79c482785fe"/>
    <s v="f3ed7501-9481-39c7-b2f3-24203d21fc2b"/>
    <s v="734afbd6-4794-363b-9bc0-6a3981533ed5"/>
    <x v="0"/>
    <n v="410620009"/>
    <s v="Well child visit (procedure)"/>
    <n v="136.80000000000001"/>
    <n v="1023.84"/>
    <n v="819.07"/>
    <s v="null"/>
    <s v="null"/>
  </r>
  <r>
    <s v="46ba8c71-faf3-0cfc-519e-000da1e5b127"/>
    <s v="2023-04-01T10:39:13Z"/>
    <x v="138"/>
    <x v="1"/>
    <x v="13"/>
    <d v="1899-12-30T10:39:13"/>
    <s v="2023-04"/>
    <s v="2023-04-01T13:40:29Z"/>
    <d v="2023-04-01T00:00:00"/>
    <d v="1899-12-30T13:40:29"/>
    <n v="181"/>
    <d v="1899-12-30T03:01:16"/>
    <s v="04a1cbab-08c8-fb9c-8285-13b8bc847905"/>
    <s v="845fbd9b-2d1c-39a8-8261-28ae40e4fab2"/>
    <s v="9f5a17f6-887c-33cc-a4d0-e6221f3b13cc"/>
    <s v="734afbd6-4794-363b-9bc0-6a3981533ed5"/>
    <x v="1"/>
    <n v="185349003"/>
    <s v="Encounter for check up (procedure)"/>
    <n v="85.55"/>
    <n v="3105.35"/>
    <n v="2484.2800000000002"/>
    <n v="103697008"/>
    <s v="Patient referral for dental care (procedure)"/>
  </r>
  <r>
    <s v="9d56e7c6-9eac-0d0e-cec0-b6a3a29a4dfe"/>
    <s v="2023-09-23T10:39:13Z"/>
    <x v="139"/>
    <x v="1"/>
    <x v="13"/>
    <d v="1899-12-30T10:39:13"/>
    <s v="2023-09"/>
    <s v="2023-09-23T10:54:13Z"/>
    <d v="2023-09-23T00:00:00"/>
    <d v="1899-12-30T10:54:13"/>
    <n v="15"/>
    <d v="1899-12-30T00:15:00"/>
    <s v="04a1cbab-08c8-fb9c-8285-13b8bc847905"/>
    <s v="71d9e7fe-5a34-3f11-8edb-f79c482785fe"/>
    <s v="f3ed7501-9481-39c7-b2f3-24203d21fc2b"/>
    <s v="8fa6c185-e44e-3e34-8bd8-39be8694f4ce"/>
    <x v="0"/>
    <n v="410620009"/>
    <s v="Well child visit (procedure)"/>
    <n v="136.80000000000001"/>
    <n v="136.80000000000001"/>
    <n v="0"/>
    <s v="null"/>
    <s v="null"/>
  </r>
  <r>
    <s v="6007f5c9-c716-c5ab-2c4c-cc6a05ce3e72"/>
    <s v="2024-03-23T10:39:13Z"/>
    <x v="140"/>
    <x v="1"/>
    <x v="14"/>
    <d v="1899-12-30T10:39:13"/>
    <s v="2024-03"/>
    <s v="2024-03-23T10:54:13Z"/>
    <d v="2024-03-23T00:00:00"/>
    <d v="1899-12-30T10:54:13"/>
    <n v="15"/>
    <d v="1899-12-30T00:15:00"/>
    <s v="04a1cbab-08c8-fb9c-8285-13b8bc847905"/>
    <s v="71d9e7fe-5a34-3f11-8edb-f79c482785fe"/>
    <s v="f3ed7501-9481-39c7-b2f3-24203d21fc2b"/>
    <s v="8fa6c185-e44e-3e34-8bd8-39be8694f4ce"/>
    <x v="0"/>
    <n v="410620009"/>
    <s v="Well child visit (procedure)"/>
    <n v="136.80000000000001"/>
    <n v="614.48"/>
    <n v="0"/>
    <s v="null"/>
    <s v="null"/>
  </r>
  <r>
    <s v="24bbb1e5-d3c2-11f5-3093-3428e176eed2"/>
    <s v="2024-10-24T10:39:13Z"/>
    <x v="141"/>
    <x v="1"/>
    <x v="14"/>
    <d v="1899-12-30T10:39:13"/>
    <s v="2024-10"/>
    <s v="2024-10-24T10:54:13Z"/>
    <d v="2024-10-24T00:00:00"/>
    <d v="1899-12-30T10:54:13"/>
    <n v="15"/>
    <d v="1899-12-30T00:15:00"/>
    <s v="04a1cbab-08c8-fb9c-8285-13b8bc847905"/>
    <s v="845fbd9b-2d1c-39a8-8261-28ae40e4fab2"/>
    <s v="9f5a17f6-887c-33cc-a4d0-e6221f3b13cc"/>
    <s v="8fa6c185-e44e-3e34-8bd8-39be8694f4ce"/>
    <x v="3"/>
    <n v="185345009"/>
    <s v="Encounter for symptom (procedure)"/>
    <n v="85.55"/>
    <n v="85.55"/>
    <n v="0"/>
    <n v="65363002"/>
    <s v="Otitis media (disorder)"/>
  </r>
  <r>
    <s v="938323c7-30f4-cf86-5f1d-8811682c36a1"/>
    <s v="2025-03-29T10:39:13Z"/>
    <x v="142"/>
    <x v="1"/>
    <x v="15"/>
    <d v="1899-12-30T10:39:13"/>
    <s v="2025-03"/>
    <s v="2025-03-29T10:54:13Z"/>
    <d v="2025-03-29T00:00:00"/>
    <d v="1899-12-30T10:54:13"/>
    <n v="15"/>
    <d v="1899-12-30T00:15:00"/>
    <s v="04a1cbab-08c8-fb9c-8285-13b8bc847905"/>
    <s v="71d9e7fe-5a34-3f11-8edb-f79c482785fe"/>
    <s v="f3ed7501-9481-39c7-b2f3-24203d21fc2b"/>
    <s v="8fa6c185-e44e-3e34-8bd8-39be8694f4ce"/>
    <x v="0"/>
    <n v="410620009"/>
    <s v="Well child visit (procedure)"/>
    <n v="136.80000000000001"/>
    <n v="1032.5"/>
    <n v="0"/>
    <s v="null"/>
    <s v="null"/>
  </r>
  <r>
    <s v="94328d5c-1f34-075c-e4f6-f6ecb81ede5d"/>
    <s v="1974-12-28T15:24:22Z"/>
    <x v="143"/>
    <x v="2"/>
    <x v="16"/>
    <d v="1899-12-30T15:24:22"/>
    <s v="1974-12"/>
    <s v="1974-12-28T15:39:22Z"/>
    <d v="1974-12-28T00:00:00"/>
    <d v="1899-12-30T15:39:22"/>
    <n v="15"/>
    <d v="1899-12-30T00:15:00"/>
    <s v="645b3172-3c6b-8d3a-d092-b50478f7f8a8"/>
    <s v="af8566eb-8918-3ec7-ba44-92b6a2cf8097"/>
    <s v="40d638a3-7439-3009-a069-bee7b76cc81a"/>
    <s v="e03e23c9-4df1-3eb6-a62d-f70f02301496"/>
    <x v="1"/>
    <n v="185347001"/>
    <s v="Encounter for problem (procedure)"/>
    <n v="85.55"/>
    <n v="85.55"/>
    <n v="0"/>
    <n v="762952008"/>
    <s v="Peanut (substance)"/>
  </r>
  <r>
    <s v="fb6038f4-1fb6-50e0-3b86-686534325712"/>
    <s v="1975-01-06T03:24:22Z"/>
    <x v="144"/>
    <x v="2"/>
    <x v="17"/>
    <d v="1899-12-30T03:24:22"/>
    <s v="1975-01"/>
    <s v="1975-01-06T03:57:47Z"/>
    <d v="1975-01-06T00:00:00"/>
    <d v="1899-12-30T03:57:47"/>
    <n v="33"/>
    <d v="1899-12-30T00:33:25"/>
    <s v="645b3172-3c6b-8d3a-d092-b50478f7f8a8"/>
    <s v="af8566eb-8918-3ec7-ba44-92b6a2cf8097"/>
    <s v="40d638a3-7439-3009-a069-bee7b76cc81a"/>
    <s v="e03e23c9-4df1-3eb6-a62d-f70f02301496"/>
    <x v="1"/>
    <n v="185347001"/>
    <s v="Encounter for problem (procedure)"/>
    <n v="85.55"/>
    <n v="516.95000000000005"/>
    <n v="0"/>
    <n v="609328004"/>
    <s v="Allergic disposition (finding)"/>
  </r>
  <r>
    <s v="834f2b4e-ee57-fa36-6fea-122b42680cf9"/>
    <s v="1983-01-08T15:24:22Z"/>
    <x v="145"/>
    <x v="2"/>
    <x v="18"/>
    <d v="1899-12-30T15:24:22"/>
    <s v="1983-01"/>
    <s v="1983-01-08T15:39:22Z"/>
    <d v="1983-01-08T00:00:00"/>
    <d v="1899-12-30T15:39:22"/>
    <n v="15"/>
    <d v="1899-12-30T00:15:00"/>
    <s v="645b3172-3c6b-8d3a-d092-b50478f7f8a8"/>
    <s v="0e6c3ad1-24c1-34cb-bb6d-e8438fa319e2"/>
    <s v="afda724e-69f2-348e-a0b9-a2705dea7f84"/>
    <s v="e03e23c9-4df1-3eb6-a62d-f70f02301496"/>
    <x v="4"/>
    <n v="702927004"/>
    <s v="Urgent care clinic (environment)"/>
    <n v="142.58000000000001"/>
    <n v="709.98"/>
    <n v="0"/>
    <s v="null"/>
    <s v="null"/>
  </r>
  <r>
    <s v="51b44538-f9a7-7a4a-f183-373223e9a2da"/>
    <s v="1992-03-07T15:24:22Z"/>
    <x v="146"/>
    <x v="2"/>
    <x v="19"/>
    <d v="1899-12-30T15:24:22"/>
    <s v="1992-03"/>
    <s v="1992-03-07T16:00:26Z"/>
    <d v="1992-03-07T00:00:00"/>
    <d v="1899-12-30T16:00:26"/>
    <n v="36"/>
    <d v="1899-12-30T00:36:04"/>
    <s v="645b3172-3c6b-8d3a-d092-b50478f7f8a8"/>
    <s v="fd650ebc-a642-3818-b073-692473cd31f1"/>
    <s v="a1dc9def-6a73-334a-b61e-4f9b4ea79e1f"/>
    <s v="e03e23c9-4df1-3eb6-a62d-f70f02301496"/>
    <x v="0"/>
    <n v="162673000"/>
    <s v="General examination of patient (procedure)"/>
    <n v="136.80000000000001"/>
    <n v="1567"/>
    <n v="0"/>
    <s v="null"/>
    <s v="null"/>
  </r>
  <r>
    <s v="5b7b970e-3de3-450e-0433-5dae90f604e5"/>
    <s v="1999-03-20T15:24:22Z"/>
    <x v="147"/>
    <x v="2"/>
    <x v="20"/>
    <d v="1899-12-30T15:24:22"/>
    <s v="1999-03"/>
    <s v="1999-03-20T15:59:22Z"/>
    <d v="1999-03-20T00:00:00"/>
    <d v="1899-12-30T15:59:22"/>
    <n v="35"/>
    <d v="1899-12-30T00:35:00"/>
    <s v="645b3172-3c6b-8d3a-d092-b50478f7f8a8"/>
    <s v="fd650ebc-a642-3818-b073-692473cd31f1"/>
    <s v="a1dc9def-6a73-334a-b61e-4f9b4ea79e1f"/>
    <s v="df166300-5a78-3502-a46a-832842197811"/>
    <x v="0"/>
    <n v="162673000"/>
    <s v="General examination of patient (procedure)"/>
    <n v="136.80000000000001"/>
    <n v="1508.34"/>
    <n v="1458.34"/>
    <s v="null"/>
    <s v="null"/>
  </r>
  <r>
    <s v="2086e810-8e09-dd0b-5493-c74d54cb33fc"/>
    <s v="1999-08-18T16:16:29Z"/>
    <x v="148"/>
    <x v="2"/>
    <x v="20"/>
    <d v="1899-12-30T16:16:29"/>
    <s v="1999-08"/>
    <s v="1999-08-19T16:16:29Z"/>
    <d v="1999-08-19T00:00:00"/>
    <d v="1899-12-30T16:16:29"/>
    <n v="0"/>
    <d v="1899-12-30T00:00:00"/>
    <s v="645b3172-3c6b-8d3a-d092-b50478f7f8a8"/>
    <s v="af8566eb-8918-3ec7-ba44-92b6a2cf8097"/>
    <s v="40d638a3-7439-3009-a069-bee7b76cc81a"/>
    <s v="df166300-5a78-3502-a46a-832842197811"/>
    <x v="6"/>
    <n v="305408004"/>
    <s v="Admission to surgical department (procedure)"/>
    <n v="146.18"/>
    <n v="3817.64"/>
    <n v="3767.64"/>
    <n v="183996000"/>
    <s v="Sterilization requested (situation)"/>
  </r>
  <r>
    <s v="0e12a877-7374-6887-7a2a-6c55b71320fb"/>
    <s v="2001-08-18T15:24:22Z"/>
    <x v="149"/>
    <x v="3"/>
    <x v="12"/>
    <d v="1899-12-30T15:24:22"/>
    <s v="2001-08"/>
    <s v="2001-08-18T16:08:20Z"/>
    <d v="2001-08-18T00:00:00"/>
    <d v="1899-12-30T16:08:20"/>
    <n v="44"/>
    <d v="1899-12-30T00:43:58"/>
    <s v="645b3172-3c6b-8d3a-d092-b50478f7f8a8"/>
    <s v="af8566eb-8918-3ec7-ba44-92b6a2cf8097"/>
    <s v="40d638a3-7439-3009-a069-bee7b76cc81a"/>
    <s v="e03e23c9-4df1-3eb6-a62d-f70f02301496"/>
    <x v="3"/>
    <n v="185349003"/>
    <s v="Encounter for check up (procedure)"/>
    <n v="85.55"/>
    <n v="727.53"/>
    <n v="0"/>
    <s v="null"/>
    <s v="null"/>
  </r>
  <r>
    <s v="3abf21f3-d532-6b2e-5ac1-099c053118b2"/>
    <s v="2005-03-26T15:24:22Z"/>
    <x v="150"/>
    <x v="3"/>
    <x v="21"/>
    <d v="1899-12-30T15:24:22"/>
    <s v="2005-03"/>
    <s v="2005-03-26T16:03:11Z"/>
    <d v="2005-03-26T00:00:00"/>
    <d v="1899-12-30T16:03:11"/>
    <n v="39"/>
    <d v="1899-12-30T00:38:49"/>
    <s v="645b3172-3c6b-8d3a-d092-b50478f7f8a8"/>
    <s v="fd650ebc-a642-3818-b073-692473cd31f1"/>
    <s v="a1dc9def-6a73-334a-b61e-4f9b4ea79e1f"/>
    <s v="e03e23c9-4df1-3eb6-a62d-f70f02301496"/>
    <x v="0"/>
    <n v="162673000"/>
    <s v="General examination of patient (procedure)"/>
    <n v="136.80000000000001"/>
    <n v="914.78"/>
    <n v="0"/>
    <s v="null"/>
    <s v="null"/>
  </r>
  <r>
    <s v="3514df83-e591-650a-6269-5d984cb2a6f1"/>
    <s v="2010-08-21T15:24:22Z"/>
    <x v="151"/>
    <x v="0"/>
    <x v="22"/>
    <d v="1899-12-30T15:24:22"/>
    <s v="2010-08"/>
    <s v="2010-08-21T16:03:04Z"/>
    <d v="2010-08-21T00:00:00"/>
    <d v="1899-12-30T16:03:04"/>
    <n v="39"/>
    <d v="1899-12-30T00:38:42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855"/>
    <n v="5.86"/>
    <s v="null"/>
    <s v="null"/>
  </r>
  <r>
    <s v="d110568b-9ac9-3f5d-f237-3591cf07cc7e"/>
    <s v="2011-04-02T15:24:22Z"/>
    <x v="152"/>
    <x v="0"/>
    <x v="23"/>
    <d v="1899-12-30T15:24:22"/>
    <s v="2011-04"/>
    <s v="2011-04-02T16:14:52Z"/>
    <d v="2011-04-02T00:00:00"/>
    <d v="1899-12-30T16:14:52"/>
    <n v="50"/>
    <d v="1899-12-30T00:50:30"/>
    <s v="645b3172-3c6b-8d3a-d092-b50478f7f8a8"/>
    <s v="fd650ebc-a642-3818-b073-692473cd31f1"/>
    <s v="a1dc9def-6a73-334a-b61e-4f9b4ea79e1f"/>
    <s v="734afbd6-4794-363b-9bc0-6a3981533ed5"/>
    <x v="0"/>
    <n v="162673000"/>
    <s v="General examination of patient (procedure)"/>
    <n v="136.80000000000001"/>
    <n v="860.16"/>
    <n v="0"/>
    <s v="null"/>
    <s v="null"/>
  </r>
  <r>
    <s v="f3ad6f09-60dd-e5cc-7cd3-52f2fb466a1b"/>
    <s v="2014-01-18T15:24:22Z"/>
    <x v="153"/>
    <x v="0"/>
    <x v="4"/>
    <d v="1899-12-30T15:24:22"/>
    <s v="2014-01"/>
    <s v="2014-01-18T15:55:36Z"/>
    <d v="2014-01-18T00:00:00"/>
    <d v="1899-12-30T15:55:36"/>
    <n v="31"/>
    <d v="1899-12-30T00:31:14"/>
    <s v="645b3172-3c6b-8d3a-d092-b50478f7f8a8"/>
    <s v="fd650ebc-a642-3818-b073-692473cd31f1"/>
    <s v="a1dc9def-6a73-334a-b61e-4f9b4ea79e1f"/>
    <s v="734afbd6-4794-363b-9bc0-6a3981533ed5"/>
    <x v="0"/>
    <n v="162673000"/>
    <s v="General examination of patient (procedure)"/>
    <n v="136.80000000000001"/>
    <n v="1858.96"/>
    <n v="320.77"/>
    <s v="null"/>
    <s v="null"/>
  </r>
  <r>
    <s v="40eed41a-ee92-9c3c-f7b8-85f2ab69121b"/>
    <s v="2015-08-29T15:24:22Z"/>
    <x v="154"/>
    <x v="0"/>
    <x v="0"/>
    <d v="1899-12-30T15:24:22"/>
    <s v="2015-08"/>
    <s v="2015-08-29T16:14:58Z"/>
    <d v="2015-08-29T00:00:00"/>
    <d v="1899-12-30T16:14:58"/>
    <n v="51"/>
    <d v="1899-12-30T00:50:36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1379.23"/>
    <n v="397.23"/>
    <s v="null"/>
    <s v="null"/>
  </r>
  <r>
    <s v="6d7605c6-cb10-e664-f913-e27df917c65a"/>
    <s v="2015-09-05T15:24:22Z"/>
    <x v="155"/>
    <x v="0"/>
    <x v="0"/>
    <d v="1899-12-30T15:24:22"/>
    <s v="2015-09"/>
    <s v="2015-09-05T15:39:22Z"/>
    <d v="2015-09-05T00:00:00"/>
    <d v="1899-12-30T15:39:22"/>
    <n v="15"/>
    <d v="1899-12-30T00:15:00"/>
    <s v="645b3172-3c6b-8d3a-d092-b50478f7f8a8"/>
    <s v="fd650ebc-a642-3818-b073-692473cd31f1"/>
    <s v="a1dc9def-6a73-334a-b61e-4f9b4ea79e1f"/>
    <s v="734afbd6-4794-363b-9bc0-6a3981533ed5"/>
    <x v="0"/>
    <n v="162673000"/>
    <s v="General examination of patient (procedure)"/>
    <n v="136.80000000000001"/>
    <n v="421.96"/>
    <n v="337.56"/>
    <s v="null"/>
    <s v="null"/>
  </r>
  <r>
    <s v="e2bca3b4-5c46-6791-68e9-3e63d2cb9f7f"/>
    <s v="2015-09-19T15:24:22Z"/>
    <x v="156"/>
    <x v="0"/>
    <x v="0"/>
    <d v="1899-12-30T15:24:22"/>
    <s v="2015-09"/>
    <s v="2015-09-19T15:39:22Z"/>
    <d v="2015-09-19T00:00:00"/>
    <d v="1899-12-30T15:39:22"/>
    <n v="15"/>
    <d v="1899-12-30T00:15:00"/>
    <s v="645b3172-3c6b-8d3a-d092-b50478f7f8a8"/>
    <s v="af8566eb-8918-3ec7-ba44-92b6a2cf8097"/>
    <s v="40d638a3-7439-3009-a069-bee7b76cc81a"/>
    <s v="734afbd6-4794-363b-9bc0-6a3981533ed5"/>
    <x v="1"/>
    <n v="390906007"/>
    <s v="Follow-up encounter (procedure)"/>
    <n v="85.55"/>
    <n v="85.55"/>
    <n v="68.44"/>
    <n v="55822004"/>
    <s v="Hyperlipidemia (disorder)"/>
  </r>
  <r>
    <s v="d420b195-c148-6aca-6f4a-f0150cd2f775"/>
    <s v="2015-10-03T15:24:22Z"/>
    <x v="157"/>
    <x v="0"/>
    <x v="0"/>
    <d v="1899-12-30T15:24:22"/>
    <s v="2015-10"/>
    <s v="2015-10-03T16:13:22Z"/>
    <d v="2015-10-03T00:00:00"/>
    <d v="1899-12-30T16:13:22"/>
    <n v="49"/>
    <d v="1899-12-30T00:49:00"/>
    <s v="645b3172-3c6b-8d3a-d092-b50478f7f8a8"/>
    <s v="af8566eb-8918-3ec7-ba44-92b6a2cf8097"/>
    <s v="40d638a3-7439-3009-a069-bee7b76cc81a"/>
    <s v="734afbd6-4794-363b-9bc0-6a3981533ed5"/>
    <x v="1"/>
    <n v="36228007"/>
    <s v="Ophthalmic examination and evaluation (procedure)"/>
    <n v="142.58000000000001"/>
    <n v="3162.38"/>
    <n v="2529.9"/>
    <n v="44054006"/>
    <s v="Diabetes mellitus type 2 (disorder)"/>
  </r>
  <r>
    <s v="a9266496-63ad-fb57-a4ac-eef2fbada1ca"/>
    <s v="2016-09-10T15:24:22Z"/>
    <x v="44"/>
    <x v="0"/>
    <x v="1"/>
    <d v="1899-12-30T15:24:22"/>
    <s v="2016-09"/>
    <s v="2016-09-10T16:20:53Z"/>
    <d v="2016-09-10T00:00:00"/>
    <d v="1899-12-30T16:20:53"/>
    <n v="57"/>
    <d v="1899-12-30T00:56:31"/>
    <s v="645b3172-3c6b-8d3a-d092-b50478f7f8a8"/>
    <s v="fd650ebc-a642-3818-b073-692473cd31f1"/>
    <s v="a1dc9def-6a73-334a-b61e-4f9b4ea79e1f"/>
    <s v="734afbd6-4794-363b-9bc0-6a3981533ed5"/>
    <x v="0"/>
    <n v="162673000"/>
    <s v="General examination of patient (procedure)"/>
    <n v="136.80000000000001"/>
    <n v="1002.52"/>
    <n v="41.9"/>
    <s v="null"/>
    <s v="null"/>
  </r>
  <r>
    <s v="23d6a8ec-0d15-9498-0ddc-2d747da23a72"/>
    <s v="2016-09-18T15:24:22Z"/>
    <x v="158"/>
    <x v="0"/>
    <x v="1"/>
    <d v="1899-12-30T15:24:22"/>
    <s v="2016-09"/>
    <s v="2016-09-18T15:39:22Z"/>
    <d v="2016-09-18T00:00:00"/>
    <d v="1899-12-30T15:39:22"/>
    <n v="15"/>
    <d v="1899-12-30T00:15:00"/>
    <s v="645b3172-3c6b-8d3a-d092-b50478f7f8a8"/>
    <s v="af8566eb-8918-3ec7-ba44-92b6a2cf8097"/>
    <s v="40d638a3-7439-3009-a069-bee7b76cc81a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494f9a22-12be-8edb-fdcc-4ee10d89d678"/>
    <s v="2016-09-27T15:47:52Z"/>
    <x v="159"/>
    <x v="0"/>
    <x v="1"/>
    <d v="1899-12-30T15:47:52"/>
    <s v="2016-09"/>
    <s v="2016-09-27T16:31:52Z"/>
    <d v="2016-09-27T00:00:00"/>
    <d v="1899-12-30T16:31:52"/>
    <n v="44"/>
    <d v="1899-12-30T00:44:00"/>
    <s v="645b3172-3c6b-8d3a-d092-b50478f7f8a8"/>
    <s v="af8566eb-8918-3ec7-ba44-92b6a2cf8097"/>
    <s v="40d638a3-7439-3009-a069-bee7b76cc81a"/>
    <s v="734afbd6-4794-363b-9bc0-6a3981533ed5"/>
    <x v="1"/>
    <n v="36228007"/>
    <s v="Ophthalmic examination and evaluation (procedure)"/>
    <n v="142.58000000000001"/>
    <n v="2730.98"/>
    <n v="2184.7800000000002"/>
    <s v="null"/>
    <s v="null"/>
  </r>
  <r>
    <s v="db3bd28a-dd0a-d26f-2c9f-062eef345747"/>
    <s v="2017-09-16T15:24:22Z"/>
    <x v="160"/>
    <x v="0"/>
    <x v="2"/>
    <d v="1899-12-30T15:24:22"/>
    <s v="2017-09"/>
    <s v="2017-09-16T16:06:15Z"/>
    <d v="2017-09-16T00:00:00"/>
    <d v="1899-12-30T16:06:15"/>
    <n v="42"/>
    <d v="1899-12-30T00:41:53"/>
    <s v="645b3172-3c6b-8d3a-d092-b50478f7f8a8"/>
    <s v="fd650ebc-a642-3818-b073-692473cd31f1"/>
    <s v="a1dc9def-6a73-334a-b61e-4f9b4ea79e1f"/>
    <s v="734afbd6-4794-363b-9bc0-6a3981533ed5"/>
    <x v="0"/>
    <n v="162673000"/>
    <s v="General examination of patient (procedure)"/>
    <n v="136.80000000000001"/>
    <n v="1218.22"/>
    <n v="0"/>
    <s v="null"/>
    <s v="null"/>
  </r>
  <r>
    <s v="37a5edbb-abec-5e86-0ae2-6903160aca27"/>
    <s v="2017-09-22T16:06:01Z"/>
    <x v="161"/>
    <x v="0"/>
    <x v="2"/>
    <d v="1899-12-30T16:06:01"/>
    <s v="2017-09"/>
    <s v="2017-09-22T16:50:01Z"/>
    <d v="2017-09-22T00:00:00"/>
    <d v="1899-12-30T16:50:01"/>
    <n v="44"/>
    <d v="1899-12-30T00:44:00"/>
    <s v="645b3172-3c6b-8d3a-d092-b50478f7f8a8"/>
    <s v="af8566eb-8918-3ec7-ba44-92b6a2cf8097"/>
    <s v="40d638a3-7439-3009-a069-bee7b76cc81a"/>
    <s v="734afbd6-4794-363b-9bc0-6a3981533ed5"/>
    <x v="1"/>
    <n v="36228007"/>
    <s v="Ophthalmic examination and evaluation (procedure)"/>
    <n v="142.58000000000001"/>
    <n v="2730.98"/>
    <n v="2184.7800000000002"/>
    <s v="null"/>
    <s v="null"/>
  </r>
  <r>
    <s v="2a0563d3-bb0b-9385-be21-c75ede2bcec3"/>
    <s v="2017-09-18T15:24:22Z"/>
    <x v="162"/>
    <x v="0"/>
    <x v="2"/>
    <d v="1899-12-30T15:24:22"/>
    <s v="2017-09"/>
    <s v="2017-09-18T15:39:22Z"/>
    <d v="2017-09-18T00:00:00"/>
    <d v="1899-12-30T15:39:22"/>
    <n v="15"/>
    <d v="1899-12-30T00:15:00"/>
    <s v="645b3172-3c6b-8d3a-d092-b50478f7f8a8"/>
    <s v="af8566eb-8918-3ec7-ba44-92b6a2cf8097"/>
    <s v="40d638a3-7439-3009-a069-bee7b76cc81a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86fb8815-3ec6-0556-d8b3-f2c0bbc24ec3"/>
    <s v="2017-10-14T15:24:22Z"/>
    <x v="163"/>
    <x v="0"/>
    <x v="2"/>
    <d v="1899-12-30T15:24:22"/>
    <s v="2017-10"/>
    <s v="2017-10-14T15:58:57Z"/>
    <d v="2017-10-14T00:00:00"/>
    <d v="1899-12-30T15:58:57"/>
    <n v="35"/>
    <d v="1899-12-30T00:34:35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1030.97"/>
    <n v="824.76"/>
    <s v="null"/>
    <s v="null"/>
  </r>
  <r>
    <s v="cfd3b0fc-726d-1003-b542-6dcb3980eceb"/>
    <s v="2018-04-21T15:24:22Z"/>
    <x v="164"/>
    <x v="0"/>
    <x v="5"/>
    <d v="1899-12-30T15:24:22"/>
    <s v="2018-04"/>
    <s v="2018-04-21T16:19:06Z"/>
    <d v="2018-04-21T00:00:00"/>
    <d v="1899-12-30T16:19:06"/>
    <n v="55"/>
    <d v="1899-12-30T00:54:44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872.3"/>
    <n v="0"/>
    <s v="null"/>
    <s v="null"/>
  </r>
  <r>
    <s v="ac37a0a3-dae2-f745-7598-90850c9027f8"/>
    <s v="2018-04-28T15:24:22Z"/>
    <x v="165"/>
    <x v="0"/>
    <x v="5"/>
    <d v="1899-12-30T15:24:22"/>
    <s v="2018-04"/>
    <s v="2018-04-28T15:39:22Z"/>
    <d v="2018-04-28T00:00:00"/>
    <d v="1899-12-30T15:39:22"/>
    <n v="15"/>
    <d v="1899-12-30T00:15:00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291.74"/>
    <n v="142.78"/>
    <s v="null"/>
    <s v="null"/>
  </r>
  <r>
    <s v="6acd2b7d-02ea-3bb8-2657-65d4abc3099f"/>
    <s v="2018-05-05T15:24:22Z"/>
    <x v="166"/>
    <x v="0"/>
    <x v="5"/>
    <d v="1899-12-30T15:24:22"/>
    <s v="2018-05"/>
    <s v="2018-05-05T16:15:10Z"/>
    <d v="2018-05-05T00:00:00"/>
    <d v="1899-12-30T16:15:10"/>
    <n v="51"/>
    <d v="1899-12-30T00:50:48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1129.31"/>
    <n v="903.43"/>
    <s v="null"/>
    <s v="null"/>
  </r>
  <r>
    <s v="f323e9cb-9c13-9319-6eb6-4aa71915dbb0"/>
    <s v="2018-05-12T15:24:22Z"/>
    <x v="167"/>
    <x v="0"/>
    <x v="5"/>
    <d v="1899-12-30T15:24:22"/>
    <s v="2018-05"/>
    <s v="2018-05-12T16:24:22Z"/>
    <d v="2018-05-12T00:00:00"/>
    <d v="1899-12-30T16:24:22"/>
    <n v="60"/>
    <d v="1899-12-30T01:00:00"/>
    <s v="645b3172-3c6b-8d3a-d092-b50478f7f8a8"/>
    <s v="ee7fab6f-6438-394f-b1f2-3e452f8f055a"/>
    <s v="7bf7dfbe-7345-34e2-9bd9-cc77ab92537f"/>
    <s v="734afbd6-4794-363b-9bc0-6a3981533ed5"/>
    <x v="2"/>
    <n v="50849002"/>
    <s v="Emergency room admission (procedure)"/>
    <n v="146.18"/>
    <n v="511.04"/>
    <n v="408.82"/>
    <s v="null"/>
    <s v="null"/>
  </r>
  <r>
    <s v="3940d661-b5a3-dab4-dcdd-9df747c475be"/>
    <s v="2018-05-19T15:24:22Z"/>
    <x v="168"/>
    <x v="0"/>
    <x v="5"/>
    <d v="1899-12-30T15:24:22"/>
    <s v="2018-05"/>
    <s v="2018-05-19T16:12:33Z"/>
    <d v="2018-05-19T00:00:00"/>
    <d v="1899-12-30T16:12:33"/>
    <n v="48"/>
    <d v="1899-12-30T00:48:11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872.3"/>
    <n v="697.82"/>
    <s v="null"/>
    <s v="null"/>
  </r>
  <r>
    <s v="f2eef40d-e2eb-740f-7067-7c3da09446e0"/>
    <s v="2018-05-26T15:24:22Z"/>
    <x v="169"/>
    <x v="0"/>
    <x v="5"/>
    <d v="1899-12-30T15:24:22"/>
    <s v="2018-05"/>
    <s v="2018-05-26T15:39:22Z"/>
    <d v="2018-05-26T00:00:00"/>
    <d v="1899-12-30T15:39:22"/>
    <n v="15"/>
    <d v="1899-12-30T00:15:00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291.74"/>
    <n v="233.38"/>
    <s v="null"/>
    <s v="null"/>
  </r>
  <r>
    <s v="4363400e-2fca-655f-2fc0-1b34527b33d5"/>
    <s v="2018-06-02T15:24:22Z"/>
    <x v="170"/>
    <x v="0"/>
    <x v="5"/>
    <d v="1899-12-30T15:24:22"/>
    <s v="2018-06"/>
    <s v="2018-06-02T18:58:41Z"/>
    <d v="2018-06-02T00:00:00"/>
    <d v="1899-12-30T18:58:41"/>
    <n v="214"/>
    <d v="1899-12-30T03:34:19"/>
    <s v="645b3172-3c6b-8d3a-d092-b50478f7f8a8"/>
    <s v="af8566eb-8918-3ec7-ba44-92b6a2cf8097"/>
    <s v="40d638a3-7439-3009-a069-bee7b76cc81a"/>
    <s v="734afbd6-4794-363b-9bc0-6a3981533ed5"/>
    <x v="1"/>
    <n v="185349003"/>
    <s v="Encounter for check up (procedure)"/>
    <n v="85.55"/>
    <n v="3536.75"/>
    <n v="2829.4"/>
    <n v="66383009"/>
    <s v="Gingivitis (disorder)"/>
  </r>
  <r>
    <s v="45e16b63-327e-5f07-d088-4405cdabafb4"/>
    <s v="2018-06-09T15:24:22Z"/>
    <x v="171"/>
    <x v="0"/>
    <x v="5"/>
    <d v="1899-12-30T15:24:22"/>
    <s v="2018-06"/>
    <s v="2018-06-09T15:39:22Z"/>
    <d v="2018-06-09T00:00:00"/>
    <d v="1899-12-30T15:39:22"/>
    <n v="15"/>
    <d v="1899-12-30T00:15:00"/>
    <s v="645b3172-3c6b-8d3a-d092-b50478f7f8a8"/>
    <s v="af8566eb-8918-3ec7-ba44-92b6a2cf8097"/>
    <s v="40d638a3-7439-3009-a069-bee7b76cc81a"/>
    <s v="734afbd6-4794-363b-9bc0-6a3981533ed5"/>
    <x v="1"/>
    <n v="185345009"/>
    <s v="Encounter for symptom (procedure)"/>
    <n v="85.55"/>
    <n v="85.55"/>
    <n v="68.44"/>
    <n v="444814009"/>
    <s v="Viral sinusitis (disorder)"/>
  </r>
  <r>
    <s v="20cb73a8-6c02-4ff5-8293-6e76cdfbe8be"/>
    <s v="2018-06-16T15:24:22Z"/>
    <x v="172"/>
    <x v="0"/>
    <x v="5"/>
    <d v="1899-12-30T15:24:22"/>
    <s v="2018-06"/>
    <s v="2018-06-16T16:16:49Z"/>
    <d v="2018-06-16T00:00:00"/>
    <d v="1899-12-30T16:16:49"/>
    <n v="52"/>
    <d v="1899-12-30T00:52:27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1088"/>
    <n v="870.38"/>
    <s v="null"/>
    <s v="null"/>
  </r>
  <r>
    <s v="9a07200d-7fd1-7e6b-62ea-437e3ed1c1ff"/>
    <s v="2018-06-23T15:24:22Z"/>
    <x v="173"/>
    <x v="0"/>
    <x v="5"/>
    <d v="1899-12-30T15:24:22"/>
    <s v="2018-06"/>
    <s v="2018-06-23T15:39:22Z"/>
    <d v="2018-06-23T00:00:00"/>
    <d v="1899-12-30T15:39:22"/>
    <n v="15"/>
    <d v="1899-12-30T00:15:00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234.71"/>
    <n v="187.76"/>
    <s v="null"/>
    <s v="null"/>
  </r>
  <r>
    <s v="bdca6dfd-fc28-352d-eac7-83b6206042ef"/>
    <s v="2018-06-30T15:24:22Z"/>
    <x v="174"/>
    <x v="0"/>
    <x v="5"/>
    <d v="1899-12-30T15:24:22"/>
    <s v="2018-06"/>
    <s v="2018-06-30T18:29:49Z"/>
    <d v="2018-06-30T00:00:00"/>
    <d v="1899-12-30T18:29:49"/>
    <n v="185"/>
    <d v="1899-12-30T03:05:27"/>
    <s v="645b3172-3c6b-8d3a-d092-b50478f7f8a8"/>
    <s v="af8566eb-8918-3ec7-ba44-92b6a2cf8097"/>
    <s v="40d638a3-7439-3009-a069-bee7b76cc81a"/>
    <s v="734afbd6-4794-363b-9bc0-6a3981533ed5"/>
    <x v="1"/>
    <n v="185349003"/>
    <s v="Encounter for check up (procedure)"/>
    <n v="85.55"/>
    <n v="3105.35"/>
    <n v="2484.2800000000002"/>
    <n v="66383009"/>
    <s v="Gingivitis (disorder)"/>
  </r>
  <r>
    <s v="2bf4fa03-c9b6-828e-9279-6b1a2e4ced20"/>
    <s v="2018-08-18T16:24:43Z"/>
    <x v="175"/>
    <x v="0"/>
    <x v="5"/>
    <d v="1899-12-30T16:24:43"/>
    <s v="2018-08"/>
    <s v="2018-08-18T17:08:43Z"/>
    <d v="2018-08-18T00:00:00"/>
    <d v="1899-12-30T17:08:43"/>
    <n v="44"/>
    <d v="1899-12-30T00:44:00"/>
    <s v="645b3172-3c6b-8d3a-d092-b50478f7f8a8"/>
    <s v="af8566eb-8918-3ec7-ba44-92b6a2cf8097"/>
    <s v="40d638a3-7439-3009-a069-bee7b76cc81a"/>
    <s v="734afbd6-4794-363b-9bc0-6a3981533ed5"/>
    <x v="1"/>
    <n v="36228007"/>
    <s v="Ophthalmic examination and evaluation (procedure)"/>
    <n v="142.58000000000001"/>
    <n v="2730.98"/>
    <n v="2184.7800000000002"/>
    <s v="null"/>
    <s v="null"/>
  </r>
  <r>
    <s v="2377a0e6-9a97-d680-bbc4-a8f2fa0c19f4"/>
    <s v="2018-09-22T15:24:22Z"/>
    <x v="176"/>
    <x v="0"/>
    <x v="5"/>
    <d v="1899-12-30T15:24:22"/>
    <s v="2018-09"/>
    <s v="2018-09-22T16:23:44Z"/>
    <d v="2018-09-22T00:00:00"/>
    <d v="1899-12-30T16:23:44"/>
    <n v="59"/>
    <d v="1899-12-30T00:59:22"/>
    <s v="645b3172-3c6b-8d3a-d092-b50478f7f8a8"/>
    <s v="fd650ebc-a642-3818-b073-692473cd31f1"/>
    <s v="a1dc9def-6a73-334a-b61e-4f9b4ea79e1f"/>
    <s v="734afbd6-4794-363b-9bc0-6a3981533ed5"/>
    <x v="0"/>
    <n v="162673000"/>
    <s v="General examination of patient (procedure)"/>
    <n v="136.80000000000001"/>
    <n v="1002.52"/>
    <n v="802"/>
    <s v="null"/>
    <s v="null"/>
  </r>
  <r>
    <s v="f5a8137b-933b-971d-9cd1-e7c3786ce550"/>
    <s v="2018-09-29T15:24:22Z"/>
    <x v="177"/>
    <x v="0"/>
    <x v="5"/>
    <d v="1899-12-30T15:24:22"/>
    <s v="2018-09"/>
    <s v="2018-09-29T15:39:22Z"/>
    <d v="2018-09-29T00:00:00"/>
    <d v="1899-12-30T15:39:22"/>
    <n v="15"/>
    <d v="1899-12-30T00:15:00"/>
    <s v="645b3172-3c6b-8d3a-d092-b50478f7f8a8"/>
    <s v="af8566eb-8918-3ec7-ba44-92b6a2cf8097"/>
    <s v="40d638a3-7439-3009-a069-bee7b76cc81a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fb30d054-383a-b642-d5a8-071c95b31034"/>
    <s v="2018-10-06T15:24:22Z"/>
    <x v="178"/>
    <x v="0"/>
    <x v="5"/>
    <d v="1899-12-30T15:24:22"/>
    <s v="2018-10"/>
    <s v="2018-10-06T18:33:42Z"/>
    <d v="2018-10-06T00:00:00"/>
    <d v="1899-12-30T18:33:42"/>
    <n v="189"/>
    <d v="1899-12-30T03:09:20"/>
    <s v="645b3172-3c6b-8d3a-d092-b50478f7f8a8"/>
    <s v="af8566eb-8918-3ec7-ba44-92b6a2cf8097"/>
    <s v="40d638a3-7439-3009-a069-bee7b76cc81a"/>
    <s v="734afbd6-4794-363b-9bc0-6a3981533ed5"/>
    <x v="1"/>
    <n v="185349003"/>
    <s v="Encounter for check up (procedure)"/>
    <n v="85.55"/>
    <n v="3105.35"/>
    <n v="2484.2800000000002"/>
    <n v="103697008"/>
    <s v="Patient referral for dental care (procedure)"/>
  </r>
  <r>
    <s v="88f85598-14df-8c0d-7de7-62cc32908086"/>
    <s v="2019-05-11T15:24:22Z"/>
    <x v="179"/>
    <x v="0"/>
    <x v="6"/>
    <d v="1899-12-30T15:24:22"/>
    <s v="2019-05"/>
    <s v="2019-05-11T16:05:00Z"/>
    <d v="2019-05-11T00:00:00"/>
    <d v="1899-12-30T16:05:00"/>
    <n v="41"/>
    <d v="1899-12-30T00:40:38"/>
    <s v="645b3172-3c6b-8d3a-d092-b50478f7f8a8"/>
    <s v="af8566eb-8918-3ec7-ba44-92b6a2cf8097"/>
    <s v="40d638a3-7439-3009-a069-bee7b76cc81a"/>
    <s v="8fa6c185-e44e-3e34-8bd8-39be8694f4ce"/>
    <x v="3"/>
    <n v="185349003"/>
    <s v="Encounter for check up (procedure)"/>
    <n v="85.55"/>
    <n v="889.85"/>
    <n v="0"/>
    <s v="null"/>
    <s v="null"/>
  </r>
  <r>
    <s v="d0bc0023-4041-1368-8ea7-1895a410dfbc"/>
    <s v="1971-05-16T16:28:03Z"/>
    <x v="180"/>
    <x v="2"/>
    <x v="24"/>
    <d v="1899-12-30T16:28:03"/>
    <s v="1971-05"/>
    <s v="1971-05-16T16:43:03Z"/>
    <d v="1971-05-16T00:00:00"/>
    <d v="1899-12-30T16:43:03"/>
    <n v="15"/>
    <d v="1899-12-30T00:15:00"/>
    <s v="ff9802f3-cfd3-a98d-3a14-8eff476c6e78"/>
    <s v="ba07b31b-bf14-39b8-be95-4c5ca5062daa"/>
    <s v="786213a4-27f0-3986-bd3c-445bfe36a97a"/>
    <s v="e03e23c9-4df1-3eb6-a62d-f70f02301496"/>
    <x v="1"/>
    <n v="185347001"/>
    <s v="Encounter for problem (procedure)"/>
    <n v="85.55"/>
    <n v="85.55"/>
    <n v="0"/>
    <n v="735029006"/>
    <s v="Shellfish (substance)"/>
  </r>
  <r>
    <s v="4d827667-1c88-58a3-9f80-33b8d8e4318c"/>
    <s v="1971-06-02T10:28:03Z"/>
    <x v="181"/>
    <x v="2"/>
    <x v="24"/>
    <d v="1899-12-30T10:28:03"/>
    <s v="1971-06"/>
    <s v="1971-06-02T10:43:03Z"/>
    <d v="1971-06-02T00:00:00"/>
    <d v="1899-12-30T10:43:03"/>
    <n v="15"/>
    <d v="1899-12-30T00:15:00"/>
    <s v="ff9802f3-cfd3-a98d-3a14-8eff476c6e78"/>
    <s v="ba07b31b-bf14-39b8-be95-4c5ca5062daa"/>
    <s v="786213a4-27f0-3986-bd3c-445bfe36a97a"/>
    <s v="e03e23c9-4df1-3eb6-a62d-f70f02301496"/>
    <x v="1"/>
    <n v="185347001"/>
    <s v="Encounter for problem (procedure)"/>
    <n v="85.55"/>
    <n v="85.55"/>
    <n v="0"/>
    <n v="609328004"/>
    <s v="Allergic disposition (finding)"/>
  </r>
  <r>
    <s v="e8ec340b-803d-b09e-4611-bd48d955f23c"/>
    <s v="1988-02-13T01:28:03Z"/>
    <x v="182"/>
    <x v="2"/>
    <x v="25"/>
    <d v="1899-12-30T01:28:03"/>
    <s v="1988-02"/>
    <s v="1988-02-13T01:58:32Z"/>
    <d v="1988-02-13T00:00:00"/>
    <d v="1899-12-30T01:58:32"/>
    <n v="30"/>
    <d v="1899-12-30T00:30:29"/>
    <s v="ff9802f3-cfd3-a98d-3a14-8eff476c6e78"/>
    <s v="e5b9db6a-8dd8-3622-b9ce-3dc593e111d1"/>
    <s v="dfe13248-5e21-39c5-974b-aa4d2cc31391"/>
    <s v="e03e23c9-4df1-3eb6-a62d-f70f02301496"/>
    <x v="0"/>
    <n v="162673000"/>
    <s v="General examination of patient (procedure)"/>
    <n v="136.80000000000001"/>
    <n v="704.2"/>
    <n v="0"/>
    <s v="null"/>
    <s v="null"/>
  </r>
  <r>
    <s v="5b743e3d-d6ba-09ea-0e1f-72e364563c3f"/>
    <s v="1995-02-25T01:28:03Z"/>
    <x v="183"/>
    <x v="2"/>
    <x v="26"/>
    <d v="1899-12-30T01:28:03"/>
    <s v="1995-02"/>
    <s v="1995-02-25T02:10:15Z"/>
    <d v="1995-02-25T00:00:00"/>
    <d v="1899-12-30T02:10:15"/>
    <n v="42"/>
    <d v="1899-12-30T00:42:12"/>
    <s v="ff9802f3-cfd3-a98d-3a14-8eff476c6e78"/>
    <s v="e5b9db6a-8dd8-3622-b9ce-3dc593e111d1"/>
    <s v="dfe13248-5e21-39c5-974b-aa4d2cc31391"/>
    <s v="e03e23c9-4df1-3eb6-a62d-f70f02301496"/>
    <x v="0"/>
    <n v="162673000"/>
    <s v="General examination of patient (procedure)"/>
    <n v="136.80000000000001"/>
    <n v="849.22"/>
    <n v="0"/>
    <s v="null"/>
    <s v="null"/>
  </r>
  <r>
    <s v="a79f06b3-a007-34c5-e0bf-477792461d50"/>
    <s v="1996-12-17T22:28:03Z"/>
    <x v="184"/>
    <x v="2"/>
    <x v="27"/>
    <d v="1899-12-30T22:28:03"/>
    <s v="1996-12"/>
    <s v="1996-12-17T22:43:03Z"/>
    <d v="1996-12-17T00:00:00"/>
    <d v="1899-12-30T22:43:03"/>
    <n v="15"/>
    <d v="1899-12-30T00:15:00"/>
    <s v="ff9802f3-cfd3-a98d-3a14-8eff476c6e78"/>
    <s v="ba07b31b-bf14-39b8-be95-4c5ca5062daa"/>
    <s v="786213a4-27f0-3986-bd3c-445bfe36a97a"/>
    <s v="e03e23c9-4df1-3eb6-a62d-f70f02301496"/>
    <x v="1"/>
    <n v="185345009"/>
    <s v="Encounter for symptom (procedure)"/>
    <n v="85.55"/>
    <n v="92.93"/>
    <n v="0"/>
    <n v="36971009"/>
    <s v="Sinusitis (disorder)"/>
  </r>
  <r>
    <s v="d4291cf7-a612-9006-ae54-6017e544b772"/>
    <s v="1998-02-28T01:28:03Z"/>
    <x v="185"/>
    <x v="2"/>
    <x v="28"/>
    <d v="1899-12-30T01:28:03"/>
    <s v="1998-02"/>
    <s v="1998-02-28T02:17:08Z"/>
    <d v="1998-02-28T00:00:00"/>
    <d v="1899-12-30T02:17:08"/>
    <n v="49"/>
    <d v="1899-12-30T00:49:05"/>
    <s v="ff9802f3-cfd3-a98d-3a14-8eff476c6e78"/>
    <s v="e5b9db6a-8dd8-3622-b9ce-3dc593e111d1"/>
    <s v="dfe13248-5e21-39c5-974b-aa4d2cc31391"/>
    <s v="e03e23c9-4df1-3eb6-a62d-f70f02301496"/>
    <x v="0"/>
    <n v="162673000"/>
    <s v="General examination of patient (procedure)"/>
    <n v="136.80000000000001"/>
    <n v="860.16"/>
    <n v="0"/>
    <s v="null"/>
    <s v="null"/>
  </r>
  <r>
    <s v="fb335c6d-e6e4-2651-93b1-18d33d5432cd"/>
    <s v="2009-12-26T01:28:03Z"/>
    <x v="186"/>
    <x v="3"/>
    <x v="29"/>
    <d v="1899-12-30T01:28:03"/>
    <s v="2009-12"/>
    <s v="2009-12-26T02:00:42Z"/>
    <d v="2009-12-26T00:00:00"/>
    <d v="1899-12-30T02:00:42"/>
    <n v="33"/>
    <d v="1899-12-30T00:32:39"/>
    <s v="ff9802f3-cfd3-a98d-3a14-8eff476c6e78"/>
    <s v="e5b9db6a-8dd8-3622-b9ce-3dc593e111d1"/>
    <s v="dfe13248-5e21-39c5-974b-aa4d2cc31391"/>
    <s v="0133f751-9229-3cfd-815f-b6d4979bdd6a"/>
    <x v="0"/>
    <n v="162673000"/>
    <s v="General examination of patient (procedure)"/>
    <n v="136.80000000000001"/>
    <n v="996.16"/>
    <n v="0"/>
    <s v="null"/>
    <s v="null"/>
  </r>
  <r>
    <s v="8d1f7d3f-c78c-8e68-4a07-611ea6996f67"/>
    <s v="2011-05-21T01:28:03Z"/>
    <x v="187"/>
    <x v="0"/>
    <x v="23"/>
    <d v="1899-12-30T01:28:03"/>
    <s v="2011-05"/>
    <s v="2011-05-21T02:02:54Z"/>
    <d v="2011-05-21T00:00:00"/>
    <d v="1899-12-30T02:02:54"/>
    <n v="35"/>
    <d v="1899-12-30T00:34:51"/>
    <s v="ff9802f3-cfd3-a98d-3a14-8eff476c6e78"/>
    <s v="ba07b31b-bf14-39b8-be95-4c5ca5062daa"/>
    <s v="786213a4-27f0-3986-bd3c-445bfe36a97a"/>
    <s v="0133f751-9229-3cfd-815f-b6d4979bdd6a"/>
    <x v="3"/>
    <n v="185349003"/>
    <s v="Encounter for check up (procedure)"/>
    <n v="85.55"/>
    <n v="1080.9100000000001"/>
    <n v="0"/>
    <s v="null"/>
    <s v="null"/>
  </r>
  <r>
    <s v="f21f6182-eb30-796e-498f-fce6aa0434f5"/>
    <s v="2014-01-04T01:28:03Z"/>
    <x v="188"/>
    <x v="0"/>
    <x v="4"/>
    <d v="1899-12-30T01:28:03"/>
    <s v="2014-01"/>
    <s v="2014-01-04T02:20:04Z"/>
    <d v="2014-01-04T00:00:00"/>
    <d v="1899-12-30T02:20:04"/>
    <n v="52"/>
    <d v="1899-12-30T00:52:01"/>
    <s v="ff9802f3-cfd3-a98d-3a14-8eff476c6e78"/>
    <s v="e5b9db6a-8dd8-3622-b9ce-3dc593e111d1"/>
    <s v="dfe13248-5e21-39c5-974b-aa4d2cc31391"/>
    <s v="0133f751-9229-3cfd-815f-b6d4979bdd6a"/>
    <x v="0"/>
    <n v="162673000"/>
    <s v="General examination of patient (procedure)"/>
    <n v="136.80000000000001"/>
    <n v="785.58"/>
    <n v="0"/>
    <s v="null"/>
    <s v="null"/>
  </r>
  <r>
    <s v="b43dd770-274a-fddb-b139-8a3ebabcfded"/>
    <s v="2016-01-09T01:28:03Z"/>
    <x v="189"/>
    <x v="0"/>
    <x v="1"/>
    <d v="1899-12-30T01:28:03"/>
    <s v="2016-01"/>
    <s v="2016-01-09T02:26:33Z"/>
    <d v="2016-01-09T00:00:00"/>
    <d v="1899-12-30T02:26:33"/>
    <n v="59"/>
    <d v="1899-12-30T00:58:30"/>
    <s v="ff9802f3-cfd3-a98d-3a14-8eff476c6e78"/>
    <s v="e5b9db6a-8dd8-3622-b9ce-3dc593e111d1"/>
    <s v="dfe13248-5e21-39c5-974b-aa4d2cc31391"/>
    <s v="0133f751-9229-3cfd-815f-b6d4979bdd6a"/>
    <x v="0"/>
    <n v="162673000"/>
    <s v="General examination of patient (procedure)"/>
    <n v="136.80000000000001"/>
    <n v="1292.6600000000001"/>
    <n v="0"/>
    <s v="null"/>
    <s v="null"/>
  </r>
  <r>
    <s v="892de864-9b89-170a-f9e0-48730d16e237"/>
    <s v="2019-07-14T16:43:17Z"/>
    <x v="190"/>
    <x v="0"/>
    <x v="6"/>
    <d v="1899-12-30T16:43:17"/>
    <s v="2019-07"/>
    <s v="2019-07-14T17:27:17Z"/>
    <d v="2019-07-14T00:00:00"/>
    <d v="1899-12-30T17:27:17"/>
    <n v="44"/>
    <d v="1899-12-30T00:44:00"/>
    <s v="645b3172-3c6b-8d3a-d092-b50478f7f8a8"/>
    <s v="af8566eb-8918-3ec7-ba44-92b6a2cf8097"/>
    <s v="40d638a3-7439-3009-a069-bee7b76cc81a"/>
    <s v="8fa6c185-e44e-3e34-8bd8-39be8694f4ce"/>
    <x v="1"/>
    <n v="36228007"/>
    <s v="Ophthalmic examination and evaluation (procedure)"/>
    <n v="142.58000000000001"/>
    <n v="2730.98"/>
    <n v="0"/>
    <s v="null"/>
    <s v="null"/>
  </r>
  <r>
    <s v="feb66c2a-f5a8-8981-1fcb-e223a1f60d50"/>
    <s v="2018-01-13T01:28:03Z"/>
    <x v="191"/>
    <x v="0"/>
    <x v="5"/>
    <d v="1899-12-30T01:28:03"/>
    <s v="2018-01"/>
    <s v="2018-01-13T02:22:21Z"/>
    <d v="2018-01-13T00:00:00"/>
    <d v="1899-12-30T02:22:21"/>
    <n v="54"/>
    <d v="1899-12-30T00:54:18"/>
    <s v="ff9802f3-cfd3-a98d-3a14-8eff476c6e78"/>
    <s v="e5b9db6a-8dd8-3622-b9ce-3dc593e111d1"/>
    <s v="dfe13248-5e21-39c5-974b-aa4d2cc31391"/>
    <s v="0133f751-9229-3cfd-815f-b6d4979bdd6a"/>
    <x v="0"/>
    <n v="162673000"/>
    <s v="General examination of patient (procedure)"/>
    <n v="136.80000000000001"/>
    <n v="1001.28"/>
    <n v="0"/>
    <s v="null"/>
    <s v="null"/>
  </r>
  <r>
    <s v="0cc9b358-e47e-efa8-24a6-022a8a762bf1"/>
    <s v="2019-12-21T01:28:03Z"/>
    <x v="192"/>
    <x v="0"/>
    <x v="6"/>
    <d v="1899-12-30T01:28:03"/>
    <s v="2019-12"/>
    <s v="2019-12-21T02:20:02Z"/>
    <d v="2019-12-21T00:00:00"/>
    <d v="1899-12-30T02:20:02"/>
    <n v="52"/>
    <d v="1899-12-30T00:51:59"/>
    <s v="ff9802f3-cfd3-a98d-3a14-8eff476c6e78"/>
    <s v="e5b9db6a-8dd8-3622-b9ce-3dc593e111d1"/>
    <s v="dfe13248-5e21-39c5-974b-aa4d2cc31391"/>
    <s v="734afbd6-4794-363b-9bc0-6a3981533ed5"/>
    <x v="0"/>
    <n v="162673000"/>
    <s v="General examination of patient (procedure)"/>
    <n v="136.80000000000001"/>
    <n v="1309.9100000000001"/>
    <n v="0"/>
    <s v="null"/>
    <s v="null"/>
  </r>
  <r>
    <s v="89b58918-3cf5-8c23-8850-ad580d17a96b"/>
    <s v="2019-12-28T01:28:03Z"/>
    <x v="193"/>
    <x v="0"/>
    <x v="6"/>
    <d v="1899-12-30T01:28:03"/>
    <s v="2019-12"/>
    <s v="2019-12-28T02:01:13Z"/>
    <d v="2019-12-28T00:00:00"/>
    <d v="1899-12-30T02:01:13"/>
    <n v="33"/>
    <d v="1899-12-30T00:33:10"/>
    <s v="ff9802f3-cfd3-a98d-3a14-8eff476c6e78"/>
    <s v="ba07b31b-bf14-39b8-be95-4c5ca5062daa"/>
    <s v="786213a4-27f0-3986-bd3c-445bfe36a97a"/>
    <s v="734afbd6-4794-363b-9bc0-6a3981533ed5"/>
    <x v="1"/>
    <n v="185349003"/>
    <s v="Encounter for check up (procedure)"/>
    <n v="85.55"/>
    <n v="5138.45"/>
    <n v="3992.29"/>
    <n v="275978004"/>
    <s v="Screening for malignant neoplasm of colon (procedure)"/>
  </r>
  <r>
    <s v="3b2f935d-1487-7c3f-4586-23e5b7e7d3fc"/>
    <s v="2020-01-04T01:28:03Z"/>
    <x v="194"/>
    <x v="1"/>
    <x v="7"/>
    <d v="1899-12-30T01:28:03"/>
    <s v="2020-01"/>
    <s v="2020-01-04T07:14:49Z"/>
    <d v="2020-01-04T00:00:00"/>
    <d v="1899-12-30T07:14:49"/>
    <n v="347"/>
    <d v="1899-12-30T05:46:46"/>
    <s v="ff9802f3-cfd3-a98d-3a14-8eff476c6e78"/>
    <s v="ba07b31b-bf14-39b8-be95-4c5ca5062daa"/>
    <s v="786213a4-27f0-3986-bd3c-445bfe36a97a"/>
    <s v="734afbd6-4794-363b-9bc0-6a3981533ed5"/>
    <x v="1"/>
    <n v="185349003"/>
    <s v="Encounter for check up (procedure)"/>
    <n v="85.55"/>
    <n v="4399.55"/>
    <n v="3519.64"/>
    <n v="66383009"/>
    <s v="Gingivitis (disorder)"/>
  </r>
  <r>
    <s v="0af5ce48-3d0a-79e5-e192-69e71a53a865"/>
    <s v="2019-08-10T15:24:22Z"/>
    <x v="195"/>
    <x v="0"/>
    <x v="6"/>
    <d v="1899-12-30T15:24:22"/>
    <s v="2019-08"/>
    <s v="2019-08-10T16:06:53Z"/>
    <d v="2019-08-10T00:00:00"/>
    <d v="1899-12-30T16:06:53"/>
    <n v="43"/>
    <d v="1899-12-30T00:42:31"/>
    <s v="645b3172-3c6b-8d3a-d092-b50478f7f8a8"/>
    <s v="af8566eb-8918-3ec7-ba44-92b6a2cf8097"/>
    <s v="40d638a3-7439-3009-a069-bee7b76cc81a"/>
    <s v="8fa6c185-e44e-3e34-8bd8-39be8694f4ce"/>
    <x v="3"/>
    <n v="185349003"/>
    <s v="Encounter for check up (procedure)"/>
    <n v="85.55"/>
    <n v="951.27"/>
    <n v="601.70000000000005"/>
    <s v="null"/>
    <s v="null"/>
  </r>
  <r>
    <s v="5696ee40-2ee8-f558-d9e0-3abef0aef366"/>
    <s v="2020-12-26T01:28:03Z"/>
    <x v="130"/>
    <x v="1"/>
    <x v="7"/>
    <d v="1899-12-30T01:28:03"/>
    <s v="2020-12"/>
    <s v="2020-12-26T02:21:04Z"/>
    <d v="2020-12-26T00:00:00"/>
    <d v="1899-12-30T02:21:04"/>
    <n v="53"/>
    <d v="1899-12-30T00:53:01"/>
    <s v="ff9802f3-cfd3-a98d-3a14-8eff476c6e78"/>
    <s v="e5b9db6a-8dd8-3622-b9ce-3dc593e111d1"/>
    <s v="dfe13248-5e21-39c5-974b-aa4d2cc31391"/>
    <s v="734afbd6-4794-363b-9bc0-6a3981533ed5"/>
    <x v="0"/>
    <n v="162673000"/>
    <s v="General examination of patient (procedure)"/>
    <n v="136.80000000000001"/>
    <n v="1057.58"/>
    <n v="0"/>
    <s v="null"/>
    <s v="null"/>
  </r>
  <r>
    <s v="2ebfd169-da26-52a3-3225-3c7fa869efc4"/>
    <s v="2021-04-10T01:28:03Z"/>
    <x v="196"/>
    <x v="1"/>
    <x v="8"/>
    <d v="1899-12-30T01:28:03"/>
    <s v="2021-04"/>
    <s v="2021-04-10T01:43:03Z"/>
    <d v="2021-04-10T00:00:00"/>
    <d v="1899-12-30T01:43:03"/>
    <n v="15"/>
    <d v="1899-12-30T00:15:00"/>
    <s v="ff9802f3-cfd3-a98d-3a14-8eff476c6e78"/>
    <s v="ba07b31b-bf14-39b8-be95-4c5ca5062daa"/>
    <s v="786213a4-27f0-3986-bd3c-445bfe36a97a"/>
    <s v="734afbd6-4794-363b-9bc0-6a3981533ed5"/>
    <x v="3"/>
    <n v="33879002"/>
    <s v="Administration of vaccine to produce active immunity (procedure)"/>
    <n v="142.58000000000001"/>
    <n v="278.58"/>
    <n v="0"/>
    <s v="null"/>
    <s v="null"/>
  </r>
  <r>
    <s v="700ec144-803d-6020-3c25-4f2927636f2c"/>
    <s v="2021-05-08T01:28:03Z"/>
    <x v="197"/>
    <x v="1"/>
    <x v="8"/>
    <d v="1899-12-30T01:28:03"/>
    <s v="2021-05"/>
    <s v="2021-05-08T01:43:03Z"/>
    <d v="2021-05-08T00:00:00"/>
    <d v="1899-12-30T01:43:03"/>
    <n v="15"/>
    <d v="1899-12-30T00:15:00"/>
    <s v="ff9802f3-cfd3-a98d-3a14-8eff476c6e78"/>
    <s v="ba07b31b-bf14-39b8-be95-4c5ca5062daa"/>
    <s v="786213a4-27f0-3986-bd3c-445bfe36a97a"/>
    <s v="734afbd6-4794-363b-9bc0-6a3981533ed5"/>
    <x v="3"/>
    <n v="33879002"/>
    <s v="Administration of vaccine to produce active immunity (procedure)"/>
    <n v="142.58000000000001"/>
    <n v="278.58"/>
    <n v="125.39"/>
    <s v="null"/>
    <s v="null"/>
  </r>
  <r>
    <s v="7477f6f7-4c2f-e613-fc83-8f2995d2c81a"/>
    <s v="2019-09-28T15:24:22Z"/>
    <x v="198"/>
    <x v="0"/>
    <x v="6"/>
    <d v="1899-12-30T15:24:22"/>
    <s v="2019-09"/>
    <s v="2019-09-28T16:02:26Z"/>
    <d v="2019-09-28T00:00:00"/>
    <d v="1899-12-30T16:02:26"/>
    <n v="38"/>
    <d v="1899-12-30T00:38:04"/>
    <s v="645b3172-3c6b-8d3a-d092-b50478f7f8a8"/>
    <s v="fd650ebc-a642-3818-b073-692473cd31f1"/>
    <s v="a1dc9def-6a73-334a-b61e-4f9b4ea79e1f"/>
    <s v="8fa6c185-e44e-3e34-8bd8-39be8694f4ce"/>
    <x v="0"/>
    <n v="162673000"/>
    <s v="General examination of patient (procedure)"/>
    <n v="136.80000000000001"/>
    <n v="1729.32"/>
    <n v="1210.54"/>
    <s v="null"/>
    <s v="null"/>
  </r>
  <r>
    <s v="079ccf1a-0616-3a46-6ac4-e9fb6d51d8f9"/>
    <s v="2019-09-29T15:24:22Z"/>
    <x v="199"/>
    <x v="0"/>
    <x v="6"/>
    <d v="1899-12-30T15:24:22"/>
    <s v="2019-09"/>
    <s v="2019-09-29T15:39:22Z"/>
    <d v="2019-09-29T00:00:00"/>
    <d v="1899-12-30T15:39:22"/>
    <n v="15"/>
    <d v="1899-12-30T00:15:00"/>
    <s v="645b3172-3c6b-8d3a-d092-b50478f7f8a8"/>
    <s v="af8566eb-8918-3ec7-ba44-92b6a2cf8097"/>
    <s v="40d638a3-7439-3009-a069-bee7b76cc81a"/>
    <s v="8fa6c185-e44e-3e34-8bd8-39be8694f4ce"/>
    <x v="1"/>
    <n v="390906007"/>
    <s v="Follow-up encounter (procedure)"/>
    <n v="85.55"/>
    <n v="234.71"/>
    <n v="164.3"/>
    <n v="55822004"/>
    <s v="Hyperlipidemia (disorder)"/>
  </r>
  <r>
    <s v="03d0dc80-b5be-78a0-cd81-ba7a9dd111af"/>
    <s v="2022-01-01T01:28:03Z"/>
    <x v="200"/>
    <x v="1"/>
    <x v="9"/>
    <d v="1899-12-30T01:28:03"/>
    <s v="2022-01"/>
    <s v="2022-01-01T02:15:04Z"/>
    <d v="2022-01-01T00:00:00"/>
    <d v="1899-12-30T02:15:04"/>
    <n v="47"/>
    <d v="1899-12-30T00:47:01"/>
    <s v="ff9802f3-cfd3-a98d-3a14-8eff476c6e78"/>
    <s v="e5b9db6a-8dd8-3622-b9ce-3dc593e111d1"/>
    <s v="dfe13248-5e21-39c5-974b-aa4d2cc31391"/>
    <s v="734afbd6-4794-363b-9bc0-6a3981533ed5"/>
    <x v="0"/>
    <n v="162673000"/>
    <s v="General examination of patient (procedure)"/>
    <n v="136.80000000000001"/>
    <n v="1069.06"/>
    <n v="0"/>
    <s v="null"/>
    <s v="null"/>
  </r>
  <r>
    <s v="846504ed-27ce-4d3b-c2b6-29a20db06a00"/>
    <s v="2023-01-07T01:28:03Z"/>
    <x v="201"/>
    <x v="1"/>
    <x v="13"/>
    <d v="1899-12-30T01:28:03"/>
    <s v="2023-01"/>
    <s v="2023-01-07T02:00:33Z"/>
    <d v="2023-01-07T00:00:00"/>
    <d v="1899-12-30T02:00:33"/>
    <n v="33"/>
    <d v="1899-12-30T00:32:30"/>
    <s v="ff9802f3-cfd3-a98d-3a14-8eff476c6e78"/>
    <s v="e5b9db6a-8dd8-3622-b9ce-3dc593e111d1"/>
    <s v="dfe13248-5e21-39c5-974b-aa4d2cc31391"/>
    <s v="734afbd6-4794-363b-9bc0-6a3981533ed5"/>
    <x v="0"/>
    <n v="162673000"/>
    <s v="General examination of patient (procedure)"/>
    <n v="136.80000000000001"/>
    <n v="1303.18"/>
    <n v="0"/>
    <s v="null"/>
    <s v="null"/>
  </r>
  <r>
    <s v="8d9a4f9d-d3a8-56bf-e27b-6c9d68283f98"/>
    <s v="2019-10-12T15:24:22Z"/>
    <x v="202"/>
    <x v="0"/>
    <x v="6"/>
    <d v="1899-12-30T15:24:22"/>
    <s v="2019-10"/>
    <s v="2019-10-12T21:55:42Z"/>
    <d v="2019-10-12T00:00:00"/>
    <d v="1899-12-30T21:55:42"/>
    <n v="391"/>
    <d v="1899-12-30T06:31:20"/>
    <s v="645b3172-3c6b-8d3a-d092-b50478f7f8a8"/>
    <s v="af8566eb-8918-3ec7-ba44-92b6a2cf8097"/>
    <s v="40d638a3-7439-3009-a069-bee7b76cc81a"/>
    <s v="8fa6c185-e44e-3e34-8bd8-39be8694f4ce"/>
    <x v="1"/>
    <n v="185349003"/>
    <s v="Encounter for check up (procedure)"/>
    <n v="85.55"/>
    <n v="4830.95"/>
    <n v="3381.66"/>
    <n v="66383009"/>
    <s v="Gingivitis (disorder)"/>
  </r>
  <r>
    <s v="1db8f6a5-2016-670a-a18a-85ea9ba2fb39"/>
    <s v="2020-02-22T15:24:22Z"/>
    <x v="203"/>
    <x v="1"/>
    <x v="7"/>
    <d v="1899-12-30T15:24:22"/>
    <s v="2020-02"/>
    <s v="2020-02-22T16:17:15Z"/>
    <d v="2020-02-22T00:00:00"/>
    <d v="1899-12-30T16:17:15"/>
    <n v="53"/>
    <d v="1899-12-30T00:52:53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1656"/>
    <n v="357.43"/>
    <s v="null"/>
    <s v="null"/>
  </r>
  <r>
    <s v="37ef8ec4-0f32-acce-2982-724292bb110e"/>
    <s v="2023-08-25T06:28:03Z"/>
    <x v="204"/>
    <x v="1"/>
    <x v="13"/>
    <d v="1899-12-30T06:28:03"/>
    <s v="2023-08"/>
    <s v="2023-08-25T06:43:03Z"/>
    <d v="2023-08-25T00:00:00"/>
    <d v="1899-12-30T06:43:03"/>
    <n v="15"/>
    <d v="1899-12-30T00:15:00"/>
    <s v="ff9802f3-cfd3-a98d-3a14-8eff476c6e78"/>
    <s v="ba07b31b-bf14-39b8-be95-4c5ca5062daa"/>
    <s v="786213a4-27f0-3986-bd3c-445bfe36a97a"/>
    <s v="734afbd6-4794-363b-9bc0-6a3981533ed5"/>
    <x v="1"/>
    <n v="185345009"/>
    <s v="Encounter for symptom (procedure)"/>
    <n v="85.55"/>
    <n v="85.55"/>
    <n v="0"/>
    <n v="195662009"/>
    <s v="Acute viral pharyngitis (disorder)"/>
  </r>
  <r>
    <s v="1d10050f-27e8-64d5-912b-0ea048505872"/>
    <s v="2024-01-13T01:28:03Z"/>
    <x v="205"/>
    <x v="1"/>
    <x v="14"/>
    <d v="1899-12-30T01:28:03"/>
    <s v="2024-01"/>
    <s v="2024-01-13T02:16:46Z"/>
    <d v="2024-01-13T00:00:00"/>
    <d v="1899-12-30T02:16:46"/>
    <n v="49"/>
    <d v="1899-12-30T00:48:43"/>
    <s v="ff9802f3-cfd3-a98d-3a14-8eff476c6e78"/>
    <s v="e5b9db6a-8dd8-3622-b9ce-3dc593e111d1"/>
    <s v="dfe13248-5e21-39c5-974b-aa4d2cc31391"/>
    <s v="734afbd6-4794-363b-9bc0-6a3981533ed5"/>
    <x v="0"/>
    <n v="162673000"/>
    <s v="General examination of patient (procedure)"/>
    <n v="136.80000000000001"/>
    <n v="1534.51"/>
    <n v="61.21"/>
    <s v="null"/>
    <s v="null"/>
  </r>
  <r>
    <s v="b5ac9f4c-2a63-7f22-906e-e60127ed253f"/>
    <s v="2020-03-07T15:24:22Z"/>
    <x v="206"/>
    <x v="1"/>
    <x v="7"/>
    <d v="1899-12-30T15:24:22"/>
    <s v="2020-03"/>
    <s v="2020-03-07T19:02:02Z"/>
    <d v="2020-03-07T00:00:00"/>
    <d v="1899-12-30T19:02:02"/>
    <n v="218"/>
    <d v="1899-12-30T03:37:40"/>
    <s v="645b3172-3c6b-8d3a-d092-b50478f7f8a8"/>
    <s v="af8566eb-8918-3ec7-ba44-92b6a2cf8097"/>
    <s v="40d638a3-7439-3009-a069-bee7b76cc81a"/>
    <s v="734afbd6-4794-363b-9bc0-6a3981533ed5"/>
    <x v="1"/>
    <n v="185349003"/>
    <s v="Encounter for check up (procedure)"/>
    <n v="85.55"/>
    <n v="2673.95"/>
    <n v="2139.16"/>
    <n v="66383009"/>
    <s v="Gingivitis (disorder)"/>
  </r>
  <r>
    <s v="52f5edf6-6023-e21e-3aa2-e0aa7e3dd8e4"/>
    <s v="2024-08-04T12:48:03Z"/>
    <x v="207"/>
    <x v="1"/>
    <x v="14"/>
    <d v="1899-12-30T12:48:03"/>
    <s v="2024-08"/>
    <s v="2024-08-04T13:48:03Z"/>
    <d v="2024-08-04T00:00:00"/>
    <d v="1899-12-30T13:48:03"/>
    <n v="60"/>
    <d v="1899-12-30T01:00:00"/>
    <s v="ff9802f3-cfd3-a98d-3a14-8eff476c6e78"/>
    <s v="02c936e2-3aee-38b2-88a4-81f3689b7bb7"/>
    <s v="420637bf-c10a-35d5-846c-bcb31e7914f9"/>
    <s v="734afbd6-4794-363b-9bc0-6a3981533ed5"/>
    <x v="2"/>
    <n v="50849002"/>
    <s v="Emergency room admission (procedure)"/>
    <n v="146.18"/>
    <n v="146.18"/>
    <n v="116.94"/>
    <n v="110030002"/>
    <s v="Concussion injury of brain (disorder)"/>
  </r>
  <r>
    <s v="dcbdcb6f-f4a0-acb1-2f05-c97ffcdc40f4"/>
    <s v="2024-09-04T12:48:03Z"/>
    <x v="208"/>
    <x v="1"/>
    <x v="14"/>
    <d v="1899-12-30T12:48:03"/>
    <s v="2024-09"/>
    <s v="2024-09-04T13:03:03Z"/>
    <d v="2024-09-04T00:00:00"/>
    <d v="1899-12-30T13:03:03"/>
    <n v="15"/>
    <d v="1899-12-30T00:15:00"/>
    <s v="ff9802f3-cfd3-a98d-3a14-8eff476c6e78"/>
    <s v="ba07b31b-bf14-39b8-be95-4c5ca5062daa"/>
    <s v="786213a4-27f0-3986-bd3c-445bfe36a97a"/>
    <s v="734afbd6-4794-363b-9bc0-6a3981533ed5"/>
    <x v="7"/>
    <n v="185349003"/>
    <s v="Encounter for check up (procedure)"/>
    <n v="75"/>
    <n v="75"/>
    <n v="60"/>
    <n v="62564004"/>
    <s v="Concussion with loss of consciousness (disorder)"/>
  </r>
  <r>
    <s v="7e644802-008f-95d7-0af7-d79e8f9c6b99"/>
    <s v="2006-10-20T05:32:12Z"/>
    <x v="209"/>
    <x v="3"/>
    <x v="30"/>
    <d v="1899-12-30T05:32:12"/>
    <s v="2006-10"/>
    <s v="2006-10-20T06:21:09Z"/>
    <d v="2006-10-20T00:00:00"/>
    <d v="1899-12-30T06:21:09"/>
    <n v="49"/>
    <d v="1899-12-30T00:48:57"/>
    <s v="e600c363-0ccc-49e4-0437-365089ea4e5f"/>
    <s v="3f12ebb4-e03c-3453-88d2-4fc9682383df"/>
    <s v="9c1d20cd-62ae-355a-b789-732ed5c60fef"/>
    <s v="df166300-5a78-3502-a46a-832842197811"/>
    <x v="0"/>
    <n v="162673000"/>
    <s v="General examination of patient (procedure)"/>
    <n v="136.80000000000001"/>
    <n v="960.66"/>
    <n v="960.66"/>
    <s v="null"/>
    <s v="null"/>
  </r>
  <r>
    <s v="b75df448-c567-b2c0-aee3-6dc58ce75fa5"/>
    <s v="2011-11-18T05:32:12Z"/>
    <x v="210"/>
    <x v="0"/>
    <x v="23"/>
    <d v="1899-12-30T05:32:12"/>
    <s v="2011-11"/>
    <s v="2011-11-18T05:47:12Z"/>
    <d v="2011-11-18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005.38"/>
    <n v="955.38"/>
    <n v="156073000"/>
    <s v="Complete miscarriage (disorder)"/>
  </r>
  <r>
    <s v="002394f2-6868-78ea-d1ae-b80cec7c5fe6"/>
    <s v="2024-12-27T02:01:13Z"/>
    <x v="211"/>
    <x v="1"/>
    <x v="14"/>
    <d v="1899-12-30T02:01:13"/>
    <s v="2024-12"/>
    <s v="2024-12-27T02:39:48Z"/>
    <d v="2024-12-27T00:00:00"/>
    <d v="1899-12-30T02:39:48"/>
    <n v="39"/>
    <d v="1899-12-30T00:38:35"/>
    <s v="ff9802f3-cfd3-a98d-3a14-8eff476c6e78"/>
    <s v="ba07b31b-bf14-39b8-be95-4c5ca5062daa"/>
    <s v="786213a4-27f0-3986-bd3c-445bfe36a97a"/>
    <s v="734afbd6-4794-363b-9bc0-6a3981533ed5"/>
    <x v="1"/>
    <n v="185349003"/>
    <s v="Encounter for check up (procedure)"/>
    <n v="85.55"/>
    <n v="12510.2"/>
    <n v="8841.76"/>
    <n v="275978004"/>
    <s v="Screening for malignant neoplasm of colon (procedure)"/>
  </r>
  <r>
    <s v="fc5f543b-3abc-3edd-6f13-8c3a03c33e07"/>
    <s v="2013-11-01T05:32:12Z"/>
    <x v="212"/>
    <x v="0"/>
    <x v="3"/>
    <d v="1899-12-30T05:32:12"/>
    <s v="2013-11"/>
    <s v="2013-11-01T06:19:31Z"/>
    <d v="2013-11-01T00:00:00"/>
    <d v="1899-12-30T06:19:31"/>
    <n v="47"/>
    <d v="1899-12-30T00:47:19"/>
    <s v="e600c363-0ccc-49e4-0437-365089ea4e5f"/>
    <s v="3f12ebb4-e03c-3453-88d2-4fc9682383df"/>
    <s v="9c1d20cd-62ae-355a-b789-732ed5c60fef"/>
    <s v="df166300-5a78-3502-a46a-832842197811"/>
    <x v="0"/>
    <n v="162673000"/>
    <s v="General examination of patient (procedure)"/>
    <n v="136.80000000000001"/>
    <n v="983.73"/>
    <n v="883.73"/>
    <s v="null"/>
    <s v="null"/>
  </r>
  <r>
    <s v="7245c924-5d26-d1b2-ebd4-39b5023b9024"/>
    <s v="2025-01-18T01:28:03Z"/>
    <x v="213"/>
    <x v="1"/>
    <x v="15"/>
    <d v="1899-12-30T01:28:03"/>
    <s v="2025-01"/>
    <s v="2025-01-18T02:26:05Z"/>
    <d v="2025-01-18T00:00:00"/>
    <d v="1899-12-30T02:26:05"/>
    <n v="58"/>
    <d v="1899-12-30T00:58:02"/>
    <s v="ff9802f3-cfd3-a98d-3a14-8eff476c6e78"/>
    <s v="e5b9db6a-8dd8-3622-b9ce-3dc593e111d1"/>
    <s v="dfe13248-5e21-39c5-974b-aa4d2cc31391"/>
    <s v="734afbd6-4794-363b-9bc0-6a3981533ed5"/>
    <x v="0"/>
    <n v="162673000"/>
    <s v="General examination of patient (procedure)"/>
    <n v="136.80000000000001"/>
    <n v="1138.3599999999999"/>
    <n v="910.68"/>
    <s v="null"/>
    <s v="null"/>
  </r>
  <r>
    <s v="34afae09-3496-8ff8-7089-9949ce90d340"/>
    <s v="2014-11-06T05:48:31Z"/>
    <x v="214"/>
    <x v="0"/>
    <x v="4"/>
    <d v="1899-12-30T05:48:31"/>
    <s v="2014-11"/>
    <s v="2014-11-06T06:03:31Z"/>
    <d v="2014-11-06T00:00:00"/>
    <d v="1899-12-30T06:03:31"/>
    <n v="15"/>
    <d v="1899-12-30T00:15:00"/>
    <s v="e600c363-0ccc-49e4-0437-365089ea4e5f"/>
    <s v="aade280a-3b90-3e48-9648-91109a964a63"/>
    <s v="23ee4d9a-4e36-3313-bb64-2655cd803592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5d564cd7-d368-044f-c87a-6cd0ad937771"/>
    <s v="2015-08-28T05:32:12Z"/>
    <x v="215"/>
    <x v="0"/>
    <x v="0"/>
    <d v="1899-12-30T05:32:12"/>
    <s v="2015-08"/>
    <s v="2015-08-28T05:49:16Z"/>
    <d v="2015-08-28T00:00:00"/>
    <d v="1899-12-30T05:49:16"/>
    <n v="17"/>
    <d v="1899-12-30T00:17:04"/>
    <s v="e600c363-0ccc-49e4-0437-365089ea4e5f"/>
    <s v="aade280a-3b90-3e48-9648-91109a964a63"/>
    <s v="23ee4d9a-4e36-3313-bb64-2655cd803592"/>
    <s v="df166300-5a78-3502-a46a-832842197811"/>
    <x v="3"/>
    <n v="308335008"/>
    <s v="Patient encounter procedure (procedure)"/>
    <n v="142.58000000000001"/>
    <n v="4575.68"/>
    <n v="4425.68"/>
    <n v="389095005"/>
    <s v="Contraception care (regime/therapy)"/>
  </r>
  <r>
    <s v="a9cb6e49-2549-18b7-81b2-28416a77bfa8"/>
    <s v="2025-02-01T01:28:03Z"/>
    <x v="216"/>
    <x v="1"/>
    <x v="15"/>
    <d v="1899-12-30T01:28:03"/>
    <s v="2025-02"/>
    <s v="2025-02-01T04:49:32Z"/>
    <d v="2025-02-01T00:00:00"/>
    <d v="1899-12-30T04:49:32"/>
    <n v="201"/>
    <d v="1899-12-30T03:21:29"/>
    <s v="ff9802f3-cfd3-a98d-3a14-8eff476c6e78"/>
    <s v="ba07b31b-bf14-39b8-be95-4c5ca5062daa"/>
    <s v="786213a4-27f0-3986-bd3c-445bfe36a97a"/>
    <s v="734afbd6-4794-363b-9bc0-6a3981533ed5"/>
    <x v="1"/>
    <n v="185349003"/>
    <s v="Encounter for check up (procedure)"/>
    <n v="85.55"/>
    <n v="3105.35"/>
    <n v="2484.2800000000002"/>
    <n v="66383009"/>
    <s v="Gingivitis (disorder)"/>
  </r>
  <r>
    <s v="b4006870-7135-cb13-fe06-f8174ec6b235"/>
    <s v="2015-11-01T05:48:31Z"/>
    <x v="217"/>
    <x v="0"/>
    <x v="0"/>
    <d v="1899-12-30T05:48:31"/>
    <s v="2015-11"/>
    <s v="2015-11-01T06:05:34Z"/>
    <d v="2015-11-01T00:00:00"/>
    <d v="1899-12-30T06:05:34"/>
    <n v="17"/>
    <d v="1899-12-30T00:17:03"/>
    <s v="e600c363-0ccc-49e4-0437-365089ea4e5f"/>
    <s v="aade280a-3b90-3e48-9648-91109a964a63"/>
    <s v="23ee4d9a-4e36-3313-bb64-2655cd803592"/>
    <s v="df166300-5a78-3502-a46a-832842197811"/>
    <x v="3"/>
    <n v="698314001"/>
    <s v="Consultation for treatment (procedure)"/>
    <n v="142.58000000000001"/>
    <n v="2292.9699999999998"/>
    <n v="2242.9699999999998"/>
    <n v="389095005"/>
    <s v="Contraception care (regime/therapy)"/>
  </r>
  <r>
    <s v="a584a176-f282-56fa-c333-0c872b93c159"/>
    <s v="2015-11-27T05:32:12Z"/>
    <x v="218"/>
    <x v="0"/>
    <x v="0"/>
    <d v="1899-12-30T05:32:12"/>
    <s v="2015-11"/>
    <s v="2015-11-27T05:49:44Z"/>
    <d v="2015-11-27T00:00:00"/>
    <d v="1899-12-30T05:49:44"/>
    <n v="18"/>
    <d v="1899-12-30T00:17:32"/>
    <s v="e600c363-0ccc-49e4-0437-365089ea4e5f"/>
    <s v="aade280a-3b90-3e48-9648-91109a964a63"/>
    <s v="23ee4d9a-4e36-3313-bb64-2655cd803592"/>
    <s v="df166300-5a78-3502-a46a-832842197811"/>
    <x v="3"/>
    <n v="308335008"/>
    <s v="Patient encounter procedure (procedure)"/>
    <n v="142.58000000000001"/>
    <n v="1877.29"/>
    <n v="1827.29"/>
    <n v="389095005"/>
    <s v="Contraception care (regime/therapy)"/>
  </r>
  <r>
    <s v="9ca29303-2d49-49b3-33ed-64d47c77eff5"/>
    <s v="2016-02-26T05:32:12Z"/>
    <x v="219"/>
    <x v="0"/>
    <x v="1"/>
    <d v="1899-12-30T05:32:12"/>
    <s v="2016-02"/>
    <s v="2016-02-26T05:47:29Z"/>
    <d v="2016-02-26T00:00:00"/>
    <d v="1899-12-30T05:47:29"/>
    <n v="15"/>
    <d v="1899-12-30T00:15:17"/>
    <s v="e600c363-0ccc-49e4-0437-365089ea4e5f"/>
    <s v="aade280a-3b90-3e48-9648-91109a964a63"/>
    <s v="23ee4d9a-4e36-3313-bb64-2655cd803592"/>
    <s v="df166300-5a78-3502-a46a-832842197811"/>
    <x v="3"/>
    <n v="308335008"/>
    <s v="Patient encounter procedure (procedure)"/>
    <n v="142.58000000000001"/>
    <n v="4575.68"/>
    <n v="4525.68"/>
    <n v="389095005"/>
    <s v="Contraception care (regime/therapy)"/>
  </r>
  <r>
    <s v="f3122f2e-78ea-5f4b-d052-8b516222046f"/>
    <s v="2016-05-27T05:32:12Z"/>
    <x v="220"/>
    <x v="0"/>
    <x v="1"/>
    <d v="1899-12-30T05:32:12"/>
    <s v="2016-05"/>
    <s v="2016-05-27T05:47:12Z"/>
    <d v="2016-05-27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3"/>
    <n v="308335008"/>
    <s v="Patient encounter procedure (procedure)"/>
    <n v="142.58000000000001"/>
    <n v="2032.24"/>
    <n v="1982.24"/>
    <n v="389095005"/>
    <s v="Contraception care (regime/therapy)"/>
  </r>
  <r>
    <s v="399fb514-2a1c-4400-9377-c8689693296d"/>
    <s v="2016-08-26T05:32:12Z"/>
    <x v="221"/>
    <x v="0"/>
    <x v="1"/>
    <d v="1899-12-30T05:32:12"/>
    <s v="2016-08"/>
    <s v="2016-08-26T05:47:12Z"/>
    <d v="2016-08-26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3"/>
    <n v="308335008"/>
    <s v="Patient encounter procedure (procedure)"/>
    <n v="142.58000000000001"/>
    <n v="1250.8499999999999"/>
    <n v="1100.8499999999999"/>
    <n v="389095005"/>
    <s v="Contraception care (regime/therapy)"/>
  </r>
  <r>
    <s v="f362ad7b-684d-8112-e8a6-dade45c026ea"/>
    <s v="2016-11-04T05:32:12Z"/>
    <x v="222"/>
    <x v="0"/>
    <x v="1"/>
    <d v="1899-12-30T05:32:12"/>
    <s v="2016-11"/>
    <s v="2016-11-04T06:28:40Z"/>
    <d v="2016-11-04T00:00:00"/>
    <d v="1899-12-30T06:28:40"/>
    <n v="56"/>
    <d v="1899-12-30T00:56:28"/>
    <s v="e600c363-0ccc-49e4-0437-365089ea4e5f"/>
    <s v="3f12ebb4-e03c-3453-88d2-4fc9682383df"/>
    <s v="9c1d20cd-62ae-355a-b789-732ed5c60fef"/>
    <s v="df166300-5a78-3502-a46a-832842197811"/>
    <x v="0"/>
    <n v="162673000"/>
    <s v="General examination of patient (procedure)"/>
    <n v="136.80000000000001"/>
    <n v="778.78"/>
    <n v="778.78"/>
    <s v="null"/>
    <s v="null"/>
  </r>
  <r>
    <s v="8ac530df-9fd8-60a9-3d7c-9dd1991d594b"/>
    <s v="2016-11-25T05:32:12Z"/>
    <x v="223"/>
    <x v="0"/>
    <x v="1"/>
    <d v="1899-12-30T05:32:12"/>
    <s v="2016-11"/>
    <s v="2016-11-25T05:52:01Z"/>
    <d v="2016-11-25T00:00:00"/>
    <d v="1899-12-30T05:52:01"/>
    <n v="20"/>
    <d v="1899-12-30T00:19:49"/>
    <s v="e600c363-0ccc-49e4-0437-365089ea4e5f"/>
    <s v="aade280a-3b90-3e48-9648-91109a964a63"/>
    <s v="23ee4d9a-4e36-3313-bb64-2655cd803592"/>
    <s v="df166300-5a78-3502-a46a-832842197811"/>
    <x v="3"/>
    <n v="308335008"/>
    <s v="Patient encounter procedure (procedure)"/>
    <n v="142.58000000000001"/>
    <n v="2389.1"/>
    <n v="2339.1"/>
    <n v="389095005"/>
    <s v="Contraception care (regime/therapy)"/>
  </r>
  <r>
    <s v="5e7ba890-6691-f1b1-861d-f0485055b147"/>
    <s v="2017-02-24T05:32:12Z"/>
    <x v="224"/>
    <x v="0"/>
    <x v="2"/>
    <d v="1899-12-30T05:32:12"/>
    <s v="2017-02"/>
    <s v="2017-02-24T05:49:44Z"/>
    <d v="2017-02-24T00:00:00"/>
    <d v="1899-12-30T05:49:44"/>
    <n v="18"/>
    <d v="1899-12-30T00:17:32"/>
    <s v="e600c363-0ccc-49e4-0437-365089ea4e5f"/>
    <s v="aade280a-3b90-3e48-9648-91109a964a63"/>
    <s v="23ee4d9a-4e36-3313-bb64-2655cd803592"/>
    <s v="df166300-5a78-3502-a46a-832842197811"/>
    <x v="3"/>
    <n v="308335008"/>
    <s v="Patient encounter procedure (procedure)"/>
    <n v="142.58000000000001"/>
    <n v="1250.8499999999999"/>
    <n v="1200.8499999999999"/>
    <n v="389095005"/>
    <s v="Contraception care (regime/therapy)"/>
  </r>
  <r>
    <s v="c35cca8f-d06d-4db1-4ebc-6ff235e799e2"/>
    <s v="2020-07-08T17:02:15Z"/>
    <x v="225"/>
    <x v="1"/>
    <x v="7"/>
    <d v="1899-12-30T17:02:15"/>
    <s v="2020-07"/>
    <s v="2020-07-08T17:50:04Z"/>
    <d v="2020-07-08T00:00:00"/>
    <d v="1899-12-30T17:50:04"/>
    <n v="48"/>
    <d v="1899-12-30T00:47:49"/>
    <s v="645b3172-3c6b-8d3a-d092-b50478f7f8a8"/>
    <s v="af8566eb-8918-3ec7-ba44-92b6a2cf8097"/>
    <s v="40d638a3-7439-3009-a069-bee7b76cc81a"/>
    <s v="734afbd6-4794-363b-9bc0-6a3981533ed5"/>
    <x v="1"/>
    <n v="36228007"/>
    <s v="Ophthalmic examination and evaluation (procedure)"/>
    <n v="142.58000000000001"/>
    <n v="3236.96"/>
    <n v="2589.56"/>
    <s v="null"/>
    <s v="null"/>
  </r>
  <r>
    <s v="94e37dfd-be26-4006-f45f-ee78bec82420"/>
    <s v="2020-10-03T15:24:22Z"/>
    <x v="226"/>
    <x v="1"/>
    <x v="7"/>
    <d v="1899-12-30T15:24:22"/>
    <s v="2020-10"/>
    <s v="2020-10-03T16:11:20Z"/>
    <d v="2020-10-03T00:00:00"/>
    <d v="1899-12-30T16:11:20"/>
    <n v="47"/>
    <d v="1899-12-30T00:46:58"/>
    <s v="645b3172-3c6b-8d3a-d092-b50478f7f8a8"/>
    <s v="fd650ebc-a642-3818-b073-692473cd31f1"/>
    <s v="a1dc9def-6a73-334a-b61e-4f9b4ea79e1f"/>
    <s v="734afbd6-4794-363b-9bc0-6a3981533ed5"/>
    <x v="0"/>
    <n v="162673000"/>
    <s v="General examination of patient (procedure)"/>
    <n v="136.80000000000001"/>
    <n v="1002.52"/>
    <n v="802"/>
    <s v="null"/>
    <s v="null"/>
  </r>
  <r>
    <s v="703fec46-8f3b-f344-5339-f2a5826ef508"/>
    <s v="2017-06-02T05:32:12Z"/>
    <x v="227"/>
    <x v="0"/>
    <x v="2"/>
    <d v="1899-12-30T05:32:12"/>
    <s v="2017-06"/>
    <s v="2017-06-02T05:47:12Z"/>
    <d v="2017-06-02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441002"/>
    <s v="Prenatal initial visit (regime/therapy)"/>
    <n v="142.58000000000001"/>
    <n v="54100.08"/>
    <n v="54050.080000000002"/>
    <n v="72892002"/>
    <s v="Normal pregnancy (finding)"/>
  </r>
  <r>
    <s v="666d80db-173b-e4d1-50b0-9772aeacbe4f"/>
    <s v="2017-06-30T05:32:12Z"/>
    <x v="228"/>
    <x v="0"/>
    <x v="2"/>
    <d v="1899-12-30T05:32:12"/>
    <s v="2017-06"/>
    <s v="2017-06-30T05:47:12Z"/>
    <d v="2017-06-30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6450.23"/>
    <n v="6400.23"/>
    <n v="72892002"/>
    <s v="Normal pregnancy (finding)"/>
  </r>
  <r>
    <s v="51477bbc-5359-260d-c9f4-139cf930e546"/>
    <s v="2017-07-28T05:32:12Z"/>
    <x v="229"/>
    <x v="0"/>
    <x v="2"/>
    <d v="1899-12-30T05:32:12"/>
    <s v="2017-07"/>
    <s v="2017-07-28T05:47:12Z"/>
    <d v="2017-07-28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9705.65"/>
    <n v="9655.65"/>
    <n v="72892002"/>
    <s v="Normal pregnancy (finding)"/>
  </r>
  <r>
    <s v="85e68b58-3dcc-a18d-344b-fa6d594d4ae0"/>
    <s v="2017-08-25T05:32:12Z"/>
    <x v="230"/>
    <x v="0"/>
    <x v="2"/>
    <d v="1899-12-30T05:32:12"/>
    <s v="2017-08"/>
    <s v="2017-08-25T05:47:12Z"/>
    <d v="2017-08-25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6029.23"/>
    <n v="15979.23"/>
    <n v="72892002"/>
    <s v="Normal pregnancy (finding)"/>
  </r>
  <r>
    <s v="3ec135e5-96e8-b732-af72-8383b500cc4c"/>
    <s v="2020-10-10T15:24:22Z"/>
    <x v="231"/>
    <x v="1"/>
    <x v="7"/>
    <d v="1899-12-30T15:24:22"/>
    <s v="2020-10"/>
    <s v="2020-10-10T15:39:22Z"/>
    <d v="2020-10-10T00:00:00"/>
    <d v="1899-12-30T15:39:22"/>
    <n v="15"/>
    <d v="1899-12-30T00:15:00"/>
    <s v="645b3172-3c6b-8d3a-d092-b50478f7f8a8"/>
    <s v="af8566eb-8918-3ec7-ba44-92b6a2cf8097"/>
    <s v="40d638a3-7439-3009-a069-bee7b76cc81a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50a94226-28e4-3efb-c2c2-d1f2b2a30c2b"/>
    <s v="2020-10-17T15:24:22Z"/>
    <x v="232"/>
    <x v="1"/>
    <x v="7"/>
    <d v="1899-12-30T15:24:22"/>
    <s v="2020-10"/>
    <s v="2020-10-17T19:06:33Z"/>
    <d v="2020-10-17T00:00:00"/>
    <d v="1899-12-30T19:06:33"/>
    <n v="222"/>
    <d v="1899-12-30T03:42:11"/>
    <s v="645b3172-3c6b-8d3a-d092-b50478f7f8a8"/>
    <s v="af8566eb-8918-3ec7-ba44-92b6a2cf8097"/>
    <s v="40d638a3-7439-3009-a069-bee7b76cc81a"/>
    <s v="734afbd6-4794-363b-9bc0-6a3981533ed5"/>
    <x v="1"/>
    <n v="185349003"/>
    <s v="Encounter for check up (procedure)"/>
    <n v="85.55"/>
    <n v="3105.35"/>
    <n v="2484.2800000000002"/>
    <n v="66383009"/>
    <s v="Gingivitis (disorder)"/>
  </r>
  <r>
    <s v="c3a5c830-1774-f809-df3a-f97fcb8060fc"/>
    <s v="2017-09-22T05:32:12Z"/>
    <x v="161"/>
    <x v="0"/>
    <x v="2"/>
    <d v="1899-12-30T05:32:12"/>
    <s v="2017-09"/>
    <s v="2017-09-22T05:47:12Z"/>
    <d v="2017-09-22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6347.4"/>
    <n v="6197.4"/>
    <n v="72892002"/>
    <s v="Normal pregnancy (finding)"/>
  </r>
  <r>
    <s v="913c92f5-a442-3351-858f-09b51b3f4709"/>
    <s v="2017-10-20T05:32:12Z"/>
    <x v="233"/>
    <x v="0"/>
    <x v="2"/>
    <d v="1899-12-30T05:32:12"/>
    <s v="2017-10"/>
    <s v="2017-10-20T05:47:12Z"/>
    <d v="2017-10-20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8254.16"/>
    <n v="18204.16"/>
    <n v="72892002"/>
    <s v="Normal pregnancy (finding)"/>
  </r>
  <r>
    <s v="8eec5a21-067b-bf63-f60a-8f9de815c72e"/>
    <s v="2017-11-17T05:32:12Z"/>
    <x v="234"/>
    <x v="0"/>
    <x v="2"/>
    <d v="1899-12-30T05:32:12"/>
    <s v="2017-11"/>
    <s v="2017-11-17T05:47:12Z"/>
    <d v="2017-11-17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1451.02"/>
    <n v="11401.02"/>
    <n v="72892002"/>
    <s v="Normal pregnancy (finding)"/>
  </r>
  <r>
    <s v="54c07d1b-2d45-0459-6fe5-a7c4db639451"/>
    <s v="2017-12-15T05:32:12Z"/>
    <x v="235"/>
    <x v="0"/>
    <x v="2"/>
    <d v="1899-12-30T05:32:12"/>
    <s v="2017-12"/>
    <s v="2017-12-15T05:47:12Z"/>
    <d v="2017-12-15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1395.83"/>
    <n v="11345.83"/>
    <n v="72892002"/>
    <s v="Normal pregnancy (finding)"/>
  </r>
  <r>
    <s v="10aef27f-48ba-e0dd-c72f-75ffbb815756"/>
    <s v="2017-12-29T05:32:12Z"/>
    <x v="236"/>
    <x v="0"/>
    <x v="2"/>
    <d v="1899-12-30T05:32:12"/>
    <s v="2017-12"/>
    <s v="2017-12-29T05:47:12Z"/>
    <d v="2017-12-29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5517.2"/>
    <n v="15467.2"/>
    <n v="72892002"/>
    <s v="Normal pregnancy (finding)"/>
  </r>
  <r>
    <s v="d4a80457-b69f-dd8d-8857-9f74ce93eec0"/>
    <s v="2018-01-05T05:32:12Z"/>
    <x v="237"/>
    <x v="0"/>
    <x v="5"/>
    <d v="1899-12-30T05:32:12"/>
    <s v="2018-01"/>
    <s v="2018-01-05T06:32:12Z"/>
    <d v="2018-01-05T00:00:00"/>
    <d v="1899-12-30T06:32:12"/>
    <n v="60"/>
    <d v="1899-12-30T01:00:00"/>
    <s v="e600c363-0ccc-49e4-0437-365089ea4e5f"/>
    <s v="d140ed3f-2696-3e78-bd77-1c959ec4fc4d"/>
    <s v="2af044dc-2fc5-32ae-9b5a-d0864379fee2"/>
    <s v="df166300-5a78-3502-a46a-832842197811"/>
    <x v="2"/>
    <n v="183460006"/>
    <s v="Obstetric emergency hospital admission (procedure)"/>
    <n v="146.18"/>
    <n v="577.58000000000004"/>
    <n v="527.58000000000004"/>
    <n v="72892002"/>
    <s v="Normal pregnancy (finding)"/>
  </r>
  <r>
    <s v="8f56b4fc-e003-2d58-ed2c-d9a642fb0164"/>
    <s v="2018-02-16T05:32:12Z"/>
    <x v="238"/>
    <x v="0"/>
    <x v="5"/>
    <d v="1899-12-30T05:32:12"/>
    <s v="2018-02"/>
    <s v="2018-02-16T05:47:12Z"/>
    <d v="2018-02-16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169762003"/>
    <s v="Postnatal visit (regime/therapy)"/>
    <n v="142.58000000000001"/>
    <n v="1005.38"/>
    <n v="955.38"/>
    <s v="null"/>
    <s v="null"/>
  </r>
  <r>
    <s v="88c90d8d-a92a-9ed3-9f42-5c870ecfd087"/>
    <s v="2019-01-18T05:32:12Z"/>
    <x v="36"/>
    <x v="0"/>
    <x v="6"/>
    <d v="1899-12-30T05:32:12"/>
    <s v="2019-01"/>
    <s v="2019-01-18T05:47:12Z"/>
    <d v="2019-01-18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441002"/>
    <s v="Prenatal initial visit (regime/therapy)"/>
    <n v="142.58000000000001"/>
    <n v="47508.31"/>
    <n v="47358.31"/>
    <n v="72892002"/>
    <s v="Normal pregnancy (finding)"/>
  </r>
  <r>
    <s v="7d607d15-9baf-f3bb-552b-362d0e9c51de"/>
    <s v="2019-02-15T05:32:12Z"/>
    <x v="239"/>
    <x v="0"/>
    <x v="6"/>
    <d v="1899-12-30T05:32:12"/>
    <s v="2019-02"/>
    <s v="2019-02-15T05:47:12Z"/>
    <d v="2019-02-15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7655.65"/>
    <n v="7605.65"/>
    <n v="72892002"/>
    <s v="Normal pregnancy (finding)"/>
  </r>
  <r>
    <s v="f301720b-5368-c6f3-4e5d-3114fcf9f77e"/>
    <s v="2019-03-15T05:32:12Z"/>
    <x v="240"/>
    <x v="0"/>
    <x v="6"/>
    <d v="1899-12-30T05:32:12"/>
    <s v="2019-03"/>
    <s v="2019-03-15T05:47:12Z"/>
    <d v="2019-03-15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8697.68"/>
    <n v="8647.68"/>
    <n v="72892002"/>
    <s v="Normal pregnancy (finding)"/>
  </r>
  <r>
    <s v="d7f75b6a-39ab-1608-f584-4005bd404a86"/>
    <s v="2019-03-22T05:32:12Z"/>
    <x v="241"/>
    <x v="0"/>
    <x v="6"/>
    <d v="1899-12-30T05:32:12"/>
    <s v="2019-03"/>
    <s v="2019-03-22T06:32:12Z"/>
    <d v="2019-03-22T00:00:00"/>
    <d v="1899-12-30T06:32:12"/>
    <n v="60"/>
    <d v="1899-12-30T01:00:00"/>
    <s v="e600c363-0ccc-49e4-0437-365089ea4e5f"/>
    <s v="d140ed3f-2696-3e78-bd77-1c959ec4fc4d"/>
    <s v="2af044dc-2fc5-32ae-9b5a-d0864379fee2"/>
    <s v="df166300-5a78-3502-a46a-832842197811"/>
    <x v="2"/>
    <n v="50849002"/>
    <s v="Emergency room admission (procedure)"/>
    <n v="146.18"/>
    <n v="146.18"/>
    <n v="96.18"/>
    <n v="384709000"/>
    <s v="Sprain (morphologic abnormality)"/>
  </r>
  <r>
    <s v="f9a779a5-5610-117c-f54b-6bd4f8a33bd7"/>
    <s v="2019-04-12T05:32:12Z"/>
    <x v="242"/>
    <x v="0"/>
    <x v="6"/>
    <d v="1899-12-30T05:32:12"/>
    <s v="2019-04"/>
    <s v="2019-04-12T05:47:12Z"/>
    <d v="2019-04-12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1366.96"/>
    <n v="11316.96"/>
    <n v="72892002"/>
    <s v="Normal pregnancy (finding)"/>
  </r>
  <r>
    <s v="fd050430-0c23-dfb5-4101-c55b8bf80298"/>
    <s v="2019-05-10T05:32:12Z"/>
    <x v="243"/>
    <x v="0"/>
    <x v="6"/>
    <d v="1899-12-30T05:32:12"/>
    <s v="2019-05"/>
    <s v="2019-05-10T05:47:12Z"/>
    <d v="2019-05-10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5138.7"/>
    <n v="15088.7"/>
    <n v="72892002"/>
    <s v="Normal pregnancy (finding)"/>
  </r>
  <r>
    <s v="2cfe9347-11de-05f7-a0cc-6fae7308e1d1"/>
    <s v="2020-11-30T15:24:22Z"/>
    <x v="244"/>
    <x v="1"/>
    <x v="7"/>
    <d v="1899-12-30T15:24:22"/>
    <s v="2020-11"/>
    <s v="2020-11-30T16:42:37Z"/>
    <d v="2020-11-30T00:00:00"/>
    <d v="1899-12-30T16:42:37"/>
    <n v="78"/>
    <d v="1899-12-30T01:18:15"/>
    <s v="645b3172-3c6b-8d3a-d092-b50478f7f8a8"/>
    <s v="af8566eb-8918-3ec7-ba44-92b6a2cf8097"/>
    <s v="40d638a3-7439-3009-a069-bee7b76cc81a"/>
    <s v="734afbd6-4794-363b-9bc0-6a3981533ed5"/>
    <x v="1"/>
    <n v="185345009"/>
    <s v="Encounter for symptom (procedure)"/>
    <n v="85.55"/>
    <n v="235.28"/>
    <n v="188.22"/>
    <n v="840544004"/>
    <s v="Suspected disease caused by Severe acute respiratory coronavirus 2 (situation)"/>
  </r>
  <r>
    <s v="90794e96-c86d-3907-d22a-62f5029e2aef"/>
    <s v="2019-06-07T05:32:12Z"/>
    <x v="245"/>
    <x v="0"/>
    <x v="6"/>
    <d v="1899-12-30T05:32:12"/>
    <s v="2019-06"/>
    <s v="2019-06-07T05:47:12Z"/>
    <d v="2019-06-07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0052.15"/>
    <n v="10002.15"/>
    <n v="72892002"/>
    <s v="Normal pregnancy (finding)"/>
  </r>
  <r>
    <s v="a3bbc0e7-8a83-af58-de5d-601cda6596c0"/>
    <s v="2021-06-03T17:20:04Z"/>
    <x v="246"/>
    <x v="1"/>
    <x v="8"/>
    <d v="1899-12-30T17:20:04"/>
    <s v="2021-06"/>
    <s v="2021-06-03T18:09:01Z"/>
    <d v="2021-06-03T00:00:00"/>
    <d v="1899-12-30T18:09:01"/>
    <n v="49"/>
    <d v="1899-12-30T00:48:57"/>
    <s v="645b3172-3c6b-8d3a-d092-b50478f7f8a8"/>
    <s v="af8566eb-8918-3ec7-ba44-92b6a2cf8097"/>
    <s v="40d638a3-7439-3009-a069-bee7b76cc81a"/>
    <s v="734afbd6-4794-363b-9bc0-6a3981533ed5"/>
    <x v="1"/>
    <n v="36228007"/>
    <s v="Ophthalmic examination and evaluation (procedure)"/>
    <n v="142.58000000000001"/>
    <n v="3236.96"/>
    <n v="1527.12"/>
    <s v="null"/>
    <s v="null"/>
  </r>
  <r>
    <s v="c48b605f-4e38-47a9-596b-7c30e24a824d"/>
    <s v="2021-06-26T15:24:22Z"/>
    <x v="132"/>
    <x v="1"/>
    <x v="8"/>
    <d v="1899-12-30T15:24:22"/>
    <s v="2021-06"/>
    <s v="2021-06-26T16:07:27Z"/>
    <d v="2021-06-26T00:00:00"/>
    <d v="1899-12-30T16:07:27"/>
    <n v="43"/>
    <d v="1899-12-30T00:43:05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1379.7"/>
    <n v="1103.74"/>
    <s v="null"/>
    <s v="null"/>
  </r>
  <r>
    <s v="3876ca02-1137-045f-ed5d-42d253b30519"/>
    <s v="2019-07-05T05:32:12Z"/>
    <x v="247"/>
    <x v="0"/>
    <x v="6"/>
    <d v="1899-12-30T05:32:12"/>
    <s v="2019-07"/>
    <s v="2019-07-05T05:47:12Z"/>
    <d v="2019-07-05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5234.8"/>
    <n v="5184.8"/>
    <n v="72892002"/>
    <s v="Normal pregnancy (finding)"/>
  </r>
  <r>
    <s v="aa63f8af-142b-5456-e16e-3b4e91e29de5"/>
    <s v="2019-08-02T05:32:12Z"/>
    <x v="248"/>
    <x v="0"/>
    <x v="6"/>
    <d v="1899-12-30T05:32:12"/>
    <s v="2019-08"/>
    <s v="2019-08-02T05:47:12Z"/>
    <d v="2019-08-02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9893.94"/>
    <n v="9843.94"/>
    <n v="72892002"/>
    <s v="Normal pregnancy (finding)"/>
  </r>
  <r>
    <s v="3c52c684-220f-29aa-88a8-704405038486"/>
    <s v="2019-08-16T05:32:12Z"/>
    <x v="249"/>
    <x v="0"/>
    <x v="6"/>
    <d v="1899-12-30T05:32:12"/>
    <s v="2019-08"/>
    <s v="2019-08-16T05:47:12Z"/>
    <d v="2019-08-16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8027.54"/>
    <n v="17977.54"/>
    <n v="72892002"/>
    <s v="Normal pregnancy (finding)"/>
  </r>
  <r>
    <s v="dccb7a22-3ce5-675f-8757-3a11b4b05a83"/>
    <s v="2019-08-23T05:32:12Z"/>
    <x v="250"/>
    <x v="0"/>
    <x v="6"/>
    <d v="1899-12-30T05:32:12"/>
    <s v="2019-08"/>
    <s v="2019-08-23T06:32:12Z"/>
    <d v="2019-08-23T00:00:00"/>
    <d v="1899-12-30T06:32:12"/>
    <n v="60"/>
    <d v="1899-12-30T01:00:00"/>
    <s v="e600c363-0ccc-49e4-0437-365089ea4e5f"/>
    <s v="d140ed3f-2696-3e78-bd77-1c959ec4fc4d"/>
    <s v="2af044dc-2fc5-32ae-9b5a-d0864379fee2"/>
    <s v="df166300-5a78-3502-a46a-832842197811"/>
    <x v="2"/>
    <n v="183460006"/>
    <s v="Obstetric emergency hospital admission (procedure)"/>
    <n v="146.18"/>
    <n v="6182.06"/>
    <n v="6132.06"/>
    <n v="72892002"/>
    <s v="Normal pregnancy (finding)"/>
  </r>
  <r>
    <s v="16971b28-d2b1-a41f-4245-1e93495e8f21"/>
    <s v="2021-08-28T15:24:22Z"/>
    <x v="251"/>
    <x v="1"/>
    <x v="8"/>
    <d v="1899-12-30T15:24:22"/>
    <s v="2021-08"/>
    <s v="2021-08-28T15:54:30Z"/>
    <d v="2021-08-28T00:00:00"/>
    <d v="1899-12-30T15:54:30"/>
    <n v="30"/>
    <d v="1899-12-30T00:30:08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1168.98"/>
    <n v="935.17"/>
    <s v="null"/>
    <s v="null"/>
  </r>
  <r>
    <s v="b25a667c-6ca5-cd3c-1986-40afc7b9644c"/>
    <s v="2019-10-04T05:32:12Z"/>
    <x v="252"/>
    <x v="0"/>
    <x v="6"/>
    <d v="1899-12-30T05:32:12"/>
    <s v="2019-10"/>
    <s v="2019-10-04T06:20:51Z"/>
    <d v="2019-10-04T00:00:00"/>
    <d v="1899-12-30T06:20:51"/>
    <n v="49"/>
    <d v="1899-12-30T00:48:39"/>
    <s v="e600c363-0ccc-49e4-0437-365089ea4e5f"/>
    <s v="1853aeef-5897-326a-80d6-aa4b0459eb6d"/>
    <s v="c7a03b35-0c1c-3423-819a-10e5e2ad4f2b"/>
    <s v="df166300-5a78-3502-a46a-832842197811"/>
    <x v="4"/>
    <n v="702927004"/>
    <s v="Urgent care clinic (environment)"/>
    <n v="142.58000000000001"/>
    <n v="920.56"/>
    <n v="770.56"/>
    <s v="null"/>
    <s v="null"/>
  </r>
  <r>
    <s v="acfd172e-d830-18d4-3276-7e71dc9171a4"/>
    <s v="2019-10-11T05:32:12Z"/>
    <x v="253"/>
    <x v="0"/>
    <x v="6"/>
    <d v="1899-12-30T05:32:12"/>
    <s v="2019-10"/>
    <s v="2019-10-11T05:56:21Z"/>
    <d v="2019-10-11T00:00:00"/>
    <d v="1899-12-30T05:56:21"/>
    <n v="24"/>
    <d v="1899-12-30T00:24:09"/>
    <s v="e600c363-0ccc-49e4-0437-365089ea4e5f"/>
    <s v="aade280a-3b90-3e48-9648-91109a964a63"/>
    <s v="23ee4d9a-4e36-3313-bb64-2655cd803592"/>
    <s v="df166300-5a78-3502-a46a-832842197811"/>
    <x v="1"/>
    <n v="185345009"/>
    <s v="Encounter for symptom (procedure)"/>
    <n v="85.55"/>
    <n v="232.82"/>
    <n v="182.82"/>
    <n v="10509002"/>
    <s v="Acute bronchitis (disorder)"/>
  </r>
  <r>
    <s v="f1bdfcf2-99ff-7d1f-3340-04e862c40aab"/>
    <s v="2019-10-18T05:32:12Z"/>
    <x v="254"/>
    <x v="0"/>
    <x v="6"/>
    <d v="1899-12-30T05:32:12"/>
    <s v="2019-10"/>
    <s v="2019-10-18T05:47:12Z"/>
    <d v="2019-10-18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169762003"/>
    <s v="Postnatal visit (regime/therapy)"/>
    <n v="142.58000000000001"/>
    <n v="1005.38"/>
    <n v="955.38"/>
    <s v="null"/>
    <s v="null"/>
  </r>
  <r>
    <s v="fb959322-23f0-e99f-c267-23874d9d5bc3"/>
    <s v="2021-10-09T15:24:22Z"/>
    <x v="255"/>
    <x v="1"/>
    <x v="8"/>
    <d v="1899-12-30T15:24:22"/>
    <s v="2021-10"/>
    <s v="2021-10-09T16:22:38Z"/>
    <d v="2021-10-09T00:00:00"/>
    <d v="1899-12-30T16:22:38"/>
    <n v="58"/>
    <d v="1899-12-30T00:58:16"/>
    <s v="645b3172-3c6b-8d3a-d092-b50478f7f8a8"/>
    <s v="fd650ebc-a642-3818-b073-692473cd31f1"/>
    <s v="a1dc9def-6a73-334a-b61e-4f9b4ea79e1f"/>
    <s v="734afbd6-4794-363b-9bc0-6a3981533ed5"/>
    <x v="0"/>
    <n v="162673000"/>
    <s v="General examination of patient (procedure)"/>
    <n v="136.80000000000001"/>
    <n v="866.52"/>
    <n v="693.2"/>
    <s v="null"/>
    <s v="null"/>
  </r>
  <r>
    <s v="9d62fbf4-a3a5-3d82-69cc-1e31371204ef"/>
    <s v="2019-11-08T05:32:12Z"/>
    <x v="256"/>
    <x v="0"/>
    <x v="6"/>
    <d v="1899-12-30T05:32:12"/>
    <s v="2019-11"/>
    <s v="2019-11-08T06:19:35Z"/>
    <d v="2019-11-08T00:00:00"/>
    <d v="1899-12-30T06:19:35"/>
    <n v="47"/>
    <d v="1899-12-30T00:47:23"/>
    <s v="e600c363-0ccc-49e4-0437-365089ea4e5f"/>
    <s v="3f12ebb4-e03c-3453-88d2-4fc9682383df"/>
    <s v="9c1d20cd-62ae-355a-b789-732ed5c60fef"/>
    <s v="df166300-5a78-3502-a46a-832842197811"/>
    <x v="0"/>
    <n v="162673000"/>
    <s v="General examination of patient (procedure)"/>
    <n v="136.80000000000001"/>
    <n v="704.2"/>
    <n v="704.2"/>
    <s v="null"/>
    <s v="null"/>
  </r>
  <r>
    <s v="fb651b7b-3222-f6b5-95dc-9d1829c8e140"/>
    <s v="2019-11-22T05:32:12Z"/>
    <x v="257"/>
    <x v="0"/>
    <x v="6"/>
    <d v="1899-12-30T05:32:12"/>
    <s v="2019-11"/>
    <s v="2019-11-22T08:32:42Z"/>
    <d v="2019-11-22T00:00:00"/>
    <d v="1899-12-30T08:32:42"/>
    <n v="181"/>
    <d v="1899-12-30T03:00:30"/>
    <s v="e600c363-0ccc-49e4-0437-365089ea4e5f"/>
    <s v="aade280a-3b90-3e48-9648-91109a964a63"/>
    <s v="23ee4d9a-4e36-3313-bb64-2655cd803592"/>
    <s v="df166300-5a78-3502-a46a-832842197811"/>
    <x v="1"/>
    <n v="185349003"/>
    <s v="Encounter for check up (procedure)"/>
    <n v="85.55"/>
    <n v="3105.35"/>
    <n v="3055.35"/>
    <n v="103697008"/>
    <s v="Patient referral for dental care (procedure)"/>
  </r>
  <r>
    <s v="3c18a60b-b065-62ba-7b5f-090371862c9f"/>
    <s v="2020-05-22T05:32:12Z"/>
    <x v="258"/>
    <x v="1"/>
    <x v="7"/>
    <d v="1899-12-30T05:32:12"/>
    <s v="2020-05"/>
    <s v="2020-05-22T05:47:12Z"/>
    <d v="2020-05-22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441002"/>
    <s v="Prenatal initial visit (regime/therapy)"/>
    <n v="142.58000000000001"/>
    <n v="55072.91"/>
    <n v="55022.91"/>
    <n v="72892002"/>
    <s v="Normal pregnancy (finding)"/>
  </r>
  <r>
    <s v="59c84ff5-2d5d-d3a0-0aac-8e39b27033e9"/>
    <s v="2020-06-19T05:32:12Z"/>
    <x v="259"/>
    <x v="1"/>
    <x v="7"/>
    <d v="1899-12-30T05:32:12"/>
    <s v="2020-06"/>
    <s v="2020-06-19T05:47:12Z"/>
    <d v="2020-06-19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7717.91"/>
    <n v="7667.91"/>
    <n v="72892002"/>
    <s v="Normal pregnancy (finding)"/>
  </r>
  <r>
    <s v="b0013c55-6464-7372-e363-1b101ff56675"/>
    <s v="2020-07-17T05:32:12Z"/>
    <x v="260"/>
    <x v="1"/>
    <x v="7"/>
    <d v="1899-12-30T05:32:12"/>
    <s v="2020-07"/>
    <s v="2020-07-17T05:47:12Z"/>
    <d v="2020-07-17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7997.53"/>
    <n v="7947.53"/>
    <n v="72892002"/>
    <s v="Normal pregnancy (finding)"/>
  </r>
  <r>
    <s v="9a4ab50a-89e5-1dcb-2cc8-824a2949e5c3"/>
    <s v="2021-10-16T15:24:22Z"/>
    <x v="261"/>
    <x v="1"/>
    <x v="8"/>
    <d v="1899-12-30T15:24:22"/>
    <s v="2021-10"/>
    <s v="2021-10-16T15:39:22Z"/>
    <d v="2021-10-16T00:00:00"/>
    <d v="1899-12-30T15:39:22"/>
    <n v="15"/>
    <d v="1899-12-30T00:15:00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234.71"/>
    <n v="187.76"/>
    <s v="null"/>
    <s v="null"/>
  </r>
  <r>
    <s v="244dd516-6a96-ae3b-5ddb-08cf21744428"/>
    <s v="2020-08-14T05:32:12Z"/>
    <x v="262"/>
    <x v="1"/>
    <x v="7"/>
    <d v="1899-12-30T05:32:12"/>
    <s v="2020-08"/>
    <s v="2020-08-14T05:47:12Z"/>
    <d v="2020-08-14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1451.02"/>
    <n v="11401.02"/>
    <n v="72892002"/>
    <s v="Normal pregnancy (finding)"/>
  </r>
  <r>
    <s v="4ff774d4-500d-606a-fd96-abb31ed64bcb"/>
    <s v="2020-09-11T05:32:12Z"/>
    <x v="263"/>
    <x v="1"/>
    <x v="7"/>
    <d v="1899-12-30T05:32:12"/>
    <s v="2020-09"/>
    <s v="2020-09-11T05:47:12Z"/>
    <d v="2020-09-11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5244.56"/>
    <n v="5094.5600000000004"/>
    <n v="72892002"/>
    <s v="Normal pregnancy (finding)"/>
  </r>
  <r>
    <s v="62ec5e5a-7d37-2aaa-2d49-a245bc36ddb7"/>
    <s v="2021-10-23T15:24:22Z"/>
    <x v="264"/>
    <x v="1"/>
    <x v="8"/>
    <d v="1899-12-30T15:24:22"/>
    <s v="2021-10"/>
    <s v="2021-10-23T15:39:22Z"/>
    <d v="2021-10-23T00:00:00"/>
    <d v="1899-12-30T15:39:22"/>
    <n v="15"/>
    <d v="1899-12-30T00:15:00"/>
    <s v="645b3172-3c6b-8d3a-d092-b50478f7f8a8"/>
    <s v="af8566eb-8918-3ec7-ba44-92b6a2cf8097"/>
    <s v="40d638a3-7439-3009-a069-bee7b76cc81a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5196e1b8-b0f5-8c37-408e-214df38c5157"/>
    <s v="2020-10-09T05:32:12Z"/>
    <x v="265"/>
    <x v="1"/>
    <x v="7"/>
    <d v="1899-12-30T05:32:12"/>
    <s v="2020-10"/>
    <s v="2020-10-09T05:47:12Z"/>
    <d v="2020-10-09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6255.19"/>
    <n v="16205.19"/>
    <n v="72892002"/>
    <s v="Normal pregnancy (finding)"/>
  </r>
  <r>
    <s v="16e554d0-9bfa-528c-1c29-aedd7cbd3811"/>
    <s v="2020-11-06T05:32:12Z"/>
    <x v="266"/>
    <x v="1"/>
    <x v="7"/>
    <d v="1899-12-30T05:32:12"/>
    <s v="2020-11"/>
    <s v="2020-11-06T05:47:12Z"/>
    <d v="2020-11-06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7741.61"/>
    <n v="7691.61"/>
    <n v="72892002"/>
    <s v="Normal pregnancy (finding)"/>
  </r>
  <r>
    <s v="a14e503e-af98-e7b2-7405-0045aee38730"/>
    <s v="2020-12-04T05:32:12Z"/>
    <x v="267"/>
    <x v="1"/>
    <x v="7"/>
    <d v="1899-12-30T05:32:12"/>
    <s v="2020-12"/>
    <s v="2020-12-04T05:47:12Z"/>
    <d v="2020-12-04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4670.47"/>
    <n v="14620.47"/>
    <n v="72892002"/>
    <s v="Normal pregnancy (finding)"/>
  </r>
  <r>
    <s v="2c201aaa-0382-7167-c998-d95a62956649"/>
    <s v="2021-11-20T06:38:41Z"/>
    <x v="268"/>
    <x v="1"/>
    <x v="8"/>
    <d v="1899-12-30T06:38:41"/>
    <s v="2021-11"/>
    <s v="2021-11-20T06:53:41Z"/>
    <d v="2021-11-20T00:00:00"/>
    <d v="1899-12-30T06:53:41"/>
    <n v="15"/>
    <d v="1899-12-30T00:15:00"/>
    <s v="645b3172-3c6b-8d3a-d092-b50478f7f8a8"/>
    <s v="af8566eb-8918-3ec7-ba44-92b6a2cf8097"/>
    <s v="40d638a3-7439-3009-a069-bee7b76cc81a"/>
    <s v="734afbd6-4794-363b-9bc0-6a3981533ed5"/>
    <x v="1"/>
    <n v="185345009"/>
    <s v="Encounter for symptom (procedure)"/>
    <n v="85.55"/>
    <n v="85.55"/>
    <n v="68.44"/>
    <n v="10509002"/>
    <s v="Acute bronchitis (disorder)"/>
  </r>
  <r>
    <s v="a87813c1-3dae-bb86-4aa4-e2f8d0fd9a86"/>
    <s v="2020-12-18T05:32:12Z"/>
    <x v="269"/>
    <x v="1"/>
    <x v="7"/>
    <d v="1899-12-30T05:32:12"/>
    <s v="2020-12"/>
    <s v="2020-12-18T05:47:12Z"/>
    <d v="2020-12-18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1496.88"/>
    <n v="11446.88"/>
    <n v="72892002"/>
    <s v="Normal pregnancy (finding)"/>
  </r>
  <r>
    <s v="fc8a9e36-cd45-427b-7f2c-b1fbd0a73442"/>
    <s v="2021-11-27T15:24:22Z"/>
    <x v="270"/>
    <x v="1"/>
    <x v="8"/>
    <d v="1899-12-30T15:24:22"/>
    <s v="2021-11"/>
    <s v="2021-11-27T16:05:52Z"/>
    <d v="2021-11-27T00:00:00"/>
    <d v="1899-12-30T16:05:52"/>
    <n v="41"/>
    <d v="1899-12-30T00:41:30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872.3"/>
    <n v="697.82"/>
    <s v="null"/>
    <s v="null"/>
  </r>
  <r>
    <s v="7be35fd0-7aa0-02a3-c178-dc822f5de65b"/>
    <s v="2020-12-25T05:32:12Z"/>
    <x v="271"/>
    <x v="1"/>
    <x v="7"/>
    <d v="1899-12-30T05:32:12"/>
    <s v="2020-12"/>
    <s v="2020-12-25T05:47:12Z"/>
    <d v="2020-12-25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424619006"/>
    <s v="Prenatal visit (regime/therapy)"/>
    <n v="142.58000000000001"/>
    <n v="11451.02"/>
    <n v="11401.02"/>
    <n v="72892002"/>
    <s v="Normal pregnancy (finding)"/>
  </r>
  <r>
    <s v="ac3ccd31-2577-b0e8-3807-b49488a67551"/>
    <s v="2021-01-01T05:32:12Z"/>
    <x v="272"/>
    <x v="1"/>
    <x v="8"/>
    <d v="1899-12-30T05:32:12"/>
    <s v="2021-01"/>
    <s v="2021-01-01T06:32:12Z"/>
    <d v="2021-01-01T00:00:00"/>
    <d v="1899-12-30T06:32:12"/>
    <n v="60"/>
    <d v="1899-12-30T01:00:00"/>
    <s v="e600c363-0ccc-49e4-0437-365089ea4e5f"/>
    <s v="d140ed3f-2696-3e78-bd77-1c959ec4fc4d"/>
    <s v="2af044dc-2fc5-32ae-9b5a-d0864379fee2"/>
    <s v="df166300-5a78-3502-a46a-832842197811"/>
    <x v="2"/>
    <n v="183460006"/>
    <s v="Obstetric emergency hospital admission (procedure)"/>
    <n v="146.18"/>
    <n v="4801.21"/>
    <n v="4751.21"/>
    <n v="72892002"/>
    <s v="Normal pregnancy (finding)"/>
  </r>
  <r>
    <s v="d6c7fefc-8b71-3dcd-723a-de0aa7b9311f"/>
    <s v="2021-02-12T05:32:12Z"/>
    <x v="273"/>
    <x v="1"/>
    <x v="8"/>
    <d v="1899-12-30T05:32:12"/>
    <s v="2021-02"/>
    <s v="2021-02-12T05:47:12Z"/>
    <d v="2021-02-12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169762003"/>
    <s v="Postnatal visit (regime/therapy)"/>
    <n v="142.58000000000001"/>
    <n v="1005.38"/>
    <n v="955.38"/>
    <s v="null"/>
    <s v="null"/>
  </r>
  <r>
    <s v="e58a8161-37e3-2498-5b4d-bafdfa186250"/>
    <s v="2021-02-19T05:32:12Z"/>
    <x v="274"/>
    <x v="1"/>
    <x v="8"/>
    <d v="1899-12-30T05:32:12"/>
    <s v="2021-02"/>
    <s v="2021-02-19T05:47:12Z"/>
    <d v="2021-02-19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ab1aeb5b-1e99-53c4-27c8-0546377298f0"/>
    <s v="2021-10-15T05:32:12Z"/>
    <x v="275"/>
    <x v="1"/>
    <x v="8"/>
    <d v="1899-12-30T05:32:12"/>
    <s v="2021-10"/>
    <s v="2021-10-15T05:47:12Z"/>
    <d v="2021-10-15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3"/>
    <n v="33879002"/>
    <s v="Administration of vaccine to produce active immunity (procedure)"/>
    <n v="142.58000000000001"/>
    <n v="278.58"/>
    <n v="128.58000000000001"/>
    <s v="null"/>
    <s v="null"/>
  </r>
  <r>
    <s v="c0a7d0e7-1973-f6dd-ccbb-42ebcedc5aac"/>
    <s v="2021-11-05T05:32:12Z"/>
    <x v="276"/>
    <x v="1"/>
    <x v="8"/>
    <d v="1899-12-30T05:32:12"/>
    <s v="2021-11"/>
    <s v="2021-11-05T05:47:12Z"/>
    <d v="2021-11-05T00:00:00"/>
    <d v="1899-12-30T05:47:12"/>
    <n v="15"/>
    <d v="1899-12-30T00:15:00"/>
    <s v="e600c363-0ccc-49e4-0437-365089ea4e5f"/>
    <s v="aade280a-3b90-3e48-9648-91109a964a63"/>
    <s v="23ee4d9a-4e36-3313-bb64-2655cd803592"/>
    <s v="df166300-5a78-3502-a46a-832842197811"/>
    <x v="3"/>
    <n v="33879002"/>
    <s v="Administration of vaccine to produce active immunity (procedure)"/>
    <n v="142.58000000000001"/>
    <n v="278.58"/>
    <n v="228.58"/>
    <s v="null"/>
    <s v="null"/>
  </r>
  <r>
    <s v="250ff248-2fdd-183c-3ff0-3669e9df42ad"/>
    <s v="2022-02-14T05:32:12Z"/>
    <x v="277"/>
    <x v="1"/>
    <x v="9"/>
    <d v="1899-12-30T05:32:12"/>
    <s v="2022-02"/>
    <s v="2022-02-14T06:01:05Z"/>
    <d v="2022-02-14T00:00:00"/>
    <d v="1899-12-30T06:01:05"/>
    <n v="29"/>
    <d v="1899-12-30T00:28:53"/>
    <s v="e600c363-0ccc-49e4-0437-365089ea4e5f"/>
    <s v="aade280a-3b90-3e48-9648-91109a964a63"/>
    <s v="23ee4d9a-4e36-3313-bb64-2655cd803592"/>
    <s v="df166300-5a78-3502-a46a-832842197811"/>
    <x v="3"/>
    <n v="698314001"/>
    <s v="Consultation for treatment (procedure)"/>
    <n v="142.58000000000001"/>
    <n v="4135.6499999999996"/>
    <n v="4085.65"/>
    <n v="389095005"/>
    <s v="Contraception care (regime/therapy)"/>
  </r>
  <r>
    <s v="336facec-98ef-d4ed-696f-eee88f5f6085"/>
    <s v="2021-12-04T15:24:22Z"/>
    <x v="278"/>
    <x v="1"/>
    <x v="8"/>
    <d v="1899-12-30T15:24:22"/>
    <s v="2021-12"/>
    <s v="2021-12-04T15:39:22Z"/>
    <d v="2021-12-04T00:00:00"/>
    <d v="1899-12-30T15:39:22"/>
    <n v="15"/>
    <d v="1899-12-30T00:15:00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747.11"/>
    <n v="597.67999999999995"/>
    <s v="null"/>
    <s v="null"/>
  </r>
  <r>
    <s v="58c4f3f3-fdba-5438-0fef-f876aa571705"/>
    <s v="2022-08-25T13:32:12Z"/>
    <x v="279"/>
    <x v="1"/>
    <x v="9"/>
    <d v="1899-12-30T13:32:12"/>
    <s v="2022-08"/>
    <s v="2022-08-25T13:47:12Z"/>
    <d v="2022-08-25T00:00:00"/>
    <d v="1899-12-30T13:47:12"/>
    <n v="15"/>
    <d v="1899-12-30T00:15:00"/>
    <s v="e600c363-0ccc-49e4-0437-365089ea4e5f"/>
    <s v="aade280a-3b90-3e48-9648-91109a964a63"/>
    <s v="23ee4d9a-4e36-3313-bb64-2655cd803592"/>
    <s v="df166300-5a78-3502-a46a-832842197811"/>
    <x v="1"/>
    <n v="185345009"/>
    <s v="Encounter for symptom (procedure)"/>
    <n v="85.55"/>
    <n v="85.55"/>
    <n v="35.549999999999997"/>
    <n v="10509002"/>
    <s v="Acute bronchitis (disorder)"/>
  </r>
  <r>
    <s v="98dc55a0-ad1d-8957-86fb-b3176584ec89"/>
    <s v="2022-09-02T05:32:12Z"/>
    <x v="280"/>
    <x v="1"/>
    <x v="9"/>
    <d v="1899-12-30T05:32:12"/>
    <s v="2022-09"/>
    <s v="2022-09-02T06:25:31Z"/>
    <d v="2022-09-02T00:00:00"/>
    <d v="1899-12-30T06:25:31"/>
    <n v="53"/>
    <d v="1899-12-30T00:53:19"/>
    <s v="e600c363-0ccc-49e4-0437-365089ea4e5f"/>
    <s v="aade280a-3b90-3e48-9648-91109a964a63"/>
    <s v="23ee4d9a-4e36-3313-bb64-2655cd803592"/>
    <s v="df166300-5a78-3502-a46a-832842197811"/>
    <x v="3"/>
    <n v="185349003"/>
    <s v="Encounter for check up (procedure)"/>
    <n v="85.55"/>
    <n v="872.55"/>
    <n v="722.55"/>
    <s v="null"/>
    <s v="null"/>
  </r>
  <r>
    <s v="5f4a7f85-2cb2-d667-438b-8b93594ef93c"/>
    <s v="2022-02-12T15:24:22Z"/>
    <x v="281"/>
    <x v="1"/>
    <x v="9"/>
    <d v="1899-12-30T15:24:22"/>
    <s v="2022-02"/>
    <s v="2022-02-12T16:23:57Z"/>
    <d v="2022-02-12T00:00:00"/>
    <d v="1899-12-30T16:23:57"/>
    <n v="60"/>
    <d v="1899-12-30T00:59:35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1030.97"/>
    <n v="0"/>
    <s v="null"/>
    <s v="null"/>
  </r>
  <r>
    <s v="c33cd065-3c44-7885-4441-3690205ccb5f"/>
    <s v="2022-11-11T05:32:12Z"/>
    <x v="282"/>
    <x v="1"/>
    <x v="9"/>
    <d v="1899-12-30T05:32:12"/>
    <s v="2022-11"/>
    <s v="2022-11-11T06:25:33Z"/>
    <d v="2022-11-11T00:00:00"/>
    <d v="1899-12-30T06:25:33"/>
    <n v="53"/>
    <d v="1899-12-30T00:53:21"/>
    <s v="e600c363-0ccc-49e4-0437-365089ea4e5f"/>
    <s v="3f12ebb4-e03c-3453-88d2-4fc9682383df"/>
    <s v="9c1d20cd-62ae-355a-b789-732ed5c60fef"/>
    <s v="df166300-5a78-3502-a46a-832842197811"/>
    <x v="0"/>
    <n v="162673000"/>
    <s v="General examination of patient (procedure)"/>
    <n v="136.80000000000001"/>
    <n v="860.16"/>
    <n v="860.16"/>
    <s v="null"/>
    <s v="null"/>
  </r>
  <r>
    <s v="240c4e13-1e4b-6e83-2f6e-da0d9d8ab52b"/>
    <s v="2022-05-29T17:39:01Z"/>
    <x v="283"/>
    <x v="1"/>
    <x v="9"/>
    <d v="1899-12-30T17:39:01"/>
    <s v="2022-05"/>
    <s v="2022-05-29T18:26:48Z"/>
    <d v="2022-05-29T00:00:00"/>
    <d v="1899-12-30T18:26:48"/>
    <n v="48"/>
    <d v="1899-12-30T00:47:47"/>
    <s v="645b3172-3c6b-8d3a-d092-b50478f7f8a8"/>
    <s v="af8566eb-8918-3ec7-ba44-92b6a2cf8097"/>
    <s v="40d638a3-7439-3009-a069-bee7b76cc81a"/>
    <s v="734afbd6-4794-363b-9bc0-6a3981533ed5"/>
    <x v="1"/>
    <n v="36228007"/>
    <s v="Ophthalmic examination and evaluation (procedure)"/>
    <n v="142.58000000000001"/>
    <n v="3236.96"/>
    <n v="2453.4"/>
    <s v="null"/>
    <s v="null"/>
  </r>
  <r>
    <s v="de15b6f3-ebad-76b9-c7ce-b330ed5818ae"/>
    <s v="2022-11-18T05:32:12Z"/>
    <x v="284"/>
    <x v="1"/>
    <x v="9"/>
    <d v="1899-12-30T05:32:12"/>
    <s v="2022-11"/>
    <s v="2022-11-18T06:40:10Z"/>
    <d v="2022-11-18T00:00:00"/>
    <d v="1899-12-30T06:40:10"/>
    <n v="68"/>
    <d v="1899-12-30T01:07:58"/>
    <s v="e600c363-0ccc-49e4-0437-365089ea4e5f"/>
    <s v="aade280a-3b90-3e48-9648-91109a964a63"/>
    <s v="23ee4d9a-4e36-3313-bb64-2655cd803592"/>
    <s v="df166300-5a78-3502-a46a-832842197811"/>
    <x v="1"/>
    <n v="185347001"/>
    <s v="Encounter for problem (procedure)"/>
    <n v="85.55"/>
    <n v="1059.1600000000001"/>
    <n v="1009.16"/>
    <n v="271737000"/>
    <s v="Anemia (disorder)"/>
  </r>
  <r>
    <s v="5b33138e-ca4f-cf53-8212-05629bbb8762"/>
    <s v="2022-12-02T05:32:12Z"/>
    <x v="285"/>
    <x v="1"/>
    <x v="9"/>
    <d v="1899-12-30T05:32:12"/>
    <s v="2022-12"/>
    <s v="2022-12-02T08:46:44Z"/>
    <d v="2022-12-02T00:00:00"/>
    <d v="1899-12-30T08:46:44"/>
    <n v="195"/>
    <d v="1899-12-30T03:14:32"/>
    <s v="e600c363-0ccc-49e4-0437-365089ea4e5f"/>
    <s v="aade280a-3b90-3e48-9648-91109a964a63"/>
    <s v="23ee4d9a-4e36-3313-bb64-2655cd803592"/>
    <s v="df166300-5a78-3502-a46a-832842197811"/>
    <x v="1"/>
    <n v="185349003"/>
    <s v="Encounter for check up (procedure)"/>
    <n v="85.55"/>
    <n v="3105.35"/>
    <n v="3055.35"/>
    <n v="66383009"/>
    <s v="Gingivitis (disorder)"/>
  </r>
  <r>
    <s v="427efcb2-50d1-5167-4911-4211ea69eca0"/>
    <s v="2023-02-09T06:01:05Z"/>
    <x v="286"/>
    <x v="1"/>
    <x v="13"/>
    <d v="1899-12-30T06:01:05"/>
    <s v="2023-02"/>
    <s v="2023-02-09T06:16:05Z"/>
    <d v="2023-02-09T00:00:00"/>
    <d v="1899-12-30T06:16:05"/>
    <n v="15"/>
    <d v="1899-12-30T00:15:00"/>
    <s v="e600c363-0ccc-49e4-0437-365089ea4e5f"/>
    <s v="aade280a-3b90-3e48-9648-91109a964a63"/>
    <s v="23ee4d9a-4e36-3313-bb64-2655cd803592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3c7037ca-cd87-76f9-f17a-4f3c15fafb04"/>
    <s v="2024-02-04T06:01:05Z"/>
    <x v="287"/>
    <x v="1"/>
    <x v="14"/>
    <d v="1899-12-30T06:01:05"/>
    <s v="2024-02"/>
    <s v="2024-02-04T06:32:18Z"/>
    <d v="2024-02-04T00:00:00"/>
    <d v="1899-12-30T06:32:18"/>
    <n v="31"/>
    <d v="1899-12-30T00:31:13"/>
    <s v="e600c363-0ccc-49e4-0437-365089ea4e5f"/>
    <s v="aade280a-3b90-3e48-9648-91109a964a63"/>
    <s v="23ee4d9a-4e36-3313-bb64-2655cd803592"/>
    <s v="df166300-5a78-3502-a46a-832842197811"/>
    <x v="3"/>
    <n v="698314001"/>
    <s v="Consultation for treatment (procedure)"/>
    <n v="142.58000000000001"/>
    <n v="5478.88"/>
    <n v="5328.88"/>
    <n v="389095005"/>
    <s v="Contraception care (regime/therapy)"/>
  </r>
  <r>
    <s v="0e9e0bb0-7116-ed02-5dbb-4f71563598a9"/>
    <s v="2022-10-15T15:24:22Z"/>
    <x v="288"/>
    <x v="1"/>
    <x v="9"/>
    <d v="1899-12-30T15:24:22"/>
    <s v="2022-10"/>
    <s v="2022-10-15T16:04:06Z"/>
    <d v="2022-10-15T00:00:00"/>
    <d v="1899-12-30T16:04:06"/>
    <n v="40"/>
    <d v="1899-12-30T00:39:44"/>
    <s v="645b3172-3c6b-8d3a-d092-b50478f7f8a8"/>
    <s v="fd650ebc-a642-3818-b073-692473cd31f1"/>
    <s v="a1dc9def-6a73-334a-b61e-4f9b4ea79e1f"/>
    <s v="734afbd6-4794-363b-9bc0-6a3981533ed5"/>
    <x v="0"/>
    <n v="162673000"/>
    <s v="General examination of patient (procedure)"/>
    <n v="136.80000000000001"/>
    <n v="1456.96"/>
    <n v="1165.55"/>
    <s v="null"/>
    <s v="null"/>
  </r>
  <r>
    <s v="395438ab-d134-1750-ddee-3f50e685a80e"/>
    <s v="2022-10-23T15:24:22Z"/>
    <x v="289"/>
    <x v="1"/>
    <x v="9"/>
    <d v="1899-12-30T15:24:22"/>
    <s v="2022-10"/>
    <s v="2022-10-23T15:39:22Z"/>
    <d v="2022-10-23T00:00:00"/>
    <d v="1899-12-30T15:39:22"/>
    <n v="15"/>
    <d v="1899-12-30T00:15:00"/>
    <s v="645b3172-3c6b-8d3a-d092-b50478f7f8a8"/>
    <s v="af8566eb-8918-3ec7-ba44-92b6a2cf8097"/>
    <s v="40d638a3-7439-3009-a069-bee7b76cc81a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07f18125-aeca-013d-88b0-d3d0f7727ab9"/>
    <s v="2022-12-17T15:24:22Z"/>
    <x v="290"/>
    <x v="1"/>
    <x v="9"/>
    <d v="1899-12-30T15:24:22"/>
    <s v="2022-12"/>
    <s v="2022-12-17T16:12:23Z"/>
    <d v="2022-12-17T00:00:00"/>
    <d v="1899-12-30T16:12:23"/>
    <n v="48"/>
    <d v="1899-12-30T00:48:01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815.27"/>
    <n v="652.20000000000005"/>
    <s v="null"/>
    <s v="null"/>
  </r>
  <r>
    <s v="ff0d53ef-f091-86b6-979f-409232eabee7"/>
    <s v="2022-12-31T15:24:22Z"/>
    <x v="291"/>
    <x v="1"/>
    <x v="9"/>
    <d v="1899-12-30T15:24:22"/>
    <s v="2022-12"/>
    <s v="2022-12-31T19:12:59Z"/>
    <d v="2022-12-31T00:00:00"/>
    <d v="1899-12-30T19:12:59"/>
    <n v="229"/>
    <d v="1899-12-30T03:48:37"/>
    <s v="645b3172-3c6b-8d3a-d092-b50478f7f8a8"/>
    <s v="af8566eb-8918-3ec7-ba44-92b6a2cf8097"/>
    <s v="40d638a3-7439-3009-a069-bee7b76cc81a"/>
    <s v="734afbd6-4794-363b-9bc0-6a3981533ed5"/>
    <x v="1"/>
    <n v="185349003"/>
    <s v="Encounter for check up (procedure)"/>
    <n v="85.55"/>
    <n v="3536.75"/>
    <n v="2829.4"/>
    <n v="66383009"/>
    <s v="Gingivitis (disorder)"/>
  </r>
  <r>
    <s v="cd838739-5cde-6d36-ee1d-b0d13c53df74"/>
    <s v="2023-05-24T17:56:48Z"/>
    <x v="292"/>
    <x v="1"/>
    <x v="13"/>
    <d v="1899-12-30T17:56:48"/>
    <s v="2023-05"/>
    <s v="2023-05-24T18:45:32Z"/>
    <d v="2023-05-24T00:00:00"/>
    <d v="1899-12-30T18:45:32"/>
    <n v="49"/>
    <d v="1899-12-30T00:48:44"/>
    <s v="645b3172-3c6b-8d3a-d092-b50478f7f8a8"/>
    <s v="af8566eb-8918-3ec7-ba44-92b6a2cf8097"/>
    <s v="40d638a3-7439-3009-a069-bee7b76cc81a"/>
    <s v="734afbd6-4794-363b-9bc0-6a3981533ed5"/>
    <x v="1"/>
    <n v="36228007"/>
    <s v="Ophthalmic examination and evaluation (procedure)"/>
    <n v="142.58000000000001"/>
    <n v="3236.96"/>
    <n v="1527.12"/>
    <s v="null"/>
    <s v="null"/>
  </r>
  <r>
    <s v="9fb9894d-e27f-f545-098f-29743e051ca0"/>
    <s v="2023-10-14T15:24:22Z"/>
    <x v="293"/>
    <x v="1"/>
    <x v="13"/>
    <d v="1899-12-30T15:24:22"/>
    <s v="2023-10"/>
    <s v="2023-10-14T16:03:12Z"/>
    <d v="2023-10-14T00:00:00"/>
    <d v="1899-12-30T16:03:12"/>
    <n v="39"/>
    <d v="1899-12-30T00:38:50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1224"/>
    <n v="979.18"/>
    <s v="null"/>
    <s v="null"/>
  </r>
  <r>
    <s v="a370b054-6f2b-7ba5-7c7d-66a4415db63f"/>
    <s v="2023-10-21T15:24:22Z"/>
    <x v="294"/>
    <x v="1"/>
    <x v="13"/>
    <d v="1899-12-30T15:24:22"/>
    <s v="2023-10"/>
    <s v="2023-10-21T15:39:22Z"/>
    <d v="2023-10-21T00:00:00"/>
    <d v="1899-12-30T15:39:22"/>
    <n v="15"/>
    <d v="1899-12-30T00:15:00"/>
    <s v="645b3172-3c6b-8d3a-d092-b50478f7f8a8"/>
    <s v="fd650ebc-a642-3818-b073-692473cd31f1"/>
    <s v="a1dc9def-6a73-334a-b61e-4f9b4ea79e1f"/>
    <s v="734afbd6-4794-363b-9bc0-6a3981533ed5"/>
    <x v="0"/>
    <n v="162673000"/>
    <s v="General examination of patient (procedure)"/>
    <n v="136.80000000000001"/>
    <n v="285.95999999999998"/>
    <n v="228.76"/>
    <s v="null"/>
    <s v="null"/>
  </r>
  <r>
    <s v="a4b491a9-8044-3715-9cd7-df7e89c7333e"/>
    <s v="2023-10-23T15:24:22Z"/>
    <x v="295"/>
    <x v="1"/>
    <x v="13"/>
    <d v="1899-12-30T15:24:22"/>
    <s v="2023-10"/>
    <s v="2023-10-23T15:39:22Z"/>
    <d v="2023-10-23T00:00:00"/>
    <d v="1899-12-30T15:39:22"/>
    <n v="15"/>
    <d v="1899-12-30T00:15:00"/>
    <s v="645b3172-3c6b-8d3a-d092-b50478f7f8a8"/>
    <s v="af8566eb-8918-3ec7-ba44-92b6a2cf8097"/>
    <s v="40d638a3-7439-3009-a069-bee7b76cc81a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118b3d72-685a-26a4-7267-beece53f1bc9"/>
    <s v="2024-04-18T18:15:32Z"/>
    <x v="296"/>
    <x v="1"/>
    <x v="14"/>
    <d v="1899-12-30T18:15:32"/>
    <s v="2024-04"/>
    <s v="2024-04-18T19:02:04Z"/>
    <d v="2024-04-18T00:00:00"/>
    <d v="1899-12-30T19:02:04"/>
    <n v="47"/>
    <d v="1899-12-30T00:46:32"/>
    <s v="645b3172-3c6b-8d3a-d092-b50478f7f8a8"/>
    <s v="af8566eb-8918-3ec7-ba44-92b6a2cf8097"/>
    <s v="40d638a3-7439-3009-a069-bee7b76cc81a"/>
    <s v="734afbd6-4794-363b-9bc0-6a3981533ed5"/>
    <x v="1"/>
    <n v="36228007"/>
    <s v="Ophthalmic examination and evaluation (procedure)"/>
    <n v="142.58000000000001"/>
    <n v="3236.96"/>
    <n v="1527.12"/>
    <s v="null"/>
    <s v="null"/>
  </r>
  <r>
    <s v="b42f39f4-6033-1997-9d6e-0970a1da6be1"/>
    <s v="2024-04-27T15:24:22Z"/>
    <x v="297"/>
    <x v="1"/>
    <x v="14"/>
    <d v="1899-12-30T15:24:22"/>
    <s v="2024-04"/>
    <s v="2024-04-27T16:17:55Z"/>
    <d v="2024-04-27T00:00:00"/>
    <d v="1899-12-30T16:17:55"/>
    <n v="54"/>
    <d v="1899-12-30T00:53:33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1814.07"/>
    <n v="1451.24"/>
    <s v="null"/>
    <s v="null"/>
  </r>
  <r>
    <s v="a572cf6a-ae56-d124-ed71-5be873f5e403"/>
    <s v="2024-05-11T15:24:22Z"/>
    <x v="298"/>
    <x v="1"/>
    <x v="14"/>
    <d v="1899-12-30T15:24:22"/>
    <s v="2024-05"/>
    <s v="2024-05-11T17:49:29Z"/>
    <d v="2024-05-11T00:00:00"/>
    <d v="1899-12-30T17:49:29"/>
    <n v="145"/>
    <d v="1899-12-30T02:25:07"/>
    <s v="645b3172-3c6b-8d3a-d092-b50478f7f8a8"/>
    <s v="af8566eb-8918-3ec7-ba44-92b6a2cf8097"/>
    <s v="40d638a3-7439-3009-a069-bee7b76cc81a"/>
    <s v="734afbd6-4794-363b-9bc0-6a3981533ed5"/>
    <x v="1"/>
    <n v="185349003"/>
    <s v="Encounter for check up (procedure)"/>
    <n v="85.55"/>
    <n v="3105.35"/>
    <n v="2484.2800000000002"/>
    <n v="103697008"/>
    <s v="Patient referral for dental care (procedure)"/>
  </r>
  <r>
    <s v="a4e9a9c6-f1e8-4f37-349e-01305cda0f9f"/>
    <s v="2024-06-01T15:24:22Z"/>
    <x v="299"/>
    <x v="1"/>
    <x v="14"/>
    <d v="1899-12-30T15:24:22"/>
    <s v="2024-06"/>
    <s v="2024-06-01T16:16:34Z"/>
    <d v="2024-06-01T00:00:00"/>
    <d v="1899-12-30T16:16:34"/>
    <n v="52"/>
    <d v="1899-12-30T00:52:12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1613.48"/>
    <n v="1290.76"/>
    <s v="null"/>
    <s v="null"/>
  </r>
  <r>
    <s v="d911ee1c-f247-01a7-4dea-d8ee9daf2c56"/>
    <s v="2024-06-29T15:24:22Z"/>
    <x v="300"/>
    <x v="1"/>
    <x v="14"/>
    <d v="1899-12-30T15:24:22"/>
    <s v="2024-06"/>
    <s v="2024-06-29T16:14:11Z"/>
    <d v="2024-06-29T00:00:00"/>
    <d v="1899-12-30T16:14:11"/>
    <n v="50"/>
    <d v="1899-12-30T00:49:49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872.3"/>
    <n v="697.82"/>
    <s v="null"/>
    <s v="null"/>
  </r>
  <r>
    <s v="b5f0ac3c-5cbd-4deb-4bc6-1e85cc2fea0f"/>
    <s v="2024-07-13T15:24:22Z"/>
    <x v="301"/>
    <x v="1"/>
    <x v="14"/>
    <d v="1899-12-30T15:24:22"/>
    <s v="2024-07"/>
    <s v="2024-07-13T15:54:34Z"/>
    <d v="2024-07-13T00:00:00"/>
    <d v="1899-12-30T15:54:34"/>
    <n v="30"/>
    <d v="1899-12-30T00:30:12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1087.27"/>
    <n v="869.8"/>
    <s v="null"/>
    <s v="null"/>
  </r>
  <r>
    <s v="c5ba0d64-f64f-a082-ed14-0e2dcd49116c"/>
    <s v="2024-07-27T15:24:22Z"/>
    <x v="302"/>
    <x v="1"/>
    <x v="14"/>
    <d v="1899-12-30T15:24:22"/>
    <s v="2024-07"/>
    <s v="2024-07-27T18:46:41Z"/>
    <d v="2024-07-27T00:00:00"/>
    <d v="1899-12-30T18:46:41"/>
    <n v="202"/>
    <d v="1899-12-30T03:22:19"/>
    <s v="645b3172-3c6b-8d3a-d092-b50478f7f8a8"/>
    <s v="af8566eb-8918-3ec7-ba44-92b6a2cf8097"/>
    <s v="40d638a3-7439-3009-a069-bee7b76cc81a"/>
    <s v="734afbd6-4794-363b-9bc0-6a3981533ed5"/>
    <x v="1"/>
    <n v="185349003"/>
    <s v="Encounter for check up (procedure)"/>
    <n v="85.55"/>
    <n v="3105.35"/>
    <n v="2484.2800000000002"/>
    <n v="66383009"/>
    <s v="Gingivitis (disorder)"/>
  </r>
  <r>
    <s v="de0c00b9-52aa-7e76-41f3-0e6d23596f33"/>
    <s v="2024-10-26T15:24:22Z"/>
    <x v="303"/>
    <x v="1"/>
    <x v="14"/>
    <d v="1899-12-30T15:24:22"/>
    <s v="2024-10"/>
    <s v="2024-10-26T16:23:20Z"/>
    <d v="2024-10-26T00:00:00"/>
    <d v="1899-12-30T16:23:20"/>
    <n v="59"/>
    <d v="1899-12-30T00:58:58"/>
    <s v="645b3172-3c6b-8d3a-d092-b50478f7f8a8"/>
    <s v="fd650ebc-a642-3818-b073-692473cd31f1"/>
    <s v="a1dc9def-6a73-334a-b61e-4f9b4ea79e1f"/>
    <s v="734afbd6-4794-363b-9bc0-6a3981533ed5"/>
    <x v="0"/>
    <n v="162673000"/>
    <s v="General examination of patient (procedure)"/>
    <n v="136.80000000000001"/>
    <n v="1082.22"/>
    <n v="865.76"/>
    <s v="null"/>
    <s v="null"/>
  </r>
  <r>
    <s v="139941e0-0622-b9e9-5e71-b48ec9a2a285"/>
    <s v="2024-11-02T15:24:22Z"/>
    <x v="103"/>
    <x v="1"/>
    <x v="14"/>
    <d v="1899-12-30T15:24:22"/>
    <s v="2024-11"/>
    <s v="2024-11-02T15:39:22Z"/>
    <d v="2024-11-02T00:00:00"/>
    <d v="1899-12-30T15:39:22"/>
    <n v="15"/>
    <d v="1899-12-30T00:15:00"/>
    <s v="645b3172-3c6b-8d3a-d092-b50478f7f8a8"/>
    <s v="af8566eb-8918-3ec7-ba44-92b6a2cf8097"/>
    <s v="40d638a3-7439-3009-a069-bee7b76cc81a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0c4b0f5c-92a8-2385-fdbd-d606f92fc2aa"/>
    <s v="2024-11-09T15:24:22Z"/>
    <x v="304"/>
    <x v="1"/>
    <x v="14"/>
    <d v="1899-12-30T15:24:22"/>
    <s v="2024-11"/>
    <s v="2024-11-09T16:07:25Z"/>
    <d v="2024-11-09T00:00:00"/>
    <d v="1899-12-30T16:07:25"/>
    <n v="43"/>
    <d v="1899-12-30T00:43:03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815.27"/>
    <n v="652.20000000000005"/>
    <s v="null"/>
    <s v="null"/>
  </r>
  <r>
    <s v="ec99d349-8a39-3605-fbef-7b573cf8afcf"/>
    <s v="2024-11-16T15:24:22Z"/>
    <x v="305"/>
    <x v="1"/>
    <x v="14"/>
    <d v="1899-12-30T15:24:22"/>
    <s v="2024-11"/>
    <s v="2024-11-16T21:54:04Z"/>
    <d v="2024-11-16T00:00:00"/>
    <d v="1899-12-30T21:54:04"/>
    <n v="390"/>
    <d v="1899-12-30T06:29:42"/>
    <s v="645b3172-3c6b-8d3a-d092-b50478f7f8a8"/>
    <s v="af8566eb-8918-3ec7-ba44-92b6a2cf8097"/>
    <s v="40d638a3-7439-3009-a069-bee7b76cc81a"/>
    <s v="734afbd6-4794-363b-9bc0-6a3981533ed5"/>
    <x v="1"/>
    <n v="185349003"/>
    <s v="Encounter for check up (procedure)"/>
    <n v="85.55"/>
    <n v="4830.95"/>
    <n v="3864.76"/>
    <n v="66383009"/>
    <s v="Gingivitis (disorder)"/>
  </r>
  <r>
    <s v="d0941150-185f-1377-c8af-22ec6ac06fe9"/>
    <s v="2025-01-13T18:32:04Z"/>
    <x v="306"/>
    <x v="1"/>
    <x v="15"/>
    <d v="1899-12-30T18:32:04"/>
    <s v="2025-01"/>
    <s v="2025-01-13T19:20:22Z"/>
    <d v="2025-01-13T00:00:00"/>
    <d v="1899-12-30T19:20:22"/>
    <n v="48"/>
    <d v="1899-12-30T00:48:18"/>
    <s v="645b3172-3c6b-8d3a-d092-b50478f7f8a8"/>
    <s v="af8566eb-8918-3ec7-ba44-92b6a2cf8097"/>
    <s v="40d638a3-7439-3009-a069-bee7b76cc81a"/>
    <s v="734afbd6-4794-363b-9bc0-6a3981533ed5"/>
    <x v="1"/>
    <n v="36228007"/>
    <s v="Ophthalmic examination and evaluation (procedure)"/>
    <n v="142.58000000000001"/>
    <n v="3236.96"/>
    <n v="2589.56"/>
    <s v="null"/>
    <s v="null"/>
  </r>
  <r>
    <s v="4a355936-2016-397d-d578-eee9c0be4679"/>
    <s v="2025-01-25T15:24:22Z"/>
    <x v="108"/>
    <x v="1"/>
    <x v="15"/>
    <d v="1899-12-30T15:24:22"/>
    <s v="2025-01"/>
    <s v="2025-01-25T15:58:51Z"/>
    <d v="2025-01-25T00:00:00"/>
    <d v="1899-12-30T15:58:51"/>
    <n v="34"/>
    <d v="1899-12-30T00:34:29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1166.97"/>
    <n v="0"/>
    <s v="null"/>
    <s v="null"/>
  </r>
  <r>
    <s v="5b988c4e-3ffc-b390-31fd-4896a14f09c3"/>
    <s v="2025-02-08T15:24:22Z"/>
    <x v="307"/>
    <x v="1"/>
    <x v="15"/>
    <d v="1899-12-30T15:24:22"/>
    <s v="2025-02"/>
    <s v="2025-02-08T18:15:24Z"/>
    <d v="2025-02-08T00:00:00"/>
    <d v="1899-12-30T18:15:24"/>
    <n v="171"/>
    <d v="1899-12-30T02:51:02"/>
    <s v="645b3172-3c6b-8d3a-d092-b50478f7f8a8"/>
    <s v="af8566eb-8918-3ec7-ba44-92b6a2cf8097"/>
    <s v="40d638a3-7439-3009-a069-bee7b76cc81a"/>
    <s v="734afbd6-4794-363b-9bc0-6a3981533ed5"/>
    <x v="1"/>
    <n v="185349003"/>
    <s v="Encounter for check up (procedure)"/>
    <n v="85.55"/>
    <n v="2673.95"/>
    <n v="2007.85"/>
    <n v="103697008"/>
    <s v="Patient referral for dental care (procedure)"/>
  </r>
  <r>
    <s v="83a329e5-05d8-ed74-5964-2f0f2e528fa2"/>
    <s v="2025-04-05T15:24:22Z"/>
    <x v="308"/>
    <x v="1"/>
    <x v="15"/>
    <d v="1899-12-30T15:24:22"/>
    <s v="2025-04"/>
    <s v="2025-04-05T16:13:33Z"/>
    <d v="2025-04-05T00:00:00"/>
    <d v="1899-12-30T16:13:33"/>
    <n v="49"/>
    <d v="1899-12-30T00:49:11"/>
    <s v="645b3172-3c6b-8d3a-d092-b50478f7f8a8"/>
    <s v="af8566eb-8918-3ec7-ba44-92b6a2cf8097"/>
    <s v="40d638a3-7439-3009-a069-bee7b76cc81a"/>
    <s v="734afbd6-4794-363b-9bc0-6a3981533ed5"/>
    <x v="3"/>
    <n v="185349003"/>
    <s v="Encounter for check up (procedure)"/>
    <n v="85.55"/>
    <n v="1030.97"/>
    <n v="824.76"/>
    <s v="null"/>
    <s v="null"/>
  </r>
  <r>
    <s v="e27dc7aa-2d56-cbe4-14a7-7a35d71ba81d"/>
    <s v="2025-04-26T15:24:22Z"/>
    <x v="309"/>
    <x v="1"/>
    <x v="15"/>
    <d v="1899-12-30T15:24:22"/>
    <s v="2025-04"/>
    <s v="2025-04-26T16:24:22Z"/>
    <d v="2025-04-26T00:00:00"/>
    <d v="1899-12-30T16:24:22"/>
    <n v="60"/>
    <d v="1899-12-30T01:00:00"/>
    <s v="645b3172-3c6b-8d3a-d092-b50478f7f8a8"/>
    <s v="ee7fab6f-6438-394f-b1f2-3e452f8f055a"/>
    <s v="7bf7dfbe-7345-34e2-9bd9-cc77ab92537f"/>
    <s v="734afbd6-4794-363b-9bc0-6a3981533ed5"/>
    <x v="2"/>
    <n v="50849002"/>
    <s v="Emergency room admission (procedure)"/>
    <n v="146.18"/>
    <n v="1738.7"/>
    <n v="1390.94"/>
    <s v="null"/>
    <s v="null"/>
  </r>
  <r>
    <s v="d2680dfc-8382-8a09-b5b7-62d546ee53ca"/>
    <s v="2025-05-03T15:24:22Z"/>
    <x v="113"/>
    <x v="1"/>
    <x v="15"/>
    <d v="1899-12-30T15:24:22"/>
    <s v="2025-05"/>
    <s v="2025-05-03T15:39:22Z"/>
    <d v="2025-05-03T00:00:00"/>
    <d v="1899-12-30T15:39:22"/>
    <n v="15"/>
    <d v="1899-12-30T00:15:00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507.44"/>
    <n v="405.94"/>
    <s v="null"/>
    <s v="null"/>
  </r>
  <r>
    <s v="5cd5d80b-9b56-6247-5407-f1cc0eb5da7d"/>
    <s v="2025-05-10T15:24:22Z"/>
    <x v="310"/>
    <x v="1"/>
    <x v="15"/>
    <d v="1899-12-30T15:24:22"/>
    <s v="2025-05"/>
    <s v="2025-05-10T15:56:18Z"/>
    <d v="2025-05-10T00:00:00"/>
    <d v="1899-12-30T15:56:18"/>
    <n v="32"/>
    <d v="1899-12-30T00:31:56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1250.0999999999999"/>
    <n v="1000.06"/>
    <s v="null"/>
    <s v="null"/>
  </r>
  <r>
    <s v="691877a3-47dd-7ae7-d6c8-de5d3ae5ca9e"/>
    <s v="2025-05-17T15:24:22Z"/>
    <x v="311"/>
    <x v="1"/>
    <x v="15"/>
    <d v="1899-12-30T15:24:22"/>
    <s v="2025-05"/>
    <s v="2025-05-17T15:39:22Z"/>
    <d v="2025-05-17T00:00:00"/>
    <d v="1899-12-30T15:39:22"/>
    <n v="15"/>
    <d v="1899-12-30T00:15:00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291.74"/>
    <n v="233.38"/>
    <s v="null"/>
    <s v="null"/>
  </r>
  <r>
    <s v="ca9efef6-9e42-a2d0-b710-fd4ecdd4a56d"/>
    <s v="2025-05-24T15:24:22Z"/>
    <x v="312"/>
    <x v="1"/>
    <x v="15"/>
    <d v="1899-12-30T15:24:22"/>
    <s v="2025-05"/>
    <s v="2025-05-24T16:00:47Z"/>
    <d v="2025-05-24T00:00:00"/>
    <d v="1899-12-30T16:00:47"/>
    <n v="36"/>
    <d v="1899-12-30T00:36:25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1522.38"/>
    <n v="1217.8800000000001"/>
    <s v="null"/>
    <s v="null"/>
  </r>
  <r>
    <s v="41d5a471-8455-300a-b968-76cd0c3b59a5"/>
    <s v="2025-05-31T15:24:22Z"/>
    <x v="313"/>
    <x v="1"/>
    <x v="15"/>
    <d v="1899-12-30T15:24:22"/>
    <s v="2025-05"/>
    <s v="2025-05-31T18:56:24Z"/>
    <d v="2025-05-31T00:00:00"/>
    <d v="1899-12-30T18:56:24"/>
    <n v="212"/>
    <d v="1899-12-30T03:32:02"/>
    <s v="645b3172-3c6b-8d3a-d092-b50478f7f8a8"/>
    <s v="af8566eb-8918-3ec7-ba44-92b6a2cf8097"/>
    <s v="40d638a3-7439-3009-a069-bee7b76cc81a"/>
    <s v="734afbd6-4794-363b-9bc0-6a3981533ed5"/>
    <x v="1"/>
    <n v="185349003"/>
    <s v="Encounter for check up (procedure)"/>
    <n v="85.55"/>
    <n v="3968.15"/>
    <n v="3174.52"/>
    <n v="103697008"/>
    <s v="Patient referral for dental care (procedure)"/>
  </r>
  <r>
    <s v="1f4d2aa8-eff0-1e86-2620-f93ea5948bee"/>
    <s v="2025-06-07T15:24:22Z"/>
    <x v="314"/>
    <x v="1"/>
    <x v="15"/>
    <d v="1899-12-30T15:24:22"/>
    <s v="2025-06"/>
    <s v="2025-06-07T15:39:22Z"/>
    <d v="2025-06-07T00:00:00"/>
    <d v="1899-12-30T15:39:22"/>
    <n v="15"/>
    <d v="1899-12-30T00:15:00"/>
    <s v="645b3172-3c6b-8d3a-d092-b50478f7f8a8"/>
    <s v="af8566eb-8918-3ec7-ba44-92b6a2cf8097"/>
    <s v="40d638a3-7439-3009-a069-bee7b76cc81a"/>
    <s v="734afbd6-4794-363b-9bc0-6a3981533ed5"/>
    <x v="1"/>
    <n v="185345009"/>
    <s v="Encounter for symptom (procedure)"/>
    <n v="85.55"/>
    <n v="85.55"/>
    <n v="68.44"/>
    <n v="444814009"/>
    <s v="Viral sinusitis (disorder)"/>
  </r>
  <r>
    <s v="43aa105e-8156-a0be-170d-a6c745a72595"/>
    <s v="2025-06-14T15:24:22Z"/>
    <x v="315"/>
    <x v="1"/>
    <x v="15"/>
    <d v="1899-12-30T15:24:22"/>
    <s v="2025-06"/>
    <s v="2025-06-14T15:55:00Z"/>
    <d v="2025-06-14T00:00:00"/>
    <d v="1899-12-30T15:55:00"/>
    <n v="31"/>
    <d v="1899-12-30T00:30:38"/>
    <s v="645b3172-3c6b-8d3a-d092-b50478f7f8a8"/>
    <s v="0e6c3ad1-24c1-34cb-bb6d-e8438fa319e2"/>
    <s v="afda724e-69f2-348e-a0b9-a2705dea7f84"/>
    <s v="734afbd6-4794-363b-9bc0-6a3981533ed5"/>
    <x v="4"/>
    <n v="702927004"/>
    <s v="Urgent care clinic (environment)"/>
    <n v="142.58000000000001"/>
    <n v="872.3"/>
    <n v="697.82"/>
    <s v="null"/>
    <s v="null"/>
  </r>
  <r>
    <s v="de788c50-e39f-aad4-c102-5c83cf66480e"/>
    <s v="1977-09-07T03:10:48Z"/>
    <x v="316"/>
    <x v="2"/>
    <x v="10"/>
    <d v="1899-12-30T03:10:48"/>
    <s v="1977-09"/>
    <s v="1977-09-07T03:51:28Z"/>
    <d v="1977-09-07T00:00:00"/>
    <d v="1899-12-30T03:51:28"/>
    <n v="41"/>
    <d v="1899-12-30T00:40:40"/>
    <s v="67d22731-cc96-ff9d-07f3-b2f19d9578ac"/>
    <s v="68503514-203a-3202-ac09-ea411c96caec"/>
    <s v="6414f7b3-d43c-3fb0-91c0-24731d31f135"/>
    <s v="e03e23c9-4df1-3eb6-a62d-f70f02301496"/>
    <x v="0"/>
    <n v="162673000"/>
    <s v="General examination of patient (procedure)"/>
    <n v="136.80000000000001"/>
    <n v="704.2"/>
    <n v="0"/>
    <s v="null"/>
    <s v="null"/>
  </r>
  <r>
    <s v="f7aee6de-aa9b-05b0-241c-13d925ac31c4"/>
    <s v="1981-09-16T03:10:48Z"/>
    <x v="317"/>
    <x v="2"/>
    <x v="31"/>
    <d v="1899-12-30T03:10:48"/>
    <s v="1981-09"/>
    <s v="1981-09-16T04:10:12Z"/>
    <d v="1981-09-16T00:00:00"/>
    <d v="1899-12-30T04:10:12"/>
    <n v="59"/>
    <d v="1899-12-30T00:59:24"/>
    <s v="67d22731-cc96-ff9d-07f3-b2f19d9578ac"/>
    <s v="68503514-203a-3202-ac09-ea411c96caec"/>
    <s v="6414f7b3-d43c-3fb0-91c0-24731d31f135"/>
    <s v="e03e23c9-4df1-3eb6-a62d-f70f02301496"/>
    <x v="0"/>
    <n v="162673000"/>
    <s v="General examination of patient (procedure)"/>
    <n v="136.80000000000001"/>
    <n v="1130.48"/>
    <n v="0"/>
    <s v="null"/>
    <s v="null"/>
  </r>
  <r>
    <s v="161d5060-7b7b-bb19-c8f6-2b7c77d8a277"/>
    <s v="1984-09-19T03:10:48Z"/>
    <x v="318"/>
    <x v="2"/>
    <x v="32"/>
    <d v="1899-12-30T03:10:48"/>
    <s v="1984-09"/>
    <s v="1984-09-19T03:58:01Z"/>
    <d v="1984-09-19T00:00:00"/>
    <d v="1899-12-30T03:58:01"/>
    <n v="47"/>
    <d v="1899-12-30T00:47:13"/>
    <s v="67d22731-cc96-ff9d-07f3-b2f19d9578ac"/>
    <s v="68503514-203a-3202-ac09-ea411c96caec"/>
    <s v="6414f7b3-d43c-3fb0-91c0-24731d31f135"/>
    <s v="e03e23c9-4df1-3eb6-a62d-f70f02301496"/>
    <x v="0"/>
    <n v="162673000"/>
    <s v="General examination of patient (procedure)"/>
    <n v="136.80000000000001"/>
    <n v="1071.1400000000001"/>
    <n v="0"/>
    <s v="null"/>
    <s v="null"/>
  </r>
  <r>
    <s v="fdb1fada-1126-6424-de53-917bb099053e"/>
    <s v="1985-08-07T03:10:48Z"/>
    <x v="319"/>
    <x v="2"/>
    <x v="33"/>
    <d v="1899-12-30T03:10:48"/>
    <s v="1985-08"/>
    <s v="1985-08-07T03:56:06Z"/>
    <d v="1985-08-07T00:00:00"/>
    <d v="1899-12-30T03:56:06"/>
    <n v="45"/>
    <d v="1899-12-30T00:45:18"/>
    <s v="67d22731-cc96-ff9d-07f3-b2f19d9578ac"/>
    <s v="0592d4e5-a0fb-3143-83cd-8e5a6b066a96"/>
    <s v="54b2aedc-1494-3858-ab60-f5b3d9d11e1b"/>
    <s v="e03e23c9-4df1-3eb6-a62d-f70f02301496"/>
    <x v="4"/>
    <n v="702927004"/>
    <s v="Urgent care clinic (environment)"/>
    <n v="142.58000000000001"/>
    <n v="1654.16"/>
    <n v="0"/>
    <s v="null"/>
    <s v="null"/>
  </r>
  <r>
    <s v="acf2cfaa-0285-3fda-f08c-f73591f35216"/>
    <s v="1985-08-21T03:10:48Z"/>
    <x v="320"/>
    <x v="2"/>
    <x v="33"/>
    <d v="1899-12-30T03:10:48"/>
    <s v="1985-08"/>
    <s v="1985-08-21T04:26:26Z"/>
    <d v="1985-08-21T00:00:00"/>
    <d v="1899-12-30T04:26:26"/>
    <n v="76"/>
    <d v="1899-12-30T01:15:38"/>
    <s v="67d22731-cc96-ff9d-07f3-b2f19d9578ac"/>
    <s v="ce4d0501-49eb-396a-bc56-545fdfc624b0"/>
    <s v="ea80bd07-64d9-3eb1-b16b-46475d6c411e"/>
    <s v="e03e23c9-4df1-3eb6-a62d-f70f02301496"/>
    <x v="1"/>
    <n v="185347001"/>
    <s v="Encounter for problem (procedure)"/>
    <n v="85.55"/>
    <n v="1581.36"/>
    <n v="0"/>
    <n v="271737000"/>
    <s v="Anemia (disorder)"/>
  </r>
  <r>
    <s v="8f10cb57-f286-24c8-5281-20004a60cf60"/>
    <s v="1990-03-04T03:10:48Z"/>
    <x v="321"/>
    <x v="2"/>
    <x v="34"/>
    <d v="1899-12-30T03:10:48"/>
    <s v="1990-03"/>
    <s v="1990-03-04T04:10:48Z"/>
    <d v="1990-03-04T00:00:00"/>
    <d v="1899-12-30T04:10:48"/>
    <n v="60"/>
    <d v="1899-12-30T01:00:00"/>
    <s v="67d22731-cc96-ff9d-07f3-b2f19d9578ac"/>
    <s v="1cff30ba-b91f-3ea2-b80b-770d67856358"/>
    <s v="723032fd-49f3-339f-8bc3-5210f8dd8bc1"/>
    <s v="e03e23c9-4df1-3eb6-a62d-f70f02301496"/>
    <x v="2"/>
    <n v="183452005"/>
    <s v="Emergency hospital admission (procedure)"/>
    <n v="87.71"/>
    <n v="87.71"/>
    <n v="0"/>
    <n v="82423001"/>
    <s v="Chronic pain (finding)"/>
  </r>
  <r>
    <s v="8c78bca0-8405-92fe-98db-bdd07a50f1a5"/>
    <s v="1990-05-17T03:10:48Z"/>
    <x v="322"/>
    <x v="2"/>
    <x v="34"/>
    <d v="1899-12-30T03:10:48"/>
    <s v="1990-05"/>
    <s v="1990-05-17T04:10:48Z"/>
    <d v="1990-05-17T00:00:00"/>
    <d v="1899-12-30T04:10:48"/>
    <n v="60"/>
    <d v="1899-12-30T01:00:00"/>
    <s v="67d22731-cc96-ff9d-07f3-b2f19d9578ac"/>
    <s v="1cff30ba-b91f-3ea2-b80b-770d67856358"/>
    <s v="723032fd-49f3-339f-8bc3-5210f8dd8bc1"/>
    <s v="e03e23c9-4df1-3eb6-a62d-f70f02301496"/>
    <x v="2"/>
    <n v="50849002"/>
    <s v="Emergency room admission (procedure)"/>
    <n v="146.18"/>
    <n v="146.18"/>
    <n v="0"/>
    <s v="1.24171E+14"/>
    <s v="Chronic intractable migraine without aura (disorder)"/>
  </r>
  <r>
    <s v="dd98982f-4a27-ceb0-4d9d-c7e694191b68"/>
    <s v="1990-09-26T03:10:48Z"/>
    <x v="323"/>
    <x v="2"/>
    <x v="34"/>
    <d v="1899-12-30T03:10:48"/>
    <s v="1990-09"/>
    <s v="1990-09-26T03:47:13Z"/>
    <d v="1990-09-26T00:00:00"/>
    <d v="1899-12-30T03:47:13"/>
    <n v="36"/>
    <d v="1899-12-30T00:36:25"/>
    <s v="67d22731-cc96-ff9d-07f3-b2f19d9578ac"/>
    <s v="68503514-203a-3202-ac09-ea411c96caec"/>
    <s v="6414f7b3-d43c-3fb0-91c0-24731d31f135"/>
    <s v="e03e23c9-4df1-3eb6-a62d-f70f02301496"/>
    <x v="0"/>
    <n v="162673000"/>
    <s v="General examination of patient (procedure)"/>
    <n v="136.80000000000001"/>
    <n v="860.16"/>
    <n v="0"/>
    <s v="null"/>
    <s v="null"/>
  </r>
  <r>
    <s v="f71ed44d-cee6-dac0-6d13-2ecef55d5ed3"/>
    <s v="1990-12-19T03:10:48Z"/>
    <x v="324"/>
    <x v="2"/>
    <x v="34"/>
    <d v="1899-12-30T03:10:48"/>
    <s v="1990-12"/>
    <s v="1990-12-19T04:10:48Z"/>
    <d v="1990-12-19T00:00:00"/>
    <d v="1899-12-30T04:10:48"/>
    <n v="60"/>
    <d v="1899-12-30T01:00:00"/>
    <s v="67d22731-cc96-ff9d-07f3-b2f19d9578ac"/>
    <s v="1cff30ba-b91f-3ea2-b80b-770d67856358"/>
    <s v="723032fd-49f3-339f-8bc3-5210f8dd8bc1"/>
    <s v="e03e23c9-4df1-3eb6-a62d-f70f02301496"/>
    <x v="2"/>
    <n v="50849002"/>
    <s v="Emergency room admission (procedure)"/>
    <n v="146.18"/>
    <n v="5308.14"/>
    <n v="0"/>
    <n v="196416002"/>
    <s v="Impacted molars (disorder)"/>
  </r>
  <r>
    <s v="1af225fe-0415-abcb-0dc0-409867d9a0a7"/>
    <s v="1991-05-01T03:10:48Z"/>
    <x v="325"/>
    <x v="2"/>
    <x v="35"/>
    <d v="1899-12-30T03:10:48"/>
    <s v="1991-05"/>
    <s v="1991-05-01T09:10:48Z"/>
    <d v="1991-05-01T00:00:00"/>
    <d v="1899-12-30T09:10:48"/>
    <n v="360"/>
    <d v="1899-12-30T06:00:00"/>
    <s v="67d22731-cc96-ff9d-07f3-b2f19d9578ac"/>
    <s v="1cff30ba-b91f-3ea2-b80b-770d67856358"/>
    <s v="723032fd-49f3-339f-8bc3-5210f8dd8bc1"/>
    <s v="e03e23c9-4df1-3eb6-a62d-f70f02301496"/>
    <x v="2"/>
    <n v="50849002"/>
    <s v="Emergency room admission (procedure)"/>
    <n v="146.18"/>
    <n v="146.18"/>
    <n v="0"/>
    <n v="1149222004"/>
    <s v="Overdose (disorder)"/>
  </r>
  <r>
    <s v="5ab6c251-8bbe-7fd0-94ca-27871f62e899"/>
    <s v="1991-06-12T09:10:48Z"/>
    <x v="326"/>
    <x v="2"/>
    <x v="35"/>
    <d v="1899-12-30T09:10:48"/>
    <s v="1991-06"/>
    <s v="1991-06-12T10:26:50Z"/>
    <d v="1991-06-12T00:00:00"/>
    <d v="1899-12-30T10:26:50"/>
    <n v="76"/>
    <d v="1899-12-30T01:16:02"/>
    <s v="67d22731-cc96-ff9d-07f3-b2f19d9578ac"/>
    <s v="ce4d0501-49eb-396a-bc56-545fdfc624b0"/>
    <s v="ea80bd07-64d9-3eb1-b16b-46475d6c411e"/>
    <s v="e03e23c9-4df1-3eb6-a62d-f70f02301496"/>
    <x v="1"/>
    <n v="185347001"/>
    <s v="Encounter for problem (procedure)"/>
    <n v="85.55"/>
    <n v="516.95000000000005"/>
    <n v="0"/>
    <n v="6525002"/>
    <s v="Dependent drug abuse (disorder)"/>
  </r>
  <r>
    <s v="d30232a2-b899-44c3-6967-b52ac38fb0a8"/>
    <s v="2007-08-08T03:10:48Z"/>
    <x v="327"/>
    <x v="3"/>
    <x v="36"/>
    <d v="1899-12-30T03:10:48"/>
    <s v="2007-08"/>
    <s v="2007-08-08T03:41:24Z"/>
    <d v="2007-08-08T00:00:00"/>
    <d v="1899-12-30T03:41:24"/>
    <n v="31"/>
    <d v="1899-12-30T00:30:36"/>
    <s v="67d22731-cc96-ff9d-07f3-b2f19d9578ac"/>
    <s v="68503514-203a-3202-ac09-ea411c96caec"/>
    <s v="6414f7b3-d43c-3fb0-91c0-24731d31f135"/>
    <s v="8fa6c185-e44e-3e34-8bd8-39be8694f4ce"/>
    <x v="0"/>
    <n v="162673000"/>
    <s v="General examination of patient (procedure)"/>
    <n v="136.80000000000001"/>
    <n v="785.58"/>
    <n v="0"/>
    <s v="null"/>
    <s v="null"/>
  </r>
  <r>
    <s v="d7d300f8-4ad9-735c-0ce9-058e1b935d99"/>
    <s v="2013-08-07T03:10:48Z"/>
    <x v="328"/>
    <x v="0"/>
    <x v="3"/>
    <d v="1899-12-30T03:10:48"/>
    <s v="2013-08"/>
    <s v="2013-08-07T03:44:06Z"/>
    <d v="2013-08-07T00:00:00"/>
    <d v="1899-12-30T03:44:06"/>
    <n v="33"/>
    <d v="1899-12-30T00:33:18"/>
    <s v="67d22731-cc96-ff9d-07f3-b2f19d9578ac"/>
    <s v="68503514-203a-3202-ac09-ea411c96caec"/>
    <s v="6414f7b3-d43c-3fb0-91c0-24731d31f135"/>
    <s v="8fa6c185-e44e-3e34-8bd8-39be8694f4ce"/>
    <x v="0"/>
    <n v="162673000"/>
    <s v="General examination of patient (procedure)"/>
    <n v="136.80000000000001"/>
    <n v="1001.28"/>
    <n v="0"/>
    <s v="null"/>
    <s v="null"/>
  </r>
  <r>
    <s v="b28836a2-18a0-ca7d-7add-85f434cb19c4"/>
    <s v="2014-08-13T03:10:48Z"/>
    <x v="329"/>
    <x v="0"/>
    <x v="4"/>
    <d v="1899-12-30T03:10:48"/>
    <s v="2014-08"/>
    <s v="2014-08-13T03:49:11Z"/>
    <d v="2014-08-13T00:00:00"/>
    <d v="1899-12-30T03:49:11"/>
    <n v="38"/>
    <d v="1899-12-30T00:38:23"/>
    <s v="67d22731-cc96-ff9d-07f3-b2f19d9578ac"/>
    <s v="68503514-203a-3202-ac09-ea411c96caec"/>
    <s v="6414f7b3-d43c-3fb0-91c0-24731d31f135"/>
    <s v="8fa6c185-e44e-3e34-8bd8-39be8694f4ce"/>
    <x v="0"/>
    <n v="162673000"/>
    <s v="General examination of patient (procedure)"/>
    <n v="136.80000000000001"/>
    <n v="785.58"/>
    <n v="0"/>
    <s v="null"/>
    <s v="null"/>
  </r>
  <r>
    <s v="ce236962-f716-7050-0daa-eacfc3b5534f"/>
    <s v="2015-07-13T21:16:42Z"/>
    <x v="330"/>
    <x v="0"/>
    <x v="0"/>
    <d v="1899-12-30T21:16:42"/>
    <s v="2015-07"/>
    <s v="2015-07-13T22:28:59Z"/>
    <d v="2015-07-13T00:00:00"/>
    <d v="1899-12-30T22:28:59"/>
    <n v="72"/>
    <d v="1899-12-30T01:12:17"/>
    <s v="67d22731-cc96-ff9d-07f3-b2f19d9578ac"/>
    <s v="ce4d0501-49eb-396a-bc56-545fdfc624b0"/>
    <s v="ea80bd07-64d9-3eb1-b16b-46475d6c411e"/>
    <s v="8fa6c185-e44e-3e34-8bd8-39be8694f4ce"/>
    <x v="1"/>
    <n v="185347001"/>
    <s v="Encounter for problem (procedure)"/>
    <n v="85.55"/>
    <n v="516.95000000000005"/>
    <n v="0"/>
    <n v="6525002"/>
    <s v="Dependent drug abuse (disorder)"/>
  </r>
  <r>
    <s v="bee2ab5e-a16c-e7e3-29c5-c8fd4b2c0b8a"/>
    <s v="2015-08-19T03:10:48Z"/>
    <x v="331"/>
    <x v="0"/>
    <x v="0"/>
    <d v="1899-12-30T03:10:48"/>
    <s v="2015-08"/>
    <s v="2015-08-19T04:01:57Z"/>
    <d v="2015-08-19T00:00:00"/>
    <d v="1899-12-30T04:01:57"/>
    <n v="51"/>
    <d v="1899-12-30T00:51:09"/>
    <s v="67d22731-cc96-ff9d-07f3-b2f19d9578ac"/>
    <s v="68503514-203a-3202-ac09-ea411c96caec"/>
    <s v="6414f7b3-d43c-3fb0-91c0-24731d31f135"/>
    <s v="734afbd6-4794-363b-9bc0-6a3981533ed5"/>
    <x v="0"/>
    <n v="162673000"/>
    <s v="General examination of patient (procedure)"/>
    <n v="136.80000000000001"/>
    <n v="860.16"/>
    <n v="0"/>
    <s v="null"/>
    <s v="null"/>
  </r>
  <r>
    <s v="d06ca1e1-410f-dd9e-b781-d23c287f89fc"/>
    <s v="2015-08-26T04:27:01Z"/>
    <x v="332"/>
    <x v="0"/>
    <x v="0"/>
    <d v="1899-12-30T04:27:01"/>
    <s v="2015-08"/>
    <s v="2015-08-26T04:53:59Z"/>
    <d v="2015-08-26T00:00:00"/>
    <d v="1899-12-30T04:53:59"/>
    <n v="27"/>
    <d v="1899-12-30T00:26:58"/>
    <s v="67d22731-cc96-ff9d-07f3-b2f19d9578ac"/>
    <s v="ce4d0501-49eb-396a-bc56-545fdfc624b0"/>
    <s v="ea80bd07-64d9-3eb1-b16b-46475d6c411e"/>
    <s v="734afbd6-4794-363b-9bc0-6a3981533ed5"/>
    <x v="1"/>
    <n v="185349003"/>
    <s v="Encounter for check up (procedure)"/>
    <n v="85.55"/>
    <n v="5138.45"/>
    <n v="3632.49"/>
    <n v="275978004"/>
    <s v="Screening for malignant neoplasm of colon (procedure)"/>
  </r>
  <r>
    <s v="add21149-0669-ebf6-5aa6-4b58517697ec"/>
    <s v="2015-09-02T03:10:48Z"/>
    <x v="333"/>
    <x v="0"/>
    <x v="0"/>
    <d v="1899-12-30T03:10:48"/>
    <s v="2015-09"/>
    <s v="2015-09-02T06:13:34Z"/>
    <d v="2015-09-02T00:00:00"/>
    <d v="1899-12-30T06:13:34"/>
    <n v="183"/>
    <d v="1899-12-30T03:02:46"/>
    <s v="67d22731-cc96-ff9d-07f3-b2f19d9578ac"/>
    <s v="ce4d0501-49eb-396a-bc56-545fdfc624b0"/>
    <s v="ea80bd07-64d9-3eb1-b16b-46475d6c411e"/>
    <s v="734afbd6-4794-363b-9bc0-6a3981533ed5"/>
    <x v="1"/>
    <n v="185349003"/>
    <s v="Encounter for check up (procedure)"/>
    <n v="85.55"/>
    <n v="3105.35"/>
    <n v="2484.2800000000002"/>
    <n v="66383009"/>
    <s v="Gingivitis (disorder)"/>
  </r>
  <r>
    <s v="b21de096-8243-0c87-235a-6de4993529bd"/>
    <s v="2016-01-19T03:39:43Z"/>
    <x v="334"/>
    <x v="0"/>
    <x v="1"/>
    <d v="1899-12-30T03:39:43"/>
    <s v="2016-01"/>
    <s v="2016-01-19T04:39:43Z"/>
    <d v="2016-01-19T00:00:00"/>
    <d v="1899-12-30T04:39:43"/>
    <n v="60"/>
    <d v="1899-12-30T01:00:00"/>
    <s v="67d22731-cc96-ff9d-07f3-b2f19d9578ac"/>
    <s v="1cff30ba-b91f-3ea2-b80b-770d67856358"/>
    <s v="723032fd-49f3-339f-8bc3-5210f8dd8bc1"/>
    <s v="734afbd6-4794-363b-9bc0-6a3981533ed5"/>
    <x v="2"/>
    <n v="50849002"/>
    <s v="Emergency room admission (procedure)"/>
    <n v="146.18"/>
    <n v="146.18"/>
    <n v="116.94"/>
    <n v="384709000"/>
    <s v="Sprain (morphologic abnormality)"/>
  </r>
  <r>
    <s v="9326420a-df19-ac3b-7126-94f12533dccb"/>
    <s v="2016-08-24T03:10:48Z"/>
    <x v="335"/>
    <x v="0"/>
    <x v="1"/>
    <d v="1899-12-30T03:10:48"/>
    <s v="2016-08"/>
    <s v="2016-08-24T04:09:27Z"/>
    <d v="2016-08-24T00:00:00"/>
    <d v="1899-12-30T04:09:27"/>
    <n v="59"/>
    <d v="1899-12-30T00:58:39"/>
    <s v="67d22731-cc96-ff9d-07f3-b2f19d9578ac"/>
    <s v="68503514-203a-3202-ac09-ea411c96caec"/>
    <s v="6414f7b3-d43c-3fb0-91c0-24731d31f135"/>
    <s v="8fa6c185-e44e-3e34-8bd8-39be8694f4ce"/>
    <x v="0"/>
    <n v="162673000"/>
    <s v="General examination of patient (procedure)"/>
    <n v="136.80000000000001"/>
    <n v="860.16"/>
    <n v="0"/>
    <s v="null"/>
    <s v="null"/>
  </r>
  <r>
    <s v="8887cce8-f463-ff87-ea11-ff6380d22af9"/>
    <s v="2017-01-11T22:28:59Z"/>
    <x v="336"/>
    <x v="0"/>
    <x v="2"/>
    <d v="1899-12-30T22:28:59"/>
    <s v="2017-01"/>
    <s v="2017-01-11T23:42:38Z"/>
    <d v="2017-01-11T00:00:00"/>
    <d v="1899-12-30T23:42:38"/>
    <n v="74"/>
    <d v="1899-12-30T01:13:39"/>
    <s v="67d22731-cc96-ff9d-07f3-b2f19d9578ac"/>
    <s v="ce4d0501-49eb-396a-bc56-545fdfc624b0"/>
    <s v="ea80bd07-64d9-3eb1-b16b-46475d6c411e"/>
    <s v="8fa6c185-e44e-3e34-8bd8-39be8694f4ce"/>
    <x v="1"/>
    <n v="185347001"/>
    <s v="Encounter for problem (procedure)"/>
    <n v="85.55"/>
    <n v="516.95000000000005"/>
    <n v="0"/>
    <n v="6525002"/>
    <s v="Dependent drug abuse (disorder)"/>
  </r>
  <r>
    <s v="190b59c0-fcf9-d6d0-71bc-38f60731506b"/>
    <s v="2017-02-10T23:42:38Z"/>
    <x v="337"/>
    <x v="0"/>
    <x v="2"/>
    <d v="1899-12-30T23:42:38"/>
    <s v="2017-02"/>
    <s v="2017-02-11T01:08:39Z"/>
    <d v="2017-02-11T00:00:00"/>
    <d v="1899-12-30T01:08:39"/>
    <n v="-1354"/>
    <e v="#VALUE!"/>
    <s v="67d22731-cc96-ff9d-07f3-b2f19d9578ac"/>
    <s v="ce4d0501-49eb-396a-bc56-545fdfc624b0"/>
    <s v="ea80bd07-64d9-3eb1-b16b-46475d6c411e"/>
    <s v="8fa6c185-e44e-3e34-8bd8-39be8694f4ce"/>
    <x v="1"/>
    <n v="185347001"/>
    <s v="Encounter for problem (procedure)"/>
    <n v="85.55"/>
    <n v="516.95000000000005"/>
    <n v="0"/>
    <n v="6525002"/>
    <s v="Dependent drug abuse (disorder)"/>
  </r>
  <r>
    <s v="16706d31-5a54-e915-5b30-7cce528b17d6"/>
    <s v="2017-03-13T01:08:39Z"/>
    <x v="338"/>
    <x v="0"/>
    <x v="2"/>
    <d v="1899-12-30T01:08:39"/>
    <s v="2017-03"/>
    <s v="2017-03-13T02:13:20Z"/>
    <d v="2017-03-13T00:00:00"/>
    <d v="1899-12-30T02:13:20"/>
    <n v="65"/>
    <d v="1899-12-30T01:04:41"/>
    <s v="67d22731-cc96-ff9d-07f3-b2f19d9578ac"/>
    <s v="ce4d0501-49eb-396a-bc56-545fdfc624b0"/>
    <s v="ea80bd07-64d9-3eb1-b16b-46475d6c411e"/>
    <s v="8fa6c185-e44e-3e34-8bd8-39be8694f4ce"/>
    <x v="1"/>
    <n v="185347001"/>
    <s v="Encounter for problem (procedure)"/>
    <n v="85.55"/>
    <n v="516.95000000000005"/>
    <n v="0"/>
    <n v="6525002"/>
    <s v="Dependent drug abuse (disorder)"/>
  </r>
  <r>
    <s v="3be8ad8b-8863-2b74-3562-3d207cf35103"/>
    <s v="2017-07-19T02:13:20Z"/>
    <x v="339"/>
    <x v="0"/>
    <x v="2"/>
    <d v="1899-12-30T02:13:20"/>
    <s v="2017-07"/>
    <s v="2017-07-19T03:22:27Z"/>
    <d v="2017-07-19T00:00:00"/>
    <d v="1899-12-30T03:22:27"/>
    <n v="69"/>
    <d v="1899-12-30T01:09:07"/>
    <s v="67d22731-cc96-ff9d-07f3-b2f19d9578ac"/>
    <s v="ce4d0501-49eb-396a-bc56-545fdfc624b0"/>
    <s v="ea80bd07-64d9-3eb1-b16b-46475d6c411e"/>
    <s v="8fa6c185-e44e-3e34-8bd8-39be8694f4ce"/>
    <x v="1"/>
    <n v="185347001"/>
    <s v="Encounter for problem (procedure)"/>
    <n v="85.55"/>
    <n v="516.95000000000005"/>
    <n v="0"/>
    <n v="6525002"/>
    <s v="Dependent drug abuse (disorder)"/>
  </r>
  <r>
    <s v="78d26931-31fc-4981-d6ef-68d305d434cc"/>
    <s v="2017-08-18T03:22:27Z"/>
    <x v="340"/>
    <x v="0"/>
    <x v="2"/>
    <d v="1899-12-30T03:22:27"/>
    <s v="2017-08"/>
    <s v="2017-08-18T04:26:18Z"/>
    <d v="2017-08-18T00:00:00"/>
    <d v="1899-12-30T04:26:18"/>
    <n v="64"/>
    <d v="1899-12-30T01:03:51"/>
    <s v="67d22731-cc96-ff9d-07f3-b2f19d9578ac"/>
    <s v="ce4d0501-49eb-396a-bc56-545fdfc624b0"/>
    <s v="ea80bd07-64d9-3eb1-b16b-46475d6c411e"/>
    <s v="8fa6c185-e44e-3e34-8bd8-39be8694f4ce"/>
    <x v="1"/>
    <n v="185347001"/>
    <s v="Encounter for problem (procedure)"/>
    <n v="85.55"/>
    <n v="516.95000000000005"/>
    <n v="0"/>
    <n v="6525002"/>
    <s v="Dependent drug abuse (disorder)"/>
  </r>
  <r>
    <s v="026661da-f7dd-76ec-0e3a-a12f2df0ef35"/>
    <s v="2017-08-30T03:10:48Z"/>
    <x v="341"/>
    <x v="0"/>
    <x v="2"/>
    <d v="1899-12-30T03:10:48"/>
    <s v="2017-08"/>
    <s v="2017-08-30T03:57:14Z"/>
    <d v="2017-08-30T00:00:00"/>
    <d v="1899-12-30T03:57:14"/>
    <n v="46"/>
    <d v="1899-12-30T00:46:26"/>
    <s v="67d22731-cc96-ff9d-07f3-b2f19d9578ac"/>
    <s v="68503514-203a-3202-ac09-ea411c96caec"/>
    <s v="6414f7b3-d43c-3fb0-91c0-24731d31f135"/>
    <s v="8fa6c185-e44e-3e34-8bd8-39be8694f4ce"/>
    <x v="0"/>
    <n v="162673000"/>
    <s v="General examination of patient (procedure)"/>
    <n v="136.80000000000001"/>
    <n v="1224.42"/>
    <n v="0"/>
    <s v="null"/>
    <s v="null"/>
  </r>
  <r>
    <s v="2b21f958-2778-b780-8d97-cb00598f0824"/>
    <s v="2017-09-17T04:26:18Z"/>
    <x v="342"/>
    <x v="0"/>
    <x v="2"/>
    <d v="1899-12-30T04:26:18"/>
    <s v="2017-09"/>
    <s v="2017-09-17T05:38:12Z"/>
    <d v="2017-09-17T00:00:00"/>
    <d v="1899-12-30T05:38:12"/>
    <n v="72"/>
    <d v="1899-12-30T01:11:54"/>
    <s v="67d22731-cc96-ff9d-07f3-b2f19d9578ac"/>
    <s v="ce4d0501-49eb-396a-bc56-545fdfc624b0"/>
    <s v="ea80bd07-64d9-3eb1-b16b-46475d6c411e"/>
    <s v="8fa6c185-e44e-3e34-8bd8-39be8694f4ce"/>
    <x v="1"/>
    <n v="185347001"/>
    <s v="Encounter for problem (procedure)"/>
    <n v="85.55"/>
    <n v="516.95000000000005"/>
    <n v="0"/>
    <n v="6525002"/>
    <s v="Dependent drug abuse (disorder)"/>
  </r>
  <r>
    <s v="4dd0e9ca-cf5c-c843-b53e-17decf99555b"/>
    <s v="2017-10-17T05:38:12Z"/>
    <x v="343"/>
    <x v="0"/>
    <x v="2"/>
    <d v="1899-12-30T05:38:12"/>
    <s v="2017-10"/>
    <s v="2017-10-17T06:41:25Z"/>
    <d v="2017-10-17T00:00:00"/>
    <d v="1899-12-30T06:41:25"/>
    <n v="63"/>
    <d v="1899-12-30T01:03:13"/>
    <s v="67d22731-cc96-ff9d-07f3-b2f19d9578ac"/>
    <s v="ce4d0501-49eb-396a-bc56-545fdfc624b0"/>
    <s v="ea80bd07-64d9-3eb1-b16b-46475d6c411e"/>
    <s v="8fa6c185-e44e-3e34-8bd8-39be8694f4ce"/>
    <x v="1"/>
    <n v="185347001"/>
    <s v="Encounter for problem (procedure)"/>
    <n v="85.55"/>
    <n v="516.95000000000005"/>
    <n v="0"/>
    <n v="6525002"/>
    <s v="Dependent drug abuse (disorder)"/>
  </r>
  <r>
    <s v="83bd4898-2f52-f1e5-58c2-ffab498d21b1"/>
    <s v="2017-11-16T06:41:25Z"/>
    <x v="344"/>
    <x v="0"/>
    <x v="2"/>
    <d v="1899-12-30T06:41:25"/>
    <s v="2017-11"/>
    <s v="2017-11-16T07:57:09Z"/>
    <d v="2017-11-16T00:00:00"/>
    <d v="1899-12-30T07:57:09"/>
    <n v="76"/>
    <d v="1899-12-30T01:15:44"/>
    <s v="67d22731-cc96-ff9d-07f3-b2f19d9578ac"/>
    <s v="ce4d0501-49eb-396a-bc56-545fdfc624b0"/>
    <s v="ea80bd07-64d9-3eb1-b16b-46475d6c411e"/>
    <s v="8fa6c185-e44e-3e34-8bd8-39be8694f4ce"/>
    <x v="1"/>
    <n v="185347001"/>
    <s v="Encounter for problem (procedure)"/>
    <n v="85.55"/>
    <n v="516.95000000000005"/>
    <n v="0"/>
    <n v="6525002"/>
    <s v="Dependent drug abuse (disorder)"/>
  </r>
  <r>
    <s v="07e52d7e-146b-6ae4-9525-2de2abed41b5"/>
    <s v="2017-12-16T07:57:09Z"/>
    <x v="345"/>
    <x v="0"/>
    <x v="2"/>
    <d v="1899-12-30T07:57:09"/>
    <s v="2017-12"/>
    <s v="2017-12-16T09:21:46Z"/>
    <d v="2017-12-16T00:00:00"/>
    <d v="1899-12-30T09:21:46"/>
    <n v="85"/>
    <d v="1899-12-30T01:24:37"/>
    <s v="67d22731-cc96-ff9d-07f3-b2f19d9578ac"/>
    <s v="ce4d0501-49eb-396a-bc56-545fdfc624b0"/>
    <s v="ea80bd07-64d9-3eb1-b16b-46475d6c411e"/>
    <s v="8fa6c185-e44e-3e34-8bd8-39be8694f4ce"/>
    <x v="1"/>
    <n v="185347001"/>
    <s v="Encounter for problem (procedure)"/>
    <n v="85.55"/>
    <n v="516.95000000000005"/>
    <n v="0"/>
    <n v="6525002"/>
    <s v="Dependent drug abuse (disorder)"/>
  </r>
  <r>
    <s v="5cb80953-cc47-f361-741b-75e4c2ebb707"/>
    <s v="2018-01-15T09:21:46Z"/>
    <x v="346"/>
    <x v="0"/>
    <x v="5"/>
    <d v="1899-12-30T09:21:46"/>
    <s v="2018-01"/>
    <s v="2018-01-15T10:23:05Z"/>
    <d v="2018-01-15T00:00:00"/>
    <d v="1899-12-30T10:23:05"/>
    <n v="61"/>
    <d v="1899-12-30T01:01:19"/>
    <s v="67d22731-cc96-ff9d-07f3-b2f19d9578ac"/>
    <s v="ce4d0501-49eb-396a-bc56-545fdfc624b0"/>
    <s v="ea80bd07-64d9-3eb1-b16b-46475d6c411e"/>
    <s v="8fa6c185-e44e-3e34-8bd8-39be8694f4ce"/>
    <x v="1"/>
    <n v="185347001"/>
    <s v="Encounter for problem (procedure)"/>
    <n v="85.55"/>
    <n v="516.95000000000005"/>
    <n v="0"/>
    <n v="6525002"/>
    <s v="Dependent drug abuse (disorder)"/>
  </r>
  <r>
    <s v="da4c127f-41ea-faa1-5c87-a4e394cbcb72"/>
    <s v="2018-02-14T10:23:05Z"/>
    <x v="347"/>
    <x v="0"/>
    <x v="5"/>
    <d v="1899-12-30T10:23:05"/>
    <s v="2018-02"/>
    <s v="2018-02-14T11:52:31Z"/>
    <d v="2018-02-14T00:00:00"/>
    <d v="1899-12-30T11:52:31"/>
    <n v="89"/>
    <d v="1899-12-30T01:29:26"/>
    <s v="67d22731-cc96-ff9d-07f3-b2f19d9578ac"/>
    <s v="ce4d0501-49eb-396a-bc56-545fdfc624b0"/>
    <s v="ea80bd07-64d9-3eb1-b16b-46475d6c411e"/>
    <s v="8fa6c185-e44e-3e34-8bd8-39be8694f4ce"/>
    <x v="1"/>
    <n v="185347001"/>
    <s v="Encounter for problem (procedure)"/>
    <n v="85.55"/>
    <n v="516.95000000000005"/>
    <n v="240.15"/>
    <n v="6525002"/>
    <s v="Dependent drug abuse (disorder)"/>
  </r>
  <r>
    <s v="a23b4fa9-7ee6-5cec-f32b-83fed10f4356"/>
    <s v="2018-03-16T11:52:31Z"/>
    <x v="348"/>
    <x v="0"/>
    <x v="5"/>
    <d v="1899-12-30T11:52:31"/>
    <s v="2018-03"/>
    <s v="2018-03-16T13:18:11Z"/>
    <d v="2018-03-16T00:00:00"/>
    <d v="1899-12-30T13:18:11"/>
    <n v="86"/>
    <d v="1899-12-30T01:25:40"/>
    <s v="67d22731-cc96-ff9d-07f3-b2f19d9578ac"/>
    <s v="ce4d0501-49eb-396a-bc56-545fdfc624b0"/>
    <s v="ea80bd07-64d9-3eb1-b16b-46475d6c411e"/>
    <s v="8fa6c185-e44e-3e34-8bd8-39be8694f4ce"/>
    <x v="1"/>
    <n v="185347001"/>
    <s v="Encounter for problem (procedure)"/>
    <n v="85.55"/>
    <n v="516.95000000000005"/>
    <n v="361.86"/>
    <n v="6525002"/>
    <s v="Dependent drug abuse (disorder)"/>
  </r>
  <r>
    <s v="522b809a-c905-860e-415a-0ec2d888f834"/>
    <s v="2018-04-15T13:18:11Z"/>
    <x v="349"/>
    <x v="0"/>
    <x v="5"/>
    <d v="1899-12-30T13:18:11"/>
    <s v="2018-04"/>
    <s v="2018-04-15T14:21:33Z"/>
    <d v="2018-04-15T00:00:00"/>
    <d v="1899-12-30T14:21:33"/>
    <n v="63"/>
    <d v="1899-12-30T01:03:22"/>
    <s v="67d22731-cc96-ff9d-07f3-b2f19d9578ac"/>
    <s v="ce4d0501-49eb-396a-bc56-545fdfc624b0"/>
    <s v="ea80bd07-64d9-3eb1-b16b-46475d6c411e"/>
    <s v="8fa6c185-e44e-3e34-8bd8-39be8694f4ce"/>
    <x v="1"/>
    <n v="185347001"/>
    <s v="Encounter for problem (procedure)"/>
    <n v="85.55"/>
    <n v="516.95000000000005"/>
    <n v="361.86"/>
    <n v="6525002"/>
    <s v="Dependent drug abuse (disorder)"/>
  </r>
  <r>
    <s v="94500062-41aa-531e-5227-211a812e1009"/>
    <s v="2018-09-05T03:10:48Z"/>
    <x v="350"/>
    <x v="0"/>
    <x v="5"/>
    <d v="1899-12-30T03:10:48"/>
    <s v="2018-09"/>
    <s v="2018-09-05T04:01:24Z"/>
    <d v="2018-09-05T00:00:00"/>
    <d v="1899-12-30T04:01:24"/>
    <n v="51"/>
    <d v="1899-12-30T00:50:36"/>
    <s v="67d22731-cc96-ff9d-07f3-b2f19d9578ac"/>
    <s v="68503514-203a-3202-ac09-ea411c96caec"/>
    <s v="6414f7b3-d43c-3fb0-91c0-24731d31f135"/>
    <s v="0133f751-9229-3cfd-815f-b6d4979bdd6a"/>
    <x v="0"/>
    <n v="162673000"/>
    <s v="General examination of patient (procedure)"/>
    <n v="136.80000000000001"/>
    <n v="860.16"/>
    <n v="0"/>
    <s v="null"/>
    <s v="null"/>
  </r>
  <r>
    <s v="cb84e7f0-280a-f24b-4d67-fc7407600ee3"/>
    <s v="2018-10-09T14:21:33Z"/>
    <x v="351"/>
    <x v="0"/>
    <x v="5"/>
    <d v="1899-12-30T14:21:33"/>
    <s v="2018-10"/>
    <s v="2018-10-09T15:33:27Z"/>
    <d v="2018-10-09T00:00:00"/>
    <d v="1899-12-30T15:33:27"/>
    <n v="72"/>
    <d v="1899-12-30T01:11:54"/>
    <s v="67d22731-cc96-ff9d-07f3-b2f19d9578ac"/>
    <s v="ce4d0501-49eb-396a-bc56-545fdfc624b0"/>
    <s v="ea80bd07-64d9-3eb1-b16b-46475d6c411e"/>
    <s v="0133f751-9229-3cfd-815f-b6d4979bdd6a"/>
    <x v="1"/>
    <n v="185347001"/>
    <s v="Encounter for problem (procedure)"/>
    <n v="85.55"/>
    <n v="516.95000000000005"/>
    <n v="0"/>
    <n v="6525002"/>
    <s v="Dependent drug abuse (disorder)"/>
  </r>
  <r>
    <s v="d6218cab-6d1b-fec2-4b2b-89eea0834086"/>
    <s v="2019-08-22T15:33:27Z"/>
    <x v="352"/>
    <x v="0"/>
    <x v="6"/>
    <d v="1899-12-30T15:33:27"/>
    <s v="2019-08"/>
    <s v="2019-08-22T17:02:47Z"/>
    <d v="2019-08-22T00:00:00"/>
    <d v="1899-12-30T17:02:47"/>
    <n v="89"/>
    <d v="1899-12-30T01:29:20"/>
    <s v="67d22731-cc96-ff9d-07f3-b2f19d9578ac"/>
    <s v="ce4d0501-49eb-396a-bc56-545fdfc624b0"/>
    <s v="ea80bd07-64d9-3eb1-b16b-46475d6c411e"/>
    <s v="0133f751-9229-3cfd-815f-b6d4979bdd6a"/>
    <x v="1"/>
    <n v="185347001"/>
    <s v="Encounter for problem (procedure)"/>
    <n v="85.55"/>
    <n v="516.95000000000005"/>
    <n v="0"/>
    <n v="6525002"/>
    <s v="Dependent drug abuse (disorder)"/>
  </r>
  <r>
    <s v="f97ff382-4d03-2006-f483-c906a1effec8"/>
    <s v="2019-09-11T03:10:48Z"/>
    <x v="353"/>
    <x v="0"/>
    <x v="6"/>
    <d v="1899-12-30T03:10:48"/>
    <s v="2019-09"/>
    <s v="2019-09-11T03:46:49Z"/>
    <d v="2019-09-11T00:00:00"/>
    <d v="1899-12-30T03:46:49"/>
    <n v="36"/>
    <d v="1899-12-30T00:36:01"/>
    <s v="67d22731-cc96-ff9d-07f3-b2f19d9578ac"/>
    <s v="68503514-203a-3202-ac09-ea411c96caec"/>
    <s v="6414f7b3-d43c-3fb0-91c0-24731d31f135"/>
    <s v="0133f751-9229-3cfd-815f-b6d4979bdd6a"/>
    <x v="0"/>
    <n v="162673000"/>
    <s v="General examination of patient (procedure)"/>
    <n v="136.80000000000001"/>
    <n v="1001.28"/>
    <n v="0"/>
    <s v="null"/>
    <s v="null"/>
  </r>
  <r>
    <s v="787a81af-209d-3d43-a4e8-ca888684447e"/>
    <s v="2020-02-08T17:02:47Z"/>
    <x v="354"/>
    <x v="1"/>
    <x v="7"/>
    <d v="1899-12-30T17:02:47"/>
    <s v="2020-02"/>
    <s v="2020-02-08T18:32:09Z"/>
    <d v="2020-02-08T00:00:00"/>
    <d v="1899-12-30T18:32:09"/>
    <n v="89"/>
    <d v="1899-12-30T01:29:22"/>
    <s v="67d22731-cc96-ff9d-07f3-b2f19d9578ac"/>
    <s v="ce4d0501-49eb-396a-bc56-545fdfc624b0"/>
    <s v="ea80bd07-64d9-3eb1-b16b-46475d6c411e"/>
    <s v="0133f751-9229-3cfd-815f-b6d4979bdd6a"/>
    <x v="1"/>
    <n v="185347001"/>
    <s v="Encounter for problem (procedure)"/>
    <n v="85.55"/>
    <n v="516.95000000000005"/>
    <n v="0"/>
    <n v="6525002"/>
    <s v="Dependent drug abuse (disorder)"/>
  </r>
  <r>
    <s v="cdb5cbdc-40ac-ab34-a78c-f2ba325c7676"/>
    <s v="2020-04-27T18:32:09Z"/>
    <x v="355"/>
    <x v="1"/>
    <x v="7"/>
    <d v="1899-12-30T18:32:09"/>
    <s v="2020-04"/>
    <s v="2020-04-30T18:32:09Z"/>
    <d v="2020-04-30T00:00:00"/>
    <d v="1899-12-30T18:32:09"/>
    <n v="0"/>
    <d v="1899-12-30T00:00:00"/>
    <s v="67d22731-cc96-ff9d-07f3-b2f19d9578ac"/>
    <s v="ce4d0501-49eb-396a-bc56-545fdfc624b0"/>
    <s v="ea80bd07-64d9-3eb1-b16b-46475d6c411e"/>
    <s v="0133f751-9229-3cfd-815f-b6d4979bdd6a"/>
    <x v="6"/>
    <n v="56876005"/>
    <s v="Drug rehabilitation and detoxification (regime/therapy)"/>
    <n v="146.18"/>
    <n v="146.18"/>
    <n v="0"/>
    <n v="6525002"/>
    <s v="Dependent drug abuse (disorder)"/>
  </r>
  <r>
    <s v="b3daa0d2-9f6d-5856-bf6e-1918c5abd78a"/>
    <s v="2020-08-25T04:53:59Z"/>
    <x v="356"/>
    <x v="1"/>
    <x v="7"/>
    <d v="1899-12-30T04:53:59"/>
    <s v="2020-08"/>
    <s v="2020-08-25T05:22:58Z"/>
    <d v="2020-08-25T00:00:00"/>
    <d v="1899-12-30T05:22:58"/>
    <n v="29"/>
    <d v="1899-12-30T00:28:59"/>
    <s v="67d22731-cc96-ff9d-07f3-b2f19d9578ac"/>
    <s v="ce4d0501-49eb-396a-bc56-545fdfc624b0"/>
    <s v="ea80bd07-64d9-3eb1-b16b-46475d6c411e"/>
    <s v="0133f751-9229-3cfd-815f-b6d4979bdd6a"/>
    <x v="1"/>
    <n v="185349003"/>
    <s v="Encounter for check up (procedure)"/>
    <n v="85.55"/>
    <n v="5138.45"/>
    <n v="0"/>
    <n v="275978004"/>
    <s v="Screening for malignant neoplasm of colon (procedure)"/>
  </r>
  <r>
    <s v="9760c5a0-71a5-0351-9737-8ad79d31d2bf"/>
    <s v="2020-09-16T03:10:48Z"/>
    <x v="357"/>
    <x v="1"/>
    <x v="7"/>
    <d v="1899-12-30T03:10:48"/>
    <s v="2020-09"/>
    <s v="2020-09-16T04:03:43Z"/>
    <d v="2020-09-16T00:00:00"/>
    <d v="1899-12-30T04:03:43"/>
    <n v="53"/>
    <d v="1899-12-30T00:52:55"/>
    <s v="67d22731-cc96-ff9d-07f3-b2f19d9578ac"/>
    <s v="68503514-203a-3202-ac09-ea411c96caec"/>
    <s v="6414f7b3-d43c-3fb0-91c0-24731d31f135"/>
    <s v="0133f751-9229-3cfd-815f-b6d4979bdd6a"/>
    <x v="0"/>
    <n v="162673000"/>
    <s v="General examination of patient (procedure)"/>
    <n v="136.80000000000001"/>
    <n v="1784.38"/>
    <n v="497.3"/>
    <s v="null"/>
    <s v="null"/>
  </r>
  <r>
    <s v="0429bbc3-e13f-4df2-a1d7-4735fae1d8f9"/>
    <s v="2020-09-30T03:10:48Z"/>
    <x v="358"/>
    <x v="1"/>
    <x v="7"/>
    <d v="1899-12-30T03:10:48"/>
    <s v="2020-09"/>
    <s v="2020-09-30T05:41:36Z"/>
    <d v="2020-09-30T00:00:00"/>
    <d v="1899-12-30T05:41:36"/>
    <n v="151"/>
    <d v="1899-12-30T02:30:48"/>
    <s v="67d22731-cc96-ff9d-07f3-b2f19d9578ac"/>
    <s v="ce4d0501-49eb-396a-bc56-545fdfc624b0"/>
    <s v="ea80bd07-64d9-3eb1-b16b-46475d6c411e"/>
    <s v="0133f751-9229-3cfd-815f-b6d4979bdd6a"/>
    <x v="1"/>
    <n v="185349003"/>
    <s v="Encounter for check up (procedure)"/>
    <n v="85.55"/>
    <n v="2673.95"/>
    <n v="1604.37"/>
    <n v="66383009"/>
    <s v="Gingivitis (disorder)"/>
  </r>
  <r>
    <s v="df0da630-3eb7-8aca-2ba0-eff5da733ed0"/>
    <s v="2021-03-03T03:10:48Z"/>
    <x v="359"/>
    <x v="1"/>
    <x v="8"/>
    <d v="1899-12-30T03:10:48"/>
    <s v="2021-03"/>
    <s v="2021-03-03T03:25:48Z"/>
    <d v="2021-03-03T00:00:00"/>
    <d v="1899-12-30T03:25:48"/>
    <n v="15"/>
    <d v="1899-12-30T00:15:00"/>
    <s v="67d22731-cc96-ff9d-07f3-b2f19d9578ac"/>
    <s v="ce4d0501-49eb-396a-bc56-545fdfc624b0"/>
    <s v="ea80bd07-64d9-3eb1-b16b-46475d6c411e"/>
    <s v="0133f751-9229-3cfd-815f-b6d4979bdd6a"/>
    <x v="3"/>
    <n v="33879002"/>
    <s v="Administration of vaccine to produce active immunity (procedure)"/>
    <n v="142.58000000000001"/>
    <n v="278.58"/>
    <n v="167.15"/>
    <s v="null"/>
    <s v="null"/>
  </r>
  <r>
    <s v="b3243605-591f-cd55-821e-3457f072705c"/>
    <s v="2021-03-21T16:10:48Z"/>
    <x v="360"/>
    <x v="1"/>
    <x v="8"/>
    <d v="1899-12-30T16:10:48"/>
    <s v="2021-03"/>
    <s v="2021-03-21T16:25:48Z"/>
    <d v="2021-03-21T00:00:00"/>
    <d v="1899-12-30T16:25:48"/>
    <n v="15"/>
    <d v="1899-12-30T00:15:00"/>
    <s v="67d22731-cc96-ff9d-07f3-b2f19d9578ac"/>
    <s v="ce4d0501-49eb-396a-bc56-545fdfc624b0"/>
    <s v="ea80bd07-64d9-3eb1-b16b-46475d6c411e"/>
    <s v="0133f751-9229-3cfd-815f-b6d4979bdd6a"/>
    <x v="1"/>
    <n v="185345009"/>
    <s v="Encounter for symptom (procedure)"/>
    <n v="85.55"/>
    <n v="85.55"/>
    <n v="51.33"/>
    <n v="444814009"/>
    <s v="Viral sinusitis (disorder)"/>
  </r>
  <r>
    <s v="4c5d6716-b516-3d2e-25c6-45a269a4ca0a"/>
    <s v="2021-03-31T03:10:48Z"/>
    <x v="361"/>
    <x v="1"/>
    <x v="8"/>
    <d v="1899-12-30T03:10:48"/>
    <s v="2021-03"/>
    <s v="2021-03-31T03:25:48Z"/>
    <d v="2021-03-31T00:00:00"/>
    <d v="1899-12-30T03:25:48"/>
    <n v="15"/>
    <d v="1899-12-30T00:15:00"/>
    <s v="67d22731-cc96-ff9d-07f3-b2f19d9578ac"/>
    <s v="ce4d0501-49eb-396a-bc56-545fdfc624b0"/>
    <s v="ea80bd07-64d9-3eb1-b16b-46475d6c411e"/>
    <s v="0133f751-9229-3cfd-815f-b6d4979bdd6a"/>
    <x v="3"/>
    <n v="33879002"/>
    <s v="Administration of vaccine to produce active immunity (procedure)"/>
    <n v="142.58000000000001"/>
    <n v="278.58"/>
    <n v="167.15"/>
    <s v="null"/>
    <s v="null"/>
  </r>
  <r>
    <s v="bb6d0f9b-753a-ff02-0a71-4ad1acb14146"/>
    <s v="2021-08-19T18:32:09Z"/>
    <x v="362"/>
    <x v="1"/>
    <x v="8"/>
    <d v="1899-12-30T18:32:09"/>
    <s v="2021-08"/>
    <s v="2021-08-24T18:32:09Z"/>
    <d v="2021-08-24T00:00:00"/>
    <d v="1899-12-30T18:32:09"/>
    <n v="0"/>
    <d v="1899-12-30T00:00:00"/>
    <s v="67d22731-cc96-ff9d-07f3-b2f19d9578ac"/>
    <s v="ce4d0501-49eb-396a-bc56-545fdfc624b0"/>
    <s v="ea80bd07-64d9-3eb1-b16b-46475d6c411e"/>
    <s v="0133f751-9229-3cfd-815f-b6d4979bdd6a"/>
    <x v="6"/>
    <n v="56876005"/>
    <s v="Drug rehabilitation and detoxification (regime/therapy)"/>
    <n v="146.18"/>
    <n v="146.18"/>
    <n v="0"/>
    <n v="6525002"/>
    <s v="Dependent drug abuse (disorder)"/>
  </r>
  <r>
    <s v="7a0d66a9-51ea-49e9-a85a-df19a1bc5db6"/>
    <s v="2021-09-22T03:10:48Z"/>
    <x v="363"/>
    <x v="1"/>
    <x v="8"/>
    <d v="1899-12-30T03:10:48"/>
    <s v="2021-09"/>
    <s v="2021-09-22T03:45:54Z"/>
    <d v="2021-09-22T00:00:00"/>
    <d v="1899-12-30T03:45:54"/>
    <n v="35"/>
    <d v="1899-12-30T00:35:06"/>
    <s v="67d22731-cc96-ff9d-07f3-b2f19d9578ac"/>
    <s v="68503514-203a-3202-ac09-ea411c96caec"/>
    <s v="6414f7b3-d43c-3fb0-91c0-24731d31f135"/>
    <s v="0133f751-9229-3cfd-815f-b6d4979bdd6a"/>
    <x v="0"/>
    <n v="162673000"/>
    <s v="General examination of patient (procedure)"/>
    <n v="136.80000000000001"/>
    <n v="1327.79"/>
    <n v="0"/>
    <s v="null"/>
    <s v="null"/>
  </r>
  <r>
    <s v="d8c55497-4dcf-5932-e1ae-86446a822ca9"/>
    <s v="2021-10-06T03:10:48Z"/>
    <x v="364"/>
    <x v="1"/>
    <x v="8"/>
    <d v="1899-12-30T03:10:48"/>
    <s v="2021-10"/>
    <s v="2021-10-06T06:35:40Z"/>
    <d v="2021-10-06T00:00:00"/>
    <d v="1899-12-30T06:35:40"/>
    <n v="205"/>
    <d v="1899-12-30T03:24:52"/>
    <s v="67d22731-cc96-ff9d-07f3-b2f19d9578ac"/>
    <s v="ce4d0501-49eb-396a-bc56-545fdfc624b0"/>
    <s v="ea80bd07-64d9-3eb1-b16b-46475d6c411e"/>
    <s v="0133f751-9229-3cfd-815f-b6d4979bdd6a"/>
    <x v="1"/>
    <n v="185349003"/>
    <s v="Encounter for check up (procedure)"/>
    <n v="85.55"/>
    <n v="3105.35"/>
    <n v="0"/>
    <n v="66383009"/>
    <s v="Gingivitis (disorder)"/>
  </r>
  <r>
    <s v="1f898579-1191-74c5-4965-9bc777d8f8c9"/>
    <s v="2022-01-18T18:32:09Z"/>
    <x v="365"/>
    <x v="1"/>
    <x v="9"/>
    <d v="1899-12-30T18:32:09"/>
    <s v="2022-01"/>
    <s v="2022-01-18T19:52:55Z"/>
    <d v="2022-01-18T00:00:00"/>
    <d v="1899-12-30T19:52:55"/>
    <n v="81"/>
    <d v="1899-12-30T01:20:46"/>
    <s v="67d22731-cc96-ff9d-07f3-b2f19d9578ac"/>
    <s v="ce4d0501-49eb-396a-bc56-545fdfc624b0"/>
    <s v="ea80bd07-64d9-3eb1-b16b-46475d6c411e"/>
    <s v="0133f751-9229-3cfd-815f-b6d4979bdd6a"/>
    <x v="1"/>
    <n v="185347001"/>
    <s v="Encounter for problem (procedure)"/>
    <n v="85.55"/>
    <n v="516.95000000000005"/>
    <n v="0"/>
    <n v="6525002"/>
    <s v="Dependent drug abuse (disorder)"/>
  </r>
  <r>
    <s v="1da87f3f-74eb-a69c-4ee8-820b0c0764e3"/>
    <s v="2022-02-17T19:52:55Z"/>
    <x v="366"/>
    <x v="1"/>
    <x v="9"/>
    <d v="1899-12-30T19:52:55"/>
    <s v="2022-02"/>
    <s v="2022-02-17T21:05:00Z"/>
    <d v="2022-02-17T00:00:00"/>
    <d v="1899-12-30T21:05:00"/>
    <n v="72"/>
    <d v="1899-12-30T01:12:05"/>
    <s v="67d22731-cc96-ff9d-07f3-b2f19d9578ac"/>
    <s v="ce4d0501-49eb-396a-bc56-545fdfc624b0"/>
    <s v="ea80bd07-64d9-3eb1-b16b-46475d6c411e"/>
    <s v="0133f751-9229-3cfd-815f-b6d4979bdd6a"/>
    <x v="1"/>
    <n v="185347001"/>
    <s v="Encounter for problem (procedure)"/>
    <n v="85.55"/>
    <n v="516.95000000000005"/>
    <n v="0"/>
    <n v="6525002"/>
    <s v="Dependent drug abuse (disorder)"/>
  </r>
  <r>
    <s v="8db18bb2-dd06-9405-f842-59bbb1a8705b"/>
    <s v="2022-09-28T03:10:48Z"/>
    <x v="367"/>
    <x v="1"/>
    <x v="9"/>
    <d v="1899-12-30T03:10:48"/>
    <s v="2022-09"/>
    <s v="2022-09-28T04:03:06Z"/>
    <d v="2022-09-28T00:00:00"/>
    <d v="1899-12-30T04:03:06"/>
    <n v="52"/>
    <d v="1899-12-30T00:52:18"/>
    <s v="67d22731-cc96-ff9d-07f3-b2f19d9578ac"/>
    <s v="68503514-203a-3202-ac09-ea411c96caec"/>
    <s v="6414f7b3-d43c-3fb0-91c0-24731d31f135"/>
    <s v="0133f751-9229-3cfd-815f-b6d4979bdd6a"/>
    <x v="0"/>
    <n v="162673000"/>
    <s v="General examination of patient (procedure)"/>
    <n v="136.80000000000001"/>
    <n v="1190.8699999999999"/>
    <n v="0"/>
    <s v="null"/>
    <s v="null"/>
  </r>
  <r>
    <s v="58380eb9-f005-a3d9-c113-2e761d3ac8d8"/>
    <s v="2022-12-24T21:05:00Z"/>
    <x v="368"/>
    <x v="1"/>
    <x v="9"/>
    <d v="1899-12-30T21:05:00"/>
    <s v="2022-12"/>
    <s v="2022-12-26T13:05:00Z"/>
    <d v="2022-12-26T00:00:00"/>
    <d v="1899-12-30T13:05:00"/>
    <n v="-480"/>
    <e v="#VALUE!"/>
    <s v="67d22731-cc96-ff9d-07f3-b2f19d9578ac"/>
    <s v="1cff30ba-b91f-3ea2-b80b-770d67856358"/>
    <s v="723032fd-49f3-339f-8bc3-5210f8dd8bc1"/>
    <s v="0133f751-9229-3cfd-815f-b6d4979bdd6a"/>
    <x v="2"/>
    <n v="50849002"/>
    <s v="Emergency room admission (procedure)"/>
    <n v="146.18"/>
    <n v="146.18"/>
    <n v="0"/>
    <n v="1149222004"/>
    <s v="Overdose (disorder)"/>
  </r>
  <r>
    <s v="cab31ba0-7f58-9b7f-1e5c-f218a19eb933"/>
    <s v="2023-01-16T13:05:00Z"/>
    <x v="369"/>
    <x v="1"/>
    <x v="13"/>
    <d v="1899-12-30T13:05:00"/>
    <s v="2023-01"/>
    <s v="2023-01-16T14:15:41Z"/>
    <d v="2023-01-16T00:00:00"/>
    <d v="1899-12-30T14:15:41"/>
    <n v="71"/>
    <d v="1899-12-30T01:10:41"/>
    <s v="67d22731-cc96-ff9d-07f3-b2f19d9578ac"/>
    <s v="ce4d0501-49eb-396a-bc56-545fdfc624b0"/>
    <s v="ea80bd07-64d9-3eb1-b16b-46475d6c411e"/>
    <s v="0133f751-9229-3cfd-815f-b6d4979bdd6a"/>
    <x v="1"/>
    <n v="185347001"/>
    <s v="Encounter for problem (procedure)"/>
    <n v="85.55"/>
    <n v="516.95000000000005"/>
    <n v="0"/>
    <n v="6525002"/>
    <s v="Dependent drug abuse (disorder)"/>
  </r>
  <r>
    <s v="929f3190-b742-e910-4555-ae7b71c7072a"/>
    <s v="2023-02-15T14:15:41Z"/>
    <x v="370"/>
    <x v="1"/>
    <x v="13"/>
    <d v="1899-12-30T14:15:41"/>
    <s v="2023-02"/>
    <s v="2023-02-15T15:28:13Z"/>
    <d v="2023-02-15T00:00:00"/>
    <d v="1899-12-30T15:28:13"/>
    <n v="73"/>
    <d v="1899-12-30T01:12:32"/>
    <s v="67d22731-cc96-ff9d-07f3-b2f19d9578ac"/>
    <s v="ce4d0501-49eb-396a-bc56-545fdfc624b0"/>
    <s v="ea80bd07-64d9-3eb1-b16b-46475d6c411e"/>
    <s v="0133f751-9229-3cfd-815f-b6d4979bdd6a"/>
    <x v="1"/>
    <n v="185347001"/>
    <s v="Encounter for problem (procedure)"/>
    <n v="85.55"/>
    <n v="516.95000000000005"/>
    <n v="0"/>
    <n v="6525002"/>
    <s v="Dependent drug abuse (disorder)"/>
  </r>
  <r>
    <s v="f96644e4-b866-d7ac-1fb7-680637e1b441"/>
    <s v="2023-03-17T15:28:13Z"/>
    <x v="371"/>
    <x v="1"/>
    <x v="13"/>
    <d v="1899-12-30T15:28:13"/>
    <s v="2023-03"/>
    <s v="2023-03-17T16:34:57Z"/>
    <d v="2023-03-17T00:00:00"/>
    <d v="1899-12-30T16:34:57"/>
    <n v="67"/>
    <d v="1899-12-30T01:06:44"/>
    <s v="67d22731-cc96-ff9d-07f3-b2f19d9578ac"/>
    <s v="ce4d0501-49eb-396a-bc56-545fdfc624b0"/>
    <s v="ea80bd07-64d9-3eb1-b16b-46475d6c411e"/>
    <s v="0133f751-9229-3cfd-815f-b6d4979bdd6a"/>
    <x v="1"/>
    <n v="185347001"/>
    <s v="Encounter for problem (procedure)"/>
    <n v="85.55"/>
    <n v="516.95000000000005"/>
    <n v="0"/>
    <n v="6525002"/>
    <s v="Dependent drug abuse (disorder)"/>
  </r>
  <r>
    <s v="1c3a7b06-6e91-6f84-e517-22aa12186693"/>
    <s v="2023-04-16T16:34:57Z"/>
    <x v="372"/>
    <x v="1"/>
    <x v="13"/>
    <d v="1899-12-30T16:34:57"/>
    <s v="2023-04"/>
    <s v="2023-04-16T17:48:47Z"/>
    <d v="2023-04-16T00:00:00"/>
    <d v="1899-12-30T17:48:47"/>
    <n v="74"/>
    <d v="1899-12-30T01:13:50"/>
    <s v="67d22731-cc96-ff9d-07f3-b2f19d9578ac"/>
    <s v="ce4d0501-49eb-396a-bc56-545fdfc624b0"/>
    <s v="ea80bd07-64d9-3eb1-b16b-46475d6c411e"/>
    <s v="0133f751-9229-3cfd-815f-b6d4979bdd6a"/>
    <x v="1"/>
    <n v="185347001"/>
    <s v="Encounter for problem (procedure)"/>
    <n v="85.55"/>
    <n v="516.95000000000005"/>
    <n v="0"/>
    <n v="6525002"/>
    <s v="Dependent drug abuse (disorder)"/>
  </r>
  <r>
    <s v="2e4c61af-d81d-81bc-0f23-6a7b2b1c5062"/>
    <s v="2023-05-16T17:48:47Z"/>
    <x v="61"/>
    <x v="1"/>
    <x v="13"/>
    <d v="1899-12-30T17:48:47"/>
    <s v="2023-05"/>
    <s v="2023-05-16T18:51:07Z"/>
    <d v="2023-05-16T00:00:00"/>
    <d v="1899-12-30T18:51:07"/>
    <n v="62"/>
    <d v="1899-12-30T01:02:20"/>
    <s v="67d22731-cc96-ff9d-07f3-b2f19d9578ac"/>
    <s v="ce4d0501-49eb-396a-bc56-545fdfc624b0"/>
    <s v="ea80bd07-64d9-3eb1-b16b-46475d6c411e"/>
    <s v="0133f751-9229-3cfd-815f-b6d4979bdd6a"/>
    <x v="1"/>
    <n v="185347001"/>
    <s v="Encounter for problem (procedure)"/>
    <n v="85.55"/>
    <n v="516.95000000000005"/>
    <n v="0"/>
    <n v="6525002"/>
    <s v="Dependent drug abuse (disorder)"/>
  </r>
  <r>
    <s v="72658508-ce08-78a7-f632-0af945f46799"/>
    <s v="2023-06-15T18:51:07Z"/>
    <x v="373"/>
    <x v="1"/>
    <x v="13"/>
    <d v="1899-12-30T18:51:07"/>
    <s v="2023-06"/>
    <s v="2023-06-15T20:05:28Z"/>
    <d v="2023-06-15T00:00:00"/>
    <d v="1899-12-30T20:05:28"/>
    <n v="74"/>
    <d v="1899-12-30T01:14:21"/>
    <s v="67d22731-cc96-ff9d-07f3-b2f19d9578ac"/>
    <s v="ce4d0501-49eb-396a-bc56-545fdfc624b0"/>
    <s v="ea80bd07-64d9-3eb1-b16b-46475d6c411e"/>
    <s v="0133f751-9229-3cfd-815f-b6d4979bdd6a"/>
    <x v="1"/>
    <n v="185347001"/>
    <s v="Encounter for problem (procedure)"/>
    <n v="85.55"/>
    <n v="516.95000000000005"/>
    <n v="0"/>
    <n v="6525002"/>
    <s v="Dependent drug abuse (disorder)"/>
  </r>
  <r>
    <s v="7132da46-7222-2925-e227-7ac9a865380e"/>
    <s v="2023-07-15T20:05:28Z"/>
    <x v="374"/>
    <x v="1"/>
    <x v="13"/>
    <d v="1899-12-30T20:05:28"/>
    <s v="2023-07"/>
    <s v="2023-07-15T21:34:48Z"/>
    <d v="2023-07-15T00:00:00"/>
    <d v="1899-12-30T21:34:48"/>
    <n v="89"/>
    <d v="1899-12-30T01:29:20"/>
    <s v="67d22731-cc96-ff9d-07f3-b2f19d9578ac"/>
    <s v="ce4d0501-49eb-396a-bc56-545fdfc624b0"/>
    <s v="ea80bd07-64d9-3eb1-b16b-46475d6c411e"/>
    <s v="0133f751-9229-3cfd-815f-b6d4979bdd6a"/>
    <x v="1"/>
    <n v="185347001"/>
    <s v="Encounter for problem (procedure)"/>
    <n v="85.55"/>
    <n v="516.95000000000005"/>
    <n v="0"/>
    <n v="6525002"/>
    <s v="Dependent drug abuse (disorder)"/>
  </r>
  <r>
    <s v="040caafc-7d51-ffe4-aae9-261c4db838fa"/>
    <s v="2023-08-14T21:34:48Z"/>
    <x v="68"/>
    <x v="1"/>
    <x v="13"/>
    <d v="1899-12-30T21:34:48"/>
    <s v="2023-08"/>
    <s v="2023-08-14T22:55:52Z"/>
    <d v="2023-08-14T00:00:00"/>
    <d v="1899-12-30T22:55:52"/>
    <n v="81"/>
    <d v="1899-12-30T01:21:04"/>
    <s v="67d22731-cc96-ff9d-07f3-b2f19d9578ac"/>
    <s v="ce4d0501-49eb-396a-bc56-545fdfc624b0"/>
    <s v="ea80bd07-64d9-3eb1-b16b-46475d6c411e"/>
    <s v="734afbd6-4794-363b-9bc0-6a3981533ed5"/>
    <x v="1"/>
    <n v="185347001"/>
    <s v="Encounter for problem (procedure)"/>
    <n v="85.55"/>
    <n v="516.95000000000005"/>
    <n v="0"/>
    <n v="6525002"/>
    <s v="Dependent drug abuse (disorder)"/>
  </r>
  <r>
    <s v="2afbde3d-5443-428b-c82b-27807a87b8f5"/>
    <s v="2023-09-13T22:55:52Z"/>
    <x v="375"/>
    <x v="1"/>
    <x v="13"/>
    <d v="1899-12-30T22:55:52"/>
    <s v="2023-09"/>
    <s v="2023-09-14T00:23:28Z"/>
    <d v="2023-09-14T00:00:00"/>
    <d v="1899-12-30T00:23:28"/>
    <n v="-1352"/>
    <e v="#VALUE!"/>
    <s v="67d22731-cc96-ff9d-07f3-b2f19d9578ac"/>
    <s v="ce4d0501-49eb-396a-bc56-545fdfc624b0"/>
    <s v="ea80bd07-64d9-3eb1-b16b-46475d6c411e"/>
    <s v="734afbd6-4794-363b-9bc0-6a3981533ed5"/>
    <x v="1"/>
    <n v="185347001"/>
    <s v="Encounter for problem (procedure)"/>
    <n v="85.55"/>
    <n v="516.95000000000005"/>
    <n v="0"/>
    <n v="6525002"/>
    <s v="Dependent drug abuse (disorder)"/>
  </r>
  <r>
    <s v="98c1993c-be37-e67c-28d5-f56905e49d3e"/>
    <s v="2023-10-04T03:10:48Z"/>
    <x v="376"/>
    <x v="1"/>
    <x v="13"/>
    <d v="1899-12-30T03:10:48"/>
    <s v="2023-10"/>
    <s v="2023-10-04T04:03:29Z"/>
    <d v="2023-10-04T00:00:00"/>
    <d v="1899-12-30T04:03:29"/>
    <n v="53"/>
    <d v="1899-12-30T00:52:41"/>
    <s v="67d22731-cc96-ff9d-07f3-b2f19d9578ac"/>
    <s v="68503514-203a-3202-ac09-ea411c96caec"/>
    <s v="6414f7b3-d43c-3fb0-91c0-24731d31f135"/>
    <s v="734afbd6-4794-363b-9bc0-6a3981533ed5"/>
    <x v="0"/>
    <n v="162673000"/>
    <s v="General examination of patient (procedure)"/>
    <n v="136.80000000000001"/>
    <n v="1001.28"/>
    <n v="461.74"/>
    <s v="null"/>
    <s v="null"/>
  </r>
  <r>
    <s v="53a52f8b-f306-c7fb-3fd8-2def2c4316c4"/>
    <s v="2024-01-27T00:23:28Z"/>
    <x v="119"/>
    <x v="1"/>
    <x v="14"/>
    <d v="1899-12-30T00:23:28"/>
    <s v="2024-01"/>
    <s v="2024-01-27T07:23:28Z"/>
    <d v="2024-01-27T00:00:00"/>
    <d v="1899-12-30T07:23:28"/>
    <n v="420"/>
    <d v="1899-12-30T07:00:00"/>
    <s v="67d22731-cc96-ff9d-07f3-b2f19d9578ac"/>
    <s v="1cff30ba-b91f-3ea2-b80b-770d67856358"/>
    <s v="723032fd-49f3-339f-8bc3-5210f8dd8bc1"/>
    <s v="734afbd6-4794-363b-9bc0-6a3981533ed5"/>
    <x v="2"/>
    <n v="50849002"/>
    <s v="Emergency room admission (procedure)"/>
    <n v="146.18"/>
    <n v="146.18"/>
    <n v="116.94"/>
    <n v="1149222004"/>
    <s v="Overdose (disorder)"/>
  </r>
  <r>
    <s v="b7670577-ad0b-03c3-b464-8d415ef82973"/>
    <s v="2024-02-03T07:23:28Z"/>
    <x v="78"/>
    <x v="1"/>
    <x v="14"/>
    <d v="1899-12-30T07:23:28"/>
    <s v="2024-02"/>
    <s v="2024-02-03T08:27:11Z"/>
    <d v="2024-02-03T00:00:00"/>
    <d v="1899-12-30T08:27:11"/>
    <n v="64"/>
    <d v="1899-12-30T01:03:43"/>
    <s v="67d22731-cc96-ff9d-07f3-b2f19d9578ac"/>
    <s v="ce4d0501-49eb-396a-bc56-545fdfc624b0"/>
    <s v="ea80bd07-64d9-3eb1-b16b-46475d6c411e"/>
    <s v="734afbd6-4794-363b-9bc0-6a3981533ed5"/>
    <x v="1"/>
    <n v="185347001"/>
    <s v="Encounter for problem (procedure)"/>
    <n v="85.55"/>
    <n v="516.95000000000005"/>
    <n v="413.56"/>
    <n v="6525002"/>
    <s v="Dependent drug abuse (disorder)"/>
  </r>
  <r>
    <s v="85af580d-11c5-cb91-2326-034ec7d6dc68"/>
    <s v="2024-03-04T08:27:11Z"/>
    <x v="377"/>
    <x v="1"/>
    <x v="14"/>
    <d v="1899-12-30T08:27:11"/>
    <s v="2024-03"/>
    <s v="2024-03-04T09:40:11Z"/>
    <d v="2024-03-04T00:00:00"/>
    <d v="1899-12-30T09:40:11"/>
    <n v="73"/>
    <d v="1899-12-30T01:13:00"/>
    <s v="67d22731-cc96-ff9d-07f3-b2f19d9578ac"/>
    <s v="ce4d0501-49eb-396a-bc56-545fdfc624b0"/>
    <s v="ea80bd07-64d9-3eb1-b16b-46475d6c411e"/>
    <s v="734afbd6-4794-363b-9bc0-6a3981533ed5"/>
    <x v="1"/>
    <n v="185347001"/>
    <s v="Encounter for problem (procedure)"/>
    <n v="85.55"/>
    <n v="516.95000000000005"/>
    <n v="413.56"/>
    <n v="6525002"/>
    <s v="Dependent drug abuse (disorder)"/>
  </r>
  <r>
    <s v="1c89c431-766a-e092-0c27-43ca2f150599"/>
    <s v="2024-04-03T09:40:11Z"/>
    <x v="378"/>
    <x v="1"/>
    <x v="14"/>
    <d v="1899-12-30T09:40:11"/>
    <s v="2024-04"/>
    <s v="2024-04-03T11:03:14Z"/>
    <d v="2024-04-03T00:00:00"/>
    <d v="1899-12-30T11:03:14"/>
    <n v="83"/>
    <d v="1899-12-30T01:23:03"/>
    <s v="67d22731-cc96-ff9d-07f3-b2f19d9578ac"/>
    <s v="ce4d0501-49eb-396a-bc56-545fdfc624b0"/>
    <s v="ea80bd07-64d9-3eb1-b16b-46475d6c411e"/>
    <s v="734afbd6-4794-363b-9bc0-6a3981533ed5"/>
    <x v="1"/>
    <n v="185347001"/>
    <s v="Encounter for problem (procedure)"/>
    <n v="85.55"/>
    <n v="516.95000000000005"/>
    <n v="413.56"/>
    <n v="6525002"/>
    <s v="Dependent drug abuse (disorder)"/>
  </r>
  <r>
    <s v="8e160d52-eabc-e6a6-6047-9aa8535893ab"/>
    <s v="2024-08-30T11:03:14Z"/>
    <x v="379"/>
    <x v="1"/>
    <x v="14"/>
    <d v="1899-12-30T11:03:14"/>
    <s v="2024-08"/>
    <s v="2024-08-30T12:05:04Z"/>
    <d v="2024-08-30T00:00:00"/>
    <d v="1899-12-30T12:05:04"/>
    <n v="62"/>
    <d v="1899-12-30T01:01:50"/>
    <s v="67d22731-cc96-ff9d-07f3-b2f19d9578ac"/>
    <s v="ce4d0501-49eb-396a-bc56-545fdfc624b0"/>
    <s v="ea80bd07-64d9-3eb1-b16b-46475d6c411e"/>
    <s v="a735bf55-83e9-331a-899d-a82a60b9f60c"/>
    <x v="1"/>
    <n v="185347001"/>
    <s v="Encounter for problem (procedure)"/>
    <n v="85.55"/>
    <n v="516.95000000000005"/>
    <n v="227.16"/>
    <n v="6525002"/>
    <s v="Dependent drug abuse (disorder)"/>
  </r>
  <r>
    <s v="a7d9b251-abec-3777-0b2e-493d69f72d58"/>
    <s v="2024-09-29T12:05:04Z"/>
    <x v="380"/>
    <x v="1"/>
    <x v="14"/>
    <d v="1899-12-30T12:05:04"/>
    <s v="2024-09"/>
    <s v="2024-09-29T13:33:20Z"/>
    <d v="2024-09-29T00:00:00"/>
    <d v="1899-12-30T13:33:20"/>
    <n v="88"/>
    <d v="1899-12-30T01:28:16"/>
    <s v="67d22731-cc96-ff9d-07f3-b2f19d9578ac"/>
    <s v="ce4d0501-49eb-396a-bc56-545fdfc624b0"/>
    <s v="ea80bd07-64d9-3eb1-b16b-46475d6c411e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e5cb9c72-7db5-504e-481c-b30f4e056ab8"/>
    <s v="2024-10-09T03:10:48Z"/>
    <x v="381"/>
    <x v="1"/>
    <x v="14"/>
    <d v="1899-12-30T03:10:48"/>
    <s v="2024-10"/>
    <s v="2024-10-09T04:09:39Z"/>
    <d v="2024-10-09T00:00:00"/>
    <d v="1899-12-30T04:09:39"/>
    <n v="59"/>
    <d v="1899-12-30T00:58:51"/>
    <s v="67d22731-cc96-ff9d-07f3-b2f19d9578ac"/>
    <s v="68503514-203a-3202-ac09-ea411c96caec"/>
    <s v="6414f7b3-d43c-3fb0-91c0-24731d31f135"/>
    <s v="a735bf55-83e9-331a-899d-a82a60b9f60c"/>
    <x v="0"/>
    <n v="162673000"/>
    <s v="General examination of patient (procedure)"/>
    <n v="136.80000000000001"/>
    <n v="1002.96"/>
    <n v="802.36"/>
    <s v="null"/>
    <s v="null"/>
  </r>
  <r>
    <s v="4ac7f3a5-4133-9e40-4cd1-789c71d191eb"/>
    <s v="2024-10-23T03:10:48Z"/>
    <x v="382"/>
    <x v="1"/>
    <x v="14"/>
    <d v="1899-12-30T03:10:48"/>
    <s v="2024-10"/>
    <s v="2024-10-23T06:44:03Z"/>
    <d v="2024-10-23T00:00:00"/>
    <d v="1899-12-30T06:44:03"/>
    <n v="213"/>
    <d v="1899-12-30T03:33:15"/>
    <s v="67d22731-cc96-ff9d-07f3-b2f19d9578ac"/>
    <s v="ce4d0501-49eb-396a-bc56-545fdfc624b0"/>
    <s v="ea80bd07-64d9-3eb1-b16b-46475d6c411e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bfaa9f6f-e5e9-51ab-ca4c-573130830c45"/>
    <s v="2024-10-29T13:33:20Z"/>
    <x v="383"/>
    <x v="1"/>
    <x v="14"/>
    <d v="1899-12-30T13:33:20"/>
    <s v="2024-10"/>
    <s v="2024-10-29T14:41:39Z"/>
    <d v="2024-10-29T00:00:00"/>
    <d v="1899-12-30T14:41:39"/>
    <n v="68"/>
    <d v="1899-12-30T01:08:19"/>
    <s v="67d22731-cc96-ff9d-07f3-b2f19d9578ac"/>
    <s v="ce4d0501-49eb-396a-bc56-545fdfc624b0"/>
    <s v="ea80bd07-64d9-3eb1-b16b-46475d6c411e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786317ce-d30b-aab0-8fec-473712299652"/>
    <s v="2024-11-13T03:10:48Z"/>
    <x v="384"/>
    <x v="1"/>
    <x v="14"/>
    <d v="1899-12-30T03:10:48"/>
    <s v="2024-11"/>
    <s v="2024-11-13T03:59:48Z"/>
    <d v="2024-11-13T00:00:00"/>
    <d v="1899-12-30T03:59:48"/>
    <n v="49"/>
    <d v="1899-12-30T00:49:00"/>
    <s v="67d22731-cc96-ff9d-07f3-b2f19d9578ac"/>
    <s v="ce4d0501-49eb-396a-bc56-545fdfc624b0"/>
    <s v="ea80bd07-64d9-3eb1-b16b-46475d6c411e"/>
    <s v="a735bf55-83e9-331a-899d-a82a60b9f60c"/>
    <x v="1"/>
    <n v="36228007"/>
    <s v="Ophthalmic examination and evaluation (procedure)"/>
    <n v="142.58000000000001"/>
    <n v="3162.38"/>
    <n v="2529.9"/>
    <n v="44054006"/>
    <s v="Diabetes mellitus type 2 (disorder)"/>
  </r>
  <r>
    <s v="887be54e-fa11-1078-d54d-5e8d15921f2f"/>
    <s v="2024-11-28T14:41:39Z"/>
    <x v="385"/>
    <x v="1"/>
    <x v="14"/>
    <d v="1899-12-30T14:41:39"/>
    <s v="2024-11"/>
    <s v="2024-11-28T15:50:54Z"/>
    <d v="2024-11-28T00:00:00"/>
    <d v="1899-12-30T15:50:54"/>
    <n v="69"/>
    <d v="1899-12-30T01:09:15"/>
    <s v="67d22731-cc96-ff9d-07f3-b2f19d9578ac"/>
    <s v="ce4d0501-49eb-396a-bc56-545fdfc624b0"/>
    <s v="ea80bd07-64d9-3eb1-b16b-46475d6c411e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9c5a9950-2cc5-55d9-023b-72be459fe345"/>
    <s v="2024-12-28T15:50:54Z"/>
    <x v="386"/>
    <x v="1"/>
    <x v="14"/>
    <d v="1899-12-30T15:50:54"/>
    <s v="2024-12"/>
    <s v="2024-12-28T17:18:51Z"/>
    <d v="2024-12-28T00:00:00"/>
    <d v="1899-12-30T17:18:51"/>
    <n v="88"/>
    <d v="1899-12-30T01:27:57"/>
    <s v="67d22731-cc96-ff9d-07f3-b2f19d9578ac"/>
    <s v="ce4d0501-49eb-396a-bc56-545fdfc624b0"/>
    <s v="ea80bd07-64d9-3eb1-b16b-46475d6c411e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9e985f46-97d7-738b-46fa-76c56f50eea9"/>
    <s v="2025-01-27T17:18:51Z"/>
    <x v="107"/>
    <x v="1"/>
    <x v="15"/>
    <d v="1899-12-30T17:18:51"/>
    <s v="2025-01"/>
    <s v="2025-01-27T18:46:19Z"/>
    <d v="2025-01-27T00:00:00"/>
    <d v="1899-12-30T18:46:19"/>
    <n v="87"/>
    <d v="1899-12-30T01:27:28"/>
    <s v="67d22731-cc96-ff9d-07f3-b2f19d9578ac"/>
    <s v="ce4d0501-49eb-396a-bc56-545fdfc624b0"/>
    <s v="ea80bd07-64d9-3eb1-b16b-46475d6c411e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74992cca-2017-6380-1a9d-41fb54dde3c9"/>
    <s v="2025-02-26T18:46:19Z"/>
    <x v="387"/>
    <x v="1"/>
    <x v="15"/>
    <d v="1899-12-30T18:46:19"/>
    <s v="2025-02"/>
    <s v="2025-02-26T20:00:54Z"/>
    <d v="2025-02-26T00:00:00"/>
    <d v="1899-12-30T20:00:54"/>
    <n v="75"/>
    <d v="1899-12-30T01:14:35"/>
    <s v="67d22731-cc96-ff9d-07f3-b2f19d9578ac"/>
    <s v="ce4d0501-49eb-396a-bc56-545fdfc624b0"/>
    <s v="ea80bd07-64d9-3eb1-b16b-46475d6c411e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eb73a34a-e81a-6f43-e118-451d46a594a8"/>
    <s v="2025-03-28T20:00:54Z"/>
    <x v="388"/>
    <x v="1"/>
    <x v="15"/>
    <d v="1899-12-30T20:00:54"/>
    <s v="2025-03"/>
    <s v="2025-03-28T21:28:16Z"/>
    <d v="2025-03-28T00:00:00"/>
    <d v="1899-12-30T21:28:16"/>
    <n v="87"/>
    <d v="1899-12-30T01:27:22"/>
    <s v="67d22731-cc96-ff9d-07f3-b2f19d9578ac"/>
    <s v="ce4d0501-49eb-396a-bc56-545fdfc624b0"/>
    <s v="ea80bd07-64d9-3eb1-b16b-46475d6c411e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7cee8f6d-3318-eaa9-9c82-e22e9545f3cf"/>
    <s v="2025-04-27T21:28:16Z"/>
    <x v="389"/>
    <x v="1"/>
    <x v="15"/>
    <d v="1899-12-30T21:28:16"/>
    <s v="2025-04"/>
    <s v="2025-04-27T22:42:13Z"/>
    <d v="2025-04-27T00:00:00"/>
    <d v="1899-12-30T22:42:13"/>
    <n v="74"/>
    <d v="1899-12-30T01:13:57"/>
    <s v="67d22731-cc96-ff9d-07f3-b2f19d9578ac"/>
    <s v="ce4d0501-49eb-396a-bc56-545fdfc624b0"/>
    <s v="ea80bd07-64d9-3eb1-b16b-46475d6c411e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cde9a5cb-3c6b-b0d5-2116-15e374e75e4d"/>
    <s v="2025-05-27T22:42:13Z"/>
    <x v="116"/>
    <x v="1"/>
    <x v="15"/>
    <d v="1899-12-30T22:42:13"/>
    <s v="2025-05"/>
    <s v="2025-05-28T00:02:40Z"/>
    <d v="2025-05-28T00:00:00"/>
    <d v="1899-12-30T00:02:40"/>
    <n v="-1360"/>
    <e v="#VALUE!"/>
    <s v="67d22731-cc96-ff9d-07f3-b2f19d9578ac"/>
    <s v="ce4d0501-49eb-396a-bc56-545fdfc624b0"/>
    <s v="ea80bd07-64d9-3eb1-b16b-46475d6c411e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19ecc300-b6b6-d281-e2d6-339b11f08f8b"/>
    <s v="2009-10-07T04:25:17Z"/>
    <x v="390"/>
    <x v="3"/>
    <x v="29"/>
    <d v="1899-12-30T04:25:17"/>
    <s v="2009-10"/>
    <s v="2009-10-07T04:59:57Z"/>
    <d v="2009-10-07T00:00:00"/>
    <d v="1899-12-30T04:59:57"/>
    <n v="35"/>
    <d v="1899-12-30T00:34:40"/>
    <s v="bc11b710-f90b-561b-ae9a-bcfaed8df8bb"/>
    <s v="752c7570-1637-36cf-8b74-03ea3acfa98c"/>
    <s v="4e4fdbeb-80a0-3819-bf02-099516400994"/>
    <s v="26aab0cd-6aba-3e1b-ac5b-05c8867e762c"/>
    <x v="0"/>
    <n v="162673000"/>
    <s v="General examination of patient (procedure)"/>
    <n v="136.80000000000001"/>
    <n v="704.2"/>
    <n v="0"/>
    <s v="null"/>
    <s v="null"/>
  </r>
  <r>
    <s v="0dc7e5d8-5b24-487e-4301-b77d90202a3c"/>
    <s v="2010-10-13T04:25:17Z"/>
    <x v="391"/>
    <x v="0"/>
    <x v="22"/>
    <d v="1899-12-30T04:25:17"/>
    <s v="2010-10"/>
    <s v="2010-10-13T05:21:51Z"/>
    <d v="2010-10-13T00:00:00"/>
    <d v="1899-12-30T05:21:51"/>
    <n v="57"/>
    <d v="1899-12-30T00:56:34"/>
    <s v="bc11b710-f90b-561b-ae9a-bcfaed8df8bb"/>
    <s v="752c7570-1637-36cf-8b74-03ea3acfa98c"/>
    <s v="4e4fdbeb-80a0-3819-bf02-099516400994"/>
    <s v="26aab0cd-6aba-3e1b-ac5b-05c8867e762c"/>
    <x v="0"/>
    <n v="162673000"/>
    <s v="General examination of patient (procedure)"/>
    <n v="136.80000000000001"/>
    <n v="704.2"/>
    <n v="0"/>
    <s v="null"/>
    <s v="null"/>
  </r>
  <r>
    <s v="77b27c39-80d0-86fa-77b1-291c5c04d76b"/>
    <s v="2013-10-16T04:25:17Z"/>
    <x v="392"/>
    <x v="0"/>
    <x v="3"/>
    <d v="1899-12-30T04:25:17"/>
    <s v="2013-10"/>
    <s v="2013-10-16T05:19:26Z"/>
    <d v="2013-10-16T00:00:00"/>
    <d v="1899-12-30T05:19:26"/>
    <n v="54"/>
    <d v="1899-12-30T00:54:09"/>
    <s v="bc11b710-f90b-561b-ae9a-bcfaed8df8bb"/>
    <s v="752c7570-1637-36cf-8b74-03ea3acfa98c"/>
    <s v="4e4fdbeb-80a0-3819-bf02-099516400994"/>
    <s v="26aab0cd-6aba-3e1b-ac5b-05c8867e762c"/>
    <x v="0"/>
    <n v="162673000"/>
    <s v="General examination of patient (procedure)"/>
    <n v="136.80000000000001"/>
    <n v="1587.57"/>
    <n v="0"/>
    <s v="null"/>
    <s v="null"/>
  </r>
  <r>
    <s v="fad647fa-1afc-69d0-b2e4-25a9b876bf05"/>
    <s v="2014-01-31T04:25:17Z"/>
    <x v="393"/>
    <x v="0"/>
    <x v="4"/>
    <d v="1899-12-30T04:25:17"/>
    <s v="2014-01"/>
    <s v="2014-01-31T04:40:17Z"/>
    <d v="2014-01-31T00:00:00"/>
    <d v="1899-12-30T04:40:17"/>
    <n v="15"/>
    <d v="1899-12-30T00:15:00"/>
    <s v="bc11b710-f90b-561b-ae9a-bcfaed8df8bb"/>
    <s v="88975fd9-b47e-3af6-af78-c58e1ecf0d5e"/>
    <s v="d9cde6fc-39b5-3835-b6be-16de771e640b"/>
    <s v="26aab0cd-6aba-3e1b-ac5b-05c8867e762c"/>
    <x v="3"/>
    <n v="185347001"/>
    <s v="Encounter for problem (procedure)"/>
    <n v="85.55"/>
    <n v="85.55"/>
    <n v="0"/>
    <n v="82423001"/>
    <s v="Chronic pain (finding)"/>
  </r>
  <r>
    <s v="c8d3e785-c937-0142-aa2a-04bcbe0068a8"/>
    <s v="2014-03-28T10:25:17Z"/>
    <x v="394"/>
    <x v="0"/>
    <x v="4"/>
    <d v="1899-12-30T10:25:17"/>
    <s v="2014-03"/>
    <s v="2014-03-28T10:40:17Z"/>
    <d v="2014-03-28T00:00:00"/>
    <d v="1899-12-30T10:40:17"/>
    <n v="15"/>
    <d v="1899-12-30T00:15:00"/>
    <s v="bc11b710-f90b-561b-ae9a-bcfaed8df8bb"/>
    <s v="0ddb0329-b59d-3187-874c-602c649249c8"/>
    <s v="a67d87e6-7aaf-35cf-a3a3-c320944a519d"/>
    <s v="26aab0cd-6aba-3e1b-ac5b-05c8867e762c"/>
    <x v="1"/>
    <n v="390906007"/>
    <s v="Follow-up encounter (procedure)"/>
    <n v="85.55"/>
    <n v="85.55"/>
    <n v="0"/>
    <n v="82423001"/>
    <s v="Chronic pain (finding)"/>
  </r>
  <r>
    <s v="4c76bf74-e1b5-f359-d7ce-3fa98d6780fc"/>
    <s v="2014-10-22T04:25:17Z"/>
    <x v="395"/>
    <x v="0"/>
    <x v="4"/>
    <d v="1899-12-30T04:25:17"/>
    <s v="2014-10"/>
    <s v="2014-10-22T05:11:09Z"/>
    <d v="2014-10-22T00:00:00"/>
    <d v="1899-12-30T05:11:09"/>
    <n v="46"/>
    <d v="1899-12-30T00:45:52"/>
    <s v="bc11b710-f90b-561b-ae9a-bcfaed8df8bb"/>
    <s v="752c7570-1637-36cf-8b74-03ea3acfa98c"/>
    <s v="4e4fdbeb-80a0-3819-bf02-099516400994"/>
    <s v="26aab0cd-6aba-3e1b-ac5b-05c8867e762c"/>
    <x v="0"/>
    <n v="162673000"/>
    <s v="General examination of patient (procedure)"/>
    <n v="136.80000000000001"/>
    <n v="921.58"/>
    <n v="0"/>
    <s v="null"/>
    <s v="null"/>
  </r>
  <r>
    <s v="dba7f997-6d47-3640-2a5e-ed23d1a1629b"/>
    <s v="2015-10-28T04:25:17Z"/>
    <x v="396"/>
    <x v="0"/>
    <x v="0"/>
    <d v="1899-12-30T04:25:17"/>
    <s v="2015-10"/>
    <s v="2015-10-28T05:09:10Z"/>
    <d v="2015-10-28T00:00:00"/>
    <d v="1899-12-30T05:09:10"/>
    <n v="44"/>
    <d v="1899-12-30T00:43:53"/>
    <s v="bc11b710-f90b-561b-ae9a-bcfaed8df8bb"/>
    <s v="752c7570-1637-36cf-8b74-03ea3acfa98c"/>
    <s v="4e4fdbeb-80a0-3819-bf02-099516400994"/>
    <s v="26aab0cd-6aba-3e1b-ac5b-05c8867e762c"/>
    <x v="0"/>
    <n v="162673000"/>
    <s v="General examination of patient (procedure)"/>
    <n v="136.80000000000001"/>
    <n v="785.58"/>
    <n v="0"/>
    <s v="null"/>
    <s v="null"/>
  </r>
  <r>
    <s v="0143b660-8ad4-d7f4-8d16-07d045b01881"/>
    <s v="2015-11-11T04:25:17Z"/>
    <x v="397"/>
    <x v="0"/>
    <x v="0"/>
    <d v="1899-12-30T04:25:17"/>
    <s v="2015-11"/>
    <s v="2015-11-11T07:56:31Z"/>
    <d v="2015-11-11T00:00:00"/>
    <d v="1899-12-30T07:56:31"/>
    <n v="211"/>
    <d v="1899-12-30T03:31:14"/>
    <s v="bc11b710-f90b-561b-ae9a-bcfaed8df8bb"/>
    <s v="0ddb0329-b59d-3187-874c-602c649249c8"/>
    <s v="a67d87e6-7aaf-35cf-a3a3-c320944a519d"/>
    <s v="26aab0cd-6aba-3e1b-ac5b-05c8867e762c"/>
    <x v="1"/>
    <n v="185349003"/>
    <s v="Encounter for check up (procedure)"/>
    <n v="85.55"/>
    <n v="3105.35"/>
    <n v="0"/>
    <n v="66383009"/>
    <s v="Gingivitis (disorder)"/>
  </r>
  <r>
    <s v="7e81fdac-04e8-2207-3a82-51c0d990be8d"/>
    <s v="2016-11-02T04:25:17Z"/>
    <x v="398"/>
    <x v="0"/>
    <x v="1"/>
    <d v="1899-12-30T04:25:17"/>
    <s v="2016-11"/>
    <s v="2016-11-02T05:02:29Z"/>
    <d v="2016-11-02T00:00:00"/>
    <d v="1899-12-30T05:02:29"/>
    <n v="37"/>
    <d v="1899-12-30T00:37:12"/>
    <s v="bc11b710-f90b-561b-ae9a-bcfaed8df8bb"/>
    <s v="752c7570-1637-36cf-8b74-03ea3acfa98c"/>
    <s v="4e4fdbeb-80a0-3819-bf02-099516400994"/>
    <s v="26aab0cd-6aba-3e1b-ac5b-05c8867e762c"/>
    <x v="0"/>
    <n v="162673000"/>
    <s v="General examination of patient (procedure)"/>
    <n v="136.80000000000001"/>
    <n v="1001.28"/>
    <n v="0"/>
    <s v="null"/>
    <s v="null"/>
  </r>
  <r>
    <s v="adf92058-1bd3-b5af-9063-a4b04f6939d1"/>
    <s v="2016-11-16T04:25:17Z"/>
    <x v="399"/>
    <x v="0"/>
    <x v="1"/>
    <d v="1899-12-30T04:25:17"/>
    <s v="2016-11"/>
    <s v="2016-11-16T10:11:56Z"/>
    <d v="2016-11-16T00:00:00"/>
    <d v="1899-12-30T10:11:56"/>
    <n v="347"/>
    <d v="1899-12-30T05:46:39"/>
    <s v="bc11b710-f90b-561b-ae9a-bcfaed8df8bb"/>
    <s v="0ddb0329-b59d-3187-874c-602c649249c8"/>
    <s v="a67d87e6-7aaf-35cf-a3a3-c320944a519d"/>
    <s v="26aab0cd-6aba-3e1b-ac5b-05c8867e762c"/>
    <x v="1"/>
    <n v="185349003"/>
    <s v="Encounter for check up (procedure)"/>
    <n v="85.55"/>
    <n v="4830.95"/>
    <n v="0"/>
    <n v="66383009"/>
    <s v="Gingivitis (disorder)"/>
  </r>
  <r>
    <s v="3664f1aa-be09-dbd5-7616-e45f611fc214"/>
    <s v="2017-11-08T04:25:17Z"/>
    <x v="400"/>
    <x v="0"/>
    <x v="2"/>
    <d v="1899-12-30T04:25:17"/>
    <s v="2017-11"/>
    <s v="2017-11-08T05:21:38Z"/>
    <d v="2017-11-08T00:00:00"/>
    <d v="1899-12-30T05:21:38"/>
    <n v="56"/>
    <d v="1899-12-30T00:56:21"/>
    <s v="bc11b710-f90b-561b-ae9a-bcfaed8df8bb"/>
    <s v="752c7570-1637-36cf-8b74-03ea3acfa98c"/>
    <s v="4e4fdbeb-80a0-3819-bf02-099516400994"/>
    <s v="26aab0cd-6aba-3e1b-ac5b-05c8867e762c"/>
    <x v="0"/>
    <n v="162673000"/>
    <s v="General examination of patient (procedure)"/>
    <n v="136.80000000000001"/>
    <n v="1648.38"/>
    <n v="0"/>
    <s v="null"/>
    <s v="null"/>
  </r>
  <r>
    <s v="a83657c0-aae4-1368-3e51-eff5011d7d41"/>
    <s v="2017-11-22T04:25:17Z"/>
    <x v="401"/>
    <x v="0"/>
    <x v="2"/>
    <d v="1899-12-30T04:25:17"/>
    <s v="2017-11"/>
    <s v="2017-11-22T07:47:25Z"/>
    <d v="2017-11-22T00:00:00"/>
    <d v="1899-12-30T07:47:25"/>
    <n v="202"/>
    <d v="1899-12-30T03:22:08"/>
    <s v="bc11b710-f90b-561b-ae9a-bcfaed8df8bb"/>
    <s v="0ddb0329-b59d-3187-874c-602c649249c8"/>
    <s v="a67d87e6-7aaf-35cf-a3a3-c320944a519d"/>
    <s v="26aab0cd-6aba-3e1b-ac5b-05c8867e762c"/>
    <x v="1"/>
    <n v="185349003"/>
    <s v="Encounter for check up (procedure)"/>
    <n v="85.55"/>
    <n v="3105.35"/>
    <n v="0"/>
    <n v="66383009"/>
    <s v="Gingivitis (disorder)"/>
  </r>
  <r>
    <s v="4bf999ff-1300-3bd9-7718-a6a6b9313f77"/>
    <s v="2018-11-14T04:25:17Z"/>
    <x v="402"/>
    <x v="0"/>
    <x v="5"/>
    <d v="1899-12-30T04:25:17"/>
    <s v="2018-11"/>
    <s v="2018-11-14T05:11:16Z"/>
    <d v="2018-11-14T00:00:00"/>
    <d v="1899-12-30T05:11:16"/>
    <n v="46"/>
    <d v="1899-12-30T00:45:59"/>
    <s v="bc11b710-f90b-561b-ae9a-bcfaed8df8bb"/>
    <s v="752c7570-1637-36cf-8b74-03ea3acfa98c"/>
    <s v="4e4fdbeb-80a0-3819-bf02-099516400994"/>
    <s v="26aab0cd-6aba-3e1b-ac5b-05c8867e762c"/>
    <x v="0"/>
    <n v="162673000"/>
    <s v="General examination of patient (procedure)"/>
    <n v="136.80000000000001"/>
    <n v="860.16"/>
    <n v="0"/>
    <s v="null"/>
    <s v="null"/>
  </r>
  <r>
    <s v="b0e61b8e-904b-525d-f20d-6f9c57b5edc0"/>
    <s v="2018-11-28T04:25:17Z"/>
    <x v="403"/>
    <x v="0"/>
    <x v="5"/>
    <d v="1899-12-30T04:25:17"/>
    <s v="2018-11"/>
    <s v="2018-11-28T07:47:55Z"/>
    <d v="2018-11-28T00:00:00"/>
    <d v="1899-12-30T07:47:55"/>
    <n v="203"/>
    <d v="1899-12-30T03:22:38"/>
    <s v="bc11b710-f90b-561b-ae9a-bcfaed8df8bb"/>
    <s v="0ddb0329-b59d-3187-874c-602c649249c8"/>
    <s v="a67d87e6-7aaf-35cf-a3a3-c320944a519d"/>
    <s v="26aab0cd-6aba-3e1b-ac5b-05c8867e762c"/>
    <x v="1"/>
    <n v="185349003"/>
    <s v="Encounter for check up (procedure)"/>
    <n v="85.55"/>
    <n v="3105.35"/>
    <n v="0"/>
    <n v="103697008"/>
    <s v="Patient referral for dental care (procedure)"/>
  </r>
  <r>
    <s v="31aef1c6-59e8-27f1-b6ba-8c6564b4f11a"/>
    <s v="2019-11-20T04:25:17Z"/>
    <x v="404"/>
    <x v="0"/>
    <x v="6"/>
    <d v="1899-12-30T04:25:17"/>
    <s v="2019-11"/>
    <s v="2019-11-20T05:06:22Z"/>
    <d v="2019-11-20T00:00:00"/>
    <d v="1899-12-30T05:06:22"/>
    <n v="41"/>
    <d v="1899-12-30T00:41:05"/>
    <s v="bc11b710-f90b-561b-ae9a-bcfaed8df8bb"/>
    <s v="752c7570-1637-36cf-8b74-03ea3acfa98c"/>
    <s v="4e4fdbeb-80a0-3819-bf02-099516400994"/>
    <s v="26aab0cd-6aba-3e1b-ac5b-05c8867e762c"/>
    <x v="0"/>
    <n v="162673000"/>
    <s v="General examination of patient (procedure)"/>
    <n v="136.80000000000001"/>
    <n v="1039.1199999999999"/>
    <n v="0"/>
    <s v="null"/>
    <s v="null"/>
  </r>
  <r>
    <s v="2241f370-c2f3-e23a-7f49-75ecb6cf799e"/>
    <s v="2020-11-25T04:25:17Z"/>
    <x v="405"/>
    <x v="1"/>
    <x v="7"/>
    <d v="1899-12-30T04:25:17"/>
    <s v="2020-11"/>
    <s v="2020-11-25T05:14:04Z"/>
    <d v="2020-11-25T00:00:00"/>
    <d v="1899-12-30T05:14:04"/>
    <n v="49"/>
    <d v="1899-12-30T00:48:47"/>
    <s v="bc11b710-f90b-561b-ae9a-bcfaed8df8bb"/>
    <s v="752c7570-1637-36cf-8b74-03ea3acfa98c"/>
    <s v="4e4fdbeb-80a0-3819-bf02-099516400994"/>
    <s v="26aab0cd-6aba-3e1b-ac5b-05c8867e762c"/>
    <x v="0"/>
    <n v="162673000"/>
    <s v="General examination of patient (procedure)"/>
    <n v="136.80000000000001"/>
    <n v="785.58"/>
    <n v="0"/>
    <s v="null"/>
    <s v="null"/>
  </r>
  <r>
    <s v="89e841f8-2082-700a-7d1a-6164ad9974c2"/>
    <s v="2021-04-14T04:25:17Z"/>
    <x v="406"/>
    <x v="1"/>
    <x v="8"/>
    <d v="1899-12-30T04:25:17"/>
    <s v="2021-04"/>
    <s v="2021-04-14T04:40:17Z"/>
    <d v="2021-04-14T00:00:00"/>
    <d v="1899-12-30T04:40:17"/>
    <n v="15"/>
    <d v="1899-12-30T00:15:00"/>
    <s v="bc11b710-f90b-561b-ae9a-bcfaed8df8bb"/>
    <s v="88975fd9-b47e-3af6-af78-c58e1ecf0d5e"/>
    <s v="d9cde6fc-39b5-3835-b6be-16de771e640b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52e13fa3-29fb-a652-74e1-86b693685fda"/>
    <s v="2021-05-12T04:25:17Z"/>
    <x v="407"/>
    <x v="1"/>
    <x v="8"/>
    <d v="1899-12-30T04:25:17"/>
    <s v="2021-05"/>
    <s v="2021-05-12T04:40:17Z"/>
    <d v="2021-05-12T00:00:00"/>
    <d v="1899-12-30T04:40:17"/>
    <n v="15"/>
    <d v="1899-12-30T00:15:00"/>
    <s v="bc11b710-f90b-561b-ae9a-bcfaed8df8bb"/>
    <s v="88975fd9-b47e-3af6-af78-c58e1ecf0d5e"/>
    <s v="d9cde6fc-39b5-3835-b6be-16de771e640b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790fbd39-8c40-9d99-78f4-2d4f2a5e1e4f"/>
    <s v="2021-12-01T04:25:17Z"/>
    <x v="408"/>
    <x v="1"/>
    <x v="8"/>
    <d v="1899-12-30T04:25:17"/>
    <s v="2021-12"/>
    <s v="2021-12-01T05:04:51Z"/>
    <d v="2021-12-01T00:00:00"/>
    <d v="1899-12-30T05:04:51"/>
    <n v="40"/>
    <d v="1899-12-30T00:39:34"/>
    <s v="bc11b710-f90b-561b-ae9a-bcfaed8df8bb"/>
    <s v="752c7570-1637-36cf-8b74-03ea3acfa98c"/>
    <s v="4e4fdbeb-80a0-3819-bf02-099516400994"/>
    <s v="26aab0cd-6aba-3e1b-ac5b-05c8867e762c"/>
    <x v="0"/>
    <n v="162673000"/>
    <s v="General examination of patient (procedure)"/>
    <n v="136.80000000000001"/>
    <n v="860.16"/>
    <n v="0"/>
    <s v="null"/>
    <s v="null"/>
  </r>
  <r>
    <s v="6b8383d0-b758-249a-fa77-e04d4083fc82"/>
    <s v="2021-12-15T04:25:17Z"/>
    <x v="409"/>
    <x v="1"/>
    <x v="8"/>
    <d v="1899-12-30T04:25:17"/>
    <s v="2021-12"/>
    <s v="2021-12-15T07:14:02Z"/>
    <d v="2021-12-15T00:00:00"/>
    <d v="1899-12-30T07:14:02"/>
    <n v="169"/>
    <d v="1899-12-30T02:48:45"/>
    <s v="bc11b710-f90b-561b-ae9a-bcfaed8df8bb"/>
    <s v="0ddb0329-b59d-3187-874c-602c649249c8"/>
    <s v="a67d87e6-7aaf-35cf-a3a3-c320944a519d"/>
    <s v="26aab0cd-6aba-3e1b-ac5b-05c8867e762c"/>
    <x v="1"/>
    <n v="185349003"/>
    <s v="Encounter for check up (procedure)"/>
    <n v="85.55"/>
    <n v="3105.35"/>
    <n v="0"/>
    <n v="103697008"/>
    <s v="Patient referral for dental care (procedure)"/>
  </r>
  <r>
    <s v="715cb0c2-3f48-230c-8146-edc89fea5389"/>
    <s v="2022-12-07T04:25:17Z"/>
    <x v="410"/>
    <x v="1"/>
    <x v="9"/>
    <d v="1899-12-30T04:25:17"/>
    <s v="2022-12"/>
    <s v="2022-12-07T05:05:29Z"/>
    <d v="2022-12-07T00:00:00"/>
    <d v="1899-12-30T05:05:29"/>
    <n v="40"/>
    <d v="1899-12-30T00:40:12"/>
    <s v="bc11b710-f90b-561b-ae9a-bcfaed8df8bb"/>
    <s v="752c7570-1637-36cf-8b74-03ea3acfa98c"/>
    <s v="4e4fdbeb-80a0-3819-bf02-099516400994"/>
    <s v="26aab0cd-6aba-3e1b-ac5b-05c8867e762c"/>
    <x v="0"/>
    <n v="162673000"/>
    <s v="General examination of patient (procedure)"/>
    <n v="136.80000000000001"/>
    <n v="921.58"/>
    <n v="0"/>
    <s v="null"/>
    <s v="null"/>
  </r>
  <r>
    <s v="8b502c0d-71fc-0136-7823-4b9bf8fce427"/>
    <s v="2022-12-21T04:25:17Z"/>
    <x v="411"/>
    <x v="1"/>
    <x v="9"/>
    <d v="1899-12-30T04:25:17"/>
    <s v="2022-12"/>
    <s v="2022-12-21T07:17:32Z"/>
    <d v="2022-12-21T00:00:00"/>
    <d v="1899-12-30T07:17:32"/>
    <n v="172"/>
    <d v="1899-12-30T02:52:15"/>
    <s v="bc11b710-f90b-561b-ae9a-bcfaed8df8bb"/>
    <s v="0ddb0329-b59d-3187-874c-602c649249c8"/>
    <s v="a67d87e6-7aaf-35cf-a3a3-c320944a519d"/>
    <s v="26aab0cd-6aba-3e1b-ac5b-05c8867e762c"/>
    <x v="1"/>
    <n v="185349003"/>
    <s v="Encounter for check up (procedure)"/>
    <n v="85.55"/>
    <n v="3536.75"/>
    <n v="0"/>
    <n v="103697008"/>
    <s v="Patient referral for dental care (procedure)"/>
  </r>
  <r>
    <s v="918b5300-e4ab-a69d-3e7b-3c66dcfd4873"/>
    <s v="2023-12-13T04:25:17Z"/>
    <x v="412"/>
    <x v="1"/>
    <x v="13"/>
    <d v="1899-12-30T04:25:17"/>
    <s v="2023-12"/>
    <s v="2023-12-13T05:17:37Z"/>
    <d v="2023-12-13T00:00:00"/>
    <d v="1899-12-30T05:17:37"/>
    <n v="52"/>
    <d v="1899-12-30T00:52:20"/>
    <s v="bc11b710-f90b-561b-ae9a-bcfaed8df8bb"/>
    <s v="752c7570-1637-36cf-8b74-03ea3acfa98c"/>
    <s v="4e4fdbeb-80a0-3819-bf02-099516400994"/>
    <s v="26aab0cd-6aba-3e1b-ac5b-05c8867e762c"/>
    <x v="0"/>
    <n v="162673000"/>
    <s v="General examination of patient (procedure)"/>
    <n v="136.80000000000001"/>
    <n v="860.16"/>
    <n v="0"/>
    <s v="null"/>
    <s v="null"/>
  </r>
  <r>
    <s v="f0516157-828d-1170-4c45-181b730b6267"/>
    <s v="2023-12-27T04:25:17Z"/>
    <x v="413"/>
    <x v="1"/>
    <x v="13"/>
    <d v="1899-12-30T04:25:17"/>
    <s v="2023-12"/>
    <s v="2023-12-27T09:57:08Z"/>
    <d v="2023-12-27T00:00:00"/>
    <d v="1899-12-30T09:57:08"/>
    <n v="332"/>
    <d v="1899-12-30T05:31:51"/>
    <s v="bc11b710-f90b-561b-ae9a-bcfaed8df8bb"/>
    <s v="0ddb0329-b59d-3187-874c-602c649249c8"/>
    <s v="a67d87e6-7aaf-35cf-a3a3-c320944a519d"/>
    <s v="26aab0cd-6aba-3e1b-ac5b-05c8867e762c"/>
    <x v="1"/>
    <n v="185349003"/>
    <s v="Encounter for check up (procedure)"/>
    <n v="85.55"/>
    <n v="4830.95"/>
    <n v="0"/>
    <n v="66383009"/>
    <s v="Gingivitis (disorder)"/>
  </r>
  <r>
    <s v="f36fcea2-2597-f01b-62b6-7a9d38c179ab"/>
    <s v="2024-12-18T04:25:17Z"/>
    <x v="414"/>
    <x v="1"/>
    <x v="14"/>
    <d v="1899-12-30T04:25:17"/>
    <s v="2024-12"/>
    <s v="2024-12-18T05:04:22Z"/>
    <d v="2024-12-18T00:00:00"/>
    <d v="1899-12-30T05:04:22"/>
    <n v="39"/>
    <d v="1899-12-30T00:39:05"/>
    <s v="bc11b710-f90b-561b-ae9a-bcfaed8df8bb"/>
    <s v="752c7570-1637-36cf-8b74-03ea3acfa98c"/>
    <s v="4e4fdbeb-80a0-3819-bf02-099516400994"/>
    <s v="26aab0cd-6aba-3e1b-ac5b-05c8867e762c"/>
    <x v="0"/>
    <n v="162673000"/>
    <s v="General examination of patient (procedure)"/>
    <n v="136.80000000000001"/>
    <n v="1075.8599999999999"/>
    <n v="0"/>
    <s v="null"/>
    <s v="null"/>
  </r>
  <r>
    <s v="c1b1ce66-a2f4-e63f-1807-4f661a74e79e"/>
    <s v="2022-09-14T20:23:09Z"/>
    <x v="415"/>
    <x v="1"/>
    <x v="9"/>
    <d v="1899-12-30T20:23:09"/>
    <s v="2022-09"/>
    <s v="2022-09-14T20:38:09Z"/>
    <d v="2022-09-14T00:00:00"/>
    <d v="1899-12-30T20:38:09"/>
    <n v="15"/>
    <d v="1899-12-30T00:15:00"/>
    <s v="ce5ec0e2-2631-bd6a-2d79-183cc6791e60"/>
    <s v="50c47685-8125-3c50-8311-8bd7ba9e9108"/>
    <s v="60c99488-faca-36de-bbc6-8b59d9e6c6f4"/>
    <s v="26aab0cd-6aba-3e1b-ac5b-05c8867e762c"/>
    <x v="0"/>
    <n v="410620009"/>
    <s v="Well child visit (procedure)"/>
    <n v="136.80000000000001"/>
    <n v="1210.18"/>
    <n v="0"/>
    <s v="null"/>
    <s v="null"/>
  </r>
  <r>
    <s v="75bd652e-1130-b78e-a5b5-efcbda29a688"/>
    <s v="2022-10-19T20:23:09Z"/>
    <x v="416"/>
    <x v="1"/>
    <x v="9"/>
    <d v="1899-12-30T20:23:09"/>
    <s v="2022-10"/>
    <s v="2022-10-19T20:38:09Z"/>
    <d v="2022-10-19T00:00:00"/>
    <d v="1899-12-30T20:38:09"/>
    <n v="15"/>
    <d v="1899-12-30T00:15:00"/>
    <s v="ce5ec0e2-2631-bd6a-2d79-183cc6791e60"/>
    <s v="50c47685-8125-3c50-8311-8bd7ba9e9108"/>
    <s v="60c99488-faca-36de-bbc6-8b59d9e6c6f4"/>
    <s v="26aab0cd-6aba-3e1b-ac5b-05c8867e762c"/>
    <x v="0"/>
    <n v="410620009"/>
    <s v="Well child visit (procedure)"/>
    <n v="136.80000000000001"/>
    <n v="488.5"/>
    <n v="0"/>
    <s v="null"/>
    <s v="null"/>
  </r>
  <r>
    <s v="ef03b5c5-4b07-ff37-9a6f-c4e0755e223f"/>
    <s v="2022-12-21T20:23:09Z"/>
    <x v="411"/>
    <x v="1"/>
    <x v="9"/>
    <d v="1899-12-30T20:23:09"/>
    <s v="2022-12"/>
    <s v="2022-12-21T20:38:09Z"/>
    <d v="2022-12-21T00:00:00"/>
    <d v="1899-12-30T20:38:09"/>
    <n v="15"/>
    <d v="1899-12-30T00:15:00"/>
    <s v="ce5ec0e2-2631-bd6a-2d79-183cc6791e60"/>
    <s v="50c47685-8125-3c50-8311-8bd7ba9e9108"/>
    <s v="60c99488-faca-36de-bbc6-8b59d9e6c6f4"/>
    <s v="26aab0cd-6aba-3e1b-ac5b-05c8867e762c"/>
    <x v="0"/>
    <n v="410620009"/>
    <s v="Well child visit (procedure)"/>
    <n v="136.80000000000001"/>
    <n v="816.8"/>
    <n v="0"/>
    <s v="null"/>
    <s v="null"/>
  </r>
  <r>
    <s v="41957d0f-049f-1328-8acc-2312df399ba1"/>
    <s v="2023-02-22T20:23:09Z"/>
    <x v="417"/>
    <x v="1"/>
    <x v="13"/>
    <d v="1899-12-30T20:23:09"/>
    <s v="2023-02"/>
    <s v="2023-02-22T20:38:09Z"/>
    <d v="2023-02-22T00:00:00"/>
    <d v="1899-12-30T20:38:09"/>
    <n v="15"/>
    <d v="1899-12-30T00:15:00"/>
    <s v="ce5ec0e2-2631-bd6a-2d79-183cc6791e60"/>
    <s v="50c47685-8125-3c50-8311-8bd7ba9e9108"/>
    <s v="60c99488-faca-36de-bbc6-8b59d9e6c6f4"/>
    <s v="26aab0cd-6aba-3e1b-ac5b-05c8867e762c"/>
    <x v="0"/>
    <n v="410620009"/>
    <s v="Well child visit (procedure)"/>
    <n v="136.80000000000001"/>
    <n v="1679.6"/>
    <n v="0"/>
    <s v="null"/>
    <s v="null"/>
  </r>
  <r>
    <s v="10a3e04d-2b1f-9278-ebb2-62679ebdbd81"/>
    <s v="2023-05-24T20:23:09Z"/>
    <x v="292"/>
    <x v="1"/>
    <x v="13"/>
    <d v="1899-12-30T20:23:09"/>
    <s v="2023-05"/>
    <s v="2023-05-24T20:38:09Z"/>
    <d v="2023-05-24T00:00:00"/>
    <d v="1899-12-30T20:38:09"/>
    <n v="15"/>
    <d v="1899-12-30T00:15:00"/>
    <s v="ce5ec0e2-2631-bd6a-2d79-183cc6791e60"/>
    <s v="50c47685-8125-3c50-8311-8bd7ba9e9108"/>
    <s v="60c99488-faca-36de-bbc6-8b59d9e6c6f4"/>
    <s v="26aab0cd-6aba-3e1b-ac5b-05c8867e762c"/>
    <x v="0"/>
    <n v="410620009"/>
    <s v="Well child visit (procedure)"/>
    <n v="136.80000000000001"/>
    <n v="816.8"/>
    <n v="0"/>
    <s v="null"/>
    <s v="null"/>
  </r>
  <r>
    <s v="536f029c-a6e5-6082-14af-f5bf5dd596b1"/>
    <s v="2023-08-23T20:23:09Z"/>
    <x v="418"/>
    <x v="1"/>
    <x v="13"/>
    <d v="1899-12-30T20:23:09"/>
    <s v="2023-08"/>
    <s v="2023-08-23T20:38:09Z"/>
    <d v="2023-08-23T00:00:00"/>
    <d v="1899-12-30T20:38:09"/>
    <n v="15"/>
    <d v="1899-12-30T00:15:00"/>
    <s v="ce5ec0e2-2631-bd6a-2d79-183cc6791e60"/>
    <s v="50c47685-8125-3c50-8311-8bd7ba9e9108"/>
    <s v="60c99488-faca-36de-bbc6-8b59d9e6c6f4"/>
    <s v="26aab0cd-6aba-3e1b-ac5b-05c8867e762c"/>
    <x v="0"/>
    <n v="410620009"/>
    <s v="Well child visit (procedure)"/>
    <n v="136.80000000000001"/>
    <n v="352.5"/>
    <n v="0"/>
    <s v="null"/>
    <s v="null"/>
  </r>
  <r>
    <s v="9e2d4232-17f6-f184-3706-3d0cb79a6938"/>
    <s v="2023-11-22T20:23:09Z"/>
    <x v="419"/>
    <x v="1"/>
    <x v="13"/>
    <d v="1899-12-30T20:23:09"/>
    <s v="2023-11"/>
    <s v="2023-11-22T20:38:09Z"/>
    <d v="2023-11-22T00:00:00"/>
    <d v="1899-12-30T20:38:09"/>
    <n v="15"/>
    <d v="1899-12-30T00:15:00"/>
    <s v="ce5ec0e2-2631-bd6a-2d79-183cc6791e60"/>
    <s v="50c47685-8125-3c50-8311-8bd7ba9e9108"/>
    <s v="60c99488-faca-36de-bbc6-8b59d9e6c6f4"/>
    <s v="26aab0cd-6aba-3e1b-ac5b-05c8867e762c"/>
    <x v="0"/>
    <n v="410620009"/>
    <s v="Well child visit (procedure)"/>
    <n v="136.80000000000001"/>
    <n v="816.8"/>
    <n v="0"/>
    <s v="null"/>
    <s v="null"/>
  </r>
  <r>
    <s v="5f387ead-8b14-d3b8-9adf-1ece10ca26c5"/>
    <s v="2024-02-21T20:23:09Z"/>
    <x v="420"/>
    <x v="1"/>
    <x v="14"/>
    <d v="1899-12-30T20:23:09"/>
    <s v="2024-02"/>
    <s v="2024-02-21T20:38:09Z"/>
    <d v="2024-02-21T00:00:00"/>
    <d v="1899-12-30T20:38:09"/>
    <n v="15"/>
    <d v="1899-12-30T00:15:00"/>
    <s v="ce5ec0e2-2631-bd6a-2d79-183cc6791e60"/>
    <s v="50c47685-8125-3c50-8311-8bd7ba9e9108"/>
    <s v="60c99488-faca-36de-bbc6-8b59d9e6c6f4"/>
    <s v="26aab0cd-6aba-3e1b-ac5b-05c8867e762c"/>
    <x v="0"/>
    <n v="410620009"/>
    <s v="Well child visit (procedure)"/>
    <n v="136.80000000000001"/>
    <n v="488.5"/>
    <n v="0"/>
    <s v="null"/>
    <s v="null"/>
  </r>
  <r>
    <s v="4c5d11b9-da3c-262e-8809-dc7d792f54b9"/>
    <s v="2024-08-21T20:23:09Z"/>
    <x v="421"/>
    <x v="1"/>
    <x v="14"/>
    <d v="1899-12-30T20:23:09"/>
    <s v="2024-08"/>
    <s v="2024-08-21T20:38:09Z"/>
    <d v="2024-08-21T00:00:00"/>
    <d v="1899-12-30T20:38:09"/>
    <n v="15"/>
    <d v="1899-12-30T00:15:00"/>
    <s v="ce5ec0e2-2631-bd6a-2d79-183cc6791e60"/>
    <s v="50c47685-8125-3c50-8311-8bd7ba9e9108"/>
    <s v="60c99488-faca-36de-bbc6-8b59d9e6c6f4"/>
    <s v="26aab0cd-6aba-3e1b-ac5b-05c8867e762c"/>
    <x v="0"/>
    <n v="410620009"/>
    <s v="Well child visit (procedure)"/>
    <n v="136.80000000000001"/>
    <n v="488.5"/>
    <n v="0"/>
    <s v="null"/>
    <s v="null"/>
  </r>
  <r>
    <s v="be2ea225-7f59-c7a5-5c19-2c55b8e92247"/>
    <s v="2024-09-08T02:23:09Z"/>
    <x v="422"/>
    <x v="1"/>
    <x v="14"/>
    <d v="1899-12-30T02:23:09"/>
    <s v="2024-09"/>
    <s v="2024-09-08T02:38:09Z"/>
    <d v="2024-09-08T00:00:00"/>
    <d v="1899-12-30T02:38:09"/>
    <n v="15"/>
    <d v="1899-12-30T00:15:00"/>
    <s v="ce5ec0e2-2631-bd6a-2d79-183cc6791e60"/>
    <s v="c709c5eb-ddd7-3778-84f7-0931a4d1c718"/>
    <s v="fac4769a-3b55-3a14-a26c-2b27f1e35b0d"/>
    <s v="26aab0cd-6aba-3e1b-ac5b-05c8867e762c"/>
    <x v="1"/>
    <n v="185345009"/>
    <s v="Encounter for symptom (procedure)"/>
    <n v="85.55"/>
    <n v="85.55"/>
    <n v="0"/>
    <n v="43878008"/>
    <s v="Streptococcal sore throat (disorder)"/>
  </r>
  <r>
    <s v="c13dd4a0-c246-295b-5726-9eee2a45b24b"/>
    <s v="2024-10-07T20:23:09Z"/>
    <x v="423"/>
    <x v="1"/>
    <x v="14"/>
    <d v="1899-12-30T20:23:09"/>
    <s v="2024-10"/>
    <s v="2024-10-07T21:28:09Z"/>
    <d v="2024-10-07T00:00:00"/>
    <d v="1899-12-30T21:28:09"/>
    <n v="65"/>
    <d v="1899-12-30T01:05:00"/>
    <s v="ce5ec0e2-2631-bd6a-2d79-183cc6791e60"/>
    <s v="07ae483b-b351-3add-8b05-afba832b88ea"/>
    <s v="d56a8d54-6549-390d-b831-15b11d3e7914"/>
    <s v="26aab0cd-6aba-3e1b-ac5b-05c8867e762c"/>
    <x v="2"/>
    <n v="50849002"/>
    <s v="Emergency room admission (procedure)"/>
    <n v="146.18"/>
    <n v="1008.98"/>
    <n v="0"/>
    <n v="125605004"/>
    <s v="Fracture of bone (disorder)"/>
  </r>
  <r>
    <s v="cd872276-57c0-3d5d-28c9-bfa5051a51a6"/>
    <s v="2024-11-08T21:28:09Z"/>
    <x v="424"/>
    <x v="1"/>
    <x v="14"/>
    <d v="1899-12-30T21:28:09"/>
    <s v="2024-11"/>
    <s v="2024-11-08T21:43:09Z"/>
    <d v="2024-11-08T00:00:00"/>
    <d v="1899-12-30T21:43:09"/>
    <n v="15"/>
    <d v="1899-12-30T00:15:00"/>
    <s v="ce5ec0e2-2631-bd6a-2d79-183cc6791e60"/>
    <s v="c709c5eb-ddd7-3778-84f7-0931a4d1c718"/>
    <s v="fac4769a-3b55-3a14-a26c-2b27f1e35b0d"/>
    <s v="26aab0cd-6aba-3e1b-ac5b-05c8867e762c"/>
    <x v="1"/>
    <n v="185349003"/>
    <s v="Encounter for check up (procedure)"/>
    <n v="85.55"/>
    <n v="85.55"/>
    <n v="0"/>
    <n v="359817006"/>
    <s v="Closed fracture of hip (disorder)"/>
  </r>
  <r>
    <s v="77f5ed20-db41-d38a-7d70-41d69a88a60b"/>
    <s v="2025-02-19T20:23:09Z"/>
    <x v="109"/>
    <x v="1"/>
    <x v="15"/>
    <d v="1899-12-30T20:23:09"/>
    <s v="2025-02"/>
    <s v="2025-02-19T20:38:09Z"/>
    <d v="2025-02-19T00:00:00"/>
    <d v="1899-12-30T20:38:09"/>
    <n v="15"/>
    <d v="1899-12-30T00:15:00"/>
    <s v="ce5ec0e2-2631-bd6a-2d79-183cc6791e60"/>
    <s v="50c47685-8125-3c50-8311-8bd7ba9e9108"/>
    <s v="60c99488-faca-36de-bbc6-8b59d9e6c6f4"/>
    <s v="26aab0cd-6aba-3e1b-ac5b-05c8867e762c"/>
    <x v="0"/>
    <n v="410620009"/>
    <s v="Well child visit (procedure)"/>
    <n v="136.80000000000001"/>
    <n v="272.8"/>
    <n v="0"/>
    <s v="null"/>
    <s v="null"/>
  </r>
  <r>
    <s v="f309cd6e-8900-de7b-2837-1312aa890917"/>
    <s v="2011-12-10T00:43:15Z"/>
    <x v="425"/>
    <x v="0"/>
    <x v="23"/>
    <d v="1899-12-30T00:43:15"/>
    <s v="2011-12"/>
    <s v="2011-12-10T01:40:36Z"/>
    <d v="2011-12-10T00:00:00"/>
    <d v="1899-12-30T01:40:36"/>
    <n v="57"/>
    <d v="1899-12-30T00:57:21"/>
    <s v="86e941db-8c9a-4d4f-9446-940e8d6e3045"/>
    <s v="c5306a86-09a1-32d9-875a-67ef56e131c0"/>
    <s v="2b7c0020-da8f-33ea-99b7-4ffd1cbec52c"/>
    <s v="26aab0cd-6aba-3e1b-ac5b-05c8867e762c"/>
    <x v="0"/>
    <n v="162673000"/>
    <s v="General examination of patient (procedure)"/>
    <n v="136.80000000000001"/>
    <n v="704.2"/>
    <n v="0"/>
    <s v="null"/>
    <s v="null"/>
  </r>
  <r>
    <s v="4a9f3250-393d-02c3-11a5-fffe47884c4b"/>
    <s v="2012-12-15T00:43:15Z"/>
    <x v="426"/>
    <x v="0"/>
    <x v="37"/>
    <d v="1899-12-30T00:43:15"/>
    <s v="2012-12"/>
    <s v="2012-12-15T01:30:14Z"/>
    <d v="2012-12-15T00:00:00"/>
    <d v="1899-12-30T01:30:14"/>
    <n v="47"/>
    <d v="1899-12-30T00:46:59"/>
    <s v="86e941db-8c9a-4d4f-9446-940e8d6e3045"/>
    <s v="c5306a86-09a1-32d9-875a-67ef56e131c0"/>
    <s v="2b7c0020-da8f-33ea-99b7-4ffd1cbec52c"/>
    <s v="26aab0cd-6aba-3e1b-ac5b-05c8867e762c"/>
    <x v="0"/>
    <n v="162673000"/>
    <s v="General examination of patient (procedure)"/>
    <n v="136.80000000000001"/>
    <n v="704.2"/>
    <n v="0"/>
    <s v="null"/>
    <s v="null"/>
  </r>
  <r>
    <s v="31ae3136-2eed-cd3c-02dc-ba36fa7ac9ed"/>
    <s v="2014-02-03T00:43:15Z"/>
    <x v="427"/>
    <x v="0"/>
    <x v="4"/>
    <d v="1899-12-30T00:43:15"/>
    <s v="2014-02"/>
    <s v="2014-02-03T00:58:15Z"/>
    <d v="2014-02-03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3"/>
    <n v="185347001"/>
    <s v="Encounter for problem (procedure)"/>
    <n v="85.55"/>
    <n v="85.55"/>
    <n v="0"/>
    <n v="82423001"/>
    <s v="Chronic pain (finding)"/>
  </r>
  <r>
    <s v="5ae84ad1-f6d4-008b-1bf5-c16c2371027b"/>
    <s v="2014-04-01T13:43:15Z"/>
    <x v="428"/>
    <x v="0"/>
    <x v="4"/>
    <d v="1899-12-30T13:43:15"/>
    <s v="2014-04"/>
    <s v="2014-04-01T13:58:15Z"/>
    <d v="2014-04-01T00:00:00"/>
    <d v="1899-12-30T13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390906007"/>
    <s v="Follow-up encounter (procedure)"/>
    <n v="85.55"/>
    <n v="85.55"/>
    <n v="0"/>
    <n v="82423001"/>
    <s v="Chronic pain (finding)"/>
  </r>
  <r>
    <s v="537ef711-314e-b25c-d2f2-0baa1c71ee57"/>
    <s v="2015-02-21T00:43:15Z"/>
    <x v="429"/>
    <x v="0"/>
    <x v="0"/>
    <d v="1899-12-30T00:43:15"/>
    <s v="2015-02"/>
    <s v="2015-02-21T01:41:25Z"/>
    <d v="2015-02-21T00:00:00"/>
    <d v="1899-12-30T01:41:25"/>
    <n v="58"/>
    <d v="1899-12-30T00:58:10"/>
    <s v="86e941db-8c9a-4d4f-9446-940e8d6e3045"/>
    <s v="c5306a86-09a1-32d9-875a-67ef56e131c0"/>
    <s v="2b7c0020-da8f-33ea-99b7-4ffd1cbec52c"/>
    <s v="26aab0cd-6aba-3e1b-ac5b-05c8867e762c"/>
    <x v="0"/>
    <n v="162673000"/>
    <s v="General examination of patient (procedure)"/>
    <n v="136.80000000000001"/>
    <n v="1528.14"/>
    <n v="0"/>
    <s v="null"/>
    <s v="null"/>
  </r>
  <r>
    <s v="80eaaccf-3ec4-39b3-14cf-2b5736f8721c"/>
    <s v="2015-08-21T00:43:15Z"/>
    <x v="430"/>
    <x v="0"/>
    <x v="0"/>
    <d v="1899-12-30T00:43:15"/>
    <s v="2015-08"/>
    <s v="2015-08-21T00:58:15Z"/>
    <d v="2015-08-21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3"/>
    <n v="698314001"/>
    <s v="Consultation for treatment (procedure)"/>
    <n v="142.58000000000001"/>
    <n v="142.58000000000001"/>
    <n v="0"/>
    <n v="389095005"/>
    <s v="Contraception care (regime/therapy)"/>
  </r>
  <r>
    <s v="f06936e5-6ffe-c033-7d11-cefaba803cb4"/>
    <s v="2016-02-27T00:43:15Z"/>
    <x v="431"/>
    <x v="0"/>
    <x v="1"/>
    <d v="1899-12-30T00:43:15"/>
    <s v="2016-02"/>
    <s v="2016-02-27T01:30:55Z"/>
    <d v="2016-02-27T00:00:00"/>
    <d v="1899-12-30T01:30:55"/>
    <n v="48"/>
    <d v="1899-12-30T00:47:40"/>
    <s v="86e941db-8c9a-4d4f-9446-940e8d6e3045"/>
    <s v="c5306a86-09a1-32d9-875a-67ef56e131c0"/>
    <s v="2b7c0020-da8f-33ea-99b7-4ffd1cbec52c"/>
    <s v="26aab0cd-6aba-3e1b-ac5b-05c8867e762c"/>
    <x v="0"/>
    <n v="162673000"/>
    <s v="General examination of patient (procedure)"/>
    <n v="136.80000000000001"/>
    <n v="1055.9000000000001"/>
    <n v="0"/>
    <s v="null"/>
    <s v="null"/>
  </r>
  <r>
    <s v="0c2e4190-a7bb-2283-7964-8074f370c78e"/>
    <s v="2017-03-04T00:43:15Z"/>
    <x v="432"/>
    <x v="0"/>
    <x v="2"/>
    <d v="1899-12-30T00:43:15"/>
    <s v="2017-03"/>
    <s v="2017-03-04T01:25:41Z"/>
    <d v="2017-03-04T00:00:00"/>
    <d v="1899-12-30T01:25:41"/>
    <n v="42"/>
    <d v="1899-12-30T00:42:26"/>
    <s v="86e941db-8c9a-4d4f-9446-940e8d6e3045"/>
    <s v="c5306a86-09a1-32d9-875a-67ef56e131c0"/>
    <s v="2b7c0020-da8f-33ea-99b7-4ffd1cbec52c"/>
    <s v="26aab0cd-6aba-3e1b-ac5b-05c8867e762c"/>
    <x v="0"/>
    <n v="162673000"/>
    <s v="General examination of patient (procedure)"/>
    <n v="136.80000000000001"/>
    <n v="704.2"/>
    <n v="0"/>
    <s v="null"/>
    <s v="null"/>
  </r>
  <r>
    <s v="fae755fc-09cc-7f6f-440f-0c7841f86aea"/>
    <s v="2017-03-18T00:43:15Z"/>
    <x v="433"/>
    <x v="0"/>
    <x v="2"/>
    <d v="1899-12-30T00:43:15"/>
    <s v="2017-03"/>
    <s v="2017-03-18T03:18:33Z"/>
    <d v="2017-03-18T00:00:00"/>
    <d v="1899-12-30T03:18:33"/>
    <n v="155"/>
    <d v="1899-12-30T02:35:18"/>
    <s v="86e941db-8c9a-4d4f-9446-940e8d6e3045"/>
    <s v="53f086de-2fc7-3d35-92c2-aca4ed944e7f"/>
    <s v="cdc76423-6862-39f8-b9e5-f1f6318831f2"/>
    <s v="26aab0cd-6aba-3e1b-ac5b-05c8867e762c"/>
    <x v="1"/>
    <n v="185349003"/>
    <s v="Encounter for check up (procedure)"/>
    <n v="85.55"/>
    <n v="3536.75"/>
    <n v="0"/>
    <n v="103697008"/>
    <s v="Patient referral for dental care (procedure)"/>
  </r>
  <r>
    <s v="b07df849-5bf4-7a30-3c88-1c7b25550bd6"/>
    <s v="2018-03-10T00:43:15Z"/>
    <x v="434"/>
    <x v="0"/>
    <x v="5"/>
    <d v="1899-12-30T00:43:15"/>
    <s v="2018-03"/>
    <s v="2018-03-10T01:27:32Z"/>
    <d v="2018-03-10T00:00:00"/>
    <d v="1899-12-30T01:27:32"/>
    <n v="44"/>
    <d v="1899-12-30T00:44:17"/>
    <s v="86e941db-8c9a-4d4f-9446-940e8d6e3045"/>
    <s v="c5306a86-09a1-32d9-875a-67ef56e131c0"/>
    <s v="2b7c0020-da8f-33ea-99b7-4ffd1cbec52c"/>
    <s v="26aab0cd-6aba-3e1b-ac5b-05c8867e762c"/>
    <x v="0"/>
    <n v="162673000"/>
    <s v="General examination of patient (procedure)"/>
    <n v="136.80000000000001"/>
    <n v="704.2"/>
    <n v="0"/>
    <s v="null"/>
    <s v="null"/>
  </r>
  <r>
    <s v="d9bc3809-26dc-ef1a-9f4c-d7a559e1c0c5"/>
    <s v="2018-03-24T00:43:15Z"/>
    <x v="435"/>
    <x v="0"/>
    <x v="5"/>
    <d v="1899-12-30T00:43:15"/>
    <s v="2018-03"/>
    <s v="2018-03-24T04:34:22Z"/>
    <d v="2018-03-24T00:00:00"/>
    <d v="1899-12-30T04:34:22"/>
    <n v="231"/>
    <d v="1899-12-30T03:51:07"/>
    <s v="86e941db-8c9a-4d4f-9446-940e8d6e3045"/>
    <s v="53f086de-2fc7-3d35-92c2-aca4ed944e7f"/>
    <s v="cdc76423-6862-39f8-b9e5-f1f6318831f2"/>
    <s v="26aab0cd-6aba-3e1b-ac5b-05c8867e762c"/>
    <x v="1"/>
    <n v="185349003"/>
    <s v="Encounter for check up (procedure)"/>
    <n v="85.55"/>
    <n v="3536.75"/>
    <n v="0"/>
    <n v="66383009"/>
    <s v="Gingivitis (disorder)"/>
  </r>
  <r>
    <s v="38ceaa03-3742-6bb0-80f2-9f791c0b728b"/>
    <s v="2018-04-28T00:43:15Z"/>
    <x v="165"/>
    <x v="0"/>
    <x v="5"/>
    <d v="1899-12-30T00:43:15"/>
    <s v="2018-04"/>
    <s v="2018-04-28T00:58:15Z"/>
    <d v="2018-04-28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424441002"/>
    <s v="Prenatal initial visit (regime/therapy)"/>
    <n v="142.58000000000001"/>
    <n v="6453.97"/>
    <n v="3013.37"/>
    <n v="72892002"/>
    <s v="Normal pregnancy (finding)"/>
  </r>
  <r>
    <s v="f853ac70-3c51-285a-bbd7-77c02da8d3be"/>
    <s v="2018-05-18T00:43:15Z"/>
    <x v="436"/>
    <x v="0"/>
    <x v="5"/>
    <d v="1899-12-30T00:43:15"/>
    <s v="2018-05"/>
    <s v="2018-05-18T00:58:15Z"/>
    <d v="2018-05-18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270427003"/>
    <s v="Patient-initiated encounter (procedure)"/>
    <n v="85.55"/>
    <n v="16229.09"/>
    <n v="9737.4500000000007"/>
    <n v="72892002"/>
    <s v="Normal pregnancy (finding)"/>
  </r>
  <r>
    <s v="4f73fccf-6b19-5cab-6fbf-f5a43ca0f75f"/>
    <s v="2018-05-26T00:43:15Z"/>
    <x v="169"/>
    <x v="0"/>
    <x v="5"/>
    <d v="1899-12-30T00:43:15"/>
    <s v="2018-05"/>
    <s v="2018-05-26T00:58:15Z"/>
    <d v="2018-05-26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424619006"/>
    <s v="Prenatal visit (regime/therapy)"/>
    <n v="142.58000000000001"/>
    <n v="1657.77"/>
    <n v="1657.77"/>
    <n v="72892002"/>
    <s v="Normal pregnancy (finding)"/>
  </r>
  <r>
    <s v="b2e636f5-bd94-343f-faac-a90129e0b171"/>
    <s v="2018-10-20T00:43:15Z"/>
    <x v="437"/>
    <x v="0"/>
    <x v="5"/>
    <d v="1899-12-30T00:43:15"/>
    <s v="2018-10"/>
    <s v="2018-10-20T00:58:15Z"/>
    <d v="2018-10-20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424441002"/>
    <s v="Prenatal initial visit (regime/therapy)"/>
    <n v="142.58000000000001"/>
    <n v="49027.89"/>
    <n v="25760.34"/>
    <n v="72892002"/>
    <s v="Normal pregnancy (finding)"/>
  </r>
  <r>
    <s v="7d0e6d63-04a2-8dda-ec82-d9a2d1e924cc"/>
    <s v="2018-11-17T00:43:15Z"/>
    <x v="438"/>
    <x v="0"/>
    <x v="5"/>
    <d v="1899-12-30T00:43:15"/>
    <s v="2018-11"/>
    <s v="2018-11-17T00:58:15Z"/>
    <d v="2018-11-17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424619006"/>
    <s v="Prenatal visit (regime/therapy)"/>
    <n v="142.58000000000001"/>
    <n v="7626.43"/>
    <n v="7626.43"/>
    <n v="72892002"/>
    <s v="Normal pregnancy (finding)"/>
  </r>
  <r>
    <s v="7aa0c138-01d0-84d2-8d48-0cb1b234a493"/>
    <s v="2018-12-15T00:43:15Z"/>
    <x v="439"/>
    <x v="0"/>
    <x v="5"/>
    <d v="1899-12-30T00:43:15"/>
    <s v="2018-12"/>
    <s v="2018-12-15T00:58:15Z"/>
    <d v="2018-12-15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424619006"/>
    <s v="Prenatal visit (regime/therapy)"/>
    <n v="142.58000000000001"/>
    <n v="5960.16"/>
    <n v="5960.16"/>
    <n v="72892002"/>
    <s v="Normal pregnancy (finding)"/>
  </r>
  <r>
    <s v="2bda3411-b6bd-13a5-12fd-d2379f08a2b4"/>
    <s v="2019-01-12T00:43:15Z"/>
    <x v="440"/>
    <x v="0"/>
    <x v="6"/>
    <d v="1899-12-30T00:43:15"/>
    <s v="2019-01"/>
    <s v="2019-01-12T00:58:15Z"/>
    <d v="2019-01-12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424619006"/>
    <s v="Prenatal visit (regime/therapy)"/>
    <n v="142.58000000000001"/>
    <n v="4665.96"/>
    <n v="4665.96"/>
    <n v="72892002"/>
    <s v="Normal pregnancy (finding)"/>
  </r>
  <r>
    <s v="c488ee5c-e807-6cd6-e0b7-b6155a9865f7"/>
    <s v="2019-02-09T00:43:15Z"/>
    <x v="441"/>
    <x v="0"/>
    <x v="6"/>
    <d v="1899-12-30T00:43:15"/>
    <s v="2019-02"/>
    <s v="2019-02-09T00:58:15Z"/>
    <d v="2019-02-09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424619006"/>
    <s v="Prenatal visit (regime/therapy)"/>
    <n v="142.58000000000001"/>
    <n v="13882.71"/>
    <n v="13882.71"/>
    <n v="72892002"/>
    <s v="Normal pregnancy (finding)"/>
  </r>
  <r>
    <s v="c6034330-10df-4a4c-2c09-a08656c2b195"/>
    <s v="2019-03-09T00:43:15Z"/>
    <x v="442"/>
    <x v="0"/>
    <x v="6"/>
    <d v="1899-12-30T00:43:15"/>
    <s v="2019-03"/>
    <s v="2019-03-09T00:58:15Z"/>
    <d v="2019-03-09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424619006"/>
    <s v="Prenatal visit (regime/therapy)"/>
    <n v="142.58000000000001"/>
    <n v="8291.94"/>
    <n v="8291.94"/>
    <n v="72892002"/>
    <s v="Normal pregnancy (finding)"/>
  </r>
  <r>
    <s v="f568d57f-eaea-0429-b76f-8b77ec882c0a"/>
    <s v="2019-03-16T00:43:15Z"/>
    <x v="443"/>
    <x v="0"/>
    <x v="6"/>
    <d v="1899-12-30T00:43:15"/>
    <s v="2019-03"/>
    <s v="2019-03-16T01:35:35Z"/>
    <d v="2019-03-16T00:00:00"/>
    <d v="1899-12-30T01:35:35"/>
    <n v="52"/>
    <d v="1899-12-30T00:52:20"/>
    <s v="86e941db-8c9a-4d4f-9446-940e8d6e3045"/>
    <s v="c5306a86-09a1-32d9-875a-67ef56e131c0"/>
    <s v="2b7c0020-da8f-33ea-99b7-4ffd1cbec52c"/>
    <s v="26aab0cd-6aba-3e1b-ac5b-05c8867e762c"/>
    <x v="0"/>
    <n v="162673000"/>
    <s v="General examination of patient (procedure)"/>
    <n v="136.80000000000001"/>
    <n v="919.9"/>
    <n v="919.9"/>
    <s v="null"/>
    <s v="null"/>
  </r>
  <r>
    <s v="b5bd7a8b-f2a2-8600-6dc9-2f80d4aaa5b7"/>
    <s v="2019-03-30T00:43:15Z"/>
    <x v="444"/>
    <x v="0"/>
    <x v="6"/>
    <d v="1899-12-30T00:43:15"/>
    <s v="2019-03"/>
    <s v="2019-03-30T03:43:39Z"/>
    <d v="2019-03-30T00:00:00"/>
    <d v="1899-12-30T03:43:39"/>
    <n v="180"/>
    <d v="1899-12-30T03:00:24"/>
    <s v="86e941db-8c9a-4d4f-9446-940e8d6e3045"/>
    <s v="53f086de-2fc7-3d35-92c2-aca4ed944e7f"/>
    <s v="cdc76423-6862-39f8-b9e5-f1f6318831f2"/>
    <s v="26aab0cd-6aba-3e1b-ac5b-05c8867e762c"/>
    <x v="1"/>
    <n v="185349003"/>
    <s v="Encounter for check up (procedure)"/>
    <n v="85.55"/>
    <n v="3105.35"/>
    <n v="3105.35"/>
    <n v="66383009"/>
    <s v="Gingivitis (disorder)"/>
  </r>
  <r>
    <s v="4ec861df-091a-51d2-fdd5-b966e5bec956"/>
    <s v="2019-04-06T00:43:15Z"/>
    <x v="445"/>
    <x v="0"/>
    <x v="6"/>
    <d v="1899-12-30T00:43:15"/>
    <s v="2019-04"/>
    <s v="2019-04-06T00:58:15Z"/>
    <d v="2019-04-06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424619006"/>
    <s v="Prenatal visit (regime/therapy)"/>
    <n v="142.58000000000001"/>
    <n v="4665.96"/>
    <n v="4665.96"/>
    <n v="72892002"/>
    <s v="Normal pregnancy (finding)"/>
  </r>
  <r>
    <s v="fd2b5c57-e228-6de7-3876-f15f2722c375"/>
    <s v="2019-05-04T00:43:15Z"/>
    <x v="446"/>
    <x v="0"/>
    <x v="6"/>
    <d v="1899-12-30T00:43:15"/>
    <s v="2019-05"/>
    <s v="2019-05-04T00:58:15Z"/>
    <d v="2019-05-04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424619006"/>
    <s v="Prenatal visit (regime/therapy)"/>
    <n v="142.58000000000001"/>
    <n v="20042.23"/>
    <n v="20042.23"/>
    <n v="72892002"/>
    <s v="Normal pregnancy (finding)"/>
  </r>
  <r>
    <s v="39513872-d6e3-1faf-b932-96337ef1e6f8"/>
    <s v="2019-05-18T00:43:15Z"/>
    <x v="447"/>
    <x v="0"/>
    <x v="6"/>
    <d v="1899-12-30T00:43:15"/>
    <s v="2019-05"/>
    <s v="2019-05-18T01:43:15Z"/>
    <d v="2019-05-18T00:00:00"/>
    <d v="1899-12-30T01:43:15"/>
    <n v="60"/>
    <d v="1899-12-30T01:00:00"/>
    <s v="86e941db-8c9a-4d4f-9446-940e8d6e3045"/>
    <s v="7dddc0c2-9f1d-3e4e-b2f2-fc7e6abbed31"/>
    <s v="5e3852df-2367-3614-b7c2-e179f43c87eb"/>
    <s v="26aab0cd-6aba-3e1b-ac5b-05c8867e762c"/>
    <x v="2"/>
    <n v="183460006"/>
    <s v="Obstetric emergency hospital admission (procedure)"/>
    <n v="146.18"/>
    <n v="3910.79"/>
    <n v="3910.79"/>
    <n v="72892002"/>
    <s v="Normal pregnancy (finding)"/>
  </r>
  <r>
    <s v="6e823762-f5a3-f058-1277-18ea7a6cf272"/>
    <s v="2019-06-29T00:43:15Z"/>
    <x v="448"/>
    <x v="0"/>
    <x v="6"/>
    <d v="1899-12-30T00:43:15"/>
    <s v="2019-06"/>
    <s v="2019-06-29T00:58:15Z"/>
    <d v="2019-06-29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169762003"/>
    <s v="Postnatal visit (regime/therapy)"/>
    <n v="142.58000000000001"/>
    <n v="1005.38"/>
    <n v="1005.38"/>
    <s v="null"/>
    <s v="null"/>
  </r>
  <r>
    <s v="47530a96-32bb-aed2-55ad-8800366c92ff"/>
    <s v="2019-07-31T00:43:15Z"/>
    <x v="449"/>
    <x v="0"/>
    <x v="6"/>
    <d v="1899-12-30T00:43:15"/>
    <s v="2019-07"/>
    <s v="2019-07-31T00:58:15Z"/>
    <d v="2019-07-31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3"/>
    <n v="698314001"/>
    <s v="Consultation for treatment (procedure)"/>
    <n v="142.58000000000001"/>
    <n v="142.58000000000001"/>
    <n v="142.58000000000001"/>
    <n v="389095005"/>
    <s v="Contraception care (regime/therapy)"/>
  </r>
  <r>
    <s v="1cb6a8e0-99b0-3cd2-8211-bd1af58e35eb"/>
    <s v="2020-03-21T00:43:15Z"/>
    <x v="450"/>
    <x v="1"/>
    <x v="7"/>
    <d v="1899-12-30T00:43:15"/>
    <s v="2020-03"/>
    <s v="2020-03-21T01:24:52Z"/>
    <d v="2020-03-21T00:00:00"/>
    <d v="1899-12-30T01:24:52"/>
    <n v="42"/>
    <d v="1899-12-30T00:41:37"/>
    <s v="86e941db-8c9a-4d4f-9446-940e8d6e3045"/>
    <s v="c5306a86-09a1-32d9-875a-67ef56e131c0"/>
    <s v="2b7c0020-da8f-33ea-99b7-4ffd1cbec52c"/>
    <s v="26aab0cd-6aba-3e1b-ac5b-05c8867e762c"/>
    <x v="0"/>
    <n v="162673000"/>
    <s v="General examination of patient (procedure)"/>
    <n v="136.80000000000001"/>
    <n v="994.48"/>
    <n v="0"/>
    <s v="null"/>
    <s v="null"/>
  </r>
  <r>
    <s v="d3655c72-c74b-2f64-a2af-9f1970dfc205"/>
    <s v="2020-04-04T00:43:15Z"/>
    <x v="451"/>
    <x v="1"/>
    <x v="7"/>
    <d v="1899-12-30T00:43:15"/>
    <s v="2020-04"/>
    <s v="2020-04-04T03:43:30Z"/>
    <d v="2020-04-04T00:00:00"/>
    <d v="1899-12-30T03:43:30"/>
    <n v="180"/>
    <d v="1899-12-30T03:00:15"/>
    <s v="86e941db-8c9a-4d4f-9446-940e8d6e3045"/>
    <s v="53f086de-2fc7-3d35-92c2-aca4ed944e7f"/>
    <s v="cdc76423-6862-39f8-b9e5-f1f6318831f2"/>
    <s v="26aab0cd-6aba-3e1b-ac5b-05c8867e762c"/>
    <x v="1"/>
    <n v="185349003"/>
    <s v="Encounter for check up (procedure)"/>
    <n v="85.55"/>
    <n v="3536.75"/>
    <n v="0"/>
    <n v="103697008"/>
    <s v="Patient referral for dental care (procedure)"/>
  </r>
  <r>
    <s v="c196c127-58bd-a26e-5dc6-d671eddc750c"/>
    <s v="2020-07-20T00:43:15Z"/>
    <x v="452"/>
    <x v="1"/>
    <x v="7"/>
    <d v="1899-12-30T00:43:15"/>
    <s v="2020-07"/>
    <s v="2020-07-20T01:41:47Z"/>
    <d v="2020-07-20T00:00:00"/>
    <d v="1899-12-30T01:41:47"/>
    <n v="59"/>
    <d v="1899-12-30T00:58:32"/>
    <s v="86e941db-8c9a-4d4f-9446-940e8d6e3045"/>
    <s v="53f086de-2fc7-3d35-92c2-aca4ed944e7f"/>
    <s v="cdc76423-6862-39f8-b9e5-f1f6318831f2"/>
    <s v="26aab0cd-6aba-3e1b-ac5b-05c8867e762c"/>
    <x v="1"/>
    <n v="185345009"/>
    <s v="Encounter for symptom (procedure)"/>
    <n v="85.55"/>
    <n v="236.73"/>
    <n v="0"/>
    <n v="840544004"/>
    <s v="Suspected disease caused by Severe acute respiratory coronavirus 2 (situation)"/>
  </r>
  <r>
    <s v="f1671535-4026-98f0-b03d-817d4f5ab63e"/>
    <s v="2021-03-27T00:43:15Z"/>
    <x v="131"/>
    <x v="1"/>
    <x v="8"/>
    <d v="1899-12-30T00:43:15"/>
    <s v="2021-03"/>
    <s v="2021-03-27T01:41:55Z"/>
    <d v="2021-03-27T00:00:00"/>
    <d v="1899-12-30T01:41:55"/>
    <n v="59"/>
    <d v="1899-12-30T00:58:40"/>
    <s v="86e941db-8c9a-4d4f-9446-940e8d6e3045"/>
    <s v="c5306a86-09a1-32d9-875a-67ef56e131c0"/>
    <s v="2b7c0020-da8f-33ea-99b7-4ffd1cbec52c"/>
    <s v="26aab0cd-6aba-3e1b-ac5b-05c8867e762c"/>
    <x v="0"/>
    <n v="162673000"/>
    <s v="General examination of patient (procedure)"/>
    <n v="136.80000000000001"/>
    <n v="704.2"/>
    <n v="0"/>
    <s v="null"/>
    <s v="null"/>
  </r>
  <r>
    <s v="0fba3445-834a-81c0-21f9-36d478db8ebc"/>
    <s v="2021-05-15T00:43:15Z"/>
    <x v="453"/>
    <x v="1"/>
    <x v="8"/>
    <d v="1899-12-30T00:43:15"/>
    <s v="2021-05"/>
    <s v="2021-05-15T00:58:15Z"/>
    <d v="2021-05-15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5171da65-025a-40c3-f570-a583b9f8f947"/>
    <s v="2021-06-12T00:43:15Z"/>
    <x v="454"/>
    <x v="1"/>
    <x v="8"/>
    <d v="1899-12-30T00:43:15"/>
    <s v="2021-06"/>
    <s v="2021-06-12T00:58:15Z"/>
    <d v="2021-06-12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4b4b932c-c950-7939-6de9-5db3e11912d7"/>
    <s v="2021-08-21T00:43:15Z"/>
    <x v="455"/>
    <x v="1"/>
    <x v="8"/>
    <d v="1899-12-30T00:43:15"/>
    <s v="2021-08"/>
    <s v="2021-08-21T00:58:15Z"/>
    <d v="2021-08-21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424441002"/>
    <s v="Prenatal initial visit (regime/therapy)"/>
    <n v="142.58000000000001"/>
    <n v="6453.97"/>
    <n v="1143.8800000000001"/>
    <n v="72892002"/>
    <s v="Normal pregnancy (finding)"/>
  </r>
  <r>
    <s v="1562b51e-fb90-ccce-53b4-5eb0e09ef8ea"/>
    <s v="2021-08-30T00:43:15Z"/>
    <x v="456"/>
    <x v="1"/>
    <x v="8"/>
    <d v="1899-12-30T00:43:15"/>
    <s v="2021-08"/>
    <s v="2021-08-30T00:58:15Z"/>
    <d v="2021-08-30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270427003"/>
    <s v="Patient-initiated encounter (procedure)"/>
    <n v="85.55"/>
    <n v="8559.5300000000007"/>
    <n v="5135.72"/>
    <n v="72892002"/>
    <s v="Normal pregnancy (finding)"/>
  </r>
  <r>
    <s v="ca346d46-b0f6-fe8f-f4bd-452c04ba4cdb"/>
    <s v="2021-09-06T00:43:15Z"/>
    <x v="457"/>
    <x v="1"/>
    <x v="8"/>
    <d v="1899-12-30T00:43:15"/>
    <s v="2021-09"/>
    <s v="2021-09-06T00:58:15Z"/>
    <d v="2021-09-06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424619006"/>
    <s v="Prenatal visit (regime/therapy)"/>
    <n v="142.58000000000001"/>
    <n v="1564.06"/>
    <n v="1564.06"/>
    <n v="72892002"/>
    <s v="Normal pregnancy (finding)"/>
  </r>
  <r>
    <s v="507db48e-b9a5-dbc6-f66c-8eaa99da380a"/>
    <s v="2022-03-25T00:43:15Z"/>
    <x v="458"/>
    <x v="1"/>
    <x v="9"/>
    <d v="1899-12-30T00:43:15"/>
    <s v="2022-03"/>
    <s v="2022-03-25T02:04:25Z"/>
    <d v="2022-03-25T00:00:00"/>
    <d v="1899-12-30T02:04:25"/>
    <n v="81"/>
    <d v="1899-12-30T01:21:10"/>
    <s v="86e941db-8c9a-4d4f-9446-940e8d6e3045"/>
    <s v="53f086de-2fc7-3d35-92c2-aca4ed944e7f"/>
    <s v="cdc76423-6862-39f8-b9e5-f1f6318831f2"/>
    <s v="26aab0cd-6aba-3e1b-ac5b-05c8867e762c"/>
    <x v="1"/>
    <n v="185345009"/>
    <s v="Encounter for symptom (procedure)"/>
    <n v="85.55"/>
    <n v="3179.93"/>
    <n v="0"/>
    <n v="307426000"/>
    <s v="Acute infective cystitis (disorder)"/>
  </r>
  <r>
    <s v="cc28a7c1-8a4a-1054-78a6-a7db2d1310c7"/>
    <s v="2022-04-02T00:43:15Z"/>
    <x v="459"/>
    <x v="1"/>
    <x v="9"/>
    <d v="1899-12-30T00:43:15"/>
    <s v="2022-04"/>
    <s v="2022-04-02T01:14:31Z"/>
    <d v="2022-04-02T00:00:00"/>
    <d v="1899-12-30T01:14:31"/>
    <n v="31"/>
    <d v="1899-12-30T00:31:16"/>
    <s v="86e941db-8c9a-4d4f-9446-940e8d6e3045"/>
    <s v="c5306a86-09a1-32d9-875a-67ef56e131c0"/>
    <s v="2b7c0020-da8f-33ea-99b7-4ffd1cbec52c"/>
    <s v="26aab0cd-6aba-3e1b-ac5b-05c8867e762c"/>
    <x v="0"/>
    <n v="162673000"/>
    <s v="General examination of patient (procedure)"/>
    <n v="136.80000000000001"/>
    <n v="919.9"/>
    <n v="0"/>
    <s v="null"/>
    <s v="null"/>
  </r>
  <r>
    <s v="8b074d26-10bd-6497-d8c4-72a5c4d96a00"/>
    <s v="2022-04-16T00:43:15Z"/>
    <x v="460"/>
    <x v="1"/>
    <x v="9"/>
    <d v="1899-12-30T00:43:15"/>
    <s v="2022-04"/>
    <s v="2022-04-16T04:21:49Z"/>
    <d v="2022-04-16T00:00:00"/>
    <d v="1899-12-30T04:21:49"/>
    <n v="219"/>
    <d v="1899-12-30T03:38:34"/>
    <s v="86e941db-8c9a-4d4f-9446-940e8d6e3045"/>
    <s v="53f086de-2fc7-3d35-92c2-aca4ed944e7f"/>
    <s v="cdc76423-6862-39f8-b9e5-f1f6318831f2"/>
    <s v="26aab0cd-6aba-3e1b-ac5b-05c8867e762c"/>
    <x v="1"/>
    <n v="185349003"/>
    <s v="Encounter for check up (procedure)"/>
    <n v="85.55"/>
    <n v="3105.35"/>
    <n v="1000.7"/>
    <n v="66383009"/>
    <s v="Gingivitis (disorder)"/>
  </r>
  <r>
    <s v="52a2a2fa-d421-534b-a0b9-00489447268c"/>
    <s v="2022-05-21T00:43:15Z"/>
    <x v="461"/>
    <x v="1"/>
    <x v="9"/>
    <d v="1899-12-30T00:43:15"/>
    <s v="2022-05"/>
    <s v="2022-05-21T00:58:15Z"/>
    <d v="2022-05-21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424441002"/>
    <s v="Prenatal initial visit (regime/therapy)"/>
    <n v="142.58000000000001"/>
    <n v="6453.97"/>
    <n v="3872.38"/>
    <n v="72892002"/>
    <s v="Normal pregnancy (finding)"/>
  </r>
  <r>
    <s v="02638a80-097d-e5a8-ffc3-80f007c2ca25"/>
    <s v="2022-06-06T00:43:15Z"/>
    <x v="462"/>
    <x v="1"/>
    <x v="9"/>
    <d v="1899-12-30T00:43:15"/>
    <s v="2022-06"/>
    <s v="2022-06-06T00:58:15Z"/>
    <d v="2022-06-06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270427003"/>
    <s v="Patient-initiated encounter (procedure)"/>
    <n v="85.55"/>
    <n v="10290.9"/>
    <n v="10290.9"/>
    <n v="72892002"/>
    <s v="Normal pregnancy (finding)"/>
  </r>
  <r>
    <s v="ac76055b-528e-0f15-ae55-065b5d728cd5"/>
    <s v="2022-06-25T00:43:15Z"/>
    <x v="463"/>
    <x v="1"/>
    <x v="9"/>
    <d v="1899-12-30T00:43:15"/>
    <s v="2022-06"/>
    <s v="2022-06-25T00:58:15Z"/>
    <d v="2022-06-25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1"/>
    <n v="424619006"/>
    <s v="Prenatal visit (regime/therapy)"/>
    <n v="142.58000000000001"/>
    <n v="1786.74"/>
    <n v="1786.74"/>
    <n v="72892002"/>
    <s v="Normal pregnancy (finding)"/>
  </r>
  <r>
    <s v="1a978a03-5042-f5ff-18d3-eddf8ed70193"/>
    <s v="2023-04-08T00:43:15Z"/>
    <x v="464"/>
    <x v="1"/>
    <x v="13"/>
    <d v="1899-12-30T00:43:15"/>
    <s v="2023-04"/>
    <s v="2023-04-08T01:42:29Z"/>
    <d v="2023-04-08T00:00:00"/>
    <d v="1899-12-30T01:42:29"/>
    <n v="59"/>
    <d v="1899-12-30T00:59:14"/>
    <s v="86e941db-8c9a-4d4f-9446-940e8d6e3045"/>
    <s v="c5306a86-09a1-32d9-875a-67ef56e131c0"/>
    <s v="2b7c0020-da8f-33ea-99b7-4ffd1cbec52c"/>
    <s v="26aab0cd-6aba-3e1b-ac5b-05c8867e762c"/>
    <x v="0"/>
    <n v="162673000"/>
    <s v="General examination of patient (procedure)"/>
    <n v="136.80000000000001"/>
    <n v="704.2"/>
    <n v="0"/>
    <s v="null"/>
    <s v="null"/>
  </r>
  <r>
    <s v="dff9817e-1269-0993-f341-1e46305f2e32"/>
    <s v="2023-04-22T00:43:15Z"/>
    <x v="465"/>
    <x v="1"/>
    <x v="13"/>
    <d v="1899-12-30T00:43:15"/>
    <s v="2023-04"/>
    <s v="2023-04-22T04:13:28Z"/>
    <d v="2023-04-22T00:00:00"/>
    <d v="1899-12-30T04:13:28"/>
    <n v="210"/>
    <d v="1899-12-30T03:30:13"/>
    <s v="86e941db-8c9a-4d4f-9446-940e8d6e3045"/>
    <s v="53f086de-2fc7-3d35-92c2-aca4ed944e7f"/>
    <s v="cdc76423-6862-39f8-b9e5-f1f6318831f2"/>
    <s v="26aab0cd-6aba-3e1b-ac5b-05c8867e762c"/>
    <x v="1"/>
    <n v="185349003"/>
    <s v="Encounter for check up (procedure)"/>
    <n v="85.55"/>
    <n v="3536.75"/>
    <n v="0"/>
    <n v="103697008"/>
    <s v="Patient referral for dental care (procedure)"/>
  </r>
  <r>
    <s v="28c52920-e975-ac9c-b610-63f2a9b6058d"/>
    <s v="2023-09-08T00:43:15Z"/>
    <x v="70"/>
    <x v="1"/>
    <x v="13"/>
    <d v="1899-12-30T00:43:15"/>
    <s v="2023-09"/>
    <s v="2023-09-08T00:59:39Z"/>
    <d v="2023-09-08T00:00:00"/>
    <d v="1899-12-30T00:59:39"/>
    <n v="16"/>
    <d v="1899-12-30T00:16:24"/>
    <s v="86e941db-8c9a-4d4f-9446-940e8d6e3045"/>
    <s v="53f086de-2fc7-3d35-92c2-aca4ed944e7f"/>
    <s v="cdc76423-6862-39f8-b9e5-f1f6318831f2"/>
    <s v="26aab0cd-6aba-3e1b-ac5b-05c8867e762c"/>
    <x v="3"/>
    <n v="698314001"/>
    <s v="Consultation for treatment (procedure)"/>
    <n v="142.58000000000001"/>
    <n v="1250.8499999999999"/>
    <n v="0"/>
    <n v="389095005"/>
    <s v="Contraception care (regime/therapy)"/>
  </r>
  <r>
    <s v="7beb4060-58ec-1166-e800-0fc89de49a12"/>
    <s v="2023-11-16T22:43:15Z"/>
    <x v="466"/>
    <x v="1"/>
    <x v="13"/>
    <d v="1899-12-30T22:43:15"/>
    <s v="2023-11"/>
    <s v="2023-11-16T22:58:46Z"/>
    <d v="2023-11-16T00:00:00"/>
    <d v="1899-12-30T22:58:46"/>
    <n v="16"/>
    <d v="1899-12-30T00:15:31"/>
    <s v="86e941db-8c9a-4d4f-9446-940e8d6e3045"/>
    <s v="53f086de-2fc7-3d35-92c2-aca4ed944e7f"/>
    <s v="cdc76423-6862-39f8-b9e5-f1f6318831f2"/>
    <s v="26aab0cd-6aba-3e1b-ac5b-05c8867e762c"/>
    <x v="1"/>
    <n v="185345009"/>
    <s v="Encounter for symptom (procedure)"/>
    <n v="85.55"/>
    <n v="139.63999999999999"/>
    <n v="0"/>
    <n v="10509002"/>
    <s v="Acute bronchitis (disorder)"/>
  </r>
  <r>
    <s v="1c69e6b7-5d30-e775-48ac-7c420f7119fc"/>
    <s v="2023-11-25T00:43:15Z"/>
    <x v="467"/>
    <x v="1"/>
    <x v="13"/>
    <d v="1899-12-30T00:43:15"/>
    <s v="2023-11"/>
    <s v="2023-11-25T01:26:35Z"/>
    <d v="2023-11-25T00:00:00"/>
    <d v="1899-12-30T01:26:35"/>
    <n v="43"/>
    <d v="1899-12-30T00:43:20"/>
    <s v="86e941db-8c9a-4d4f-9446-940e8d6e3045"/>
    <s v="53f086de-2fc7-3d35-92c2-aca4ed944e7f"/>
    <s v="cdc76423-6862-39f8-b9e5-f1f6318831f2"/>
    <s v="26aab0cd-6aba-3e1b-ac5b-05c8867e762c"/>
    <x v="3"/>
    <n v="185349003"/>
    <s v="Encounter for check up (procedure)"/>
    <n v="85.55"/>
    <n v="727.53"/>
    <n v="0"/>
    <s v="null"/>
    <s v="null"/>
  </r>
  <r>
    <s v="c906ff80-3175-833f-7d3a-69298deed6a9"/>
    <s v="2023-12-09T00:43:15Z"/>
    <x v="468"/>
    <x v="1"/>
    <x v="13"/>
    <d v="1899-12-30T00:43:15"/>
    <s v="2023-12"/>
    <s v="2023-12-09T03:27:06Z"/>
    <d v="2023-12-09T00:00:00"/>
    <d v="1899-12-30T03:27:06"/>
    <n v="164"/>
    <d v="1899-12-30T02:43:51"/>
    <s v="86e941db-8c9a-4d4f-9446-940e8d6e3045"/>
    <s v="53f086de-2fc7-3d35-92c2-aca4ed944e7f"/>
    <s v="cdc76423-6862-39f8-b9e5-f1f6318831f2"/>
    <s v="26aab0cd-6aba-3e1b-ac5b-05c8867e762c"/>
    <x v="1"/>
    <n v="185349003"/>
    <s v="Encounter for check up (procedure)"/>
    <n v="85.55"/>
    <n v="3105.35"/>
    <n v="0"/>
    <n v="103697008"/>
    <s v="Patient referral for dental care (procedure)"/>
  </r>
  <r>
    <s v="bebe08e2-77a9-f0f4-e333-fb2df5f6e3f9"/>
    <s v="2023-12-23T00:43:15Z"/>
    <x v="469"/>
    <x v="1"/>
    <x v="13"/>
    <d v="1899-12-30T00:43:15"/>
    <s v="2023-12"/>
    <s v="2023-12-23T01:01:03Z"/>
    <d v="2023-12-23T00:00:00"/>
    <d v="1899-12-30T01:01:03"/>
    <n v="18"/>
    <d v="1899-12-30T00:17:48"/>
    <s v="86e941db-8c9a-4d4f-9446-940e8d6e3045"/>
    <s v="53f086de-2fc7-3d35-92c2-aca4ed944e7f"/>
    <s v="cdc76423-6862-39f8-b9e5-f1f6318831f2"/>
    <s v="26aab0cd-6aba-3e1b-ac5b-05c8867e762c"/>
    <x v="3"/>
    <n v="308335008"/>
    <s v="Patient encounter procedure (procedure)"/>
    <n v="142.58000000000001"/>
    <n v="1250.8499999999999"/>
    <n v="0"/>
    <n v="389095005"/>
    <s v="Contraception care (regime/therapy)"/>
  </r>
  <r>
    <s v="866bd46c-bd1e-8ac6-df68-917bafe55b58"/>
    <s v="2024-03-23T00:43:15Z"/>
    <x v="140"/>
    <x v="1"/>
    <x v="14"/>
    <d v="1899-12-30T00:43:15"/>
    <s v="2024-03"/>
    <s v="2024-03-23T01:00:28Z"/>
    <d v="2024-03-23T00:00:00"/>
    <d v="1899-12-30T01:00:28"/>
    <n v="17"/>
    <d v="1899-12-30T00:17:13"/>
    <s v="86e941db-8c9a-4d4f-9446-940e8d6e3045"/>
    <s v="53f086de-2fc7-3d35-92c2-aca4ed944e7f"/>
    <s v="cdc76423-6862-39f8-b9e5-f1f6318831f2"/>
    <s v="26aab0cd-6aba-3e1b-ac5b-05c8867e762c"/>
    <x v="3"/>
    <n v="308335008"/>
    <s v="Patient encounter procedure (procedure)"/>
    <n v="142.58000000000001"/>
    <n v="1250.8499999999999"/>
    <n v="574.95000000000005"/>
    <n v="389095005"/>
    <s v="Contraception care (regime/therapy)"/>
  </r>
  <r>
    <s v="50d5c60b-a5aa-76c5-2122-222c06dd5f00"/>
    <s v="2024-04-13T00:43:15Z"/>
    <x v="470"/>
    <x v="1"/>
    <x v="14"/>
    <d v="1899-12-30T00:43:15"/>
    <s v="2024-04"/>
    <s v="2024-04-13T01:34:42Z"/>
    <d v="2024-04-13T00:00:00"/>
    <d v="1899-12-30T01:34:42"/>
    <n v="51"/>
    <d v="1899-12-30T00:51:27"/>
    <s v="86e941db-8c9a-4d4f-9446-940e8d6e3045"/>
    <s v="c5306a86-09a1-32d9-875a-67ef56e131c0"/>
    <s v="2b7c0020-da8f-33ea-99b7-4ffd1cbec52c"/>
    <s v="26aab0cd-6aba-3e1b-ac5b-05c8867e762c"/>
    <x v="0"/>
    <n v="162673000"/>
    <s v="General examination of patient (procedure)"/>
    <n v="136.80000000000001"/>
    <n v="704.2"/>
    <n v="422.52"/>
    <s v="null"/>
    <s v="null"/>
  </r>
  <r>
    <s v="e4705ed8-cfac-bcd9-fc3a-5b6d2f5acf39"/>
    <s v="2024-04-27T00:43:15Z"/>
    <x v="297"/>
    <x v="1"/>
    <x v="14"/>
    <d v="1899-12-30T00:43:15"/>
    <s v="2024-04"/>
    <s v="2024-04-27T06:36:30Z"/>
    <d v="2024-04-27T00:00:00"/>
    <d v="1899-12-30T06:36:30"/>
    <n v="353"/>
    <d v="1899-12-30T05:53:15"/>
    <s v="86e941db-8c9a-4d4f-9446-940e8d6e3045"/>
    <s v="53f086de-2fc7-3d35-92c2-aca4ed944e7f"/>
    <s v="cdc76423-6862-39f8-b9e5-f1f6318831f2"/>
    <s v="26aab0cd-6aba-3e1b-ac5b-05c8867e762c"/>
    <x v="1"/>
    <n v="185349003"/>
    <s v="Encounter for check up (procedure)"/>
    <n v="85.55"/>
    <n v="5262.35"/>
    <n v="3157.41"/>
    <n v="66383009"/>
    <s v="Gingivitis (disorder)"/>
  </r>
  <r>
    <s v="2593af52-26c9-1614-45af-ece20b94774e"/>
    <s v="2024-06-22T00:43:15Z"/>
    <x v="471"/>
    <x v="1"/>
    <x v="14"/>
    <d v="1899-12-30T00:43:15"/>
    <s v="2024-06"/>
    <s v="2024-06-22T01:02:17Z"/>
    <d v="2024-06-22T00:00:00"/>
    <d v="1899-12-30T01:02:17"/>
    <n v="19"/>
    <d v="1899-12-30T00:19:02"/>
    <s v="86e941db-8c9a-4d4f-9446-940e8d6e3045"/>
    <s v="53f086de-2fc7-3d35-92c2-aca4ed944e7f"/>
    <s v="cdc76423-6862-39f8-b9e5-f1f6318831f2"/>
    <s v="26aab0cd-6aba-3e1b-ac5b-05c8867e762c"/>
    <x v="3"/>
    <n v="308335008"/>
    <s v="Patient encounter procedure (procedure)"/>
    <n v="142.58000000000001"/>
    <n v="1484.94"/>
    <n v="1484.94"/>
    <n v="389095005"/>
    <s v="Contraception care (regime/therapy)"/>
  </r>
  <r>
    <s v="9baff381-d325-12b8-92ba-23a2b767cfa3"/>
    <s v="2024-09-02T00:59:39Z"/>
    <x v="472"/>
    <x v="1"/>
    <x v="14"/>
    <d v="1899-12-30T00:59:39"/>
    <s v="2024-09"/>
    <s v="2024-09-02T01:14:39Z"/>
    <d v="2024-09-02T00:00:00"/>
    <d v="1899-12-30T01:14:39"/>
    <n v="15"/>
    <d v="1899-12-30T00:15:00"/>
    <s v="86e941db-8c9a-4d4f-9446-940e8d6e3045"/>
    <s v="53f086de-2fc7-3d35-92c2-aca4ed944e7f"/>
    <s v="cdc76423-6862-39f8-b9e5-f1f6318831f2"/>
    <s v="26aab0cd-6aba-3e1b-ac5b-05c8867e762c"/>
    <x v="3"/>
    <n v="698314001"/>
    <s v="Consultation for treatment (procedure)"/>
    <n v="142.58000000000001"/>
    <n v="142.58000000000001"/>
    <n v="142.58000000000001"/>
    <n v="389095005"/>
    <s v="Contraception care (regime/therapy)"/>
  </r>
  <r>
    <s v="37ae043a-6f1c-c45b-a057-3959ed1a31dc"/>
    <s v="2024-09-21T00:43:15Z"/>
    <x v="473"/>
    <x v="1"/>
    <x v="14"/>
    <d v="1899-12-30T00:43:15"/>
    <s v="2024-09"/>
    <s v="2024-09-21T00:58:26Z"/>
    <d v="2024-09-21T00:00:00"/>
    <d v="1899-12-30T00:58:26"/>
    <n v="15"/>
    <d v="1899-12-30T00:15:11"/>
    <s v="86e941db-8c9a-4d4f-9446-940e8d6e3045"/>
    <s v="53f086de-2fc7-3d35-92c2-aca4ed944e7f"/>
    <s v="cdc76423-6862-39f8-b9e5-f1f6318831f2"/>
    <s v="26aab0cd-6aba-3e1b-ac5b-05c8867e762c"/>
    <x v="3"/>
    <n v="308335008"/>
    <s v="Patient encounter procedure (procedure)"/>
    <n v="142.58000000000001"/>
    <n v="1408.08"/>
    <n v="1408.08"/>
    <n v="389095005"/>
    <s v="Contraception care (regime/therapy)"/>
  </r>
  <r>
    <s v="719450df-766a-5290-0794-ce237ece143c"/>
    <s v="2024-12-21T00:43:15Z"/>
    <x v="474"/>
    <x v="1"/>
    <x v="14"/>
    <d v="1899-12-30T00:43:15"/>
    <s v="2024-12"/>
    <s v="2024-12-21T00:58:15Z"/>
    <d v="2024-12-21T00:00:00"/>
    <d v="1899-12-30T00:58:15"/>
    <n v="15"/>
    <d v="1899-12-30T00:15:00"/>
    <s v="86e941db-8c9a-4d4f-9446-940e8d6e3045"/>
    <s v="53f086de-2fc7-3d35-92c2-aca4ed944e7f"/>
    <s v="cdc76423-6862-39f8-b9e5-f1f6318831f2"/>
    <s v="26aab0cd-6aba-3e1b-ac5b-05c8867e762c"/>
    <x v="3"/>
    <n v="308335008"/>
    <s v="Patient encounter procedure (procedure)"/>
    <n v="142.58000000000001"/>
    <n v="1250.8499999999999"/>
    <n v="0"/>
    <n v="389095005"/>
    <s v="Contraception care (regime/therapy)"/>
  </r>
  <r>
    <s v="00d34598-fb32-d14b-b223-01fb5a8cf01d"/>
    <s v="2025-03-22T00:43:15Z"/>
    <x v="475"/>
    <x v="1"/>
    <x v="15"/>
    <d v="1899-12-30T00:43:15"/>
    <s v="2025-03"/>
    <s v="2025-03-22T01:02:55Z"/>
    <d v="2025-03-22T00:00:00"/>
    <d v="1899-12-30T01:02:55"/>
    <n v="20"/>
    <d v="1899-12-30T00:19:40"/>
    <s v="86e941db-8c9a-4d4f-9446-940e8d6e3045"/>
    <s v="53f086de-2fc7-3d35-92c2-aca4ed944e7f"/>
    <s v="cdc76423-6862-39f8-b9e5-f1f6318831f2"/>
    <s v="26aab0cd-6aba-3e1b-ac5b-05c8867e762c"/>
    <x v="3"/>
    <n v="308335008"/>
    <s v="Patient encounter procedure (procedure)"/>
    <n v="142.58000000000001"/>
    <n v="1492.97"/>
    <n v="0"/>
    <n v="389095005"/>
    <s v="Contraception care (regime/therapy)"/>
  </r>
  <r>
    <s v="c0d1a099-3624-8e3d-73c3-418086aa887c"/>
    <s v="2025-04-19T00:43:15Z"/>
    <x v="476"/>
    <x v="1"/>
    <x v="15"/>
    <d v="1899-12-30T00:43:15"/>
    <s v="2025-04"/>
    <s v="2025-04-19T01:22:43Z"/>
    <d v="2025-04-19T00:00:00"/>
    <d v="1899-12-30T01:22:43"/>
    <n v="39"/>
    <d v="1899-12-30T00:39:28"/>
    <s v="86e941db-8c9a-4d4f-9446-940e8d6e3045"/>
    <s v="c5306a86-09a1-32d9-875a-67ef56e131c0"/>
    <s v="2b7c0020-da8f-33ea-99b7-4ffd1cbec52c"/>
    <s v="26aab0cd-6aba-3e1b-ac5b-05c8867e762c"/>
    <x v="0"/>
    <n v="162673000"/>
    <s v="General examination of patient (procedure)"/>
    <n v="136.80000000000001"/>
    <n v="1319.57"/>
    <n v="0"/>
    <s v="null"/>
    <s v="null"/>
  </r>
  <r>
    <s v="8defd16f-add7-5c0c-ffb0-c9ac58dc71ee"/>
    <s v="2025-05-03T00:43:15Z"/>
    <x v="113"/>
    <x v="1"/>
    <x v="15"/>
    <d v="1899-12-30T00:43:15"/>
    <s v="2025-05"/>
    <s v="2025-05-03T04:05:34Z"/>
    <d v="2025-05-03T00:00:00"/>
    <d v="1899-12-30T04:05:34"/>
    <n v="202"/>
    <d v="1899-12-30T03:22:19"/>
    <s v="86e941db-8c9a-4d4f-9446-940e8d6e3045"/>
    <s v="53f086de-2fc7-3d35-92c2-aca4ed944e7f"/>
    <s v="cdc76423-6862-39f8-b9e5-f1f6318831f2"/>
    <s v="26aab0cd-6aba-3e1b-ac5b-05c8867e762c"/>
    <x v="1"/>
    <n v="185349003"/>
    <s v="Encounter for check up (procedure)"/>
    <n v="85.55"/>
    <n v="3105.35"/>
    <n v="901.98"/>
    <n v="66383009"/>
    <s v="Gingivitis (disorder)"/>
  </r>
  <r>
    <s v="5f35f54b-dabf-df03-e309-16b5d94a4d83"/>
    <s v="2025-05-27T01:09:36Z"/>
    <x v="116"/>
    <x v="1"/>
    <x v="15"/>
    <d v="1899-12-30T01:09:36"/>
    <s v="2025-05"/>
    <s v="2025-05-27T02:09:36Z"/>
    <d v="2025-05-27T00:00:00"/>
    <d v="1899-12-30T02:09:36"/>
    <n v="60"/>
    <d v="1899-12-30T01:00:00"/>
    <s v="86e941db-8c9a-4d4f-9446-940e8d6e3045"/>
    <s v="7dddc0c2-9f1d-3e4e-b2f2-fc7e6abbed31"/>
    <s v="5e3852df-2367-3614-b7c2-e179f43c87eb"/>
    <s v="26aab0cd-6aba-3e1b-ac5b-05c8867e762c"/>
    <x v="2"/>
    <n v="50849002"/>
    <s v="Emergency room admission (procedure)"/>
    <n v="146.18"/>
    <n v="146.18"/>
    <n v="87.71"/>
    <n v="384709000"/>
    <s v="Sprain (morphologic abnormality)"/>
  </r>
  <r>
    <s v="bd2f62ef-c8dc-1563-36f4-5b527bd3303b"/>
    <s v="2014-07-18T16:29:37Z"/>
    <x v="477"/>
    <x v="0"/>
    <x v="4"/>
    <d v="1899-12-30T16:29:37"/>
    <s v="2014-07"/>
    <s v="2014-07-18T16:44:37Z"/>
    <d v="2014-07-18T00:00:00"/>
    <d v="1899-12-30T16:44:37"/>
    <n v="15"/>
    <d v="1899-12-30T00:15:00"/>
    <s v="5ddb44f4-cdf7-d148-7c51-b9fa9c28b7ab"/>
    <s v="aad05540-c9cb-3805-b3c4-f9b9d9b42b2e"/>
    <s v="84669c48-83c5-3f17-8580-630dd64ed121"/>
    <s v="734afbd6-4794-363b-9bc0-6a3981533ed5"/>
    <x v="0"/>
    <n v="410620009"/>
    <s v="Well child visit (procedure)"/>
    <n v="136.80000000000001"/>
    <n v="704.2"/>
    <n v="0"/>
    <s v="null"/>
    <s v="null"/>
  </r>
  <r>
    <s v="143ae3cd-a1d7-b874-dd30-3509564598df"/>
    <s v="2015-07-24T16:29:37Z"/>
    <x v="478"/>
    <x v="0"/>
    <x v="0"/>
    <d v="1899-12-30T16:29:37"/>
    <s v="2015-07"/>
    <s v="2015-07-24T16:44:37Z"/>
    <d v="2015-07-24T00:00:00"/>
    <d v="1899-12-30T16:44:37"/>
    <n v="15"/>
    <d v="1899-12-30T00:15:00"/>
    <s v="5ddb44f4-cdf7-d148-7c51-b9fa9c28b7ab"/>
    <s v="aad05540-c9cb-3805-b3c4-f9b9d9b42b2e"/>
    <s v="84669c48-83c5-3f17-8580-630dd64ed121"/>
    <s v="734afbd6-4794-363b-9bc0-6a3981533ed5"/>
    <x v="0"/>
    <n v="410620009"/>
    <s v="Well child visit (procedure)"/>
    <n v="136.80000000000001"/>
    <n v="919.9"/>
    <n v="0"/>
    <s v="null"/>
    <s v="null"/>
  </r>
  <r>
    <s v="d803958a-5526-4bbe-0d29-c23a5e542cec"/>
    <s v="2015-07-31T16:29:37Z"/>
    <x v="479"/>
    <x v="0"/>
    <x v="0"/>
    <d v="1899-12-30T16:29:37"/>
    <s v="2015-07"/>
    <s v="2015-07-31T19:45:00Z"/>
    <d v="2015-07-31T00:00:00"/>
    <d v="1899-12-30T19:45:00"/>
    <n v="195"/>
    <d v="1899-12-30T03:15:23"/>
    <s v="5ddb44f4-cdf7-d148-7c51-b9fa9c28b7ab"/>
    <s v="0d9b0d22-585e-3fd8-ab02-26b5be7915d1"/>
    <s v="9bf3952c-12fb-3712-84e4-28478b855e6d"/>
    <s v="734afbd6-4794-363b-9bc0-6a3981533ed5"/>
    <x v="1"/>
    <n v="185349003"/>
    <s v="Encounter for check up (procedure)"/>
    <n v="85.55"/>
    <n v="2673.95"/>
    <n v="972.76"/>
    <n v="103697008"/>
    <s v="Patient referral for dental care (procedure)"/>
  </r>
  <r>
    <s v="4a1f0a86-c795-f626-0cb7-6def75769f9e"/>
    <s v="2016-07-11T00:29:37Z"/>
    <x v="480"/>
    <x v="0"/>
    <x v="1"/>
    <d v="1899-12-30T00:29:37"/>
    <s v="2016-07"/>
    <s v="2016-07-11T00:44:37Z"/>
    <d v="2016-07-11T00:00:00"/>
    <d v="1899-12-30T00:44:37"/>
    <n v="15"/>
    <d v="1899-12-30T00:15:00"/>
    <s v="5ddb44f4-cdf7-d148-7c51-b9fa9c28b7ab"/>
    <s v="0d9b0d22-585e-3fd8-ab02-26b5be7915d1"/>
    <s v="9bf3952c-12fb-3712-84e4-28478b855e6d"/>
    <s v="734afbd6-4794-363b-9bc0-6a3981533ed5"/>
    <x v="1"/>
    <n v="185345009"/>
    <s v="Encounter for symptom (procedure)"/>
    <n v="85.55"/>
    <n v="85.55"/>
    <n v="68.44"/>
    <n v="195662009"/>
    <s v="Acute viral pharyngitis (disorder)"/>
  </r>
  <r>
    <s v="11e6cbc6-fd47-716d-2530-7415307df42d"/>
    <s v="2016-07-29T16:29:37Z"/>
    <x v="481"/>
    <x v="0"/>
    <x v="1"/>
    <d v="1899-12-30T16:29:37"/>
    <s v="2016-07"/>
    <s v="2016-07-29T16:44:37Z"/>
    <d v="2016-07-29T00:00:00"/>
    <d v="1899-12-30T16:44:37"/>
    <n v="15"/>
    <d v="1899-12-30T00:15:00"/>
    <s v="5ddb44f4-cdf7-d148-7c51-b9fa9c28b7ab"/>
    <s v="aad05540-c9cb-3805-b3c4-f9b9d9b42b2e"/>
    <s v="84669c48-83c5-3f17-8580-630dd64ed121"/>
    <s v="0133f751-9229-3cfd-815f-b6d4979bdd6a"/>
    <x v="0"/>
    <n v="410620009"/>
    <s v="Well child visit (procedure)"/>
    <n v="136.80000000000001"/>
    <n v="704.2"/>
    <n v="0"/>
    <s v="null"/>
    <s v="null"/>
  </r>
  <r>
    <s v="ef4aef3b-89d5-1461-88b3-bb5c9c3a2bf3"/>
    <s v="2016-08-05T16:29:37Z"/>
    <x v="482"/>
    <x v="0"/>
    <x v="1"/>
    <d v="1899-12-30T16:29:37"/>
    <s v="2016-08"/>
    <s v="2016-08-05T19:36:33Z"/>
    <d v="2016-08-05T00:00:00"/>
    <d v="1899-12-30T19:36:33"/>
    <n v="187"/>
    <d v="1899-12-30T03:06:56"/>
    <s v="5ddb44f4-cdf7-d148-7c51-b9fa9c28b7ab"/>
    <s v="0d9b0d22-585e-3fd8-ab02-26b5be7915d1"/>
    <s v="9bf3952c-12fb-3712-84e4-28478b855e6d"/>
    <s v="0133f751-9229-3cfd-815f-b6d4979bdd6a"/>
    <x v="1"/>
    <n v="185349003"/>
    <s v="Encounter for check up (procedure)"/>
    <n v="85.55"/>
    <n v="3105.35"/>
    <n v="0"/>
    <n v="66383009"/>
    <s v="Gingivitis (disorder)"/>
  </r>
  <r>
    <s v="66d2fcd0-63f2-bd0b-fc89-1194520b1bc2"/>
    <s v="2017-08-04T16:29:37Z"/>
    <x v="18"/>
    <x v="0"/>
    <x v="2"/>
    <d v="1899-12-30T16:29:37"/>
    <s v="2017-08"/>
    <s v="2017-08-04T16:46:45Z"/>
    <d v="2017-08-04T00:00:00"/>
    <d v="1899-12-30T16:46:45"/>
    <n v="17"/>
    <d v="1899-12-30T00:17:08"/>
    <s v="5ddb44f4-cdf7-d148-7c51-b9fa9c28b7ab"/>
    <s v="aad05540-c9cb-3805-b3c4-f9b9d9b42b2e"/>
    <s v="84669c48-83c5-3f17-8580-630dd64ed121"/>
    <s v="0133f751-9229-3cfd-815f-b6d4979bdd6a"/>
    <x v="0"/>
    <n v="410620009"/>
    <s v="Well child visit (procedure)"/>
    <n v="136.80000000000001"/>
    <n v="704.2"/>
    <n v="0"/>
    <s v="null"/>
    <s v="null"/>
  </r>
  <r>
    <s v="eefed06a-dab8-7c8a-2258-b4e6edc6febf"/>
    <s v="2017-08-11T16:29:37Z"/>
    <x v="483"/>
    <x v="0"/>
    <x v="2"/>
    <d v="1899-12-30T16:29:37"/>
    <s v="2017-08"/>
    <s v="2017-08-11T20:39:15Z"/>
    <d v="2017-08-11T00:00:00"/>
    <d v="1899-12-30T20:39:15"/>
    <n v="250"/>
    <d v="1899-12-30T04:09:38"/>
    <s v="5ddb44f4-cdf7-d148-7c51-b9fa9c28b7ab"/>
    <s v="0d9b0d22-585e-3fd8-ab02-26b5be7915d1"/>
    <s v="9bf3952c-12fb-3712-84e4-28478b855e6d"/>
    <s v="0133f751-9229-3cfd-815f-b6d4979bdd6a"/>
    <x v="1"/>
    <n v="185349003"/>
    <s v="Encounter for check up (procedure)"/>
    <n v="85.55"/>
    <n v="3536.75"/>
    <n v="0"/>
    <n v="103697008"/>
    <s v="Patient referral for dental care (procedure)"/>
  </r>
  <r>
    <s v="04f3417c-3320-11ec-95f0-7d8d6ce67b88"/>
    <s v="2017-12-31T16:29:37Z"/>
    <x v="484"/>
    <x v="0"/>
    <x v="2"/>
    <d v="1899-12-30T16:29:37"/>
    <s v="2017-12"/>
    <s v="2017-12-31T17:29:37Z"/>
    <d v="2017-12-31T00:00:00"/>
    <d v="1899-12-30T17:29:37"/>
    <n v="60"/>
    <d v="1899-12-30T01:00:00"/>
    <s v="5ddb44f4-cdf7-d148-7c51-b9fa9c28b7ab"/>
    <s v="95f6c328-96dd-3fb8-a56e-9aad566094b4"/>
    <s v="991c02c9-16eb-38e4-93c9-dbc4d3a58e89"/>
    <s v="0133f751-9229-3cfd-815f-b6d4979bdd6a"/>
    <x v="2"/>
    <n v="50849002"/>
    <s v="Emergency room admission (procedure)"/>
    <n v="146.18"/>
    <n v="4140.8900000000003"/>
    <n v="1460.84"/>
    <n v="312608009"/>
    <s v="Laceration - injury (disorder)"/>
  </r>
  <r>
    <s v="1d3bf374-191e-765a-35d8-53810298536d"/>
    <s v="2018-08-10T16:29:37Z"/>
    <x v="485"/>
    <x v="0"/>
    <x v="5"/>
    <d v="1899-12-30T16:29:37"/>
    <s v="2018-08"/>
    <s v="2018-08-10T16:44:37Z"/>
    <d v="2018-08-10T00:00:00"/>
    <d v="1899-12-30T16:44:37"/>
    <n v="15"/>
    <d v="1899-12-30T00:15:00"/>
    <s v="5ddb44f4-cdf7-d148-7c51-b9fa9c28b7ab"/>
    <s v="aad05540-c9cb-3805-b3c4-f9b9d9b42b2e"/>
    <s v="84669c48-83c5-3f17-8580-630dd64ed121"/>
    <s v="0133f751-9229-3cfd-815f-b6d4979bdd6a"/>
    <x v="0"/>
    <n v="410620009"/>
    <s v="Well child visit (procedure)"/>
    <n v="136.80000000000001"/>
    <n v="1186.78"/>
    <n v="0"/>
    <s v="null"/>
    <s v="null"/>
  </r>
  <r>
    <s v="137b3cc6-0e4a-a2bc-e4db-688e6f845446"/>
    <s v="2018-08-17T16:29:37Z"/>
    <x v="486"/>
    <x v="0"/>
    <x v="5"/>
    <d v="1899-12-30T16:29:37"/>
    <s v="2018-08"/>
    <s v="2018-08-17T20:29:23Z"/>
    <d v="2018-08-17T00:00:00"/>
    <d v="1899-12-30T20:29:23"/>
    <n v="240"/>
    <d v="1899-12-30T03:59:46"/>
    <s v="5ddb44f4-cdf7-d148-7c51-b9fa9c28b7ab"/>
    <s v="0d9b0d22-585e-3fd8-ab02-26b5be7915d1"/>
    <s v="9bf3952c-12fb-3712-84e4-28478b855e6d"/>
    <s v="0133f751-9229-3cfd-815f-b6d4979bdd6a"/>
    <x v="1"/>
    <n v="185349003"/>
    <s v="Encounter for check up (procedure)"/>
    <n v="85.55"/>
    <n v="3536.75"/>
    <n v="0"/>
    <n v="103697008"/>
    <s v="Patient referral for dental care (procedure)"/>
  </r>
  <r>
    <s v="68c320e3-49ca-92cf-b6cc-6c43b3d97afe"/>
    <s v="2019-08-16T16:29:37Z"/>
    <x v="249"/>
    <x v="0"/>
    <x v="6"/>
    <d v="1899-12-30T16:29:37"/>
    <s v="2019-08"/>
    <s v="2019-08-16T16:51:14Z"/>
    <d v="2019-08-16T00:00:00"/>
    <d v="1899-12-30T16:51:14"/>
    <n v="22"/>
    <d v="1899-12-30T00:21:37"/>
    <s v="5ddb44f4-cdf7-d148-7c51-b9fa9c28b7ab"/>
    <s v="aad05540-c9cb-3805-b3c4-f9b9d9b42b2e"/>
    <s v="84669c48-83c5-3f17-8580-630dd64ed121"/>
    <s v="0133f751-9229-3cfd-815f-b6d4979bdd6a"/>
    <x v="0"/>
    <n v="410620009"/>
    <s v="Well child visit (procedure)"/>
    <n v="136.80000000000001"/>
    <n v="1055.9000000000001"/>
    <n v="0"/>
    <s v="null"/>
    <s v="null"/>
  </r>
  <r>
    <s v="3afa98d0-91ac-0af7-b2af-294eafb440a5"/>
    <s v="2019-08-30T16:29:37Z"/>
    <x v="487"/>
    <x v="0"/>
    <x v="6"/>
    <d v="1899-12-30T16:29:37"/>
    <s v="2019-08"/>
    <s v="2019-08-30T21:11:00Z"/>
    <d v="2019-08-30T00:00:00"/>
    <d v="1899-12-30T21:11:00"/>
    <n v="281"/>
    <d v="1899-12-30T04:41:23"/>
    <s v="5ddb44f4-cdf7-d148-7c51-b9fa9c28b7ab"/>
    <s v="0d9b0d22-585e-3fd8-ab02-26b5be7915d1"/>
    <s v="9bf3952c-12fb-3712-84e4-28478b855e6d"/>
    <s v="0133f751-9229-3cfd-815f-b6d4979bdd6a"/>
    <x v="1"/>
    <n v="185349003"/>
    <s v="Encounter for check up (procedure)"/>
    <n v="85.55"/>
    <n v="3536.75"/>
    <n v="0"/>
    <n v="66383009"/>
    <s v="Gingivitis (disorder)"/>
  </r>
  <r>
    <s v="20bc9bc0-8e3c-d563-5268-c4dbc0e4bd82"/>
    <s v="2020-08-21T16:29:37Z"/>
    <x v="488"/>
    <x v="1"/>
    <x v="7"/>
    <d v="1899-12-30T16:29:37"/>
    <s v="2020-08"/>
    <s v="2020-08-21T16:44:37Z"/>
    <d v="2020-08-21T00:00:00"/>
    <d v="1899-12-30T16:44:37"/>
    <n v="15"/>
    <d v="1899-12-30T00:15:00"/>
    <s v="5ddb44f4-cdf7-d148-7c51-b9fa9c28b7ab"/>
    <s v="aad05540-c9cb-3805-b3c4-f9b9d9b42b2e"/>
    <s v="84669c48-83c5-3f17-8580-630dd64ed121"/>
    <s v="0133f751-9229-3cfd-815f-b6d4979bdd6a"/>
    <x v="0"/>
    <n v="410620009"/>
    <s v="Well child visit (procedure)"/>
    <n v="136.80000000000001"/>
    <n v="1371.47"/>
    <n v="0"/>
    <s v="null"/>
    <s v="null"/>
  </r>
  <r>
    <s v="99bd7d39-d148-f8fe-b7a3-6112a86f6567"/>
    <s v="2021-08-27T16:29:37Z"/>
    <x v="489"/>
    <x v="1"/>
    <x v="8"/>
    <d v="1899-12-30T16:29:37"/>
    <s v="2021-08"/>
    <s v="2021-08-27T16:44:37Z"/>
    <d v="2021-08-27T00:00:00"/>
    <d v="1899-12-30T16:44:37"/>
    <n v="15"/>
    <d v="1899-12-30T00:15:00"/>
    <s v="5ddb44f4-cdf7-d148-7c51-b9fa9c28b7ab"/>
    <s v="aad05540-c9cb-3805-b3c4-f9b9d9b42b2e"/>
    <s v="84669c48-83c5-3f17-8580-630dd64ed121"/>
    <s v="0133f751-9229-3cfd-815f-b6d4979bdd6a"/>
    <x v="0"/>
    <n v="410620009"/>
    <s v="Well child visit (procedure)"/>
    <n v="136.80000000000001"/>
    <n v="1337.35"/>
    <n v="0"/>
    <s v="null"/>
    <s v="null"/>
  </r>
  <r>
    <s v="654b129e-f288-1d37-08be-22fc78904d2b"/>
    <s v="2021-11-05T16:29:37Z"/>
    <x v="276"/>
    <x v="1"/>
    <x v="8"/>
    <d v="1899-12-30T16:29:37"/>
    <s v="2021-11"/>
    <s v="2021-11-05T16:44:37Z"/>
    <d v="2021-11-05T00:00:00"/>
    <d v="1899-12-30T16:44:37"/>
    <n v="15"/>
    <d v="1899-12-30T00:15:00"/>
    <s v="5ddb44f4-cdf7-d148-7c51-b9fa9c28b7ab"/>
    <s v="0d9b0d22-585e-3fd8-ab02-26b5be7915d1"/>
    <s v="9bf3952c-12fb-3712-84e4-28478b855e6d"/>
    <s v="0133f751-9229-3cfd-815f-b6d4979bdd6a"/>
    <x v="3"/>
    <n v="33879002"/>
    <s v="Administration of vaccine to produce active immunity (procedure)"/>
    <n v="142.58000000000001"/>
    <n v="278.58"/>
    <n v="0"/>
    <s v="null"/>
    <s v="null"/>
  </r>
  <r>
    <s v="4cab7e3e-b0c0-b2a8-f901-bd2778e11283"/>
    <s v="2021-11-26T16:29:37Z"/>
    <x v="490"/>
    <x v="1"/>
    <x v="8"/>
    <d v="1899-12-30T16:29:37"/>
    <s v="2021-11"/>
    <s v="2021-11-26T16:44:37Z"/>
    <d v="2021-11-26T00:00:00"/>
    <d v="1899-12-30T16:44:37"/>
    <n v="15"/>
    <d v="1899-12-30T00:15:00"/>
    <s v="5ddb44f4-cdf7-d148-7c51-b9fa9c28b7ab"/>
    <s v="0d9b0d22-585e-3fd8-ab02-26b5be7915d1"/>
    <s v="9bf3952c-12fb-3712-84e4-28478b855e6d"/>
    <s v="0133f751-9229-3cfd-815f-b6d4979bdd6a"/>
    <x v="3"/>
    <n v="33879002"/>
    <s v="Administration of vaccine to produce active immunity (procedure)"/>
    <n v="142.58000000000001"/>
    <n v="278.58"/>
    <n v="0"/>
    <s v="null"/>
    <s v="null"/>
  </r>
  <r>
    <s v="1a6c6d5a-5c0d-1077-2007-fd8bda9435f1"/>
    <s v="2022-09-02T16:29:37Z"/>
    <x v="280"/>
    <x v="1"/>
    <x v="9"/>
    <d v="1899-12-30T16:29:37"/>
    <s v="2022-09"/>
    <s v="2022-09-02T16:44:37Z"/>
    <d v="2022-09-02T00:00:00"/>
    <d v="1899-12-30T16:44:37"/>
    <n v="15"/>
    <d v="1899-12-30T00:15:00"/>
    <s v="5ddb44f4-cdf7-d148-7c51-b9fa9c28b7ab"/>
    <s v="aad05540-c9cb-3805-b3c4-f9b9d9b42b2e"/>
    <s v="84669c48-83c5-3f17-8580-630dd64ed121"/>
    <s v="0133f751-9229-3cfd-815f-b6d4979bdd6a"/>
    <x v="0"/>
    <n v="410620009"/>
    <s v="Well child visit (procedure)"/>
    <n v="136.80000000000001"/>
    <n v="704.2"/>
    <n v="0"/>
    <s v="null"/>
    <s v="null"/>
  </r>
  <r>
    <s v="d624b7c0-1f9c-08be-b384-7166df6d5402"/>
    <s v="2023-01-15T23:29:37Z"/>
    <x v="491"/>
    <x v="1"/>
    <x v="13"/>
    <d v="1899-12-30T23:29:37"/>
    <s v="2023-01"/>
    <s v="2023-01-15T23:44:37Z"/>
    <d v="2023-01-15T00:00:00"/>
    <d v="1899-12-30T23:44:37"/>
    <n v="15"/>
    <d v="1899-12-30T00:15:00"/>
    <s v="5ddb44f4-cdf7-d148-7c51-b9fa9c28b7ab"/>
    <s v="0d9b0d22-585e-3fd8-ab02-26b5be7915d1"/>
    <s v="9bf3952c-12fb-3712-84e4-28478b855e6d"/>
    <s v="0133f751-9229-3cfd-815f-b6d4979bdd6a"/>
    <x v="1"/>
    <n v="185345009"/>
    <s v="Encounter for symptom (procedure)"/>
    <n v="85.55"/>
    <n v="85.55"/>
    <n v="0"/>
    <n v="195662009"/>
    <s v="Acute viral pharyngitis (disorder)"/>
  </r>
  <r>
    <s v="bd7e3127-eaf0-1ffe-11dc-12f9c01d0897"/>
    <s v="2023-04-13T16:54:47Z"/>
    <x v="492"/>
    <x v="1"/>
    <x v="13"/>
    <d v="1899-12-30T16:54:47"/>
    <s v="2023-04"/>
    <s v="2023-04-13T17:54:47Z"/>
    <d v="2023-04-13T00:00:00"/>
    <d v="1899-12-30T17:54:47"/>
    <n v="60"/>
    <d v="1899-12-30T01:00:00"/>
    <s v="5ddb44f4-cdf7-d148-7c51-b9fa9c28b7ab"/>
    <s v="95f6c328-96dd-3fb8-a56e-9aad566094b4"/>
    <s v="991c02c9-16eb-38e4-93c9-dbc4d3a58e89"/>
    <s v="0133f751-9229-3cfd-815f-b6d4979bdd6a"/>
    <x v="2"/>
    <n v="50849002"/>
    <s v="Emergency room admission (procedure)"/>
    <n v="146.18"/>
    <n v="146.18"/>
    <n v="0"/>
    <n v="384709000"/>
    <s v="Sprain (morphologic abnormality)"/>
  </r>
  <r>
    <s v="59528e32-01a8-5c7f-6657-21e4544a8478"/>
    <s v="2023-09-08T16:29:37Z"/>
    <x v="70"/>
    <x v="1"/>
    <x v="13"/>
    <d v="1899-12-30T16:29:37"/>
    <s v="2023-09"/>
    <s v="2023-09-08T16:58:33Z"/>
    <d v="2023-09-08T00:00:00"/>
    <d v="1899-12-30T16:58:33"/>
    <n v="29"/>
    <d v="1899-12-30T00:28:56"/>
    <s v="5ddb44f4-cdf7-d148-7c51-b9fa9c28b7ab"/>
    <s v="aad05540-c9cb-3805-b3c4-f9b9d9b42b2e"/>
    <s v="84669c48-83c5-3f17-8580-630dd64ed121"/>
    <s v="0133f751-9229-3cfd-815f-b6d4979bdd6a"/>
    <x v="0"/>
    <n v="410620009"/>
    <s v="Well child visit (procedure)"/>
    <n v="136.80000000000001"/>
    <n v="914.78"/>
    <n v="0"/>
    <s v="null"/>
    <s v="null"/>
  </r>
  <r>
    <s v="7df53942-2e23-4266-d166-5e92708f3783"/>
    <s v="2023-09-22T16:29:37Z"/>
    <x v="493"/>
    <x v="1"/>
    <x v="13"/>
    <d v="1899-12-30T16:29:37"/>
    <s v="2023-09"/>
    <s v="2023-09-22T19:19:59Z"/>
    <d v="2023-09-22T00:00:00"/>
    <d v="1899-12-30T19:19:59"/>
    <n v="170"/>
    <d v="1899-12-30T02:50:22"/>
    <s v="5ddb44f4-cdf7-d148-7c51-b9fa9c28b7ab"/>
    <s v="0d9b0d22-585e-3fd8-ab02-26b5be7915d1"/>
    <s v="9bf3952c-12fb-3712-84e4-28478b855e6d"/>
    <s v="0133f751-9229-3cfd-815f-b6d4979bdd6a"/>
    <x v="1"/>
    <n v="185349003"/>
    <s v="Encounter for check up (procedure)"/>
    <n v="85.55"/>
    <n v="3105.35"/>
    <n v="0"/>
    <n v="66383009"/>
    <s v="Gingivitis (disorder)"/>
  </r>
  <r>
    <s v="2ffe5de8-fa7c-6dbf-33ef-a5dde8370981"/>
    <s v="2024-05-11T16:54:47Z"/>
    <x v="298"/>
    <x v="1"/>
    <x v="14"/>
    <d v="1899-12-30T16:54:47"/>
    <s v="2024-05"/>
    <s v="2024-05-11T17:54:47Z"/>
    <d v="2024-05-11T00:00:00"/>
    <d v="1899-12-30T17:54:47"/>
    <n v="60"/>
    <d v="1899-12-30T01:00:00"/>
    <s v="5ddb44f4-cdf7-d148-7c51-b9fa9c28b7ab"/>
    <s v="95f6c328-96dd-3fb8-a56e-9aad566094b4"/>
    <s v="991c02c9-16eb-38e4-93c9-dbc4d3a58e89"/>
    <s v="0133f751-9229-3cfd-815f-b6d4979bdd6a"/>
    <x v="2"/>
    <n v="50849002"/>
    <s v="Emergency room admission (procedure)"/>
    <n v="146.18"/>
    <n v="8875.8799999999992"/>
    <n v="4136.24"/>
    <n v="312608009"/>
    <s v="Laceration - injury (disorder)"/>
  </r>
  <r>
    <s v="b531e1b5-aa78-bf2b-308b-6b678e04edad"/>
    <s v="2024-09-13T16:29:37Z"/>
    <x v="494"/>
    <x v="1"/>
    <x v="14"/>
    <d v="1899-12-30T16:29:37"/>
    <s v="2024-09"/>
    <s v="2024-09-13T16:44:37Z"/>
    <d v="2024-09-13T00:00:00"/>
    <d v="1899-12-30T16:44:37"/>
    <n v="15"/>
    <d v="1899-12-30T00:15:00"/>
    <s v="5ddb44f4-cdf7-d148-7c51-b9fa9c28b7ab"/>
    <s v="aad05540-c9cb-3805-b3c4-f9b9d9b42b2e"/>
    <s v="84669c48-83c5-3f17-8580-630dd64ed121"/>
    <s v="0133f751-9229-3cfd-815f-b6d4979bdd6a"/>
    <x v="0"/>
    <n v="410620009"/>
    <s v="Well child visit (procedure)"/>
    <n v="136.80000000000001"/>
    <n v="1567"/>
    <n v="0"/>
    <s v="null"/>
    <s v="null"/>
  </r>
  <r>
    <s v="ca9c54cd-5c73-c0e8-296a-50d3a3b6c5a2"/>
    <s v="2024-09-27T16:29:37Z"/>
    <x v="495"/>
    <x v="1"/>
    <x v="14"/>
    <d v="1899-12-30T16:29:37"/>
    <s v="2024-09"/>
    <s v="2024-09-27T20:33:55Z"/>
    <d v="2024-09-27T00:00:00"/>
    <d v="1899-12-30T20:33:55"/>
    <n v="244"/>
    <d v="1899-12-30T04:04:18"/>
    <s v="5ddb44f4-cdf7-d148-7c51-b9fa9c28b7ab"/>
    <s v="0d9b0d22-585e-3fd8-ab02-26b5be7915d1"/>
    <s v="9bf3952c-12fb-3712-84e4-28478b855e6d"/>
    <s v="0133f751-9229-3cfd-815f-b6d4979bdd6a"/>
    <x v="1"/>
    <n v="185349003"/>
    <s v="Encounter for check up (procedure)"/>
    <n v="85.55"/>
    <n v="3536.75"/>
    <n v="0"/>
    <n v="103697008"/>
    <s v="Patient referral for dental care (procedure)"/>
  </r>
  <r>
    <s v="b36574b7-8e6c-de23-ca0a-bde9440cda42"/>
    <s v="1980-07-22T14:28:06Z"/>
    <x v="496"/>
    <x v="2"/>
    <x v="38"/>
    <d v="1899-12-30T14:28:06"/>
    <s v="1980-07"/>
    <s v="1980-07-22T14:59:57Z"/>
    <d v="1980-07-22T00:00:00"/>
    <d v="1899-12-30T14:59:57"/>
    <n v="32"/>
    <d v="1899-12-30T00:31:51"/>
    <s v="8626c06e-6e58-bbdb-14d2-c2eae26536e7"/>
    <s v="c67ca7ed-4769-3b6c-a0a9-993f1227ff10"/>
    <s v="4179f86b-b9f9-310b-8584-5b43d34e0676"/>
    <s v="e03e23c9-4df1-3eb6-a62d-f70f02301496"/>
    <x v="0"/>
    <n v="162673000"/>
    <s v="General examination of patient (procedure)"/>
    <n v="136.80000000000001"/>
    <n v="704.2"/>
    <n v="0"/>
    <s v="null"/>
    <s v="null"/>
  </r>
  <r>
    <s v="c33bdc45-1e6a-bf48-35b4-fdc15da4b1da"/>
    <s v="1984-07-31T14:28:06Z"/>
    <x v="497"/>
    <x v="2"/>
    <x v="32"/>
    <d v="1899-12-30T14:28:06"/>
    <s v="1984-07"/>
    <s v="1984-07-31T15:13:20Z"/>
    <d v="1984-07-31T00:00:00"/>
    <d v="1899-12-30T15:13:20"/>
    <n v="45"/>
    <d v="1899-12-30T00:45:14"/>
    <s v="8626c06e-6e58-bbdb-14d2-c2eae26536e7"/>
    <s v="c67ca7ed-4769-3b6c-a0a9-993f1227ff10"/>
    <s v="4179f86b-b9f9-310b-8584-5b43d34e0676"/>
    <s v="e03e23c9-4df1-3eb6-a62d-f70f02301496"/>
    <x v="0"/>
    <n v="162673000"/>
    <s v="General examination of patient (procedure)"/>
    <n v="136.80000000000001"/>
    <n v="914.78"/>
    <n v="0"/>
    <s v="null"/>
    <s v="null"/>
  </r>
  <r>
    <s v="499434ab-4f46-34d1-4fa3-51e6b128fc12"/>
    <s v="1987-08-04T14:28:06Z"/>
    <x v="498"/>
    <x v="2"/>
    <x v="39"/>
    <d v="1899-12-30T14:28:06"/>
    <s v="1987-08"/>
    <s v="1987-08-04T15:25:04Z"/>
    <d v="1987-08-04T00:00:00"/>
    <d v="1899-12-30T15:25:04"/>
    <n v="57"/>
    <d v="1899-12-30T00:56:58"/>
    <s v="8626c06e-6e58-bbdb-14d2-c2eae26536e7"/>
    <s v="c67ca7ed-4769-3b6c-a0a9-993f1227ff10"/>
    <s v="4179f86b-b9f9-310b-8584-5b43d34e0676"/>
    <s v="df166300-5a78-3502-a46a-832842197811"/>
    <x v="0"/>
    <n v="162673000"/>
    <s v="General examination of patient (procedure)"/>
    <n v="136.80000000000001"/>
    <n v="849.22"/>
    <n v="799.22"/>
    <s v="null"/>
    <s v="null"/>
  </r>
  <r>
    <s v="da5f371d-45cf-cc64-c6b8-6df26d3d0771"/>
    <s v="2009-12-23T14:28:06Z"/>
    <x v="499"/>
    <x v="3"/>
    <x v="29"/>
    <d v="1899-12-30T14:28:06"/>
    <s v="2009-12"/>
    <s v="2009-12-23T14:43:06Z"/>
    <d v="2009-12-23T00:00:00"/>
    <d v="1899-12-30T14:43:06"/>
    <n v="15"/>
    <d v="1899-12-30T00:15:00"/>
    <s v="8626c06e-6e58-bbdb-14d2-c2eae26536e7"/>
    <s v="ecd3b321-0a8a-3ce6-81f0-982dd77fce43"/>
    <s v="ee04408d-418d-3062-b4fd-2b9449f839ff"/>
    <s v="8fa6c185-e44e-3e34-8bd8-39be8694f4ce"/>
    <x v="1"/>
    <n v="424619006"/>
    <s v="Prenatal visit (regime/therapy)"/>
    <n v="142.58000000000001"/>
    <n v="1005.38"/>
    <n v="703.77"/>
    <n v="35999006"/>
    <s v="Blighted ovum (disorder)"/>
  </r>
  <r>
    <s v="af2d3f5a-f674-5ff7-bcb6-c94f6543c783"/>
    <s v="2013-06-04T14:28:06Z"/>
    <x v="500"/>
    <x v="0"/>
    <x v="3"/>
    <d v="1899-12-30T14:28:06"/>
    <s v="2013-06"/>
    <s v="2013-06-04T15:03:36Z"/>
    <d v="2013-06-04T00:00:00"/>
    <d v="1899-12-30T15:03:36"/>
    <n v="36"/>
    <d v="1899-12-30T00:35:30"/>
    <s v="8626c06e-6e58-bbdb-14d2-c2eae26536e7"/>
    <s v="c67ca7ed-4769-3b6c-a0a9-993f1227ff10"/>
    <s v="4179f86b-b9f9-310b-8584-5b43d34e0676"/>
    <s v="8fa6c185-e44e-3e34-8bd8-39be8694f4ce"/>
    <x v="0"/>
    <n v="162673000"/>
    <s v="General examination of patient (procedure)"/>
    <n v="136.80000000000001"/>
    <n v="1057.58"/>
    <n v="0"/>
    <s v="null"/>
    <s v="null"/>
  </r>
  <r>
    <s v="f605b249-eaaa-2bdc-f0f2-f91cfc97e692"/>
    <s v="2015-06-16T14:28:06Z"/>
    <x v="501"/>
    <x v="0"/>
    <x v="0"/>
    <d v="1899-12-30T14:28:06"/>
    <s v="2015-06"/>
    <s v="2015-06-16T15:03:04Z"/>
    <d v="2015-06-16T00:00:00"/>
    <d v="1899-12-30T15:03:04"/>
    <n v="35"/>
    <d v="1899-12-30T00:34:58"/>
    <s v="8626c06e-6e58-bbdb-14d2-c2eae26536e7"/>
    <s v="c67ca7ed-4769-3b6c-a0a9-993f1227ff10"/>
    <s v="4179f86b-b9f9-310b-8584-5b43d34e0676"/>
    <s v="734afbd6-4794-363b-9bc0-6a3981533ed5"/>
    <x v="0"/>
    <n v="162673000"/>
    <s v="General examination of patient (procedure)"/>
    <n v="136.80000000000001"/>
    <n v="860.16"/>
    <n v="0"/>
    <s v="null"/>
    <s v="null"/>
  </r>
  <r>
    <s v="bd5f9e52-f72c-ee43-87b5-f6df3f5bfef4"/>
    <s v="2016-01-07T04:28:06Z"/>
    <x v="502"/>
    <x v="0"/>
    <x v="1"/>
    <d v="1899-12-30T04:28:06"/>
    <s v="2016-01"/>
    <s v="2016-01-07T04:43:06Z"/>
    <d v="2016-01-07T00:00:00"/>
    <d v="1899-12-30T04:43:06"/>
    <n v="15"/>
    <d v="1899-12-30T00:15:00"/>
    <s v="8626c06e-6e58-bbdb-14d2-c2eae26536e7"/>
    <s v="ecd3b321-0a8a-3ce6-81f0-982dd77fce43"/>
    <s v="ee04408d-418d-3062-b4fd-2b9449f839ff"/>
    <s v="734afbd6-4794-363b-9bc0-6a3981533ed5"/>
    <x v="1"/>
    <n v="185345009"/>
    <s v="Encounter for symptom (procedure)"/>
    <n v="85.55"/>
    <n v="85.55"/>
    <n v="0"/>
    <n v="444814009"/>
    <s v="Viral sinusitis (disorder)"/>
  </r>
  <r>
    <s v="01f4a190-59b5-fb0d-4029-2ec2f0efda13"/>
    <s v="2016-06-21T14:28:06Z"/>
    <x v="503"/>
    <x v="0"/>
    <x v="1"/>
    <d v="1899-12-30T14:28:06"/>
    <s v="2016-06"/>
    <s v="2016-06-21T15:01:35Z"/>
    <d v="2016-06-21T00:00:00"/>
    <d v="1899-12-30T15:01:35"/>
    <n v="33"/>
    <d v="1899-12-30T00:33:29"/>
    <s v="8626c06e-6e58-bbdb-14d2-c2eae26536e7"/>
    <s v="c67ca7ed-4769-3b6c-a0a9-993f1227ff10"/>
    <s v="4179f86b-b9f9-310b-8584-5b43d34e0676"/>
    <s v="734afbd6-4794-363b-9bc0-6a3981533ed5"/>
    <x v="0"/>
    <n v="162673000"/>
    <s v="General examination of patient (procedure)"/>
    <n v="136.80000000000001"/>
    <n v="778.78"/>
    <n v="0"/>
    <s v="null"/>
    <s v="null"/>
  </r>
  <r>
    <s v="2a16ce89-bb24-f4ed-a471-9fb6044f72cb"/>
    <s v="2017-05-07T07:28:06Z"/>
    <x v="504"/>
    <x v="0"/>
    <x v="2"/>
    <d v="1899-12-30T07:28:06"/>
    <s v="2017-05"/>
    <s v="2017-05-07T07:43:06Z"/>
    <d v="2017-05-07T00:00:00"/>
    <d v="1899-12-30T07:43:06"/>
    <n v="15"/>
    <d v="1899-12-30T00:15:00"/>
    <s v="8626c06e-6e58-bbdb-14d2-c2eae26536e7"/>
    <s v="ecd3b321-0a8a-3ce6-81f0-982dd77fce43"/>
    <s v="ee04408d-418d-3062-b4fd-2b9449f839ff"/>
    <s v="734afbd6-4794-363b-9bc0-6a3981533ed5"/>
    <x v="1"/>
    <n v="185345009"/>
    <s v="Encounter for symptom (procedure)"/>
    <n v="85.55"/>
    <n v="85.55"/>
    <n v="0"/>
    <n v="195662009"/>
    <s v="Acute viral pharyngitis (disorder)"/>
  </r>
  <r>
    <s v="37a65a7f-3115-b0bd-766f-e20fc1fbf128"/>
    <s v="2017-06-05T15:00:50Z"/>
    <x v="505"/>
    <x v="0"/>
    <x v="2"/>
    <d v="1899-12-30T15:00:50"/>
    <s v="2017-06"/>
    <s v="2017-06-05T15:30:03Z"/>
    <d v="2017-06-05T00:00:00"/>
    <d v="1899-12-30T15:30:03"/>
    <n v="29"/>
    <d v="1899-12-30T00:29:13"/>
    <s v="8626c06e-6e58-bbdb-14d2-c2eae26536e7"/>
    <s v="ecd3b321-0a8a-3ce6-81f0-982dd77fce43"/>
    <s v="ee04408d-418d-3062-b4fd-2b9449f839ff"/>
    <s v="734afbd6-4794-363b-9bc0-6a3981533ed5"/>
    <x v="1"/>
    <n v="185349003"/>
    <s v="Encounter for check up (procedure)"/>
    <n v="85.55"/>
    <n v="13584.05"/>
    <n v="9700.84"/>
    <n v="275978004"/>
    <s v="Screening for malignant neoplasm of colon (procedure)"/>
  </r>
  <r>
    <s v="60620958-a6f2-47ed-d5d4-b7832cbc7e05"/>
    <s v="2017-06-27T14:28:06Z"/>
    <x v="506"/>
    <x v="0"/>
    <x v="2"/>
    <d v="1899-12-30T14:28:06"/>
    <s v="2017-06"/>
    <s v="2017-06-27T15:20:44Z"/>
    <d v="2017-06-27T00:00:00"/>
    <d v="1899-12-30T15:20:44"/>
    <n v="53"/>
    <d v="1899-12-30T00:52:38"/>
    <s v="8626c06e-6e58-bbdb-14d2-c2eae26536e7"/>
    <s v="c67ca7ed-4769-3b6c-a0a9-993f1227ff10"/>
    <s v="4179f86b-b9f9-310b-8584-5b43d34e0676"/>
    <s v="734afbd6-4794-363b-9bc0-6a3981533ed5"/>
    <x v="0"/>
    <n v="162673000"/>
    <s v="General examination of patient (procedure)"/>
    <n v="136.80000000000001"/>
    <n v="994.48"/>
    <n v="795.58"/>
    <s v="null"/>
    <s v="null"/>
  </r>
  <r>
    <s v="6fe0f449-5d27-de52-76c2-a00b6ec55777"/>
    <s v="2017-07-11T14:28:06Z"/>
    <x v="507"/>
    <x v="0"/>
    <x v="2"/>
    <d v="1899-12-30T14:28:06"/>
    <s v="2017-07"/>
    <s v="2017-07-11T18:09:15Z"/>
    <d v="2017-07-11T00:00:00"/>
    <d v="1899-12-30T18:09:15"/>
    <n v="221"/>
    <d v="1899-12-30T03:41:09"/>
    <s v="8626c06e-6e58-bbdb-14d2-c2eae26536e7"/>
    <s v="ecd3b321-0a8a-3ce6-81f0-982dd77fce43"/>
    <s v="ee04408d-418d-3062-b4fd-2b9449f839ff"/>
    <s v="734afbd6-4794-363b-9bc0-6a3981533ed5"/>
    <x v="1"/>
    <n v="185349003"/>
    <s v="Encounter for check up (procedure)"/>
    <n v="85.55"/>
    <n v="3536.75"/>
    <n v="2829.4"/>
    <n v="103697008"/>
    <s v="Patient referral for dental care (procedure)"/>
  </r>
  <r>
    <s v="c87744ed-d1f4-06af-9516-f97b589f83ec"/>
    <s v="2018-07-03T14:28:06Z"/>
    <x v="508"/>
    <x v="0"/>
    <x v="5"/>
    <d v="1899-12-30T14:28:06"/>
    <s v="2018-07"/>
    <s v="2018-07-03T15:04:27Z"/>
    <d v="2018-07-03T00:00:00"/>
    <d v="1899-12-30T15:04:27"/>
    <n v="36"/>
    <d v="1899-12-30T00:36:21"/>
    <s v="8626c06e-6e58-bbdb-14d2-c2eae26536e7"/>
    <s v="c67ca7ed-4769-3b6c-a0a9-993f1227ff10"/>
    <s v="4179f86b-b9f9-310b-8584-5b43d34e0676"/>
    <s v="734afbd6-4794-363b-9bc0-6a3981533ed5"/>
    <x v="0"/>
    <n v="162673000"/>
    <s v="General examination of patient (procedure)"/>
    <n v="136.80000000000001"/>
    <n v="1083.73"/>
    <n v="0"/>
    <s v="null"/>
    <s v="null"/>
  </r>
  <r>
    <s v="02e0309b-2d86-0653-6a25-626d3df78ebb"/>
    <s v="2018-07-17T14:28:06Z"/>
    <x v="509"/>
    <x v="0"/>
    <x v="5"/>
    <d v="1899-12-30T14:28:06"/>
    <s v="2018-07"/>
    <s v="2018-07-17T19:35:10Z"/>
    <d v="2018-07-17T00:00:00"/>
    <d v="1899-12-30T19:35:10"/>
    <n v="307"/>
    <d v="1899-12-30T05:07:04"/>
    <s v="8626c06e-6e58-bbdb-14d2-c2eae26536e7"/>
    <s v="ecd3b321-0a8a-3ce6-81f0-982dd77fce43"/>
    <s v="ee04408d-418d-3062-b4fd-2b9449f839ff"/>
    <s v="734afbd6-4794-363b-9bc0-6a3981533ed5"/>
    <x v="1"/>
    <n v="185349003"/>
    <s v="Encounter for check up (procedure)"/>
    <n v="85.55"/>
    <n v="4830.95"/>
    <n v="3565.34"/>
    <n v="103697008"/>
    <s v="Patient referral for dental care (procedure)"/>
  </r>
  <r>
    <s v="dbb85f7d-6100-234f-9ee6-f0f45505dad9"/>
    <s v="2018-07-24T14:28:06Z"/>
    <x v="510"/>
    <x v="0"/>
    <x v="5"/>
    <d v="1899-12-30T14:28:06"/>
    <s v="2018-07"/>
    <s v="2018-07-24T15:57:26Z"/>
    <d v="2018-07-24T00:00:00"/>
    <d v="1899-12-30T15:57:26"/>
    <n v="89"/>
    <d v="1899-12-30T01:29:20"/>
    <s v="8626c06e-6e58-bbdb-14d2-c2eae26536e7"/>
    <s v="ecd3b321-0a8a-3ce6-81f0-982dd77fce43"/>
    <s v="ee04408d-418d-3062-b4fd-2b9449f839ff"/>
    <s v="734afbd6-4794-363b-9bc0-6a3981533ed5"/>
    <x v="1"/>
    <n v="185347001"/>
    <s v="Encounter for problem (procedure)"/>
    <n v="85.55"/>
    <n v="1379.75"/>
    <n v="1103.8"/>
    <n v="37320007"/>
    <s v="Loss of teeth (disorder)"/>
  </r>
  <r>
    <s v="452d0fae-dbd4-9ab8-e95f-98ec513ceadc"/>
    <s v="2018-08-03T15:57:26Z"/>
    <x v="511"/>
    <x v="0"/>
    <x v="5"/>
    <d v="1899-12-30T15:57:26"/>
    <s v="2018-08"/>
    <s v="2018-08-03T18:44:12Z"/>
    <d v="2018-08-03T00:00:00"/>
    <d v="1899-12-30T18:44:12"/>
    <n v="167"/>
    <d v="1899-12-30T02:46:46"/>
    <s v="8626c06e-6e58-bbdb-14d2-c2eae26536e7"/>
    <s v="ecd3b321-0a8a-3ce6-81f0-982dd77fce43"/>
    <s v="ee04408d-418d-3062-b4fd-2b9449f839ff"/>
    <s v="734afbd6-4794-363b-9bc0-6a3981533ed5"/>
    <x v="1"/>
    <n v="390906007"/>
    <s v="Follow-up encounter (procedure)"/>
    <n v="85.55"/>
    <n v="1811.15"/>
    <n v="1448.92"/>
    <n v="1255252008"/>
    <s v="Resorption of alveolar process due to dental trauma (disorder)"/>
  </r>
  <r>
    <s v="1bb2a96a-e020-8c84-5543-f4e422f65db2"/>
    <s v="2018-08-13T18:44:12Z"/>
    <x v="512"/>
    <x v="0"/>
    <x v="5"/>
    <d v="1899-12-30T18:44:12"/>
    <s v="2018-08"/>
    <s v="2018-08-13T19:40:52Z"/>
    <d v="2018-08-13T00:00:00"/>
    <d v="1899-12-30T19:40:52"/>
    <n v="57"/>
    <d v="1899-12-30T00:56:40"/>
    <s v="8626c06e-6e58-bbdb-14d2-c2eae26536e7"/>
    <s v="ecd3b321-0a8a-3ce6-81f0-982dd77fce43"/>
    <s v="ee04408d-418d-3062-b4fd-2b9449f839ff"/>
    <s v="734afbd6-4794-363b-9bc0-6a3981533ed5"/>
    <x v="1"/>
    <n v="390906007"/>
    <s v="Follow-up encounter (procedure)"/>
    <n v="85.55"/>
    <n v="516.95000000000005"/>
    <n v="413.56"/>
    <n v="37320007"/>
    <s v="Loss of teeth (disorder)"/>
  </r>
  <r>
    <s v="1c222849-714b-3662-03b0-567310f2951d"/>
    <s v="2019-07-09T14:28:06Z"/>
    <x v="513"/>
    <x v="0"/>
    <x v="6"/>
    <d v="1899-12-30T14:28:06"/>
    <s v="2019-07"/>
    <s v="2019-07-09T15:12:44Z"/>
    <d v="2019-07-09T00:00:00"/>
    <d v="1899-12-30T15:12:44"/>
    <n v="45"/>
    <d v="1899-12-30T00:44:38"/>
    <s v="8626c06e-6e58-bbdb-14d2-c2eae26536e7"/>
    <s v="c67ca7ed-4769-3b6c-a0a9-993f1227ff10"/>
    <s v="4179f86b-b9f9-310b-8584-5b43d34e0676"/>
    <s v="734afbd6-4794-363b-9bc0-6a3981533ed5"/>
    <x v="0"/>
    <n v="162673000"/>
    <s v="General examination of patient (procedure)"/>
    <n v="136.80000000000001"/>
    <n v="853.36"/>
    <n v="0"/>
    <s v="null"/>
    <s v="null"/>
  </r>
  <r>
    <s v="c8c4e654-8140-5f40-a4ce-ff6a8de1a1a2"/>
    <s v="2019-07-23T14:28:06Z"/>
    <x v="514"/>
    <x v="0"/>
    <x v="6"/>
    <d v="1899-12-30T14:28:06"/>
    <s v="2019-07"/>
    <s v="2019-07-23T17:41:14Z"/>
    <d v="2019-07-23T00:00:00"/>
    <d v="1899-12-30T17:41:14"/>
    <n v="193"/>
    <d v="1899-12-30T03:13:08"/>
    <s v="8626c06e-6e58-bbdb-14d2-c2eae26536e7"/>
    <s v="ecd3b321-0a8a-3ce6-81f0-982dd77fce43"/>
    <s v="ee04408d-418d-3062-b4fd-2b9449f839ff"/>
    <s v="734afbd6-4794-363b-9bc0-6a3981533ed5"/>
    <x v="1"/>
    <n v="185349003"/>
    <s v="Encounter for check up (procedure)"/>
    <n v="85.55"/>
    <n v="3105.35"/>
    <n v="2104.52"/>
    <n v="66383009"/>
    <s v="Gingivitis (disorder)"/>
  </r>
  <r>
    <s v="1e5f3a4c-9051-fbe2-df1a-0930ce6d0da5"/>
    <s v="2020-07-14T14:28:06Z"/>
    <x v="515"/>
    <x v="1"/>
    <x v="7"/>
    <d v="1899-12-30T14:28:06"/>
    <s v="2020-07"/>
    <s v="2020-07-14T15:27:17Z"/>
    <d v="2020-07-14T00:00:00"/>
    <d v="1899-12-30T15:27:17"/>
    <n v="59"/>
    <d v="1899-12-30T00:59:11"/>
    <s v="8626c06e-6e58-bbdb-14d2-c2eae26536e7"/>
    <s v="c67ca7ed-4769-3b6c-a0a9-993f1227ff10"/>
    <s v="4179f86b-b9f9-310b-8584-5b43d34e0676"/>
    <s v="734afbd6-4794-363b-9bc0-6a3981533ed5"/>
    <x v="0"/>
    <n v="162673000"/>
    <s v="General examination of patient (procedure)"/>
    <n v="136.80000000000001"/>
    <n v="785.58"/>
    <n v="0"/>
    <s v="null"/>
    <s v="null"/>
  </r>
  <r>
    <s v="61dcf0cc-779b-f3c2-cc65-92f062ac635b"/>
    <s v="2020-07-28T14:28:06Z"/>
    <x v="516"/>
    <x v="1"/>
    <x v="7"/>
    <d v="1899-12-30T14:28:06"/>
    <s v="2020-07"/>
    <s v="2020-07-28T17:26:18Z"/>
    <d v="2020-07-28T00:00:00"/>
    <d v="1899-12-30T17:26:18"/>
    <n v="178"/>
    <d v="1899-12-30T02:58:12"/>
    <s v="8626c06e-6e58-bbdb-14d2-c2eae26536e7"/>
    <s v="ecd3b321-0a8a-3ce6-81f0-982dd77fce43"/>
    <s v="ee04408d-418d-3062-b4fd-2b9449f839ff"/>
    <s v="734afbd6-4794-363b-9bc0-6a3981533ed5"/>
    <x v="1"/>
    <n v="185349003"/>
    <s v="Encounter for check up (procedure)"/>
    <n v="85.55"/>
    <n v="2673.95"/>
    <n v="1601.22"/>
    <n v="103697008"/>
    <s v="Patient referral for dental care (procedure)"/>
  </r>
  <r>
    <s v="e3170920-bbd4-dde4-d2a0-efb6a9b7d7cb"/>
    <s v="2020-12-30T14:28:06Z"/>
    <x v="517"/>
    <x v="1"/>
    <x v="7"/>
    <d v="1899-12-30T14:28:06"/>
    <s v="2020-12"/>
    <s v="2020-12-30T15:45:04Z"/>
    <d v="2020-12-30T00:00:00"/>
    <d v="1899-12-30T15:45:04"/>
    <n v="77"/>
    <d v="1899-12-30T01:16:58"/>
    <s v="8626c06e-6e58-bbdb-14d2-c2eae26536e7"/>
    <s v="ecd3b321-0a8a-3ce6-81f0-982dd77fce43"/>
    <s v="ee04408d-418d-3062-b4fd-2b9449f839ff"/>
    <s v="734afbd6-4794-363b-9bc0-6a3981533ed5"/>
    <x v="1"/>
    <n v="185345009"/>
    <s v="Encounter for symptom (procedure)"/>
    <n v="85.55"/>
    <n v="236.93"/>
    <n v="189.54"/>
    <n v="840544004"/>
    <s v="Suspected disease caused by Severe acute respiratory coronavirus 2 (situation)"/>
  </r>
  <r>
    <s v="d64af304-f4aa-96ef-2ef2-d45a9b32a7f7"/>
    <s v="2021-03-23T14:28:06Z"/>
    <x v="518"/>
    <x v="1"/>
    <x v="8"/>
    <d v="1899-12-30T14:28:06"/>
    <s v="2021-03"/>
    <s v="2021-03-23T14:43:06Z"/>
    <d v="2021-03-23T00:00:00"/>
    <d v="1899-12-30T14:43:06"/>
    <n v="15"/>
    <d v="1899-12-30T00:15:00"/>
    <s v="8626c06e-6e58-bbdb-14d2-c2eae26536e7"/>
    <s v="18a96051-91f4-3cba-af96-056ea14dfee0"/>
    <s v="20dd1371-5108-31e1-a27f-4f9bbd975a08"/>
    <s v="734afbd6-4794-363b-9bc0-6a3981533ed5"/>
    <x v="3"/>
    <n v="33879002"/>
    <s v="Administration of vaccine to produce active immunity (procedure)"/>
    <n v="142.58000000000001"/>
    <n v="278.58"/>
    <n v="222.86"/>
    <s v="null"/>
    <s v="null"/>
  </r>
  <r>
    <s v="d261326f-b286-c558-b7ef-14ea25629e11"/>
    <s v="2021-07-20T14:28:06Z"/>
    <x v="519"/>
    <x v="1"/>
    <x v="8"/>
    <d v="1899-12-30T14:28:06"/>
    <s v="2021-07"/>
    <s v="2021-07-20T15:16:13Z"/>
    <d v="2021-07-20T00:00:00"/>
    <d v="1899-12-30T15:16:13"/>
    <n v="48"/>
    <d v="1899-12-30T00:48:07"/>
    <s v="8626c06e-6e58-bbdb-14d2-c2eae26536e7"/>
    <s v="c67ca7ed-4769-3b6c-a0a9-993f1227ff10"/>
    <s v="4179f86b-b9f9-310b-8584-5b43d34e0676"/>
    <s v="734afbd6-4794-363b-9bc0-6a3981533ed5"/>
    <x v="0"/>
    <n v="162673000"/>
    <s v="General examination of patient (procedure)"/>
    <n v="136.80000000000001"/>
    <n v="860.16"/>
    <n v="0"/>
    <s v="null"/>
    <s v="null"/>
  </r>
  <r>
    <s v="8cffe88c-8d61-e177-caa1-dab4bf898a88"/>
    <s v="2022-06-05T15:30:03Z"/>
    <x v="520"/>
    <x v="1"/>
    <x v="9"/>
    <d v="1899-12-30T15:30:03"/>
    <s v="2022-06"/>
    <s v="2022-06-05T16:13:37Z"/>
    <d v="2022-06-05T00:00:00"/>
    <d v="1899-12-30T16:13:37"/>
    <n v="44"/>
    <d v="1899-12-30T00:43:34"/>
    <s v="8626c06e-6e58-bbdb-14d2-c2eae26536e7"/>
    <s v="ecd3b321-0a8a-3ce6-81f0-982dd77fce43"/>
    <s v="ee04408d-418d-3062-b4fd-2b9449f839ff"/>
    <s v="734afbd6-4794-363b-9bc0-6a3981533ed5"/>
    <x v="1"/>
    <n v="185349003"/>
    <s v="Encounter for check up (procedure)"/>
    <n v="85.55"/>
    <n v="7973.72"/>
    <n v="5212.58"/>
    <n v="275978004"/>
    <s v="Screening for malignant neoplasm of colon (procedure)"/>
  </r>
  <r>
    <s v="e555b724-6e96-8c8b-66e1-fe25def1c4e2"/>
    <s v="2022-07-26T14:28:06Z"/>
    <x v="521"/>
    <x v="1"/>
    <x v="9"/>
    <d v="1899-12-30T14:28:06"/>
    <s v="2022-07"/>
    <s v="2022-07-26T15:17:20Z"/>
    <d v="2022-07-26T00:00:00"/>
    <d v="1899-12-30T15:17:20"/>
    <n v="49"/>
    <d v="1899-12-30T00:49:14"/>
    <s v="8626c06e-6e58-bbdb-14d2-c2eae26536e7"/>
    <s v="c67ca7ed-4769-3b6c-a0a9-993f1227ff10"/>
    <s v="4179f86b-b9f9-310b-8584-5b43d34e0676"/>
    <s v="734afbd6-4794-363b-9bc0-6a3981533ed5"/>
    <x v="0"/>
    <n v="162673000"/>
    <s v="General examination of patient (procedure)"/>
    <n v="136.80000000000001"/>
    <n v="1648.38"/>
    <n v="1318.7"/>
    <s v="null"/>
    <s v="null"/>
  </r>
  <r>
    <s v="83688ad6-b4d4-8c1e-7573-42546cf88bfe"/>
    <s v="2022-08-09T14:28:06Z"/>
    <x v="522"/>
    <x v="1"/>
    <x v="9"/>
    <d v="1899-12-30T14:28:06"/>
    <s v="2022-08"/>
    <s v="2022-08-09T18:57:43Z"/>
    <d v="2022-08-09T00:00:00"/>
    <d v="1899-12-30T18:57:43"/>
    <n v="270"/>
    <d v="1899-12-30T04:29:37"/>
    <s v="8626c06e-6e58-bbdb-14d2-c2eae26536e7"/>
    <s v="ecd3b321-0a8a-3ce6-81f0-982dd77fce43"/>
    <s v="ee04408d-418d-3062-b4fd-2b9449f839ff"/>
    <s v="734afbd6-4794-363b-9bc0-6a3981533ed5"/>
    <x v="1"/>
    <n v="185349003"/>
    <s v="Encounter for check up (procedure)"/>
    <n v="85.55"/>
    <n v="3968.15"/>
    <n v="3174.52"/>
    <n v="66383009"/>
    <s v="Gingivitis (disorder)"/>
  </r>
  <r>
    <s v="5d3d04ab-4600-94cf-6e07-9e189b9bccc1"/>
    <s v="2023-08-01T14:28:06Z"/>
    <x v="523"/>
    <x v="1"/>
    <x v="13"/>
    <d v="1899-12-30T14:28:06"/>
    <s v="2023-08"/>
    <s v="2023-08-01T15:21:33Z"/>
    <d v="2023-08-01T00:00:00"/>
    <d v="1899-12-30T15:21:33"/>
    <n v="53"/>
    <d v="1899-12-30T00:53:27"/>
    <s v="8626c06e-6e58-bbdb-14d2-c2eae26536e7"/>
    <s v="c67ca7ed-4769-3b6c-a0a9-993f1227ff10"/>
    <s v="4179f86b-b9f9-310b-8584-5b43d34e0676"/>
    <s v="734afbd6-4794-363b-9bc0-6a3981533ed5"/>
    <x v="0"/>
    <n v="162673000"/>
    <s v="General examination of patient (procedure)"/>
    <n v="136.80000000000001"/>
    <n v="921.58"/>
    <n v="0"/>
    <s v="null"/>
    <s v="null"/>
  </r>
  <r>
    <s v="ed3f99b2-f31f-2df0-c72a-9fd0c8e480bd"/>
    <s v="2023-08-08T14:28:06Z"/>
    <x v="524"/>
    <x v="1"/>
    <x v="13"/>
    <d v="1899-12-30T14:28:06"/>
    <s v="2023-08"/>
    <s v="2023-08-08T15:01:32Z"/>
    <d v="2023-08-08T00:00:00"/>
    <d v="1899-12-30T15:01:32"/>
    <n v="33"/>
    <d v="1899-12-30T00:33:26"/>
    <s v="8626c06e-6e58-bbdb-14d2-c2eae26536e7"/>
    <s v="74ab949d-17ac-3309-83a0-13b4405c66aa"/>
    <s v="701b0cb1-c908-3cfc-9ce9-62d6a0e6f689"/>
    <s v="734afbd6-4794-363b-9bc0-6a3981533ed5"/>
    <x v="1"/>
    <n v="185347001"/>
    <s v="Encounter for problem (procedure)"/>
    <n v="85.55"/>
    <n v="516.95000000000005"/>
    <n v="256.66000000000003"/>
    <n v="414545008"/>
    <s v="Ischemic heart disease (disorder)"/>
  </r>
  <r>
    <s v="9c401e66-7367-7a6a-30e2-3cde31e3cc27"/>
    <s v="2023-08-10T02:01:32Z"/>
    <x v="525"/>
    <x v="1"/>
    <x v="13"/>
    <d v="1899-12-30T02:01:32"/>
    <s v="2023-08"/>
    <s v="2023-08-10T06:02:54Z"/>
    <d v="2023-08-10T00:00:00"/>
    <d v="1899-12-30T06:02:54"/>
    <n v="241"/>
    <d v="1899-12-30T04:01:22"/>
    <s v="8626c06e-6e58-bbdb-14d2-c2eae26536e7"/>
    <s v="74ab949d-17ac-3309-83a0-13b4405c66aa"/>
    <s v="701b0cb1-c908-3cfc-9ce9-62d6a0e6f689"/>
    <s v="734afbd6-4794-363b-9bc0-6a3981533ed5"/>
    <x v="1"/>
    <n v="185347001"/>
    <s v="Encounter for problem (procedure)"/>
    <n v="85.55"/>
    <n v="1444.46"/>
    <n v="1155.57"/>
    <n v="414545008"/>
    <s v="Ischemic heart disease (disorder)"/>
  </r>
  <r>
    <s v="aacfce56-c33b-84dc-a335-63899a65ec96"/>
    <s v="2023-08-15T16:02:54Z"/>
    <x v="526"/>
    <x v="1"/>
    <x v="13"/>
    <d v="1899-12-30T16:02:54"/>
    <s v="2023-08"/>
    <s v="2023-08-15T16:34:19Z"/>
    <d v="2023-08-15T00:00:00"/>
    <d v="1899-12-30T16:34:19"/>
    <n v="31"/>
    <d v="1899-12-30T00:31:25"/>
    <s v="8626c06e-6e58-bbdb-14d2-c2eae26536e7"/>
    <s v="74ab949d-17ac-3309-83a0-13b4405c66aa"/>
    <s v="701b0cb1-c908-3cfc-9ce9-62d6a0e6f689"/>
    <s v="734afbd6-4794-363b-9bc0-6a3981533ed5"/>
    <x v="1"/>
    <n v="185347001"/>
    <s v="Encounter for problem (procedure)"/>
    <n v="85.55"/>
    <n v="37107.949999999997"/>
    <n v="29686.36"/>
    <n v="414545008"/>
    <s v="Ischemic heart disease (disorder)"/>
  </r>
  <r>
    <s v="fa5c8cb4-0fcd-c73b-ea2f-c505b185afeb"/>
    <s v="2024-08-06T14:28:06Z"/>
    <x v="527"/>
    <x v="1"/>
    <x v="14"/>
    <d v="1899-12-30T14:28:06"/>
    <s v="2024-08"/>
    <s v="2024-08-06T15:25:38Z"/>
    <d v="2024-08-06T00:00:00"/>
    <d v="1899-12-30T15:25:38"/>
    <n v="58"/>
    <d v="1899-12-30T00:57:32"/>
    <s v="8626c06e-6e58-bbdb-14d2-c2eae26536e7"/>
    <s v="c67ca7ed-4769-3b6c-a0a9-993f1227ff10"/>
    <s v="4179f86b-b9f9-310b-8584-5b43d34e0676"/>
    <s v="8fa6c185-e44e-3e34-8bd8-39be8694f4ce"/>
    <x v="0"/>
    <n v="162673000"/>
    <s v="General examination of patient (procedure)"/>
    <n v="136.80000000000001"/>
    <n v="1797.54"/>
    <n v="0"/>
    <s v="null"/>
    <s v="null"/>
  </r>
  <r>
    <s v="ff2abb14-9bc1-b585-5955-b2010fe67d6a"/>
    <s v="2025-02-19T15:47:43Z"/>
    <x v="109"/>
    <x v="1"/>
    <x v="15"/>
    <d v="1899-12-30T15:47:43"/>
    <s v="2025-02"/>
    <s v="2025-02-19T16:47:43Z"/>
    <d v="2025-02-19T00:00:00"/>
    <d v="1899-12-30T16:47:43"/>
    <n v="60"/>
    <d v="1899-12-30T01:00:00"/>
    <s v="8626c06e-6e58-bbdb-14d2-c2eae26536e7"/>
    <s v="363631be-d437-3548-98c2-d10b909c1721"/>
    <s v="fce4e8f4-8b0f-375d-8e9b-64d549363763"/>
    <s v="8fa6c185-e44e-3e34-8bd8-39be8694f4ce"/>
    <x v="2"/>
    <n v="50849002"/>
    <s v="Emergency room admission (procedure)"/>
    <n v="146.18"/>
    <n v="146.18"/>
    <n v="0"/>
    <n v="384709000"/>
    <s v="Sprain (morphologic abnormality)"/>
  </r>
  <r>
    <s v="e567cfd8-b531-c409-79e8-1eb9bbfcea85"/>
    <s v="2025-04-12T03:28:06Z"/>
    <x v="528"/>
    <x v="1"/>
    <x v="15"/>
    <d v="1899-12-30T03:28:06"/>
    <s v="2025-04"/>
    <s v="2025-04-12T03:43:06Z"/>
    <d v="2025-04-12T00:00:00"/>
    <d v="1899-12-30T03:43:06"/>
    <n v="15"/>
    <d v="1899-12-30T00:15:00"/>
    <s v="8626c06e-6e58-bbdb-14d2-c2eae26536e7"/>
    <s v="ecd3b321-0a8a-3ce6-81f0-982dd77fce43"/>
    <s v="ee04408d-418d-3062-b4fd-2b9449f839ff"/>
    <s v="8fa6c185-e44e-3e34-8bd8-39be8694f4ce"/>
    <x v="1"/>
    <n v="185345009"/>
    <s v="Encounter for symptom (procedure)"/>
    <n v="85.55"/>
    <n v="10606.55"/>
    <n v="5833.32"/>
    <n v="10509002"/>
    <s v="Acute bronchitis (disorder)"/>
  </r>
  <r>
    <s v="8b86d32c-72bb-d2f2-de40-c0ce988886dc"/>
    <s v="2025-04-22T14:28:06Z"/>
    <x v="529"/>
    <x v="1"/>
    <x v="15"/>
    <d v="1899-12-30T14:28:06"/>
    <s v="2025-04"/>
    <s v="2025-04-22T15:10:00Z"/>
    <d v="2025-04-22T00:00:00"/>
    <d v="1899-12-30T15:10:00"/>
    <n v="42"/>
    <d v="1899-12-30T00:41:54"/>
    <s v="8626c06e-6e58-bbdb-14d2-c2eae26536e7"/>
    <s v="0e6c3ad1-24c1-34cb-bb6d-e8438fa319e2"/>
    <s v="afda724e-69f2-348e-a0b9-a2705dea7f84"/>
    <s v="8fa6c185-e44e-3e34-8bd8-39be8694f4ce"/>
    <x v="4"/>
    <n v="702927004"/>
    <s v="Urgent care clinic (environment)"/>
    <n v="142.58000000000001"/>
    <n v="1244.0899999999999"/>
    <n v="870.87"/>
    <s v="null"/>
    <s v="null"/>
  </r>
  <r>
    <s v="a1975e0e-5695-684d-7abc-a6fdba149271"/>
    <s v="2025-05-06T14:28:06Z"/>
    <x v="530"/>
    <x v="1"/>
    <x v="15"/>
    <d v="1899-12-30T14:28:06"/>
    <s v="2025-05"/>
    <s v="2025-05-06T17:51:33Z"/>
    <d v="2025-05-06T00:00:00"/>
    <d v="1899-12-30T17:51:33"/>
    <n v="203"/>
    <d v="1899-12-30T03:23:27"/>
    <s v="8626c06e-6e58-bbdb-14d2-c2eae26536e7"/>
    <s v="ecd3b321-0a8a-3ce6-81f0-982dd77fce43"/>
    <s v="ee04408d-418d-3062-b4fd-2b9449f839ff"/>
    <s v="8fa6c185-e44e-3e34-8bd8-39be8694f4ce"/>
    <x v="1"/>
    <n v="185349003"/>
    <s v="Encounter for check up (procedure)"/>
    <n v="85.55"/>
    <n v="3105.35"/>
    <n v="2173.7399999999998"/>
    <n v="103697008"/>
    <s v="Patient referral for dental care (procedure)"/>
  </r>
  <r>
    <s v="4b8ee279-f156-f672-740d-78373b5a5010"/>
    <s v="1956-04-14T06:15:33Z"/>
    <x v="531"/>
    <x v="2"/>
    <x v="40"/>
    <d v="1899-12-30T06:15:33"/>
    <s v="1956-04"/>
    <s v="1956-04-14T06:30:33Z"/>
    <d v="1956-04-14T00:00:00"/>
    <d v="1899-12-30T06:30:33"/>
    <n v="15"/>
    <d v="1899-12-30T00:15:00"/>
    <s v="304c9ba6-8993-6b9d-f0d6-1cc64d3c175d"/>
    <s v="4ff8b164-4cf5-3ab4-b0f2-7ce8fda920e5"/>
    <s v="62e5e360-f92e-38bd-87fc-3e9271b4dd7a"/>
    <s v="e03e23c9-4df1-3eb6-a62d-f70f02301496"/>
    <x v="0"/>
    <n v="410620009"/>
    <s v="Well child visit (procedure)"/>
    <n v="136.80000000000001"/>
    <n v="211.38"/>
    <n v="0"/>
    <s v="null"/>
    <s v="null"/>
  </r>
  <r>
    <s v="10bd67bc-fe34-b3f9-04f1-37748752f972"/>
    <s v="1956-05-19T06:15:33Z"/>
    <x v="532"/>
    <x v="2"/>
    <x v="40"/>
    <d v="1899-12-30T06:15:33"/>
    <s v="1956-05"/>
    <s v="1956-05-19T06:30:33Z"/>
    <d v="1956-05-19T00:00:00"/>
    <d v="1899-12-30T06:30:33"/>
    <n v="15"/>
    <d v="1899-12-30T00:15:00"/>
    <s v="304c9ba6-8993-6b9d-f0d6-1cc64d3c175d"/>
    <s v="4ff8b164-4cf5-3ab4-b0f2-7ce8fda920e5"/>
    <s v="62e5e360-f92e-38bd-87fc-3e9271b4dd7a"/>
    <s v="e03e23c9-4df1-3eb6-a62d-f70f02301496"/>
    <x v="0"/>
    <n v="410620009"/>
    <s v="Well child visit (procedure)"/>
    <n v="136.80000000000001"/>
    <n v="352.5"/>
    <n v="0"/>
    <s v="null"/>
    <s v="null"/>
  </r>
  <r>
    <s v="8e621ad3-fa73-d80e-a243-b199c039fbae"/>
    <s v="1956-07-21T06:15:33Z"/>
    <x v="533"/>
    <x v="2"/>
    <x v="40"/>
    <d v="1899-12-30T06:15:33"/>
    <s v="1956-07"/>
    <s v="1956-07-21T06:30:33Z"/>
    <d v="1956-07-21T00:00:00"/>
    <d v="1899-12-30T06:30:33"/>
    <n v="15"/>
    <d v="1899-12-30T00:15:00"/>
    <s v="304c9ba6-8993-6b9d-f0d6-1cc64d3c175d"/>
    <s v="4ff8b164-4cf5-3ab4-b0f2-7ce8fda920e5"/>
    <s v="62e5e360-f92e-38bd-87fc-3e9271b4dd7a"/>
    <s v="e03e23c9-4df1-3eb6-a62d-f70f02301496"/>
    <x v="0"/>
    <n v="410620009"/>
    <s v="Well child visit (procedure)"/>
    <n v="136.80000000000001"/>
    <n v="1135.5999999999999"/>
    <n v="0"/>
    <s v="null"/>
    <s v="null"/>
  </r>
  <r>
    <s v="301f641f-bedd-e39d-4464-a5f2ac2f5d93"/>
    <s v="1956-09-22T06:15:33Z"/>
    <x v="534"/>
    <x v="2"/>
    <x v="40"/>
    <d v="1899-12-30T06:15:33"/>
    <s v="1956-09"/>
    <s v="1956-09-22T06:30:33Z"/>
    <d v="1956-09-22T00:00:00"/>
    <d v="1899-12-30T06:30:33"/>
    <n v="15"/>
    <d v="1899-12-30T00:15:00"/>
    <s v="304c9ba6-8993-6b9d-f0d6-1cc64d3c175d"/>
    <s v="4ff8b164-4cf5-3ab4-b0f2-7ce8fda920e5"/>
    <s v="62e5e360-f92e-38bd-87fc-3e9271b4dd7a"/>
    <s v="e03e23c9-4df1-3eb6-a62d-f70f02301496"/>
    <x v="0"/>
    <n v="410620009"/>
    <s v="Well child visit (procedure)"/>
    <n v="136.80000000000001"/>
    <n v="488.5"/>
    <n v="0"/>
    <s v="null"/>
    <s v="null"/>
  </r>
  <r>
    <s v="c8498ff5-ddc7-a864-f87b-f7287d74dc2f"/>
    <s v="1956-12-10T06:15:33Z"/>
    <x v="535"/>
    <x v="2"/>
    <x v="40"/>
    <d v="1899-12-30T06:15:33"/>
    <s v="1956-12"/>
    <s v="1956-12-10T06:30:33Z"/>
    <d v="1956-12-10T00:00:00"/>
    <d v="1899-12-30T06:30:33"/>
    <n v="15"/>
    <d v="1899-12-30T00:15:00"/>
    <s v="304c9ba6-8993-6b9d-f0d6-1cc64d3c175d"/>
    <s v="a2a41caf-758f-3962-8e5f-e6e603f93d17"/>
    <s v="e3099076-0fcc-3853-ad57-6e3c6f1de6e7"/>
    <s v="e03e23c9-4df1-3eb6-a62d-f70f02301496"/>
    <x v="3"/>
    <n v="185345009"/>
    <s v="Encounter for symptom (procedure)"/>
    <n v="85.55"/>
    <n v="85.55"/>
    <n v="0"/>
    <n v="65363002"/>
    <s v="Otitis media (disorder)"/>
  </r>
  <r>
    <s v="6608d667-8caa-8536-1744-2cc7eed4c7f9"/>
    <s v="1956-12-22T06:15:33Z"/>
    <x v="536"/>
    <x v="2"/>
    <x v="40"/>
    <d v="1899-12-30T06:15:33"/>
    <s v="1956-12"/>
    <s v="1956-12-22T06:30:33Z"/>
    <d v="1956-12-22T00:00:00"/>
    <d v="1899-12-30T06:30:33"/>
    <n v="15"/>
    <d v="1899-12-30T00:15:00"/>
    <s v="304c9ba6-8993-6b9d-f0d6-1cc64d3c175d"/>
    <s v="4ff8b164-4cf5-3ab4-b0f2-7ce8fda920e5"/>
    <s v="62e5e360-f92e-38bd-87fc-3e9271b4dd7a"/>
    <s v="e03e23c9-4df1-3eb6-a62d-f70f02301496"/>
    <x v="0"/>
    <n v="410620009"/>
    <s v="Well child visit (procedure)"/>
    <n v="136.80000000000001"/>
    <n v="408.8"/>
    <n v="0"/>
    <s v="null"/>
    <s v="null"/>
  </r>
  <r>
    <s v="0f4bbb7f-8a83-b63e-2791-0d2b4b72dba8"/>
    <s v="1956-12-28T06:15:33Z"/>
    <x v="537"/>
    <x v="2"/>
    <x v="40"/>
    <d v="1899-12-30T06:15:33"/>
    <s v="1956-12"/>
    <s v="1956-12-28T08:05:11Z"/>
    <d v="1956-12-28T00:00:00"/>
    <d v="1899-12-30T08:05:11"/>
    <n v="110"/>
    <d v="1899-12-30T01:49:38"/>
    <s v="304c9ba6-8993-6b9d-f0d6-1cc64d3c175d"/>
    <s v="4d3ec6c2-f6aa-3d7b-adcc-e7107dac8530"/>
    <s v="ffbb5c7c-797d-360c-8c7a-3d6ff09f9e29"/>
    <s v="e03e23c9-4df1-3eb6-a62d-f70f02301496"/>
    <x v="2"/>
    <n v="50849002"/>
    <s v="Emergency room admission (procedure)"/>
    <n v="146.18"/>
    <n v="17189.78"/>
    <n v="0"/>
    <n v="128613002"/>
    <s v="Seizure disorder (disorder)"/>
  </r>
  <r>
    <s v="f8ca2ecc-ee22-3162-d587-6432e737b900"/>
    <s v="1957-03-23T06:15:33Z"/>
    <x v="538"/>
    <x v="2"/>
    <x v="41"/>
    <d v="1899-12-30T06:15:33"/>
    <s v="1957-03"/>
    <s v="1957-03-23T06:30:33Z"/>
    <d v="1957-03-23T00:00:00"/>
    <d v="1899-12-30T06:30:33"/>
    <n v="15"/>
    <d v="1899-12-30T00:15:00"/>
    <s v="304c9ba6-8993-6b9d-f0d6-1cc64d3c175d"/>
    <s v="4ff8b164-4cf5-3ab4-b0f2-7ce8fda920e5"/>
    <s v="62e5e360-f92e-38bd-87fc-3e9271b4dd7a"/>
    <s v="e03e23c9-4df1-3eb6-a62d-f70f02301496"/>
    <x v="0"/>
    <n v="410620009"/>
    <s v="Well child visit (procedure)"/>
    <n v="136.80000000000001"/>
    <n v="639.42999999999995"/>
    <n v="0"/>
    <s v="null"/>
    <s v="null"/>
  </r>
  <r>
    <s v="21a3ba96-ee03-9b03-7b4c-57735eb82e83"/>
    <s v="1957-04-22T06:15:33Z"/>
    <x v="539"/>
    <x v="2"/>
    <x v="41"/>
    <d v="1899-12-30T06:15:33"/>
    <s v="1957-04"/>
    <s v="1957-04-22T06:30:33Z"/>
    <d v="1957-04-22T00:00:00"/>
    <d v="1899-12-30T06:30:33"/>
    <n v="15"/>
    <d v="1899-12-30T00:15:00"/>
    <s v="304c9ba6-8993-6b9d-f0d6-1cc64d3c175d"/>
    <s v="a2a41caf-758f-3962-8e5f-e6e603f93d17"/>
    <s v="e3099076-0fcc-3853-ad57-6e3c6f1de6e7"/>
    <s v="a735bf55-83e9-331a-899d-a82a60b9f60c"/>
    <x v="3"/>
    <n v="185345009"/>
    <s v="Encounter for symptom (procedure)"/>
    <n v="85.55"/>
    <n v="85.55"/>
    <n v="68.44"/>
    <n v="65363002"/>
    <s v="Otitis media (disorder)"/>
  </r>
  <r>
    <s v="a1f5b2a0-973a-e902-5147-b03142e0bc5d"/>
    <s v="1957-05-01T08:05:11Z"/>
    <x v="540"/>
    <x v="2"/>
    <x v="41"/>
    <d v="1899-12-30T08:05:11"/>
    <s v="1957-05"/>
    <s v="1957-05-01T09:46:58Z"/>
    <d v="1957-05-01T00:00:00"/>
    <d v="1899-12-30T09:46:58"/>
    <n v="102"/>
    <d v="1899-12-30T01:41:47"/>
    <s v="304c9ba6-8993-6b9d-f0d6-1cc64d3c175d"/>
    <s v="4d3ec6c2-f6aa-3d7b-adcc-e7107dac8530"/>
    <s v="ffbb5c7c-797d-360c-8c7a-3d6ff09f9e29"/>
    <s v="a735bf55-83e9-331a-899d-a82a60b9f60c"/>
    <x v="2"/>
    <n v="50849002"/>
    <s v="Emergency room admission (procedure)"/>
    <n v="146.18"/>
    <n v="4407.08"/>
    <n v="3525.66"/>
    <n v="128613002"/>
    <s v="Seizure disorder (disorder)"/>
  </r>
  <r>
    <s v="6981783c-18fd-0f3c-dcbd-2f87317b8c16"/>
    <s v="1957-06-22T06:15:33Z"/>
    <x v="541"/>
    <x v="2"/>
    <x v="41"/>
    <d v="1899-12-30T06:15:33"/>
    <s v="1957-06"/>
    <s v="1957-06-22T06:30:33Z"/>
    <d v="1957-06-22T00:00:00"/>
    <d v="1899-12-30T06:30:33"/>
    <n v="15"/>
    <d v="1899-12-30T00:15:00"/>
    <s v="304c9ba6-8993-6b9d-f0d6-1cc64d3c175d"/>
    <s v="4ff8b164-4cf5-3ab4-b0f2-7ce8fda920e5"/>
    <s v="62e5e360-f92e-38bd-87fc-3e9271b4dd7a"/>
    <s v="a735bf55-83e9-331a-899d-a82a60b9f60c"/>
    <x v="0"/>
    <n v="410620009"/>
    <s v="Well child visit (procedure)"/>
    <n v="136.80000000000001"/>
    <n v="352.5"/>
    <n v="282"/>
    <s v="null"/>
    <s v="null"/>
  </r>
  <r>
    <s v="1f026d24-1567-2bce-0084-c1a0d592e8c0"/>
    <s v="1957-09-14T06:15:33Z"/>
    <x v="542"/>
    <x v="2"/>
    <x v="41"/>
    <d v="1899-12-30T06:15:33"/>
    <s v="1957-09"/>
    <s v="1957-09-14T06:30:33Z"/>
    <d v="1957-09-14T00:00:00"/>
    <d v="1899-12-30T06:30:33"/>
    <n v="15"/>
    <d v="1899-12-30T00:15:00"/>
    <s v="304c9ba6-8993-6b9d-f0d6-1cc64d3c175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42.58000000000001"/>
    <n v="114.06"/>
    <s v="null"/>
    <s v="null"/>
  </r>
  <r>
    <s v="0cbca5b3-0d76-b622-6526-6f6778784319"/>
    <s v="1957-09-21T06:15:33Z"/>
    <x v="543"/>
    <x v="2"/>
    <x v="41"/>
    <d v="1899-12-30T06:15:33"/>
    <s v="1957-09"/>
    <s v="1957-09-21T06:30:33Z"/>
    <d v="1957-09-21T00:00:00"/>
    <d v="1899-12-30T06:30:33"/>
    <n v="15"/>
    <d v="1899-12-30T00:15:00"/>
    <s v="304c9ba6-8993-6b9d-f0d6-1cc64d3c175d"/>
    <s v="4ff8b164-4cf5-3ab4-b0f2-7ce8fda920e5"/>
    <s v="62e5e360-f92e-38bd-87fc-3e9271b4dd7a"/>
    <s v="a735bf55-83e9-331a-899d-a82a60b9f60c"/>
    <x v="0"/>
    <n v="410620009"/>
    <s v="Well child visit (procedure)"/>
    <n v="136.80000000000001"/>
    <n v="751.8"/>
    <n v="601.44000000000005"/>
    <s v="null"/>
    <s v="null"/>
  </r>
  <r>
    <s v="d46aaed8-466e-3ea5-a08f-d3e06c6e48bd"/>
    <s v="1957-09-28T06:15:33Z"/>
    <x v="544"/>
    <x v="2"/>
    <x v="41"/>
    <d v="1899-12-30T06:15:33"/>
    <s v="1957-09"/>
    <s v="1957-09-28T06:30:33Z"/>
    <d v="1957-09-28T00:00:00"/>
    <d v="1899-12-30T06:30:33"/>
    <n v="15"/>
    <d v="1899-12-30T00:15:00"/>
    <s v="304c9ba6-8993-6b9d-f0d6-1cc64d3c175d"/>
    <s v="a2a41caf-758f-3962-8e5f-e6e603f93d17"/>
    <s v="e3099076-0fcc-3853-ad57-6e3c6f1de6e7"/>
    <s v="a735bf55-83e9-331a-899d-a82a60b9f60c"/>
    <x v="1"/>
    <n v="185345009"/>
    <s v="Encounter for symptom (procedure)"/>
    <n v="85.55"/>
    <n v="2715.8"/>
    <n v="2172.64"/>
    <n v="10509002"/>
    <s v="Acute bronchitis (disorder)"/>
  </r>
  <r>
    <s v="7efd5438-bf5c-d617-93f9-ce90a8e3def6"/>
    <s v="1957-10-05T06:15:33Z"/>
    <x v="545"/>
    <x v="2"/>
    <x v="41"/>
    <d v="1899-12-30T06:15:33"/>
    <s v="1957-10"/>
    <s v="1957-10-05T07:53:22Z"/>
    <d v="1957-10-05T00:00:00"/>
    <d v="1899-12-30T07:53:22"/>
    <n v="98"/>
    <d v="1899-12-30T01:37:49"/>
    <s v="304c9ba6-8993-6b9d-f0d6-1cc64d3c175d"/>
    <s v="4d3ec6c2-f6aa-3d7b-adcc-e7107dac8530"/>
    <s v="ffbb5c7c-797d-360c-8c7a-3d6ff09f9e29"/>
    <s v="a735bf55-83e9-331a-899d-a82a60b9f60c"/>
    <x v="2"/>
    <n v="50849002"/>
    <s v="Emergency room admission (procedure)"/>
    <n v="146.18"/>
    <n v="8933.59"/>
    <n v="7146.87"/>
    <n v="128613002"/>
    <s v="Seizure disorder (disorder)"/>
  </r>
  <r>
    <s v="667bb61c-ed80-f662-6125-39830bddc7db"/>
    <s v="1958-03-22T06:15:33Z"/>
    <x v="546"/>
    <x v="2"/>
    <x v="42"/>
    <d v="1899-12-30T06:15:33"/>
    <s v="1958-03"/>
    <s v="1958-03-22T06:30:33Z"/>
    <d v="1958-03-22T00:00:00"/>
    <d v="1899-12-30T06:30:33"/>
    <n v="15"/>
    <d v="1899-12-30T00:15:00"/>
    <s v="304c9ba6-8993-6b9d-f0d6-1cc64d3c175d"/>
    <s v="4ff8b164-4cf5-3ab4-b0f2-7ce8fda920e5"/>
    <s v="62e5e360-f92e-38bd-87fc-3e9271b4dd7a"/>
    <s v="a735bf55-83e9-331a-899d-a82a60b9f60c"/>
    <x v="0"/>
    <n v="410620009"/>
    <s v="Well child visit (procedure)"/>
    <n v="136.80000000000001"/>
    <n v="904.97"/>
    <n v="723.98"/>
    <s v="null"/>
    <s v="null"/>
  </r>
  <r>
    <s v="e4410a65-63c3-f89e-3551-de7c8b18a82f"/>
    <s v="1958-09-20T06:15:33Z"/>
    <x v="547"/>
    <x v="2"/>
    <x v="42"/>
    <d v="1899-12-30T06:15:33"/>
    <s v="1958-09"/>
    <s v="1958-09-20T06:30:33Z"/>
    <d v="1958-09-20T00:00:00"/>
    <d v="1899-12-30T06:30:33"/>
    <n v="15"/>
    <d v="1899-12-30T00:15:00"/>
    <s v="304c9ba6-8993-6b9d-f0d6-1cc64d3c175d"/>
    <s v="4ff8b164-4cf5-3ab4-b0f2-7ce8fda920e5"/>
    <s v="62e5e360-f92e-38bd-87fc-3e9271b4dd7a"/>
    <s v="a735bf55-83e9-331a-899d-a82a60b9f60c"/>
    <x v="0"/>
    <n v="410620009"/>
    <s v="Well child visit (procedure)"/>
    <n v="136.80000000000001"/>
    <n v="136.80000000000001"/>
    <n v="0"/>
    <s v="null"/>
    <s v="null"/>
  </r>
  <r>
    <s v="48a179f9-a004-f0bc-5def-819c2a0a519d"/>
    <s v="1959-02-06T06:15:33Z"/>
    <x v="548"/>
    <x v="2"/>
    <x v="43"/>
    <d v="1899-12-30T06:15:33"/>
    <s v="1959-02"/>
    <s v="1959-02-06T08:53:42Z"/>
    <d v="1959-02-06T00:00:00"/>
    <d v="1899-12-30T08:53:42"/>
    <n v="158"/>
    <d v="1899-12-30T02:38:09"/>
    <s v="304c9ba6-8993-6b9d-f0d6-1cc64d3c175d"/>
    <s v="4d3ec6c2-f6aa-3d7b-adcc-e7107dac8530"/>
    <s v="ffbb5c7c-797d-360c-8c7a-3d6ff09f9e29"/>
    <s v="a735bf55-83e9-331a-899d-a82a60b9f60c"/>
    <x v="2"/>
    <n v="50849002"/>
    <s v="Emergency room admission (procedure)"/>
    <n v="146.18"/>
    <n v="4407.08"/>
    <n v="3448.7"/>
    <n v="128613002"/>
    <s v="Seizure disorder (disorder)"/>
  </r>
  <r>
    <s v="d37aaaaa-b63b-542e-db29-eb29ea482b98"/>
    <s v="1959-03-21T06:15:33Z"/>
    <x v="549"/>
    <x v="2"/>
    <x v="43"/>
    <d v="1899-12-30T06:15:33"/>
    <s v="1959-03"/>
    <s v="1959-03-21T06:30:33Z"/>
    <d v="1959-03-21T00:00:00"/>
    <d v="1899-12-30T06:30:33"/>
    <n v="15"/>
    <d v="1899-12-30T00:15:00"/>
    <s v="304c9ba6-8993-6b9d-f0d6-1cc64d3c175d"/>
    <s v="4ff8b164-4cf5-3ab4-b0f2-7ce8fda920e5"/>
    <s v="62e5e360-f92e-38bd-87fc-3e9271b4dd7a"/>
    <s v="a735bf55-83e9-331a-899d-a82a60b9f60c"/>
    <x v="0"/>
    <n v="410620009"/>
    <s v="Well child visit (procedure)"/>
    <n v="136.80000000000001"/>
    <n v="488.5"/>
    <n v="390.8"/>
    <s v="null"/>
    <s v="null"/>
  </r>
  <r>
    <s v="c4520341-62ed-9f6f-f6d4-a2a74f606ab6"/>
    <s v="1959-03-28T06:15:33Z"/>
    <x v="550"/>
    <x v="2"/>
    <x v="43"/>
    <d v="1899-12-30T06:15:33"/>
    <s v="1959-03"/>
    <s v="1959-03-28T06:30:33Z"/>
    <d v="1959-03-28T00:00:00"/>
    <d v="1899-12-30T06:30:33"/>
    <n v="15"/>
    <d v="1899-12-30T00:15:00"/>
    <s v="304c9ba6-8993-6b9d-f0d6-1cc64d3c175d"/>
    <s v="a2a41caf-758f-3962-8e5f-e6e603f93d17"/>
    <s v="e3099076-0fcc-3853-ad57-6e3c6f1de6e7"/>
    <s v="a735bf55-83e9-331a-899d-a82a60b9f60c"/>
    <x v="3"/>
    <n v="185349003"/>
    <s v="Encounter for check up (procedure)"/>
    <n v="85.55"/>
    <n v="331.9"/>
    <n v="265.52"/>
    <s v="null"/>
    <s v="null"/>
  </r>
  <r>
    <s v="75aab192-136d-44ae-44e6-d3347e709cd2"/>
    <s v="1959-04-04T06:15:33Z"/>
    <x v="551"/>
    <x v="2"/>
    <x v="43"/>
    <d v="1899-12-30T06:15:33"/>
    <s v="1959-04"/>
    <s v="1959-04-04T06:37:56Z"/>
    <d v="1959-04-04T00:00:00"/>
    <d v="1899-12-30T06:37:56"/>
    <n v="22"/>
    <d v="1899-12-30T00:22:23"/>
    <s v="304c9ba6-8993-6b9d-f0d6-1cc64d3c175d"/>
    <s v="a2a41caf-758f-3962-8e5f-e6e603f93d17"/>
    <s v="e3099076-0fcc-3853-ad57-6e3c6f1de6e7"/>
    <s v="a735bf55-83e9-331a-899d-a82a60b9f60c"/>
    <x v="1"/>
    <n v="185345009"/>
    <s v="Encounter for symptom (procedure)"/>
    <n v="85.55"/>
    <n v="182.71"/>
    <n v="146.16999999999999"/>
    <n v="10509002"/>
    <s v="Acute bronchitis (disorder)"/>
  </r>
  <r>
    <s v="ac60523c-7cfa-fb0d-18c1-94b347791689"/>
    <s v="1959-09-19T06:15:33Z"/>
    <x v="552"/>
    <x v="2"/>
    <x v="43"/>
    <d v="1899-12-30T06:15:33"/>
    <s v="1959-09"/>
    <s v="1959-09-19T06:30:33Z"/>
    <d v="1959-09-19T00:00:00"/>
    <d v="1899-12-30T06:30:33"/>
    <n v="15"/>
    <d v="1899-12-30T00:15:00"/>
    <s v="304c9ba6-8993-6b9d-f0d6-1cc64d3c175d"/>
    <s v="4ff8b164-4cf5-3ab4-b0f2-7ce8fda920e5"/>
    <s v="62e5e360-f92e-38bd-87fc-3e9271b4dd7a"/>
    <s v="a735bf55-83e9-331a-899d-a82a60b9f60c"/>
    <x v="0"/>
    <n v="410620009"/>
    <s v="Well child visit (procedure)"/>
    <n v="136.80000000000001"/>
    <n v="136.80000000000001"/>
    <n v="0"/>
    <s v="null"/>
    <s v="null"/>
  </r>
  <r>
    <s v="2a45de7b-fd49-ccf1-c005-f811968653e6"/>
    <s v="1960-01-02T06:15:33Z"/>
    <x v="553"/>
    <x v="2"/>
    <x v="44"/>
    <d v="1899-12-30T06:15:33"/>
    <s v="1960-01"/>
    <s v="1960-01-30T06:15:33Z"/>
    <d v="1960-01-30T00:00:00"/>
    <d v="1899-12-30T06:15:33"/>
    <n v="0"/>
    <d v="1899-12-30T00:00:00"/>
    <s v="304c9ba6-8993-6b9d-f0d6-1cc64d3c175d"/>
    <s v="946ec45f-5c4a-361f-b158-927144864133"/>
    <s v="ef4254d0-6fb8-3ce7-8054-ef9691af353a"/>
    <s v="a735bf55-83e9-331a-899d-a82a60b9f60c"/>
    <x v="5"/>
    <n v="305336008"/>
    <s v="Admission to hospice (procedure)"/>
    <n v="137.53"/>
    <n v="13942.33"/>
    <n v="11076.9"/>
    <s v="null"/>
    <s v="null"/>
  </r>
  <r>
    <s v="5cd1d202-dbe4-0a0f-f748-4ff38f0f3ff2"/>
    <s v="1960-02-06T06:15:33Z"/>
    <x v="554"/>
    <x v="2"/>
    <x v="44"/>
    <d v="1899-12-30T06:15:33"/>
    <s v="1960-02"/>
    <s v="1960-02-06T06:30:33Z"/>
    <d v="1960-02-06T00:00:00"/>
    <d v="1899-12-30T06:30:33"/>
    <n v="15"/>
    <d v="1899-12-30T00:15:00"/>
    <s v="304c9ba6-8993-6b9d-f0d6-1cc64d3c175d"/>
    <s v="4ff8b164-4cf5-3ab4-b0f2-7ce8fda920e5"/>
    <s v="62e5e360-f92e-38bd-87fc-3e9271b4dd7a"/>
    <s v="a735bf55-83e9-331a-899d-a82a60b9f60c"/>
    <x v="0"/>
    <n v="308646001"/>
    <s v="Death Certification"/>
    <n v="136.80000000000001"/>
    <n v="211.38"/>
    <n v="169.1"/>
    <n v="95281009"/>
    <s v="Sudden cardiac death (disorder)"/>
  </r>
  <r>
    <s v="53214fe1-f520-c9d1-e966-e97a3bdafcb3"/>
    <s v="1992-05-05T21:12:57Z"/>
    <x v="555"/>
    <x v="2"/>
    <x v="19"/>
    <d v="1899-12-30T21:12:57"/>
    <s v="1992-05"/>
    <s v="1992-05-05T21:27:57Z"/>
    <d v="1992-05-05T00:00:00"/>
    <d v="1899-12-30T2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185347001"/>
    <s v="Encounter for problem (procedure)"/>
    <n v="85.55"/>
    <n v="85.55"/>
    <n v="0"/>
    <n v="102263004"/>
    <s v="Eggs (edible) (substance)"/>
  </r>
  <r>
    <s v="03ad1723-3d1a-6823-9ad9-cd1b6e57a78e"/>
    <s v="1992-05-18T17:12:57Z"/>
    <x v="556"/>
    <x v="2"/>
    <x v="19"/>
    <d v="1899-12-30T17:12:57"/>
    <s v="1992-05"/>
    <s v="1992-05-18T17:34:30Z"/>
    <d v="1992-05-18T00:00:00"/>
    <d v="1899-12-30T17:34:30"/>
    <n v="22"/>
    <d v="1899-12-30T00:21:33"/>
    <s v="d8bd67e0-71ad-033f-907e-5c70ea9e7902"/>
    <s v="1e11392b-1278-3e70-93cd-f396cbd0c265"/>
    <s v="f42f1e1a-6dd6-3250-b031-5f89fc71d51c"/>
    <s v="26aab0cd-6aba-3e1b-ac5b-05c8867e762c"/>
    <x v="1"/>
    <n v="185347001"/>
    <s v="Encounter for problem (procedure)"/>
    <n v="85.55"/>
    <n v="516.95000000000005"/>
    <n v="0"/>
    <n v="609328004"/>
    <s v="Allergic disposition (finding)"/>
  </r>
  <r>
    <s v="5c0476f1-e5fc-b480-bf24-6d1fb581059a"/>
    <s v="2006-02-08T11:12:57Z"/>
    <x v="557"/>
    <x v="3"/>
    <x v="30"/>
    <d v="1899-12-30T11:12:57"/>
    <s v="2006-02"/>
    <s v="2006-02-08T11:30:09Z"/>
    <d v="2006-02-08T00:00:00"/>
    <d v="1899-12-30T11:30:09"/>
    <n v="17"/>
    <d v="1899-12-30T00:17:12"/>
    <s v="d8bd67e0-71ad-033f-907e-5c70ea9e7902"/>
    <s v="cc400ddc-c38d-3604-8d89-cea21555719f"/>
    <s v="7f5da1a6-258c-344c-a951-7ea38c408505"/>
    <s v="26aab0cd-6aba-3e1b-ac5b-05c8867e762c"/>
    <x v="0"/>
    <n v="410620009"/>
    <s v="Well child visit (procedure)"/>
    <n v="136.80000000000001"/>
    <n v="1189.07"/>
    <n v="215.24"/>
    <s v="null"/>
    <s v="null"/>
  </r>
  <r>
    <s v="f6371068-0bf4-12e5-01c4-1c7d9f8473f7"/>
    <s v="2009-02-25T11:12:57Z"/>
    <x v="558"/>
    <x v="3"/>
    <x v="29"/>
    <d v="1899-12-30T11:12:57"/>
    <s v="2009-02"/>
    <s v="2009-02-25T12:11:14Z"/>
    <d v="2009-02-25T00:00:00"/>
    <d v="1899-12-30T12:11:14"/>
    <n v="58"/>
    <d v="1899-12-30T00:58:17"/>
    <s v="d8bd67e0-71ad-033f-907e-5c70ea9e7902"/>
    <s v="cc400ddc-c38d-3604-8d89-cea21555719f"/>
    <s v="7f5da1a6-258c-344c-a951-7ea38c408505"/>
    <s v="26aab0cd-6aba-3e1b-ac5b-05c8867e762c"/>
    <x v="0"/>
    <n v="162673000"/>
    <s v="General examination of patient (procedure)"/>
    <n v="136.80000000000001"/>
    <n v="704.2"/>
    <n v="704.2"/>
    <s v="null"/>
    <s v="null"/>
  </r>
  <r>
    <s v="bb2d01d0-6fb2-f9e0-79be-9069d73558f7"/>
    <s v="2010-03-03T11:12:57Z"/>
    <x v="559"/>
    <x v="0"/>
    <x v="22"/>
    <d v="1899-12-30T11:12:57"/>
    <s v="2010-03"/>
    <s v="2010-03-03T12:12:23Z"/>
    <d v="2010-03-03T00:00:00"/>
    <d v="1899-12-30T12:12:23"/>
    <n v="59"/>
    <d v="1899-12-30T00:59:26"/>
    <s v="d8bd67e0-71ad-033f-907e-5c70ea9e7902"/>
    <s v="cc400ddc-c38d-3604-8d89-cea21555719f"/>
    <s v="7f5da1a6-258c-344c-a951-7ea38c408505"/>
    <s v="26aab0cd-6aba-3e1b-ac5b-05c8867e762c"/>
    <x v="0"/>
    <n v="162673000"/>
    <s v="General examination of patient (procedure)"/>
    <n v="136.80000000000001"/>
    <n v="919.9"/>
    <n v="0"/>
    <s v="null"/>
    <s v="null"/>
  </r>
  <r>
    <s v="7abf954e-73ba-9197-77fa-267f9c66172f"/>
    <s v="2013-03-06T11:12:57Z"/>
    <x v="560"/>
    <x v="0"/>
    <x v="3"/>
    <d v="1899-12-30T11:12:57"/>
    <s v="2013-03"/>
    <s v="2013-03-06T12:11:46Z"/>
    <d v="2013-03-06T00:00:00"/>
    <d v="1899-12-30T12:11:46"/>
    <n v="59"/>
    <d v="1899-12-30T00:58:49"/>
    <s v="d8bd67e0-71ad-033f-907e-5c70ea9e7902"/>
    <s v="cc400ddc-c38d-3604-8d89-cea21555719f"/>
    <s v="7f5da1a6-258c-344c-a951-7ea38c408505"/>
    <s v="26aab0cd-6aba-3e1b-ac5b-05c8867e762c"/>
    <x v="0"/>
    <n v="162673000"/>
    <s v="General examination of patient (procedure)"/>
    <n v="136.80000000000001"/>
    <n v="1186.78"/>
    <n v="0"/>
    <s v="null"/>
    <s v="null"/>
  </r>
  <r>
    <s v="0107bf05-de21-0dd8-b3fc-bfb572307f63"/>
    <s v="2015-04-19T11:12:57Z"/>
    <x v="561"/>
    <x v="0"/>
    <x v="0"/>
    <d v="1899-12-30T11:12:57"/>
    <s v="2015-04"/>
    <s v="2015-04-19T11:29:57Z"/>
    <d v="2015-04-19T00:00:00"/>
    <d v="1899-12-30T11:29:57"/>
    <n v="17"/>
    <d v="1899-12-30T00:17:00"/>
    <s v="d8bd67e0-71ad-033f-907e-5c70ea9e7902"/>
    <s v="1e11392b-1278-3e70-93cd-f396cbd0c265"/>
    <s v="f42f1e1a-6dd6-3250-b031-5f89fc71d51c"/>
    <s v="26aab0cd-6aba-3e1b-ac5b-05c8867e762c"/>
    <x v="3"/>
    <n v="698314001"/>
    <s v="Consultation for treatment (procedure)"/>
    <n v="142.58000000000001"/>
    <n v="1250.8499999999999"/>
    <n v="0"/>
    <n v="389095005"/>
    <s v="Contraception care (regime/therapy)"/>
  </r>
  <r>
    <s v="d9c8a9b0-a059-3267-5ffc-a7372c9f5309"/>
    <s v="2015-07-29T11:12:57Z"/>
    <x v="562"/>
    <x v="0"/>
    <x v="0"/>
    <d v="1899-12-30T11:12:57"/>
    <s v="2015-07"/>
    <s v="2015-07-29T11:30:11Z"/>
    <d v="2015-07-29T00:00:00"/>
    <d v="1899-12-30T11:30:11"/>
    <n v="17"/>
    <d v="1899-12-30T00:17:14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2441.59"/>
    <n v="0"/>
    <n v="389095005"/>
    <s v="Contraception care (regime/therapy)"/>
  </r>
  <r>
    <s v="22a8fd80-af54-fc99-43ab-b01a8b8001f0"/>
    <s v="2015-10-28T11:12:57Z"/>
    <x v="396"/>
    <x v="0"/>
    <x v="0"/>
    <d v="1899-12-30T11:12:57"/>
    <s v="2015-10"/>
    <s v="2015-10-28T11:27:57Z"/>
    <d v="2015-10-28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1250.8499999999999"/>
    <n v="0"/>
    <n v="389095005"/>
    <s v="Contraception care (regime/therapy)"/>
  </r>
  <r>
    <s v="a5f30649-721f-0ec6-36e5-0d07886481be"/>
    <s v="2016-01-27T11:12:57Z"/>
    <x v="563"/>
    <x v="0"/>
    <x v="1"/>
    <d v="1899-12-30T11:12:57"/>
    <s v="2016-01"/>
    <s v="2016-01-27T11:28:43Z"/>
    <d v="2016-01-27T00:00:00"/>
    <d v="1899-12-30T11:28:43"/>
    <n v="16"/>
    <d v="1899-12-30T00:15:46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1250.8499999999999"/>
    <n v="0"/>
    <n v="389095005"/>
    <s v="Contraception care (regime/therapy)"/>
  </r>
  <r>
    <s v="43a0d664-4c63-e318-ea96-7f8611a297b3"/>
    <s v="2016-03-09T11:12:57Z"/>
    <x v="564"/>
    <x v="0"/>
    <x v="1"/>
    <d v="1899-12-30T11:12:57"/>
    <s v="2016-03"/>
    <s v="2016-03-09T12:12:13Z"/>
    <d v="2016-03-09T00:00:00"/>
    <d v="1899-12-30T12:12:13"/>
    <n v="59"/>
    <d v="1899-12-30T00:59:16"/>
    <s v="d8bd67e0-71ad-033f-907e-5c70ea9e7902"/>
    <s v="cc400ddc-c38d-3604-8d89-cea21555719f"/>
    <s v="7f5da1a6-258c-344c-a951-7ea38c408505"/>
    <s v="26aab0cd-6aba-3e1b-ac5b-05c8867e762c"/>
    <x v="0"/>
    <n v="162673000"/>
    <s v="General examination of patient (procedure)"/>
    <n v="136.80000000000001"/>
    <n v="704.2"/>
    <n v="0"/>
    <s v="null"/>
    <s v="null"/>
  </r>
  <r>
    <s v="9aaa4393-b7db-8563-ca21-9e1eaf999ad8"/>
    <s v="2016-03-23T11:12:57Z"/>
    <x v="565"/>
    <x v="0"/>
    <x v="1"/>
    <d v="1899-12-30T11:12:57"/>
    <s v="2016-03"/>
    <s v="2016-03-23T14:52:18Z"/>
    <d v="2016-03-23T00:00:00"/>
    <d v="1899-12-30T14:52:18"/>
    <n v="219"/>
    <d v="1899-12-30T03:39:21"/>
    <s v="d8bd67e0-71ad-033f-907e-5c70ea9e7902"/>
    <s v="1e11392b-1278-3e70-93cd-f396cbd0c265"/>
    <s v="f42f1e1a-6dd6-3250-b031-5f89fc71d51c"/>
    <s v="26aab0cd-6aba-3e1b-ac5b-05c8867e762c"/>
    <x v="1"/>
    <n v="185349003"/>
    <s v="Encounter for check up (procedure)"/>
    <n v="85.55"/>
    <n v="3105.35"/>
    <n v="0"/>
    <n v="103697008"/>
    <s v="Patient referral for dental care (procedure)"/>
  </r>
  <r>
    <s v="696cfbe7-be36-2286-d631-a001cc0b130e"/>
    <s v="2016-04-27T11:12:57Z"/>
    <x v="566"/>
    <x v="0"/>
    <x v="1"/>
    <d v="1899-12-30T11:12:57"/>
    <s v="2016-04"/>
    <s v="2016-04-27T11:27:57Z"/>
    <d v="2016-04-27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2402.44"/>
    <n v="899.27"/>
    <n v="389095005"/>
    <s v="Contraception care (regime/therapy)"/>
  </r>
  <r>
    <s v="db7168b5-ee41-8c2b-4bae-ab42e50ee8be"/>
    <s v="2016-07-27T11:12:57Z"/>
    <x v="567"/>
    <x v="0"/>
    <x v="1"/>
    <d v="1899-12-30T11:12:57"/>
    <s v="2016-07"/>
    <s v="2016-07-27T11:29:34Z"/>
    <d v="2016-07-27T00:00:00"/>
    <d v="1899-12-30T11:29:34"/>
    <n v="17"/>
    <d v="1899-12-30T00:16:37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1250.8499999999999"/>
    <n v="750.51"/>
    <n v="389095005"/>
    <s v="Contraception care (regime/therapy)"/>
  </r>
  <r>
    <s v="36ccc3c9-6365-5789-3823-72c305c61a02"/>
    <s v="2016-10-26T11:12:57Z"/>
    <x v="568"/>
    <x v="0"/>
    <x v="1"/>
    <d v="1899-12-30T11:12:57"/>
    <s v="2016-10"/>
    <s v="2016-10-26T11:28:06Z"/>
    <d v="2016-10-26T00:00:00"/>
    <d v="1899-12-30T11:28:06"/>
    <n v="15"/>
    <d v="1899-12-30T00:15:09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1279.6500000000001"/>
    <n v="767.79"/>
    <n v="389095005"/>
    <s v="Contraception care (regime/therapy)"/>
  </r>
  <r>
    <s v="8d22c846-7dc9-9451-7bd5-f03d61673aa7"/>
    <s v="2017-01-25T11:12:57Z"/>
    <x v="569"/>
    <x v="0"/>
    <x v="2"/>
    <d v="1899-12-30T11:12:57"/>
    <s v="2017-01"/>
    <s v="2017-01-25T11:31:16Z"/>
    <d v="2017-01-25T00:00:00"/>
    <d v="1899-12-30T11:31:16"/>
    <n v="18"/>
    <d v="1899-12-30T00:18:19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4231.3100000000004"/>
    <n v="0"/>
    <n v="389095005"/>
    <s v="Contraception care (regime/therapy)"/>
  </r>
  <r>
    <s v="d7d08724-c9fc-ccf3-719f-abaf3a780720"/>
    <s v="2017-04-26T11:12:57Z"/>
    <x v="570"/>
    <x v="0"/>
    <x v="2"/>
    <d v="1899-12-30T11:12:57"/>
    <s v="2017-04"/>
    <s v="2017-04-26T11:29:40Z"/>
    <d v="2017-04-26T00:00:00"/>
    <d v="1899-12-30T11:29:40"/>
    <n v="17"/>
    <d v="1899-12-30T00:16:43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1250.8499999999999"/>
    <n v="0"/>
    <n v="389095005"/>
    <s v="Contraception care (regime/therapy)"/>
  </r>
  <r>
    <s v="89b71fbf-cc92-b2ef-3440-12749de83934"/>
    <s v="2017-07-26T11:12:57Z"/>
    <x v="571"/>
    <x v="0"/>
    <x v="2"/>
    <d v="1899-12-30T11:12:57"/>
    <s v="2017-07"/>
    <s v="2017-07-26T11:29:13Z"/>
    <d v="2017-07-26T00:00:00"/>
    <d v="1899-12-30T11:29:13"/>
    <n v="16"/>
    <d v="1899-12-30T00:16:16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3479.64"/>
    <n v="1720.68"/>
    <n v="389095005"/>
    <s v="Contraception care (regime/therapy)"/>
  </r>
  <r>
    <s v="3afd4d54-1adc-42c1-7cb7-2eb92cfb0f30"/>
    <s v="2017-10-25T11:12:57Z"/>
    <x v="572"/>
    <x v="0"/>
    <x v="2"/>
    <d v="1899-12-30T11:12:57"/>
    <s v="2017-10"/>
    <s v="2017-10-25T11:27:57Z"/>
    <d v="2017-10-25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1250.8499999999999"/>
    <n v="750.51"/>
    <n v="389095005"/>
    <s v="Contraception care (regime/therapy)"/>
  </r>
  <r>
    <s v="6ca436ae-05f9-9737-69d7-97781f400c65"/>
    <s v="2018-01-24T11:12:57Z"/>
    <x v="573"/>
    <x v="0"/>
    <x v="5"/>
    <d v="1899-12-30T11:12:57"/>
    <s v="2018-01"/>
    <s v="2018-01-24T11:27:57Z"/>
    <d v="2018-01-24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4245.51"/>
    <n v="0"/>
    <n v="389095005"/>
    <s v="Contraception care (regime/therapy)"/>
  </r>
  <r>
    <s v="689140d8-8f15-55a7-5b71-a69f6795135b"/>
    <s v="2018-04-03T11:29:57Z"/>
    <x v="574"/>
    <x v="0"/>
    <x v="5"/>
    <d v="1899-12-30T11:29:57"/>
    <s v="2018-04"/>
    <s v="2018-04-03T11:50:13Z"/>
    <d v="2018-04-03T00:00:00"/>
    <d v="1899-12-30T11:50:13"/>
    <n v="20"/>
    <d v="1899-12-30T00:20:16"/>
    <s v="d8bd67e0-71ad-033f-907e-5c70ea9e7902"/>
    <s v="1e11392b-1278-3e70-93cd-f396cbd0c265"/>
    <s v="f42f1e1a-6dd6-3250-b031-5f89fc71d51c"/>
    <s v="26aab0cd-6aba-3e1b-ac5b-05c8867e762c"/>
    <x v="3"/>
    <n v="698314001"/>
    <s v="Consultation for treatment (procedure)"/>
    <n v="142.58000000000001"/>
    <n v="4052.91"/>
    <n v="1340.54"/>
    <n v="389095005"/>
    <s v="Contraception care (regime/therapy)"/>
  </r>
  <r>
    <s v="196d39ad-dedc-a4b0-791d-188c1cc6ee97"/>
    <s v="2018-04-25T11:12:57Z"/>
    <x v="575"/>
    <x v="0"/>
    <x v="5"/>
    <d v="1899-12-30T11:12:57"/>
    <s v="2018-04"/>
    <s v="2018-04-25T11:30:50Z"/>
    <d v="2018-04-25T00:00:00"/>
    <d v="1899-12-30T11:30:50"/>
    <n v="18"/>
    <d v="1899-12-30T00:17:53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4167.59"/>
    <n v="2500.56"/>
    <n v="389095005"/>
    <s v="Contraception care (regime/therapy)"/>
  </r>
  <r>
    <s v="7c76204f-347c-d25c-a7bf-849b2d1af64a"/>
    <s v="2018-07-25T11:12:57Z"/>
    <x v="576"/>
    <x v="0"/>
    <x v="5"/>
    <d v="1899-12-30T11:12:57"/>
    <s v="2018-07"/>
    <s v="2018-07-25T11:27:57Z"/>
    <d v="2018-07-25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2270.14"/>
    <n v="1362.09"/>
    <n v="389095005"/>
    <s v="Contraception care (regime/therapy)"/>
  </r>
  <r>
    <s v="69be5a2e-aeda-efcd-bdc1-0ed7d3deab8f"/>
    <s v="2018-10-24T11:12:57Z"/>
    <x v="577"/>
    <x v="0"/>
    <x v="5"/>
    <d v="1899-12-30T11:12:57"/>
    <s v="2018-10"/>
    <s v="2018-10-24T11:28:00Z"/>
    <d v="2018-10-24T00:00:00"/>
    <d v="1899-12-30T11:28:00"/>
    <n v="15"/>
    <d v="1899-12-30T00:15:03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1250.8499999999999"/>
    <n v="1250.8499999999999"/>
    <n v="389095005"/>
    <s v="Contraception care (regime/therapy)"/>
  </r>
  <r>
    <s v="f2058915-be69-a3b2-96c2-2c45387198f5"/>
    <s v="2019-01-23T11:12:57Z"/>
    <x v="578"/>
    <x v="0"/>
    <x v="6"/>
    <d v="1899-12-30T11:12:57"/>
    <s v="2019-01"/>
    <s v="2019-01-23T11:27:57Z"/>
    <d v="2019-01-23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3"/>
    <n v="308335008"/>
    <s v="Patient encounter procedure (procedure)"/>
    <n v="142.58000000000001"/>
    <n v="4237.22"/>
    <n v="0"/>
    <n v="389095005"/>
    <s v="Contraception care (regime/therapy)"/>
  </r>
  <r>
    <s v="5ab9683d-a32b-d84d-34b2-907ce73cfbde"/>
    <s v="2019-03-13T11:12:57Z"/>
    <x v="579"/>
    <x v="0"/>
    <x v="6"/>
    <d v="1899-12-30T11:12:57"/>
    <s v="2019-03"/>
    <s v="2019-03-13T12:09:23Z"/>
    <d v="2019-03-13T00:00:00"/>
    <d v="1899-12-30T12:09:23"/>
    <n v="56"/>
    <d v="1899-12-30T00:56:26"/>
    <s v="d8bd67e0-71ad-033f-907e-5c70ea9e7902"/>
    <s v="cc400ddc-c38d-3604-8d89-cea21555719f"/>
    <s v="7f5da1a6-258c-344c-a951-7ea38c408505"/>
    <s v="26aab0cd-6aba-3e1b-ac5b-05c8867e762c"/>
    <x v="0"/>
    <n v="162673000"/>
    <s v="General examination of patient (procedure)"/>
    <n v="136.80000000000001"/>
    <n v="778.78"/>
    <n v="0"/>
    <s v="null"/>
    <s v="null"/>
  </r>
  <r>
    <s v="eaeebb94-c331-74be-eda3-c28689e42281"/>
    <s v="2019-03-27T11:12:57Z"/>
    <x v="580"/>
    <x v="0"/>
    <x v="6"/>
    <d v="1899-12-30T11:12:57"/>
    <s v="2019-03"/>
    <s v="2019-03-27T14:55:46Z"/>
    <d v="2019-03-27T00:00:00"/>
    <d v="1899-12-30T14:55:46"/>
    <n v="223"/>
    <d v="1899-12-30T03:42:49"/>
    <s v="d8bd67e0-71ad-033f-907e-5c70ea9e7902"/>
    <s v="1e11392b-1278-3e70-93cd-f396cbd0c265"/>
    <s v="f42f1e1a-6dd6-3250-b031-5f89fc71d51c"/>
    <s v="26aab0cd-6aba-3e1b-ac5b-05c8867e762c"/>
    <x v="1"/>
    <n v="185349003"/>
    <s v="Encounter for check up (procedure)"/>
    <n v="85.55"/>
    <n v="3105.35"/>
    <n v="1294.3699999999999"/>
    <n v="66383009"/>
    <s v="Gingivitis (disorder)"/>
  </r>
  <r>
    <s v="c945ca0c-b056-6b89-81d3-5036ff3618de"/>
    <s v="2019-05-29T11:12:57Z"/>
    <x v="581"/>
    <x v="0"/>
    <x v="6"/>
    <d v="1899-12-30T11:12:57"/>
    <s v="2019-05"/>
    <s v="2019-05-29T11:27:57Z"/>
    <d v="2019-05-29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424441002"/>
    <s v="Prenatal initial visit (regime/therapy)"/>
    <n v="142.58000000000001"/>
    <n v="43523.6"/>
    <n v="26114.15"/>
    <n v="72892002"/>
    <s v="Normal pregnancy (finding)"/>
  </r>
  <r>
    <s v="e44650a1-f9c9-48bc-deb7-780b8b9d1508"/>
    <s v="2019-06-26T11:12:57Z"/>
    <x v="582"/>
    <x v="0"/>
    <x v="6"/>
    <d v="1899-12-30T11:12:57"/>
    <s v="2019-06"/>
    <s v="2019-06-26T11:27:57Z"/>
    <d v="2019-06-26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424619006"/>
    <s v="Prenatal visit (regime/therapy)"/>
    <n v="142.58000000000001"/>
    <n v="7314.35"/>
    <n v="7314.35"/>
    <n v="72892002"/>
    <s v="Normal pregnancy (finding)"/>
  </r>
  <r>
    <s v="a3718004-8cb1-d578-af1d-21d0e61affc2"/>
    <s v="2019-07-24T11:12:57Z"/>
    <x v="583"/>
    <x v="0"/>
    <x v="6"/>
    <d v="1899-12-30T11:12:57"/>
    <s v="2019-07"/>
    <s v="2019-07-24T11:27:57Z"/>
    <d v="2019-07-24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424619006"/>
    <s v="Prenatal visit (regime/therapy)"/>
    <n v="142.58000000000001"/>
    <n v="10160.42"/>
    <n v="10160.42"/>
    <n v="72892002"/>
    <s v="Normal pregnancy (finding)"/>
  </r>
  <r>
    <s v="56f58417-d8ca-efb4-c828-4d3a1d67c38c"/>
    <s v="2019-08-21T11:12:57Z"/>
    <x v="584"/>
    <x v="0"/>
    <x v="6"/>
    <d v="1899-12-30T11:12:57"/>
    <s v="2019-08"/>
    <s v="2019-08-21T11:27:57Z"/>
    <d v="2019-08-21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424619006"/>
    <s v="Prenatal visit (regime/therapy)"/>
    <n v="142.58000000000001"/>
    <n v="4665.96"/>
    <n v="4665.96"/>
    <n v="72892002"/>
    <s v="Normal pregnancy (finding)"/>
  </r>
  <r>
    <s v="b005efe7-8051-d1db-e344-d3d720165a79"/>
    <s v="2019-09-18T11:12:57Z"/>
    <x v="585"/>
    <x v="0"/>
    <x v="6"/>
    <d v="1899-12-30T11:12:57"/>
    <s v="2019-09"/>
    <s v="2019-09-18T11:27:57Z"/>
    <d v="2019-09-18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424619006"/>
    <s v="Prenatal visit (regime/therapy)"/>
    <n v="142.58000000000001"/>
    <n v="6029.84"/>
    <n v="6029.84"/>
    <n v="72892002"/>
    <s v="Normal pregnancy (finding)"/>
  </r>
  <r>
    <s v="fdbf3193-dbf6-9eeb-7762-b26b4c0c7275"/>
    <s v="2019-10-16T11:12:57Z"/>
    <x v="586"/>
    <x v="0"/>
    <x v="6"/>
    <d v="1899-12-30T11:12:57"/>
    <s v="2019-10"/>
    <s v="2019-10-16T11:27:57Z"/>
    <d v="2019-10-16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424619006"/>
    <s v="Prenatal visit (regime/therapy)"/>
    <n v="142.58000000000001"/>
    <n v="14497.99"/>
    <n v="14497.99"/>
    <n v="72892002"/>
    <s v="Normal pregnancy (finding)"/>
  </r>
  <r>
    <s v="081b215f-505e-071f-33cd-51375f3883c5"/>
    <s v="2019-11-01T23:12:57Z"/>
    <x v="587"/>
    <x v="0"/>
    <x v="6"/>
    <d v="1899-12-30T23:12:57"/>
    <s v="2019-11"/>
    <s v="2019-11-01T23:27:57Z"/>
    <d v="2019-11-01T00:00:00"/>
    <d v="1899-12-30T23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185345009"/>
    <s v="Encounter for symptom (procedure)"/>
    <n v="85.55"/>
    <n v="85.55"/>
    <n v="85.55"/>
    <n v="444814009"/>
    <s v="Viral sinusitis (disorder)"/>
  </r>
  <r>
    <s v="099c8dbf-ad8f-7d9c-c1a0-55db88e51a51"/>
    <s v="2019-11-13T11:12:57Z"/>
    <x v="588"/>
    <x v="0"/>
    <x v="6"/>
    <d v="1899-12-30T11:12:57"/>
    <s v="2019-11"/>
    <s v="2019-11-13T11:27:57Z"/>
    <d v="2019-11-13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424619006"/>
    <s v="Prenatal visit (regime/therapy)"/>
    <n v="142.58000000000001"/>
    <n v="11451.02"/>
    <n v="11451.02"/>
    <n v="72892002"/>
    <s v="Normal pregnancy (finding)"/>
  </r>
  <r>
    <s v="4e50e301-b240-67c4-fab6-45a87002837c"/>
    <s v="2019-12-11T11:12:57Z"/>
    <x v="589"/>
    <x v="0"/>
    <x v="6"/>
    <d v="1899-12-30T11:12:57"/>
    <s v="2019-12"/>
    <s v="2019-12-11T11:27:57Z"/>
    <d v="2019-12-11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424619006"/>
    <s v="Prenatal visit (regime/therapy)"/>
    <n v="142.58000000000001"/>
    <n v="5962.5"/>
    <n v="5962.5"/>
    <n v="72892002"/>
    <s v="Normal pregnancy (finding)"/>
  </r>
  <r>
    <s v="48832cee-1cfd-442d-d831-b05d77891a01"/>
    <s v="2019-12-25T11:12:57Z"/>
    <x v="590"/>
    <x v="0"/>
    <x v="6"/>
    <d v="1899-12-30T11:12:57"/>
    <s v="2019-12"/>
    <s v="2019-12-25T11:27:57Z"/>
    <d v="2019-12-25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424619006"/>
    <s v="Prenatal visit (regime/therapy)"/>
    <n v="142.58000000000001"/>
    <n v="11451.02"/>
    <n v="11451.02"/>
    <n v="72892002"/>
    <s v="Normal pregnancy (finding)"/>
  </r>
  <r>
    <s v="529f3dfd-7500-f007-449f-284c78105aa1"/>
    <s v="2020-01-01T11:12:57Z"/>
    <x v="591"/>
    <x v="1"/>
    <x v="7"/>
    <d v="1899-12-30T11:12:57"/>
    <s v="2020-01"/>
    <s v="2020-01-01T11:27:57Z"/>
    <d v="2020-01-01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424619006"/>
    <s v="Prenatal visit (regime/therapy)"/>
    <n v="142.58000000000001"/>
    <n v="6802.18"/>
    <n v="6802.18"/>
    <n v="72892002"/>
    <s v="Normal pregnancy (finding)"/>
  </r>
  <r>
    <s v="5e849dac-9897-b665-6a19-957dda2b3b2c"/>
    <s v="2020-01-08T11:12:57Z"/>
    <x v="592"/>
    <x v="1"/>
    <x v="7"/>
    <d v="1899-12-30T11:12:57"/>
    <s v="2020-01"/>
    <s v="2020-01-08T12:12:57Z"/>
    <d v="2020-01-08T00:00:00"/>
    <d v="1899-12-30T12:12:57"/>
    <n v="60"/>
    <d v="1899-12-30T01:00:00"/>
    <s v="d8bd67e0-71ad-033f-907e-5c70ea9e7902"/>
    <s v="fa564970-fde4-332c-91d9-c0747b032d3e"/>
    <s v="059f7460-431d-3cc6-a47f-04f59aacfff8"/>
    <s v="26aab0cd-6aba-3e1b-ac5b-05c8867e762c"/>
    <x v="2"/>
    <n v="183460006"/>
    <s v="Obstetric emergency hospital admission (procedure)"/>
    <n v="146.18"/>
    <n v="1440.38"/>
    <n v="0"/>
    <n v="72892002"/>
    <s v="Normal pregnancy (finding)"/>
  </r>
  <r>
    <s v="7346d43a-95e3-e6ef-5d0e-8dc553963436"/>
    <s v="2020-02-19T11:12:57Z"/>
    <x v="593"/>
    <x v="1"/>
    <x v="7"/>
    <d v="1899-12-30T11:12:57"/>
    <s v="2020-02"/>
    <s v="2020-02-19T11:27:57Z"/>
    <d v="2020-02-19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169762003"/>
    <s v="Postnatal visit (regime/therapy)"/>
    <n v="142.58000000000001"/>
    <n v="1005.38"/>
    <n v="0"/>
    <s v="null"/>
    <s v="null"/>
  </r>
  <r>
    <s v="58e61bd6-46b2-f419-79a6-f2c9e0b13ba1"/>
    <s v="2021-12-15T02:12:57Z"/>
    <x v="409"/>
    <x v="1"/>
    <x v="8"/>
    <d v="1899-12-30T02:12:57"/>
    <s v="2021-12"/>
    <s v="2021-12-15T02:27:57Z"/>
    <d v="2021-12-15T00:00:00"/>
    <d v="1899-12-30T02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185345009"/>
    <s v="Encounter for symptom (procedure)"/>
    <n v="85.55"/>
    <n v="948.35"/>
    <n v="0"/>
    <n v="195662009"/>
    <s v="Acute viral pharyngitis (disorder)"/>
  </r>
  <r>
    <s v="1912bcc7-c31d-f63f-e888-2c641d249df7"/>
    <s v="2022-03-16T11:12:57Z"/>
    <x v="594"/>
    <x v="1"/>
    <x v="9"/>
    <d v="1899-12-30T11:12:57"/>
    <s v="2022-03"/>
    <s v="2022-03-16T12:03:46Z"/>
    <d v="2022-03-16T00:00:00"/>
    <d v="1899-12-30T12:03:46"/>
    <n v="51"/>
    <d v="1899-12-30T00:50:49"/>
    <s v="d8bd67e0-71ad-033f-907e-5c70ea9e7902"/>
    <s v="cc400ddc-c38d-3604-8d89-cea21555719f"/>
    <s v="7f5da1a6-258c-344c-a951-7ea38c408505"/>
    <s v="26aab0cd-6aba-3e1b-ac5b-05c8867e762c"/>
    <x v="0"/>
    <n v="162673000"/>
    <s v="General examination of patient (procedure)"/>
    <n v="136.80000000000001"/>
    <n v="1312.83"/>
    <n v="0"/>
    <s v="null"/>
    <s v="null"/>
  </r>
  <r>
    <s v="17d396c1-61cc-0e2d-f079-ed776a808cfc"/>
    <s v="2022-08-31T11:12:57Z"/>
    <x v="595"/>
    <x v="1"/>
    <x v="9"/>
    <d v="1899-12-30T11:12:57"/>
    <s v="2022-08"/>
    <s v="2022-08-31T11:27:57Z"/>
    <d v="2022-08-31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424441002"/>
    <s v="Prenatal initial visit (regime/therapy)"/>
    <n v="142.58000000000001"/>
    <n v="11267.12"/>
    <n v="3891.57"/>
    <n v="72892002"/>
    <s v="Normal pregnancy (finding)"/>
  </r>
  <r>
    <s v="dfd28ffa-ef38-baf3-0be8-fa93f42ce609"/>
    <s v="2022-09-16T11:12:57Z"/>
    <x v="596"/>
    <x v="1"/>
    <x v="9"/>
    <d v="1899-12-30T11:12:57"/>
    <s v="2022-09"/>
    <s v="2022-09-16T11:27:57Z"/>
    <d v="2022-09-16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270427003"/>
    <s v="Patient-initiated encounter (procedure)"/>
    <n v="85.55"/>
    <n v="15707.75"/>
    <n v="9424.65"/>
    <n v="72892002"/>
    <s v="Normal pregnancy (finding)"/>
  </r>
  <r>
    <s v="79f03f90-12ca-9965-f983-951de44a258c"/>
    <s v="2022-09-30T11:12:57Z"/>
    <x v="597"/>
    <x v="1"/>
    <x v="9"/>
    <d v="1899-12-30T11:12:57"/>
    <s v="2022-09"/>
    <s v="2022-09-30T11:27:57Z"/>
    <d v="2022-09-30T00:00:00"/>
    <d v="1899-12-30T11:27:57"/>
    <n v="15"/>
    <d v="1899-12-30T00:15:00"/>
    <s v="d8bd67e0-71ad-033f-907e-5c70ea9e7902"/>
    <s v="1e11392b-1278-3e70-93cd-f396cbd0c265"/>
    <s v="f42f1e1a-6dd6-3250-b031-5f89fc71d51c"/>
    <s v="26aab0cd-6aba-3e1b-ac5b-05c8867e762c"/>
    <x v="1"/>
    <n v="424619006"/>
    <s v="Prenatal visit (regime/therapy)"/>
    <n v="142.58000000000001"/>
    <n v="1868.18"/>
    <n v="1868.18"/>
    <n v="72892002"/>
    <s v="Normal pregnancy (finding)"/>
  </r>
  <r>
    <s v="dc9ead2b-c284-b8e2-acfa-866a3b78ae26"/>
    <s v="2024-03-02T11:50:13Z"/>
    <x v="598"/>
    <x v="1"/>
    <x v="14"/>
    <d v="1899-12-30T11:50:13"/>
    <s v="2024-03"/>
    <s v="2024-03-02T12:05:13Z"/>
    <d v="2024-03-02T00:00:00"/>
    <d v="1899-12-30T12:05:13"/>
    <n v="15"/>
    <d v="1899-12-30T00:15:00"/>
    <s v="d8bd67e0-71ad-033f-907e-5c70ea9e7902"/>
    <s v="1e11392b-1278-3e70-93cd-f396cbd0c265"/>
    <s v="f42f1e1a-6dd6-3250-b031-5f89fc71d51c"/>
    <s v="26aab0cd-6aba-3e1b-ac5b-05c8867e762c"/>
    <x v="3"/>
    <n v="698314001"/>
    <s v="Consultation for treatment (procedure)"/>
    <n v="142.58000000000001"/>
    <n v="142.58000000000001"/>
    <n v="0"/>
    <n v="389095005"/>
    <s v="Contraception care (regime/therapy)"/>
  </r>
  <r>
    <s v="7e1656db-78b3-c68c-668d-d1245f8ca0e2"/>
    <s v="2025-03-19T11:12:57Z"/>
    <x v="599"/>
    <x v="1"/>
    <x v="15"/>
    <d v="1899-12-30T11:12:57"/>
    <s v="2025-03"/>
    <s v="2025-03-19T11:53:08Z"/>
    <d v="2025-03-19T00:00:00"/>
    <d v="1899-12-30T11:53:08"/>
    <n v="40"/>
    <d v="1899-12-30T00:40:11"/>
    <s v="d8bd67e0-71ad-033f-907e-5c70ea9e7902"/>
    <s v="cc400ddc-c38d-3604-8d89-cea21555719f"/>
    <s v="7f5da1a6-258c-344c-a951-7ea38c408505"/>
    <s v="26aab0cd-6aba-3e1b-ac5b-05c8867e762c"/>
    <x v="0"/>
    <n v="162673000"/>
    <s v="General examination of patient (procedure)"/>
    <n v="136.80000000000001"/>
    <n v="853.36"/>
    <n v="0"/>
    <s v="null"/>
    <s v="null"/>
  </r>
  <r>
    <s v="33cc8b87-4ddf-644f-e685-23a116b9633c"/>
    <s v="2006-03-29T13:29:17Z"/>
    <x v="600"/>
    <x v="3"/>
    <x v="30"/>
    <d v="1899-12-30T13:29:17"/>
    <s v="2006-03"/>
    <s v="2006-03-29T14:29:17Z"/>
    <d v="2006-03-29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146.18"/>
    <n v="96.18"/>
    <s v="1.24171E+14"/>
    <s v="Chronic intractable migraine without aura (disorder)"/>
  </r>
  <r>
    <s v="4734ef21-4cb0-d5a7-4ffa-9d90c218b06e"/>
    <s v="2007-01-31T13:29:17Z"/>
    <x v="601"/>
    <x v="3"/>
    <x v="36"/>
    <d v="1899-12-30T13:29:17"/>
    <s v="2007-01"/>
    <s v="2007-01-31T14:29:17Z"/>
    <d v="2007-01-31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6384.8"/>
    <n v="6334.8"/>
    <n v="196416002"/>
    <s v="Impacted molars (disorder)"/>
  </r>
  <r>
    <s v="f4ba060d-3d70-cb56-4230-bbdccdbf98ab"/>
    <s v="2007-02-28T13:29:17Z"/>
    <x v="602"/>
    <x v="3"/>
    <x v="36"/>
    <d v="1899-12-30T13:29:17"/>
    <s v="2007-02"/>
    <s v="2007-02-28T14:29:17Z"/>
    <d v="2007-02-28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183452005"/>
    <s v="Emergency hospital admission (procedure)"/>
    <n v="87.71"/>
    <n v="87.71"/>
    <n v="10.93"/>
    <n v="82423001"/>
    <s v="Chronic pain (finding)"/>
  </r>
  <r>
    <s v="37c3869d-2faa-2e84-90f2-14ee8e0a1a68"/>
    <s v="2010-04-19T13:29:17Z"/>
    <x v="603"/>
    <x v="0"/>
    <x v="22"/>
    <d v="1899-12-30T13:29:17"/>
    <s v="2010-04"/>
    <s v="2010-04-19T14:19:47Z"/>
    <d v="2010-04-19T00:00:00"/>
    <d v="1899-12-30T14:19:47"/>
    <n v="51"/>
    <d v="1899-12-30T00:50:30"/>
    <s v="1cb25317-ca53-b723-3fa3-29b1816fb776"/>
    <s v="0e061004-bcc0-3e99-a237-d700823e817b"/>
    <s v="c05c9c70-6861-3771-89b1-ebb8cc2554fb"/>
    <s v="df166300-5a78-3502-a46a-832842197811"/>
    <x v="0"/>
    <n v="162673000"/>
    <s v="General examination of patient (procedure)"/>
    <n v="136.80000000000001"/>
    <n v="704.2"/>
    <n v="704.2"/>
    <s v="null"/>
    <s v="null"/>
  </r>
  <r>
    <s v="3df1425a-34bb-53bd-3ae6-34b66e542880"/>
    <s v="2014-09-27T23:29:17Z"/>
    <x v="604"/>
    <x v="0"/>
    <x v="4"/>
    <d v="1899-12-30T23:29:17"/>
    <s v="2014-09"/>
    <s v="2014-09-27T23:44:17Z"/>
    <d v="2014-09-27T00:00:00"/>
    <d v="1899-12-30T2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424619006"/>
    <s v="Prenatal visit (regime/therapy)"/>
    <n v="142.58000000000001"/>
    <n v="1005.38"/>
    <n v="955.38"/>
    <n v="79586000"/>
    <s v="Tubal pregnancy (disorder)"/>
  </r>
  <r>
    <s v="c5751b04-0fac-6938-b0e8-3f4e496eb05a"/>
    <s v="2015-01-05T13:29:17Z"/>
    <x v="605"/>
    <x v="0"/>
    <x v="0"/>
    <d v="1899-12-30T13:29:17"/>
    <s v="2015-01"/>
    <s v="2015-01-05T13:44:17Z"/>
    <d v="2015-01-05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424441002"/>
    <s v="Prenatal initial visit (regime/therapy)"/>
    <n v="142.58000000000001"/>
    <n v="37558.53"/>
    <n v="37508.53"/>
    <n v="72892002"/>
    <s v="Normal pregnancy (finding)"/>
  </r>
  <r>
    <s v="1bd33749-d485-1bfa-80ed-c36215a67900"/>
    <s v="2015-06-22T13:29:17Z"/>
    <x v="606"/>
    <x v="0"/>
    <x v="0"/>
    <d v="1899-12-30T13:29:17"/>
    <s v="2015-06"/>
    <s v="2015-06-22T13:44:17Z"/>
    <d v="2015-06-22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424619006"/>
    <s v="Prenatal visit (regime/therapy)"/>
    <n v="142.58000000000001"/>
    <n v="7226.96"/>
    <n v="7176.96"/>
    <n v="72892002"/>
    <s v="Normal pregnancy (finding)"/>
  </r>
  <r>
    <s v="db11bbb7-1b52-8c15-8662-f0d3a05f59ae"/>
    <s v="2015-07-20T13:29:17Z"/>
    <x v="607"/>
    <x v="0"/>
    <x v="0"/>
    <d v="1899-12-30T13:29:17"/>
    <s v="2015-07"/>
    <s v="2015-07-20T13:44:17Z"/>
    <d v="2015-07-20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424619006"/>
    <s v="Prenatal visit (regime/therapy)"/>
    <n v="142.58000000000001"/>
    <n v="8270.68"/>
    <n v="8220.68"/>
    <n v="72892002"/>
    <s v="Normal pregnancy (finding)"/>
  </r>
  <r>
    <s v="75826d5a-10c8-24df-42b3-6207f2bf56da"/>
    <s v="2015-07-31T13:29:17Z"/>
    <x v="479"/>
    <x v="0"/>
    <x v="0"/>
    <d v="1899-12-30T13:29:17"/>
    <s v="2015-07"/>
    <s v="2015-07-31T14:29:17Z"/>
    <d v="2015-07-31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146.18"/>
    <n v="96.18"/>
    <s v="1.24171E+14"/>
    <s v="Chronic intractable migraine without aura (disorder)"/>
  </r>
  <r>
    <s v="b08347d6-26bb-e1a6-ce9c-fd7abf504871"/>
    <s v="2015-08-03T13:29:17Z"/>
    <x v="608"/>
    <x v="0"/>
    <x v="0"/>
    <d v="1899-12-30T13:29:17"/>
    <s v="2015-08"/>
    <s v="2015-08-03T13:44:17Z"/>
    <d v="2015-08-03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424619006"/>
    <s v="Prenatal visit (regime/therapy)"/>
    <n v="142.58000000000001"/>
    <n v="4665.96"/>
    <n v="4615.96"/>
    <n v="72892002"/>
    <s v="Normal pregnancy (finding)"/>
  </r>
  <r>
    <s v="13492f69-1f8e-9dfc-83d6-7cd952dd1d34"/>
    <s v="2015-08-10T13:29:17Z"/>
    <x v="609"/>
    <x v="0"/>
    <x v="0"/>
    <d v="1899-12-30T13:29:17"/>
    <s v="2015-08"/>
    <s v="2015-08-10T14:29:17Z"/>
    <d v="2015-08-10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183460006"/>
    <s v="Obstetric emergency hospital admission (procedure)"/>
    <n v="146.18"/>
    <n v="1440.38"/>
    <n v="1390.38"/>
    <n v="72892002"/>
    <s v="Normal pregnancy (finding)"/>
  </r>
  <r>
    <s v="a5d02846-ef10-c28b-ec62-e041e20abfc0"/>
    <s v="2015-09-21T13:29:17Z"/>
    <x v="610"/>
    <x v="0"/>
    <x v="0"/>
    <d v="1899-12-30T13:29:17"/>
    <s v="2015-09"/>
    <s v="2015-09-21T13:44:17Z"/>
    <d v="2015-09-21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169762003"/>
    <s v="Postnatal visit (regime/therapy)"/>
    <n v="142.58000000000001"/>
    <n v="1005.38"/>
    <n v="955.38"/>
    <s v="null"/>
    <s v="null"/>
  </r>
  <r>
    <s v="d08dc683-d4ef-8219-0e10-754fff13971a"/>
    <s v="2015-09-19T20:29:17Z"/>
    <x v="156"/>
    <x v="0"/>
    <x v="0"/>
    <d v="1899-12-30T20:29:17"/>
    <s v="2015-09"/>
    <s v="2015-09-19T20:44:17Z"/>
    <d v="2015-09-19T00:00:00"/>
    <d v="1899-12-30T20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185345009"/>
    <s v="Encounter for symptom (procedure)"/>
    <n v="85.55"/>
    <n v="85.55"/>
    <n v="35.549999999999997"/>
    <n v="444814009"/>
    <s v="Viral sinusitis (disorder)"/>
  </r>
  <r>
    <s v="5a822843-985f-ee09-881a-8031bd7955ea"/>
    <s v="2015-09-28T13:29:17Z"/>
    <x v="611"/>
    <x v="0"/>
    <x v="0"/>
    <d v="1899-12-30T13:29:17"/>
    <s v="2015-09"/>
    <s v="2015-09-28T13:44:17Z"/>
    <d v="2015-09-28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022124b1-8bd4-e19e-b745-d158c6206219"/>
    <s v="2015-10-06T13:29:17Z"/>
    <x v="612"/>
    <x v="0"/>
    <x v="0"/>
    <d v="1899-12-30T13:29:17"/>
    <s v="2015-10"/>
    <s v="2015-10-06T14:29:17Z"/>
    <d v="2015-10-06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183452005"/>
    <s v="Emergency hospital admission (procedure)"/>
    <n v="87.71"/>
    <n v="87.71"/>
    <n v="37.71"/>
    <n v="82423001"/>
    <s v="Chronic pain (finding)"/>
  </r>
  <r>
    <s v="f79ee86e-545e-ac1f-9e59-1fdebeba2f3b"/>
    <s v="2015-11-12T13:29:17Z"/>
    <x v="613"/>
    <x v="0"/>
    <x v="0"/>
    <d v="1899-12-30T13:29:17"/>
    <s v="2015-11"/>
    <s v="2015-11-12T14:29:17Z"/>
    <d v="2015-11-12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183452005"/>
    <s v="Emergency hospital admission (procedure)"/>
    <n v="87.71"/>
    <n v="87.71"/>
    <n v="37.71"/>
    <n v="82423001"/>
    <s v="Chronic pain (finding)"/>
  </r>
  <r>
    <s v="c6691aee-5a2f-c197-cf26-eda4184ac058"/>
    <s v="2016-02-08T13:29:17Z"/>
    <x v="614"/>
    <x v="0"/>
    <x v="1"/>
    <d v="1899-12-30T13:29:17"/>
    <s v="2016-02"/>
    <s v="2016-02-08T14:29:17Z"/>
    <d v="2016-02-08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20551.5"/>
    <n v="20501.5"/>
    <n v="196416002"/>
    <s v="Impacted molars (disorder)"/>
  </r>
  <r>
    <s v="4086135f-eec3-12ff-3bef-9c87680b0985"/>
    <s v="2016-04-13T13:29:17Z"/>
    <x v="615"/>
    <x v="0"/>
    <x v="1"/>
    <d v="1899-12-30T13:29:17"/>
    <s v="2016-04"/>
    <s v="2016-04-13T14:29:17Z"/>
    <d v="2016-04-13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183452005"/>
    <s v="Emergency hospital admission (procedure)"/>
    <n v="87.71"/>
    <n v="87.71"/>
    <n v="10.93"/>
    <n v="82423001"/>
    <s v="Chronic pain (finding)"/>
  </r>
  <r>
    <s v="0ea05ee2-447a-e7d1-04eb-aac2eb71a5fd"/>
    <s v="2016-06-26T13:29:17Z"/>
    <x v="616"/>
    <x v="0"/>
    <x v="1"/>
    <d v="1899-12-30T13:29:17"/>
    <s v="2016-06"/>
    <s v="2016-06-26T14:29:17Z"/>
    <d v="2016-06-26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146.18"/>
    <n v="96.18"/>
    <s v="1.24171E+14"/>
    <s v="Chronic intractable migraine without aura (disorder)"/>
  </r>
  <r>
    <s v="f034f79b-bada-f9d3-6451-3ce69066ca2f"/>
    <s v="2016-08-30T13:29:17Z"/>
    <x v="617"/>
    <x v="0"/>
    <x v="1"/>
    <d v="1899-12-30T13:29:17"/>
    <s v="2016-08"/>
    <s v="2016-08-30T14:29:17Z"/>
    <d v="2016-08-30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146.18"/>
    <n v="96.18"/>
    <s v="1.24171E+14"/>
    <s v="Chronic intractable migraine without aura (disorder)"/>
  </r>
  <r>
    <s v="c8f530c2-bfdb-c137-e6e7-957f219be668"/>
    <s v="2017-01-23T13:29:17Z"/>
    <x v="618"/>
    <x v="0"/>
    <x v="2"/>
    <d v="1899-12-30T13:29:17"/>
    <s v="2017-01"/>
    <s v="2017-01-23T14:29:17Z"/>
    <d v="2017-01-23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146.18"/>
    <n v="96.18"/>
    <s v="1.24171E+14"/>
    <s v="Chronic intractable migraine without aura (disorder)"/>
  </r>
  <r>
    <s v="3a1ca45d-97a0-1d4b-f662-9eeec61d707c"/>
    <s v="2017-05-01T13:29:17Z"/>
    <x v="619"/>
    <x v="0"/>
    <x v="2"/>
    <d v="1899-12-30T13:29:17"/>
    <s v="2017-05"/>
    <s v="2017-05-01T14:01:27Z"/>
    <d v="2017-05-01T00:00:00"/>
    <d v="1899-12-30T14:01:27"/>
    <n v="32"/>
    <d v="1899-12-30T00:32:10"/>
    <s v="1cb25317-ca53-b723-3fa3-29b1816fb776"/>
    <s v="0e061004-bcc0-3e99-a237-d700823e817b"/>
    <s v="c05c9c70-6861-3771-89b1-ebb8cc2554fb"/>
    <s v="df166300-5a78-3502-a46a-832842197811"/>
    <x v="0"/>
    <n v="162673000"/>
    <s v="General examination of patient (procedure)"/>
    <n v="136.80000000000001"/>
    <n v="704.2"/>
    <n v="604.20000000000005"/>
    <s v="null"/>
    <s v="null"/>
  </r>
  <r>
    <s v="e16dbe33-dce5-9e6b-6182-12a729c96276"/>
    <s v="2017-05-15T13:29:17Z"/>
    <x v="620"/>
    <x v="0"/>
    <x v="2"/>
    <d v="1899-12-30T13:29:17"/>
    <s v="2017-05"/>
    <s v="2017-05-15T16:03:31Z"/>
    <d v="2017-05-15T00:00:00"/>
    <d v="1899-12-30T16:03:31"/>
    <n v="154"/>
    <d v="1899-12-30T02:34:14"/>
    <s v="1cb25317-ca53-b723-3fa3-29b1816fb776"/>
    <s v="12dc66ee-e2c7-3d5a-892e-157ff1d47f32"/>
    <s v="03523a19-be95-375a-9590-423370c6b0b8"/>
    <s v="df166300-5a78-3502-a46a-832842197811"/>
    <x v="1"/>
    <n v="185349003"/>
    <s v="Encounter for check up (procedure)"/>
    <n v="85.55"/>
    <n v="2673.95"/>
    <n v="2623.95"/>
    <n v="103697008"/>
    <s v="Patient referral for dental care (procedure)"/>
  </r>
  <r>
    <s v="dbda55ec-f238-1d5a-daaa-a187901be72a"/>
    <s v="2017-06-09T13:29:17Z"/>
    <x v="621"/>
    <x v="0"/>
    <x v="2"/>
    <d v="1899-12-30T13:29:17"/>
    <s v="2017-06"/>
    <s v="2017-06-09T14:29:17Z"/>
    <d v="2017-06-09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146.18"/>
    <n v="96.18"/>
    <s v="1.24171E+14"/>
    <s v="Chronic intractable migraine without aura (disorder)"/>
  </r>
  <r>
    <s v="a2f4ead2-aaa3-719e-f52f-54886f3c7c0c"/>
    <s v="2017-08-22T13:29:17Z"/>
    <x v="622"/>
    <x v="0"/>
    <x v="2"/>
    <d v="1899-12-30T13:29:17"/>
    <s v="2017-08"/>
    <s v="2017-08-22T14:29:17Z"/>
    <d v="2017-08-22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146.18"/>
    <n v="96.18"/>
    <s v="1.24171E+14"/>
    <s v="Chronic intractable migraine without aura (disorder)"/>
  </r>
  <r>
    <s v="ab614447-8d54-4a43-958d-16c28d44ed10"/>
    <s v="2017-11-02T13:29:17Z"/>
    <x v="623"/>
    <x v="0"/>
    <x v="2"/>
    <d v="1899-12-30T13:29:17"/>
    <s v="2017-11"/>
    <s v="2017-11-02T14:29:17Z"/>
    <d v="2017-11-02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146.18"/>
    <n v="96.18"/>
    <s v="1.24171E+14"/>
    <s v="Chronic intractable migraine without aura (disorder)"/>
  </r>
  <r>
    <s v="55c7cfbb-0cb3-afc1-768e-f6e18fa780c4"/>
    <s v="2017-12-09T13:29:17Z"/>
    <x v="624"/>
    <x v="0"/>
    <x v="2"/>
    <d v="1899-12-30T13:29:17"/>
    <s v="2017-12"/>
    <s v="2017-12-09T14:29:17Z"/>
    <d v="2017-12-09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183452005"/>
    <s v="Emergency hospital admission (procedure)"/>
    <n v="87.71"/>
    <n v="87.71"/>
    <n v="37.71"/>
    <n v="82423001"/>
    <s v="Chronic pain (finding)"/>
  </r>
  <r>
    <s v="edfd33b8-6d55-5ca9-929a-db255954c2dc"/>
    <s v="2018-02-10T13:29:17Z"/>
    <x v="625"/>
    <x v="0"/>
    <x v="5"/>
    <d v="1899-12-30T13:29:17"/>
    <s v="2018-02"/>
    <s v="2018-02-10T15:29:17Z"/>
    <d v="2018-02-10T00:00:00"/>
    <d v="1899-12-30T15:29:17"/>
    <n v="120"/>
    <d v="1899-12-30T02:00:00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146.18"/>
    <n v="96.18"/>
    <n v="1149222004"/>
    <s v="Overdose (disorder)"/>
  </r>
  <r>
    <s v="8ffbe178-3a49-0649-6838-847d910b121b"/>
    <s v="2018-04-14T15:29:17Z"/>
    <x v="626"/>
    <x v="0"/>
    <x v="5"/>
    <d v="1899-12-30T15:29:17"/>
    <s v="2018-04"/>
    <s v="2018-04-14T16:46:53Z"/>
    <d v="2018-04-14T00:00:00"/>
    <d v="1899-12-30T16:46:53"/>
    <n v="78"/>
    <d v="1899-12-30T01:17:36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366.95"/>
    <n v="6525002"/>
    <s v="Dependent drug abuse (disorder)"/>
  </r>
  <r>
    <s v="a83b9b82-eea3-c893-615f-2b6c0d84ab32"/>
    <s v="2018-05-14T16:46:53Z"/>
    <x v="627"/>
    <x v="0"/>
    <x v="5"/>
    <d v="1899-12-30T16:46:53"/>
    <s v="2018-05"/>
    <s v="2018-05-14T17:53:19Z"/>
    <d v="2018-05-14T00:00:00"/>
    <d v="1899-12-30T17:53:19"/>
    <n v="66"/>
    <d v="1899-12-30T01:06:26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53172361-e6b6-e4ad-614b-16b8b7bdf846"/>
    <s v="2018-06-13T17:53:19Z"/>
    <x v="628"/>
    <x v="0"/>
    <x v="5"/>
    <d v="1899-12-30T17:53:19"/>
    <s v="2018-06"/>
    <s v="2018-06-13T19:11:23Z"/>
    <d v="2018-06-13T00:00:00"/>
    <d v="1899-12-30T19:11:23"/>
    <n v="78"/>
    <d v="1899-12-30T01:18:04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1245b74d-8e5e-3ee2-8e68-47c6a2a5e66c"/>
    <s v="2018-07-13T19:11:23Z"/>
    <x v="629"/>
    <x v="0"/>
    <x v="5"/>
    <d v="1899-12-30T19:11:23"/>
    <s v="2018-07"/>
    <s v="2018-07-13T20:23:00Z"/>
    <d v="2018-07-13T00:00:00"/>
    <d v="1899-12-30T20:23:00"/>
    <n v="72"/>
    <d v="1899-12-30T01:11:37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f7abef2e-0d5c-122d-9b39-77c83023c832"/>
    <s v="2019-09-01T20:23:00Z"/>
    <x v="630"/>
    <x v="0"/>
    <x v="6"/>
    <d v="1899-12-30T20:23:00"/>
    <s v="2019-09"/>
    <s v="2019-09-02T01:23:00Z"/>
    <d v="2019-09-02T00:00:00"/>
    <d v="1899-12-30T01:23:00"/>
    <n v="-1140"/>
    <e v="#VALUE!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146.18"/>
    <n v="0"/>
    <n v="1149222004"/>
    <s v="Overdose (disorder)"/>
  </r>
  <r>
    <s v="9744ab7f-e07f-899d-bb7a-ac2a94825ebe"/>
    <s v="2019-09-07T13:29:17Z"/>
    <x v="631"/>
    <x v="0"/>
    <x v="6"/>
    <d v="1899-12-30T13:29:17"/>
    <s v="2019-09"/>
    <s v="2019-09-07T13:44:17Z"/>
    <d v="2019-09-07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b0d35eb3-1ac6-342c-827d-43e731eadcdd"/>
    <s v="2019-11-11T01:23:00Z"/>
    <x v="632"/>
    <x v="0"/>
    <x v="6"/>
    <d v="1899-12-30T01:23:00"/>
    <s v="2019-11"/>
    <s v="2019-11-11T13:23:00Z"/>
    <d v="2019-11-11T00:00:00"/>
    <d v="1899-12-30T13:23:00"/>
    <n v="720"/>
    <d v="1899-12-30T12:00:00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146.18"/>
    <n v="96.18"/>
    <n v="1149222004"/>
    <s v="Overdose (disorder)"/>
  </r>
  <r>
    <s v="205332b2-6c93-b070-6273-266ec8906d93"/>
    <s v="2020-01-06T13:23:00Z"/>
    <x v="633"/>
    <x v="1"/>
    <x v="7"/>
    <d v="1899-12-30T13:23:00"/>
    <s v="2020-01"/>
    <s v="2020-01-06T14:33:19Z"/>
    <d v="2020-01-06T00:00:00"/>
    <d v="1899-12-30T14:33:19"/>
    <n v="70"/>
    <d v="1899-12-30T01:10:19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12fca412-072e-c7e2-8120-fa34b6f80742"/>
    <s v="2020-02-05T14:33:19Z"/>
    <x v="634"/>
    <x v="1"/>
    <x v="7"/>
    <d v="1899-12-30T14:33:19"/>
    <s v="2020-02"/>
    <s v="2020-02-05T15:58:23Z"/>
    <d v="2020-02-05T00:00:00"/>
    <d v="1899-12-30T15:58:23"/>
    <n v="85"/>
    <d v="1899-12-30T01:25:04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2e74d4d3-21d1-854b-c494-ada55bef004d"/>
    <s v="2020-03-06T15:58:23Z"/>
    <x v="635"/>
    <x v="1"/>
    <x v="7"/>
    <d v="1899-12-30T15:58:23"/>
    <s v="2020-03"/>
    <s v="2020-03-06T17:02:13Z"/>
    <d v="2020-03-06T00:00:00"/>
    <d v="1899-12-30T17:02:13"/>
    <n v="64"/>
    <d v="1899-12-30T01:03:50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366.95"/>
    <n v="6525002"/>
    <s v="Dependent drug abuse (disorder)"/>
  </r>
  <r>
    <s v="678150c1-e5ea-4256-148b-e32c05741ac6"/>
    <s v="2020-04-05T17:02:13Z"/>
    <x v="636"/>
    <x v="1"/>
    <x v="7"/>
    <d v="1899-12-30T17:02:13"/>
    <s v="2020-04"/>
    <s v="2020-04-05T18:04:31Z"/>
    <d v="2020-04-05T00:00:00"/>
    <d v="1899-12-30T18:04:31"/>
    <n v="62"/>
    <d v="1899-12-30T01:02:18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d718d000-3483-29f3-04f2-26126013dfb7"/>
    <s v="2020-05-04T13:29:17Z"/>
    <x v="637"/>
    <x v="1"/>
    <x v="7"/>
    <d v="1899-12-30T13:29:17"/>
    <s v="2020-05"/>
    <s v="2020-05-04T14:04:18Z"/>
    <d v="2020-05-04T00:00:00"/>
    <d v="1899-12-30T14:04:18"/>
    <n v="35"/>
    <d v="1899-12-30T00:35:01"/>
    <s v="1cb25317-ca53-b723-3fa3-29b1816fb776"/>
    <s v="0e061004-bcc0-3e99-a237-d700823e817b"/>
    <s v="c05c9c70-6861-3771-89b1-ebb8cc2554fb"/>
    <s v="df166300-5a78-3502-a46a-832842197811"/>
    <x v="0"/>
    <n v="162673000"/>
    <s v="General examination of patient (procedure)"/>
    <n v="136.80000000000001"/>
    <n v="1349.29"/>
    <n v="1349.29"/>
    <s v="null"/>
    <s v="null"/>
  </r>
  <r>
    <s v="91815789-ecff-f284-23df-60b191d0477e"/>
    <s v="2020-05-05T18:04:31Z"/>
    <x v="638"/>
    <x v="1"/>
    <x v="7"/>
    <d v="1899-12-30T18:04:31"/>
    <s v="2020-05"/>
    <s v="2020-05-05T19:22:02Z"/>
    <d v="2020-05-05T00:00:00"/>
    <d v="1899-12-30T19:22:02"/>
    <n v="78"/>
    <d v="1899-12-30T01:17:31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4c259764-bcc0-f7e7-d06a-5c4aa3df8171"/>
    <s v="2020-06-18T19:22:02Z"/>
    <x v="639"/>
    <x v="1"/>
    <x v="7"/>
    <d v="1899-12-30T19:22:02"/>
    <s v="2020-06"/>
    <s v="2020-06-18T20:31:11Z"/>
    <d v="2020-06-18T00:00:00"/>
    <d v="1899-12-30T20:31:11"/>
    <n v="69"/>
    <d v="1899-12-30T01:09:09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b6eacdd7-7af3-c63c-a9ab-10998c60f1b4"/>
    <s v="2020-07-18T20:31:11Z"/>
    <x v="640"/>
    <x v="1"/>
    <x v="7"/>
    <d v="1899-12-30T20:31:11"/>
    <s v="2020-07"/>
    <s v="2020-07-18T21:53:43Z"/>
    <d v="2020-07-18T00:00:00"/>
    <d v="1899-12-30T21:53:43"/>
    <n v="83"/>
    <d v="1899-12-30T01:22:32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06636fb3-83ad-92d3-62f5-9502cf1344ed"/>
    <s v="2021-02-15T13:29:17Z"/>
    <x v="641"/>
    <x v="1"/>
    <x v="8"/>
    <d v="1899-12-30T13:29:17"/>
    <s v="2021-02"/>
    <s v="2021-02-15T13:44:17Z"/>
    <d v="2021-02-15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424441002"/>
    <s v="Prenatal initial visit (regime/therapy)"/>
    <n v="142.58000000000001"/>
    <n v="46929.73"/>
    <n v="46879.73"/>
    <n v="72892002"/>
    <s v="Normal pregnancy (finding)"/>
  </r>
  <r>
    <s v="0e6bf06e-5a36-d4fc-5dc9-f09d1b03be93"/>
    <s v="2021-03-15T13:29:17Z"/>
    <x v="642"/>
    <x v="1"/>
    <x v="8"/>
    <d v="1899-12-30T13:29:17"/>
    <s v="2021-03"/>
    <s v="2021-03-15T13:44:17Z"/>
    <d v="2021-03-15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424619006"/>
    <s v="Prenatal visit (regime/therapy)"/>
    <n v="142.58000000000001"/>
    <n v="16684.88"/>
    <n v="16534.88"/>
    <n v="72892002"/>
    <s v="Normal pregnancy (finding)"/>
  </r>
  <r>
    <s v="066f2f07-68ab-c9af-7f97-0e452f5f58bc"/>
    <s v="2021-04-12T13:29:17Z"/>
    <x v="643"/>
    <x v="1"/>
    <x v="8"/>
    <d v="1899-12-30T13:29:17"/>
    <s v="2021-04"/>
    <s v="2021-04-12T13:44:17Z"/>
    <d v="2021-04-12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424619006"/>
    <s v="Prenatal visit (regime/therapy)"/>
    <n v="142.58000000000001"/>
    <n v="9128.02"/>
    <n v="9078.02"/>
    <n v="72892002"/>
    <s v="Normal pregnancy (finding)"/>
  </r>
  <r>
    <s v="a2488443-6922-256b-8b1f-d0162b5cfb1b"/>
    <s v="2021-05-10T13:29:17Z"/>
    <x v="644"/>
    <x v="1"/>
    <x v="8"/>
    <d v="1899-12-30T13:29:17"/>
    <s v="2021-05"/>
    <s v="2021-05-10T13:44:17Z"/>
    <d v="2021-05-10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424619006"/>
    <s v="Prenatal visit (regime/therapy)"/>
    <n v="142.58000000000001"/>
    <n v="8529.61"/>
    <n v="8479.61"/>
    <n v="72892002"/>
    <s v="Normal pregnancy (finding)"/>
  </r>
  <r>
    <s v="23605877-78bf-b81d-978f-cc80c2bbaf8b"/>
    <s v="2021-06-07T13:29:17Z"/>
    <x v="645"/>
    <x v="1"/>
    <x v="8"/>
    <d v="1899-12-30T13:29:17"/>
    <s v="2021-06"/>
    <s v="2021-06-07T13:44:17Z"/>
    <d v="2021-06-07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424619006"/>
    <s v="Prenatal visit (regime/therapy)"/>
    <n v="142.58000000000001"/>
    <n v="11451.02"/>
    <n v="11401.02"/>
    <n v="72892002"/>
    <s v="Normal pregnancy (finding)"/>
  </r>
  <r>
    <s v="6305865e-9131-4510-e66b-b4a4f47066cb"/>
    <s v="2021-07-05T13:29:17Z"/>
    <x v="646"/>
    <x v="1"/>
    <x v="8"/>
    <d v="1899-12-30T13:29:17"/>
    <s v="2021-07"/>
    <s v="2021-07-05T13:44:17Z"/>
    <d v="2021-07-05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424619006"/>
    <s v="Prenatal visit (regime/therapy)"/>
    <n v="142.58000000000001"/>
    <n v="7702.19"/>
    <n v="7652.19"/>
    <n v="72892002"/>
    <s v="Normal pregnancy (finding)"/>
  </r>
  <r>
    <s v="4399b43a-ac28-5d59-1b63-ec98ad45d82b"/>
    <s v="2021-08-02T13:29:17Z"/>
    <x v="647"/>
    <x v="1"/>
    <x v="8"/>
    <d v="1899-12-30T13:29:17"/>
    <s v="2021-08"/>
    <s v="2021-08-02T13:44:17Z"/>
    <d v="2021-08-02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424619006"/>
    <s v="Prenatal visit (regime/therapy)"/>
    <n v="142.58000000000001"/>
    <n v="9900.25"/>
    <n v="9850.25"/>
    <n v="72892002"/>
    <s v="Normal pregnancy (finding)"/>
  </r>
  <r>
    <s v="88dd0d48-80ae-dc77-dfb4-892d4a65a880"/>
    <s v="2021-08-30T13:29:17Z"/>
    <x v="456"/>
    <x v="1"/>
    <x v="8"/>
    <d v="1899-12-30T13:29:17"/>
    <s v="2021-08"/>
    <s v="2021-08-30T13:44:17Z"/>
    <d v="2021-08-30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424619006"/>
    <s v="Prenatal visit (regime/therapy)"/>
    <n v="142.58000000000001"/>
    <n v="11871.75"/>
    <n v="11821.75"/>
    <n v="72892002"/>
    <s v="Normal pregnancy (finding)"/>
  </r>
  <r>
    <s v="b7c82993-93ce-4dc5-5559-b1a0e144dfde"/>
    <s v="2021-09-13T13:29:17Z"/>
    <x v="648"/>
    <x v="1"/>
    <x v="8"/>
    <d v="1899-12-30T13:29:17"/>
    <s v="2021-09"/>
    <s v="2021-09-13T13:44:17Z"/>
    <d v="2021-09-13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424619006"/>
    <s v="Prenatal visit (regime/therapy)"/>
    <n v="142.58000000000001"/>
    <n v="13281.46"/>
    <n v="13231.46"/>
    <n v="72892002"/>
    <s v="Normal pregnancy (finding)"/>
  </r>
  <r>
    <s v="5f559101-8d46-6799-18ab-22e1ad8cab60"/>
    <s v="2021-09-20T13:29:17Z"/>
    <x v="649"/>
    <x v="1"/>
    <x v="8"/>
    <d v="1899-12-30T13:29:17"/>
    <s v="2021-09"/>
    <s v="2021-09-20T14:29:17Z"/>
    <d v="2021-09-20T00:00:00"/>
    <d v="1899-12-30T14:29:17"/>
    <n v="60"/>
    <d v="1899-12-30T01:00:00"/>
    <s v="1cb25317-ca53-b723-3fa3-29b1816fb776"/>
    <s v="de3cc142-803a-3ed4-8945-75ec88a84784"/>
    <s v="c0973ba7-28c8-32e4-9c6d-1fd9fc89ecd2"/>
    <s v="df166300-5a78-3502-a46a-832842197811"/>
    <x v="2"/>
    <n v="183460006"/>
    <s v="Obstetric emergency hospital admission (procedure)"/>
    <n v="146.18"/>
    <n v="3045.33"/>
    <n v="2995.33"/>
    <n v="72892002"/>
    <s v="Normal pregnancy (finding)"/>
  </r>
  <r>
    <s v="939146e0-7a71-56e0-697e-ad995758c6f8"/>
    <s v="2021-11-01T13:29:17Z"/>
    <x v="650"/>
    <x v="1"/>
    <x v="8"/>
    <d v="1899-12-30T13:29:17"/>
    <s v="2021-11"/>
    <s v="2021-11-01T13:44:17Z"/>
    <d v="2021-11-01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169762003"/>
    <s v="Postnatal visit (regime/therapy)"/>
    <n v="142.58000000000001"/>
    <n v="1005.38"/>
    <n v="955.38"/>
    <s v="null"/>
    <s v="null"/>
  </r>
  <r>
    <s v="5b6b5b0b-e785-ed61-4fab-605985c383de"/>
    <s v="2021-11-08T13:29:17Z"/>
    <x v="651"/>
    <x v="1"/>
    <x v="8"/>
    <d v="1899-12-30T13:29:17"/>
    <s v="2021-11"/>
    <s v="2021-11-08T13:44:17Z"/>
    <d v="2021-11-08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12022fb9-25fe-288c-0a98-8755f9416347"/>
    <s v="2021-12-20T13:29:17Z"/>
    <x v="652"/>
    <x v="1"/>
    <x v="8"/>
    <d v="1899-12-30T13:29:17"/>
    <s v="2021-12"/>
    <s v="2021-12-20T13:44:17Z"/>
    <d v="2021-12-20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3"/>
    <n v="33879002"/>
    <s v="Administration of vaccine to produce active immunity (procedure)"/>
    <n v="142.58000000000001"/>
    <n v="278.58"/>
    <n v="228.58"/>
    <s v="null"/>
    <s v="null"/>
  </r>
  <r>
    <s v="6da81c9b-590f-79ad-2a63-7472ff35c778"/>
    <s v="2022-01-17T13:29:17Z"/>
    <x v="653"/>
    <x v="1"/>
    <x v="9"/>
    <d v="1899-12-30T13:29:17"/>
    <s v="2022-01"/>
    <s v="2022-01-17T13:44:17Z"/>
    <d v="2022-01-17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3"/>
    <n v="33879002"/>
    <s v="Administration of vaccine to produce active immunity (procedure)"/>
    <n v="142.58000000000001"/>
    <n v="278.58"/>
    <n v="228.58"/>
    <s v="null"/>
    <s v="null"/>
  </r>
  <r>
    <s v="3d36cb7d-2177-7e41-600d-437f5a4890fb"/>
    <s v="2022-02-07T21:53:43Z"/>
    <x v="654"/>
    <x v="1"/>
    <x v="9"/>
    <d v="1899-12-30T21:53:43"/>
    <s v="2022-02"/>
    <s v="2022-02-07T23:07:43Z"/>
    <d v="2022-02-07T00:00:00"/>
    <d v="1899-12-30T23:07:43"/>
    <n v="74"/>
    <d v="1899-12-30T01:14:00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9358e763-89d8-7af8-4e93-f4ed236aec73"/>
    <s v="2023-04-12T23:07:43Z"/>
    <x v="655"/>
    <x v="1"/>
    <x v="13"/>
    <d v="1899-12-30T23:07:43"/>
    <s v="2023-04"/>
    <s v="2023-04-13T05:07:43Z"/>
    <d v="2023-04-13T00:00:00"/>
    <d v="1899-12-30T05:07:43"/>
    <n v="-1080"/>
    <e v="#VALUE!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146.18"/>
    <n v="0"/>
    <n v="1149222004"/>
    <s v="Overdose (disorder)"/>
  </r>
  <r>
    <s v="a5a5cc31-1ed3-d127-3aad-fa76d0d01830"/>
    <s v="2023-04-27T05:07:43Z"/>
    <x v="656"/>
    <x v="1"/>
    <x v="13"/>
    <d v="1899-12-30T05:07:43"/>
    <s v="2023-04"/>
    <s v="2023-04-27T06:09:59Z"/>
    <d v="2023-04-27T00:00:00"/>
    <d v="1899-12-30T06:09:59"/>
    <n v="62"/>
    <d v="1899-12-30T01:02:16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3.13"/>
    <n v="6525002"/>
    <s v="Dependent drug abuse (disorder)"/>
  </r>
  <r>
    <s v="e81b4456-2691-387c-4371-ef04f3fb5a04"/>
    <s v="2023-05-08T13:29:17Z"/>
    <x v="657"/>
    <x v="1"/>
    <x v="13"/>
    <d v="1899-12-30T13:29:17"/>
    <s v="2023-05"/>
    <s v="2023-05-08T13:59:59Z"/>
    <d v="2023-05-08T00:00:00"/>
    <d v="1899-12-30T13:59:59"/>
    <n v="31"/>
    <d v="1899-12-30T00:30:42"/>
    <s v="1cb25317-ca53-b723-3fa3-29b1816fb776"/>
    <s v="0e061004-bcc0-3e99-a237-d700823e817b"/>
    <s v="c05c9c70-6861-3771-89b1-ebb8cc2554fb"/>
    <s v="df166300-5a78-3502-a46a-832842197811"/>
    <x v="0"/>
    <n v="162673000"/>
    <s v="General examination of patient (procedure)"/>
    <n v="136.80000000000001"/>
    <n v="1171.73"/>
    <n v="1171.73"/>
    <s v="null"/>
    <s v="null"/>
  </r>
  <r>
    <s v="573735c6-592f-7f76-b4b8-ae4cc77ebf6c"/>
    <s v="2023-05-22T13:29:17Z"/>
    <x v="658"/>
    <x v="1"/>
    <x v="13"/>
    <d v="1899-12-30T13:29:17"/>
    <s v="2023-05"/>
    <s v="2023-05-22T16:55:59Z"/>
    <d v="2023-05-22T00:00:00"/>
    <d v="1899-12-30T16:55:59"/>
    <n v="207"/>
    <d v="1899-12-30T03:26:42"/>
    <s v="1cb25317-ca53-b723-3fa3-29b1816fb776"/>
    <s v="12dc66ee-e2c7-3d5a-892e-157ff1d47f32"/>
    <s v="03523a19-be95-375a-9590-423370c6b0b8"/>
    <s v="df166300-5a78-3502-a46a-832842197811"/>
    <x v="1"/>
    <n v="185349003"/>
    <s v="Encounter for check up (procedure)"/>
    <n v="85.55"/>
    <n v="3536.75"/>
    <n v="3486.75"/>
    <n v="66383009"/>
    <s v="Gingivitis (disorder)"/>
  </r>
  <r>
    <s v="c1812219-1a27-30b0-9638-1b7c167b47e8"/>
    <s v="2023-05-27T06:09:59Z"/>
    <x v="659"/>
    <x v="1"/>
    <x v="13"/>
    <d v="1899-12-30T06:09:59"/>
    <s v="2023-05"/>
    <s v="2023-05-27T07:30:36Z"/>
    <d v="2023-05-27T00:00:00"/>
    <d v="1899-12-30T07:30:36"/>
    <n v="81"/>
    <d v="1899-12-30T01:20:37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bfb6b916-3ca1-5e2d-7f69-b5fb365d7f41"/>
    <s v="2023-06-12T13:29:17Z"/>
    <x v="660"/>
    <x v="1"/>
    <x v="13"/>
    <d v="1899-12-30T13:29:17"/>
    <s v="2023-06"/>
    <s v="2023-06-12T14:03:26Z"/>
    <d v="2023-06-12T00:00:00"/>
    <d v="1899-12-30T14:03:26"/>
    <n v="34"/>
    <d v="1899-12-30T00:34:09"/>
    <s v="1cb25317-ca53-b723-3fa3-29b1816fb776"/>
    <s v="12dc66ee-e2c7-3d5a-892e-157ff1d47f32"/>
    <s v="03523a19-be95-375a-9590-423370c6b0b8"/>
    <s v="df166300-5a78-3502-a46a-832842197811"/>
    <x v="3"/>
    <n v="185349003"/>
    <s v="Encounter for check up (procedure)"/>
    <n v="85.55"/>
    <n v="652.95000000000005"/>
    <n v="602.95000000000005"/>
    <s v="null"/>
    <s v="null"/>
  </r>
  <r>
    <s v="b4c5e778-cdc4-04fb-e414-3fa8bf5900eb"/>
    <s v="2023-06-19T13:29:17Z"/>
    <x v="661"/>
    <x v="1"/>
    <x v="13"/>
    <d v="1899-12-30T13:29:17"/>
    <s v="2023-06"/>
    <s v="2023-06-19T13:44:17Z"/>
    <d v="2023-06-19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1"/>
    <n v="185345009"/>
    <s v="Encounter for symptom (procedure)"/>
    <n v="85.55"/>
    <n v="85.55"/>
    <n v="35.549999999999997"/>
    <n v="444814009"/>
    <s v="Viral sinusitis (disorder)"/>
  </r>
  <r>
    <s v="a15b1e03-425c-21e1-3eba-b5677ef5d8dd"/>
    <s v="2023-06-26T13:29:17Z"/>
    <x v="662"/>
    <x v="1"/>
    <x v="13"/>
    <d v="1899-12-30T13:29:17"/>
    <s v="2023-06"/>
    <s v="2023-06-26T16:39:43Z"/>
    <d v="2023-06-26T00:00:00"/>
    <d v="1899-12-30T16:39:43"/>
    <n v="190"/>
    <d v="1899-12-30T03:10:26"/>
    <s v="1cb25317-ca53-b723-3fa3-29b1816fb776"/>
    <s v="12dc66ee-e2c7-3d5a-892e-157ff1d47f32"/>
    <s v="03523a19-be95-375a-9590-423370c6b0b8"/>
    <s v="df166300-5a78-3502-a46a-832842197811"/>
    <x v="1"/>
    <n v="185349003"/>
    <s v="Encounter for check up (procedure)"/>
    <n v="85.55"/>
    <n v="2673.95"/>
    <n v="2623.95"/>
    <n v="103697008"/>
    <s v="Patient referral for dental care (procedure)"/>
  </r>
  <r>
    <s v="50bf5673-ff3d-1e71-5b16-d65d3de45cb0"/>
    <s v="2023-07-03T13:29:17Z"/>
    <x v="663"/>
    <x v="1"/>
    <x v="13"/>
    <d v="1899-12-30T13:29:17"/>
    <s v="2023-07"/>
    <s v="2023-07-03T14:52:53Z"/>
    <d v="2023-07-03T00:00:00"/>
    <d v="1899-12-30T14:52:53"/>
    <n v="84"/>
    <d v="1899-12-30T01:23:36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68d3a2dc-2576-fdb1-5c77-2d9d198c9f98"/>
    <s v="2023-08-16T14:52:53Z"/>
    <x v="664"/>
    <x v="1"/>
    <x v="13"/>
    <d v="1899-12-30T14:52:53"/>
    <s v="2023-08"/>
    <s v="2023-08-16T17:52:53Z"/>
    <d v="2023-08-16T00:00:00"/>
    <d v="1899-12-30T17:52:53"/>
    <n v="180"/>
    <d v="1899-12-30T03:00:00"/>
    <s v="1cb25317-ca53-b723-3fa3-29b1816fb776"/>
    <s v="de3cc142-803a-3ed4-8945-75ec88a84784"/>
    <s v="c0973ba7-28c8-32e4-9c6d-1fd9fc89ecd2"/>
    <s v="df166300-5a78-3502-a46a-832842197811"/>
    <x v="2"/>
    <n v="50849002"/>
    <s v="Emergency room admission (procedure)"/>
    <n v="146.18"/>
    <n v="146.18"/>
    <n v="96.18"/>
    <n v="1149222004"/>
    <s v="Overdose (disorder)"/>
  </r>
  <r>
    <s v="d646769c-86f2-fb7c-dce9-d7c33a142475"/>
    <s v="2023-10-18T17:52:53Z"/>
    <x v="665"/>
    <x v="1"/>
    <x v="13"/>
    <d v="1899-12-30T17:52:53"/>
    <s v="2023-10"/>
    <s v="2023-10-19T17:52:53Z"/>
    <d v="2023-10-19T00:00:00"/>
    <d v="1899-12-30T17:52:53"/>
    <n v="0"/>
    <d v="1899-12-30T00:00:00"/>
    <s v="1cb25317-ca53-b723-3fa3-29b1816fb776"/>
    <s v="12dc66ee-e2c7-3d5a-892e-157ff1d47f32"/>
    <s v="03523a19-be95-375a-9590-423370c6b0b8"/>
    <s v="df166300-5a78-3502-a46a-832842197811"/>
    <x v="6"/>
    <n v="56876005"/>
    <s v="Drug rehabilitation and detoxification (regime/therapy)"/>
    <n v="146.18"/>
    <n v="146.18"/>
    <n v="96.18"/>
    <n v="6525002"/>
    <s v="Dependent drug abuse (disorder)"/>
  </r>
  <r>
    <s v="b9eb8f59-3c16-0939-6dc5-6ecc3a3185a1"/>
    <s v="2024-02-22T17:52:53Z"/>
    <x v="666"/>
    <x v="1"/>
    <x v="14"/>
    <d v="1899-12-30T17:52:53"/>
    <s v="2024-02"/>
    <s v="2024-02-27T17:52:53Z"/>
    <d v="2024-02-27T00:00:00"/>
    <d v="1899-12-30T17:52:53"/>
    <n v="0"/>
    <d v="1899-12-30T00:00:00"/>
    <s v="1cb25317-ca53-b723-3fa3-29b1816fb776"/>
    <s v="12dc66ee-e2c7-3d5a-892e-157ff1d47f32"/>
    <s v="03523a19-be95-375a-9590-423370c6b0b8"/>
    <s v="df166300-5a78-3502-a46a-832842197811"/>
    <x v="6"/>
    <n v="56876005"/>
    <s v="Drug rehabilitation and detoxification (regime/therapy)"/>
    <n v="146.18"/>
    <n v="146.18"/>
    <n v="96.18"/>
    <n v="6525002"/>
    <s v="Dependent drug abuse (disorder)"/>
  </r>
  <r>
    <s v="8251c8c3-821b-78ce-fe49-a5712bb9be67"/>
    <s v="2024-07-02T17:52:53Z"/>
    <x v="120"/>
    <x v="1"/>
    <x v="14"/>
    <d v="1899-12-30T17:52:53"/>
    <s v="2024-07"/>
    <s v="2024-07-02T19:00:20Z"/>
    <d v="2024-07-02T00:00:00"/>
    <d v="1899-12-30T19:00:20"/>
    <n v="67"/>
    <d v="1899-12-30T01:07:27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366.95"/>
    <n v="6525002"/>
    <s v="Dependent drug abuse (disorder)"/>
  </r>
  <r>
    <s v="e4b9cb1d-1f7c-dc42-9da5-f1c792a8f79e"/>
    <s v="2024-08-29T19:00:20Z"/>
    <x v="122"/>
    <x v="1"/>
    <x v="14"/>
    <d v="1899-12-30T19:00:20"/>
    <s v="2024-08"/>
    <s v="2024-08-29T20:16:51Z"/>
    <d v="2024-08-29T00:00:00"/>
    <d v="1899-12-30T20:16:51"/>
    <n v="77"/>
    <d v="1899-12-30T01:16:31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a16aff1b-f51f-675e-2d20-d1e309d7cd58"/>
    <s v="2024-09-28T20:16:51Z"/>
    <x v="667"/>
    <x v="1"/>
    <x v="14"/>
    <d v="1899-12-30T20:16:51"/>
    <s v="2024-09"/>
    <s v="2024-09-28T21:25:05Z"/>
    <d v="2024-09-28T00:00:00"/>
    <d v="1899-12-30T21:25:05"/>
    <n v="68"/>
    <d v="1899-12-30T01:08:14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3318e1b0-f475-079d-1703-f56acf29eadf"/>
    <s v="2024-10-23T13:29:17Z"/>
    <x v="382"/>
    <x v="1"/>
    <x v="14"/>
    <d v="1899-12-30T13:29:17"/>
    <s v="2024-10"/>
    <s v="2024-10-23T13:44:17Z"/>
    <d v="2024-10-23T00:00:00"/>
    <d v="1899-12-30T13:44:17"/>
    <n v="15"/>
    <d v="1899-12-30T00:15:00"/>
    <s v="1cb25317-ca53-b723-3fa3-29b1816fb776"/>
    <s v="12dc66ee-e2c7-3d5a-892e-157ff1d47f32"/>
    <s v="03523a19-be95-375a-9590-423370c6b0b8"/>
    <s v="df166300-5a78-3502-a46a-832842197811"/>
    <x v="3"/>
    <n v="698314001"/>
    <s v="Consultation for treatment (procedure)"/>
    <n v="142.58000000000001"/>
    <n v="1250.8499999999999"/>
    <n v="1200.8499999999999"/>
    <n v="389095005"/>
    <s v="Contraception care (regime/therapy)"/>
  </r>
  <r>
    <s v="d5311bf7-74e6-d5a0-e5a2-5b06a5338d60"/>
    <s v="2024-11-25T21:25:05Z"/>
    <x v="668"/>
    <x v="1"/>
    <x v="14"/>
    <d v="1899-12-30T21:25:05"/>
    <s v="2024-11"/>
    <s v="2024-12-04T21:25:05Z"/>
    <d v="2024-12-04T00:00:00"/>
    <d v="1899-12-30T21:25:05"/>
    <n v="0"/>
    <d v="1899-12-30T00:00:00"/>
    <s v="1cb25317-ca53-b723-3fa3-29b1816fb776"/>
    <s v="12dc66ee-e2c7-3d5a-892e-157ff1d47f32"/>
    <s v="03523a19-be95-375a-9590-423370c6b0b8"/>
    <s v="df166300-5a78-3502-a46a-832842197811"/>
    <x v="6"/>
    <n v="56876005"/>
    <s v="Drug rehabilitation and detoxification (regime/therapy)"/>
    <n v="146.18"/>
    <n v="146.18"/>
    <n v="96.18"/>
    <n v="6525002"/>
    <s v="Dependent drug abuse (disorder)"/>
  </r>
  <r>
    <s v="c7629694-93c8-6adc-62bd-7f0e59e9f7a0"/>
    <s v="2025-02-03T13:29:17Z"/>
    <x v="669"/>
    <x v="1"/>
    <x v="15"/>
    <d v="1899-12-30T13:29:17"/>
    <s v="2025-02"/>
    <s v="2025-02-03T13:44:48Z"/>
    <d v="2025-02-03T00:00:00"/>
    <d v="1899-12-30T13:44:48"/>
    <n v="16"/>
    <d v="1899-12-30T00:15:31"/>
    <s v="1cb25317-ca53-b723-3fa3-29b1816fb776"/>
    <s v="12dc66ee-e2c7-3d5a-892e-157ff1d47f32"/>
    <s v="03523a19-be95-375a-9590-423370c6b0b8"/>
    <s v="df166300-5a78-3502-a46a-832842197811"/>
    <x v="3"/>
    <n v="308335008"/>
    <s v="Patient encounter procedure (procedure)"/>
    <n v="142.58000000000001"/>
    <n v="2755.1"/>
    <n v="2705.1"/>
    <n v="389095005"/>
    <s v="Contraception care (regime/therapy)"/>
  </r>
  <r>
    <s v="3d4208e5-3e92-b8fd-03e9-a9cdd1d84eb1"/>
    <s v="2025-03-26T21:25:05Z"/>
    <x v="670"/>
    <x v="1"/>
    <x v="15"/>
    <d v="1899-12-30T21:25:05"/>
    <s v="2025-03"/>
    <s v="2025-03-26T22:50:38Z"/>
    <d v="2025-03-26T00:00:00"/>
    <d v="1899-12-30T22:50:38"/>
    <n v="86"/>
    <d v="1899-12-30T01:25:33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366.95"/>
    <n v="6525002"/>
    <s v="Dependent drug abuse (disorder)"/>
  </r>
  <r>
    <s v="7aebc771-711e-4def-0e5c-07eb412586b4"/>
    <s v="2025-04-25T22:50:38Z"/>
    <x v="671"/>
    <x v="1"/>
    <x v="15"/>
    <d v="1899-12-30T22:50:38"/>
    <s v="2025-04"/>
    <s v="2025-04-25T23:53:12Z"/>
    <d v="2025-04-25T00:00:00"/>
    <d v="1899-12-30T23:53:12"/>
    <n v="63"/>
    <d v="1899-12-30T01:02:34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94c2ef95-ac48-ac03-355c-d73bbd58848a"/>
    <s v="2025-05-05T13:29:17Z"/>
    <x v="672"/>
    <x v="1"/>
    <x v="15"/>
    <d v="1899-12-30T13:29:17"/>
    <s v="2025-05"/>
    <s v="2025-05-05T13:46:46Z"/>
    <d v="2025-05-05T00:00:00"/>
    <d v="1899-12-30T13:46:46"/>
    <n v="17"/>
    <d v="1899-12-30T00:17:29"/>
    <s v="1cb25317-ca53-b723-3fa3-29b1816fb776"/>
    <s v="12dc66ee-e2c7-3d5a-892e-157ff1d47f32"/>
    <s v="03523a19-be95-375a-9590-423370c6b0b8"/>
    <s v="df166300-5a78-3502-a46a-832842197811"/>
    <x v="3"/>
    <n v="308335008"/>
    <s v="Patient encounter procedure (procedure)"/>
    <n v="142.58000000000001"/>
    <n v="1815.6"/>
    <n v="1765.6"/>
    <n v="389095005"/>
    <s v="Contraception care (regime/therapy)"/>
  </r>
  <r>
    <s v="0e6f385f-be84-b4fc-0bc4-591341818e39"/>
    <s v="2025-05-25T23:53:12Z"/>
    <x v="673"/>
    <x v="1"/>
    <x v="15"/>
    <d v="1899-12-30T23:53:12"/>
    <s v="2025-05"/>
    <s v="2025-05-26T01:17:33Z"/>
    <d v="2025-05-26T00:00:00"/>
    <d v="1899-12-30T01:17:33"/>
    <n v="-1356"/>
    <e v="#VALUE!"/>
    <s v="1cb25317-ca53-b723-3fa3-29b1816fb776"/>
    <s v="12dc66ee-e2c7-3d5a-892e-157ff1d47f32"/>
    <s v="03523a19-be95-375a-9590-423370c6b0b8"/>
    <s v="df166300-5a78-3502-a46a-832842197811"/>
    <x v="1"/>
    <n v="185347001"/>
    <s v="Encounter for problem (procedure)"/>
    <n v="85.55"/>
    <n v="516.95000000000005"/>
    <n v="466.95"/>
    <n v="6525002"/>
    <s v="Dependent drug abuse (disorder)"/>
  </r>
  <r>
    <s v="92f789c6-d5ad-074a-0b0f-66886777251f"/>
    <s v="1956-07-28T06:15:33Z"/>
    <x v="674"/>
    <x v="2"/>
    <x v="40"/>
    <d v="1899-12-30T06:15:33"/>
    <s v="1956-07"/>
    <s v="1956-07-28T06:30:33Z"/>
    <d v="1956-07-28T00:00:00"/>
    <d v="1899-12-30T06:30:33"/>
    <n v="15"/>
    <d v="1899-12-30T00:15:00"/>
    <s v="a4d86f4a-7ea5-d244-eb7e-a9fb3c2bf9a2"/>
    <s v="a2a41caf-758f-3962-8e5f-e6e603f93d17"/>
    <s v="e3099076-0fcc-3853-ad57-6e3c6f1de6e7"/>
    <s v="e03e23c9-4df1-3eb6-a62d-f70f02301496"/>
    <x v="1"/>
    <n v="185347001"/>
    <s v="Encounter for problem (procedure)"/>
    <n v="85.55"/>
    <n v="85.55"/>
    <n v="0"/>
    <n v="609328004"/>
    <s v="Allergic disposition (finding)"/>
  </r>
  <r>
    <s v="c4874a25-e740-6dc6-08d7-9f3bb0dd8a46"/>
    <s v="1960-08-23T06:15:33Z"/>
    <x v="675"/>
    <x v="2"/>
    <x v="44"/>
    <d v="1899-12-30T06:15:33"/>
    <s v="1960-08"/>
    <s v="1960-08-23T06:30:33Z"/>
    <d v="1960-08-23T00:00:00"/>
    <d v="1899-12-30T06:30:33"/>
    <n v="15"/>
    <d v="1899-12-30T00:15:00"/>
    <s v="a4d86f4a-7ea5-d244-eb7e-a9fb3c2bf9a2"/>
    <s v="a2a41caf-758f-3962-8e5f-e6e603f93d17"/>
    <s v="e3099076-0fcc-3853-ad57-6e3c6f1de6e7"/>
    <s v="a735bf55-83e9-331a-899d-a82a60b9f60c"/>
    <x v="1"/>
    <n v="185345009"/>
    <s v="Encounter for symptom (procedure)"/>
    <n v="85.55"/>
    <n v="85.55"/>
    <n v="9.5"/>
    <n v="232353008"/>
    <s v="Perennial allergic rhinitis with seasonal variation (disorder)"/>
  </r>
  <r>
    <s v="62fbbf3d-dadc-b3a4-9cc5-6e1f945e028c"/>
    <s v="1973-06-02T06:15:33Z"/>
    <x v="676"/>
    <x v="2"/>
    <x v="45"/>
    <d v="1899-12-30T06:15:33"/>
    <s v="1973-06"/>
    <s v="1973-06-02T06:39:39Z"/>
    <d v="1973-06-02T00:00:00"/>
    <d v="1899-12-30T06:39:39"/>
    <n v="24"/>
    <d v="1899-12-30T00:24:06"/>
    <s v="a4d86f4a-7ea5-d244-eb7e-a9fb3c2bf9a2"/>
    <s v="a6fb79e7-4abb-3a68-b62d-e501427fdca4"/>
    <s v="a1537dfd-f8c0-35d8-9fac-e0b64e9de271"/>
    <s v="a735bf55-83e9-331a-899d-a82a60b9f60c"/>
    <x v="0"/>
    <n v="410620009"/>
    <s v="Well child visit (procedure)"/>
    <n v="136.80000000000001"/>
    <n v="1035.3900000000001"/>
    <n v="641.91"/>
    <s v="null"/>
    <s v="null"/>
  </r>
  <r>
    <s v="6e9a539c-31e4-bfc4-a2db-6b92eaddaa41"/>
    <s v="1974-06-08T06:15:33Z"/>
    <x v="677"/>
    <x v="2"/>
    <x v="16"/>
    <d v="1899-12-30T06:15:33"/>
    <s v="1974-06"/>
    <s v="1974-06-08T06:58:05Z"/>
    <d v="1974-06-08T00:00:00"/>
    <d v="1899-12-30T06:58:05"/>
    <n v="43"/>
    <d v="1899-12-30T00:42:32"/>
    <s v="a4d86f4a-7ea5-d244-eb7e-a9fb3c2bf9a2"/>
    <s v="a6fb79e7-4abb-3a68-b62d-e501427fdca4"/>
    <s v="a1537dfd-f8c0-35d8-9fac-e0b64e9de271"/>
    <s v="e03e23c9-4df1-3eb6-a62d-f70f02301496"/>
    <x v="0"/>
    <n v="162673000"/>
    <s v="General examination of patient (procedure)"/>
    <n v="136.80000000000001"/>
    <n v="1567"/>
    <n v="0"/>
    <s v="null"/>
    <s v="null"/>
  </r>
  <r>
    <s v="4cf7967a-4ec3-7a29-d9a6-57bafb2b0e42"/>
    <s v="1982-03-01T07:06:06Z"/>
    <x v="678"/>
    <x v="2"/>
    <x v="46"/>
    <d v="1899-12-30T07:06:06"/>
    <s v="1982-03"/>
    <s v="1982-03-02T09:58:06Z"/>
    <d v="1982-03-02T00:00:00"/>
    <d v="1899-12-30T09:58:06"/>
    <n v="172"/>
    <d v="1899-12-30T02:52:00"/>
    <s v="a4d86f4a-7ea5-d244-eb7e-a9fb3c2bf9a2"/>
    <s v="a2a41caf-758f-3962-8e5f-e6e603f93d17"/>
    <s v="e3099076-0fcc-3853-ad57-6e3c6f1de6e7"/>
    <s v="e03e23c9-4df1-3eb6-a62d-f70f02301496"/>
    <x v="6"/>
    <n v="305408004"/>
    <s v="Admission to surgical department (procedure)"/>
    <n v="146.18"/>
    <n v="5988.99"/>
    <n v="0"/>
    <n v="183996000"/>
    <s v="Sterilization requested (situation)"/>
  </r>
  <r>
    <s v="480c29df-1799-aece-1d95-8474ef865820"/>
    <s v="1989-07-13T08:15:33Z"/>
    <x v="679"/>
    <x v="2"/>
    <x v="47"/>
    <d v="1899-12-30T08:15:33"/>
    <s v="1989-07"/>
    <s v="1989-07-13T08:30:33Z"/>
    <d v="1989-07-13T00:00:00"/>
    <d v="1899-12-30T08:30:33"/>
    <n v="15"/>
    <d v="1899-12-30T00:15:00"/>
    <s v="a4d86f4a-7ea5-d244-eb7e-a9fb3c2bf9a2"/>
    <s v="a2a41caf-758f-3962-8e5f-e6e603f93d17"/>
    <s v="e3099076-0fcc-3853-ad57-6e3c6f1de6e7"/>
    <s v="e03e23c9-4df1-3eb6-a62d-f70f02301496"/>
    <x v="1"/>
    <n v="185345009"/>
    <s v="Encounter for symptom (procedure)"/>
    <n v="85.55"/>
    <n v="92.93"/>
    <n v="0"/>
    <n v="36971009"/>
    <s v="Sinusitis (disorder)"/>
  </r>
  <r>
    <s v="c4a725fe-605b-2b92-dbcb-f88f57f6c7e9"/>
    <s v="1989-09-23T06:15:33Z"/>
    <x v="680"/>
    <x v="2"/>
    <x v="47"/>
    <d v="1899-12-30T06:15:33"/>
    <s v="1989-09"/>
    <s v="1989-09-23T07:12:37Z"/>
    <d v="1989-09-23T00:00:00"/>
    <d v="1899-12-30T07:12:37"/>
    <n v="57"/>
    <d v="1899-12-30T00:57:04"/>
    <s v="a4d86f4a-7ea5-d244-eb7e-a9fb3c2bf9a2"/>
    <s v="a2a41caf-758f-3962-8e5f-e6e603f93d17"/>
    <s v="e3099076-0fcc-3853-ad57-6e3c6f1de6e7"/>
    <s v="e03e23c9-4df1-3eb6-a62d-f70f02301496"/>
    <x v="3"/>
    <n v="185349003"/>
    <s v="Encounter for check up (procedure)"/>
    <n v="85.55"/>
    <n v="865.75"/>
    <n v="0"/>
    <s v="null"/>
    <s v="null"/>
  </r>
  <r>
    <s v="66c6fd92-c776-b1f3-c0e0-0969076ac3d3"/>
    <s v="1989-11-25T06:15:33Z"/>
    <x v="681"/>
    <x v="2"/>
    <x v="47"/>
    <d v="1899-12-30T06:15:33"/>
    <s v="1989-11"/>
    <s v="1989-11-25T07:09:37Z"/>
    <d v="1989-11-25T00:00:00"/>
    <d v="1899-12-30T07:09:37"/>
    <n v="54"/>
    <d v="1899-12-30T00:54:04"/>
    <s v="a4d86f4a-7ea5-d244-eb7e-a9fb3c2bf9a2"/>
    <s v="01bde980-bf89-3138-8912-7360dff33247"/>
    <s v="3e974674-523a-3a4d-9702-0403b9e52287"/>
    <s v="e03e23c9-4df1-3eb6-a62d-f70f02301496"/>
    <x v="4"/>
    <n v="702927004"/>
    <s v="Urgent care clinic (environment)"/>
    <n v="142.58000000000001"/>
    <n v="791.36"/>
    <n v="0"/>
    <s v="null"/>
    <s v="null"/>
  </r>
  <r>
    <s v="33a914f4-ec9c-8738-e4d5-2f5b9d4f0ada"/>
    <s v="1996-04-20T06:15:33Z"/>
    <x v="682"/>
    <x v="2"/>
    <x v="27"/>
    <d v="1899-12-30T06:15:33"/>
    <s v="1996-04"/>
    <s v="1996-04-20T07:06:19Z"/>
    <d v="1996-04-20T00:00:00"/>
    <d v="1899-12-30T07:06:19"/>
    <n v="51"/>
    <d v="1899-12-30T00:50:46"/>
    <s v="a4d86f4a-7ea5-d244-eb7e-a9fb3c2bf9a2"/>
    <s v="a6fb79e7-4abb-3a68-b62d-e501427fdca4"/>
    <s v="a1537dfd-f8c0-35d8-9fac-e0b64e9de271"/>
    <s v="e03e23c9-4df1-3eb6-a62d-f70f02301496"/>
    <x v="0"/>
    <n v="162673000"/>
    <s v="General examination of patient (procedure)"/>
    <n v="136.80000000000001"/>
    <n v="996.16"/>
    <n v="0"/>
    <s v="null"/>
    <s v="null"/>
  </r>
  <r>
    <s v="7e933f8f-479e-0667-5dec-48a5fa9e9331"/>
    <s v="1997-12-13T06:15:33Z"/>
    <x v="683"/>
    <x v="2"/>
    <x v="48"/>
    <d v="1899-12-30T06:15:33"/>
    <s v="1997-12"/>
    <s v="1997-12-13T07:02:28Z"/>
    <d v="1997-12-13T00:00:00"/>
    <d v="1899-12-30T07:02:28"/>
    <n v="47"/>
    <d v="1899-12-30T00:46:55"/>
    <s v="a4d86f4a-7ea5-d244-eb7e-a9fb3c2bf9a2"/>
    <s v="01bde980-bf89-3138-8912-7360dff33247"/>
    <s v="3e974674-523a-3a4d-9702-0403b9e52287"/>
    <s v="e03e23c9-4df1-3eb6-a62d-f70f02301496"/>
    <x v="4"/>
    <n v="702927004"/>
    <s v="Urgent care clinic (environment)"/>
    <n v="142.58000000000001"/>
    <n v="1137.94"/>
    <n v="0"/>
    <s v="null"/>
    <s v="null"/>
  </r>
  <r>
    <s v="57426bb5-90ce-8d12-ce9d-7996629f0608"/>
    <s v="2000-04-29T06:15:33Z"/>
    <x v="684"/>
    <x v="3"/>
    <x v="49"/>
    <d v="1899-12-30T06:15:33"/>
    <s v="2000-04"/>
    <s v="2000-04-29T06:51:23Z"/>
    <d v="2000-04-29T00:00:00"/>
    <d v="1899-12-30T06:51:23"/>
    <n v="36"/>
    <d v="1899-12-30T00:35:50"/>
    <s v="a4d86f4a-7ea5-d244-eb7e-a9fb3c2bf9a2"/>
    <s v="a6fb79e7-4abb-3a68-b62d-e501427fdca4"/>
    <s v="a1537dfd-f8c0-35d8-9fac-e0b64e9de271"/>
    <s v="e03e23c9-4df1-3eb6-a62d-f70f02301496"/>
    <x v="0"/>
    <n v="162673000"/>
    <s v="General examination of patient (procedure)"/>
    <n v="136.80000000000001"/>
    <n v="785.58"/>
    <n v="0"/>
    <s v="null"/>
    <s v="null"/>
  </r>
  <r>
    <s v="937ade5d-6c0a-5c8e-0b04-d07422381bc5"/>
    <s v="2009-05-23T06:15:33Z"/>
    <x v="685"/>
    <x v="3"/>
    <x v="29"/>
    <d v="1899-12-30T06:15:33"/>
    <s v="2009-05"/>
    <s v="2009-05-23T07:20:41Z"/>
    <d v="2009-05-23T00:00:00"/>
    <d v="1899-12-30T07:20:41"/>
    <n v="65"/>
    <d v="1899-12-30T01:05:08"/>
    <s v="a4d86f4a-7ea5-d244-eb7e-a9fb3c2bf9a2"/>
    <s v="a2a41caf-758f-3962-8e5f-e6e603f93d17"/>
    <s v="e3099076-0fcc-3853-ad57-6e3c6f1de6e7"/>
    <s v="26aab0cd-6aba-3e1b-ac5b-05c8867e762c"/>
    <x v="1"/>
    <n v="185347001"/>
    <s v="Encounter for problem (procedure)"/>
    <n v="85.55"/>
    <n v="1379.75"/>
    <n v="735.28"/>
    <n v="37320007"/>
    <s v="Loss of teeth (disorder)"/>
  </r>
  <r>
    <s v="040c8614-3255-a1b7-a5dc-f909f3526728"/>
    <s v="2010-05-08T06:15:33Z"/>
    <x v="686"/>
    <x v="0"/>
    <x v="22"/>
    <d v="1899-12-30T06:15:33"/>
    <s v="2010-05"/>
    <s v="2010-05-08T07:01:00Z"/>
    <d v="2010-05-08T00:00:00"/>
    <d v="1899-12-30T07:01:00"/>
    <n v="45"/>
    <d v="1899-12-30T00:45:27"/>
    <s v="a4d86f4a-7ea5-d244-eb7e-a9fb3c2bf9a2"/>
    <s v="a6fb79e7-4abb-3a68-b62d-e501427fdca4"/>
    <s v="a1537dfd-f8c0-35d8-9fac-e0b64e9de271"/>
    <s v="26aab0cd-6aba-3e1b-ac5b-05c8867e762c"/>
    <x v="0"/>
    <n v="162673000"/>
    <s v="General examination of patient (procedure)"/>
    <n v="136.80000000000001"/>
    <n v="785.58"/>
    <n v="0"/>
    <s v="null"/>
    <s v="null"/>
  </r>
  <r>
    <s v="09ad2fc3-8f78-423e-a297-4e6d6e84dc4a"/>
    <s v="2014-02-03T06:15:33Z"/>
    <x v="427"/>
    <x v="0"/>
    <x v="4"/>
    <d v="1899-12-30T06:15:33"/>
    <s v="2014-02"/>
    <s v="2014-02-03T06:30:33Z"/>
    <d v="2014-02-03T00:00:00"/>
    <d v="1899-12-30T06:30:33"/>
    <n v="15"/>
    <d v="1899-12-30T00:15:00"/>
    <s v="a4d86f4a-7ea5-d244-eb7e-a9fb3c2bf9a2"/>
    <s v="a2a41caf-758f-3962-8e5f-e6e603f93d17"/>
    <s v="e3099076-0fcc-3853-ad57-6e3c6f1de6e7"/>
    <s v="26aab0cd-6aba-3e1b-ac5b-05c8867e762c"/>
    <x v="3"/>
    <n v="185347001"/>
    <s v="Encounter for problem (procedure)"/>
    <n v="85.55"/>
    <n v="85.55"/>
    <n v="0"/>
    <n v="82423001"/>
    <s v="Chronic pain (finding)"/>
  </r>
  <r>
    <s v="3f9ad91e-49e9-2cec-12ae-e1870da09052"/>
    <s v="2014-03-15T17:15:33Z"/>
    <x v="687"/>
    <x v="0"/>
    <x v="4"/>
    <d v="1899-12-30T17:15:33"/>
    <s v="2014-03"/>
    <s v="2014-03-15T17:30:33Z"/>
    <d v="2014-03-15T00:00:00"/>
    <d v="1899-12-30T17:30:33"/>
    <n v="15"/>
    <d v="1899-12-30T00:15:00"/>
    <s v="a4d86f4a-7ea5-d244-eb7e-a9fb3c2bf9a2"/>
    <s v="a2a41caf-758f-3962-8e5f-e6e603f93d17"/>
    <s v="e3099076-0fcc-3853-ad57-6e3c6f1de6e7"/>
    <s v="26aab0cd-6aba-3e1b-ac5b-05c8867e762c"/>
    <x v="1"/>
    <n v="390906007"/>
    <s v="Follow-up encounter (procedure)"/>
    <n v="85.55"/>
    <n v="85.55"/>
    <n v="0"/>
    <n v="82423001"/>
    <s v="Chronic pain (finding)"/>
  </r>
  <r>
    <s v="87d0c276-5d81-0a8c-bcc5-4378a2ad0af8"/>
    <s v="2014-05-31T06:15:33Z"/>
    <x v="688"/>
    <x v="0"/>
    <x v="4"/>
    <d v="1899-12-30T06:15:33"/>
    <s v="2014-05"/>
    <s v="2014-05-31T07:09:16Z"/>
    <d v="2014-05-31T00:00:00"/>
    <d v="1899-12-30T07:09:16"/>
    <n v="54"/>
    <d v="1899-12-30T00:53:43"/>
    <s v="a4d86f4a-7ea5-d244-eb7e-a9fb3c2bf9a2"/>
    <s v="a6fb79e7-4abb-3a68-b62d-e501427fdca4"/>
    <s v="a1537dfd-f8c0-35d8-9fac-e0b64e9de271"/>
    <s v="26aab0cd-6aba-3e1b-ac5b-05c8867e762c"/>
    <x v="0"/>
    <n v="162673000"/>
    <s v="General examination of patient (procedure)"/>
    <n v="136.80000000000001"/>
    <n v="1648.38"/>
    <n v="0"/>
    <s v="null"/>
    <s v="null"/>
  </r>
  <r>
    <s v="bc8f8d0e-e833-4d17-085b-94d7968dff05"/>
    <s v="2014-09-16T11:15:33Z"/>
    <x v="689"/>
    <x v="0"/>
    <x v="4"/>
    <d v="1899-12-30T11:15:33"/>
    <s v="2014-09"/>
    <s v="2014-09-16T11:30:33Z"/>
    <d v="2014-09-16T00:00:00"/>
    <d v="1899-12-30T11:30:33"/>
    <n v="15"/>
    <d v="1899-12-30T00:15:00"/>
    <s v="a4d86f4a-7ea5-d244-eb7e-a9fb3c2bf9a2"/>
    <s v="a2a41caf-758f-3962-8e5f-e6e603f93d17"/>
    <s v="e3099076-0fcc-3853-ad57-6e3c6f1de6e7"/>
    <s v="26aab0cd-6aba-3e1b-ac5b-05c8867e762c"/>
    <x v="1"/>
    <n v="185347001"/>
    <s v="Encounter for problem (procedure)"/>
    <n v="85.55"/>
    <n v="85.55"/>
    <n v="12.68"/>
    <n v="5602001"/>
    <s v="Opioid abuse (disorder)"/>
  </r>
  <r>
    <s v="861337b6-ce0c-55aa-1cb0-d5cd30c4f9f4"/>
    <s v="2015-06-06T06:15:33Z"/>
    <x v="690"/>
    <x v="0"/>
    <x v="0"/>
    <d v="1899-12-30T06:15:33"/>
    <s v="2015-06"/>
    <s v="2015-06-06T07:12:29Z"/>
    <d v="2015-06-06T00:00:00"/>
    <d v="1899-12-30T07:12:29"/>
    <n v="57"/>
    <d v="1899-12-30T00:56:56"/>
    <s v="a4d86f4a-7ea5-d244-eb7e-a9fb3c2bf9a2"/>
    <s v="a6fb79e7-4abb-3a68-b62d-e501427fdca4"/>
    <s v="a1537dfd-f8c0-35d8-9fac-e0b64e9de271"/>
    <s v="26aab0cd-6aba-3e1b-ac5b-05c8867e762c"/>
    <x v="0"/>
    <n v="162673000"/>
    <s v="General examination of patient (procedure)"/>
    <n v="136.80000000000001"/>
    <n v="1533.36"/>
    <n v="0"/>
    <s v="null"/>
    <s v="null"/>
  </r>
  <r>
    <s v="1d0c9bf8-c4c9-f359-96cd-b766c686590b"/>
    <s v="2016-06-11T06:15:33Z"/>
    <x v="691"/>
    <x v="0"/>
    <x v="1"/>
    <d v="1899-12-30T06:15:33"/>
    <s v="2016-06"/>
    <s v="2016-06-11T06:47:44Z"/>
    <d v="2016-06-11T00:00:00"/>
    <d v="1899-12-30T06:47:44"/>
    <n v="32"/>
    <d v="1899-12-30T00:32:11"/>
    <s v="a4d86f4a-7ea5-d244-eb7e-a9fb3c2bf9a2"/>
    <s v="a6fb79e7-4abb-3a68-b62d-e501427fdca4"/>
    <s v="a1537dfd-f8c0-35d8-9fac-e0b64e9de271"/>
    <s v="26aab0cd-6aba-3e1b-ac5b-05c8867e762c"/>
    <x v="0"/>
    <n v="162673000"/>
    <s v="General examination of patient (procedure)"/>
    <n v="136.80000000000001"/>
    <n v="785.58"/>
    <n v="0"/>
    <s v="null"/>
    <s v="null"/>
  </r>
  <r>
    <s v="4c4f1fc2-6bc6-a08e-1302-502d3f633418"/>
    <s v="2016-06-11T07:51:46Z"/>
    <x v="691"/>
    <x v="0"/>
    <x v="1"/>
    <d v="1899-12-30T07:51:46"/>
    <s v="2016-06"/>
    <s v="2016-06-11T09:24:29Z"/>
    <d v="2016-06-11T00:00:00"/>
    <d v="1899-12-30T09:24:29"/>
    <n v="93"/>
    <d v="1899-12-30T01:32:43"/>
    <s v="a4d86f4a-7ea5-d244-eb7e-a9fb3c2bf9a2"/>
    <s v="a2a41caf-758f-3962-8e5f-e6e603f93d17"/>
    <s v="e3099076-0fcc-3853-ad57-6e3c6f1de6e7"/>
    <s v="26aab0cd-6aba-3e1b-ac5b-05c8867e762c"/>
    <x v="1"/>
    <n v="185347001"/>
    <s v="Encounter for problem (procedure)"/>
    <n v="85.55"/>
    <n v="1379.75"/>
    <n v="0"/>
    <n v="37320007"/>
    <s v="Loss of teeth (disorder)"/>
  </r>
  <r>
    <s v="8352caad-c12d-265c-79f5-825deec3f6ba"/>
    <s v="2016-07-02T09:24:29Z"/>
    <x v="692"/>
    <x v="0"/>
    <x v="1"/>
    <d v="1899-12-30T09:24:29"/>
    <s v="2016-07"/>
    <s v="2016-07-02T10:18:05Z"/>
    <d v="2016-07-02T00:00:00"/>
    <d v="1899-12-30T10:18:05"/>
    <n v="54"/>
    <d v="1899-12-30T00:53:36"/>
    <s v="a4d86f4a-7ea5-d244-eb7e-a9fb3c2bf9a2"/>
    <s v="a2a41caf-758f-3962-8e5f-e6e603f93d17"/>
    <s v="e3099076-0fcc-3853-ad57-6e3c6f1de6e7"/>
    <s v="26aab0cd-6aba-3e1b-ac5b-05c8867e762c"/>
    <x v="1"/>
    <n v="390906007"/>
    <s v="Follow-up encounter (procedure)"/>
    <n v="85.55"/>
    <n v="516.95000000000005"/>
    <n v="0"/>
    <n v="37320007"/>
    <s v="Loss of teeth (disorder)"/>
  </r>
  <r>
    <s v="f571ea4d-e1fe-5209-272f-970ec50b16b4"/>
    <s v="2017-06-17T06:15:33Z"/>
    <x v="693"/>
    <x v="0"/>
    <x v="2"/>
    <d v="1899-12-30T06:15:33"/>
    <s v="2017-06"/>
    <s v="2017-06-17T07:15:10Z"/>
    <d v="2017-06-17T00:00:00"/>
    <d v="1899-12-30T07:15:10"/>
    <n v="60"/>
    <d v="1899-12-30T00:59:37"/>
    <s v="a4d86f4a-7ea5-d244-eb7e-a9fb3c2bf9a2"/>
    <s v="a6fb79e7-4abb-3a68-b62d-e501427fdca4"/>
    <s v="a1537dfd-f8c0-35d8-9fac-e0b64e9de271"/>
    <s v="26aab0cd-6aba-3e1b-ac5b-05c8867e762c"/>
    <x v="0"/>
    <n v="162673000"/>
    <s v="General examination of patient (procedure)"/>
    <n v="136.80000000000001"/>
    <n v="921.58"/>
    <n v="0"/>
    <s v="null"/>
    <s v="null"/>
  </r>
  <r>
    <s v="fc17ec21-be45-2819-d448-538eb779dfbd"/>
    <s v="2017-07-01T06:15:33Z"/>
    <x v="694"/>
    <x v="0"/>
    <x v="2"/>
    <d v="1899-12-30T06:15:33"/>
    <s v="2017-07"/>
    <s v="2017-07-01T09:50:02Z"/>
    <d v="2017-07-01T00:00:00"/>
    <d v="1899-12-30T09:50:02"/>
    <n v="214"/>
    <d v="1899-12-30T03:34:29"/>
    <s v="a4d86f4a-7ea5-d244-eb7e-a9fb3c2bf9a2"/>
    <s v="a2a41caf-758f-3962-8e5f-e6e603f93d17"/>
    <s v="e3099076-0fcc-3853-ad57-6e3c6f1de6e7"/>
    <s v="26aab0cd-6aba-3e1b-ac5b-05c8867e762c"/>
    <x v="1"/>
    <n v="185349003"/>
    <s v="Encounter for check up (procedure)"/>
    <n v="85.55"/>
    <n v="3536.75"/>
    <n v="0"/>
    <n v="66383009"/>
    <s v="Gingivitis (disorder)"/>
  </r>
  <r>
    <s v="3b187105-1662-7e55-0a4e-66ce3c91c0ea"/>
    <s v="2017-12-09T06:15:33Z"/>
    <x v="624"/>
    <x v="0"/>
    <x v="2"/>
    <d v="1899-12-30T06:15:33"/>
    <s v="2017-12"/>
    <s v="2017-12-09T07:13:29Z"/>
    <d v="2017-12-09T00:00:00"/>
    <d v="1899-12-30T07:13:29"/>
    <n v="58"/>
    <d v="1899-12-30T00:57:56"/>
    <s v="a4d86f4a-7ea5-d244-eb7e-a9fb3c2bf9a2"/>
    <s v="01bde980-bf89-3138-8912-7360dff33247"/>
    <s v="3e974674-523a-3a4d-9702-0403b9e52287"/>
    <s v="26aab0cd-6aba-3e1b-ac5b-05c8867e762c"/>
    <x v="4"/>
    <n v="702927004"/>
    <s v="Urgent care clinic (environment)"/>
    <n v="142.58000000000001"/>
    <n v="1647.36"/>
    <n v="397.43"/>
    <s v="null"/>
    <s v="null"/>
  </r>
  <r>
    <s v="1fb6d812-2da1-fc94-44c6-afc68f7d062d"/>
    <s v="2017-12-16T06:15:33Z"/>
    <x v="345"/>
    <x v="0"/>
    <x v="2"/>
    <d v="1899-12-30T06:15:33"/>
    <s v="2017-12"/>
    <s v="2017-12-16T06:30:33Z"/>
    <d v="2017-12-16T00:00:00"/>
    <d v="1899-12-30T06:30:33"/>
    <n v="15"/>
    <d v="1899-12-30T00:15:00"/>
    <s v="a4d86f4a-7ea5-d244-eb7e-a9fb3c2bf9a2"/>
    <s v="01bde980-bf89-3138-8912-7360dff33247"/>
    <s v="3e974674-523a-3a4d-9702-0403b9e52287"/>
    <s v="26aab0cd-6aba-3e1b-ac5b-05c8867e762c"/>
    <x v="4"/>
    <n v="702927004"/>
    <s v="Urgent care clinic (environment)"/>
    <n v="142.58000000000001"/>
    <n v="1012.18"/>
    <n v="607.30999999999995"/>
    <s v="null"/>
    <s v="null"/>
  </r>
  <r>
    <s v="7625568f-57a8-e64c-645c-b4652e2fd2ca"/>
    <s v="2017-12-23T06:15:33Z"/>
    <x v="695"/>
    <x v="0"/>
    <x v="2"/>
    <d v="1899-12-30T06:15:33"/>
    <s v="2017-12"/>
    <s v="2017-12-23T06:55:36Z"/>
    <d v="2017-12-23T00:00:00"/>
    <d v="1899-12-30T06:55:36"/>
    <n v="40"/>
    <d v="1899-12-30T00:40:03"/>
    <s v="a4d86f4a-7ea5-d244-eb7e-a9fb3c2bf9a2"/>
    <s v="a2a41caf-758f-3962-8e5f-e6e603f93d17"/>
    <s v="e3099076-0fcc-3853-ad57-6e3c6f1de6e7"/>
    <s v="26aab0cd-6aba-3e1b-ac5b-05c8867e762c"/>
    <x v="3"/>
    <n v="185349003"/>
    <s v="Encounter for check up (procedure)"/>
    <n v="85.55"/>
    <n v="598.33000000000004"/>
    <n v="359"/>
    <s v="null"/>
    <s v="null"/>
  </r>
  <r>
    <s v="6c8fb7cd-815b-6b2f-81ab-5c0a93cb34d6"/>
    <s v="2017-12-30T06:15:33Z"/>
    <x v="696"/>
    <x v="0"/>
    <x v="2"/>
    <d v="1899-12-30T06:15:33"/>
    <s v="2017-12"/>
    <s v="2017-12-30T06:30:33Z"/>
    <d v="2017-12-30T00:00:00"/>
    <d v="1899-12-30T06:30:33"/>
    <n v="15"/>
    <d v="1899-12-30T00:15:00"/>
    <s v="a4d86f4a-7ea5-d244-eb7e-a9fb3c2bf9a2"/>
    <s v="a2a41caf-758f-3962-8e5f-e6e603f93d17"/>
    <s v="e3099076-0fcc-3853-ad57-6e3c6f1de6e7"/>
    <s v="26aab0cd-6aba-3e1b-ac5b-05c8867e762c"/>
    <x v="1"/>
    <n v="185345009"/>
    <s v="Encounter for symptom (procedure)"/>
    <n v="85.55"/>
    <n v="85.55"/>
    <n v="51.33"/>
    <n v="195662009"/>
    <s v="Acute viral pharyngitis (disorder)"/>
  </r>
  <r>
    <s v="ac8b2ef9-9aa6-ead0-0b26-928f20a2b0d9"/>
    <s v="2018-06-23T06:15:33Z"/>
    <x v="173"/>
    <x v="0"/>
    <x v="5"/>
    <d v="1899-12-30T06:15:33"/>
    <s v="2018-06"/>
    <s v="2018-06-23T07:11:50Z"/>
    <d v="2018-06-23T00:00:00"/>
    <d v="1899-12-30T07:11:50"/>
    <n v="56"/>
    <d v="1899-12-30T00:56:17"/>
    <s v="a4d86f4a-7ea5-d244-eb7e-a9fb3c2bf9a2"/>
    <s v="a6fb79e7-4abb-3a68-b62d-e501427fdca4"/>
    <s v="a1537dfd-f8c0-35d8-9fac-e0b64e9de271"/>
    <s v="26aab0cd-6aba-3e1b-ac5b-05c8867e762c"/>
    <x v="0"/>
    <n v="162673000"/>
    <s v="General examination of patient (procedure)"/>
    <n v="136.80000000000001"/>
    <n v="798.74"/>
    <n v="0"/>
    <s v="null"/>
    <s v="null"/>
  </r>
  <r>
    <s v="4cc07d4f-dbc8-576d-e279-1d38d3fb5957"/>
    <s v="2019-06-29T06:15:33Z"/>
    <x v="448"/>
    <x v="0"/>
    <x v="6"/>
    <d v="1899-12-30T06:15:33"/>
    <s v="2019-06"/>
    <s v="2019-06-29T07:03:08Z"/>
    <d v="2019-06-29T00:00:00"/>
    <d v="1899-12-30T07:03:08"/>
    <n v="48"/>
    <d v="1899-12-30T00:47:35"/>
    <s v="a4d86f4a-7ea5-d244-eb7e-a9fb3c2bf9a2"/>
    <s v="a6fb79e7-4abb-3a68-b62d-e501427fdca4"/>
    <s v="a1537dfd-f8c0-35d8-9fac-e0b64e9de271"/>
    <s v="26aab0cd-6aba-3e1b-ac5b-05c8867e762c"/>
    <x v="0"/>
    <n v="162673000"/>
    <s v="General examination of patient (procedure)"/>
    <n v="136.80000000000001"/>
    <n v="1641.58"/>
    <n v="0"/>
    <s v="null"/>
    <s v="null"/>
  </r>
  <r>
    <s v="ab404dbe-1f3d-a4e7-498b-08732f6967a1"/>
    <s v="2020-07-04T06:15:33Z"/>
    <x v="697"/>
    <x v="1"/>
    <x v="7"/>
    <d v="1899-12-30T06:15:33"/>
    <s v="2020-07"/>
    <s v="2020-07-04T07:07:40Z"/>
    <d v="2020-07-04T00:00:00"/>
    <d v="1899-12-30T07:07:40"/>
    <n v="52"/>
    <d v="1899-12-30T00:52:07"/>
    <s v="a4d86f4a-7ea5-d244-eb7e-a9fb3c2bf9a2"/>
    <s v="a6fb79e7-4abb-3a68-b62d-e501427fdca4"/>
    <s v="a1537dfd-f8c0-35d8-9fac-e0b64e9de271"/>
    <s v="26aab0cd-6aba-3e1b-ac5b-05c8867e762c"/>
    <x v="0"/>
    <n v="162673000"/>
    <s v="General examination of patient (procedure)"/>
    <n v="136.80000000000001"/>
    <n v="785.58"/>
    <n v="0"/>
    <s v="null"/>
    <s v="null"/>
  </r>
  <r>
    <s v="f032078e-b2af-5084-696a-e9ef8d6e99d7"/>
    <s v="2020-07-11T06:15:33Z"/>
    <x v="698"/>
    <x v="1"/>
    <x v="7"/>
    <d v="1899-12-30T06:15:33"/>
    <s v="2020-07"/>
    <s v="2020-07-11T07:15:33Z"/>
    <d v="2020-07-11T00:00:00"/>
    <d v="1899-12-30T07:15:33"/>
    <n v="60"/>
    <d v="1899-12-30T01:00:00"/>
    <s v="a4d86f4a-7ea5-d244-eb7e-a9fb3c2bf9a2"/>
    <s v="4d3ec6c2-f6aa-3d7b-adcc-e7107dac8530"/>
    <s v="ffbb5c7c-797d-360c-8c7a-3d6ff09f9e29"/>
    <s v="26aab0cd-6aba-3e1b-ac5b-05c8867e762c"/>
    <x v="2"/>
    <n v="50849002"/>
    <s v="Emergency room admission (procedure)"/>
    <n v="146.18"/>
    <n v="550.1"/>
    <n v="0"/>
    <s v="null"/>
    <s v="null"/>
  </r>
  <r>
    <s v="3ce5d872-f87e-186f-fb64-e871aca3a817"/>
    <s v="2020-07-18T06:15:33Z"/>
    <x v="640"/>
    <x v="1"/>
    <x v="7"/>
    <d v="1899-12-30T06:15:33"/>
    <s v="2020-07"/>
    <s v="2020-07-18T07:14:58Z"/>
    <d v="2020-07-18T00:00:00"/>
    <d v="1899-12-30T07:14:58"/>
    <n v="59"/>
    <d v="1899-12-30T00:59:25"/>
    <s v="a4d86f4a-7ea5-d244-eb7e-a9fb3c2bf9a2"/>
    <s v="01bde980-bf89-3138-8912-7360dff33247"/>
    <s v="3e974674-523a-3a4d-9702-0403b9e52287"/>
    <s v="26aab0cd-6aba-3e1b-ac5b-05c8867e762c"/>
    <x v="4"/>
    <n v="702927004"/>
    <s v="Urgent care clinic (environment)"/>
    <n v="142.58000000000001"/>
    <n v="648.55999999999995"/>
    <n v="0"/>
    <s v="null"/>
    <s v="null"/>
  </r>
  <r>
    <s v="28d3c1fd-940f-fd32-cd2a-b1f94434a715"/>
    <s v="2020-07-25T06:15:33Z"/>
    <x v="128"/>
    <x v="1"/>
    <x v="7"/>
    <d v="1899-12-30T06:15:33"/>
    <s v="2020-07"/>
    <s v="2020-07-25T06:30:33Z"/>
    <d v="2020-07-25T00:00:00"/>
    <d v="1899-12-30T06:30:33"/>
    <n v="15"/>
    <d v="1899-12-30T00:15:00"/>
    <s v="a4d86f4a-7ea5-d244-eb7e-a9fb3c2bf9a2"/>
    <s v="01bde980-bf89-3138-8912-7360dff33247"/>
    <s v="3e974674-523a-3a4d-9702-0403b9e52287"/>
    <s v="26aab0cd-6aba-3e1b-ac5b-05c8867e762c"/>
    <x v="4"/>
    <n v="702927004"/>
    <s v="Urgent care clinic (environment)"/>
    <n v="142.58000000000001"/>
    <n v="149.38"/>
    <n v="0"/>
    <s v="null"/>
    <s v="null"/>
  </r>
  <r>
    <s v="d7b3cc59-2586-abea-5c15-6e96bfb19e57"/>
    <s v="2020-08-01T06:15:33Z"/>
    <x v="699"/>
    <x v="1"/>
    <x v="7"/>
    <d v="1899-12-30T06:15:33"/>
    <s v="2020-08"/>
    <s v="2020-08-01T07:09:23Z"/>
    <d v="2020-08-01T00:00:00"/>
    <d v="1899-12-30T07:09:23"/>
    <n v="54"/>
    <d v="1899-12-30T00:53:50"/>
    <s v="a4d86f4a-7ea5-d244-eb7e-a9fb3c2bf9a2"/>
    <s v="01bde980-bf89-3138-8912-7360dff33247"/>
    <s v="3e974674-523a-3a4d-9702-0403b9e52287"/>
    <s v="26aab0cd-6aba-3e1b-ac5b-05c8867e762c"/>
    <x v="4"/>
    <n v="702927004"/>
    <s v="Urgent care clinic (environment)"/>
    <n v="142.58000000000001"/>
    <n v="871.06"/>
    <n v="0"/>
    <s v="null"/>
    <s v="null"/>
  </r>
  <r>
    <s v="4c29ed51-4403-2ff7-cf50-0a8a17f199c7"/>
    <s v="2020-08-08T06:15:33Z"/>
    <x v="700"/>
    <x v="1"/>
    <x v="7"/>
    <d v="1899-12-30T06:15:33"/>
    <s v="2020-08"/>
    <s v="2020-08-08T06:30:33Z"/>
    <d v="2020-08-08T00:00:00"/>
    <d v="1899-12-30T06:30:33"/>
    <n v="15"/>
    <d v="1899-12-30T00:15:00"/>
    <s v="a4d86f4a-7ea5-d244-eb7e-a9fb3c2bf9a2"/>
    <s v="01bde980-bf89-3138-8912-7360dff33247"/>
    <s v="3e974674-523a-3a4d-9702-0403b9e52287"/>
    <s v="26aab0cd-6aba-3e1b-ac5b-05c8867e762c"/>
    <x v="4"/>
    <n v="702927004"/>
    <s v="Urgent care clinic (environment)"/>
    <n v="142.58000000000001"/>
    <n v="149.38"/>
    <n v="0"/>
    <s v="null"/>
    <s v="null"/>
  </r>
  <r>
    <s v="81083d26-4e02-a248-385e-ebeb609dc7b1"/>
    <s v="2020-08-15T06:15:33Z"/>
    <x v="701"/>
    <x v="1"/>
    <x v="7"/>
    <d v="1899-12-30T06:15:33"/>
    <s v="2020-08"/>
    <s v="2020-08-15T06:56:25Z"/>
    <d v="2020-08-15T00:00:00"/>
    <d v="1899-12-30T06:56:25"/>
    <n v="41"/>
    <d v="1899-12-30T00:40:52"/>
    <s v="a4d86f4a-7ea5-d244-eb7e-a9fb3c2bf9a2"/>
    <s v="a2a41caf-758f-3962-8e5f-e6e603f93d17"/>
    <s v="e3099076-0fcc-3853-ad57-6e3c6f1de6e7"/>
    <s v="26aab0cd-6aba-3e1b-ac5b-05c8867e762c"/>
    <x v="3"/>
    <n v="185349003"/>
    <s v="Encounter for check up (procedure)"/>
    <n v="85.55"/>
    <n v="1096.21"/>
    <n v="0"/>
    <s v="null"/>
    <s v="null"/>
  </r>
  <r>
    <s v="3a657791-2fda-0d11-8062-46f5dadbbbf7"/>
    <s v="2020-08-22T06:15:33Z"/>
    <x v="702"/>
    <x v="1"/>
    <x v="7"/>
    <d v="1899-12-30T06:15:33"/>
    <s v="2020-08"/>
    <s v="2020-08-22T11:18:56Z"/>
    <d v="2020-08-22T00:00:00"/>
    <d v="1899-12-30T11:18:56"/>
    <n v="303"/>
    <d v="1899-12-30T05:03:23"/>
    <s v="a4d86f4a-7ea5-d244-eb7e-a9fb3c2bf9a2"/>
    <s v="a2a41caf-758f-3962-8e5f-e6e603f93d17"/>
    <s v="e3099076-0fcc-3853-ad57-6e3c6f1de6e7"/>
    <s v="26aab0cd-6aba-3e1b-ac5b-05c8867e762c"/>
    <x v="1"/>
    <n v="185349003"/>
    <s v="Encounter for check up (procedure)"/>
    <n v="85.55"/>
    <n v="4830.95"/>
    <n v="2885.93"/>
    <n v="66383009"/>
    <s v="Gingivitis (disorder)"/>
  </r>
  <r>
    <s v="7497996f-7a8f-360d-5e5d-8711a5464946"/>
    <s v="2020-08-29T06:15:33Z"/>
    <x v="703"/>
    <x v="1"/>
    <x v="7"/>
    <d v="1899-12-30T06:15:33"/>
    <s v="2020-08"/>
    <s v="2020-08-29T06:30:33Z"/>
    <d v="2020-08-29T00:00:00"/>
    <d v="1899-12-30T06:30:33"/>
    <n v="15"/>
    <d v="1899-12-30T00:15:00"/>
    <s v="a4d86f4a-7ea5-d244-eb7e-a9fb3c2bf9a2"/>
    <s v="a2a41caf-758f-3962-8e5f-e6e603f93d17"/>
    <s v="e3099076-0fcc-3853-ad57-6e3c6f1de6e7"/>
    <s v="26aab0cd-6aba-3e1b-ac5b-05c8867e762c"/>
    <x v="1"/>
    <n v="185345009"/>
    <s v="Encounter for symptom (procedure)"/>
    <n v="85.55"/>
    <n v="85.55"/>
    <n v="51.33"/>
    <n v="444814009"/>
    <s v="Viral sinusitis (disorder)"/>
  </r>
  <r>
    <s v="bb4e02d2-f6e2-379e-6c3d-86afe6878793"/>
    <s v="2020-08-29T06:15:33Z"/>
    <x v="703"/>
    <x v="1"/>
    <x v="7"/>
    <d v="1899-12-30T06:15:33"/>
    <s v="2020-08"/>
    <s v="2020-08-29T06:30:33Z"/>
    <d v="2020-08-29T00:00:00"/>
    <d v="1899-12-30T06:30:33"/>
    <n v="15"/>
    <d v="1899-12-30T00:15:00"/>
    <s v="a4d86f4a-7ea5-d244-eb7e-a9fb3c2bf9a2"/>
    <s v="a2a41caf-758f-3962-8e5f-e6e603f93d17"/>
    <s v="e3099076-0fcc-3853-ad57-6e3c6f1de6e7"/>
    <s v="26aab0cd-6aba-3e1b-ac5b-05c8867e762c"/>
    <x v="1"/>
    <n v="185345009"/>
    <s v="Encounter for symptom (procedure)"/>
    <n v="85.55"/>
    <n v="85.55"/>
    <n v="51.33"/>
    <n v="195662009"/>
    <s v="Acute viral pharyngitis (disorder)"/>
  </r>
  <r>
    <s v="51e1a7e3-fe82-580a-e0c9-bd81adf6d45e"/>
    <s v="2020-12-22T06:15:33Z"/>
    <x v="704"/>
    <x v="1"/>
    <x v="7"/>
    <d v="1899-12-30T06:15:33"/>
    <s v="2020-12"/>
    <s v="2020-12-22T07:27:51Z"/>
    <d v="2020-12-22T00:00:00"/>
    <d v="1899-12-30T07:27:51"/>
    <n v="72"/>
    <d v="1899-12-30T01:12:18"/>
    <s v="a4d86f4a-7ea5-d244-eb7e-a9fb3c2bf9a2"/>
    <s v="a2a41caf-758f-3962-8e5f-e6e603f93d17"/>
    <s v="e3099076-0fcc-3853-ad57-6e3c6f1de6e7"/>
    <s v="26aab0cd-6aba-3e1b-ac5b-05c8867e762c"/>
    <x v="1"/>
    <n v="185345009"/>
    <s v="Encounter for symptom (procedure)"/>
    <n v="85.55"/>
    <n v="237.8"/>
    <n v="142.68"/>
    <n v="840544004"/>
    <s v="Suspected disease caused by Severe acute respiratory coronavirus 2 (situation)"/>
  </r>
  <r>
    <s v="4022377d-583a-4c38-aef3-5e041f3fbf3c"/>
    <s v="2021-04-03T06:15:33Z"/>
    <x v="705"/>
    <x v="1"/>
    <x v="8"/>
    <d v="1899-12-30T06:15:33"/>
    <s v="2021-04"/>
    <s v="2021-04-03T06:30:33Z"/>
    <d v="2021-04-03T00:00:00"/>
    <d v="1899-12-30T06:30:33"/>
    <n v="15"/>
    <d v="1899-12-30T00:15:00"/>
    <s v="a4d86f4a-7ea5-d244-eb7e-a9fb3c2bf9a2"/>
    <s v="a2a41caf-758f-3962-8e5f-e6e603f93d17"/>
    <s v="e3099076-0fcc-3853-ad57-6e3c6f1de6e7"/>
    <s v="26aab0cd-6aba-3e1b-ac5b-05c8867e762c"/>
    <x v="3"/>
    <n v="33879002"/>
    <s v="Administration of vaccine to produce active immunity (procedure)"/>
    <n v="142.58000000000001"/>
    <n v="278.58"/>
    <n v="167.15"/>
    <s v="null"/>
    <s v="null"/>
  </r>
  <r>
    <s v="d98db498-f497-fff8-f924-c97ee44be747"/>
    <s v="2021-04-24T06:15:33Z"/>
    <x v="706"/>
    <x v="1"/>
    <x v="8"/>
    <d v="1899-12-30T06:15:33"/>
    <s v="2021-04"/>
    <s v="2021-04-24T06:30:33Z"/>
    <d v="2021-04-24T00:00:00"/>
    <d v="1899-12-30T06:30:33"/>
    <n v="15"/>
    <d v="1899-12-30T00:15:00"/>
    <s v="a4d86f4a-7ea5-d244-eb7e-a9fb3c2bf9a2"/>
    <s v="a2a41caf-758f-3962-8e5f-e6e603f93d17"/>
    <s v="e3099076-0fcc-3853-ad57-6e3c6f1de6e7"/>
    <s v="a735bf55-83e9-331a-899d-a82a60b9f60c"/>
    <x v="3"/>
    <n v="33879002"/>
    <s v="Administration of vaccine to produce active immunity (procedure)"/>
    <n v="142.58000000000001"/>
    <n v="278.58"/>
    <n v="36.46"/>
    <s v="null"/>
    <s v="null"/>
  </r>
  <r>
    <s v="af45d5f1-05a7-a623-5b7e-362fe341af02"/>
    <s v="2021-07-10T06:15:33Z"/>
    <x v="707"/>
    <x v="1"/>
    <x v="8"/>
    <d v="1899-12-30T06:15:33"/>
    <s v="2021-07"/>
    <s v="2021-07-10T06:47:49Z"/>
    <d v="2021-07-10T00:00:00"/>
    <d v="1899-12-30T06:47:49"/>
    <n v="32"/>
    <d v="1899-12-30T00:32:16"/>
    <s v="a4d86f4a-7ea5-d244-eb7e-a9fb3c2bf9a2"/>
    <s v="a6fb79e7-4abb-3a68-b62d-e501427fdca4"/>
    <s v="a1537dfd-f8c0-35d8-9fac-e0b64e9de271"/>
    <s v="a735bf55-83e9-331a-899d-a82a60b9f60c"/>
    <x v="0"/>
    <n v="162673000"/>
    <s v="General examination of patient (procedure)"/>
    <n v="136.80000000000001"/>
    <n v="1513.24"/>
    <n v="1210.58"/>
    <s v="null"/>
    <s v="null"/>
  </r>
  <r>
    <s v="0a3707e7-666c-2393-4831-6b1a0c909679"/>
    <s v="2022-07-16T06:15:33Z"/>
    <x v="708"/>
    <x v="1"/>
    <x v="9"/>
    <d v="1899-12-30T06:15:33"/>
    <s v="2022-07"/>
    <s v="2022-07-16T06:49:15Z"/>
    <d v="2022-07-16T00:00:00"/>
    <d v="1899-12-30T06:49:15"/>
    <n v="34"/>
    <d v="1899-12-30T00:33:42"/>
    <s v="a4d86f4a-7ea5-d244-eb7e-a9fb3c2bf9a2"/>
    <s v="a6fb79e7-4abb-3a68-b62d-e501427fdca4"/>
    <s v="a1537dfd-f8c0-35d8-9fac-e0b64e9de271"/>
    <s v="a735bf55-83e9-331a-899d-a82a60b9f60c"/>
    <x v="0"/>
    <n v="162673000"/>
    <s v="General examination of patient (procedure)"/>
    <n v="136.80000000000001"/>
    <n v="914.78"/>
    <n v="731.82"/>
    <s v="null"/>
    <s v="null"/>
  </r>
  <r>
    <s v="e3eb876d-8a88-63c7-947c-424a004f261e"/>
    <s v="2022-07-30T06:15:33Z"/>
    <x v="709"/>
    <x v="1"/>
    <x v="9"/>
    <d v="1899-12-30T06:15:33"/>
    <s v="2022-07"/>
    <s v="2022-07-30T09:31:37Z"/>
    <d v="2022-07-30T00:00:00"/>
    <d v="1899-12-30T09:31:37"/>
    <n v="196"/>
    <d v="1899-12-30T03:16:04"/>
    <s v="a4d86f4a-7ea5-d244-eb7e-a9fb3c2bf9a2"/>
    <s v="a2a41caf-758f-3962-8e5f-e6e603f93d17"/>
    <s v="e3099076-0fcc-3853-ad57-6e3c6f1de6e7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ece679f5-c742-f4b4-4def-f19046130196"/>
    <s v="2023-07-22T06:15:33Z"/>
    <x v="710"/>
    <x v="1"/>
    <x v="13"/>
    <d v="1899-12-30T06:15:33"/>
    <s v="2023-07"/>
    <s v="2023-07-22T07:06:07Z"/>
    <d v="2023-07-22T00:00:00"/>
    <d v="1899-12-30T07:06:07"/>
    <n v="51"/>
    <d v="1899-12-30T00:50:34"/>
    <s v="a4d86f4a-7ea5-d244-eb7e-a9fb3c2bf9a2"/>
    <s v="a6fb79e7-4abb-3a68-b62d-e501427fdca4"/>
    <s v="a1537dfd-f8c0-35d8-9fac-e0b64e9de271"/>
    <s v="a735bf55-83e9-331a-899d-a82a60b9f60c"/>
    <x v="0"/>
    <n v="162673000"/>
    <s v="General examination of patient (procedure)"/>
    <n v="136.80000000000001"/>
    <n v="853.36"/>
    <n v="682.68"/>
    <s v="null"/>
    <s v="null"/>
  </r>
  <r>
    <s v="1dfcf75c-302b-7718-7ed2-9976eaa0f26e"/>
    <s v="2023-08-05T06:15:33Z"/>
    <x v="711"/>
    <x v="1"/>
    <x v="13"/>
    <d v="1899-12-30T06:15:33"/>
    <s v="2023-08"/>
    <s v="2023-08-05T09:46:00Z"/>
    <d v="2023-08-05T00:00:00"/>
    <d v="1899-12-30T09:46:00"/>
    <n v="210"/>
    <d v="1899-12-30T03:30:27"/>
    <s v="a4d86f4a-7ea5-d244-eb7e-a9fb3c2bf9a2"/>
    <s v="a2a41caf-758f-3962-8e5f-e6e603f93d17"/>
    <s v="e3099076-0fcc-3853-ad57-6e3c6f1de6e7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30e2a119-21a8-697d-31f6-ea834cca7616"/>
    <s v="2024-06-30T10:18:05Z"/>
    <x v="712"/>
    <x v="1"/>
    <x v="14"/>
    <d v="1899-12-30T10:18:05"/>
    <s v="2024-06"/>
    <s v="2024-06-30T11:41:48Z"/>
    <d v="2024-06-30T00:00:00"/>
    <d v="1899-12-30T11:41:48"/>
    <n v="84"/>
    <d v="1899-12-30T01:23:43"/>
    <s v="a4d86f4a-7ea5-d244-eb7e-a9fb3c2bf9a2"/>
    <s v="a2a41caf-758f-3962-8e5f-e6e603f93d17"/>
    <s v="e3099076-0fcc-3853-ad57-6e3c6f1de6e7"/>
    <s v="a735bf55-83e9-331a-899d-a82a60b9f60c"/>
    <x v="1"/>
    <n v="185347001"/>
    <s v="Encounter for problem (procedure)"/>
    <n v="85.55"/>
    <n v="1379.75"/>
    <n v="917.4"/>
    <n v="37320007"/>
    <s v="Loss of teeth (disorder)"/>
  </r>
  <r>
    <s v="c2b0188a-a792-7a50-d6f2-28cb55014f33"/>
    <s v="2024-07-14T11:41:48Z"/>
    <x v="713"/>
    <x v="1"/>
    <x v="14"/>
    <d v="1899-12-30T11:41:48"/>
    <s v="2024-07"/>
    <s v="2024-07-14T12:36:05Z"/>
    <d v="2024-07-14T00:00:00"/>
    <d v="1899-12-30T12:36:05"/>
    <n v="54"/>
    <d v="1899-12-30T00:54:17"/>
    <s v="a4d86f4a-7ea5-d244-eb7e-a9fb3c2bf9a2"/>
    <s v="a2a41caf-758f-3962-8e5f-e6e603f93d17"/>
    <s v="e3099076-0fcc-3853-ad57-6e3c6f1de6e7"/>
    <s v="a735bf55-83e9-331a-899d-a82a60b9f60c"/>
    <x v="1"/>
    <n v="390906007"/>
    <s v="Follow-up encounter (procedure)"/>
    <n v="85.55"/>
    <n v="516.95000000000005"/>
    <n v="413.56"/>
    <n v="37320007"/>
    <s v="Loss of teeth (disorder)"/>
  </r>
  <r>
    <s v="93ee632f-1333-a6f2-ef50-828c8fa1a733"/>
    <s v="2024-07-27T06:15:33Z"/>
    <x v="302"/>
    <x v="1"/>
    <x v="14"/>
    <d v="1899-12-30T06:15:33"/>
    <s v="2024-07"/>
    <s v="2024-07-27T06:55:31Z"/>
    <d v="2024-07-27T00:00:00"/>
    <d v="1899-12-30T06:55:31"/>
    <n v="40"/>
    <d v="1899-12-30T00:39:58"/>
    <s v="a4d86f4a-7ea5-d244-eb7e-a9fb3c2bf9a2"/>
    <s v="a6fb79e7-4abb-3a68-b62d-e501427fdca4"/>
    <s v="a1537dfd-f8c0-35d8-9fac-e0b64e9de271"/>
    <s v="a735bf55-83e9-331a-899d-a82a60b9f60c"/>
    <x v="0"/>
    <n v="162673000"/>
    <s v="General examination of patient (procedure)"/>
    <n v="136.80000000000001"/>
    <n v="1212.58"/>
    <n v="970.06"/>
    <s v="null"/>
    <s v="null"/>
  </r>
  <r>
    <s v="98408c83-447f-d106-4a77-046e46937aee"/>
    <s v="2024-08-10T06:15:33Z"/>
    <x v="714"/>
    <x v="1"/>
    <x v="14"/>
    <d v="1899-12-30T06:15:33"/>
    <s v="2024-08"/>
    <s v="2024-08-10T15:05:39Z"/>
    <d v="2024-08-10T00:00:00"/>
    <d v="1899-12-30T15:05:39"/>
    <n v="530"/>
    <d v="1899-12-30T08:50:06"/>
    <s v="a4d86f4a-7ea5-d244-eb7e-a9fb3c2bf9a2"/>
    <s v="a2a41caf-758f-3962-8e5f-e6e603f93d17"/>
    <s v="e3099076-0fcc-3853-ad57-6e3c6f1de6e7"/>
    <s v="a735bf55-83e9-331a-899d-a82a60b9f60c"/>
    <x v="1"/>
    <n v="185349003"/>
    <s v="Encounter for check up (procedure)"/>
    <n v="85.55"/>
    <n v="6556.55"/>
    <n v="5245.24"/>
    <n v="66383009"/>
    <s v="Gingivitis (disorder)"/>
  </r>
  <r>
    <s v="0bf5c557-6511-1c53-fb52-0cfaf9a8a5ee"/>
    <s v="2024-08-17T06:15:33Z"/>
    <x v="715"/>
    <x v="1"/>
    <x v="14"/>
    <d v="1899-12-30T06:15:33"/>
    <s v="2024-08"/>
    <s v="2024-08-17T06:57:18Z"/>
    <d v="2024-08-17T00:00:00"/>
    <d v="1899-12-30T06:57:18"/>
    <n v="42"/>
    <d v="1899-12-30T00:41:45"/>
    <s v="a4d86f4a-7ea5-d244-eb7e-a9fb3c2bf9a2"/>
    <s v="74ab949d-17ac-3309-83a0-13b4405c66aa"/>
    <s v="701b0cb1-c908-3cfc-9ce9-62d6a0e6f689"/>
    <s v="a735bf55-83e9-331a-899d-a82a60b9f60c"/>
    <x v="1"/>
    <n v="185347001"/>
    <s v="Encounter for problem (procedure)"/>
    <n v="85.55"/>
    <n v="516.95000000000005"/>
    <n v="413.56"/>
    <n v="414545008"/>
    <s v="Ischemic heart disease (disorder)"/>
  </r>
  <r>
    <s v="ed2aba2c-c9c3-c77e-8419-39cf5285cdfd"/>
    <s v="2024-08-19T06:57:18Z"/>
    <x v="716"/>
    <x v="1"/>
    <x v="14"/>
    <d v="1899-12-30T06:57:18"/>
    <s v="2024-08"/>
    <s v="2024-08-19T12:59:37Z"/>
    <d v="2024-08-19T00:00:00"/>
    <d v="1899-12-30T12:59:37"/>
    <n v="362"/>
    <d v="1899-12-30T06:02:19"/>
    <s v="a4d86f4a-7ea5-d244-eb7e-a9fb3c2bf9a2"/>
    <s v="74ab949d-17ac-3309-83a0-13b4405c66aa"/>
    <s v="701b0cb1-c908-3cfc-9ce9-62d6a0e6f689"/>
    <s v="a735bf55-83e9-331a-899d-a82a60b9f60c"/>
    <x v="1"/>
    <n v="185347001"/>
    <s v="Encounter for problem (procedure)"/>
    <n v="85.55"/>
    <n v="1444.46"/>
    <n v="1155.57"/>
    <n v="414545008"/>
    <s v="Ischemic heart disease (disorder)"/>
  </r>
  <r>
    <s v="852620e1-59d1-d4ae-3822-521147f1d241"/>
    <s v="2024-09-03T20:59:37Z"/>
    <x v="717"/>
    <x v="1"/>
    <x v="14"/>
    <d v="1899-12-30T20:59:37"/>
    <s v="2024-09"/>
    <s v="2024-09-03T22:10:52Z"/>
    <d v="2024-09-03T00:00:00"/>
    <d v="1899-12-30T22:10:52"/>
    <n v="71"/>
    <d v="1899-12-30T01:11:15"/>
    <s v="a4d86f4a-7ea5-d244-eb7e-a9fb3c2bf9a2"/>
    <s v="74ab949d-17ac-3309-83a0-13b4405c66aa"/>
    <s v="701b0cb1-c908-3cfc-9ce9-62d6a0e6f689"/>
    <s v="a735bf55-83e9-331a-899d-a82a60b9f60c"/>
    <x v="1"/>
    <n v="390906007"/>
    <s v="Follow-up encounter (procedure)"/>
    <n v="85.55"/>
    <n v="19285.77"/>
    <n v="15428.59"/>
    <n v="274531002"/>
    <s v="Abnormal findings diagnostic imaging heart+coronary circulat (finding)"/>
  </r>
  <r>
    <s v="6c2ddb4c-fe7d-afc6-314e-d8b655ab1d22"/>
    <s v="2024-09-11T06:40:52Z"/>
    <x v="718"/>
    <x v="1"/>
    <x v="14"/>
    <d v="1899-12-30T06:40:52"/>
    <s v="2024-09"/>
    <s v="2024-09-11T11:53:22Z"/>
    <d v="2024-09-11T00:00:00"/>
    <d v="1899-12-30T11:53:22"/>
    <n v="313"/>
    <d v="1899-12-30T05:12:30"/>
    <s v="a4d86f4a-7ea5-d244-eb7e-a9fb3c2bf9a2"/>
    <s v="74ab949d-17ac-3309-83a0-13b4405c66aa"/>
    <s v="701b0cb1-c908-3cfc-9ce9-62d6a0e6f689"/>
    <s v="a735bf55-83e9-331a-899d-a82a60b9f60c"/>
    <x v="1"/>
    <n v="32485007"/>
    <s v="Hospital admission (procedure)"/>
    <n v="142.58000000000001"/>
    <n v="3529.06"/>
    <n v="2823.24"/>
    <n v="274531002"/>
    <s v="Abnormal findings diagnostic imaging heart+coronary circulat (finding)"/>
  </r>
  <r>
    <s v="d1ae712f-0985-ed1c-24db-27ce69459b07"/>
    <s v="2024-09-11T11:53:22Z"/>
    <x v="718"/>
    <x v="1"/>
    <x v="14"/>
    <d v="1899-12-30T11:53:22"/>
    <s v="2024-09"/>
    <s v="2024-09-17T17:14:25Z"/>
    <d v="2024-09-17T00:00:00"/>
    <d v="1899-12-30T17:14:25"/>
    <n v="321"/>
    <d v="1899-12-30T05:21:03"/>
    <s v="a4d86f4a-7ea5-d244-eb7e-a9fb3c2bf9a2"/>
    <s v="74ab949d-17ac-3309-83a0-13b4405c66aa"/>
    <s v="701b0cb1-c908-3cfc-9ce9-62d6a0e6f689"/>
    <s v="a735bf55-83e9-331a-899d-a82a60b9f60c"/>
    <x v="6"/>
    <n v="397821002"/>
    <s v="Patient transfer to intensive care unit (procedure)"/>
    <n v="146.18"/>
    <n v="45201.53"/>
    <n v="36160.97"/>
    <n v="399261000"/>
    <s v="History of coronary artery bypass grafting (situation)"/>
  </r>
  <r>
    <s v="51e5b193-cceb-241e-0e02-0b8c179b1e51"/>
    <s v="2024-09-17T16:59:25Z"/>
    <x v="719"/>
    <x v="1"/>
    <x v="14"/>
    <d v="1899-12-30T16:59:25"/>
    <s v="2024-09"/>
    <s v="2024-09-18T16:59:25Z"/>
    <d v="2024-09-18T00:00:00"/>
    <d v="1899-12-30T16:59:25"/>
    <n v="0"/>
    <d v="1899-12-30T00:00:00"/>
    <s v="a4d86f4a-7ea5-d244-eb7e-a9fb3c2bf9a2"/>
    <s v="74ab949d-17ac-3309-83a0-13b4405c66aa"/>
    <s v="701b0cb1-c908-3cfc-9ce9-62d6a0e6f689"/>
    <s v="a735bf55-83e9-331a-899d-a82a60b9f60c"/>
    <x v="6"/>
    <n v="305342007"/>
    <s v="Admission to ward (procedure)"/>
    <n v="146.18"/>
    <n v="1871.78"/>
    <n v="1497.42"/>
    <n v="399261000"/>
    <s v="History of coronary artery bypass grafting (situation)"/>
  </r>
  <r>
    <s v="91076324-b977-8712-ef35-c0dcb86bd994"/>
    <s v="1995-02-07T10:24:28Z"/>
    <x v="720"/>
    <x v="2"/>
    <x v="26"/>
    <d v="1899-12-30T10:24:28"/>
    <s v="1995-02"/>
    <s v="1995-02-07T11:20:01Z"/>
    <d v="1995-02-07T00:00:00"/>
    <d v="1899-12-30T11:20:01"/>
    <n v="56"/>
    <d v="1899-12-30T00:55:33"/>
    <s v="71af5a02-7e1a-4bea-a363-632ba3f49d70"/>
    <s v="25c85bcc-7e25-36bc-89e8-08e0d473db23"/>
    <s v="81ad2fe2-c2e1-3179-97c3-62a2c59d3103"/>
    <s v="e03e23c9-4df1-3eb6-a62d-f70f02301496"/>
    <x v="0"/>
    <n v="162673000"/>
    <s v="General examination of patient (procedure)"/>
    <n v="136.80000000000001"/>
    <n v="704.2"/>
    <n v="0"/>
    <s v="null"/>
    <s v="null"/>
  </r>
  <r>
    <s v="3f214fa5-eb86-13fe-0248-8e96298da89c"/>
    <s v="2000-06-03T10:24:28Z"/>
    <x v="721"/>
    <x v="3"/>
    <x v="49"/>
    <d v="1899-12-30T10:24:28"/>
    <s v="2000-06"/>
    <s v="2000-06-19T00:54:28Z"/>
    <d v="2000-06-19T00:00:00"/>
    <d v="1899-12-30T00:54:28"/>
    <n v="-570"/>
    <e v="#VALUE!"/>
    <s v="71af5a02-7e1a-4bea-a363-632ba3f49d70"/>
    <s v="f6ba791e-fe68-3596-bef4-60751db6a60e"/>
    <s v="3f17f195-e3f9-3a95-ae16-0a89dd60710d"/>
    <s v="e03e23c9-4df1-3eb6-a62d-f70f02301496"/>
    <x v="2"/>
    <n v="185347001"/>
    <s v="Encounter for problem (procedure)"/>
    <n v="87.71"/>
    <n v="42420.97"/>
    <n v="0"/>
    <n v="91302008"/>
    <s v="Sepsis (disorder)"/>
  </r>
  <r>
    <s v="aa7675cf-28c2-cf49-2e3e-fd9ccfce109c"/>
    <s v="2002-02-19T10:24:28Z"/>
    <x v="722"/>
    <x v="3"/>
    <x v="50"/>
    <d v="1899-12-30T10:24:28"/>
    <s v="2002-02"/>
    <s v="2002-02-19T11:01:37Z"/>
    <d v="2002-02-19T00:00:00"/>
    <d v="1899-12-30T11:01:37"/>
    <n v="37"/>
    <d v="1899-12-30T00:37:09"/>
    <s v="71af5a02-7e1a-4bea-a363-632ba3f49d70"/>
    <s v="25c85bcc-7e25-36bc-89e8-08e0d473db23"/>
    <s v="81ad2fe2-c2e1-3179-97c3-62a2c59d3103"/>
    <s v="e03e23c9-4df1-3eb6-a62d-f70f02301496"/>
    <x v="0"/>
    <n v="162673000"/>
    <s v="General examination of patient (procedure)"/>
    <n v="136.80000000000001"/>
    <n v="1314.33"/>
    <n v="0"/>
    <s v="null"/>
    <s v="null"/>
  </r>
  <r>
    <s v="efd9d372-9fd4-4af3-f65b-da89d2d8fe81"/>
    <s v="2014-03-04T10:24:28Z"/>
    <x v="723"/>
    <x v="0"/>
    <x v="4"/>
    <d v="1899-12-30T10:24:28"/>
    <s v="2014-03"/>
    <s v="2014-03-04T11:20:29Z"/>
    <d v="2014-03-04T00:00:00"/>
    <d v="1899-12-30T11:20:29"/>
    <n v="56"/>
    <d v="1899-12-30T00:56:01"/>
    <s v="71af5a02-7e1a-4bea-a363-632ba3f49d70"/>
    <s v="25c85bcc-7e25-36bc-89e8-08e0d473db23"/>
    <s v="81ad2fe2-c2e1-3179-97c3-62a2c59d3103"/>
    <s v="26aab0cd-6aba-3e1b-ac5b-05c8867e762c"/>
    <x v="0"/>
    <n v="162673000"/>
    <s v="General examination of patient (procedure)"/>
    <n v="136.80000000000001"/>
    <n v="994.48"/>
    <n v="0"/>
    <s v="null"/>
    <s v="null"/>
  </r>
  <r>
    <s v="b1c1c065-c973-98c8-ce1a-e6208e8c37c2"/>
    <s v="2016-04-26T10:24:28Z"/>
    <x v="14"/>
    <x v="0"/>
    <x v="1"/>
    <d v="1899-12-30T10:24:28"/>
    <s v="2016-04"/>
    <s v="2016-04-26T11:10:12Z"/>
    <d v="2016-04-26T00:00:00"/>
    <d v="1899-12-30T11:10:12"/>
    <n v="46"/>
    <d v="1899-12-30T00:45:44"/>
    <s v="71af5a02-7e1a-4bea-a363-632ba3f49d70"/>
    <s v="25c85bcc-7e25-36bc-89e8-08e0d473db23"/>
    <s v="81ad2fe2-c2e1-3179-97c3-62a2c59d3103"/>
    <s v="26aab0cd-6aba-3e1b-ac5b-05c8867e762c"/>
    <x v="0"/>
    <n v="162673000"/>
    <s v="General examination of patient (procedure)"/>
    <n v="136.80000000000001"/>
    <n v="914.78"/>
    <n v="0"/>
    <s v="null"/>
    <s v="null"/>
  </r>
  <r>
    <s v="366c32f6-6d5f-2ed9-495f-3687fe5160fb"/>
    <s v="2018-05-01T10:24:28Z"/>
    <x v="724"/>
    <x v="0"/>
    <x v="5"/>
    <d v="1899-12-30T10:24:28"/>
    <s v="2018-05"/>
    <s v="2018-05-01T11:22:37Z"/>
    <d v="2018-05-01T00:00:00"/>
    <d v="1899-12-30T11:22:37"/>
    <n v="58"/>
    <d v="1899-12-30T00:58:09"/>
    <s v="71af5a02-7e1a-4bea-a363-632ba3f49d70"/>
    <s v="25c85bcc-7e25-36bc-89e8-08e0d473db23"/>
    <s v="81ad2fe2-c2e1-3179-97c3-62a2c59d3103"/>
    <s v="26aab0cd-6aba-3e1b-ac5b-05c8867e762c"/>
    <x v="0"/>
    <n v="162673000"/>
    <s v="General examination of patient (procedure)"/>
    <n v="136.80000000000001"/>
    <n v="1315.53"/>
    <n v="0"/>
    <s v="null"/>
    <s v="null"/>
  </r>
  <r>
    <s v="d10a82ef-e182-203a-fe01-99b8b9808804"/>
    <s v="2018-08-30T13:24:28Z"/>
    <x v="725"/>
    <x v="0"/>
    <x v="5"/>
    <d v="1899-12-30T13:24:28"/>
    <s v="2018-08"/>
    <s v="2018-08-30T13:39:28Z"/>
    <d v="2018-08-30T00:00:00"/>
    <d v="1899-12-30T13:39:28"/>
    <n v="15"/>
    <d v="1899-12-30T00:15:00"/>
    <s v="71af5a02-7e1a-4bea-a363-632ba3f49d70"/>
    <s v="05fcf001-ab24-3d7d-85f7-f64942d82738"/>
    <s v="66f8cf65-bd54-3716-aef6-14df0534bfef"/>
    <s v="26aab0cd-6aba-3e1b-ac5b-05c8867e762c"/>
    <x v="1"/>
    <n v="185345009"/>
    <s v="Encounter for symptom (procedure)"/>
    <n v="85.55"/>
    <n v="85.55"/>
    <n v="0"/>
    <n v="10509002"/>
    <s v="Acute bronchitis (disorder)"/>
  </r>
  <r>
    <s v="836550d6-18f2-cba8-a7ab-2cdfa1209945"/>
    <s v="2018-09-11T10:24:28Z"/>
    <x v="726"/>
    <x v="0"/>
    <x v="5"/>
    <d v="1899-12-30T10:24:28"/>
    <s v="2018-09"/>
    <s v="2018-09-11T10:55:48Z"/>
    <d v="2018-09-11T00:00:00"/>
    <d v="1899-12-30T10:55:48"/>
    <n v="31"/>
    <d v="1899-12-30T00:31:20"/>
    <s v="71af5a02-7e1a-4bea-a363-632ba3f49d70"/>
    <s v="05fcf001-ab24-3d7d-85f7-f64942d82738"/>
    <s v="66f8cf65-bd54-3716-aef6-14df0534bfef"/>
    <s v="26aab0cd-6aba-3e1b-ac5b-05c8867e762c"/>
    <x v="3"/>
    <n v="185349003"/>
    <s v="Encounter for check up (procedure)"/>
    <n v="85.55"/>
    <n v="652.95000000000005"/>
    <n v="0"/>
    <s v="null"/>
    <s v="null"/>
  </r>
  <r>
    <s v="5f3ef337-4f5d-2d18-5fc4-239786bd82ce"/>
    <s v="2020-01-19T10:24:28Z"/>
    <x v="727"/>
    <x v="1"/>
    <x v="7"/>
    <d v="1899-12-30T10:24:28"/>
    <s v="2020-01"/>
    <s v="2020-01-19T11:24:28Z"/>
    <d v="2020-01-19T00:00:00"/>
    <d v="1899-12-30T11:24:28"/>
    <n v="60"/>
    <d v="1899-12-30T01:00:00"/>
    <s v="71af5a02-7e1a-4bea-a363-632ba3f49d70"/>
    <s v="f6ba791e-fe68-3596-bef4-60751db6a60e"/>
    <s v="3f17f195-e3f9-3a95-ae16-0a89dd60710d"/>
    <s v="26aab0cd-6aba-3e1b-ac5b-05c8867e762c"/>
    <x v="2"/>
    <n v="50849002"/>
    <s v="Emergency room admission (procedure)"/>
    <n v="146.18"/>
    <n v="146.18"/>
    <n v="0"/>
    <n v="384709000"/>
    <s v="Sprain (morphologic abnormality)"/>
  </r>
  <r>
    <s v="e99f6e1a-b62e-9cde-d3f8-ae92683e4eee"/>
    <s v="2020-05-05T10:24:28Z"/>
    <x v="638"/>
    <x v="1"/>
    <x v="7"/>
    <d v="1899-12-30T10:24:28"/>
    <s v="2020-05"/>
    <s v="2020-05-05T10:58:36Z"/>
    <d v="2020-05-05T00:00:00"/>
    <d v="1899-12-30T10:58:36"/>
    <n v="34"/>
    <d v="1899-12-30T00:34:08"/>
    <s v="71af5a02-7e1a-4bea-a363-632ba3f49d70"/>
    <s v="25c85bcc-7e25-36bc-89e8-08e0d473db23"/>
    <s v="81ad2fe2-c2e1-3179-97c3-62a2c59d3103"/>
    <s v="26aab0cd-6aba-3e1b-ac5b-05c8867e762c"/>
    <x v="0"/>
    <n v="162673000"/>
    <s v="General examination of patient (procedure)"/>
    <n v="136.80000000000001"/>
    <n v="919.9"/>
    <n v="0"/>
    <s v="null"/>
    <s v="null"/>
  </r>
  <r>
    <s v="ec68e43b-cabd-adb8-b08a-8a5fd0a95833"/>
    <s v="2021-02-02T10:24:28Z"/>
    <x v="728"/>
    <x v="1"/>
    <x v="8"/>
    <d v="1899-12-30T10:24:28"/>
    <s v="2021-02"/>
    <s v="2021-02-02T10:39:28Z"/>
    <d v="2021-02-02T00:00:00"/>
    <d v="1899-12-30T10:39:28"/>
    <n v="15"/>
    <d v="1899-12-30T00:15:00"/>
    <s v="71af5a02-7e1a-4bea-a363-632ba3f49d70"/>
    <s v="05fcf001-ab24-3d7d-85f7-f64942d82738"/>
    <s v="66f8cf65-bd54-3716-aef6-14df0534bfef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695e284f-a94a-013d-3cc0-69cabd09901c"/>
    <s v="2021-03-02T10:24:28Z"/>
    <x v="729"/>
    <x v="1"/>
    <x v="8"/>
    <d v="1899-12-30T10:24:28"/>
    <s v="2021-03"/>
    <s v="2021-03-02T10:39:28Z"/>
    <d v="2021-03-02T00:00:00"/>
    <d v="1899-12-30T10:39:28"/>
    <n v="15"/>
    <d v="1899-12-30T00:15:00"/>
    <s v="71af5a02-7e1a-4bea-a363-632ba3f49d70"/>
    <s v="05fcf001-ab24-3d7d-85f7-f64942d82738"/>
    <s v="66f8cf65-bd54-3716-aef6-14df0534bfef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a00e2456-2235-2048-235d-51ee6eb91ec7"/>
    <s v="2021-06-14T10:24:28Z"/>
    <x v="730"/>
    <x v="1"/>
    <x v="8"/>
    <d v="1899-12-30T10:24:28"/>
    <s v="2021-06"/>
    <s v="2021-06-14T11:38:02Z"/>
    <d v="2021-06-14T00:00:00"/>
    <d v="1899-12-30T11:38:02"/>
    <n v="74"/>
    <d v="1899-12-30T01:13:34"/>
    <s v="71af5a02-7e1a-4bea-a363-632ba3f49d70"/>
    <s v="05fcf001-ab24-3d7d-85f7-f64942d82738"/>
    <s v="66f8cf65-bd54-3716-aef6-14df0534bfef"/>
    <s v="26aab0cd-6aba-3e1b-ac5b-05c8867e762c"/>
    <x v="7"/>
    <s v="4.53131E+14"/>
    <s v="Videotelephony encounter (procedure)"/>
    <n v="125"/>
    <n v="1487.36"/>
    <n v="0"/>
    <s v="null"/>
    <s v="null"/>
  </r>
  <r>
    <s v="067e6fa0-d345-0df0-cf42-1cd9749b0ded"/>
    <s v="2021-06-16T08:38:02Z"/>
    <x v="731"/>
    <x v="1"/>
    <x v="8"/>
    <d v="1899-12-30T08:38:02"/>
    <s v="2021-06"/>
    <s v="2021-06-16T10:42:39Z"/>
    <d v="2021-06-16T00:00:00"/>
    <d v="1899-12-30T10:42:39"/>
    <n v="125"/>
    <d v="1899-12-30T02:04:37"/>
    <s v="71af5a02-7e1a-4bea-a363-632ba3f49d70"/>
    <s v="f6ba791e-fe68-3596-bef4-60751db6a60e"/>
    <s v="3f17f195-e3f9-3a95-ae16-0a89dd60710d"/>
    <s v="26aab0cd-6aba-3e1b-ac5b-05c8867e762c"/>
    <x v="2"/>
    <n v="390906007"/>
    <s v="Follow-up encounter (procedure)"/>
    <n v="87.71"/>
    <n v="4625.45"/>
    <n v="89.25"/>
    <n v="307426000"/>
    <s v="Acute infective cystitis (disorder)"/>
  </r>
  <r>
    <s v="ca18d7fd-2179-f051-a088-f53b5c76431c"/>
    <s v="2022-05-10T10:24:28Z"/>
    <x v="732"/>
    <x v="1"/>
    <x v="9"/>
    <d v="1899-12-30T10:24:28"/>
    <s v="2022-05"/>
    <s v="2022-05-10T10:54:39Z"/>
    <d v="2022-05-10T00:00:00"/>
    <d v="1899-12-30T10:54:39"/>
    <n v="30"/>
    <d v="1899-12-30T00:30:11"/>
    <s v="71af5a02-7e1a-4bea-a363-632ba3f49d70"/>
    <s v="25c85bcc-7e25-36bc-89e8-08e0d473db23"/>
    <s v="81ad2fe2-c2e1-3179-97c3-62a2c59d3103"/>
    <s v="26aab0cd-6aba-3e1b-ac5b-05c8867e762c"/>
    <x v="0"/>
    <n v="162673000"/>
    <s v="General examination of patient (procedure)"/>
    <n v="136.80000000000001"/>
    <n v="853.36"/>
    <n v="0"/>
    <s v="null"/>
    <s v="null"/>
  </r>
  <r>
    <s v="564ee99b-bcc8-481c-4ee6-d62814bf8d1e"/>
    <s v="2022-06-26T14:24:28Z"/>
    <x v="733"/>
    <x v="1"/>
    <x v="9"/>
    <d v="1899-12-30T14:24:28"/>
    <s v="2022-06"/>
    <s v="2022-06-26T14:39:28Z"/>
    <d v="2022-06-26T00:00:00"/>
    <d v="1899-12-30T14:39:28"/>
    <n v="15"/>
    <d v="1899-12-30T00:15:00"/>
    <s v="71af5a02-7e1a-4bea-a363-632ba3f49d70"/>
    <s v="05fcf001-ab24-3d7d-85f7-f64942d82738"/>
    <s v="66f8cf65-bd54-3716-aef6-14df0534bfef"/>
    <s v="26aab0cd-6aba-3e1b-ac5b-05c8867e762c"/>
    <x v="1"/>
    <n v="185345009"/>
    <s v="Encounter for symptom (procedure)"/>
    <n v="85.55"/>
    <n v="284.42"/>
    <n v="0"/>
    <n v="10509002"/>
    <s v="Acute bronchitis (disorder)"/>
  </r>
  <r>
    <s v="91fca051-99a7-435e-04b5-78eeefd4c2e5"/>
    <s v="2022-07-05T10:24:28Z"/>
    <x v="734"/>
    <x v="1"/>
    <x v="9"/>
    <d v="1899-12-30T10:24:28"/>
    <s v="2022-07"/>
    <s v="2022-07-05T11:04:40Z"/>
    <d v="2022-07-05T00:00:00"/>
    <d v="1899-12-30T11:04:40"/>
    <n v="40"/>
    <d v="1899-12-30T00:40:12"/>
    <s v="71af5a02-7e1a-4bea-a363-632ba3f49d70"/>
    <s v="05fcf001-ab24-3d7d-85f7-f64942d82738"/>
    <s v="66f8cf65-bd54-3716-aef6-14df0534bfef"/>
    <s v="26aab0cd-6aba-3e1b-ac5b-05c8867e762c"/>
    <x v="3"/>
    <n v="185349003"/>
    <s v="Encounter for check up (procedure)"/>
    <n v="85.55"/>
    <n v="868.65"/>
    <n v="0"/>
    <s v="null"/>
    <s v="null"/>
  </r>
  <r>
    <s v="dcb8d016-e79b-8e48-2b4a-750459bde6e6"/>
    <s v="2022-07-19T10:24:28Z"/>
    <x v="735"/>
    <x v="1"/>
    <x v="9"/>
    <d v="1899-12-30T10:24:28"/>
    <s v="2022-07"/>
    <s v="2022-07-19T14:06:57Z"/>
    <d v="2022-07-19T00:00:00"/>
    <d v="1899-12-30T14:06:57"/>
    <n v="222"/>
    <d v="1899-12-30T03:42:29"/>
    <s v="71af5a02-7e1a-4bea-a363-632ba3f49d70"/>
    <s v="05fcf001-ab24-3d7d-85f7-f64942d82738"/>
    <s v="66f8cf65-bd54-3716-aef6-14df0534bfef"/>
    <s v="26aab0cd-6aba-3e1b-ac5b-05c8867e762c"/>
    <x v="1"/>
    <n v="185349003"/>
    <s v="Encounter for check up (procedure)"/>
    <n v="85.55"/>
    <n v="3105.35"/>
    <n v="0"/>
    <n v="103697008"/>
    <s v="Patient referral for dental care (procedure)"/>
  </r>
  <r>
    <s v="79821f00-a374-a0be-8c2a-07ed4d346d1f"/>
    <s v="2024-02-25T13:24:28Z"/>
    <x v="736"/>
    <x v="1"/>
    <x v="14"/>
    <d v="1899-12-30T13:24:28"/>
    <s v="2024-02"/>
    <s v="2024-02-25T13:39:28Z"/>
    <d v="2024-02-25T00:00:00"/>
    <d v="1899-12-30T13:39:28"/>
    <n v="15"/>
    <d v="1899-12-30T00:15:00"/>
    <s v="71af5a02-7e1a-4bea-a363-632ba3f49d70"/>
    <s v="05fcf001-ab24-3d7d-85f7-f64942d82738"/>
    <s v="66f8cf65-bd54-3716-aef6-14df0534bfef"/>
    <s v="26aab0cd-6aba-3e1b-ac5b-05c8867e762c"/>
    <x v="1"/>
    <n v="185345009"/>
    <s v="Encounter for symptom (procedure)"/>
    <n v="85.55"/>
    <n v="85.55"/>
    <n v="0"/>
    <n v="444814009"/>
    <s v="Viral sinusitis (disorder)"/>
  </r>
  <r>
    <s v="bcb917aa-127b-e8e5-6c10-30b9d87085cc"/>
    <s v="2024-05-14T10:24:28Z"/>
    <x v="737"/>
    <x v="1"/>
    <x v="14"/>
    <d v="1899-12-30T10:24:28"/>
    <s v="2024-05"/>
    <s v="2024-05-14T11:13:18Z"/>
    <d v="2024-05-14T00:00:00"/>
    <d v="1899-12-30T11:13:18"/>
    <n v="49"/>
    <d v="1899-12-30T00:48:50"/>
    <s v="71af5a02-7e1a-4bea-a363-632ba3f49d70"/>
    <s v="25c85bcc-7e25-36bc-89e8-08e0d473db23"/>
    <s v="81ad2fe2-c2e1-3179-97c3-62a2c59d3103"/>
    <s v="26aab0cd-6aba-3e1b-ac5b-05c8867e762c"/>
    <x v="0"/>
    <n v="162673000"/>
    <s v="General examination of patient (procedure)"/>
    <n v="136.80000000000001"/>
    <n v="849.22"/>
    <n v="0"/>
    <s v="null"/>
    <s v="null"/>
  </r>
  <r>
    <s v="8c596a05-bdd7-e7bd-d589-ed6441ecb284"/>
    <s v="1958-11-02T15:26:29Z"/>
    <x v="738"/>
    <x v="2"/>
    <x v="42"/>
    <d v="1899-12-30T15:26:29"/>
    <s v="1958-11"/>
    <s v="1958-11-02T15:41:29Z"/>
    <d v="1958-11-02T00:00:00"/>
    <d v="1899-12-30T15:41:29"/>
    <n v="15"/>
    <d v="1899-12-30T00:15:00"/>
    <s v="18b6c6e9-0c5c-44ff-a868-bd82e1a7c528"/>
    <s v="0caa0116-ef9a-3d4c-bcff-9c405a9d2bda"/>
    <s v="b8c86e00-4807-358c-a6af-63a14094577b"/>
    <s v="e03e23c9-4df1-3eb6-a62d-f70f02301496"/>
    <x v="0"/>
    <n v="410620009"/>
    <s v="Well child visit (procedure)"/>
    <n v="136.80000000000001"/>
    <n v="704.2"/>
    <n v="0"/>
    <s v="null"/>
    <s v="null"/>
  </r>
  <r>
    <s v="8e21d8d7-e959-9513-d2ff-63630023445a"/>
    <s v="1959-11-08T15:26:29Z"/>
    <x v="739"/>
    <x v="2"/>
    <x v="43"/>
    <d v="1899-12-30T15:26:29"/>
    <s v="1959-11"/>
    <s v="1959-11-08T15:59:28Z"/>
    <d v="1959-11-08T00:00:00"/>
    <d v="1899-12-30T15:59:28"/>
    <n v="33"/>
    <d v="1899-12-30T00:32:59"/>
    <s v="18b6c6e9-0c5c-44ff-a868-bd82e1a7c528"/>
    <s v="0caa0116-ef9a-3d4c-bcff-9c405a9d2bda"/>
    <s v="b8c86e00-4807-358c-a6af-63a14094577b"/>
    <s v="e03e23c9-4df1-3eb6-a62d-f70f02301496"/>
    <x v="0"/>
    <n v="162673000"/>
    <s v="General examination of patient (procedure)"/>
    <n v="136.80000000000001"/>
    <n v="977.11"/>
    <n v="0"/>
    <s v="null"/>
    <s v="null"/>
  </r>
  <r>
    <s v="fcaf7635-e271-1d94-5518-4275b25fcae2"/>
    <s v="1962-12-30T16:38:07Z"/>
    <x v="740"/>
    <x v="2"/>
    <x v="51"/>
    <d v="1899-12-30T16:38:07"/>
    <s v="1962-12"/>
    <s v="1962-12-30T16:53:07Z"/>
    <d v="1962-12-30T00:00:00"/>
    <d v="1899-12-30T16:53:07"/>
    <n v="15"/>
    <d v="1899-12-30T00:15:00"/>
    <s v="18b6c6e9-0c5c-44ff-a868-bd82e1a7c528"/>
    <s v="dd280187-8662-3732-af81-595d10572911"/>
    <s v="d9c2aad8-e798-3d31-992e-f37e5981ba70"/>
    <s v="e03e23c9-4df1-3eb6-a62d-f70f02301496"/>
    <x v="1"/>
    <n v="424619006"/>
    <s v="Prenatal visit (regime/therapy)"/>
    <n v="142.58000000000001"/>
    <n v="1005.38"/>
    <n v="0"/>
    <n v="267253006"/>
    <s v="Fetus with chromosomal abnormality (disorder)"/>
  </r>
  <r>
    <s v="b312bc20-c434-c955-4c2a-8eff329fda9e"/>
    <s v="1969-11-23T15:26:29Z"/>
    <x v="741"/>
    <x v="2"/>
    <x v="52"/>
    <d v="1899-12-30T15:26:29"/>
    <s v="1969-11"/>
    <s v="1969-11-23T15:57:55Z"/>
    <d v="1969-11-23T00:00:00"/>
    <d v="1899-12-30T15:57:55"/>
    <n v="31"/>
    <d v="1899-12-30T00:31:26"/>
    <s v="18b6c6e9-0c5c-44ff-a868-bd82e1a7c528"/>
    <s v="0caa0116-ef9a-3d4c-bcff-9c405a9d2bda"/>
    <s v="b8c86e00-4807-358c-a6af-63a14094577b"/>
    <s v="e03e23c9-4df1-3eb6-a62d-f70f02301496"/>
    <x v="0"/>
    <n v="162673000"/>
    <s v="General examination of patient (procedure)"/>
    <n v="136.80000000000001"/>
    <n v="1324.79"/>
    <n v="0"/>
    <s v="null"/>
    <s v="null"/>
  </r>
  <r>
    <s v="c4e4327d-f8c3-9d4d-1c90-0ec38a473e6c"/>
    <s v="1978-12-03T15:26:29Z"/>
    <x v="742"/>
    <x v="2"/>
    <x v="11"/>
    <d v="1899-12-30T15:26:29"/>
    <s v="1978-12"/>
    <s v="1978-12-03T16:12:31Z"/>
    <d v="1978-12-03T00:00:00"/>
    <d v="1899-12-30T16:12:31"/>
    <n v="46"/>
    <d v="1899-12-30T00:46:02"/>
    <s v="18b6c6e9-0c5c-44ff-a868-bd82e1a7c528"/>
    <s v="0caa0116-ef9a-3d4c-bcff-9c405a9d2bda"/>
    <s v="b8c86e00-4807-358c-a6af-63a14094577b"/>
    <s v="e03e23c9-4df1-3eb6-a62d-f70f02301496"/>
    <x v="0"/>
    <n v="162673000"/>
    <s v="General examination of patient (procedure)"/>
    <n v="136.80000000000001"/>
    <n v="853.36"/>
    <n v="0"/>
    <s v="null"/>
    <s v="null"/>
  </r>
  <r>
    <s v="cf75c0ec-f249-9431-1f50-0d6b7f7295c0"/>
    <s v="1995-10-29T15:26:29Z"/>
    <x v="743"/>
    <x v="2"/>
    <x v="26"/>
    <d v="1899-12-30T15:26:29"/>
    <s v="1995-10"/>
    <s v="1995-10-29T17:02:00Z"/>
    <d v="1995-10-29T00:00:00"/>
    <d v="1899-12-30T17:02:00"/>
    <n v="96"/>
    <d v="1899-12-30T01:35:31"/>
    <s v="18b6c6e9-0c5c-44ff-a868-bd82e1a7c528"/>
    <s v="dd280187-8662-3732-af81-595d10572911"/>
    <s v="d9c2aad8-e798-3d31-992e-f37e5981ba70"/>
    <s v="e03e23c9-4df1-3eb6-a62d-f70f02301496"/>
    <x v="1"/>
    <n v="185347001"/>
    <s v="Encounter for problem (procedure)"/>
    <n v="85.55"/>
    <n v="1379.75"/>
    <n v="0"/>
    <n v="37320007"/>
    <s v="Loss of teeth (disorder)"/>
  </r>
  <r>
    <s v="327e8bb9-9dac-450c-ffee-24a3fb7968ce"/>
    <s v="1997-10-19T15:26:29Z"/>
    <x v="744"/>
    <x v="2"/>
    <x v="48"/>
    <d v="1899-12-30T15:26:29"/>
    <s v="1997-10"/>
    <s v="1997-10-19T16:18:25Z"/>
    <d v="1997-10-19T00:00:00"/>
    <d v="1899-12-30T16:18:25"/>
    <n v="52"/>
    <d v="1899-12-30T00:51:56"/>
    <s v="18b6c6e9-0c5c-44ff-a868-bd82e1a7c528"/>
    <s v="0caa0116-ef9a-3d4c-bcff-9c405a9d2bda"/>
    <s v="b8c86e00-4807-358c-a6af-63a14094577b"/>
    <s v="e03e23c9-4df1-3eb6-a62d-f70f02301496"/>
    <x v="0"/>
    <n v="162673000"/>
    <s v="General examination of patient (procedure)"/>
    <n v="136.80000000000001"/>
    <n v="1780.19"/>
    <n v="0"/>
    <s v="null"/>
    <s v="null"/>
  </r>
  <r>
    <s v="026988cd-8732-6159-7dfa-68f5e3d8e80b"/>
    <s v="1997-11-09T15:26:29Z"/>
    <x v="745"/>
    <x v="2"/>
    <x v="48"/>
    <d v="1899-12-30T15:26:29"/>
    <s v="1997-11"/>
    <s v="1997-11-09T15:41:29Z"/>
    <d v="1997-11-09T00:00:00"/>
    <d v="1899-12-30T15:41:29"/>
    <n v="15"/>
    <d v="1899-12-30T00:15:00"/>
    <s v="18b6c6e9-0c5c-44ff-a868-bd82e1a7c528"/>
    <s v="dd280187-8662-3732-af81-595d10572911"/>
    <s v="d9c2aad8-e798-3d31-992e-f37e5981ba70"/>
    <s v="e03e23c9-4df1-3eb6-a62d-f70f02301496"/>
    <x v="1"/>
    <n v="390906007"/>
    <s v="Follow-up encounter (procedure)"/>
    <n v="85.55"/>
    <n v="85.55"/>
    <n v="0"/>
    <n v="55822004"/>
    <s v="Hyperlipidemia (disorder)"/>
  </r>
  <r>
    <s v="6e8a08c6-0d47-b47b-4757-7b5afe2bab68"/>
    <s v="2008-12-21T15:26:29Z"/>
    <x v="746"/>
    <x v="3"/>
    <x v="53"/>
    <d v="1899-12-30T15:26:29"/>
    <s v="2008-12"/>
    <s v="2008-12-21T16:13:41Z"/>
    <d v="2008-12-21T00:00:00"/>
    <d v="1899-12-30T16:13:41"/>
    <n v="47"/>
    <d v="1899-12-30T00:47:12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860.16"/>
    <n v="501.72"/>
    <s v="null"/>
    <s v="null"/>
  </r>
  <r>
    <s v="f48eecef-f566-7c1d-5298-54dfea2cdb36"/>
    <s v="2008-12-31T02:22:24Z"/>
    <x v="747"/>
    <x v="3"/>
    <x v="53"/>
    <d v="1899-12-30T02:22:24"/>
    <s v="2008-12"/>
    <s v="2008-12-31T07:49:05Z"/>
    <d v="2008-12-31T00:00:00"/>
    <d v="1899-12-30T07:49:05"/>
    <n v="327"/>
    <d v="1899-12-30T05:26:41"/>
    <s v="18b6c6e9-0c5c-44ff-a868-bd82e1a7c528"/>
    <s v="74ab949d-17ac-3309-83a0-13b4405c66aa"/>
    <s v="701b0cb1-c908-3cfc-9ce9-62d6a0e6f689"/>
    <s v="a735bf55-83e9-331a-899d-a82a60b9f60c"/>
    <x v="1"/>
    <n v="185347001"/>
    <s v="Encounter for problem (procedure)"/>
    <n v="85.55"/>
    <n v="1444.46"/>
    <n v="1155.57"/>
    <n v="414545008"/>
    <s v="Ischemic heart disease (disorder)"/>
  </r>
  <r>
    <s v="a8f2d422-fd34-7f5d-b570-04f416e37b61"/>
    <s v="2009-12-27T15:26:29Z"/>
    <x v="748"/>
    <x v="3"/>
    <x v="29"/>
    <d v="1899-12-30T15:26:29"/>
    <s v="2009-12"/>
    <s v="2009-12-27T16:00:10Z"/>
    <d v="2009-12-27T00:00:00"/>
    <d v="1899-12-30T16:00:10"/>
    <n v="34"/>
    <d v="1899-12-30T00:33:41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1150.83"/>
    <n v="741.94"/>
    <s v="null"/>
    <s v="null"/>
  </r>
  <r>
    <s v="9a5b8dca-a19e-735d-7fba-e65ffa6fa325"/>
    <s v="2011-01-02T15:26:29Z"/>
    <x v="749"/>
    <x v="0"/>
    <x v="23"/>
    <d v="1899-12-30T15:26:29"/>
    <s v="2011-01"/>
    <s v="2011-01-02T16:17:02Z"/>
    <d v="2011-01-02T00:00:00"/>
    <d v="1899-12-30T16:17:02"/>
    <n v="51"/>
    <d v="1899-12-30T00:50:33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1467.31"/>
    <n v="995.67"/>
    <s v="null"/>
    <s v="null"/>
  </r>
  <r>
    <s v="55fd96f4-85ac-119e-39f6-455d5ad2db6b"/>
    <s v="2011-12-31T16:05:28Z"/>
    <x v="750"/>
    <x v="0"/>
    <x v="23"/>
    <d v="1899-12-30T16:05:28"/>
    <s v="2011-12"/>
    <s v="2011-12-31T16:49:28Z"/>
    <d v="2011-12-31T00:00:00"/>
    <d v="1899-12-30T16:49:28"/>
    <n v="44"/>
    <d v="1899-12-30T00:44:00"/>
    <s v="18b6c6e9-0c5c-44ff-a868-bd82e1a7c528"/>
    <s v="dd280187-8662-3732-af81-595d10572911"/>
    <s v="d9c2aad8-e798-3d31-992e-f37e5981ba70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e69a28c9-046a-c77c-66c3-251f715bb80e"/>
    <s v="2012-01-08T15:26:29Z"/>
    <x v="751"/>
    <x v="0"/>
    <x v="37"/>
    <d v="1899-12-30T15:26:29"/>
    <s v="2012-01"/>
    <s v="2012-01-08T16:13:33Z"/>
    <d v="2012-01-08T00:00:00"/>
    <d v="1899-12-30T16:13:33"/>
    <n v="47"/>
    <d v="1899-12-30T00:47:04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12287.07"/>
    <n v="9829.65"/>
    <s v="null"/>
    <s v="null"/>
  </r>
  <r>
    <s v="54dac4f9-c3a5-7809-3003-ebdb5eaa0e0f"/>
    <s v="2014-01-19T15:26:29Z"/>
    <x v="752"/>
    <x v="0"/>
    <x v="4"/>
    <d v="1899-12-30T15:26:29"/>
    <s v="2014-01"/>
    <s v="2014-01-19T16:12:41Z"/>
    <d v="2014-01-19T00:00:00"/>
    <d v="1899-12-30T16:12:41"/>
    <n v="46"/>
    <d v="1899-12-30T00:46:12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1334.23"/>
    <n v="1067.3699999999999"/>
    <s v="null"/>
    <s v="null"/>
  </r>
  <r>
    <s v="e8ed92ae-d93c-f831-4840-c1bc7c0dddc9"/>
    <s v="2014-02-04T15:26:29Z"/>
    <x v="753"/>
    <x v="0"/>
    <x v="4"/>
    <d v="1899-12-30T15:26:29"/>
    <s v="2014-02"/>
    <s v="2014-02-04T15:41:29Z"/>
    <d v="2014-02-04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3"/>
    <n v="185347001"/>
    <s v="Encounter for problem (procedure)"/>
    <n v="85.55"/>
    <n v="85.55"/>
    <n v="68.44"/>
    <n v="82423001"/>
    <s v="Chronic pain (finding)"/>
  </r>
  <r>
    <s v="4fd0c505-eb63-b5fd-55c3-7015eb7238c1"/>
    <s v="2014-03-21T20:26:29Z"/>
    <x v="754"/>
    <x v="0"/>
    <x v="4"/>
    <d v="1899-12-30T20:26:29"/>
    <s v="2014-03"/>
    <s v="2014-03-21T20:41:29Z"/>
    <d v="2014-03-21T00:00:00"/>
    <d v="1899-12-30T20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390906007"/>
    <s v="Follow-up encounter (procedure)"/>
    <n v="85.55"/>
    <n v="85.55"/>
    <n v="68.44"/>
    <n v="82423001"/>
    <s v="Chronic pain (finding)"/>
  </r>
  <r>
    <s v="d8837a59-e104-8e23-bff8-77f2f262820d"/>
    <s v="2015-01-25T15:26:29Z"/>
    <x v="755"/>
    <x v="0"/>
    <x v="0"/>
    <d v="1899-12-30T15:26:29"/>
    <s v="2015-01"/>
    <s v="2015-01-25T16:22:37Z"/>
    <d v="2015-01-25T00:00:00"/>
    <d v="1899-12-30T16:22:37"/>
    <n v="56"/>
    <d v="1899-12-30T00:56:08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1149.22"/>
    <n v="919.37"/>
    <s v="null"/>
    <s v="null"/>
  </r>
  <r>
    <s v="5fdec992-aa41-d428-c9dc-16a2bd747767"/>
    <s v="2015-02-09T15:26:29Z"/>
    <x v="756"/>
    <x v="0"/>
    <x v="0"/>
    <d v="1899-12-30T15:26:29"/>
    <s v="2015-02"/>
    <s v="2015-02-09T15:41:29Z"/>
    <d v="2015-02-09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62716d81-3c5a-b418-587c-26eb0b259243"/>
    <s v="2015-11-10T17:13:53Z"/>
    <x v="757"/>
    <x v="0"/>
    <x v="0"/>
    <d v="1899-12-30T17:13:53"/>
    <s v="2015-11"/>
    <s v="2015-11-10T18:00:51Z"/>
    <d v="2015-11-10T00:00:00"/>
    <d v="1899-12-30T18:00:51"/>
    <n v="47"/>
    <d v="1899-12-30T00:46:58"/>
    <s v="18b6c6e9-0c5c-44ff-a868-bd82e1a7c528"/>
    <s v="dd280187-8662-3732-af81-595d10572911"/>
    <s v="d9c2aad8-e798-3d31-992e-f37e5981ba70"/>
    <s v="a735bf55-83e9-331a-899d-a82a60b9f60c"/>
    <x v="1"/>
    <n v="36228007"/>
    <s v="Ophthalmic examination and evaluation (procedure)"/>
    <n v="142.58000000000001"/>
    <n v="3236.96"/>
    <n v="2507.12"/>
    <s v="null"/>
    <s v="null"/>
  </r>
  <r>
    <s v="607b3cf3-fde5-cf6f-f980-f91948913a13"/>
    <s v="2016-01-31T15:26:29Z"/>
    <x v="758"/>
    <x v="0"/>
    <x v="1"/>
    <d v="1899-12-30T15:26:29"/>
    <s v="2016-01"/>
    <s v="2016-01-31T16:06:06Z"/>
    <d v="2016-01-31T00:00:00"/>
    <d v="1899-12-30T16:06:06"/>
    <n v="40"/>
    <d v="1899-12-30T00:39:37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1075.8599999999999"/>
    <n v="860.68"/>
    <s v="null"/>
    <s v="null"/>
  </r>
  <r>
    <s v="5f9f0aad-7fe8-4dce-0365-83890a2bcfc1"/>
    <s v="2016-02-09T15:26:29Z"/>
    <x v="759"/>
    <x v="0"/>
    <x v="1"/>
    <d v="1899-12-30T15:26:29"/>
    <s v="2016-02"/>
    <s v="2016-02-09T15:41:29Z"/>
    <d v="2016-02-09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d1b86b32-3c03-751f-471f-232cb9f95fa6"/>
    <s v="2016-10-05T17:30:51Z"/>
    <x v="760"/>
    <x v="0"/>
    <x v="1"/>
    <d v="1899-12-30T17:30:51"/>
    <s v="2016-10"/>
    <s v="2016-10-05T18:18:35Z"/>
    <d v="2016-10-05T00:00:00"/>
    <d v="1899-12-30T18:18:35"/>
    <n v="48"/>
    <d v="1899-12-30T00:47:44"/>
    <s v="18b6c6e9-0c5c-44ff-a868-bd82e1a7c528"/>
    <s v="dd280187-8662-3732-af81-595d10572911"/>
    <s v="d9c2aad8-e798-3d31-992e-f37e5981ba70"/>
    <s v="a735bf55-83e9-331a-899d-a82a60b9f60c"/>
    <x v="1"/>
    <n v="36228007"/>
    <s v="Ophthalmic examination and evaluation (procedure)"/>
    <n v="142.58000000000001"/>
    <n v="3236.96"/>
    <n v="2507.12"/>
    <s v="null"/>
    <s v="null"/>
  </r>
  <r>
    <s v="0b1d4b24-6c7d-5992-49e2-c7fa1c6acf21"/>
    <s v="2017-02-05T15:26:29Z"/>
    <x v="761"/>
    <x v="0"/>
    <x v="2"/>
    <d v="1899-12-30T15:26:29"/>
    <s v="2017-02"/>
    <s v="2017-02-05T16:17:19Z"/>
    <d v="2017-02-05T00:00:00"/>
    <d v="1899-12-30T16:17:19"/>
    <n v="51"/>
    <d v="1899-12-30T00:50:50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860.16"/>
    <n v="688.12"/>
    <s v="null"/>
    <s v="null"/>
  </r>
  <r>
    <s v="5a178b52-f979-71c3-6e82-232b63728b5f"/>
    <s v="2017-02-08T15:26:29Z"/>
    <x v="762"/>
    <x v="0"/>
    <x v="2"/>
    <d v="1899-12-30T15:26:29"/>
    <s v="2017-02"/>
    <s v="2017-02-08T15:41:29Z"/>
    <d v="2017-02-08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9d4b04ab-8b48-4c9e-bb58-8120c7609989"/>
    <s v="2017-02-19T15:26:29Z"/>
    <x v="763"/>
    <x v="0"/>
    <x v="2"/>
    <d v="1899-12-30T15:26:29"/>
    <s v="2017-02"/>
    <s v="2017-02-19T18:59:42Z"/>
    <d v="2017-02-19T00:00:00"/>
    <d v="1899-12-30T18:59:42"/>
    <n v="213"/>
    <d v="1899-12-30T03:33:13"/>
    <s v="18b6c6e9-0c5c-44ff-a868-bd82e1a7c528"/>
    <s v="dd280187-8662-3732-af81-595d10572911"/>
    <s v="d9c2aad8-e798-3d31-992e-f37e5981ba70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0ccd4b23-8d49-5b42-8dbe-940fa8e650a5"/>
    <s v="2017-08-31T17:48:35Z"/>
    <x v="764"/>
    <x v="0"/>
    <x v="2"/>
    <d v="1899-12-30T17:48:35"/>
    <s v="2017-08"/>
    <s v="2017-08-31T18:34:41Z"/>
    <d v="2017-08-31T00:00:00"/>
    <d v="1899-12-30T18:34:41"/>
    <n v="46"/>
    <d v="1899-12-30T00:46:06"/>
    <s v="18b6c6e9-0c5c-44ff-a868-bd82e1a7c528"/>
    <s v="dd280187-8662-3732-af81-595d10572911"/>
    <s v="d9c2aad8-e798-3d31-992e-f37e5981ba7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efdd5ab2-6c79-86d0-0dc9-aae7cdd84068"/>
    <s v="2017-10-21T18:33:57Z"/>
    <x v="765"/>
    <x v="0"/>
    <x v="2"/>
    <d v="1899-12-30T18:33:57"/>
    <s v="2017-10"/>
    <s v="2017-10-21T19:06:18Z"/>
    <d v="2017-10-21T00:00:00"/>
    <d v="1899-12-30T19:06:18"/>
    <n v="32"/>
    <d v="1899-12-30T00:32:21"/>
    <s v="18b6c6e9-0c5c-44ff-a868-bd82e1a7c528"/>
    <s v="dd280187-8662-3732-af81-595d10572911"/>
    <s v="d9c2aad8-e798-3d31-992e-f37e5981ba70"/>
    <s v="a735bf55-83e9-331a-899d-a82a60b9f60c"/>
    <x v="1"/>
    <n v="185349003"/>
    <s v="Encounter for check up (procedure)"/>
    <n v="85.55"/>
    <n v="5198.08"/>
    <n v="3972.06"/>
    <n v="275978004"/>
    <s v="Screening for malignant neoplasm of colon (procedure)"/>
  </r>
  <r>
    <s v="0c965899-ea12-500c-9c90-ee163301ec98"/>
    <s v="2017-11-12T15:26:29Z"/>
    <x v="766"/>
    <x v="0"/>
    <x v="2"/>
    <d v="1899-12-30T15:26:29"/>
    <s v="2017-11"/>
    <s v="2017-11-12T16:26:29Z"/>
    <d v="2017-11-12T00:00:00"/>
    <d v="1899-12-30T16:26:29"/>
    <n v="60"/>
    <d v="1899-12-30T01:00:00"/>
    <s v="18b6c6e9-0c5c-44ff-a868-bd82e1a7c528"/>
    <s v="36d328a2-68bb-3967-a9bf-00897a7c945f"/>
    <s v="9a20dc28-8c60-3473-a770-60fe6bd06517"/>
    <s v="a735bf55-83e9-331a-899d-a82a60b9f60c"/>
    <x v="2"/>
    <n v="50849002"/>
    <s v="Emergency room admission (procedure)"/>
    <n v="146.18"/>
    <n v="869.54"/>
    <n v="695.62"/>
    <s v="null"/>
    <s v="null"/>
  </r>
  <r>
    <s v="31ce68f9-fde1-3082-2e1b-e845773be6a5"/>
    <s v="2017-11-19T15:26:29Z"/>
    <x v="767"/>
    <x v="0"/>
    <x v="2"/>
    <d v="1899-12-30T15:26:29"/>
    <s v="2017-11"/>
    <s v="2017-11-19T15:41:29Z"/>
    <d v="2017-11-19T00:00:00"/>
    <d v="1899-12-30T15:41:29"/>
    <n v="15"/>
    <d v="1899-12-30T00:15:00"/>
    <s v="18b6c6e9-0c5c-44ff-a868-bd82e1a7c528"/>
    <s v="0592d4e5-a0fb-3143-83cd-8e5a6b066a96"/>
    <s v="54b2aedc-1494-3858-ab60-f5b3d9d11e1b"/>
    <s v="a735bf55-83e9-331a-899d-a82a60b9f60c"/>
    <x v="4"/>
    <n v="702927004"/>
    <s v="Urgent care clinic (environment)"/>
    <n v="142.58000000000001"/>
    <n v="451.84"/>
    <n v="361.47"/>
    <s v="null"/>
    <s v="null"/>
  </r>
  <r>
    <s v="298381cd-1cef-2fa1-7df5-f2a324bd228a"/>
    <s v="2017-11-26T15:26:29Z"/>
    <x v="768"/>
    <x v="0"/>
    <x v="2"/>
    <d v="1899-12-30T15:26:29"/>
    <s v="2017-11"/>
    <s v="2017-11-26T16:02:21Z"/>
    <d v="2017-11-26T00:00:00"/>
    <d v="1899-12-30T16:02:21"/>
    <n v="36"/>
    <d v="1899-12-30T00:35:52"/>
    <s v="18b6c6e9-0c5c-44ff-a868-bd82e1a7c528"/>
    <s v="0592d4e5-a0fb-3143-83cd-8e5a6b066a96"/>
    <s v="54b2aedc-1494-3858-ab60-f5b3d9d11e1b"/>
    <s v="a735bf55-83e9-331a-899d-a82a60b9f60c"/>
    <x v="4"/>
    <n v="702927004"/>
    <s v="Urgent care clinic (environment)"/>
    <n v="142.58000000000001"/>
    <n v="945.64"/>
    <n v="756.5"/>
    <s v="null"/>
    <s v="null"/>
  </r>
  <r>
    <s v="b67c5583-70a3-a98b-c74e-f5e059c4b528"/>
    <s v="2017-12-03T15:26:29Z"/>
    <x v="769"/>
    <x v="0"/>
    <x v="2"/>
    <d v="1899-12-30T15:26:29"/>
    <s v="2017-12"/>
    <s v="2017-12-03T15:41:29Z"/>
    <d v="2017-12-03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3"/>
    <n v="185349003"/>
    <s v="Encounter for check up (procedure)"/>
    <n v="85.55"/>
    <n v="85.55"/>
    <n v="68.44"/>
    <s v="null"/>
    <s v="null"/>
  </r>
  <r>
    <s v="4c35cefd-dcf9-80c6-9357-b7a5de313f20"/>
    <s v="2017-12-10T15:26:29Z"/>
    <x v="770"/>
    <x v="0"/>
    <x v="2"/>
    <d v="1899-12-30T15:26:29"/>
    <s v="2017-12"/>
    <s v="2017-12-10T15:41:29Z"/>
    <d v="2017-12-10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185345009"/>
    <s v="Encounter for symptom (procedure)"/>
    <n v="85.55"/>
    <n v="2715.8"/>
    <n v="2172.64"/>
    <n v="10509002"/>
    <s v="Acute bronchitis (disorder)"/>
  </r>
  <r>
    <s v="cd092eb0-3f7f-040c-a0e5-835ddfd529d2"/>
    <s v="2017-12-17T15:26:29Z"/>
    <x v="771"/>
    <x v="0"/>
    <x v="2"/>
    <d v="1899-12-30T15:26:29"/>
    <s v="2017-12"/>
    <s v="2017-12-17T22:44:27Z"/>
    <d v="2017-12-17T00:00:00"/>
    <d v="1899-12-30T22:44:27"/>
    <n v="438"/>
    <d v="1899-12-30T07:17:58"/>
    <s v="18b6c6e9-0c5c-44ff-a868-bd82e1a7c528"/>
    <s v="dd280187-8662-3732-af81-595d10572911"/>
    <s v="d9c2aad8-e798-3d31-992e-f37e5981ba70"/>
    <s v="a735bf55-83e9-331a-899d-a82a60b9f60c"/>
    <x v="1"/>
    <n v="185349003"/>
    <s v="Encounter for check up (procedure)"/>
    <n v="85.55"/>
    <n v="4830.95"/>
    <n v="3864.76"/>
    <n v="103697008"/>
    <s v="Patient referral for dental care (procedure)"/>
  </r>
  <r>
    <s v="81f40343-a3b2-a008-793c-36fdea718392"/>
    <s v="2018-02-11T15:26:29Z"/>
    <x v="772"/>
    <x v="0"/>
    <x v="5"/>
    <d v="1899-12-30T15:26:29"/>
    <s v="2018-02"/>
    <s v="2018-02-11T16:18:02Z"/>
    <d v="2018-02-11T00:00:00"/>
    <d v="1899-12-30T16:18:02"/>
    <n v="52"/>
    <d v="1899-12-30T00:51:33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933.06"/>
    <n v="746.44"/>
    <s v="null"/>
    <s v="null"/>
  </r>
  <r>
    <s v="fa3c6d1e-064c-6d8d-3f04-0ce955adb428"/>
    <s v="2018-02-18T15:26:29Z"/>
    <x v="773"/>
    <x v="0"/>
    <x v="5"/>
    <d v="1899-12-30T15:26:29"/>
    <s v="2018-02"/>
    <s v="2018-02-18T15:41:29Z"/>
    <d v="2018-02-18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a4e87013-80e4-0672-b9ac-bd6756c94c38"/>
    <s v="2018-02-25T15:26:29Z"/>
    <x v="774"/>
    <x v="0"/>
    <x v="5"/>
    <d v="1899-12-30T15:26:29"/>
    <s v="2018-02"/>
    <s v="2018-02-25T18:03:59Z"/>
    <d v="2018-02-25T00:00:00"/>
    <d v="1899-12-30T18:03:59"/>
    <n v="158"/>
    <d v="1899-12-30T02:37:30"/>
    <s v="18b6c6e9-0c5c-44ff-a868-bd82e1a7c528"/>
    <s v="dd280187-8662-3732-af81-595d10572911"/>
    <s v="d9c2aad8-e798-3d31-992e-f37e5981ba7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fef867ac-cf22-a543-b9f9-8f09bf65cdc5"/>
    <s v="2018-07-27T18:04:41Z"/>
    <x v="775"/>
    <x v="0"/>
    <x v="5"/>
    <d v="1899-12-30T18:04:41"/>
    <s v="2018-07"/>
    <s v="2018-07-27T18:51:03Z"/>
    <d v="2018-07-27T00:00:00"/>
    <d v="1899-12-30T18:51:03"/>
    <n v="46"/>
    <d v="1899-12-30T00:46:22"/>
    <s v="18b6c6e9-0c5c-44ff-a868-bd82e1a7c528"/>
    <s v="dd280187-8662-3732-af81-595d10572911"/>
    <s v="d9c2aad8-e798-3d31-992e-f37e5981ba7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fbb53e77-8620-b3b2-9f87-0dfa21eaf405"/>
    <s v="2018-11-14T15:46:23Z"/>
    <x v="402"/>
    <x v="0"/>
    <x v="5"/>
    <d v="1899-12-30T15:46:23"/>
    <s v="2018-11"/>
    <s v="2018-11-14T16:46:23Z"/>
    <d v="2018-11-14T00:00:00"/>
    <d v="1899-12-30T16:46:23"/>
    <n v="60"/>
    <d v="1899-12-30T01:00:00"/>
    <s v="18b6c6e9-0c5c-44ff-a868-bd82e1a7c528"/>
    <s v="36d328a2-68bb-3967-a9bf-00897a7c945f"/>
    <s v="9a20dc28-8c60-3473-a770-60fe6bd06517"/>
    <s v="a735bf55-83e9-331a-899d-a82a60b9f60c"/>
    <x v="2"/>
    <n v="50849002"/>
    <s v="Emergency room admission (procedure)"/>
    <n v="146.18"/>
    <n v="1008.98"/>
    <n v="634.35"/>
    <n v="125605004"/>
    <s v="Fracture of bone (disorder)"/>
  </r>
  <r>
    <s v="3ff798f5-6ad2-e9a2-0b14-f03f4fe6d273"/>
    <s v="2018-11-14T16:11:35Z"/>
    <x v="402"/>
    <x v="0"/>
    <x v="5"/>
    <d v="1899-12-30T16:11:35"/>
    <s v="2018-11"/>
    <s v="2019-02-22T16:26:35Z"/>
    <d v="2019-02-22T00:00:00"/>
    <d v="1899-12-30T16:26:35"/>
    <n v="15"/>
    <d v="1899-12-30T00:15:00"/>
    <s v="18b6c6e9-0c5c-44ff-a868-bd82e1a7c528"/>
    <s v="36d328a2-68bb-3967-a9bf-00897a7c945f"/>
    <s v="9a20dc28-8c60-3473-a770-60fe6bd06517"/>
    <s v="a735bf55-83e9-331a-899d-a82a60b9f60c"/>
    <x v="8"/>
    <n v="32485007"/>
    <s v="Hospital admission (procedure)"/>
    <n v="110.92"/>
    <n v="68308.17"/>
    <n v="54646.54"/>
    <n v="25675004"/>
    <s v="Patient transfer to skilled nursing facility (procedure)"/>
  </r>
  <r>
    <s v="a385d3ec-bc1e-70a2-b00c-988637c04c49"/>
    <s v="2019-02-24T15:26:29Z"/>
    <x v="776"/>
    <x v="0"/>
    <x v="6"/>
    <d v="1899-12-30T15:26:29"/>
    <s v="2019-02"/>
    <s v="2019-02-24T15:41:29Z"/>
    <d v="2019-02-24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185345009"/>
    <s v="Encounter for symptom (procedure)"/>
    <n v="85.55"/>
    <n v="85.55"/>
    <n v="68.44"/>
    <n v="195662009"/>
    <s v="Acute viral pharyngitis (disorder)"/>
  </r>
  <r>
    <s v="0cb37e74-5969-3f93-1f5d-0f40297ee5d2"/>
    <s v="2019-02-18T15:26:29Z"/>
    <x v="777"/>
    <x v="0"/>
    <x v="6"/>
    <d v="1899-12-30T15:26:29"/>
    <s v="2019-02"/>
    <s v="2019-02-18T15:41:29Z"/>
    <d v="2019-02-18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bb9ed905-986b-8a11-d670-e6583908cd81"/>
    <s v="2019-03-03T15:26:29Z"/>
    <x v="778"/>
    <x v="0"/>
    <x v="6"/>
    <d v="1899-12-30T15:26:29"/>
    <s v="2019-03"/>
    <s v="2019-03-03T16:15:14Z"/>
    <d v="2019-03-03T00:00:00"/>
    <d v="1899-12-30T16:15:14"/>
    <n v="49"/>
    <d v="1899-12-30T00:48:45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1611.38"/>
    <n v="1289.0899999999999"/>
    <s v="null"/>
    <s v="null"/>
  </r>
  <r>
    <s v="bc3f3e4f-a4ad-f474-93a9-851e13916092"/>
    <s v="2019-03-10T15:26:29Z"/>
    <x v="779"/>
    <x v="0"/>
    <x v="6"/>
    <d v="1899-12-30T15:26:29"/>
    <s v="2019-03"/>
    <s v="2019-03-10T15:41:29Z"/>
    <d v="2019-03-10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3"/>
    <n v="185349003"/>
    <s v="Encounter for check up (procedure)"/>
    <n v="85.55"/>
    <n v="85.55"/>
    <n v="68.44"/>
    <s v="null"/>
    <s v="null"/>
  </r>
  <r>
    <s v="e4c8822c-e84d-21ca-6afa-2414c4f1026d"/>
    <s v="2019-03-17T15:26:29Z"/>
    <x v="780"/>
    <x v="0"/>
    <x v="6"/>
    <d v="1899-12-30T15:26:29"/>
    <s v="2019-03"/>
    <s v="2019-03-17T18:37:46Z"/>
    <d v="2019-03-17T00:00:00"/>
    <d v="1899-12-30T18:37:46"/>
    <n v="191"/>
    <d v="1899-12-30T03:11:17"/>
    <s v="18b6c6e9-0c5c-44ff-a868-bd82e1a7c528"/>
    <s v="dd280187-8662-3732-af81-595d10572911"/>
    <s v="d9c2aad8-e798-3d31-992e-f37e5981ba70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6c0c14f7-abbf-6d70-7d2e-be549d1cd9da"/>
    <s v="2019-05-09T16:11:35Z"/>
    <x v="781"/>
    <x v="0"/>
    <x v="6"/>
    <d v="1899-12-30T16:11:35"/>
    <s v="2019-05"/>
    <s v="2019-05-09T16:26:35Z"/>
    <d v="2019-05-09T00:00:00"/>
    <d v="1899-12-30T16:26:35"/>
    <n v="15"/>
    <d v="1899-12-30T00:15:00"/>
    <s v="18b6c6e9-0c5c-44ff-a868-bd82e1a7c528"/>
    <s v="dd280187-8662-3732-af81-595d10572911"/>
    <s v="d9c2aad8-e798-3d31-992e-f37e5981ba70"/>
    <s v="a735bf55-83e9-331a-899d-a82a60b9f60c"/>
    <x v="1"/>
    <n v="185349003"/>
    <s v="Encounter for check up (procedure)"/>
    <n v="85.55"/>
    <n v="85.55"/>
    <n v="68.44"/>
    <n v="65966004"/>
    <s v="Fracture of forearm (disorder)"/>
  </r>
  <r>
    <s v="68765f64-761e-0b58-e428-cac391f4087f"/>
    <s v="2019-07-22T18:21:03Z"/>
    <x v="782"/>
    <x v="0"/>
    <x v="6"/>
    <d v="1899-12-30T18:21:03"/>
    <s v="2019-07"/>
    <s v="2019-07-22T19:07:40Z"/>
    <d v="2019-07-22T00:00:00"/>
    <d v="1899-12-30T19:07:40"/>
    <n v="47"/>
    <d v="1899-12-30T00:46:37"/>
    <s v="18b6c6e9-0c5c-44ff-a868-bd82e1a7c528"/>
    <s v="dd280187-8662-3732-af81-595d10572911"/>
    <s v="d9c2aad8-e798-3d31-992e-f37e5981ba7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0255d62c-4426-3dbd-73d0-fd55dd82d602"/>
    <s v="2019-08-18T15:26:29Z"/>
    <x v="783"/>
    <x v="0"/>
    <x v="6"/>
    <d v="1899-12-30T15:26:29"/>
    <s v="2019-08"/>
    <s v="2019-08-18T16:09:48Z"/>
    <d v="2019-08-18T00:00:00"/>
    <d v="1899-12-30T16:09:48"/>
    <n v="43"/>
    <d v="1899-12-30T00:43:19"/>
    <s v="18b6c6e9-0c5c-44ff-a868-bd82e1a7c528"/>
    <s v="0592d4e5-a0fb-3143-83cd-8e5a6b066a96"/>
    <s v="54b2aedc-1494-3858-ab60-f5b3d9d11e1b"/>
    <s v="a735bf55-83e9-331a-899d-a82a60b9f60c"/>
    <x v="4"/>
    <n v="702927004"/>
    <s v="Urgent care clinic (environment)"/>
    <n v="142.58000000000001"/>
    <n v="859.14"/>
    <n v="687.3"/>
    <s v="null"/>
    <s v="null"/>
  </r>
  <r>
    <s v="5e40cdd9-fd57-5925-058e-874af3cd8e53"/>
    <s v="2019-08-25T15:26:29Z"/>
    <x v="784"/>
    <x v="0"/>
    <x v="6"/>
    <d v="1899-12-30T15:26:29"/>
    <s v="2019-08"/>
    <s v="2019-08-25T15:41:29Z"/>
    <d v="2019-08-25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185345009"/>
    <s v="Encounter for symptom (procedure)"/>
    <n v="85.55"/>
    <n v="85.55"/>
    <n v="68.44"/>
    <n v="444814009"/>
    <s v="Viral sinusitis (disorder)"/>
  </r>
  <r>
    <s v="d3de6216-e3e4-dd23-f81a-2689b31cde30"/>
    <s v="2019-12-11T21:11:45Z"/>
    <x v="589"/>
    <x v="0"/>
    <x v="6"/>
    <d v="1899-12-30T21:11:45"/>
    <s v="2019-12"/>
    <s v="2019-12-11T22:13:39Z"/>
    <d v="2019-12-11T00:00:00"/>
    <d v="1899-12-30T22:13:39"/>
    <n v="62"/>
    <d v="1899-12-30T01:01:54"/>
    <s v="18b6c6e9-0c5c-44ff-a868-bd82e1a7c528"/>
    <s v="dd280187-8662-3732-af81-595d10572911"/>
    <s v="d9c2aad8-e798-3d31-992e-f37e5981ba70"/>
    <s v="a735bf55-83e9-331a-899d-a82a60b9f60c"/>
    <x v="1"/>
    <n v="185347001"/>
    <s v="Encounter for problem (procedure)"/>
    <n v="85.55"/>
    <n v="1379.75"/>
    <n v="917.4"/>
    <n v="37320007"/>
    <s v="Loss of teeth (disorder)"/>
  </r>
  <r>
    <s v="cd2d08cf-2236-e7f7-1354-82b1223bfcc2"/>
    <s v="2020-01-01T22:13:39Z"/>
    <x v="591"/>
    <x v="1"/>
    <x v="7"/>
    <d v="1899-12-30T22:13:39"/>
    <s v="2020-01"/>
    <s v="2020-01-01T22:49:37Z"/>
    <d v="2020-01-01T00:00:00"/>
    <d v="1899-12-30T22:49:37"/>
    <n v="36"/>
    <d v="1899-12-30T00:35:58"/>
    <s v="18b6c6e9-0c5c-44ff-a868-bd82e1a7c528"/>
    <s v="dd280187-8662-3732-af81-595d10572911"/>
    <s v="d9c2aad8-e798-3d31-992e-f37e5981ba70"/>
    <s v="a735bf55-83e9-331a-899d-a82a60b9f60c"/>
    <x v="1"/>
    <n v="390906007"/>
    <s v="Follow-up encounter (procedure)"/>
    <n v="85.55"/>
    <n v="516.95000000000005"/>
    <n v="413.56"/>
    <n v="37320007"/>
    <s v="Loss of teeth (disorder)"/>
  </r>
  <r>
    <s v="da3ae53f-f78e-7e43-d28c-0a51343174e0"/>
    <s v="2020-02-18T15:26:29Z"/>
    <x v="785"/>
    <x v="1"/>
    <x v="7"/>
    <d v="1899-12-30T15:26:29"/>
    <s v="2020-02"/>
    <s v="2020-02-18T15:41:29Z"/>
    <d v="2020-02-18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49e19cc7-2af0-a9d6-bcb1-e8cb3eb39a6d"/>
    <s v="2020-03-08T15:26:29Z"/>
    <x v="786"/>
    <x v="1"/>
    <x v="7"/>
    <d v="1899-12-30T15:26:29"/>
    <s v="2020-03"/>
    <s v="2020-03-08T16:24:43Z"/>
    <d v="2020-03-08T00:00:00"/>
    <d v="1899-12-30T16:24:43"/>
    <n v="58"/>
    <d v="1899-12-30T00:58:14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1580.16"/>
    <n v="1264.1199999999999"/>
    <s v="null"/>
    <s v="null"/>
  </r>
  <r>
    <s v="00b30519-efe6-fb34-7003-6c5e5e4dc5ac"/>
    <s v="2020-07-16T18:37:40Z"/>
    <x v="787"/>
    <x v="1"/>
    <x v="7"/>
    <d v="1899-12-30T18:37:40"/>
    <s v="2020-07"/>
    <s v="2020-07-16T19:24:34Z"/>
    <d v="2020-07-16T00:00:00"/>
    <d v="1899-12-30T19:24:34"/>
    <n v="47"/>
    <d v="1899-12-30T00:46:54"/>
    <s v="18b6c6e9-0c5c-44ff-a868-bd82e1a7c528"/>
    <s v="dd280187-8662-3732-af81-595d10572911"/>
    <s v="d9c2aad8-e798-3d31-992e-f37e5981ba7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10f5133b-196b-cd8c-786b-812a3f2cb197"/>
    <s v="2021-02-17T15:26:29Z"/>
    <x v="788"/>
    <x v="1"/>
    <x v="8"/>
    <d v="1899-12-30T15:26:29"/>
    <s v="2021-02"/>
    <s v="2021-02-17T15:41:29Z"/>
    <d v="2021-02-17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390906007"/>
    <s v="Follow-up encounter (procedure)"/>
    <n v="85.55"/>
    <n v="234.71"/>
    <n v="1.61"/>
    <n v="55822004"/>
    <s v="Hyperlipidemia (disorder)"/>
  </r>
  <r>
    <s v="d7940a48-f29d-30ab-430e-8c3d4dc6edaa"/>
    <s v="2021-03-14T15:26:29Z"/>
    <x v="789"/>
    <x v="1"/>
    <x v="8"/>
    <d v="1899-12-30T15:26:29"/>
    <s v="2021-03"/>
    <s v="2021-03-14T16:25:59Z"/>
    <d v="2021-03-14T00:00:00"/>
    <d v="1899-12-30T16:25:59"/>
    <n v="60"/>
    <d v="1899-12-30T00:59:30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853.36"/>
    <n v="682.68"/>
    <s v="null"/>
    <s v="null"/>
  </r>
  <r>
    <s v="800d3621-a289-f9e2-c2ae-8d4125ffe9bb"/>
    <s v="2021-04-11T15:26:29Z"/>
    <x v="790"/>
    <x v="1"/>
    <x v="8"/>
    <d v="1899-12-30T15:26:29"/>
    <s v="2021-04"/>
    <s v="2021-04-11T15:41:29Z"/>
    <d v="2021-04-11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f4c12077-daad-6b5c-f9c4-3842a243f3b5"/>
    <s v="2021-05-09T15:26:29Z"/>
    <x v="791"/>
    <x v="1"/>
    <x v="8"/>
    <d v="1899-12-30T15:26:29"/>
    <s v="2021-05"/>
    <s v="2021-05-09T15:41:29Z"/>
    <d v="2021-05-09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8c39b15e-9869-6258-2061-076cf45adb84"/>
    <s v="2021-07-11T18:54:34Z"/>
    <x v="792"/>
    <x v="1"/>
    <x v="8"/>
    <d v="1899-12-30T18:54:34"/>
    <s v="2021-07"/>
    <s v="2021-07-11T19:41:20Z"/>
    <d v="2021-07-11T00:00:00"/>
    <d v="1899-12-30T19:41:20"/>
    <n v="47"/>
    <d v="1899-12-30T00:46:46"/>
    <s v="18b6c6e9-0c5c-44ff-a868-bd82e1a7c528"/>
    <s v="dd280187-8662-3732-af81-595d10572911"/>
    <s v="d9c2aad8-e798-3d31-992e-f37e5981ba7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d5b77b5c-499a-e0e8-fbae-109f8fbead3a"/>
    <s v="2022-02-17T15:26:29Z"/>
    <x v="366"/>
    <x v="1"/>
    <x v="9"/>
    <d v="1899-12-30T15:26:29"/>
    <s v="2022-02"/>
    <s v="2022-02-17T15:41:29Z"/>
    <d v="2022-02-17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390906007"/>
    <s v="Follow-up encounter (procedure)"/>
    <n v="85.55"/>
    <n v="234.71"/>
    <n v="1.73"/>
    <n v="55822004"/>
    <s v="Hyperlipidemia (disorder)"/>
  </r>
  <r>
    <s v="0ed3df88-2a73-9746-964f-088730b5cc53"/>
    <s v="2022-03-20T15:26:29Z"/>
    <x v="793"/>
    <x v="1"/>
    <x v="9"/>
    <d v="1899-12-30T15:26:29"/>
    <s v="2022-03"/>
    <s v="2022-03-20T15:59:57Z"/>
    <d v="2022-03-20T00:00:00"/>
    <d v="1899-12-30T15:59:57"/>
    <n v="33"/>
    <d v="1899-12-30T00:33:28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860.16"/>
    <n v="688.12"/>
    <s v="null"/>
    <s v="null"/>
  </r>
  <r>
    <s v="0719eb98-0ef8-c6fe-8f00-405d8d7a7cf0"/>
    <s v="2022-05-11T16:11:35Z"/>
    <x v="794"/>
    <x v="1"/>
    <x v="9"/>
    <d v="1899-12-30T16:11:35"/>
    <s v="2022-05"/>
    <s v="2022-05-11T17:11:35Z"/>
    <d v="2022-05-11T00:00:00"/>
    <d v="1899-12-30T17:11:35"/>
    <n v="60"/>
    <d v="1899-12-30T01:00:00"/>
    <s v="18b6c6e9-0c5c-44ff-a868-bd82e1a7c528"/>
    <s v="36d328a2-68bb-3967-a9bf-00897a7c945f"/>
    <s v="9a20dc28-8c60-3473-a770-60fe6bd06517"/>
    <s v="a735bf55-83e9-331a-899d-a82a60b9f60c"/>
    <x v="2"/>
    <n v="50849002"/>
    <s v="Emergency room admission (procedure)"/>
    <n v="146.18"/>
    <n v="1008.98"/>
    <n v="807.18"/>
    <n v="125605004"/>
    <s v="Fracture of bone (disorder)"/>
  </r>
  <r>
    <s v="b4531000-5281-b08d-6db2-eb576f842e8e"/>
    <s v="2022-05-11T16:44:52Z"/>
    <x v="794"/>
    <x v="1"/>
    <x v="9"/>
    <d v="1899-12-30T16:44:52"/>
    <s v="2022-05"/>
    <s v="2022-06-17T16:59:52Z"/>
    <d v="2022-06-17T00:00:00"/>
    <d v="1899-12-30T16:59:52"/>
    <n v="15"/>
    <d v="1899-12-30T00:15:00"/>
    <s v="18b6c6e9-0c5c-44ff-a868-bd82e1a7c528"/>
    <s v="36d328a2-68bb-3967-a9bf-00897a7c945f"/>
    <s v="9a20dc28-8c60-3473-a770-60fe6bd06517"/>
    <s v="a735bf55-83e9-331a-899d-a82a60b9f60c"/>
    <x v="8"/>
    <n v="32485007"/>
    <s v="Hospital admission (procedure)"/>
    <n v="110.92"/>
    <n v="27842.94"/>
    <n v="22274.36"/>
    <n v="25675004"/>
    <s v="Patient transfer to skilled nursing facility (procedure)"/>
  </r>
  <r>
    <s v="4ce8feac-55e3-1f75-4796-3778892162da"/>
    <s v="2022-06-26T15:26:29Z"/>
    <x v="733"/>
    <x v="1"/>
    <x v="9"/>
    <d v="1899-12-30T15:26:29"/>
    <s v="2022-06"/>
    <s v="2022-06-26T16:13:03Z"/>
    <d v="2022-06-26T00:00:00"/>
    <d v="1899-12-30T16:13:03"/>
    <n v="47"/>
    <d v="1899-12-30T00:46:34"/>
    <s v="18b6c6e9-0c5c-44ff-a868-bd82e1a7c528"/>
    <s v="dd280187-8662-3732-af81-595d10572911"/>
    <s v="d9c2aad8-e798-3d31-992e-f37e5981ba7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5b82dc0b-7313-3b4e-573d-132ada6695f3"/>
    <s v="2022-08-06T16:44:52Z"/>
    <x v="795"/>
    <x v="1"/>
    <x v="9"/>
    <d v="1899-12-30T16:44:52"/>
    <s v="2022-08"/>
    <s v="2022-08-06T16:59:52Z"/>
    <d v="2022-08-06T00:00:00"/>
    <d v="1899-12-30T16:59:52"/>
    <n v="15"/>
    <d v="1899-12-30T00:15:00"/>
    <s v="18b6c6e9-0c5c-44ff-a868-bd82e1a7c528"/>
    <s v="dd280187-8662-3732-af81-595d10572911"/>
    <s v="d9c2aad8-e798-3d31-992e-f37e5981ba70"/>
    <s v="a735bf55-83e9-331a-899d-a82a60b9f60c"/>
    <x v="1"/>
    <n v="185349003"/>
    <s v="Encounter for check up (procedure)"/>
    <n v="85.55"/>
    <n v="85.55"/>
    <n v="68.44"/>
    <n v="16114001"/>
    <s v="Fracture of ankle (disorder)"/>
  </r>
  <r>
    <s v="63e823c1-c09f-12d3-3fc3-014cd5bf4ae4"/>
    <s v="2023-02-17T15:26:29Z"/>
    <x v="796"/>
    <x v="1"/>
    <x v="13"/>
    <d v="1899-12-30T15:26:29"/>
    <s v="2023-02"/>
    <s v="2023-02-17T15:41:29Z"/>
    <d v="2023-02-17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390906007"/>
    <s v="Follow-up encounter (procedure)"/>
    <n v="85.55"/>
    <n v="234.71"/>
    <n v="1.73"/>
    <n v="55822004"/>
    <s v="Hyperlipidemia (disorder)"/>
  </r>
  <r>
    <s v="2dc5e889-4f50-8988-88c4-40c13d79a7c9"/>
    <s v="2023-02-26T15:26:29Z"/>
    <x v="797"/>
    <x v="1"/>
    <x v="13"/>
    <d v="1899-12-30T15:26:29"/>
    <s v="2023-02"/>
    <s v="2023-02-26T16:23:13Z"/>
    <d v="2023-02-26T00:00:00"/>
    <d v="1899-12-30T16:23:13"/>
    <n v="57"/>
    <d v="1899-12-30T00:56:44"/>
    <s v="18b6c6e9-0c5c-44ff-a868-bd82e1a7c528"/>
    <s v="dd280187-8662-3732-af81-595d10572911"/>
    <s v="d9c2aad8-e798-3d31-992e-f37e5981ba70"/>
    <s v="a735bf55-83e9-331a-899d-a82a60b9f60c"/>
    <x v="3"/>
    <n v="185349003"/>
    <s v="Encounter for check up (procedure)"/>
    <n v="85.55"/>
    <n v="944.91"/>
    <n v="755.92"/>
    <s v="null"/>
    <s v="null"/>
  </r>
  <r>
    <s v="74e01dca-e44f-f94a-eff0-d2b70ffe987b"/>
    <s v="2023-03-05T15:26:29Z"/>
    <x v="798"/>
    <x v="1"/>
    <x v="13"/>
    <d v="1899-12-30T15:26:29"/>
    <s v="2023-03"/>
    <s v="2023-03-05T15:41:29Z"/>
    <d v="2023-03-05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3"/>
    <n v="185349003"/>
    <s v="Encounter for check up (procedure)"/>
    <n v="85.55"/>
    <n v="678.66"/>
    <n v="542.92999999999995"/>
    <s v="null"/>
    <s v="null"/>
  </r>
  <r>
    <s v="afb6851a-a9e5-d277-351f-a1c458f9d3e1"/>
    <s v="2023-03-12T15:26:29Z"/>
    <x v="799"/>
    <x v="1"/>
    <x v="13"/>
    <d v="1899-12-30T15:26:29"/>
    <s v="2023-03"/>
    <s v="2023-03-12T15:41:29Z"/>
    <d v="2023-03-12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185345009"/>
    <s v="Encounter for symptom (procedure)"/>
    <n v="85.55"/>
    <n v="85.55"/>
    <n v="68.44"/>
    <n v="444814009"/>
    <s v="Viral sinusitis (disorder)"/>
  </r>
  <r>
    <s v="7258ccf5-1385-577e-34ef-18579109d110"/>
    <s v="2023-03-26T15:26:29Z"/>
    <x v="800"/>
    <x v="1"/>
    <x v="13"/>
    <d v="1899-12-30T15:26:29"/>
    <s v="2023-03"/>
    <s v="2023-03-26T16:20:43Z"/>
    <d v="2023-03-26T00:00:00"/>
    <d v="1899-12-30T16:20:43"/>
    <n v="54"/>
    <d v="1899-12-30T00:54:14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860.16"/>
    <n v="688.12"/>
    <s v="null"/>
    <s v="null"/>
  </r>
  <r>
    <s v="e9a42f3d-03fa-6975-8732-6da5729372c0"/>
    <s v="2023-05-22T15:43:03Z"/>
    <x v="658"/>
    <x v="1"/>
    <x v="13"/>
    <d v="1899-12-30T15:43:03"/>
    <s v="2023-05"/>
    <s v="2023-05-22T16:29:40Z"/>
    <d v="2023-05-22T00:00:00"/>
    <d v="1899-12-30T16:29:40"/>
    <n v="47"/>
    <d v="1899-12-30T00:46:37"/>
    <s v="18b6c6e9-0c5c-44ff-a868-bd82e1a7c528"/>
    <s v="dd280187-8662-3732-af81-595d10572911"/>
    <s v="d9c2aad8-e798-3d31-992e-f37e5981ba7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ed35baa1-e609-2ef9-6b6e-12f47754f168"/>
    <s v="2024-02-17T15:26:29Z"/>
    <x v="801"/>
    <x v="1"/>
    <x v="14"/>
    <d v="1899-12-30T15:26:29"/>
    <s v="2024-02"/>
    <s v="2024-02-17T15:41:29Z"/>
    <d v="2024-02-17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390906007"/>
    <s v="Follow-up encounter (procedure)"/>
    <n v="85.55"/>
    <n v="234.71"/>
    <n v="1.73"/>
    <n v="55822004"/>
    <s v="Hyperlipidemia (disorder)"/>
  </r>
  <r>
    <s v="6c6b6c57-5432-a3e7-0855-daf8f5864524"/>
    <s v="2024-03-31T15:26:29Z"/>
    <x v="802"/>
    <x v="1"/>
    <x v="14"/>
    <d v="1899-12-30T15:26:29"/>
    <s v="2024-03"/>
    <s v="2024-03-31T16:00:04Z"/>
    <d v="2024-03-31T00:00:00"/>
    <d v="1899-12-30T16:00:04"/>
    <n v="34"/>
    <d v="1899-12-30T00:33:35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934.74"/>
    <n v="747.78"/>
    <s v="null"/>
    <s v="null"/>
  </r>
  <r>
    <s v="aa715c61-f74b-490c-caa8-cbb9eb1336aa"/>
    <s v="2024-04-14T15:26:29Z"/>
    <x v="803"/>
    <x v="1"/>
    <x v="14"/>
    <d v="1899-12-30T15:26:29"/>
    <s v="2024-04"/>
    <s v="2024-04-14T18:54:43Z"/>
    <d v="2024-04-14T00:00:00"/>
    <d v="1899-12-30T18:54:43"/>
    <n v="208"/>
    <d v="1899-12-30T03:28:14"/>
    <s v="18b6c6e9-0c5c-44ff-a868-bd82e1a7c528"/>
    <s v="dd280187-8662-3732-af81-595d10572911"/>
    <s v="d9c2aad8-e798-3d31-992e-f37e5981ba7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9f002c4d-e760-1df0-39e1-95724ec28a3a"/>
    <s v="2024-04-16T15:59:40Z"/>
    <x v="804"/>
    <x v="1"/>
    <x v="14"/>
    <d v="1899-12-30T15:59:40"/>
    <s v="2024-04"/>
    <s v="2024-04-16T16:48:11Z"/>
    <d v="2024-04-16T00:00:00"/>
    <d v="1899-12-30T16:48:11"/>
    <n v="49"/>
    <d v="1899-12-30T00:48:31"/>
    <s v="18b6c6e9-0c5c-44ff-a868-bd82e1a7c528"/>
    <s v="dd280187-8662-3732-af81-595d10572911"/>
    <s v="d9c2aad8-e798-3d31-992e-f37e5981ba7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09821e9d-804b-7424-f8a4-2ae72f84076c"/>
    <s v="2025-02-02T15:26:29Z"/>
    <x v="805"/>
    <x v="1"/>
    <x v="15"/>
    <d v="1899-12-30T15:26:29"/>
    <s v="2025-02"/>
    <s v="2025-02-02T16:17:21Z"/>
    <d v="2025-02-02T00:00:00"/>
    <d v="1899-12-30T16:17:21"/>
    <n v="51"/>
    <d v="1899-12-30T00:50:52"/>
    <s v="18b6c6e9-0c5c-44ff-a868-bd82e1a7c528"/>
    <s v="dd280187-8662-3732-af81-595d10572911"/>
    <s v="d9c2aad8-e798-3d31-992e-f37e5981ba70"/>
    <s v="a735bf55-83e9-331a-899d-a82a60b9f60c"/>
    <x v="3"/>
    <n v="185349003"/>
    <s v="Encounter for check up (procedure)"/>
    <n v="85.55"/>
    <n v="1113.76"/>
    <n v="891"/>
    <s v="null"/>
    <s v="null"/>
  </r>
  <r>
    <s v="8e565c84-4680-56b2-06f0-2aaf8b998edb"/>
    <s v="2025-02-09T15:26:29Z"/>
    <x v="806"/>
    <x v="1"/>
    <x v="15"/>
    <d v="1899-12-30T15:26:29"/>
    <s v="2025-02"/>
    <s v="2025-02-09T15:41:29Z"/>
    <d v="2025-02-09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185345009"/>
    <s v="Encounter for symptom (procedure)"/>
    <n v="85.55"/>
    <n v="85.55"/>
    <n v="68.44"/>
    <n v="444814009"/>
    <s v="Viral sinusitis (disorder)"/>
  </r>
  <r>
    <s v="01c5a142-9f10-4dfc-5ef8-b0973ac24b5f"/>
    <s v="2025-02-16T15:26:29Z"/>
    <x v="807"/>
    <x v="1"/>
    <x v="15"/>
    <d v="1899-12-30T15:26:29"/>
    <s v="2025-02"/>
    <s v="2025-02-16T18:11:13Z"/>
    <d v="2025-02-16T00:00:00"/>
    <d v="1899-12-30T18:11:13"/>
    <n v="165"/>
    <d v="1899-12-30T02:44:44"/>
    <s v="18b6c6e9-0c5c-44ff-a868-bd82e1a7c528"/>
    <s v="dd280187-8662-3732-af81-595d10572911"/>
    <s v="d9c2aad8-e798-3d31-992e-f37e5981ba70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d91023a3-eab7-0338-086b-4533452e9e77"/>
    <s v="2025-02-23T15:26:29Z"/>
    <x v="808"/>
    <x v="1"/>
    <x v="15"/>
    <d v="1899-12-30T15:26:29"/>
    <s v="2025-02"/>
    <s v="2025-02-23T15:41:29Z"/>
    <d v="2025-02-23T00:00:00"/>
    <d v="1899-12-30T15:41:29"/>
    <n v="15"/>
    <d v="1899-12-30T00:15:00"/>
    <s v="18b6c6e9-0c5c-44ff-a868-bd82e1a7c528"/>
    <s v="dd280187-8662-3732-af81-595d10572911"/>
    <s v="d9c2aad8-e798-3d31-992e-f37e5981ba7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621a2c1f-330c-1ae9-0316-d6c7367f9065"/>
    <s v="2025-04-06T15:26:29Z"/>
    <x v="809"/>
    <x v="1"/>
    <x v="15"/>
    <d v="1899-12-30T15:26:29"/>
    <s v="2025-04"/>
    <s v="2025-04-06T16:21:54Z"/>
    <d v="2025-04-06T00:00:00"/>
    <d v="1899-12-30T16:21:54"/>
    <n v="55"/>
    <d v="1899-12-30T00:55:25"/>
    <s v="18b6c6e9-0c5c-44ff-a868-bd82e1a7c528"/>
    <s v="0caa0116-ef9a-3d4c-bcff-9c405a9d2bda"/>
    <s v="b8c86e00-4807-358c-a6af-63a14094577b"/>
    <s v="a735bf55-83e9-331a-899d-a82a60b9f60c"/>
    <x v="0"/>
    <n v="162673000"/>
    <s v="General examination of patient (procedure)"/>
    <n v="136.80000000000001"/>
    <n v="853.36"/>
    <n v="682.68"/>
    <s v="null"/>
    <s v="null"/>
  </r>
  <r>
    <s v="6f18c105-bde1-e41f-d0e6-cea0dfd7eaac"/>
    <s v="2025-04-11T16:18:11Z"/>
    <x v="810"/>
    <x v="1"/>
    <x v="15"/>
    <d v="1899-12-30T16:18:11"/>
    <s v="2025-04"/>
    <s v="2025-04-11T17:04:48Z"/>
    <d v="2025-04-11T00:00:00"/>
    <d v="1899-12-30T17:04:48"/>
    <n v="47"/>
    <d v="1899-12-30T00:46:37"/>
    <s v="18b6c6e9-0c5c-44ff-a868-bd82e1a7c528"/>
    <s v="dd280187-8662-3732-af81-595d10572911"/>
    <s v="d9c2aad8-e798-3d31-992e-f37e5981ba7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84fb254d-5a86-5854-eed5-f9dc1bff7dfd"/>
    <s v="1990-12-13T13:09:22Z"/>
    <x v="811"/>
    <x v="2"/>
    <x v="34"/>
    <d v="1899-12-30T13:09:22"/>
    <s v="1990-12"/>
    <s v="1990-12-13T13:42:24Z"/>
    <d v="1990-12-13T00:00:00"/>
    <d v="1899-12-30T13:42:24"/>
    <n v="33"/>
    <d v="1899-12-30T00:33:02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704.2"/>
    <n v="0"/>
    <s v="null"/>
    <s v="null"/>
  </r>
  <r>
    <s v="46610d21-9155-787f-5149-13aa03bb7ab4"/>
    <s v="1994-12-22T13:09:22Z"/>
    <x v="812"/>
    <x v="2"/>
    <x v="54"/>
    <d v="1899-12-30T13:09:22"/>
    <s v="1994-12"/>
    <s v="1994-12-22T14:09:09Z"/>
    <d v="1994-12-22T00:00:00"/>
    <d v="1899-12-30T14:09:09"/>
    <n v="60"/>
    <d v="1899-12-30T00:59:47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1050.78"/>
    <n v="0"/>
    <s v="null"/>
    <s v="null"/>
  </r>
  <r>
    <s v="2c5f4d69-63ed-210d-2d88-404de8700027"/>
    <s v="1997-12-25T13:09:22Z"/>
    <x v="813"/>
    <x v="2"/>
    <x v="48"/>
    <d v="1899-12-30T13:09:22"/>
    <s v="1997-12"/>
    <s v="1997-12-25T13:51:32Z"/>
    <d v="1997-12-25T00:00:00"/>
    <d v="1899-12-30T13:51:32"/>
    <n v="42"/>
    <d v="1899-12-30T00:42:10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1712.02"/>
    <n v="0"/>
    <s v="null"/>
    <s v="null"/>
  </r>
  <r>
    <s v="0625d41e-f3b9-c8ad-5804-364fda797168"/>
    <s v="2001-01-31T13:09:22Z"/>
    <x v="814"/>
    <x v="3"/>
    <x v="12"/>
    <d v="1899-12-30T13:09:22"/>
    <s v="2001-01"/>
    <s v="2001-01-31T13:24:22Z"/>
    <d v="2001-01-31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1"/>
    <n v="424619006"/>
    <s v="Prenatal visit (regime/therapy)"/>
    <n v="142.58000000000001"/>
    <n v="1005.38"/>
    <n v="0"/>
    <n v="156073000"/>
    <s v="Complete miscarriage (disorder)"/>
  </r>
  <r>
    <s v="007b3acf-5459-42d7-5e5d-dbcd126f9be1"/>
    <s v="2004-01-01T13:09:22Z"/>
    <x v="815"/>
    <x v="3"/>
    <x v="55"/>
    <d v="1899-12-30T13:09:22"/>
    <s v="2004-01"/>
    <s v="2004-01-01T13:59:51Z"/>
    <d v="2004-01-01T00:00:00"/>
    <d v="1899-12-30T13:59:51"/>
    <n v="50"/>
    <d v="1899-12-30T00:50:29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1211.8599999999999"/>
    <n v="0"/>
    <s v="null"/>
    <s v="null"/>
  </r>
  <r>
    <s v="efc01608-ffa3-0098-f4c1-dc14a10e4175"/>
    <s v="2010-01-07T13:09:22Z"/>
    <x v="816"/>
    <x v="0"/>
    <x v="22"/>
    <d v="1899-12-30T13:09:22"/>
    <s v="2010-01"/>
    <s v="2010-01-07T13:57:19Z"/>
    <d v="2010-01-07T00:00:00"/>
    <d v="1899-12-30T13:57:19"/>
    <n v="48"/>
    <d v="1899-12-30T00:47:57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1722.96"/>
    <n v="0"/>
    <s v="null"/>
    <s v="null"/>
  </r>
  <r>
    <s v="454881a4-31aa-b42f-0926-5206258bedb1"/>
    <s v="2012-10-25T13:09:22Z"/>
    <x v="817"/>
    <x v="0"/>
    <x v="37"/>
    <d v="1899-12-30T13:09:22"/>
    <s v="2012-10"/>
    <s v="2012-10-25T13:56:00Z"/>
    <d v="2012-10-25T00:00:00"/>
    <d v="1899-12-30T13:56:00"/>
    <n v="47"/>
    <d v="1899-12-30T00:46:38"/>
    <s v="20e85f46-0989-b8ee-035e-cd758e6be048"/>
    <s v="e982819a-87b3-3124-a0f2-85f8afcc7731"/>
    <s v="72867ca3-4179-3161-be87-b9a86cd799e3"/>
    <s v="df166300-5a78-3502-a46a-832842197811"/>
    <x v="0"/>
    <n v="162673000"/>
    <s v="General examination of patient (procedure)"/>
    <n v="136.80000000000001"/>
    <n v="996.16"/>
    <n v="896.16"/>
    <s v="null"/>
    <s v="null"/>
  </r>
  <r>
    <s v="b00bab66-8a84-e83b-f294-5ba8ae1c11be"/>
    <s v="2014-10-30T13:09:22Z"/>
    <x v="818"/>
    <x v="0"/>
    <x v="4"/>
    <d v="1899-12-30T13:09:22"/>
    <s v="2014-10"/>
    <s v="2014-10-30T13:46:05Z"/>
    <d v="2014-10-30T00:00:00"/>
    <d v="1899-12-30T13:46:05"/>
    <n v="37"/>
    <d v="1899-12-30T00:36:43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1988.16"/>
    <n v="0"/>
    <s v="null"/>
    <s v="null"/>
  </r>
  <r>
    <s v="499e88e6-cac4-bf51-1b17-5e5b63a2e657"/>
    <s v="2015-08-29T13:09:22Z"/>
    <x v="154"/>
    <x v="0"/>
    <x v="0"/>
    <d v="1899-12-30T13:09:22"/>
    <s v="2015-08"/>
    <s v="2015-08-29T13:24:22Z"/>
    <d v="2015-08-29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f5d9b0f1-79a3-5cac-3c5d-eb61ed62b9fe"/>
    <s v="2015-11-05T13:09:22Z"/>
    <x v="819"/>
    <x v="0"/>
    <x v="0"/>
    <d v="1899-12-30T13:09:22"/>
    <s v="2015-11"/>
    <s v="2015-11-05T14:06:08Z"/>
    <d v="2015-11-05T00:00:00"/>
    <d v="1899-12-30T14:06:08"/>
    <n v="57"/>
    <d v="1899-12-30T00:56:46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785.58"/>
    <n v="0"/>
    <s v="null"/>
    <s v="null"/>
  </r>
  <r>
    <s v="27e7e890-d6eb-dc3f-fa6c-670ccab02a7f"/>
    <s v="2016-11-10T13:09:22Z"/>
    <x v="820"/>
    <x v="0"/>
    <x v="1"/>
    <d v="1899-12-30T13:09:22"/>
    <s v="2016-11"/>
    <s v="2016-11-10T13:53:12Z"/>
    <d v="2016-11-10T00:00:00"/>
    <d v="1899-12-30T13:53:12"/>
    <n v="44"/>
    <d v="1899-12-30T00:43:50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994.48"/>
    <n v="0"/>
    <s v="null"/>
    <s v="null"/>
  </r>
  <r>
    <s v="8207dbf3-3306-5476-0fe3-234a686ce2f6"/>
    <s v="2016-11-24T13:09:22Z"/>
    <x v="821"/>
    <x v="0"/>
    <x v="1"/>
    <d v="1899-12-30T13:09:22"/>
    <s v="2016-11"/>
    <s v="2016-11-24T13:24:22Z"/>
    <d v="2016-11-24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1"/>
    <n v="424441002"/>
    <s v="Prenatal initial visit (regime/therapy)"/>
    <n v="142.58000000000001"/>
    <n v="41195.65"/>
    <n v="0"/>
    <n v="72892002"/>
    <s v="Normal pregnancy (finding)"/>
  </r>
  <r>
    <s v="247423af-ee5d-838f-c3d0-026ad7f48c38"/>
    <s v="2016-12-22T13:09:22Z"/>
    <x v="822"/>
    <x v="0"/>
    <x v="1"/>
    <d v="1899-12-30T13:09:22"/>
    <s v="2016-12"/>
    <s v="2016-12-22T13:24:22Z"/>
    <d v="2016-12-22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1"/>
    <n v="424619006"/>
    <s v="Prenatal visit (regime/therapy)"/>
    <n v="142.58000000000001"/>
    <n v="5585.27"/>
    <n v="0"/>
    <n v="72892002"/>
    <s v="Normal pregnancy (finding)"/>
  </r>
  <r>
    <s v="05cd31a2-52fd-456e-f2e7-3e46e0c5a7d9"/>
    <s v="2017-01-19T13:09:22Z"/>
    <x v="823"/>
    <x v="0"/>
    <x v="2"/>
    <d v="1899-12-30T13:09:22"/>
    <s v="2017-01"/>
    <s v="2017-01-19T13:24:22Z"/>
    <d v="2017-01-19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1"/>
    <n v="424619006"/>
    <s v="Prenatal visit (regime/therapy)"/>
    <n v="142.58000000000001"/>
    <n v="11761.06"/>
    <n v="0"/>
    <n v="72892002"/>
    <s v="Normal pregnancy (finding)"/>
  </r>
  <r>
    <s v="1ddca81d-aec8-d1df-7d36-e4d634e16fc8"/>
    <s v="2017-02-16T13:09:22Z"/>
    <x v="824"/>
    <x v="0"/>
    <x v="2"/>
    <d v="1899-12-30T13:09:22"/>
    <s v="2017-02"/>
    <s v="2017-02-16T13:24:22Z"/>
    <d v="2017-02-16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1"/>
    <n v="424619006"/>
    <s v="Prenatal visit (regime/therapy)"/>
    <n v="142.58000000000001"/>
    <n v="11451.02"/>
    <n v="0"/>
    <n v="72892002"/>
    <s v="Normal pregnancy (finding)"/>
  </r>
  <r>
    <s v="624c3fe9-d366-0775-2572-3cbfab2680a7"/>
    <s v="2017-03-16T13:09:22Z"/>
    <x v="825"/>
    <x v="0"/>
    <x v="2"/>
    <d v="1899-12-30T13:09:22"/>
    <s v="2017-03"/>
    <s v="2017-03-16T13:24:22Z"/>
    <d v="2017-03-16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1"/>
    <n v="424619006"/>
    <s v="Prenatal visit (regime/therapy)"/>
    <n v="142.58000000000001"/>
    <n v="8777.77"/>
    <n v="0"/>
    <n v="72892002"/>
    <s v="Normal pregnancy (finding)"/>
  </r>
  <r>
    <s v="7077d7b5-0f5e-f9e8-4ab7-05339e1f7436"/>
    <s v="2017-04-13T13:09:22Z"/>
    <x v="826"/>
    <x v="0"/>
    <x v="2"/>
    <d v="1899-12-30T13:09:22"/>
    <s v="2017-04"/>
    <s v="2017-04-13T13:24:22Z"/>
    <d v="2017-04-13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1"/>
    <n v="424619006"/>
    <s v="Prenatal visit (regime/therapy)"/>
    <n v="142.58000000000001"/>
    <n v="18878.060000000001"/>
    <n v="0"/>
    <n v="72892002"/>
    <s v="Normal pregnancy (finding)"/>
  </r>
  <r>
    <s v="cb21e594-7142-bb8a-4335-b6efc4f6a907"/>
    <s v="2017-05-11T13:09:22Z"/>
    <x v="827"/>
    <x v="0"/>
    <x v="2"/>
    <d v="1899-12-30T13:09:22"/>
    <s v="2017-05"/>
    <s v="2017-05-11T13:24:22Z"/>
    <d v="2017-05-11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1"/>
    <n v="424619006"/>
    <s v="Prenatal visit (regime/therapy)"/>
    <n v="142.58000000000001"/>
    <n v="4665.96"/>
    <n v="0"/>
    <n v="72892002"/>
    <s v="Normal pregnancy (finding)"/>
  </r>
  <r>
    <s v="46792ed3-0e9e-7ea9-241f-00929d744417"/>
    <s v="2017-06-08T13:09:22Z"/>
    <x v="828"/>
    <x v="0"/>
    <x v="2"/>
    <d v="1899-12-30T13:09:22"/>
    <s v="2017-06"/>
    <s v="2017-06-08T13:24:22Z"/>
    <d v="2017-06-08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1"/>
    <n v="424619006"/>
    <s v="Prenatal visit (regime/therapy)"/>
    <n v="142.58000000000001"/>
    <n v="8703.3700000000008"/>
    <n v="0"/>
    <n v="72892002"/>
    <s v="Normal pregnancy (finding)"/>
  </r>
  <r>
    <s v="a7678e06-911b-6de5-8f33-355d8ae6a192"/>
    <s v="2017-06-22T13:09:22Z"/>
    <x v="829"/>
    <x v="0"/>
    <x v="2"/>
    <d v="1899-12-30T13:09:22"/>
    <s v="2017-06"/>
    <s v="2017-06-22T13:24:22Z"/>
    <d v="2017-06-22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1"/>
    <n v="424619006"/>
    <s v="Prenatal visit (regime/therapy)"/>
    <n v="142.58000000000001"/>
    <n v="5148.78"/>
    <n v="0"/>
    <n v="72892002"/>
    <s v="Normal pregnancy (finding)"/>
  </r>
  <r>
    <s v="1ed3a7c2-28dc-61eb-1cc0-a47fe52ae8db"/>
    <s v="2017-06-29T13:09:22Z"/>
    <x v="830"/>
    <x v="0"/>
    <x v="2"/>
    <d v="1899-12-30T13:09:22"/>
    <s v="2017-06"/>
    <s v="2017-06-29T13:24:22Z"/>
    <d v="2017-06-29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1"/>
    <n v="424619006"/>
    <s v="Prenatal visit (regime/therapy)"/>
    <n v="142.58000000000001"/>
    <n v="4665.96"/>
    <n v="0"/>
    <n v="72892002"/>
    <s v="Normal pregnancy (finding)"/>
  </r>
  <r>
    <s v="3ccfd1db-5761-041f-f867-d5224e9b208c"/>
    <s v="2017-07-06T13:09:22Z"/>
    <x v="831"/>
    <x v="0"/>
    <x v="2"/>
    <d v="1899-12-30T13:09:22"/>
    <s v="2017-07"/>
    <s v="2017-07-06T14:09:22Z"/>
    <d v="2017-07-06T00:00:00"/>
    <d v="1899-12-30T14:09:22"/>
    <n v="60"/>
    <d v="1899-12-30T01:00:00"/>
    <s v="20e85f46-0989-b8ee-035e-cd758e6be048"/>
    <s v="1a40cadb-d382-3853-9975-8b74417f291b"/>
    <s v="f53818bc-e170-3c24-a559-e0e9917ef593"/>
    <s v="e03e23c9-4df1-3eb6-a62d-f70f02301496"/>
    <x v="2"/>
    <n v="183460006"/>
    <s v="Obstetric emergency hospital admission (procedure)"/>
    <n v="146.18"/>
    <n v="577.58000000000004"/>
    <n v="0"/>
    <n v="72892002"/>
    <s v="Normal pregnancy (finding)"/>
  </r>
  <r>
    <s v="10f43a27-5067-0d54-a202-d9e17b47f98f"/>
    <s v="2017-08-17T13:09:22Z"/>
    <x v="832"/>
    <x v="0"/>
    <x v="2"/>
    <d v="1899-12-30T13:09:22"/>
    <s v="2017-08"/>
    <s v="2017-08-17T13:24:22Z"/>
    <d v="2017-08-17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1"/>
    <n v="169762003"/>
    <s v="Postnatal visit (regime/therapy)"/>
    <n v="142.58000000000001"/>
    <n v="1005.38"/>
    <n v="0"/>
    <s v="null"/>
    <s v="null"/>
  </r>
  <r>
    <s v="07296a54-64b1-c463-471b-6eae45fb8f1e"/>
    <s v="2017-11-16T13:09:22Z"/>
    <x v="344"/>
    <x v="0"/>
    <x v="2"/>
    <d v="1899-12-30T13:09:22"/>
    <s v="2017-11"/>
    <s v="2017-11-16T14:06:34Z"/>
    <d v="2017-11-16T00:00:00"/>
    <d v="1899-12-30T14:06:34"/>
    <n v="57"/>
    <d v="1899-12-30T00:57:12"/>
    <s v="20e85f46-0989-b8ee-035e-cd758e6be048"/>
    <s v="e982819a-87b3-3124-a0f2-85f8afcc7731"/>
    <s v="72867ca3-4179-3161-be87-b9a86cd799e3"/>
    <s v="df166300-5a78-3502-a46a-832842197811"/>
    <x v="0"/>
    <n v="162673000"/>
    <s v="General examination of patient (procedure)"/>
    <n v="136.80000000000001"/>
    <n v="934.74"/>
    <n v="834.74"/>
    <s v="null"/>
    <s v="null"/>
  </r>
  <r>
    <s v="70abb196-8d72-dc8f-31f6-c368cb074e21"/>
    <s v="2017-11-30T13:09:22Z"/>
    <x v="833"/>
    <x v="0"/>
    <x v="2"/>
    <d v="1899-12-30T13:09:22"/>
    <s v="2017-11"/>
    <s v="2017-11-30T16:48:51Z"/>
    <d v="2017-11-30T00:00:00"/>
    <d v="1899-12-30T16:48:51"/>
    <n v="219"/>
    <d v="1899-12-30T03:39:29"/>
    <s v="20e85f46-0989-b8ee-035e-cd758e6be048"/>
    <s v="440fa4b8-c731-3cf5-81d9-aa3f30a37b95"/>
    <s v="970946a0-21f2-3fc5-a96e-7d3510060fd3"/>
    <s v="df166300-5a78-3502-a46a-832842197811"/>
    <x v="1"/>
    <n v="185349003"/>
    <s v="Encounter for check up (procedure)"/>
    <n v="85.55"/>
    <n v="2673.95"/>
    <n v="2623.95"/>
    <n v="103697008"/>
    <s v="Patient referral for dental care (procedure)"/>
  </r>
  <r>
    <s v="a1ec0b76-0a0f-cc97-b37b-471b077b7145"/>
    <s v="2018-08-13T13:09:22Z"/>
    <x v="512"/>
    <x v="0"/>
    <x v="5"/>
    <d v="1899-12-30T13:09:22"/>
    <s v="2018-08"/>
    <s v="2018-08-13T13:24:22Z"/>
    <d v="2018-08-13T00:00:00"/>
    <d v="1899-12-30T13:24:22"/>
    <n v="15"/>
    <d v="1899-12-30T00:15:00"/>
    <s v="20e85f46-0989-b8ee-035e-cd758e6be048"/>
    <s v="440fa4b8-c731-3cf5-81d9-aa3f30a37b95"/>
    <s v="970946a0-21f2-3fc5-a96e-7d3510060fd3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c0c221a5-d13c-c4ba-7d3f-e30b1430f8bb"/>
    <s v="2018-08-18T00:09:22Z"/>
    <x v="175"/>
    <x v="0"/>
    <x v="5"/>
    <d v="1899-12-30T00:09:22"/>
    <s v="2018-08"/>
    <s v="2018-08-18T01:02:39Z"/>
    <d v="2018-08-18T00:00:00"/>
    <d v="1899-12-30T01:02:39"/>
    <n v="53"/>
    <d v="1899-12-30T00:53:17"/>
    <s v="20e85f46-0989-b8ee-035e-cd758e6be048"/>
    <s v="440fa4b8-c731-3cf5-81d9-aa3f30a37b95"/>
    <s v="970946a0-21f2-3fc5-a96e-7d3510060fd3"/>
    <s v="df166300-5a78-3502-a46a-832842197811"/>
    <x v="3"/>
    <n v="308335008"/>
    <s v="Patient encounter procedure (procedure)"/>
    <n v="142.58000000000001"/>
    <n v="4052.91"/>
    <n v="4002.91"/>
    <n v="389095005"/>
    <s v="Contraception care (regime/therapy)"/>
  </r>
  <r>
    <s v="22e0dc39-5980-5605-5bf6-057900270de9"/>
    <s v="2018-11-22T13:09:22Z"/>
    <x v="834"/>
    <x v="0"/>
    <x v="5"/>
    <d v="1899-12-30T13:09:22"/>
    <s v="2018-11"/>
    <s v="2018-11-22T14:07:58Z"/>
    <d v="2018-11-22T00:00:00"/>
    <d v="1899-12-30T14:07:58"/>
    <n v="59"/>
    <d v="1899-12-30T00:58:36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785.58"/>
    <n v="0"/>
    <s v="null"/>
    <s v="null"/>
  </r>
  <r>
    <s v="4631ee46-bc6e-20ee-46e6-5ca0df4dee7f"/>
    <s v="2019-08-13T01:02:39Z"/>
    <x v="835"/>
    <x v="0"/>
    <x v="6"/>
    <d v="1899-12-30T01:02:39"/>
    <s v="2019-08"/>
    <s v="2019-08-13T01:17:39Z"/>
    <d v="2019-08-13T00:00:00"/>
    <d v="1899-12-30T01:17:39"/>
    <n v="15"/>
    <d v="1899-12-30T00:15:00"/>
    <s v="20e85f46-0989-b8ee-035e-cd758e6be048"/>
    <s v="440fa4b8-c731-3cf5-81d9-aa3f30a37b95"/>
    <s v="970946a0-21f2-3fc5-a96e-7d3510060fd3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9cc7f5cf-608c-bacb-2603-3e72573276f6"/>
    <s v="2019-11-28T13:09:22Z"/>
    <x v="836"/>
    <x v="0"/>
    <x v="6"/>
    <d v="1899-12-30T13:09:22"/>
    <s v="2019-11"/>
    <s v="2019-11-28T13:44:49Z"/>
    <d v="2019-11-28T00:00:00"/>
    <d v="1899-12-30T13:44:49"/>
    <n v="35"/>
    <d v="1899-12-30T00:35:27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1001.28"/>
    <n v="0"/>
    <s v="null"/>
    <s v="null"/>
  </r>
  <r>
    <s v="d20df3e1-d68f-06d2-04e0-e6e96d3c76eb"/>
    <s v="2019-12-12T13:09:22Z"/>
    <x v="837"/>
    <x v="0"/>
    <x v="6"/>
    <d v="1899-12-30T13:09:22"/>
    <s v="2019-12"/>
    <s v="2019-12-12T16:07:33Z"/>
    <d v="2019-12-12T00:00:00"/>
    <d v="1899-12-30T16:07:33"/>
    <n v="178"/>
    <d v="1899-12-30T02:58:11"/>
    <s v="20e85f46-0989-b8ee-035e-cd758e6be048"/>
    <s v="440fa4b8-c731-3cf5-81d9-aa3f30a37b95"/>
    <s v="970946a0-21f2-3fc5-a96e-7d3510060fd3"/>
    <s v="e03e23c9-4df1-3eb6-a62d-f70f02301496"/>
    <x v="1"/>
    <n v="185349003"/>
    <s v="Encounter for check up (procedure)"/>
    <n v="85.55"/>
    <n v="3105.35"/>
    <n v="0"/>
    <n v="66383009"/>
    <s v="Gingivitis (disorder)"/>
  </r>
  <r>
    <s v="93d2b1dd-b459-9d9c-8856-452572e0c91d"/>
    <s v="2020-08-07T01:02:39Z"/>
    <x v="838"/>
    <x v="1"/>
    <x v="7"/>
    <d v="1899-12-30T01:02:39"/>
    <s v="2020-08"/>
    <s v="2020-08-07T01:17:39Z"/>
    <d v="2020-08-07T00:00:00"/>
    <d v="1899-12-30T01:17:39"/>
    <n v="15"/>
    <d v="1899-12-30T00:15:00"/>
    <s v="20e85f46-0989-b8ee-035e-cd758e6be048"/>
    <s v="440fa4b8-c731-3cf5-81d9-aa3f30a37b95"/>
    <s v="970946a0-21f2-3fc5-a96e-7d3510060fd3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719a5848-422d-f619-905d-f24233fa2a22"/>
    <s v="2020-12-03T13:09:22Z"/>
    <x v="839"/>
    <x v="1"/>
    <x v="7"/>
    <d v="1899-12-30T13:09:22"/>
    <s v="2020-12"/>
    <s v="2020-12-03T13:43:46Z"/>
    <d v="2020-12-03T00:00:00"/>
    <d v="1899-12-30T13:43:46"/>
    <n v="34"/>
    <d v="1899-12-30T00:34:24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860.16"/>
    <n v="0"/>
    <s v="null"/>
    <s v="null"/>
  </r>
  <r>
    <s v="14320ac8-451d-3531-fedd-46ecc8ec1ffd"/>
    <s v="2021-04-29T13:09:22Z"/>
    <x v="840"/>
    <x v="1"/>
    <x v="8"/>
    <d v="1899-12-30T13:09:22"/>
    <s v="2021-04"/>
    <s v="2021-04-29T13:24:22Z"/>
    <d v="2021-04-29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3"/>
    <n v="33879002"/>
    <s v="Administration of vaccine to produce active immunity (procedure)"/>
    <n v="142.58000000000001"/>
    <n v="278.58"/>
    <n v="0"/>
    <s v="null"/>
    <s v="null"/>
  </r>
  <r>
    <s v="be99d08b-531b-9ea7-b1a2-c645a13e74d5"/>
    <s v="2021-05-20T13:09:22Z"/>
    <x v="841"/>
    <x v="1"/>
    <x v="8"/>
    <d v="1899-12-30T13:09:22"/>
    <s v="2021-05"/>
    <s v="2021-05-20T13:24:22Z"/>
    <d v="2021-05-20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3"/>
    <n v="33879002"/>
    <s v="Administration of vaccine to produce active immunity (procedure)"/>
    <n v="142.58000000000001"/>
    <n v="278.58"/>
    <n v="0"/>
    <s v="null"/>
    <s v="null"/>
  </r>
  <r>
    <s v="41713cd0-f7e9-8234-175e-276dac40606b"/>
    <s v="2021-08-02T01:02:39Z"/>
    <x v="647"/>
    <x v="1"/>
    <x v="8"/>
    <d v="1899-12-30T01:02:39"/>
    <s v="2021-08"/>
    <s v="2021-08-02T01:17:39Z"/>
    <d v="2021-08-02T00:00:00"/>
    <d v="1899-12-30T01:17:39"/>
    <n v="15"/>
    <d v="1899-12-30T00:15:00"/>
    <s v="20e85f46-0989-b8ee-035e-cd758e6be048"/>
    <s v="440fa4b8-c731-3cf5-81d9-aa3f30a37b95"/>
    <s v="970946a0-21f2-3fc5-a96e-7d3510060fd3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4cb89b7b-5170-15e3-7f8b-789c3bd152b0"/>
    <s v="2021-12-09T13:09:22Z"/>
    <x v="842"/>
    <x v="1"/>
    <x v="8"/>
    <d v="1899-12-30T13:09:22"/>
    <s v="2021-12"/>
    <s v="2021-12-09T13:48:31Z"/>
    <d v="2021-12-09T00:00:00"/>
    <d v="1899-12-30T13:48:31"/>
    <n v="39"/>
    <d v="1899-12-30T00:39:09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785.58"/>
    <n v="0"/>
    <s v="null"/>
    <s v="null"/>
  </r>
  <r>
    <s v="8c5ded3e-4b12-a558-7e0f-c4022530cfa2"/>
    <s v="2022-10-20T13:09:22Z"/>
    <x v="58"/>
    <x v="1"/>
    <x v="9"/>
    <d v="1899-12-30T13:09:22"/>
    <s v="2022-10"/>
    <s v="2022-10-20T13:43:55Z"/>
    <d v="2022-10-20T00:00:00"/>
    <d v="1899-12-30T13:43:55"/>
    <n v="35"/>
    <d v="1899-12-30T00:34:33"/>
    <s v="20e85f46-0989-b8ee-035e-cd758e6be048"/>
    <s v="440fa4b8-c731-3cf5-81d9-aa3f30a37b95"/>
    <s v="970946a0-21f2-3fc5-a96e-7d3510060fd3"/>
    <s v="e03e23c9-4df1-3eb6-a62d-f70f02301496"/>
    <x v="1"/>
    <n v="185349003"/>
    <s v="Encounter for check up (procedure)"/>
    <n v="85.55"/>
    <n v="5930.51"/>
    <n v="0"/>
    <n v="275978004"/>
    <s v="Screening for malignant neoplasm of colon (procedure)"/>
  </r>
  <r>
    <s v="3def3e89-5b01-916f-d2e8-bca824ad87ad"/>
    <s v="2022-12-15T13:09:22Z"/>
    <x v="843"/>
    <x v="1"/>
    <x v="9"/>
    <d v="1899-12-30T13:09:22"/>
    <s v="2022-12"/>
    <s v="2022-12-15T14:08:22Z"/>
    <d v="2022-12-15T00:00:00"/>
    <d v="1899-12-30T14:08:22"/>
    <n v="59"/>
    <d v="1899-12-30T00:59:00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1211.8599999999999"/>
    <n v="0"/>
    <s v="null"/>
    <s v="null"/>
  </r>
  <r>
    <s v="4da4454f-b4b9-895a-86cb-d620b457c4c0"/>
    <s v="2023-04-13T13:09:22Z"/>
    <x v="492"/>
    <x v="1"/>
    <x v="13"/>
    <d v="1899-12-30T13:09:22"/>
    <s v="2023-04"/>
    <s v="2023-04-13T14:02:47Z"/>
    <d v="2023-04-13T00:00:00"/>
    <d v="1899-12-30T14:02:47"/>
    <n v="53"/>
    <d v="1899-12-30T00:53:25"/>
    <s v="20e85f46-0989-b8ee-035e-cd758e6be048"/>
    <s v="440fa4b8-c731-3cf5-81d9-aa3f30a37b95"/>
    <s v="970946a0-21f2-3fc5-a96e-7d3510060fd3"/>
    <s v="e03e23c9-4df1-3eb6-a62d-f70f02301496"/>
    <x v="3"/>
    <n v="308335008"/>
    <s v="Patient encounter procedure (procedure)"/>
    <n v="142.58000000000001"/>
    <n v="573.98"/>
    <n v="0"/>
    <n v="389095005"/>
    <s v="Contraception care (regime/therapy)"/>
  </r>
  <r>
    <s v="8b8c59c1-762c-7595-e5e8-44e4d2b5da8a"/>
    <s v="2023-06-01T13:09:22Z"/>
    <x v="844"/>
    <x v="1"/>
    <x v="13"/>
    <d v="1899-12-30T13:09:22"/>
    <s v="2023-06"/>
    <s v="2023-06-01T13:24:22Z"/>
    <d v="2023-06-01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1"/>
    <n v="424441002"/>
    <s v="Prenatal initial visit (regime/therapy)"/>
    <n v="142.58000000000001"/>
    <n v="18603.09"/>
    <n v="0"/>
    <n v="72892002"/>
    <s v="Normal pregnancy (finding)"/>
  </r>
  <r>
    <s v="1873caa8-60f8-c35e-5dbb-194d9fd147c1"/>
    <s v="2023-06-16T13:09:22Z"/>
    <x v="845"/>
    <x v="1"/>
    <x v="13"/>
    <d v="1899-12-30T13:09:22"/>
    <s v="2023-06"/>
    <s v="2023-06-16T13:24:22Z"/>
    <d v="2023-06-16T00:00:00"/>
    <d v="1899-12-30T13:24:22"/>
    <n v="15"/>
    <d v="1899-12-30T00:15:00"/>
    <s v="20e85f46-0989-b8ee-035e-cd758e6be048"/>
    <s v="440fa4b8-c731-3cf5-81d9-aa3f30a37b95"/>
    <s v="970946a0-21f2-3fc5-a96e-7d3510060fd3"/>
    <s v="e03e23c9-4df1-3eb6-a62d-f70f02301496"/>
    <x v="1"/>
    <n v="424619006"/>
    <s v="Prenatal visit (regime/therapy)"/>
    <n v="142.58000000000001"/>
    <n v="1005.38"/>
    <n v="0"/>
    <n v="35999006"/>
    <s v="Blighted ovum (disorder)"/>
  </r>
  <r>
    <s v="e196bde8-ead3-44db-95bc-464f73171915"/>
    <s v="2023-12-21T13:09:22Z"/>
    <x v="846"/>
    <x v="1"/>
    <x v="13"/>
    <d v="1899-12-30T13:09:22"/>
    <s v="2023-12"/>
    <s v="2023-12-21T13:49:48Z"/>
    <d v="2023-12-21T00:00:00"/>
    <d v="1899-12-30T13:49:48"/>
    <n v="40"/>
    <d v="1899-12-30T00:40:26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1347.86"/>
    <n v="0"/>
    <s v="null"/>
    <s v="null"/>
  </r>
  <r>
    <s v="fb53e27d-ad50-87c1-2e9e-3ab94fd886e1"/>
    <s v="2024-12-26T13:09:22Z"/>
    <x v="847"/>
    <x v="1"/>
    <x v="14"/>
    <d v="1899-12-30T13:09:22"/>
    <s v="2024-12"/>
    <s v="2024-12-26T13:49:00Z"/>
    <d v="2024-12-26T00:00:00"/>
    <d v="1899-12-30T13:49:00"/>
    <n v="40"/>
    <d v="1899-12-30T00:39:38"/>
    <s v="20e85f46-0989-b8ee-035e-cd758e6be048"/>
    <s v="e982819a-87b3-3124-a0f2-85f8afcc7731"/>
    <s v="72867ca3-4179-3161-be87-b9a86cd799e3"/>
    <s v="e03e23c9-4df1-3eb6-a62d-f70f02301496"/>
    <x v="0"/>
    <n v="162673000"/>
    <s v="General examination of patient (procedure)"/>
    <n v="136.80000000000001"/>
    <n v="1136.56"/>
    <n v="0"/>
    <s v="null"/>
    <s v="null"/>
  </r>
  <r>
    <s v="e33ec8d2-132c-30da-66a5-4e84b2143ec5"/>
    <s v="2025-01-09T13:09:22Z"/>
    <x v="848"/>
    <x v="1"/>
    <x v="15"/>
    <d v="1899-12-30T13:09:22"/>
    <s v="2025-01"/>
    <s v="2025-01-09T18:54:37Z"/>
    <d v="2025-01-09T00:00:00"/>
    <d v="1899-12-30T18:54:37"/>
    <n v="345"/>
    <d v="1899-12-30T05:45:15"/>
    <s v="20e85f46-0989-b8ee-035e-cd758e6be048"/>
    <s v="440fa4b8-c731-3cf5-81d9-aa3f30a37b95"/>
    <s v="970946a0-21f2-3fc5-a96e-7d3510060fd3"/>
    <s v="e03e23c9-4df1-3eb6-a62d-f70f02301496"/>
    <x v="1"/>
    <n v="185349003"/>
    <s v="Encounter for check up (procedure)"/>
    <n v="85.55"/>
    <n v="4830.95"/>
    <n v="0"/>
    <n v="66383009"/>
    <s v="Gingivitis (disorder)"/>
  </r>
  <r>
    <s v="b92249b2-9241-782f-4256-4e225d354c1d"/>
    <s v="1988-02-23T20:48:03Z"/>
    <x v="849"/>
    <x v="2"/>
    <x v="25"/>
    <d v="1899-12-30T20:48:03"/>
    <s v="1988-02"/>
    <s v="1988-02-23T21:14:01Z"/>
    <d v="1988-02-23T00:00:00"/>
    <d v="1899-12-30T21:14:01"/>
    <n v="26"/>
    <d v="1899-12-30T00:25:58"/>
    <s v="f20d3739-162d-b44c-e317-119fe32044d7"/>
    <s v="9fd71acd-3535-353d-975f-ed7dbf5f9961"/>
    <s v="44fc4333-44ca-324e-a595-ca56e284b378"/>
    <s v="e03e23c9-4df1-3eb6-a62d-f70f02301496"/>
    <x v="0"/>
    <n v="410620009"/>
    <s v="Well child visit (procedure)"/>
    <n v="136.80000000000001"/>
    <n v="1223.92"/>
    <n v="0"/>
    <s v="null"/>
    <s v="null"/>
  </r>
  <r>
    <s v="ff391595-56c1-818f-2357-d8cdb7048fe5"/>
    <s v="1989-02-28T20:48:03Z"/>
    <x v="850"/>
    <x v="2"/>
    <x v="47"/>
    <d v="1899-12-30T20:48:03"/>
    <s v="1989-02"/>
    <s v="1989-02-28T21:40:55Z"/>
    <d v="1989-02-28T00:00:00"/>
    <d v="1899-12-30T21:40:55"/>
    <n v="53"/>
    <d v="1899-12-30T00:52:52"/>
    <s v="f20d3739-162d-b44c-e317-119fe32044d7"/>
    <s v="9fd71acd-3535-353d-975f-ed7dbf5f9961"/>
    <s v="44fc4333-44ca-324e-a595-ca56e284b378"/>
    <s v="e03e23c9-4df1-3eb6-a62d-f70f02301496"/>
    <x v="0"/>
    <n v="162673000"/>
    <s v="General examination of patient (procedure)"/>
    <n v="136.80000000000001"/>
    <n v="704.2"/>
    <n v="0"/>
    <s v="null"/>
    <s v="null"/>
  </r>
  <r>
    <s v="38b9ae28-83f4-09f6-3a29-9673a0bdebe4"/>
    <s v="1993-03-09T20:48:03Z"/>
    <x v="851"/>
    <x v="2"/>
    <x v="56"/>
    <d v="1899-12-30T20:48:03"/>
    <s v="1993-03"/>
    <s v="1993-03-09T21:37:44Z"/>
    <d v="1993-03-09T00:00:00"/>
    <d v="1899-12-30T21:37:44"/>
    <n v="50"/>
    <d v="1899-12-30T00:49:41"/>
    <s v="f20d3739-162d-b44c-e317-119fe32044d7"/>
    <s v="9fd71acd-3535-353d-975f-ed7dbf5f9961"/>
    <s v="44fc4333-44ca-324e-a595-ca56e284b378"/>
    <s v="e03e23c9-4df1-3eb6-a62d-f70f02301496"/>
    <x v="0"/>
    <n v="162673000"/>
    <s v="General examination of patient (procedure)"/>
    <n v="136.80000000000001"/>
    <n v="1266.48"/>
    <n v="0"/>
    <s v="null"/>
    <s v="null"/>
  </r>
  <r>
    <s v="b4bad612-b304-3c47-da5e-f373ccb51d62"/>
    <s v="1997-08-23T20:48:03Z"/>
    <x v="852"/>
    <x v="2"/>
    <x v="48"/>
    <d v="1899-12-30T20:48:03"/>
    <s v="1997-08"/>
    <s v="1997-08-23T21:48:03Z"/>
    <d v="1997-08-23T00:00:00"/>
    <d v="1899-12-30T21:48:03"/>
    <n v="60"/>
    <d v="1899-12-30T01:00:00"/>
    <s v="f20d3739-162d-b44c-e317-119fe32044d7"/>
    <s v="3076e02a-deac-3e81-96a9-1d32cbda6fca"/>
    <s v="51daa47e-97c2-3fb7-a60d-b09b8d16c826"/>
    <s v="e03e23c9-4df1-3eb6-a62d-f70f02301496"/>
    <x v="2"/>
    <n v="183452005"/>
    <s v="Emergency hospital admission (procedure)"/>
    <n v="87.71"/>
    <n v="87.71"/>
    <n v="0"/>
    <n v="82423001"/>
    <s v="Chronic pain (finding)"/>
  </r>
  <r>
    <s v="bace06cd-79f9-5806-f826-0f485b4851b1"/>
    <s v="2002-03-19T20:48:03Z"/>
    <x v="853"/>
    <x v="3"/>
    <x v="50"/>
    <d v="1899-12-30T20:48:03"/>
    <s v="2002-03"/>
    <s v="2002-03-19T21:23:02Z"/>
    <d v="2002-03-19T00:00:00"/>
    <d v="1899-12-30T21:23:02"/>
    <n v="35"/>
    <d v="1899-12-30T00:34:59"/>
    <s v="f20d3739-162d-b44c-e317-119fe32044d7"/>
    <s v="9fd71acd-3535-353d-975f-ed7dbf5f9961"/>
    <s v="44fc4333-44ca-324e-a595-ca56e284b378"/>
    <s v="e03e23c9-4df1-3eb6-a62d-f70f02301496"/>
    <x v="0"/>
    <n v="162673000"/>
    <s v="General examination of patient (procedure)"/>
    <n v="136.80000000000001"/>
    <n v="1777.58"/>
    <n v="0"/>
    <s v="null"/>
    <s v="null"/>
  </r>
  <r>
    <s v="9f691756-b403-b923-507a-435fe9a9c52d"/>
    <s v="2005-03-22T20:48:03Z"/>
    <x v="854"/>
    <x v="3"/>
    <x v="21"/>
    <d v="1899-12-30T20:48:03"/>
    <s v="2005-03"/>
    <s v="2005-03-22T21:47:56Z"/>
    <d v="2005-03-22T00:00:00"/>
    <d v="1899-12-30T21:47:56"/>
    <n v="60"/>
    <d v="1899-12-30T00:59:53"/>
    <s v="f20d3739-162d-b44c-e317-119fe32044d7"/>
    <s v="9fd71acd-3535-353d-975f-ed7dbf5f9961"/>
    <s v="44fc4333-44ca-324e-a595-ca56e284b378"/>
    <s v="e03e23c9-4df1-3eb6-a62d-f70f02301496"/>
    <x v="0"/>
    <n v="162673000"/>
    <s v="General examination of patient (procedure)"/>
    <n v="136.80000000000001"/>
    <n v="853.36"/>
    <n v="0"/>
    <s v="null"/>
    <s v="null"/>
  </r>
  <r>
    <s v="6bd1407f-a9b8-a491-5d60-de7ec15856bd"/>
    <s v="2013-01-15T20:48:03Z"/>
    <x v="855"/>
    <x v="0"/>
    <x v="3"/>
    <d v="1899-12-30T20:48:03"/>
    <s v="2013-01"/>
    <s v="2013-01-15T21:26:46Z"/>
    <d v="2013-01-15T00:00:00"/>
    <d v="1899-12-30T21:26:46"/>
    <n v="39"/>
    <d v="1899-12-30T00:38:43"/>
    <s v="f20d3739-162d-b44c-e317-119fe32044d7"/>
    <s v="9fd71acd-3535-353d-975f-ed7dbf5f9961"/>
    <s v="44fc4333-44ca-324e-a595-ca56e284b378"/>
    <s v="d31fccc3-1767-390d-966a-22a5156f4219"/>
    <x v="0"/>
    <n v="162673000"/>
    <s v="General examination of patient (procedure)"/>
    <n v="136.80000000000001"/>
    <n v="1195.8"/>
    <n v="0"/>
    <s v="null"/>
    <s v="null"/>
  </r>
  <r>
    <s v="bc188300-2d12-15d3-6c21-8dbc7839b3fd"/>
    <s v="2015-01-20T20:48:03Z"/>
    <x v="856"/>
    <x v="0"/>
    <x v="0"/>
    <d v="1899-12-30T20:48:03"/>
    <s v="2015-01"/>
    <s v="2015-01-20T21:20:52Z"/>
    <d v="2015-01-20T00:00:00"/>
    <d v="1899-12-30T21:20:52"/>
    <n v="33"/>
    <d v="1899-12-30T00:32:49"/>
    <s v="f20d3739-162d-b44c-e317-119fe32044d7"/>
    <s v="9fd71acd-3535-353d-975f-ed7dbf5f9961"/>
    <s v="44fc4333-44ca-324e-a595-ca56e284b378"/>
    <s v="d31fccc3-1767-390d-966a-22a5156f4219"/>
    <x v="0"/>
    <n v="162673000"/>
    <s v="General examination of patient (procedure)"/>
    <n v="136.80000000000001"/>
    <n v="785.58"/>
    <n v="0"/>
    <s v="null"/>
    <s v="null"/>
  </r>
  <r>
    <s v="72aa016b-8ec4-6ddb-02dd-38996926c62f"/>
    <s v="2015-08-18T20:48:03Z"/>
    <x v="857"/>
    <x v="0"/>
    <x v="0"/>
    <d v="1899-12-30T20:48:03"/>
    <s v="2015-08"/>
    <s v="2015-08-18T21:03:03Z"/>
    <d v="2015-08-18T00:00:00"/>
    <d v="1899-12-30T21:03:03"/>
    <n v="15"/>
    <d v="1899-12-30T00:15:00"/>
    <s v="f20d3739-162d-b44c-e317-119fe32044d7"/>
    <s v="20df65a4-7567-3066-b680-0f71b0c31d38"/>
    <s v="337f4f94-a901-3de0-a11f-f61cb548b354"/>
    <s v="d31fccc3-1767-390d-966a-22a5156f4219"/>
    <x v="1"/>
    <n v="185347001"/>
    <s v="Encounter for problem (procedure)"/>
    <n v="85.55"/>
    <n v="85.55"/>
    <n v="68.44"/>
    <n v="201834006"/>
    <s v="Localized  primary osteoarthritis of the hand (disorder)"/>
  </r>
  <r>
    <s v="652f8924-4945-2e91-922c-7bfeb0323d11"/>
    <s v="2016-01-26T20:48:03Z"/>
    <x v="858"/>
    <x v="0"/>
    <x v="1"/>
    <d v="1899-12-30T20:48:03"/>
    <s v="2016-01"/>
    <s v="2016-01-26T21:46:45Z"/>
    <d v="2016-01-26T00:00:00"/>
    <d v="1899-12-30T21:46:45"/>
    <n v="59"/>
    <d v="1899-12-30T00:58:42"/>
    <s v="f20d3739-162d-b44c-e317-119fe32044d7"/>
    <s v="9fd71acd-3535-353d-975f-ed7dbf5f9961"/>
    <s v="44fc4333-44ca-324e-a595-ca56e284b378"/>
    <s v="d31fccc3-1767-390d-966a-22a5156f4219"/>
    <x v="0"/>
    <n v="162673000"/>
    <s v="General examination of patient (procedure)"/>
    <n v="136.80000000000001"/>
    <n v="1633.08"/>
    <n v="141.16"/>
    <s v="null"/>
    <s v="null"/>
  </r>
  <r>
    <s v="c7bcb208-6805-f205-5b88-55915f7bbac4"/>
    <s v="2016-02-02T20:48:03Z"/>
    <x v="859"/>
    <x v="0"/>
    <x v="1"/>
    <d v="1899-12-30T20:48:03"/>
    <s v="2016-02"/>
    <s v="2016-02-02T21:19:33Z"/>
    <d v="2016-02-02T00:00:00"/>
    <d v="1899-12-30T21:19:33"/>
    <n v="32"/>
    <d v="1899-12-30T00:31:30"/>
    <s v="f20d3739-162d-b44c-e317-119fe32044d7"/>
    <s v="74ab949d-17ac-3309-83a0-13b4405c66aa"/>
    <s v="701b0cb1-c908-3cfc-9ce9-62d6a0e6f689"/>
    <s v="d31fccc3-1767-390d-966a-22a5156f4219"/>
    <x v="1"/>
    <n v="185347001"/>
    <s v="Encounter for problem (procedure)"/>
    <n v="85.55"/>
    <n v="516.95000000000005"/>
    <n v="413.56"/>
    <n v="414545008"/>
    <s v="Ischemic heart disease (disorder)"/>
  </r>
  <r>
    <s v="653c2523-6720-111f-241d-cd58a42adcf9"/>
    <s v="2016-02-04T13:19:33Z"/>
    <x v="860"/>
    <x v="0"/>
    <x v="1"/>
    <d v="1899-12-30T13:19:33"/>
    <s v="2016-02"/>
    <s v="2016-02-04T17:44:37Z"/>
    <d v="2016-02-04T00:00:00"/>
    <d v="1899-12-30T17:44:37"/>
    <n v="265"/>
    <d v="1899-12-30T04:25:04"/>
    <s v="f20d3739-162d-b44c-e317-119fe32044d7"/>
    <s v="74ab949d-17ac-3309-83a0-13b4405c66aa"/>
    <s v="701b0cb1-c908-3cfc-9ce9-62d6a0e6f689"/>
    <s v="d31fccc3-1767-390d-966a-22a5156f4219"/>
    <x v="1"/>
    <n v="185347001"/>
    <s v="Encounter for problem (procedure)"/>
    <n v="85.55"/>
    <n v="1444.46"/>
    <n v="1155.57"/>
    <n v="414545008"/>
    <s v="Ischemic heart disease (disorder)"/>
  </r>
  <r>
    <s v="d1bb613e-85fa-1b22-ebde-337139fc9d2f"/>
    <s v="2016-02-06T15:44:37Z"/>
    <x v="861"/>
    <x v="0"/>
    <x v="1"/>
    <d v="1899-12-30T15:44:37"/>
    <s v="2016-02"/>
    <s v="2016-02-06T17:05:24Z"/>
    <d v="2016-02-06T00:00:00"/>
    <d v="1899-12-30T17:05:24"/>
    <n v="81"/>
    <d v="1899-12-30T01:20:47"/>
    <s v="f20d3739-162d-b44c-e317-119fe32044d7"/>
    <s v="74ab949d-17ac-3309-83a0-13b4405c66aa"/>
    <s v="701b0cb1-c908-3cfc-9ce9-62d6a0e6f689"/>
    <s v="d31fccc3-1767-390d-966a-22a5156f4219"/>
    <x v="1"/>
    <n v="185347001"/>
    <s v="Encounter for problem (procedure)"/>
    <n v="85.55"/>
    <n v="14615.77"/>
    <n v="11692.62"/>
    <n v="414545008"/>
    <s v="Ischemic heart disease (disorder)"/>
  </r>
  <r>
    <s v="64520f37-232a-0cb1-6b16-d2fd3009d40a"/>
    <s v="2016-05-03T17:48:03Z"/>
    <x v="862"/>
    <x v="0"/>
    <x v="1"/>
    <d v="1899-12-30T17:48:03"/>
    <s v="2016-05"/>
    <s v="2016-05-03T18:03:03Z"/>
    <d v="2016-05-03T00:00:00"/>
    <d v="1899-12-30T18:03:03"/>
    <n v="15"/>
    <d v="1899-12-30T00:15:00"/>
    <s v="f20d3739-162d-b44c-e317-119fe32044d7"/>
    <s v="20df65a4-7567-3066-b680-0f71b0c31d38"/>
    <s v="337f4f94-a901-3de0-a11f-f61cb548b354"/>
    <s v="d31fccc3-1767-390d-966a-22a5156f4219"/>
    <x v="1"/>
    <n v="185345009"/>
    <s v="Encounter for symptom (procedure)"/>
    <n v="85.55"/>
    <n v="85.55"/>
    <n v="68.44"/>
    <n v="444814009"/>
    <s v="Viral sinusitis (disorder)"/>
  </r>
  <r>
    <s v="8c0f53a6-7a96-b1d7-a8ba-d5d37968a73e"/>
    <s v="2017-01-31T20:48:03Z"/>
    <x v="863"/>
    <x v="0"/>
    <x v="2"/>
    <d v="1899-12-30T20:48:03"/>
    <s v="2017-01"/>
    <s v="2017-01-31T21:46:37Z"/>
    <d v="2017-01-31T00:00:00"/>
    <d v="1899-12-30T21:46:37"/>
    <n v="59"/>
    <d v="1899-12-30T00:58:34"/>
    <s v="f20d3739-162d-b44c-e317-119fe32044d7"/>
    <s v="9fd71acd-3535-353d-975f-ed7dbf5f9961"/>
    <s v="44fc4333-44ca-324e-a595-ca56e284b378"/>
    <s v="d31fccc3-1767-390d-966a-22a5156f4219"/>
    <x v="0"/>
    <n v="162673000"/>
    <s v="General examination of patient (procedure)"/>
    <n v="136.80000000000001"/>
    <n v="1130.48"/>
    <n v="0"/>
    <s v="null"/>
    <s v="null"/>
  </r>
  <r>
    <s v="293eb660-0182-d8a6-6354-7f5c7c97d9e9"/>
    <s v="2018-02-06T20:48:03Z"/>
    <x v="864"/>
    <x v="0"/>
    <x v="5"/>
    <d v="1899-12-30T20:48:03"/>
    <s v="2018-02"/>
    <s v="2018-02-06T21:46:37Z"/>
    <d v="2018-02-06T00:00:00"/>
    <d v="1899-12-30T21:46:37"/>
    <n v="59"/>
    <d v="1899-12-30T00:58:34"/>
    <s v="f20d3739-162d-b44c-e317-119fe32044d7"/>
    <s v="9fd71acd-3535-353d-975f-ed7dbf5f9961"/>
    <s v="44fc4333-44ca-324e-a595-ca56e284b378"/>
    <s v="d31fccc3-1767-390d-966a-22a5156f4219"/>
    <x v="0"/>
    <n v="162673000"/>
    <s v="General examination of patient (procedure)"/>
    <n v="136.80000000000001"/>
    <n v="994.48"/>
    <n v="0"/>
    <s v="null"/>
    <s v="null"/>
  </r>
  <r>
    <s v="cb8e11e7-94ad-e936-12b0-7c8c5df73d11"/>
    <s v="2018-02-20T20:48:03Z"/>
    <x v="865"/>
    <x v="0"/>
    <x v="5"/>
    <d v="1899-12-30T20:48:03"/>
    <s v="2018-02"/>
    <s v="2018-02-20T23:45:07Z"/>
    <d v="2018-02-20T00:00:00"/>
    <d v="1899-12-30T23:45:07"/>
    <n v="177"/>
    <d v="1899-12-30T02:57:04"/>
    <s v="f20d3739-162d-b44c-e317-119fe32044d7"/>
    <s v="20df65a4-7567-3066-b680-0f71b0c31d38"/>
    <s v="337f4f94-a901-3de0-a11f-f61cb548b354"/>
    <s v="d31fccc3-1767-390d-966a-22a5156f4219"/>
    <x v="1"/>
    <n v="185349003"/>
    <s v="Encounter for check up (procedure)"/>
    <n v="85.55"/>
    <n v="3105.35"/>
    <n v="2114.19"/>
    <n v="103697008"/>
    <s v="Patient referral for dental care (procedure)"/>
  </r>
  <r>
    <s v="81da7530-6df7-7ff3-3ffb-e2b64c73564d"/>
    <s v="2019-02-12T20:48:03Z"/>
    <x v="866"/>
    <x v="0"/>
    <x v="6"/>
    <d v="1899-12-30T20:48:03"/>
    <s v="2019-02"/>
    <s v="2019-02-12T21:41:06Z"/>
    <d v="2019-02-12T00:00:00"/>
    <d v="1899-12-30T21:41:06"/>
    <n v="53"/>
    <d v="1899-12-30T00:53:03"/>
    <s v="f20d3739-162d-b44c-e317-119fe32044d7"/>
    <s v="9fd71acd-3535-353d-975f-ed7dbf5f9961"/>
    <s v="44fc4333-44ca-324e-a595-ca56e284b378"/>
    <s v="d31fccc3-1767-390d-966a-22a5156f4219"/>
    <x v="0"/>
    <n v="162673000"/>
    <s v="General examination of patient (procedure)"/>
    <n v="136.80000000000001"/>
    <n v="860.16"/>
    <n v="0"/>
    <s v="null"/>
    <s v="null"/>
  </r>
  <r>
    <s v="e969a198-4dba-a1bf-2223-cfee6fe2d675"/>
    <s v="2020-02-18T20:48:03Z"/>
    <x v="785"/>
    <x v="1"/>
    <x v="7"/>
    <d v="1899-12-30T20:48:03"/>
    <s v="2020-02"/>
    <s v="2020-02-18T21:18:07Z"/>
    <d v="2020-02-18T00:00:00"/>
    <d v="1899-12-30T21:18:07"/>
    <n v="30"/>
    <d v="1899-12-30T00:30:04"/>
    <s v="f20d3739-162d-b44c-e317-119fe32044d7"/>
    <s v="9fd71acd-3535-353d-975f-ed7dbf5f9961"/>
    <s v="44fc4333-44ca-324e-a595-ca56e284b378"/>
    <s v="d31fccc3-1767-390d-966a-22a5156f4219"/>
    <x v="0"/>
    <n v="162673000"/>
    <s v="General examination of patient (procedure)"/>
    <n v="136.80000000000001"/>
    <n v="1001.28"/>
    <n v="0"/>
    <s v="null"/>
    <s v="null"/>
  </r>
  <r>
    <s v="e3f4c5f7-ce81-82c4-93a3-3c5ecfe182d7"/>
    <s v="2020-03-03T20:48:03Z"/>
    <x v="867"/>
    <x v="1"/>
    <x v="7"/>
    <d v="1899-12-30T20:48:03"/>
    <s v="2020-03"/>
    <s v="2020-03-04T04:24:22Z"/>
    <d v="2020-03-04T00:00:00"/>
    <d v="1899-12-30T04:24:22"/>
    <n v="-984"/>
    <e v="#VALUE!"/>
    <s v="f20d3739-162d-b44c-e317-119fe32044d7"/>
    <s v="20df65a4-7567-3066-b680-0f71b0c31d38"/>
    <s v="337f4f94-a901-3de0-a11f-f61cb548b354"/>
    <s v="d31fccc3-1767-390d-966a-22a5156f4219"/>
    <x v="1"/>
    <n v="185349003"/>
    <s v="Encounter for check up (procedure)"/>
    <n v="85.55"/>
    <n v="5262.35"/>
    <n v="3949.18"/>
    <n v="66383009"/>
    <s v="Gingivitis (disorder)"/>
  </r>
  <r>
    <s v="4bb73161-87a1-dfdc-2094-edaf849df169"/>
    <s v="2021-01-05T20:48:03Z"/>
    <x v="868"/>
    <x v="1"/>
    <x v="8"/>
    <d v="1899-12-30T20:48:03"/>
    <s v="2021-01"/>
    <s v="2021-01-05T21:28:00Z"/>
    <d v="2021-01-05T00:00:00"/>
    <d v="1899-12-30T21:28:00"/>
    <n v="40"/>
    <d v="1899-12-30T00:39:57"/>
    <s v="f20d3739-162d-b44c-e317-119fe32044d7"/>
    <s v="20df65a4-7567-3066-b680-0f71b0c31d38"/>
    <s v="337f4f94-a901-3de0-a11f-f61cb548b354"/>
    <s v="d31fccc3-1767-390d-966a-22a5156f4219"/>
    <x v="1"/>
    <n v="185349003"/>
    <s v="Encounter for check up (procedure)"/>
    <n v="85.55"/>
    <n v="5138.45"/>
    <n v="2944.36"/>
    <n v="275978004"/>
    <s v="Screening for malignant neoplasm of colon (procedure)"/>
  </r>
  <r>
    <s v="0abbe4b4-bdfd-b3b7-8e5e-026905ff3bc4"/>
    <s v="2021-02-23T20:48:03Z"/>
    <x v="869"/>
    <x v="1"/>
    <x v="8"/>
    <d v="1899-12-30T20:48:03"/>
    <s v="2021-02"/>
    <s v="2021-02-23T21:28:21Z"/>
    <d v="2021-02-23T00:00:00"/>
    <d v="1899-12-30T21:28:21"/>
    <n v="40"/>
    <d v="1899-12-30T00:40:18"/>
    <s v="f20d3739-162d-b44c-e317-119fe32044d7"/>
    <s v="9fd71acd-3535-353d-975f-ed7dbf5f9961"/>
    <s v="44fc4333-44ca-324e-a595-ca56e284b378"/>
    <s v="d31fccc3-1767-390d-966a-22a5156f4219"/>
    <x v="0"/>
    <n v="162673000"/>
    <s v="General examination of patient (procedure)"/>
    <n v="136.80000000000001"/>
    <n v="1310.54"/>
    <n v="1048.42"/>
    <s v="null"/>
    <s v="null"/>
  </r>
  <r>
    <s v="14614674-1b40-aa51-d37f-6c183a997df2"/>
    <s v="2021-03-09T20:48:03Z"/>
    <x v="870"/>
    <x v="1"/>
    <x v="8"/>
    <d v="1899-12-30T20:48:03"/>
    <s v="2021-03"/>
    <s v="2021-03-10T00:39:32Z"/>
    <d v="2021-03-10T00:00:00"/>
    <d v="1899-12-30T00:39:32"/>
    <n v="-1209"/>
    <e v="#VALUE!"/>
    <s v="f20d3739-162d-b44c-e317-119fe32044d7"/>
    <s v="20df65a4-7567-3066-b680-0f71b0c31d38"/>
    <s v="337f4f94-a901-3de0-a11f-f61cb548b354"/>
    <s v="d31fccc3-1767-390d-966a-22a5156f4219"/>
    <x v="1"/>
    <n v="185349003"/>
    <s v="Encounter for check up (procedure)"/>
    <n v="85.55"/>
    <n v="3536.75"/>
    <n v="2829.4"/>
    <n v="66383009"/>
    <s v="Gingivitis (disorder)"/>
  </r>
  <r>
    <s v="c536e1d5-1a2c-6161-016c-101a796eadea"/>
    <s v="2021-04-20T20:48:03Z"/>
    <x v="871"/>
    <x v="1"/>
    <x v="8"/>
    <d v="1899-12-30T20:48:03"/>
    <s v="2021-04"/>
    <s v="2021-04-20T21:03:03Z"/>
    <d v="2021-04-20T00:00:00"/>
    <d v="1899-12-30T21:03:03"/>
    <n v="15"/>
    <d v="1899-12-30T00:15:00"/>
    <s v="f20d3739-162d-b44c-e317-119fe32044d7"/>
    <s v="20df65a4-7567-3066-b680-0f71b0c31d38"/>
    <s v="337f4f94-a901-3de0-a11f-f61cb548b354"/>
    <s v="d31fccc3-1767-390d-966a-22a5156f4219"/>
    <x v="3"/>
    <n v="33879002"/>
    <s v="Administration of vaccine to produce active immunity (procedure)"/>
    <n v="142.58000000000001"/>
    <n v="278.58"/>
    <n v="222.86"/>
    <s v="null"/>
    <s v="null"/>
  </r>
  <r>
    <s v="a1581b69-6e20-2604-7f83-6a35fc4046d7"/>
    <s v="2021-05-11T20:48:03Z"/>
    <x v="872"/>
    <x v="1"/>
    <x v="8"/>
    <d v="1899-12-30T20:48:03"/>
    <s v="2021-05"/>
    <s v="2021-05-11T21:03:03Z"/>
    <d v="2021-05-11T00:00:00"/>
    <d v="1899-12-30T21:03:03"/>
    <n v="15"/>
    <d v="1899-12-30T00:15:00"/>
    <s v="f20d3739-162d-b44c-e317-119fe32044d7"/>
    <s v="20df65a4-7567-3066-b680-0f71b0c31d38"/>
    <s v="337f4f94-a901-3de0-a11f-f61cb548b354"/>
    <s v="d31fccc3-1767-390d-966a-22a5156f4219"/>
    <x v="3"/>
    <n v="33879002"/>
    <s v="Administration of vaccine to produce active immunity (procedure)"/>
    <n v="142.58000000000001"/>
    <n v="278.58"/>
    <n v="222.86"/>
    <s v="null"/>
    <s v="null"/>
  </r>
  <r>
    <s v="ca5f2a8a-c681-179c-0853-ff4eb097acf8"/>
    <s v="2022-03-01T20:48:03Z"/>
    <x v="873"/>
    <x v="1"/>
    <x v="9"/>
    <d v="1899-12-30T20:48:03"/>
    <s v="2022-03"/>
    <s v="2022-03-01T21:24:34Z"/>
    <d v="2022-03-01T00:00:00"/>
    <d v="1899-12-30T21:24:34"/>
    <n v="37"/>
    <d v="1899-12-30T00:36:31"/>
    <s v="f20d3739-162d-b44c-e317-119fe32044d7"/>
    <s v="9fd71acd-3535-353d-975f-ed7dbf5f9961"/>
    <s v="44fc4333-44ca-324e-a595-ca56e284b378"/>
    <s v="d31fccc3-1767-390d-966a-22a5156f4219"/>
    <x v="0"/>
    <n v="162673000"/>
    <s v="General examination of patient (procedure)"/>
    <n v="136.80000000000001"/>
    <n v="1347.86"/>
    <n v="0"/>
    <s v="null"/>
    <s v="null"/>
  </r>
  <r>
    <s v="12614802-2274-6831-fcde-118c1b2983b4"/>
    <s v="2022-03-15T20:48:03Z"/>
    <x v="874"/>
    <x v="1"/>
    <x v="9"/>
    <d v="1899-12-30T20:48:03"/>
    <s v="2022-03"/>
    <s v="2022-03-16T00:46:37Z"/>
    <d v="2022-03-16T00:00:00"/>
    <d v="1899-12-30T00:46:37"/>
    <n v="-1201"/>
    <e v="#VALUE!"/>
    <s v="f20d3739-162d-b44c-e317-119fe32044d7"/>
    <s v="20df65a4-7567-3066-b680-0f71b0c31d38"/>
    <s v="337f4f94-a901-3de0-a11f-f61cb548b354"/>
    <s v="d31fccc3-1767-390d-966a-22a5156f4219"/>
    <x v="1"/>
    <n v="185349003"/>
    <s v="Encounter for check up (procedure)"/>
    <n v="85.55"/>
    <n v="3105.35"/>
    <n v="2484.2800000000002"/>
    <n v="66383009"/>
    <s v="Gingivitis (disorder)"/>
  </r>
  <r>
    <s v="6173d8af-d63f-5c3a-9dce-c0d86462b58d"/>
    <s v="2023-03-07T20:48:03Z"/>
    <x v="875"/>
    <x v="1"/>
    <x v="13"/>
    <d v="1899-12-30T20:48:03"/>
    <s v="2023-03"/>
    <s v="2023-03-07T21:20:07Z"/>
    <d v="2023-03-07T00:00:00"/>
    <d v="1899-12-30T21:20:07"/>
    <n v="32"/>
    <d v="1899-12-30T00:32:04"/>
    <s v="f20d3739-162d-b44c-e317-119fe32044d7"/>
    <s v="9fd71acd-3535-353d-975f-ed7dbf5f9961"/>
    <s v="44fc4333-44ca-324e-a595-ca56e284b378"/>
    <s v="d31fccc3-1767-390d-966a-22a5156f4219"/>
    <x v="0"/>
    <n v="162673000"/>
    <s v="General examination of patient (procedure)"/>
    <n v="136.80000000000001"/>
    <n v="1001.28"/>
    <n v="0"/>
    <s v="null"/>
    <s v="null"/>
  </r>
  <r>
    <s v="edcfc9c2-137a-496f-db23-6a25b24034f1"/>
    <s v="2023-03-21T20:48:03Z"/>
    <x v="876"/>
    <x v="1"/>
    <x v="13"/>
    <d v="1899-12-30T20:48:03"/>
    <s v="2023-03"/>
    <s v="2023-03-21T21:41:22Z"/>
    <d v="2023-03-21T00:00:00"/>
    <d v="1899-12-30T21:41:22"/>
    <n v="53"/>
    <d v="1899-12-30T00:53:19"/>
    <s v="f20d3739-162d-b44c-e317-119fe32044d7"/>
    <s v="20df65a4-7567-3066-b680-0f71b0c31d38"/>
    <s v="337f4f94-a901-3de0-a11f-f61cb548b354"/>
    <s v="d31fccc3-1767-390d-966a-22a5156f4219"/>
    <x v="3"/>
    <n v="185349003"/>
    <s v="Encounter for check up (procedure)"/>
    <n v="85.55"/>
    <n v="598.33000000000004"/>
    <n v="115.11"/>
    <s v="null"/>
    <s v="null"/>
  </r>
  <r>
    <s v="0f2315ed-cd97-636b-7b4c-102ad4af6036"/>
    <s v="2023-03-28T20:48:03Z"/>
    <x v="877"/>
    <x v="1"/>
    <x v="13"/>
    <d v="1899-12-30T20:48:03"/>
    <s v="2023-03"/>
    <s v="2023-03-28T21:03:03Z"/>
    <d v="2023-03-28T00:00:00"/>
    <d v="1899-12-30T21:03:03"/>
    <n v="15"/>
    <d v="1899-12-30T00:15:00"/>
    <s v="f20d3739-162d-b44c-e317-119fe32044d7"/>
    <s v="20df65a4-7567-3066-b680-0f71b0c31d38"/>
    <s v="337f4f94-a901-3de0-a11f-f61cb548b354"/>
    <s v="d31fccc3-1767-390d-966a-22a5156f4219"/>
    <x v="1"/>
    <n v="185345009"/>
    <s v="Encounter for symptom (procedure)"/>
    <n v="85.55"/>
    <n v="85.55"/>
    <n v="68.44"/>
    <n v="444814009"/>
    <s v="Viral sinusitis (disorder)"/>
  </r>
  <r>
    <s v="9e5b185d-78f7-6364-dec2-899ba880f8e9"/>
    <s v="2023-10-13T20:48:03Z"/>
    <x v="878"/>
    <x v="1"/>
    <x v="13"/>
    <d v="1899-12-30T20:48:03"/>
    <s v="2023-10"/>
    <s v="2023-10-13T21:48:03Z"/>
    <d v="2023-10-13T00:00:00"/>
    <d v="1899-12-30T21:48:03"/>
    <n v="60"/>
    <d v="1899-12-30T01:00:00"/>
    <s v="f20d3739-162d-b44c-e317-119fe32044d7"/>
    <s v="3076e02a-deac-3e81-96a9-1d32cbda6fca"/>
    <s v="51daa47e-97c2-3fb7-a60d-b09b8d16c826"/>
    <s v="d31fccc3-1767-390d-966a-22a5156f4219"/>
    <x v="2"/>
    <n v="50849002"/>
    <s v="Emergency room admission (procedure)"/>
    <n v="146.18"/>
    <n v="15030.07"/>
    <n v="12024.05"/>
    <n v="196416002"/>
    <s v="Impacted molars (disorder)"/>
  </r>
  <r>
    <s v="b929df23-d96c-5567-5f2a-83840da83ce7"/>
    <s v="2024-03-12T20:48:03Z"/>
    <x v="84"/>
    <x v="1"/>
    <x v="14"/>
    <d v="1899-12-30T20:48:03"/>
    <s v="2024-03"/>
    <s v="2024-03-12T21:35:57Z"/>
    <d v="2024-03-12T00:00:00"/>
    <d v="1899-12-30T21:35:57"/>
    <n v="48"/>
    <d v="1899-12-30T00:47:54"/>
    <s v="f20d3739-162d-b44c-e317-119fe32044d7"/>
    <s v="9fd71acd-3535-353d-975f-ed7dbf5f9961"/>
    <s v="44fc4333-44ca-324e-a595-ca56e284b378"/>
    <s v="d31fccc3-1767-390d-966a-22a5156f4219"/>
    <x v="0"/>
    <n v="162673000"/>
    <s v="General examination of patient (procedure)"/>
    <n v="136.80000000000001"/>
    <n v="778.78"/>
    <n v="0"/>
    <s v="null"/>
    <s v="null"/>
  </r>
  <r>
    <s v="4b0f6e6e-749a-d185-baaf-1a0578cf49f5"/>
    <s v="2024-03-26T20:48:03Z"/>
    <x v="879"/>
    <x v="1"/>
    <x v="14"/>
    <d v="1899-12-30T20:48:03"/>
    <s v="2024-03"/>
    <s v="2024-03-26T23:28:08Z"/>
    <d v="2024-03-26T00:00:00"/>
    <d v="1899-12-30T23:28:08"/>
    <n v="160"/>
    <d v="1899-12-30T02:40:05"/>
    <s v="f20d3739-162d-b44c-e317-119fe32044d7"/>
    <s v="20df65a4-7567-3066-b680-0f71b0c31d38"/>
    <s v="337f4f94-a901-3de0-a11f-f61cb548b354"/>
    <s v="d31fccc3-1767-390d-966a-22a5156f4219"/>
    <x v="1"/>
    <n v="185349003"/>
    <s v="Encounter for check up (procedure)"/>
    <n v="85.55"/>
    <n v="2673.95"/>
    <n v="1596.51"/>
    <n v="103697008"/>
    <s v="Patient referral for dental care (procedure)"/>
  </r>
  <r>
    <s v="ebaf0808-9ee2-9848-ce88-f931308974cb"/>
    <s v="2025-03-18T20:48:03Z"/>
    <x v="880"/>
    <x v="1"/>
    <x v="15"/>
    <d v="1899-12-30T20:48:03"/>
    <s v="2025-03"/>
    <s v="2025-03-18T21:42:48Z"/>
    <d v="2025-03-18T00:00:00"/>
    <d v="1899-12-30T21:42:48"/>
    <n v="55"/>
    <d v="1899-12-30T00:54:45"/>
    <s v="f20d3739-162d-b44c-e317-119fe32044d7"/>
    <s v="9fd71acd-3535-353d-975f-ed7dbf5f9961"/>
    <s v="44fc4333-44ca-324e-a595-ca56e284b378"/>
    <s v="d31fccc3-1767-390d-966a-22a5156f4219"/>
    <x v="0"/>
    <n v="162673000"/>
    <s v="General examination of patient (procedure)"/>
    <n v="136.80000000000001"/>
    <n v="1075.8599999999999"/>
    <n v="0"/>
    <s v="null"/>
    <s v="null"/>
  </r>
  <r>
    <s v="6025bfd0-263b-a75c-6677-8a4e5506d518"/>
    <s v="2015-06-20T15:50:21Z"/>
    <x v="881"/>
    <x v="0"/>
    <x v="0"/>
    <d v="1899-12-30T15:50:21"/>
    <s v="2015-06"/>
    <s v="2015-06-20T16:50:21Z"/>
    <d v="2015-06-20T00:00:00"/>
    <d v="1899-12-30T16:50:21"/>
    <n v="60"/>
    <d v="1899-12-30T01:00:00"/>
    <s v="5aa6e34a-a35d-2147-cbd3-4771847e028f"/>
    <s v="d9b71ccf-6649-3555-9e99-44eac0af257f"/>
    <s v="9016f618-4f20-3f28-beea-c08a7ccb7e7f"/>
    <s v="26aab0cd-6aba-3e1b-ac5b-05c8867e762c"/>
    <x v="2"/>
    <n v="50849002"/>
    <s v="Emergency room admission (procedure)"/>
    <n v="146.18"/>
    <n v="146.18"/>
    <n v="0"/>
    <n v="110030002"/>
    <s v="Concussion injury of brain (disorder)"/>
  </r>
  <r>
    <s v="9e99e347-3265-0186-79c4-9ab4457306bc"/>
    <s v="2015-09-06T15:50:21Z"/>
    <x v="882"/>
    <x v="0"/>
    <x v="0"/>
    <d v="1899-12-30T15:50:21"/>
    <s v="2015-09"/>
    <s v="2015-09-06T16:05:21Z"/>
    <d v="2015-09-06T00:00:00"/>
    <d v="1899-12-30T16:05:21"/>
    <n v="15"/>
    <d v="1899-12-30T00:15:00"/>
    <s v="5aa6e34a-a35d-2147-cbd3-4771847e028f"/>
    <s v="c272e12f-e154-3fee-b05d-b7c0cab2657d"/>
    <s v="e030a935-ce23-311d-a21c-aa1678b464cf"/>
    <s v="26aab0cd-6aba-3e1b-ac5b-05c8867e762c"/>
    <x v="1"/>
    <n v="185349003"/>
    <s v="Encounter for check up (procedure)"/>
    <n v="85.55"/>
    <n v="85.55"/>
    <n v="0"/>
    <n v="62106007"/>
    <s v="Concussion with no loss of consciousness (disorder)"/>
  </r>
  <r>
    <s v="73eb137c-89d0-63f0-87e3-1867ea0a4d44"/>
    <s v="2015-09-23T15:50:21Z"/>
    <x v="883"/>
    <x v="0"/>
    <x v="0"/>
    <d v="1899-12-30T15:50:21"/>
    <s v="2015-09"/>
    <s v="2015-09-23T16:05:21Z"/>
    <d v="2015-09-23T00:00:00"/>
    <d v="1899-12-30T16:05:21"/>
    <n v="15"/>
    <d v="1899-12-30T00:15:00"/>
    <s v="5aa6e34a-a35d-2147-cbd3-4771847e028f"/>
    <s v="c272e12f-e154-3fee-b05d-b7c0cab2657d"/>
    <s v="e030a935-ce23-311d-a21c-aa1678b464cf"/>
    <s v="26aab0cd-6aba-3e1b-ac5b-05c8867e762c"/>
    <x v="3"/>
    <n v="185349003"/>
    <s v="Encounter for check up (procedure)"/>
    <n v="85.55"/>
    <n v="85.55"/>
    <n v="0"/>
    <s v="null"/>
    <s v="null"/>
  </r>
  <r>
    <s v="f80230c5-38d4-7b49-1aa2-ed3f4b7164cc"/>
    <s v="2015-09-30T15:50:21Z"/>
    <x v="884"/>
    <x v="0"/>
    <x v="0"/>
    <d v="1899-12-30T15:50:21"/>
    <s v="2015-09"/>
    <s v="2015-09-30T16:05:21Z"/>
    <d v="2015-09-30T00:00:00"/>
    <d v="1899-12-30T16:05:21"/>
    <n v="15"/>
    <d v="1899-12-30T00:15:00"/>
    <s v="5aa6e34a-a35d-2147-cbd3-4771847e028f"/>
    <s v="c272e12f-e154-3fee-b05d-b7c0cab2657d"/>
    <s v="e030a935-ce23-311d-a21c-aa1678b464cf"/>
    <s v="26aab0cd-6aba-3e1b-ac5b-05c8867e762c"/>
    <x v="1"/>
    <n v="185345009"/>
    <s v="Encounter for symptom (procedure)"/>
    <n v="85.55"/>
    <n v="85.55"/>
    <n v="0"/>
    <n v="444814009"/>
    <s v="Viral sinusitis (disorder)"/>
  </r>
  <r>
    <s v="d5e4ebf5-7466-45f0-7ed1-f9b3f3d47bd6"/>
    <s v="2015-10-14T15:50:21Z"/>
    <x v="885"/>
    <x v="0"/>
    <x v="0"/>
    <d v="1899-12-30T15:50:21"/>
    <s v="2015-10"/>
    <s v="2015-10-14T16:05:21Z"/>
    <d v="2015-10-14T00:00:00"/>
    <d v="1899-12-30T16:05:21"/>
    <n v="15"/>
    <d v="1899-12-30T00:15:00"/>
    <s v="5aa6e34a-a35d-2147-cbd3-4771847e028f"/>
    <s v="d3085315-9893-34c7-8889-3a31dc17c2b0"/>
    <s v="a6117a3c-5b39-3f4d-bc51-dba10a5b8c5f"/>
    <s v="26aab0cd-6aba-3e1b-ac5b-05c8867e762c"/>
    <x v="0"/>
    <n v="410620009"/>
    <s v="Well child visit (procedure)"/>
    <n v="136.80000000000001"/>
    <n v="568.20000000000005"/>
    <n v="0"/>
    <s v="null"/>
    <s v="null"/>
  </r>
  <r>
    <s v="818e082e-32c4-39c7-7204-5b07ef5ce6ca"/>
    <s v="2015-10-21T15:50:21Z"/>
    <x v="886"/>
    <x v="0"/>
    <x v="0"/>
    <d v="1899-12-30T15:50:21"/>
    <s v="2015-10"/>
    <s v="2015-10-21T19:27:22Z"/>
    <d v="2015-10-21T00:00:00"/>
    <d v="1899-12-30T19:27:22"/>
    <n v="217"/>
    <d v="1899-12-30T03:37:01"/>
    <s v="5aa6e34a-a35d-2147-cbd3-4771847e028f"/>
    <s v="c272e12f-e154-3fee-b05d-b7c0cab2657d"/>
    <s v="e030a935-ce23-311d-a21c-aa1678b464cf"/>
    <s v="26aab0cd-6aba-3e1b-ac5b-05c8867e762c"/>
    <x v="1"/>
    <n v="185349003"/>
    <s v="Encounter for check up (procedure)"/>
    <n v="85.55"/>
    <n v="3968.15"/>
    <n v="0"/>
    <n v="103697008"/>
    <s v="Patient referral for dental care (procedure)"/>
  </r>
  <r>
    <s v="5817cfda-abe9-1dc2-2225-dadf7b8275f8"/>
    <s v="2016-04-13T15:50:21Z"/>
    <x v="615"/>
    <x v="0"/>
    <x v="1"/>
    <d v="1899-12-30T15:50:21"/>
    <s v="2016-04"/>
    <s v="2016-04-13T16:05:21Z"/>
    <d v="2016-04-13T00:00:00"/>
    <d v="1899-12-30T16:05:21"/>
    <n v="15"/>
    <d v="1899-12-30T00:15:00"/>
    <s v="5aa6e34a-a35d-2147-cbd3-4771847e028f"/>
    <s v="d3085315-9893-34c7-8889-3a31dc17c2b0"/>
    <s v="a6117a3c-5b39-3f4d-bc51-dba10a5b8c5f"/>
    <s v="26aab0cd-6aba-3e1b-ac5b-05c8867e762c"/>
    <x v="0"/>
    <n v="410620009"/>
    <s v="Well child visit (procedure)"/>
    <n v="136.80000000000001"/>
    <n v="272.8"/>
    <n v="0"/>
    <s v="null"/>
    <s v="null"/>
  </r>
  <r>
    <s v="a43a1f30-f993-d251-ee77-6cfb860cca8a"/>
    <s v="2017-04-19T15:50:21Z"/>
    <x v="887"/>
    <x v="0"/>
    <x v="2"/>
    <d v="1899-12-30T15:50:21"/>
    <s v="2017-04"/>
    <s v="2017-04-19T16:05:21Z"/>
    <d v="2017-04-19T00:00:00"/>
    <d v="1899-12-30T16:05:21"/>
    <n v="15"/>
    <d v="1899-12-30T00:15:00"/>
    <s v="5aa6e34a-a35d-2147-cbd3-4771847e028f"/>
    <s v="d3085315-9893-34c7-8889-3a31dc17c2b0"/>
    <s v="a6117a3c-5b39-3f4d-bc51-dba10a5b8c5f"/>
    <s v="26aab0cd-6aba-3e1b-ac5b-05c8867e762c"/>
    <x v="0"/>
    <n v="410620009"/>
    <s v="Well child visit (procedure)"/>
    <n v="136.80000000000001"/>
    <n v="1679.6"/>
    <n v="0"/>
    <s v="null"/>
    <s v="null"/>
  </r>
  <r>
    <s v="cea0248d-019b-02d9-8f20-d606e16e7327"/>
    <s v="2017-12-09T15:50:21Z"/>
    <x v="624"/>
    <x v="0"/>
    <x v="2"/>
    <d v="1899-12-30T15:50:21"/>
    <s v="2017-12"/>
    <s v="2017-12-09T16:05:21Z"/>
    <d v="2017-12-09T00:00:00"/>
    <d v="1899-12-30T16:05:21"/>
    <n v="15"/>
    <d v="1899-12-30T00:15:00"/>
    <s v="5aa6e34a-a35d-2147-cbd3-4771847e028f"/>
    <s v="c272e12f-e154-3fee-b05d-b7c0cab2657d"/>
    <s v="e030a935-ce23-311d-a21c-aa1678b464cf"/>
    <s v="26aab0cd-6aba-3e1b-ac5b-05c8867e762c"/>
    <x v="3"/>
    <n v="185345009"/>
    <s v="Encounter for symptom (procedure)"/>
    <n v="85.55"/>
    <n v="85.55"/>
    <n v="0"/>
    <n v="65363002"/>
    <s v="Otitis media (disorder)"/>
  </r>
  <r>
    <s v="edacfcc3-d722-8fa9-ae3b-ad1b33981c07"/>
    <s v="2018-04-25T15:50:21Z"/>
    <x v="575"/>
    <x v="0"/>
    <x v="5"/>
    <d v="1899-12-30T15:50:21"/>
    <s v="2018-04"/>
    <s v="2018-04-25T16:05:21Z"/>
    <d v="2018-04-25T00:00:00"/>
    <d v="1899-12-30T16:05:21"/>
    <n v="15"/>
    <d v="1899-12-30T00:15:00"/>
    <s v="5aa6e34a-a35d-2147-cbd3-4771847e028f"/>
    <s v="d3085315-9893-34c7-8889-3a31dc17c2b0"/>
    <s v="a6117a3c-5b39-3f4d-bc51-dba10a5b8c5f"/>
    <s v="26aab0cd-6aba-3e1b-ac5b-05c8867e762c"/>
    <x v="0"/>
    <n v="410620009"/>
    <s v="Well child visit (procedure)"/>
    <n v="136.80000000000001"/>
    <n v="347.38"/>
    <n v="0"/>
    <s v="null"/>
    <s v="null"/>
  </r>
  <r>
    <s v="740df159-2538-c966-9cd7-a2ec3504eb8c"/>
    <s v="2018-07-09T19:50:21Z"/>
    <x v="888"/>
    <x v="0"/>
    <x v="5"/>
    <d v="1899-12-30T19:50:21"/>
    <s v="2018-07"/>
    <s v="2018-07-09T20:05:21Z"/>
    <d v="2018-07-09T00:00:00"/>
    <d v="1899-12-30T20:05:21"/>
    <n v="15"/>
    <d v="1899-12-30T00:15:00"/>
    <s v="5aa6e34a-a35d-2147-cbd3-4771847e028f"/>
    <s v="c272e12f-e154-3fee-b05d-b7c0cab2657d"/>
    <s v="e030a935-ce23-311d-a21c-aa1678b464cf"/>
    <s v="26aab0cd-6aba-3e1b-ac5b-05c8867e762c"/>
    <x v="1"/>
    <n v="185345009"/>
    <s v="Encounter for symptom (procedure)"/>
    <n v="85.55"/>
    <n v="85.55"/>
    <n v="0"/>
    <n v="43878008"/>
    <s v="Streptococcal sore throat (disorder)"/>
  </r>
  <r>
    <s v="54454bef-f162-7afa-e193-ed8d13d2be08"/>
    <s v="2019-05-01T15:50:21Z"/>
    <x v="889"/>
    <x v="0"/>
    <x v="6"/>
    <d v="1899-12-30T15:50:21"/>
    <s v="2019-05"/>
    <s v="2019-05-01T16:05:21Z"/>
    <d v="2019-05-01T00:00:00"/>
    <d v="1899-12-30T16:05:21"/>
    <n v="15"/>
    <d v="1899-12-30T00:15:00"/>
    <s v="5aa6e34a-a35d-2147-cbd3-4771847e028f"/>
    <s v="d3085315-9893-34c7-8889-3a31dc17c2b0"/>
    <s v="a6117a3c-5b39-3f4d-bc51-dba10a5b8c5f"/>
    <s v="26aab0cd-6aba-3e1b-ac5b-05c8867e762c"/>
    <x v="0"/>
    <n v="410620009"/>
    <s v="Well child visit (procedure)"/>
    <n v="136.80000000000001"/>
    <n v="272.8"/>
    <n v="0"/>
    <s v="null"/>
    <s v="null"/>
  </r>
  <r>
    <s v="30efacb8-3c02-7c1c-5bea-a38f635c410b"/>
    <s v="2019-08-13T13:50:21Z"/>
    <x v="835"/>
    <x v="0"/>
    <x v="6"/>
    <d v="1899-12-30T13:50:21"/>
    <s v="2019-08"/>
    <s v="2019-08-13T14:05:21Z"/>
    <d v="2019-08-13T00:00:00"/>
    <d v="1899-12-30T14:05:21"/>
    <n v="15"/>
    <d v="1899-12-30T00:15:00"/>
    <s v="5aa6e34a-a35d-2147-cbd3-4771847e028f"/>
    <s v="c272e12f-e154-3fee-b05d-b7c0cab2657d"/>
    <s v="e030a935-ce23-311d-a21c-aa1678b464cf"/>
    <s v="26aab0cd-6aba-3e1b-ac5b-05c8867e762c"/>
    <x v="1"/>
    <n v="185345009"/>
    <s v="Encounter for symptom (procedure)"/>
    <n v="85.55"/>
    <n v="85.55"/>
    <n v="0"/>
    <n v="195662009"/>
    <s v="Acute viral pharyngitis (disorder)"/>
  </r>
  <r>
    <s v="873e9795-8955-be4a-0c14-5650076c6159"/>
    <s v="2020-05-06T15:50:21Z"/>
    <x v="890"/>
    <x v="1"/>
    <x v="7"/>
    <d v="1899-12-30T15:50:21"/>
    <s v="2020-05"/>
    <s v="2020-05-06T16:05:44Z"/>
    <d v="2020-05-06T00:00:00"/>
    <d v="1899-12-30T16:05:44"/>
    <n v="15"/>
    <d v="1899-12-30T00:15:23"/>
    <s v="5aa6e34a-a35d-2147-cbd3-4771847e028f"/>
    <s v="d3085315-9893-34c7-8889-3a31dc17c2b0"/>
    <s v="a6117a3c-5b39-3f4d-bc51-dba10a5b8c5f"/>
    <s v="26aab0cd-6aba-3e1b-ac5b-05c8867e762c"/>
    <x v="0"/>
    <n v="410620009"/>
    <s v="Well child visit (procedure)"/>
    <n v="136.80000000000001"/>
    <n v="1329.58"/>
    <n v="0"/>
    <s v="null"/>
    <s v="null"/>
  </r>
  <r>
    <s v="a6658356-a3a2-92fe-6675-b596c85d385c"/>
    <s v="2020-05-13T15:50:21Z"/>
    <x v="891"/>
    <x v="1"/>
    <x v="7"/>
    <d v="1899-12-30T15:50:21"/>
    <s v="2020-05"/>
    <s v="2020-05-13T18:57:21Z"/>
    <d v="2020-05-13T00:00:00"/>
    <d v="1899-12-30T18:57:21"/>
    <n v="187"/>
    <d v="1899-12-30T03:07:00"/>
    <s v="5aa6e34a-a35d-2147-cbd3-4771847e028f"/>
    <s v="c272e12f-e154-3fee-b05d-b7c0cab2657d"/>
    <s v="e030a935-ce23-311d-a21c-aa1678b464cf"/>
    <s v="26aab0cd-6aba-3e1b-ac5b-05c8867e762c"/>
    <x v="1"/>
    <n v="185349003"/>
    <s v="Encounter for check up (procedure)"/>
    <n v="85.55"/>
    <n v="3536.75"/>
    <n v="0"/>
    <n v="66383009"/>
    <s v="Gingivitis (disorder)"/>
  </r>
  <r>
    <s v="85e7c262-5634-5ab2-21fe-ab6d76aae7c1"/>
    <s v="2020-09-13T15:50:21Z"/>
    <x v="892"/>
    <x v="1"/>
    <x v="7"/>
    <d v="1899-12-30T15:50:21"/>
    <s v="2020-09"/>
    <s v="2020-09-13T16:50:21Z"/>
    <d v="2020-09-13T00:00:00"/>
    <d v="1899-12-30T16:50:21"/>
    <n v="60"/>
    <d v="1899-12-30T01:00:00"/>
    <s v="5aa6e34a-a35d-2147-cbd3-4771847e028f"/>
    <s v="d9b71ccf-6649-3555-9e99-44eac0af257f"/>
    <s v="9016f618-4f20-3f28-beea-c08a7ccb7e7f"/>
    <s v="26aab0cd-6aba-3e1b-ac5b-05c8867e762c"/>
    <x v="2"/>
    <n v="50849002"/>
    <s v="Emergency room admission (procedure)"/>
    <n v="146.18"/>
    <n v="4140.8900000000003"/>
    <n v="1133.5999999999999"/>
    <n v="312608009"/>
    <s v="Laceration - injury (disorder)"/>
  </r>
  <r>
    <s v="5ffcc88b-7ade-0e46-5e51-e188f16e4c7a"/>
    <s v="2021-05-12T15:50:21Z"/>
    <x v="407"/>
    <x v="1"/>
    <x v="8"/>
    <d v="1899-12-30T15:50:21"/>
    <s v="2021-05"/>
    <s v="2021-05-12T16:08:56Z"/>
    <d v="2021-05-12T00:00:00"/>
    <d v="1899-12-30T16:08:56"/>
    <n v="19"/>
    <d v="1899-12-30T00:18:35"/>
    <s v="5aa6e34a-a35d-2147-cbd3-4771847e028f"/>
    <s v="d3085315-9893-34c7-8889-3a31dc17c2b0"/>
    <s v="a6117a3c-5b39-3f4d-bc51-dba10a5b8c5f"/>
    <s v="26aab0cd-6aba-3e1b-ac5b-05c8867e762c"/>
    <x v="0"/>
    <n v="410620009"/>
    <s v="Well child visit (procedure)"/>
    <n v="136.80000000000001"/>
    <n v="704.2"/>
    <n v="0"/>
    <s v="null"/>
    <s v="null"/>
  </r>
  <r>
    <s v="babdcf76-7d32-2c1f-dd27-21f2b25e78ba"/>
    <s v="2021-05-19T15:50:21Z"/>
    <x v="893"/>
    <x v="1"/>
    <x v="8"/>
    <d v="1899-12-30T15:50:21"/>
    <s v="2021-05"/>
    <s v="2021-05-19T19:04:14Z"/>
    <d v="2021-05-19T00:00:00"/>
    <d v="1899-12-30T19:04:14"/>
    <n v="194"/>
    <d v="1899-12-30T03:13:53"/>
    <s v="5aa6e34a-a35d-2147-cbd3-4771847e028f"/>
    <s v="c272e12f-e154-3fee-b05d-b7c0cab2657d"/>
    <s v="e030a935-ce23-311d-a21c-aa1678b464cf"/>
    <s v="26aab0cd-6aba-3e1b-ac5b-05c8867e762c"/>
    <x v="1"/>
    <n v="185349003"/>
    <s v="Encounter for check up (procedure)"/>
    <n v="85.55"/>
    <n v="3105.35"/>
    <n v="0"/>
    <n v="66383009"/>
    <s v="Gingivitis (disorder)"/>
  </r>
  <r>
    <s v="075b35e0-cbdd-a51d-234d-bc08fce4756d"/>
    <s v="2022-05-18T15:50:21Z"/>
    <x v="894"/>
    <x v="1"/>
    <x v="9"/>
    <d v="1899-12-30T15:50:21"/>
    <s v="2022-05"/>
    <s v="2022-05-18T16:05:21Z"/>
    <d v="2022-05-18T00:00:00"/>
    <d v="1899-12-30T16:05:21"/>
    <n v="15"/>
    <d v="1899-12-30T00:15:00"/>
    <s v="5aa6e34a-a35d-2147-cbd3-4771847e028f"/>
    <s v="d3085315-9893-34c7-8889-3a31dc17c2b0"/>
    <s v="a6117a3c-5b39-3f4d-bc51-dba10a5b8c5f"/>
    <s v="26aab0cd-6aba-3e1b-ac5b-05c8867e762c"/>
    <x v="0"/>
    <n v="410620009"/>
    <s v="Well child visit (procedure)"/>
    <n v="136.80000000000001"/>
    <n v="704.2"/>
    <n v="0"/>
    <s v="null"/>
    <s v="null"/>
  </r>
  <r>
    <s v="3edafb3e-1a53-4ff3-208d-07d14d4f2aec"/>
    <s v="2022-05-25T15:50:21Z"/>
    <x v="895"/>
    <x v="1"/>
    <x v="9"/>
    <d v="1899-12-30T15:50:21"/>
    <s v="2022-05"/>
    <s v="2022-05-25T19:13:09Z"/>
    <d v="2022-05-25T00:00:00"/>
    <d v="1899-12-30T19:13:09"/>
    <n v="203"/>
    <d v="1899-12-30T03:22:48"/>
    <s v="5aa6e34a-a35d-2147-cbd3-4771847e028f"/>
    <s v="c272e12f-e154-3fee-b05d-b7c0cab2657d"/>
    <s v="e030a935-ce23-311d-a21c-aa1678b464cf"/>
    <s v="26aab0cd-6aba-3e1b-ac5b-05c8867e762c"/>
    <x v="1"/>
    <n v="185349003"/>
    <s v="Encounter for check up (procedure)"/>
    <n v="85.55"/>
    <n v="3536.75"/>
    <n v="0"/>
    <n v="103697008"/>
    <s v="Patient referral for dental care (procedure)"/>
  </r>
  <r>
    <s v="ba5167fe-3bb6-dd62-1bda-8c716d95ca4e"/>
    <s v="2022-11-08T15:50:21Z"/>
    <x v="896"/>
    <x v="1"/>
    <x v="9"/>
    <d v="1899-12-30T15:50:21"/>
    <s v="2022-11"/>
    <s v="2022-11-08T17:48:17Z"/>
    <d v="2022-11-08T00:00:00"/>
    <d v="1899-12-30T17:48:17"/>
    <n v="118"/>
    <d v="1899-12-30T01:57:56"/>
    <s v="5aa6e34a-a35d-2147-cbd3-4771847e028f"/>
    <s v="d9b71ccf-6649-3555-9e99-44eac0af257f"/>
    <s v="9016f618-4f20-3f28-beea-c08a7ccb7e7f"/>
    <s v="26aab0cd-6aba-3e1b-ac5b-05c8867e762c"/>
    <x v="2"/>
    <n v="50849002"/>
    <s v="Emergency room admission (procedure)"/>
    <n v="146.18"/>
    <n v="4407.08"/>
    <n v="1611.71"/>
    <n v="128613002"/>
    <s v="Seizure disorder (disorder)"/>
  </r>
  <r>
    <s v="d3d8424f-0dd9-19eb-6c1b-c322916363d6"/>
    <s v="2023-05-24T15:50:21Z"/>
    <x v="292"/>
    <x v="1"/>
    <x v="13"/>
    <d v="1899-12-30T15:50:21"/>
    <s v="2023-05"/>
    <s v="2023-05-24T16:12:43Z"/>
    <d v="2023-05-24T00:00:00"/>
    <d v="1899-12-30T16:12:43"/>
    <n v="22"/>
    <d v="1899-12-30T00:22:22"/>
    <s v="5aa6e34a-a35d-2147-cbd3-4771847e028f"/>
    <s v="d3085315-9893-34c7-8889-3a31dc17c2b0"/>
    <s v="a6117a3c-5b39-3f4d-bc51-dba10a5b8c5f"/>
    <s v="a735bf55-83e9-331a-899d-a82a60b9f60c"/>
    <x v="0"/>
    <n v="410620009"/>
    <s v="Well child visit (procedure)"/>
    <n v="136.80000000000001"/>
    <n v="1186.78"/>
    <n v="787.48"/>
    <s v="null"/>
    <s v="null"/>
  </r>
  <r>
    <s v="3e133ba4-79fb-c18f-b445-a68a5e5e0f83"/>
    <s v="2023-05-31T15:50:21Z"/>
    <x v="897"/>
    <x v="1"/>
    <x v="13"/>
    <d v="1899-12-30T15:50:21"/>
    <s v="2023-05"/>
    <s v="2023-05-31T18:54:25Z"/>
    <d v="2023-05-31T00:00:00"/>
    <d v="1899-12-30T18:54:25"/>
    <n v="184"/>
    <d v="1899-12-30T03:04:04"/>
    <s v="5aa6e34a-a35d-2147-cbd3-4771847e028f"/>
    <s v="c272e12f-e154-3fee-b05d-b7c0cab2657d"/>
    <s v="e030a935-ce23-311d-a21c-aa1678b464cf"/>
    <s v="a735bf55-83e9-331a-899d-a82a60b9f60c"/>
    <x v="1"/>
    <n v="185349003"/>
    <s v="Encounter for check up (procedure)"/>
    <n v="85.55"/>
    <n v="2673.95"/>
    <n v="2139.16"/>
    <n v="66383009"/>
    <s v="Gingivitis (disorder)"/>
  </r>
  <r>
    <s v="d75ec376-135c-4920-c01d-b344d4a223a9"/>
    <s v="2024-05-22T15:50:21Z"/>
    <x v="898"/>
    <x v="1"/>
    <x v="14"/>
    <d v="1899-12-30T15:50:21"/>
    <s v="2024-05"/>
    <s v="2024-05-22T16:05:21Z"/>
    <d v="2024-05-22T00:00:00"/>
    <d v="1899-12-30T16:05:21"/>
    <n v="15"/>
    <d v="1899-12-30T00:15:00"/>
    <s v="5aa6e34a-a35d-2147-cbd3-4771847e028f"/>
    <s v="c272e12f-e154-3fee-b05d-b7c0cab2657d"/>
    <s v="e030a935-ce23-311d-a21c-aa1678b464cf"/>
    <s v="a735bf55-83e9-331a-899d-a82a60b9f60c"/>
    <x v="3"/>
    <n v="33879002"/>
    <s v="Administration of vaccine to produce active immunity (procedure)"/>
    <n v="142.58000000000001"/>
    <n v="278.58"/>
    <n v="36.46"/>
    <s v="null"/>
    <s v="null"/>
  </r>
  <r>
    <s v="8d336ef1-00dc-33e3-930d-563ec818d3ab"/>
    <s v="2024-05-29T15:50:21Z"/>
    <x v="899"/>
    <x v="1"/>
    <x v="14"/>
    <d v="1899-12-30T15:50:21"/>
    <s v="2024-05"/>
    <s v="2024-05-29T16:05:21Z"/>
    <d v="2024-05-29T00:00:00"/>
    <d v="1899-12-30T16:05:21"/>
    <n v="15"/>
    <d v="1899-12-30T00:15:00"/>
    <s v="5aa6e34a-a35d-2147-cbd3-4771847e028f"/>
    <s v="d3085315-9893-34c7-8889-3a31dc17c2b0"/>
    <s v="a6117a3c-5b39-3f4d-bc51-dba10a5b8c5f"/>
    <s v="a735bf55-83e9-331a-899d-a82a60b9f60c"/>
    <x v="0"/>
    <n v="410620009"/>
    <s v="Well child visit (procedure)"/>
    <n v="136.80000000000001"/>
    <n v="1055.9000000000001"/>
    <n v="844.72"/>
    <s v="null"/>
    <s v="null"/>
  </r>
  <r>
    <s v="c32797a9-7a2e-aebd-e0c6-bb80b152b1a4"/>
    <s v="2024-06-12T15:50:21Z"/>
    <x v="900"/>
    <x v="1"/>
    <x v="14"/>
    <d v="1899-12-30T15:50:21"/>
    <s v="2024-06"/>
    <s v="2024-06-12T16:05:21Z"/>
    <d v="2024-06-12T00:00:00"/>
    <d v="1899-12-30T16:05:21"/>
    <n v="15"/>
    <d v="1899-12-30T00:15:00"/>
    <s v="5aa6e34a-a35d-2147-cbd3-4771847e028f"/>
    <s v="c272e12f-e154-3fee-b05d-b7c0cab2657d"/>
    <s v="e030a935-ce23-311d-a21c-aa1678b464cf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1c444acf-1762-5e41-37ec-6dd920826f59"/>
    <s v="2025-06-04T15:50:21Z"/>
    <x v="901"/>
    <x v="1"/>
    <x v="15"/>
    <d v="1899-12-30T15:50:21"/>
    <s v="2025-06"/>
    <s v="2025-06-04T16:13:21Z"/>
    <d v="2025-06-04T00:00:00"/>
    <d v="1899-12-30T16:13:21"/>
    <n v="23"/>
    <d v="1899-12-30T00:23:00"/>
    <s v="5aa6e34a-a35d-2147-cbd3-4771847e028f"/>
    <s v="d3085315-9893-34c7-8889-3a31dc17c2b0"/>
    <s v="a6117a3c-5b39-3f4d-bc51-dba10a5b8c5f"/>
    <s v="a735bf55-83e9-331a-899d-a82a60b9f60c"/>
    <x v="0"/>
    <n v="410620009"/>
    <s v="Well child visit (procedure)"/>
    <n v="136.80000000000001"/>
    <n v="1703"/>
    <n v="1186.17"/>
    <s v="null"/>
    <s v="null"/>
  </r>
  <r>
    <s v="5b1f531c-e247-12bc-4883-cd6c9ab2e49e"/>
    <s v="2016-08-30T21:15:28Z"/>
    <x v="617"/>
    <x v="0"/>
    <x v="1"/>
    <d v="1899-12-30T21:15:28"/>
    <s v="2016-08"/>
    <s v="2016-08-30T21:30:28Z"/>
    <d v="2016-08-30T00:00:00"/>
    <d v="1899-12-30T21:30:28"/>
    <n v="15"/>
    <d v="1899-12-30T00:15:00"/>
    <s v="e1e722a2-51fd-8816-9f5c-cff3fe480ba8"/>
    <s v="69eae27b-7445-3652-bd34-b535abe0b011"/>
    <s v="0d09c3cb-9a58-341d-9f25-d4ebadcbbe92"/>
    <s v="df166300-5a78-3502-a46a-832842197811"/>
    <x v="0"/>
    <n v="410620009"/>
    <s v="Well child visit (procedure)"/>
    <n v="136.80000000000001"/>
    <n v="347.38"/>
    <n v="247.38"/>
    <s v="null"/>
    <s v="null"/>
  </r>
  <r>
    <s v="270ab11e-79a7-584f-4e5b-71d16884b360"/>
    <s v="2016-10-04T21:15:28Z"/>
    <x v="902"/>
    <x v="0"/>
    <x v="1"/>
    <d v="1899-12-30T21:15:28"/>
    <s v="2016-10"/>
    <s v="2016-10-04T21:30:28Z"/>
    <d v="2016-10-04T00:00:00"/>
    <d v="1899-12-30T21:30:28"/>
    <n v="15"/>
    <d v="1899-12-30T00:15:00"/>
    <s v="e1e722a2-51fd-8816-9f5c-cff3fe480ba8"/>
    <s v="69eae27b-7445-3652-bd34-b535abe0b011"/>
    <s v="0d09c3cb-9a58-341d-9f25-d4ebadcbbe92"/>
    <s v="df166300-5a78-3502-a46a-832842197811"/>
    <x v="0"/>
    <n v="410620009"/>
    <s v="Well child visit (procedure)"/>
    <n v="136.80000000000001"/>
    <n v="272.8"/>
    <n v="272.8"/>
    <s v="null"/>
    <s v="null"/>
  </r>
  <r>
    <s v="9a2501ab-1986-6c6c-0432-af82b5cfbac9"/>
    <s v="2016-12-06T21:15:28Z"/>
    <x v="903"/>
    <x v="0"/>
    <x v="1"/>
    <d v="1899-12-30T21:15:28"/>
    <s v="2016-12"/>
    <s v="2016-12-06T21:30:28Z"/>
    <d v="2016-12-06T00:00:00"/>
    <d v="1899-12-30T21:30:28"/>
    <n v="15"/>
    <d v="1899-12-30T00:15:00"/>
    <s v="e1e722a2-51fd-8816-9f5c-cff3fe480ba8"/>
    <s v="69eae27b-7445-3652-bd34-b535abe0b011"/>
    <s v="0d09c3cb-9a58-341d-9f25-d4ebadcbbe92"/>
    <s v="df166300-5a78-3502-a46a-832842197811"/>
    <x v="0"/>
    <n v="410620009"/>
    <s v="Well child visit (procedure)"/>
    <n v="136.80000000000001"/>
    <n v="1032.5"/>
    <n v="1032.5"/>
    <s v="null"/>
    <s v="null"/>
  </r>
  <r>
    <s v="34b90c3f-560c-3c45-5837-ac2c8039b390"/>
    <s v="2017-02-07T21:15:28Z"/>
    <x v="904"/>
    <x v="0"/>
    <x v="2"/>
    <d v="1899-12-30T21:15:28"/>
    <s v="2017-02"/>
    <s v="2017-02-07T21:30:28Z"/>
    <d v="2017-02-07T00:00:00"/>
    <d v="1899-12-30T21:30:28"/>
    <n v="15"/>
    <d v="1899-12-30T00:15:00"/>
    <s v="e1e722a2-51fd-8816-9f5c-cff3fe480ba8"/>
    <s v="69eae27b-7445-3652-bd34-b535abe0b011"/>
    <s v="0d09c3cb-9a58-341d-9f25-d4ebadcbbe92"/>
    <s v="df166300-5a78-3502-a46a-832842197811"/>
    <x v="0"/>
    <n v="410620009"/>
    <s v="Well child visit (procedure)"/>
    <n v="136.80000000000001"/>
    <n v="816.8"/>
    <n v="816.8"/>
    <s v="null"/>
    <s v="null"/>
  </r>
  <r>
    <s v="1f8bee37-466b-8320-df0f-440b11ab10ad"/>
    <s v="2017-05-09T21:15:28Z"/>
    <x v="905"/>
    <x v="0"/>
    <x v="2"/>
    <d v="1899-12-30T21:15:28"/>
    <s v="2017-05"/>
    <s v="2017-05-09T21:30:28Z"/>
    <d v="2017-05-09T00:00:00"/>
    <d v="1899-12-30T21:30:28"/>
    <n v="15"/>
    <d v="1899-12-30T00:15:00"/>
    <s v="e1e722a2-51fd-8816-9f5c-cff3fe480ba8"/>
    <s v="69eae27b-7445-3652-bd34-b535abe0b011"/>
    <s v="0d09c3cb-9a58-341d-9f25-d4ebadcbbe92"/>
    <s v="df166300-5a78-3502-a46a-832842197811"/>
    <x v="0"/>
    <n v="410620009"/>
    <s v="Well child visit (procedure)"/>
    <n v="136.80000000000001"/>
    <n v="816.8"/>
    <n v="816.8"/>
    <s v="null"/>
    <s v="null"/>
  </r>
  <r>
    <s v="61b48937-862d-e2fc-3490-8b3e6059a7bf"/>
    <s v="2017-08-08T21:15:28Z"/>
    <x v="906"/>
    <x v="0"/>
    <x v="2"/>
    <d v="1899-12-30T21:15:28"/>
    <s v="2017-08"/>
    <s v="2017-08-08T21:30:28Z"/>
    <d v="2017-08-08T00:00:00"/>
    <d v="1899-12-30T21:30:28"/>
    <n v="15"/>
    <d v="1899-12-30T00:15:00"/>
    <s v="e1e722a2-51fd-8816-9f5c-cff3fe480ba8"/>
    <s v="69eae27b-7445-3652-bd34-b535abe0b011"/>
    <s v="0d09c3cb-9a58-341d-9f25-d4ebadcbbe92"/>
    <s v="df166300-5a78-3502-a46a-832842197811"/>
    <x v="0"/>
    <n v="410620009"/>
    <s v="Well child visit (procedure)"/>
    <n v="136.80000000000001"/>
    <n v="758.9"/>
    <n v="758.9"/>
    <s v="null"/>
    <s v="null"/>
  </r>
  <r>
    <s v="929221f2-a622-9e88-c66d-f22f4984923e"/>
    <s v="2017-11-07T21:15:28Z"/>
    <x v="907"/>
    <x v="0"/>
    <x v="2"/>
    <d v="1899-12-30T21:15:28"/>
    <s v="2017-11"/>
    <s v="2017-11-07T21:30:28Z"/>
    <d v="2017-11-07T00:00:00"/>
    <d v="1899-12-30T21:30:28"/>
    <n v="15"/>
    <d v="1899-12-30T00:15:00"/>
    <s v="e1e722a2-51fd-8816-9f5c-cff3fe480ba8"/>
    <s v="69eae27b-7445-3652-bd34-b535abe0b011"/>
    <s v="0d09c3cb-9a58-341d-9f25-d4ebadcbbe92"/>
    <s v="df166300-5a78-3502-a46a-832842197811"/>
    <x v="0"/>
    <n v="410620009"/>
    <s v="Well child visit (procedure)"/>
    <n v="136.80000000000001"/>
    <n v="1679.6"/>
    <n v="1579.6"/>
    <s v="null"/>
    <s v="null"/>
  </r>
  <r>
    <s v="5524c4c5-1ca1-d745-88bb-b25f55ae79e0"/>
    <s v="2018-02-06T21:15:28Z"/>
    <x v="864"/>
    <x v="0"/>
    <x v="5"/>
    <d v="1899-12-30T21:15:28"/>
    <s v="2018-02"/>
    <s v="2018-02-06T21:30:28Z"/>
    <d v="2018-02-06T00:00:00"/>
    <d v="1899-12-30T21:30:28"/>
    <n v="15"/>
    <d v="1899-12-30T00:15:00"/>
    <s v="e1e722a2-51fd-8816-9f5c-cff3fe480ba8"/>
    <s v="69eae27b-7445-3652-bd34-b535abe0b011"/>
    <s v="0d09c3cb-9a58-341d-9f25-d4ebadcbbe92"/>
    <s v="df166300-5a78-3502-a46a-832842197811"/>
    <x v="0"/>
    <n v="410620009"/>
    <s v="Well child visit (procedure)"/>
    <n v="136.80000000000001"/>
    <n v="272.8"/>
    <n v="272.8"/>
    <s v="null"/>
    <s v="null"/>
  </r>
  <r>
    <s v="d554cf53-3ef2-375e-3a84-f223df752486"/>
    <s v="2018-08-07T21:15:28Z"/>
    <x v="908"/>
    <x v="0"/>
    <x v="5"/>
    <d v="1899-12-30T21:15:28"/>
    <s v="2018-08"/>
    <s v="2018-08-07T21:30:28Z"/>
    <d v="2018-08-07T00:00:00"/>
    <d v="1899-12-30T21:30:28"/>
    <n v="15"/>
    <d v="1899-12-30T00:15:00"/>
    <s v="e1e722a2-51fd-8816-9f5c-cff3fe480ba8"/>
    <s v="69eae27b-7445-3652-bd34-b535abe0b011"/>
    <s v="0d09c3cb-9a58-341d-9f25-d4ebadcbbe92"/>
    <s v="df166300-5a78-3502-a46a-832842197811"/>
    <x v="0"/>
    <n v="410620009"/>
    <s v="Well child visit (procedure)"/>
    <n v="136.80000000000001"/>
    <n v="272.8"/>
    <n v="272.8"/>
    <s v="null"/>
    <s v="null"/>
  </r>
  <r>
    <s v="bbd48242-19a7-5e23-5f1c-2b1d0c44792d"/>
    <s v="2019-02-05T21:15:28Z"/>
    <x v="909"/>
    <x v="0"/>
    <x v="6"/>
    <d v="1899-12-30T21:15:28"/>
    <s v="2019-02"/>
    <s v="2019-02-05T21:30:28Z"/>
    <d v="2019-02-05T00:00:00"/>
    <d v="1899-12-30T21:30:28"/>
    <n v="15"/>
    <d v="1899-12-30T00:15:00"/>
    <s v="e1e722a2-51fd-8816-9f5c-cff3fe480ba8"/>
    <s v="69eae27b-7445-3652-bd34-b535abe0b011"/>
    <s v="0d09c3cb-9a58-341d-9f25-d4ebadcbbe92"/>
    <s v="0133f751-9229-3cfd-815f-b6d4979bdd6a"/>
    <x v="0"/>
    <n v="410620009"/>
    <s v="Well child visit (procedure)"/>
    <n v="136.80000000000001"/>
    <n v="488.5"/>
    <n v="0"/>
    <s v="null"/>
    <s v="null"/>
  </r>
  <r>
    <s v="204b1c3e-2f8f-c4e6-605e-e01806cd6904"/>
    <s v="2019-08-06T21:15:28Z"/>
    <x v="910"/>
    <x v="0"/>
    <x v="6"/>
    <d v="1899-12-30T21:15:28"/>
    <s v="2019-08"/>
    <s v="2019-08-06T21:30:28Z"/>
    <d v="2019-08-06T00:00:00"/>
    <d v="1899-12-30T21:30:28"/>
    <n v="15"/>
    <d v="1899-12-30T00:15:00"/>
    <s v="e1e722a2-51fd-8816-9f5c-cff3fe480ba8"/>
    <s v="69eae27b-7445-3652-bd34-b535abe0b011"/>
    <s v="0d09c3cb-9a58-341d-9f25-d4ebadcbbe92"/>
    <s v="0133f751-9229-3cfd-815f-b6d4979bdd6a"/>
    <x v="0"/>
    <n v="410620009"/>
    <s v="Well child visit (procedure)"/>
    <n v="136.80000000000001"/>
    <n v="1567"/>
    <n v="0"/>
    <s v="null"/>
    <s v="null"/>
  </r>
  <r>
    <s v="26f68cfb-8b0b-7a5a-b6bd-a3469de00760"/>
    <s v="2019-08-13T21:15:28Z"/>
    <x v="835"/>
    <x v="0"/>
    <x v="6"/>
    <d v="1899-12-30T21:15:28"/>
    <s v="2019-08"/>
    <s v="2019-08-14T00:44:14Z"/>
    <d v="2019-08-14T00:00:00"/>
    <d v="1899-12-30T00:44:14"/>
    <n v="-1231"/>
    <e v="#VALUE!"/>
    <s v="e1e722a2-51fd-8816-9f5c-cff3fe480ba8"/>
    <s v="eee00932-ca82-36bc-b7e8-e3fff6dbaeaa"/>
    <s v="88363cc0-0f3b-390c-a19f-845e0ee91ada"/>
    <s v="0133f751-9229-3cfd-815f-b6d4979bdd6a"/>
    <x v="1"/>
    <n v="185349003"/>
    <s v="Encounter for check up (procedure)"/>
    <n v="85.55"/>
    <n v="3536.75"/>
    <n v="0"/>
    <n v="103697008"/>
    <s v="Patient referral for dental care (procedure)"/>
  </r>
  <r>
    <s v="6c10475b-840d-3c43-99f7-64d7b8d39073"/>
    <s v="2020-02-04T21:15:28Z"/>
    <x v="911"/>
    <x v="1"/>
    <x v="7"/>
    <d v="1899-12-30T21:15:28"/>
    <s v="2020-02"/>
    <s v="2020-02-04T21:30:28Z"/>
    <d v="2020-02-04T00:00:00"/>
    <d v="1899-12-30T21:30:28"/>
    <n v="15"/>
    <d v="1899-12-30T00:15:00"/>
    <s v="e1e722a2-51fd-8816-9f5c-cff3fe480ba8"/>
    <s v="69eae27b-7445-3652-bd34-b535abe0b011"/>
    <s v="0d09c3cb-9a58-341d-9f25-d4ebadcbbe92"/>
    <s v="0133f751-9229-3cfd-815f-b6d4979bdd6a"/>
    <x v="0"/>
    <n v="410620009"/>
    <s v="Well child visit (procedure)"/>
    <n v="136.80000000000001"/>
    <n v="352.5"/>
    <n v="0"/>
    <s v="null"/>
    <s v="null"/>
  </r>
  <r>
    <s v="8f36ac12-01c7-b59c-b979-8618b6cb8558"/>
    <s v="2020-08-04T21:15:28Z"/>
    <x v="912"/>
    <x v="1"/>
    <x v="7"/>
    <d v="1899-12-30T21:15:28"/>
    <s v="2020-08"/>
    <s v="2020-08-04T21:30:28Z"/>
    <d v="2020-08-04T00:00:00"/>
    <d v="1899-12-30T21:30:28"/>
    <n v="15"/>
    <d v="1899-12-30T00:15:00"/>
    <s v="e1e722a2-51fd-8816-9f5c-cff3fe480ba8"/>
    <s v="69eae27b-7445-3652-bd34-b535abe0b011"/>
    <s v="0d09c3cb-9a58-341d-9f25-d4ebadcbbe92"/>
    <s v="0133f751-9229-3cfd-815f-b6d4979bdd6a"/>
    <x v="0"/>
    <n v="410620009"/>
    <s v="Well child visit (procedure)"/>
    <n v="136.80000000000001"/>
    <n v="788.84"/>
    <n v="0"/>
    <s v="null"/>
    <s v="null"/>
  </r>
  <r>
    <s v="7c90f68e-5818-2992-26c7-11cb3ee645c2"/>
    <s v="2021-05-20T21:15:28Z"/>
    <x v="841"/>
    <x v="1"/>
    <x v="8"/>
    <d v="1899-12-30T21:15:28"/>
    <s v="2021-05"/>
    <s v="2021-05-20T22:22:28Z"/>
    <d v="2021-05-20T00:00:00"/>
    <d v="1899-12-30T22:22:28"/>
    <n v="67"/>
    <d v="1899-12-30T01:07:00"/>
    <s v="e1e722a2-51fd-8816-9f5c-cff3fe480ba8"/>
    <s v="679a8e99-0f35-3eec-94ed-d8341e9fe33c"/>
    <s v="58adbebd-896f-3d90-8e52-6d7a548e8d63"/>
    <s v="0133f751-9229-3cfd-815f-b6d4979bdd6a"/>
    <x v="2"/>
    <n v="50849002"/>
    <s v="Emergency room admission (procedure)"/>
    <n v="146.18"/>
    <n v="1008.98"/>
    <n v="0"/>
    <n v="125605004"/>
    <s v="Fracture of bone (disorder)"/>
  </r>
  <r>
    <s v="b1e90999-26b4-247c-7a77-34e560bce86f"/>
    <s v="2021-06-23T22:22:28Z"/>
    <x v="913"/>
    <x v="1"/>
    <x v="8"/>
    <d v="1899-12-30T22:22:28"/>
    <s v="2021-06"/>
    <s v="2021-06-23T22:37:28Z"/>
    <d v="2021-06-23T00:00:00"/>
    <d v="1899-12-30T22:37:28"/>
    <n v="15"/>
    <d v="1899-12-30T00:15:00"/>
    <s v="e1e722a2-51fd-8816-9f5c-cff3fe480ba8"/>
    <s v="eee00932-ca82-36bc-b7e8-e3fff6dbaeaa"/>
    <s v="88363cc0-0f3b-390c-a19f-845e0ee91ada"/>
    <s v="0133f751-9229-3cfd-815f-b6d4979bdd6a"/>
    <x v="1"/>
    <n v="185349003"/>
    <s v="Encounter for check up (procedure)"/>
    <n v="85.55"/>
    <n v="85.55"/>
    <n v="0"/>
    <n v="359817006"/>
    <s v="Closed fracture of hip (disorder)"/>
  </r>
  <r>
    <s v="8a21f342-cfd7-3a73-f723-4a476ec7b3fe"/>
    <s v="2021-08-10T21:15:28Z"/>
    <x v="914"/>
    <x v="1"/>
    <x v="8"/>
    <d v="1899-12-30T21:15:28"/>
    <s v="2021-08"/>
    <s v="2021-08-10T21:30:28Z"/>
    <d v="2021-08-10T00:00:00"/>
    <d v="1899-12-30T21:30:28"/>
    <n v="15"/>
    <d v="1899-12-30T00:15:00"/>
    <s v="e1e722a2-51fd-8816-9f5c-cff3fe480ba8"/>
    <s v="69eae27b-7445-3652-bd34-b535abe0b011"/>
    <s v="0d09c3cb-9a58-341d-9f25-d4ebadcbbe92"/>
    <s v="0133f751-9229-3cfd-815f-b6d4979bdd6a"/>
    <x v="0"/>
    <n v="410620009"/>
    <s v="Well child visit (procedure)"/>
    <n v="136.80000000000001"/>
    <n v="1679.6"/>
    <n v="0"/>
    <s v="null"/>
    <s v="null"/>
  </r>
  <r>
    <s v="17447a4c-8d43-9162-178c-dac65160575a"/>
    <s v="2022-08-16T21:15:28Z"/>
    <x v="915"/>
    <x v="1"/>
    <x v="9"/>
    <d v="1899-12-30T21:15:28"/>
    <s v="2022-08"/>
    <s v="2022-08-16T21:30:28Z"/>
    <d v="2022-08-16T00:00:00"/>
    <d v="1899-12-30T21:30:28"/>
    <n v="15"/>
    <d v="1899-12-30T00:15:00"/>
    <s v="e1e722a2-51fd-8816-9f5c-cff3fe480ba8"/>
    <s v="69eae27b-7445-3652-bd34-b535abe0b011"/>
    <s v="0d09c3cb-9a58-341d-9f25-d4ebadcbbe92"/>
    <s v="0133f751-9229-3cfd-815f-b6d4979bdd6a"/>
    <x v="0"/>
    <n v="410620009"/>
    <s v="Well child visit (procedure)"/>
    <n v="136.80000000000001"/>
    <n v="347.38"/>
    <n v="0"/>
    <s v="null"/>
    <s v="null"/>
  </r>
  <r>
    <s v="0b4e7b7b-57af-a824-802b-3a37a8a51c3c"/>
    <s v="2023-03-24T22:22:28Z"/>
    <x v="916"/>
    <x v="1"/>
    <x v="13"/>
    <d v="1899-12-30T22:22:28"/>
    <s v="2023-03"/>
    <s v="2023-03-24T23:22:28Z"/>
    <d v="2023-03-24T00:00:00"/>
    <d v="1899-12-30T23:22:28"/>
    <n v="60"/>
    <d v="1899-12-30T01:00:00"/>
    <s v="e1e722a2-51fd-8816-9f5c-cff3fe480ba8"/>
    <s v="679a8e99-0f35-3eec-94ed-d8341e9fe33c"/>
    <s v="58adbebd-896f-3d90-8e52-6d7a548e8d63"/>
    <s v="0133f751-9229-3cfd-815f-b6d4979bdd6a"/>
    <x v="2"/>
    <n v="50849002"/>
    <s v="Emergency room admission (procedure)"/>
    <n v="146.18"/>
    <n v="1008.98"/>
    <n v="0"/>
    <n v="125605004"/>
    <s v="Fracture of bone (disorder)"/>
  </r>
  <r>
    <s v="3e17735f-74b7-96aa-613f-1b2ebeb0f6ba"/>
    <s v="2023-05-12T22:42:50Z"/>
    <x v="917"/>
    <x v="1"/>
    <x v="13"/>
    <d v="1899-12-30T22:42:50"/>
    <s v="2023-05"/>
    <s v="2023-05-12T22:57:50Z"/>
    <d v="2023-05-12T00:00:00"/>
    <d v="1899-12-30T22:57:50"/>
    <n v="15"/>
    <d v="1899-12-30T00:15:00"/>
    <s v="e1e722a2-51fd-8816-9f5c-cff3fe480ba8"/>
    <s v="eee00932-ca82-36bc-b7e8-e3fff6dbaeaa"/>
    <s v="88363cc0-0f3b-390c-a19f-845e0ee91ada"/>
    <s v="0133f751-9229-3cfd-815f-b6d4979bdd6a"/>
    <x v="1"/>
    <n v="185349003"/>
    <s v="Encounter for check up (procedure)"/>
    <n v="85.55"/>
    <n v="85.55"/>
    <n v="0"/>
    <n v="65966004"/>
    <s v="Fracture of forearm (disorder)"/>
  </r>
  <r>
    <s v="7357b9fa-a844-84d2-d9be-057dc901b119"/>
    <s v="2023-08-22T21:15:28Z"/>
    <x v="918"/>
    <x v="1"/>
    <x v="13"/>
    <d v="1899-12-30T21:15:28"/>
    <s v="2023-08"/>
    <s v="2023-08-22T21:30:28Z"/>
    <d v="2023-08-22T00:00:00"/>
    <d v="1899-12-30T21:30:28"/>
    <n v="15"/>
    <d v="1899-12-30T00:15:00"/>
    <s v="e1e722a2-51fd-8816-9f5c-cff3fe480ba8"/>
    <s v="69eae27b-7445-3652-bd34-b535abe0b011"/>
    <s v="0d09c3cb-9a58-341d-9f25-d4ebadcbbe92"/>
    <s v="0133f751-9229-3cfd-815f-b6d4979bdd6a"/>
    <x v="0"/>
    <n v="410620009"/>
    <s v="Well child visit (procedure)"/>
    <n v="136.80000000000001"/>
    <n v="601.35"/>
    <n v="0"/>
    <s v="null"/>
    <s v="null"/>
  </r>
  <r>
    <s v="5acd0098-0a3a-9792-8313-740136f228d2"/>
    <s v="2023-10-31T05:15:28Z"/>
    <x v="919"/>
    <x v="1"/>
    <x v="13"/>
    <d v="1899-12-30T05:15:28"/>
    <s v="2023-10"/>
    <s v="2023-10-31T05:30:28Z"/>
    <d v="2023-10-31T00:00:00"/>
    <d v="1899-12-30T05:30:28"/>
    <n v="15"/>
    <d v="1899-12-30T00:15:00"/>
    <s v="e1e722a2-51fd-8816-9f5c-cff3fe480ba8"/>
    <s v="eee00932-ca82-36bc-b7e8-e3fff6dbaeaa"/>
    <s v="88363cc0-0f3b-390c-a19f-845e0ee91ada"/>
    <s v="0133f751-9229-3cfd-815f-b6d4979bdd6a"/>
    <x v="1"/>
    <n v="185345009"/>
    <s v="Encounter for symptom (procedure)"/>
    <n v="85.55"/>
    <n v="85.55"/>
    <n v="0"/>
    <n v="444814009"/>
    <s v="Viral sinusitis (disorder)"/>
  </r>
  <r>
    <s v="ea0eda9b-2e9d-803c-e253-3929c3ca2a96"/>
    <s v="2024-08-27T21:15:28Z"/>
    <x v="920"/>
    <x v="1"/>
    <x v="14"/>
    <d v="1899-12-30T21:15:28"/>
    <s v="2024-08"/>
    <s v="2024-08-27T21:30:28Z"/>
    <d v="2024-08-27T00:00:00"/>
    <d v="1899-12-30T21:30:28"/>
    <n v="15"/>
    <d v="1899-12-30T00:15:00"/>
    <s v="e1e722a2-51fd-8816-9f5c-cff3fe480ba8"/>
    <s v="69eae27b-7445-3652-bd34-b535abe0b011"/>
    <s v="0d09c3cb-9a58-341d-9f25-d4ebadcbbe92"/>
    <s v="0133f751-9229-3cfd-815f-b6d4979bdd6a"/>
    <x v="0"/>
    <n v="410620009"/>
    <s v="Well child visit (procedure)"/>
    <n v="136.80000000000001"/>
    <n v="488.57"/>
    <n v="0"/>
    <s v="null"/>
    <s v="null"/>
  </r>
  <r>
    <s v="15add53b-3de2-0560-8bf1-3697f987bfd2"/>
    <s v="2025-05-13T22:42:50Z"/>
    <x v="921"/>
    <x v="1"/>
    <x v="15"/>
    <d v="1899-12-30T22:42:50"/>
    <s v="2025-05"/>
    <s v="2025-05-13T23:42:50Z"/>
    <d v="2025-05-13T00:00:00"/>
    <d v="1899-12-30T23:42:50"/>
    <n v="60"/>
    <d v="1899-12-30T01:00:00"/>
    <s v="e1e722a2-51fd-8816-9f5c-cff3fe480ba8"/>
    <s v="679a8e99-0f35-3eec-94ed-d8341e9fe33c"/>
    <s v="58adbebd-896f-3d90-8e52-6d7a548e8d63"/>
    <s v="8fa6c185-e44e-3e34-8bd8-39be8694f4ce"/>
    <x v="2"/>
    <n v="50849002"/>
    <s v="Emergency room admission (procedure)"/>
    <n v="146.18"/>
    <n v="146.18"/>
    <n v="0"/>
    <n v="110030002"/>
    <s v="Concussion injury of brain (disorder)"/>
  </r>
  <r>
    <s v="6064f75a-ef8f-57c6-05b3-9ae94dddc554"/>
    <s v="2022-04-05T04:02:41Z"/>
    <x v="922"/>
    <x v="1"/>
    <x v="9"/>
    <d v="1899-12-30T04:02:41"/>
    <s v="2022-04"/>
    <s v="2022-04-05T04:17:41Z"/>
    <d v="2022-04-05T00:00:00"/>
    <d v="1899-12-30T04:17:41"/>
    <n v="15"/>
    <d v="1899-12-30T00:15:00"/>
    <s v="64842034-6d90-3325-b598-c93a03bd5f27"/>
    <s v="8d5880eb-1dd8-31ea-b7c5-21709f3bb341"/>
    <s v="5ec0077e-e535-38f7-8a7f-d625487be3db"/>
    <s v="e03e23c9-4df1-3eb6-a62d-f70f02301496"/>
    <x v="0"/>
    <n v="410620009"/>
    <s v="Well child visit (procedure)"/>
    <n v="136.80000000000001"/>
    <n v="347.38"/>
    <n v="0"/>
    <s v="null"/>
    <s v="null"/>
  </r>
  <r>
    <s v="b4deea69-0b56-c459-f7d1-db51261658e5"/>
    <s v="2022-05-10T04:02:41Z"/>
    <x v="732"/>
    <x v="1"/>
    <x v="9"/>
    <d v="1899-12-30T04:02:41"/>
    <s v="2022-05"/>
    <s v="2022-05-10T04:17:41Z"/>
    <d v="2022-05-10T00:00:00"/>
    <d v="1899-12-30T04:17:41"/>
    <n v="15"/>
    <d v="1899-12-30T00:15:00"/>
    <s v="64842034-6d90-3325-b598-c93a03bd5f27"/>
    <s v="8d5880eb-1dd8-31ea-b7c5-21709f3bb341"/>
    <s v="5ec0077e-e535-38f7-8a7f-d625487be3db"/>
    <s v="e03e23c9-4df1-3eb6-a62d-f70f02301496"/>
    <x v="0"/>
    <n v="410620009"/>
    <s v="Well child visit (procedure)"/>
    <n v="136.80000000000001"/>
    <n v="1093.58"/>
    <n v="0"/>
    <s v="null"/>
    <s v="null"/>
  </r>
  <r>
    <s v="2efd6111-f9a3-15af-8ef1-f82e6772dd92"/>
    <s v="2022-07-04T04:02:41Z"/>
    <x v="923"/>
    <x v="1"/>
    <x v="9"/>
    <d v="1899-12-30T04:02:41"/>
    <s v="2022-07"/>
    <s v="2022-07-04T04:17:41Z"/>
    <d v="2022-07-04T00:00:00"/>
    <d v="1899-12-30T04:17:41"/>
    <n v="15"/>
    <d v="1899-12-30T00:15:00"/>
    <s v="64842034-6d90-3325-b598-c93a03bd5f27"/>
    <s v="b6eeaaf7-1683-3bcb-b6ee-81ce304636ef"/>
    <s v="c66a7487-5d4d-380f-b427-8b06d1ded3a3"/>
    <s v="e03e23c9-4df1-3eb6-a62d-f70f02301496"/>
    <x v="3"/>
    <n v="185345009"/>
    <s v="Encounter for symptom (procedure)"/>
    <n v="85.55"/>
    <n v="85.55"/>
    <n v="0"/>
    <n v="65363002"/>
    <s v="Otitis media (disorder)"/>
  </r>
  <r>
    <s v="8dda4b7a-822f-6f82-a905-9ff60be22490"/>
    <s v="2022-07-12T04:02:41Z"/>
    <x v="924"/>
    <x v="1"/>
    <x v="9"/>
    <d v="1899-12-30T04:02:41"/>
    <s v="2022-07"/>
    <s v="2022-07-12T04:17:41Z"/>
    <d v="2022-07-12T00:00:00"/>
    <d v="1899-12-30T04:17:41"/>
    <n v="15"/>
    <d v="1899-12-30T00:15:00"/>
    <s v="64842034-6d90-3325-b598-c93a03bd5f27"/>
    <s v="8d5880eb-1dd8-31ea-b7c5-21709f3bb341"/>
    <s v="5ec0077e-e535-38f7-8a7f-d625487be3db"/>
    <s v="e03e23c9-4df1-3eb6-a62d-f70f02301496"/>
    <x v="0"/>
    <n v="410620009"/>
    <s v="Well child visit (procedure)"/>
    <n v="136.80000000000001"/>
    <n v="1032.5"/>
    <n v="0"/>
    <s v="null"/>
    <s v="null"/>
  </r>
  <r>
    <s v="4e7441c7-cb7e-a122-6144-be6d88f6a8e1"/>
    <s v="2022-09-13T04:02:41Z"/>
    <x v="925"/>
    <x v="1"/>
    <x v="9"/>
    <d v="1899-12-30T04:02:41"/>
    <s v="2022-09"/>
    <s v="2022-09-13T04:17:41Z"/>
    <d v="2022-09-13T00:00:00"/>
    <d v="1899-12-30T04:17:41"/>
    <n v="15"/>
    <d v="1899-12-30T00:15:00"/>
    <s v="64842034-6d90-3325-b598-c93a03bd5f27"/>
    <s v="8d5880eb-1dd8-31ea-b7c5-21709f3bb341"/>
    <s v="5ec0077e-e535-38f7-8a7f-d625487be3db"/>
    <s v="e03e23c9-4df1-3eb6-a62d-f70f02301496"/>
    <x v="0"/>
    <n v="410620009"/>
    <s v="Well child visit (procedure)"/>
    <n v="136.80000000000001"/>
    <n v="816.8"/>
    <n v="0"/>
    <s v="null"/>
    <s v="null"/>
  </r>
  <r>
    <s v="d32e99b0-61b3-ab75-7790-68a1f435b073"/>
    <s v="2022-12-13T04:02:41Z"/>
    <x v="926"/>
    <x v="1"/>
    <x v="9"/>
    <d v="1899-12-30T04:02:41"/>
    <s v="2022-12"/>
    <s v="2022-12-13T04:17:41Z"/>
    <d v="2022-12-13T00:00:00"/>
    <d v="1899-12-30T04:17:41"/>
    <n v="15"/>
    <d v="1899-12-30T00:15:00"/>
    <s v="64842034-6d90-3325-b598-c93a03bd5f27"/>
    <s v="8d5880eb-1dd8-31ea-b7c5-21709f3bb341"/>
    <s v="5ec0077e-e535-38f7-8a7f-d625487be3db"/>
    <s v="e03e23c9-4df1-3eb6-a62d-f70f02301496"/>
    <x v="0"/>
    <n v="410620009"/>
    <s v="Well child visit (procedure)"/>
    <n v="136.80000000000001"/>
    <n v="816.8"/>
    <n v="0"/>
    <s v="null"/>
    <s v="null"/>
  </r>
  <r>
    <s v="031a9976-6137-7d4e-9353-565d2e76787a"/>
    <s v="2023-03-14T04:02:41Z"/>
    <x v="927"/>
    <x v="1"/>
    <x v="13"/>
    <d v="1899-12-30T04:02:41"/>
    <s v="2023-03"/>
    <s v="2023-03-14T04:17:41Z"/>
    <d v="2023-03-14T00:00:00"/>
    <d v="1899-12-30T04:17:41"/>
    <n v="15"/>
    <d v="1899-12-30T00:15:00"/>
    <s v="64842034-6d90-3325-b598-c93a03bd5f27"/>
    <s v="8d5880eb-1dd8-31ea-b7c5-21709f3bb341"/>
    <s v="5ec0077e-e535-38f7-8a7f-d625487be3db"/>
    <s v="e03e23c9-4df1-3eb6-a62d-f70f02301496"/>
    <x v="0"/>
    <n v="410620009"/>
    <s v="Well child visit (procedure)"/>
    <n v="136.80000000000001"/>
    <n v="499.32"/>
    <n v="0"/>
    <s v="null"/>
    <s v="null"/>
  </r>
  <r>
    <s v="3711f11b-1524-fe16-171d-2251d7763954"/>
    <s v="2023-06-13T04:02:41Z"/>
    <x v="928"/>
    <x v="1"/>
    <x v="13"/>
    <d v="1899-12-30T04:02:41"/>
    <s v="2023-06"/>
    <s v="2023-06-13T04:17:41Z"/>
    <d v="2023-06-13T00:00:00"/>
    <d v="1899-12-30T04:17:41"/>
    <n v="15"/>
    <d v="1899-12-30T00:15:00"/>
    <s v="64842034-6d90-3325-b598-c93a03bd5f27"/>
    <s v="8d5880eb-1dd8-31ea-b7c5-21709f3bb341"/>
    <s v="5ec0077e-e535-38f7-8a7f-d625487be3db"/>
    <s v="e03e23c9-4df1-3eb6-a62d-f70f02301496"/>
    <x v="0"/>
    <n v="410620009"/>
    <s v="Well child visit (procedure)"/>
    <n v="136.80000000000001"/>
    <n v="816.8"/>
    <n v="0"/>
    <s v="null"/>
    <s v="null"/>
  </r>
  <r>
    <s v="987b65c0-aa7f-edb2-1e7d-8cfcd5ac4d9e"/>
    <s v="2023-09-12T04:02:41Z"/>
    <x v="929"/>
    <x v="1"/>
    <x v="13"/>
    <d v="1899-12-30T04:02:41"/>
    <s v="2023-09"/>
    <s v="2023-09-12T04:17:41Z"/>
    <d v="2023-09-12T00:00:00"/>
    <d v="1899-12-30T04:17:41"/>
    <n v="15"/>
    <d v="1899-12-30T00:15:00"/>
    <s v="64842034-6d90-3325-b598-c93a03bd5f27"/>
    <s v="8d5880eb-1dd8-31ea-b7c5-21709f3bb341"/>
    <s v="5ec0077e-e535-38f7-8a7f-d625487be3db"/>
    <s v="e03e23c9-4df1-3eb6-a62d-f70f02301496"/>
    <x v="0"/>
    <n v="410620009"/>
    <s v="Well child visit (procedure)"/>
    <n v="136.80000000000001"/>
    <n v="1135.5999999999999"/>
    <n v="0"/>
    <s v="null"/>
    <s v="null"/>
  </r>
  <r>
    <s v="dc323dcc-00f7-24f6-b02b-ca1070b884b3"/>
    <s v="2023-10-29T13:02:41Z"/>
    <x v="930"/>
    <x v="1"/>
    <x v="13"/>
    <d v="1899-12-30T13:02:41"/>
    <s v="2023-10"/>
    <s v="2023-10-29T13:23:38Z"/>
    <d v="2023-10-29T00:00:00"/>
    <d v="1899-12-30T13:23:38"/>
    <n v="21"/>
    <d v="1899-12-30T00:20:57"/>
    <s v="64842034-6d90-3325-b598-c93a03bd5f27"/>
    <s v="b6eeaaf7-1683-3bcb-b6ee-81ce304636ef"/>
    <s v="c66a7487-5d4d-380f-b427-8b06d1ded3a3"/>
    <s v="e03e23c9-4df1-3eb6-a62d-f70f02301496"/>
    <x v="1"/>
    <n v="185345009"/>
    <s v="Encounter for symptom (procedure)"/>
    <n v="85.55"/>
    <n v="528.91999999999996"/>
    <n v="0"/>
    <n v="10509002"/>
    <s v="Acute bronchitis (disorder)"/>
  </r>
  <r>
    <s v="7532b8b8-c65e-fab3-7195-1f8f79983024"/>
    <s v="2024-03-12T04:02:41Z"/>
    <x v="84"/>
    <x v="1"/>
    <x v="14"/>
    <d v="1899-12-30T04:02:41"/>
    <s v="2024-03"/>
    <s v="2024-03-12T04:17:41Z"/>
    <d v="2024-03-12T00:00:00"/>
    <d v="1899-12-30T04:17:41"/>
    <n v="15"/>
    <d v="1899-12-30T00:15:00"/>
    <s v="64842034-6d90-3325-b598-c93a03bd5f27"/>
    <s v="8d5880eb-1dd8-31ea-b7c5-21709f3bb341"/>
    <s v="5ec0077e-e535-38f7-8a7f-d625487be3db"/>
    <s v="e03e23c9-4df1-3eb6-a62d-f70f02301496"/>
    <x v="0"/>
    <n v="410620009"/>
    <s v="Well child visit (procedure)"/>
    <n v="136.80000000000001"/>
    <n v="547.53"/>
    <n v="0"/>
    <s v="null"/>
    <s v="null"/>
  </r>
  <r>
    <s v="1baae920-1565-8841-411a-5106a2ffc836"/>
    <s v="2024-09-10T04:02:41Z"/>
    <x v="931"/>
    <x v="1"/>
    <x v="14"/>
    <d v="1899-12-30T04:02:41"/>
    <s v="2024-09"/>
    <s v="2024-09-10T04:17:41Z"/>
    <d v="2024-09-10T00:00:00"/>
    <d v="1899-12-30T04:17:41"/>
    <n v="15"/>
    <d v="1899-12-30T00:15:00"/>
    <s v="64842034-6d90-3325-b598-c93a03bd5f27"/>
    <s v="8d5880eb-1dd8-31ea-b7c5-21709f3bb341"/>
    <s v="5ec0077e-e535-38f7-8a7f-d625487be3db"/>
    <s v="e03e23c9-4df1-3eb6-a62d-f70f02301496"/>
    <x v="0"/>
    <n v="410620009"/>
    <s v="Well child visit (procedure)"/>
    <n v="136.80000000000001"/>
    <n v="272.8"/>
    <n v="0"/>
    <s v="null"/>
    <s v="null"/>
  </r>
  <r>
    <s v="a55f52a0-2735-67d5-b435-9a7f0a6de099"/>
    <s v="2025-03-11T04:02:41Z"/>
    <x v="932"/>
    <x v="1"/>
    <x v="15"/>
    <d v="1899-12-30T04:02:41"/>
    <s v="2025-03"/>
    <s v="2025-03-11T04:17:41Z"/>
    <d v="2025-03-11T00:00:00"/>
    <d v="1899-12-30T04:17:41"/>
    <n v="15"/>
    <d v="1899-12-30T00:15:00"/>
    <s v="64842034-6d90-3325-b598-c93a03bd5f27"/>
    <s v="8d5880eb-1dd8-31ea-b7c5-21709f3bb341"/>
    <s v="5ec0077e-e535-38f7-8a7f-d625487be3db"/>
    <s v="e03e23c9-4df1-3eb6-a62d-f70f02301496"/>
    <x v="0"/>
    <n v="410620009"/>
    <s v="Well child visit (procedure)"/>
    <n v="136.80000000000001"/>
    <n v="488.5"/>
    <n v="0"/>
    <s v="null"/>
    <s v="null"/>
  </r>
  <r>
    <s v="5757fc9f-f8eb-2c15-16d6-7237cf9cdb6e"/>
    <s v="1983-07-17T09:52:00Z"/>
    <x v="933"/>
    <x v="2"/>
    <x v="18"/>
    <d v="1899-12-30T09:52:00"/>
    <s v="1983-07"/>
    <s v="1983-07-17T10:50:58Z"/>
    <d v="1983-07-17T00:00:00"/>
    <d v="1899-12-30T10:50:58"/>
    <n v="59"/>
    <d v="1899-12-30T00:58:58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704.2"/>
    <n v="0"/>
    <s v="null"/>
    <s v="null"/>
  </r>
  <r>
    <s v="90e30281-fe09-77eb-00bc-27c7fed131f9"/>
    <s v="1993-08-01T09:52:00Z"/>
    <x v="934"/>
    <x v="2"/>
    <x v="56"/>
    <d v="1899-12-30T09:52:00"/>
    <s v="1993-08"/>
    <s v="1993-08-01T10:39:52Z"/>
    <d v="1993-08-01T00:00:00"/>
    <d v="1899-12-30T10:39:52"/>
    <n v="48"/>
    <d v="1899-12-30T00:47:52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1528.66"/>
    <n v="0"/>
    <s v="null"/>
    <s v="null"/>
  </r>
  <r>
    <s v="e52dfa8b-df64-fb25-cd74-4928e65213c5"/>
    <s v="2001-09-16T09:52:00Z"/>
    <x v="935"/>
    <x v="3"/>
    <x v="12"/>
    <d v="1899-12-30T09:52:00"/>
    <s v="2001-09"/>
    <s v="2001-09-16T10:44:11Z"/>
    <d v="2001-09-16T00:00:00"/>
    <d v="1899-12-30T10:44:11"/>
    <n v="52"/>
    <d v="1899-12-30T00:52:11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1075.8599999999999"/>
    <n v="0"/>
    <s v="null"/>
    <s v="null"/>
  </r>
  <r>
    <s v="3516e62c-e0f5-14ac-be61-117bfc346c3d"/>
    <s v="2003-09-28T09:52:00Z"/>
    <x v="936"/>
    <x v="3"/>
    <x v="57"/>
    <d v="1899-12-30T09:52:00"/>
    <s v="2003-09"/>
    <s v="2003-09-28T10:34:39Z"/>
    <d v="2003-09-28T00:00:00"/>
    <d v="1899-12-30T10:34:39"/>
    <n v="43"/>
    <d v="1899-12-30T00:42:39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717.36"/>
    <n v="717.36"/>
    <s v="null"/>
    <s v="null"/>
  </r>
  <r>
    <s v="e029d7f6-47a0-84af-8bd8-bb9ac5869af2"/>
    <s v="2005-04-29T09:52:00Z"/>
    <x v="937"/>
    <x v="3"/>
    <x v="21"/>
    <d v="1899-12-30T09:52:00"/>
    <s v="2005-04"/>
    <s v="2005-04-29T10:07:00Z"/>
    <d v="2005-04-29T00:00:00"/>
    <d v="1899-12-30T10:07:00"/>
    <n v="15"/>
    <d v="1899-12-30T00:15:00"/>
    <s v="b23a17ed-2c81-72d4-d293-a5e9f252e26a"/>
    <s v="af8566eb-8918-3ec7-ba44-92b6a2cf8097"/>
    <s v="40d638a3-7439-3009-a069-bee7b76cc81a"/>
    <s v="26aab0cd-6aba-3e1b-ac5b-05c8867e762c"/>
    <x v="1"/>
    <n v="424619006"/>
    <s v="Prenatal visit (regime/therapy)"/>
    <n v="142.58000000000001"/>
    <n v="1005.38"/>
    <n v="1005.38"/>
    <n v="156073000"/>
    <s v="Complete miscarriage (disorder)"/>
  </r>
  <r>
    <s v="426e6590-fd42-3fd5-ca40-590009626a8c"/>
    <s v="2009-11-01T09:52:00Z"/>
    <x v="938"/>
    <x v="3"/>
    <x v="29"/>
    <d v="1899-12-30T09:52:00"/>
    <s v="2009-11"/>
    <s v="2009-11-01T10:46:44Z"/>
    <d v="2009-11-01T00:00:00"/>
    <d v="1899-12-30T10:46:44"/>
    <n v="55"/>
    <d v="1899-12-30T00:54:44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860.16"/>
    <n v="0"/>
    <s v="null"/>
    <s v="null"/>
  </r>
  <r>
    <s v="d9e8aade-912e-e4d5-05e7-552154265f05"/>
    <s v="2010-11-07T09:52:00Z"/>
    <x v="939"/>
    <x v="0"/>
    <x v="22"/>
    <d v="1899-12-30T09:52:00"/>
    <s v="2010-11"/>
    <s v="2010-11-07T10:28:16Z"/>
    <d v="2010-11-07T00:00:00"/>
    <d v="1899-12-30T10:28:16"/>
    <n v="36"/>
    <d v="1899-12-30T00:36:16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860.16"/>
    <n v="860.16"/>
    <s v="null"/>
    <s v="null"/>
  </r>
  <r>
    <s v="4747e0f7-b978-c727-bada-472041059e73"/>
    <s v="2011-11-13T09:52:00Z"/>
    <x v="940"/>
    <x v="0"/>
    <x v="23"/>
    <d v="1899-12-30T09:52:00"/>
    <s v="2011-11"/>
    <s v="2011-11-13T10:44:49Z"/>
    <d v="2011-11-13T00:00:00"/>
    <d v="1899-12-30T10:44:49"/>
    <n v="53"/>
    <d v="1899-12-30T00:52:49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853.36"/>
    <n v="853.36"/>
    <s v="null"/>
    <s v="null"/>
  </r>
  <r>
    <s v="8fe37039-0b3b-677e-88aa-0cb623080b3a"/>
    <s v="2013-11-24T09:52:00Z"/>
    <x v="941"/>
    <x v="0"/>
    <x v="3"/>
    <d v="1899-12-30T09:52:00"/>
    <s v="2013-11"/>
    <s v="2013-11-24T10:40:33Z"/>
    <d v="2013-11-24T00:00:00"/>
    <d v="1899-12-30T10:40:33"/>
    <n v="49"/>
    <d v="1899-12-30T00:48:33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1143.6400000000001"/>
    <n v="686.19"/>
    <s v="null"/>
    <s v="null"/>
  </r>
  <r>
    <s v="0be01184-c16e-6ab2-b02b-cf0aec29a3b4"/>
    <s v="2014-11-30T09:52:00Z"/>
    <x v="942"/>
    <x v="0"/>
    <x v="4"/>
    <d v="1899-12-30T09:52:00"/>
    <s v="2014-11"/>
    <s v="2014-11-30T10:44:29Z"/>
    <d v="2014-11-30T00:00:00"/>
    <d v="1899-12-30T10:44:29"/>
    <n v="52"/>
    <d v="1899-12-30T00:52:29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860.16"/>
    <n v="404.03"/>
    <s v="null"/>
    <s v="null"/>
  </r>
  <r>
    <s v="426fc8d4-d747-10fc-e6e2-e43583c27ef2"/>
    <s v="2015-02-10T10:02:31Z"/>
    <x v="943"/>
    <x v="0"/>
    <x v="0"/>
    <d v="1899-12-30T10:02:31"/>
    <s v="2015-02"/>
    <s v="2015-02-10T10:18:12Z"/>
    <d v="2015-02-10T00:00:00"/>
    <d v="1899-12-30T10:18:12"/>
    <n v="16"/>
    <d v="1899-12-30T00:15:41"/>
    <s v="b23a17ed-2c81-72d4-d293-a5e9f252e26a"/>
    <s v="af8566eb-8918-3ec7-ba44-92b6a2cf8097"/>
    <s v="40d638a3-7439-3009-a069-bee7b76cc81a"/>
    <s v="26aab0cd-6aba-3e1b-ac5b-05c8867e762c"/>
    <x v="3"/>
    <n v="698314001"/>
    <s v="Consultation for treatment (procedure)"/>
    <n v="142.58000000000001"/>
    <n v="3042.51"/>
    <n v="1825.51"/>
    <n v="389095005"/>
    <s v="Contraception care (regime/therapy)"/>
  </r>
  <r>
    <s v="dba516ad-b36a-1573-fdc3-bc5268272397"/>
    <s v="2015-09-06T09:52:00Z"/>
    <x v="882"/>
    <x v="0"/>
    <x v="0"/>
    <d v="1899-12-30T09:52:00"/>
    <s v="2015-09"/>
    <s v="2015-09-06T10:09:30Z"/>
    <d v="2015-09-06T00:00:00"/>
    <d v="1899-12-30T10:09:30"/>
    <n v="18"/>
    <d v="1899-12-30T00:17:30"/>
    <s v="b23a17ed-2c81-72d4-d293-a5e9f252e26a"/>
    <s v="af8566eb-8918-3ec7-ba44-92b6a2cf8097"/>
    <s v="40d638a3-7439-3009-a069-bee7b76cc81a"/>
    <s v="26aab0cd-6aba-3e1b-ac5b-05c8867e762c"/>
    <x v="3"/>
    <n v="308335008"/>
    <s v="Patient encounter procedure (procedure)"/>
    <n v="142.58000000000001"/>
    <n v="1250.8499999999999"/>
    <n v="750.51"/>
    <n v="389095005"/>
    <s v="Contraception care (regime/therapy)"/>
  </r>
  <r>
    <s v="a4f33d6a-683c-3ad5-8028-3ded7d56fdc6"/>
    <s v="2015-09-25T10:43:59Z"/>
    <x v="944"/>
    <x v="0"/>
    <x v="0"/>
    <d v="1899-12-30T10:43:59"/>
    <s v="2015-09"/>
    <s v="2015-09-25T11:27:59Z"/>
    <d v="2015-09-25T00:00:00"/>
    <d v="1899-12-30T11:27:59"/>
    <n v="44"/>
    <d v="1899-12-30T00:44:00"/>
    <s v="b23a17ed-2c81-72d4-d293-a5e9f252e26a"/>
    <s v="af8566eb-8918-3ec7-ba44-92b6a2cf8097"/>
    <s v="40d638a3-7439-3009-a069-bee7b76cc81a"/>
    <s v="26aab0cd-6aba-3e1b-ac5b-05c8867e762c"/>
    <x v="1"/>
    <n v="36228007"/>
    <s v="Ophthalmic examination and evaluation (procedure)"/>
    <n v="142.58000000000001"/>
    <n v="2730.98"/>
    <n v="1638.59"/>
    <s v="null"/>
    <s v="null"/>
  </r>
  <r>
    <s v="f533e0d7-bbdc-cbcc-b4ec-8eed68a582da"/>
    <s v="2015-12-06T09:52:00Z"/>
    <x v="945"/>
    <x v="0"/>
    <x v="0"/>
    <d v="1899-12-30T09:52:00"/>
    <s v="2015-12"/>
    <s v="2015-12-06T10:37:44Z"/>
    <d v="2015-12-06T00:00:00"/>
    <d v="1899-12-30T10:37:44"/>
    <n v="46"/>
    <d v="1899-12-30T00:45:44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996.16"/>
    <n v="996.16"/>
    <s v="null"/>
    <s v="null"/>
  </r>
  <r>
    <s v="085ff8f4-4d41-8723-7075-868f539e698b"/>
    <s v="2015-12-13T09:52:00Z"/>
    <x v="946"/>
    <x v="0"/>
    <x v="0"/>
    <d v="1899-12-30T09:52:00"/>
    <s v="2015-12"/>
    <s v="2015-12-13T10:08:28Z"/>
    <d v="2015-12-13T00:00:00"/>
    <d v="1899-12-30T10:08:28"/>
    <n v="16"/>
    <d v="1899-12-30T00:16:28"/>
    <s v="b23a17ed-2c81-72d4-d293-a5e9f252e26a"/>
    <s v="af8566eb-8918-3ec7-ba44-92b6a2cf8097"/>
    <s v="40d638a3-7439-3009-a069-bee7b76cc81a"/>
    <s v="26aab0cd-6aba-3e1b-ac5b-05c8867e762c"/>
    <x v="3"/>
    <n v="308335008"/>
    <s v="Patient encounter procedure (procedure)"/>
    <n v="142.58000000000001"/>
    <n v="4084.53"/>
    <n v="4084.53"/>
    <n v="389095005"/>
    <s v="Contraception care (regime/therapy)"/>
  </r>
  <r>
    <s v="6e864cc2-e395-59e2-6f8d-806a3aba15e3"/>
    <s v="2016-08-20T11:02:46Z"/>
    <x v="947"/>
    <x v="0"/>
    <x v="1"/>
    <d v="1899-12-30T11:02:46"/>
    <s v="2016-08"/>
    <s v="2016-08-20T11:46:46Z"/>
    <d v="2016-08-20T00:00:00"/>
    <d v="1899-12-30T11:46:46"/>
    <n v="44"/>
    <d v="1899-12-30T00:44:00"/>
    <s v="b23a17ed-2c81-72d4-d293-a5e9f252e26a"/>
    <s v="af8566eb-8918-3ec7-ba44-92b6a2cf8097"/>
    <s v="40d638a3-7439-3009-a069-bee7b76cc81a"/>
    <s v="26aab0cd-6aba-3e1b-ac5b-05c8867e762c"/>
    <x v="1"/>
    <n v="36228007"/>
    <s v="Ophthalmic examination and evaluation (procedure)"/>
    <n v="142.58000000000001"/>
    <n v="2730.98"/>
    <n v="0"/>
    <s v="null"/>
    <s v="null"/>
  </r>
  <r>
    <s v="7538c05a-a433-bbcb-1577-4a7bcd4d6a47"/>
    <s v="2016-12-11T09:52:00Z"/>
    <x v="948"/>
    <x v="0"/>
    <x v="1"/>
    <d v="1899-12-30T09:52:00"/>
    <s v="2016-12"/>
    <s v="2016-12-11T10:30:33Z"/>
    <d v="2016-12-11T00:00:00"/>
    <d v="1899-12-30T10:30:33"/>
    <n v="39"/>
    <d v="1899-12-30T00:38:33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1132.1600000000001"/>
    <n v="0"/>
    <s v="null"/>
    <s v="null"/>
  </r>
  <r>
    <s v="84bdf44d-4e98-afab-4a55-1df8a1f712a4"/>
    <s v="2017-07-16T11:19:35Z"/>
    <x v="949"/>
    <x v="0"/>
    <x v="2"/>
    <d v="1899-12-30T11:19:35"/>
    <s v="2017-07"/>
    <s v="2017-07-16T12:03:35Z"/>
    <d v="2017-07-16T00:00:00"/>
    <d v="1899-12-30T12:03:35"/>
    <n v="44"/>
    <d v="1899-12-30T00:44:00"/>
    <s v="b23a17ed-2c81-72d4-d293-a5e9f252e26a"/>
    <s v="af8566eb-8918-3ec7-ba44-92b6a2cf8097"/>
    <s v="40d638a3-7439-3009-a069-bee7b76cc81a"/>
    <s v="26aab0cd-6aba-3e1b-ac5b-05c8867e762c"/>
    <x v="1"/>
    <n v="36228007"/>
    <s v="Ophthalmic examination and evaluation (procedure)"/>
    <n v="142.58000000000001"/>
    <n v="2730.98"/>
    <n v="0"/>
    <s v="null"/>
    <s v="null"/>
  </r>
  <r>
    <s v="475bdd48-20be-09ec-7bbc-515d7a006f9a"/>
    <s v="2017-12-17T09:52:00Z"/>
    <x v="771"/>
    <x v="0"/>
    <x v="2"/>
    <d v="1899-12-30T09:52:00"/>
    <s v="2017-12"/>
    <s v="2017-12-17T10:32:31Z"/>
    <d v="2017-12-17T00:00:00"/>
    <d v="1899-12-30T10:32:31"/>
    <n v="41"/>
    <d v="1899-12-30T00:40:31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860.16"/>
    <n v="0"/>
    <s v="null"/>
    <s v="null"/>
  </r>
  <r>
    <s v="39fb7a9b-a445-8759-88e4-0654d6d76f4e"/>
    <s v="2017-12-31T09:52:00Z"/>
    <x v="484"/>
    <x v="0"/>
    <x v="2"/>
    <d v="1899-12-30T09:52:00"/>
    <s v="2017-12"/>
    <s v="2017-12-31T12:46:36Z"/>
    <d v="2017-12-31T00:00:00"/>
    <d v="1899-12-30T12:46:36"/>
    <n v="175"/>
    <d v="1899-12-30T02:54:36"/>
    <s v="b23a17ed-2c81-72d4-d293-a5e9f252e26a"/>
    <s v="af8566eb-8918-3ec7-ba44-92b6a2cf8097"/>
    <s v="40d638a3-7439-3009-a069-bee7b76cc81a"/>
    <s v="26aab0cd-6aba-3e1b-ac5b-05c8867e762c"/>
    <x v="1"/>
    <n v="185349003"/>
    <s v="Encounter for check up (procedure)"/>
    <n v="85.55"/>
    <n v="3105.35"/>
    <n v="443.28"/>
    <n v="103697008"/>
    <s v="Patient referral for dental care (procedure)"/>
  </r>
  <r>
    <s v="3da55a31-6fe2-a5bd-c896-53ef643fc3ea"/>
    <s v="2018-06-11T11:37:36Z"/>
    <x v="950"/>
    <x v="0"/>
    <x v="5"/>
    <d v="1899-12-30T11:37:36"/>
    <s v="2018-06"/>
    <s v="2018-06-11T12:21:36Z"/>
    <d v="2018-06-11T00:00:00"/>
    <d v="1899-12-30T12:21:36"/>
    <n v="44"/>
    <d v="1899-12-30T00:44:00"/>
    <s v="b23a17ed-2c81-72d4-d293-a5e9f252e26a"/>
    <s v="af8566eb-8918-3ec7-ba44-92b6a2cf8097"/>
    <s v="40d638a3-7439-3009-a069-bee7b76cc81a"/>
    <s v="26aab0cd-6aba-3e1b-ac5b-05c8867e762c"/>
    <x v="1"/>
    <n v="36228007"/>
    <s v="Ophthalmic examination and evaluation (procedure)"/>
    <n v="142.58000000000001"/>
    <n v="2730.98"/>
    <n v="0"/>
    <s v="null"/>
    <s v="null"/>
  </r>
  <r>
    <s v="7260d84d-5b2d-b257-d746-73178d0a7001"/>
    <s v="2018-12-23T09:52:00Z"/>
    <x v="951"/>
    <x v="0"/>
    <x v="5"/>
    <d v="1899-12-30T09:52:00"/>
    <s v="2018-12"/>
    <s v="2018-12-23T10:43:13Z"/>
    <d v="2018-12-23T00:00:00"/>
    <d v="1899-12-30T10:43:13"/>
    <n v="51"/>
    <d v="1899-12-30T00:51:13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927.94"/>
    <n v="0"/>
    <s v="null"/>
    <s v="null"/>
  </r>
  <r>
    <s v="af90a6a4-ce97-2a69-9d45-197fee14d648"/>
    <s v="2019-01-06T09:52:00Z"/>
    <x v="952"/>
    <x v="0"/>
    <x v="6"/>
    <d v="1899-12-30T09:52:00"/>
    <s v="2019-01"/>
    <s v="2019-01-06T13:37:19Z"/>
    <d v="2019-01-06T00:00:00"/>
    <d v="1899-12-30T13:37:19"/>
    <n v="225"/>
    <d v="1899-12-30T03:45:19"/>
    <s v="b23a17ed-2c81-72d4-d293-a5e9f252e26a"/>
    <s v="af8566eb-8918-3ec7-ba44-92b6a2cf8097"/>
    <s v="40d638a3-7439-3009-a069-bee7b76cc81a"/>
    <s v="26aab0cd-6aba-3e1b-ac5b-05c8867e762c"/>
    <x v="1"/>
    <n v="185349003"/>
    <s v="Encounter for check up (procedure)"/>
    <n v="85.55"/>
    <n v="3105.35"/>
    <n v="562.75"/>
    <n v="66383009"/>
    <s v="Gingivitis (disorder)"/>
  </r>
  <r>
    <s v="cb60d008-8a50-91bf-ac50-7ecfc7bf81f3"/>
    <s v="2019-06-06T11:55:25Z"/>
    <x v="953"/>
    <x v="0"/>
    <x v="6"/>
    <d v="1899-12-30T11:55:25"/>
    <s v="2019-06"/>
    <s v="2019-06-06T12:39:25Z"/>
    <d v="2019-06-06T00:00:00"/>
    <d v="1899-12-30T12:39:25"/>
    <n v="44"/>
    <d v="1899-12-30T00:44:00"/>
    <s v="b23a17ed-2c81-72d4-d293-a5e9f252e26a"/>
    <s v="af8566eb-8918-3ec7-ba44-92b6a2cf8097"/>
    <s v="40d638a3-7439-3009-a069-bee7b76cc81a"/>
    <s v="26aab0cd-6aba-3e1b-ac5b-05c8867e762c"/>
    <x v="1"/>
    <n v="36228007"/>
    <s v="Ophthalmic examination and evaluation (procedure)"/>
    <n v="142.58000000000001"/>
    <n v="2730.98"/>
    <n v="0"/>
    <s v="null"/>
    <s v="null"/>
  </r>
  <r>
    <s v="edca8c45-de65-6099-d1e7-c7ebd5b0f87e"/>
    <s v="2019-12-29T09:52:00Z"/>
    <x v="954"/>
    <x v="0"/>
    <x v="6"/>
    <d v="1899-12-30T09:52:00"/>
    <s v="2019-12"/>
    <s v="2019-12-29T10:32:04Z"/>
    <d v="2019-12-29T00:00:00"/>
    <d v="1899-12-30T10:32:04"/>
    <n v="40"/>
    <d v="1899-12-30T00:40:04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1239.5999999999999"/>
    <n v="0"/>
    <s v="null"/>
    <s v="null"/>
  </r>
  <r>
    <s v="b6087764-173b-869d-059b-c8d581db8f2a"/>
    <s v="2020-01-12T09:52:00Z"/>
    <x v="955"/>
    <x v="1"/>
    <x v="7"/>
    <d v="1899-12-30T09:52:00"/>
    <s v="2020-01"/>
    <s v="2020-01-12T13:44:54Z"/>
    <d v="2020-01-12T00:00:00"/>
    <d v="1899-12-30T13:44:54"/>
    <n v="233"/>
    <d v="1899-12-30T03:52:54"/>
    <s v="b23a17ed-2c81-72d4-d293-a5e9f252e26a"/>
    <s v="af8566eb-8918-3ec7-ba44-92b6a2cf8097"/>
    <s v="40d638a3-7439-3009-a069-bee7b76cc81a"/>
    <s v="26aab0cd-6aba-3e1b-ac5b-05c8867e762c"/>
    <x v="1"/>
    <n v="185349003"/>
    <s v="Encounter for check up (procedure)"/>
    <n v="85.55"/>
    <n v="3536.75"/>
    <n v="1007.16"/>
    <n v="66383009"/>
    <s v="Gingivitis (disorder)"/>
  </r>
  <r>
    <s v="cd2891e0-4871-fedf-20ae-5be89a247089"/>
    <s v="2020-05-23T10:33:15Z"/>
    <x v="127"/>
    <x v="1"/>
    <x v="7"/>
    <d v="1899-12-30T10:33:15"/>
    <s v="2020-05"/>
    <s v="2020-05-23T11:09:40Z"/>
    <d v="2020-05-23T00:00:00"/>
    <d v="1899-12-30T11:09:40"/>
    <n v="36"/>
    <d v="1899-12-30T00:36:25"/>
    <s v="b23a17ed-2c81-72d4-d293-a5e9f252e26a"/>
    <s v="af8566eb-8918-3ec7-ba44-92b6a2cf8097"/>
    <s v="40d638a3-7439-3009-a069-bee7b76cc81a"/>
    <s v="26aab0cd-6aba-3e1b-ac5b-05c8867e762c"/>
    <x v="1"/>
    <n v="185349003"/>
    <s v="Encounter for check up (procedure)"/>
    <n v="85.55"/>
    <n v="5138.45"/>
    <n v="3083.07"/>
    <n v="275978004"/>
    <s v="Screening for malignant neoplasm of colon (procedure)"/>
  </r>
  <r>
    <s v="ab631976-5599-858a-d14f-857fd6cf1eb4"/>
    <s v="2020-05-31T12:13:56Z"/>
    <x v="956"/>
    <x v="1"/>
    <x v="7"/>
    <d v="1899-12-30T12:13:56"/>
    <s v="2020-05"/>
    <s v="2020-05-31T12:57:56Z"/>
    <d v="2020-05-31T00:00:00"/>
    <d v="1899-12-30T12:57:56"/>
    <n v="44"/>
    <d v="1899-12-30T00:44:00"/>
    <s v="b23a17ed-2c81-72d4-d293-a5e9f252e26a"/>
    <s v="af8566eb-8918-3ec7-ba44-92b6a2cf8097"/>
    <s v="40d638a3-7439-3009-a069-bee7b76cc81a"/>
    <s v="26aab0cd-6aba-3e1b-ac5b-05c8867e762c"/>
    <x v="1"/>
    <n v="36228007"/>
    <s v="Ophthalmic examination and evaluation (procedure)"/>
    <n v="142.58000000000001"/>
    <n v="2730.98"/>
    <n v="0"/>
    <s v="null"/>
    <s v="null"/>
  </r>
  <r>
    <s v="ef7eef48-497c-71d3-d167-e476c573e69c"/>
    <s v="2021-01-03T09:52:00Z"/>
    <x v="957"/>
    <x v="1"/>
    <x v="8"/>
    <d v="1899-12-30T09:52:00"/>
    <s v="2021-01"/>
    <s v="2021-01-03T10:28:19Z"/>
    <d v="2021-01-03T00:00:00"/>
    <d v="1899-12-30T10:28:19"/>
    <n v="36"/>
    <d v="1899-12-30T00:36:19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1180.98"/>
    <n v="0"/>
    <s v="null"/>
    <s v="null"/>
  </r>
  <r>
    <s v="48a5fc59-d551-faa3-e4d1-e4a013f7d70b"/>
    <s v="2021-01-17T09:52:00Z"/>
    <x v="958"/>
    <x v="1"/>
    <x v="8"/>
    <d v="1899-12-30T09:52:00"/>
    <s v="2021-01"/>
    <s v="2021-01-17T15:49:35Z"/>
    <d v="2021-01-17T00:00:00"/>
    <d v="1899-12-30T15:49:35"/>
    <n v="358"/>
    <d v="1899-12-30T05:57:35"/>
    <s v="b23a17ed-2c81-72d4-d293-a5e9f252e26a"/>
    <s v="af8566eb-8918-3ec7-ba44-92b6a2cf8097"/>
    <s v="40d638a3-7439-3009-a069-bee7b76cc81a"/>
    <s v="26aab0cd-6aba-3e1b-ac5b-05c8867e762c"/>
    <x v="1"/>
    <n v="185349003"/>
    <s v="Encounter for check up (procedure)"/>
    <n v="85.55"/>
    <n v="4830.95"/>
    <n v="1673.68"/>
    <n v="103697008"/>
    <s v="Patient referral for dental care (procedure)"/>
  </r>
  <r>
    <s v="61ad1eac-3f69-c4be-b7a6-39735658bbce"/>
    <s v="2021-05-26T12:30:36Z"/>
    <x v="959"/>
    <x v="1"/>
    <x v="8"/>
    <d v="1899-12-30T12:30:36"/>
    <s v="2021-05"/>
    <s v="2021-05-26T13:14:36Z"/>
    <d v="2021-05-26T00:00:00"/>
    <d v="1899-12-30T13:14:36"/>
    <n v="44"/>
    <d v="1899-12-30T00:44:00"/>
    <s v="b23a17ed-2c81-72d4-d293-a5e9f252e26a"/>
    <s v="af8566eb-8918-3ec7-ba44-92b6a2cf8097"/>
    <s v="40d638a3-7439-3009-a069-bee7b76cc81a"/>
    <s v="26aab0cd-6aba-3e1b-ac5b-05c8867e762c"/>
    <x v="1"/>
    <n v="36228007"/>
    <s v="Ophthalmic examination and evaluation (procedure)"/>
    <n v="142.58000000000001"/>
    <n v="2730.98"/>
    <n v="0"/>
    <s v="null"/>
    <s v="null"/>
  </r>
  <r>
    <s v="688b6e47-5afe-5949-32df-a5d8a22813f2"/>
    <s v="2021-08-15T09:52:00Z"/>
    <x v="960"/>
    <x v="1"/>
    <x v="8"/>
    <d v="1899-12-30T09:52:00"/>
    <s v="2021-08"/>
    <s v="2021-08-15T10:07:00Z"/>
    <d v="2021-08-15T00:00:00"/>
    <d v="1899-12-30T10:07:00"/>
    <n v="15"/>
    <d v="1899-12-30T00:15:00"/>
    <s v="b23a17ed-2c81-72d4-d293-a5e9f252e26a"/>
    <s v="af8566eb-8918-3ec7-ba44-92b6a2cf8097"/>
    <s v="40d638a3-7439-3009-a069-bee7b76cc81a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35edcfa4-2a82-1dc9-3ffb-05df8d269a6d"/>
    <s v="2021-09-12T09:52:00Z"/>
    <x v="961"/>
    <x v="1"/>
    <x v="8"/>
    <d v="1899-12-30T09:52:00"/>
    <s v="2021-09"/>
    <s v="2021-09-12T10:07:00Z"/>
    <d v="2021-09-12T00:00:00"/>
    <d v="1899-12-30T10:07:00"/>
    <n v="15"/>
    <d v="1899-12-30T00:15:00"/>
    <s v="b23a17ed-2c81-72d4-d293-a5e9f252e26a"/>
    <s v="af8566eb-8918-3ec7-ba44-92b6a2cf8097"/>
    <s v="40d638a3-7439-3009-a069-bee7b76cc81a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9c3318b0-5967-cda2-29f8-ca7dd2de2655"/>
    <s v="2022-01-09T09:52:00Z"/>
    <x v="962"/>
    <x v="1"/>
    <x v="9"/>
    <d v="1899-12-30T09:52:00"/>
    <s v="2022-01"/>
    <s v="2022-01-09T10:23:45Z"/>
    <d v="2022-01-09T00:00:00"/>
    <d v="1899-12-30T10:23:45"/>
    <n v="32"/>
    <d v="1899-12-30T00:31:45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1087.9100000000001"/>
    <n v="0"/>
    <s v="null"/>
    <s v="null"/>
  </r>
  <r>
    <s v="510c1dd7-04fa-fc21-a987-61a4cb618ab4"/>
    <s v="2022-01-23T02:52:00Z"/>
    <x v="963"/>
    <x v="1"/>
    <x v="9"/>
    <d v="1899-12-30T02:52:00"/>
    <s v="2022-01"/>
    <s v="2022-01-23T03:07:00Z"/>
    <d v="2022-01-23T00:00:00"/>
    <d v="1899-12-30T03:07:00"/>
    <n v="15"/>
    <d v="1899-12-30T00:15:00"/>
    <s v="b23a17ed-2c81-72d4-d293-a5e9f252e26a"/>
    <s v="af8566eb-8918-3ec7-ba44-92b6a2cf8097"/>
    <s v="40d638a3-7439-3009-a069-bee7b76cc81a"/>
    <s v="26aab0cd-6aba-3e1b-ac5b-05c8867e762c"/>
    <x v="1"/>
    <n v="185345009"/>
    <s v="Encounter for symptom (procedure)"/>
    <n v="85.55"/>
    <n v="246.47"/>
    <n v="0"/>
    <n v="10509002"/>
    <s v="Acute bronchitis (disorder)"/>
  </r>
  <r>
    <s v="8a100717-7059-bf30-2dc8-70acce290458"/>
    <s v="2022-01-30T09:52:00Z"/>
    <x v="964"/>
    <x v="1"/>
    <x v="9"/>
    <d v="1899-12-30T09:52:00"/>
    <s v="2022-01"/>
    <s v="2022-01-30T10:50:59Z"/>
    <d v="2022-01-30T00:00:00"/>
    <d v="1899-12-30T10:50:59"/>
    <n v="59"/>
    <d v="1899-12-30T00:58:59"/>
    <s v="b23a17ed-2c81-72d4-d293-a5e9f252e26a"/>
    <s v="af8566eb-8918-3ec7-ba44-92b6a2cf8097"/>
    <s v="40d638a3-7439-3009-a069-bee7b76cc81a"/>
    <s v="26aab0cd-6aba-3e1b-ac5b-05c8867e762c"/>
    <x v="3"/>
    <n v="185349003"/>
    <s v="Encounter for check up (procedure)"/>
    <n v="85.55"/>
    <n v="1526.1"/>
    <n v="233.75"/>
    <s v="null"/>
    <s v="null"/>
  </r>
  <r>
    <s v="8eba623b-b0cc-097e-245a-1ce272ccf67a"/>
    <s v="2022-04-21T12:47:36Z"/>
    <x v="965"/>
    <x v="1"/>
    <x v="9"/>
    <d v="1899-12-30T12:47:36"/>
    <s v="2022-04"/>
    <s v="2022-04-21T13:31:36Z"/>
    <d v="2022-04-21T00:00:00"/>
    <d v="1899-12-30T13:31:36"/>
    <n v="44"/>
    <d v="1899-12-30T00:44:00"/>
    <s v="b23a17ed-2c81-72d4-d293-a5e9f252e26a"/>
    <s v="af8566eb-8918-3ec7-ba44-92b6a2cf8097"/>
    <s v="40d638a3-7439-3009-a069-bee7b76cc81a"/>
    <s v="26aab0cd-6aba-3e1b-ac5b-05c8867e762c"/>
    <x v="1"/>
    <n v="36228007"/>
    <s v="Ophthalmic examination and evaluation (procedure)"/>
    <n v="142.58000000000001"/>
    <n v="2730.98"/>
    <n v="1638.59"/>
    <s v="null"/>
    <s v="null"/>
  </r>
  <r>
    <s v="e66ccab4-cf73-ca76-dbc6-a06319538740"/>
    <s v="2022-07-20T15:52:00Z"/>
    <x v="966"/>
    <x v="1"/>
    <x v="9"/>
    <d v="1899-12-30T15:52:00"/>
    <s v="2022-07"/>
    <s v="2022-07-20T16:07:00Z"/>
    <d v="2022-07-20T00:00:00"/>
    <d v="1899-12-30T16:07:00"/>
    <n v="15"/>
    <d v="1899-12-30T00:15:00"/>
    <s v="b23a17ed-2c81-72d4-d293-a5e9f252e26a"/>
    <s v="af8566eb-8918-3ec7-ba44-92b6a2cf8097"/>
    <s v="40d638a3-7439-3009-a069-bee7b76cc81a"/>
    <s v="26aab0cd-6aba-3e1b-ac5b-05c8867e762c"/>
    <x v="1"/>
    <n v="185345009"/>
    <s v="Encounter for symptom (procedure)"/>
    <n v="85.55"/>
    <n v="85.55"/>
    <n v="0"/>
    <n v="444814009"/>
    <s v="Viral sinusitis (disorder)"/>
  </r>
  <r>
    <s v="f2922654-788f-21aa-9f7a-00c0cf8891b2"/>
    <s v="2023-01-15T09:52:00Z"/>
    <x v="491"/>
    <x v="1"/>
    <x v="13"/>
    <d v="1899-12-30T09:52:00"/>
    <s v="2023-01"/>
    <s v="2023-01-15T10:30:18Z"/>
    <d v="2023-01-15T00:00:00"/>
    <d v="1899-12-30T10:30:18"/>
    <n v="38"/>
    <d v="1899-12-30T00:38:18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1079.24"/>
    <n v="0"/>
    <s v="null"/>
    <s v="null"/>
  </r>
  <r>
    <s v="248049e9-5458-2c68-6fa3-21b62a4f788d"/>
    <s v="2023-01-29T09:52:00Z"/>
    <x v="967"/>
    <x v="1"/>
    <x v="13"/>
    <d v="1899-12-30T09:52:00"/>
    <s v="2023-01"/>
    <s v="2023-01-29T16:19:07Z"/>
    <d v="2023-01-29T00:00:00"/>
    <d v="1899-12-30T16:19:07"/>
    <n v="387"/>
    <d v="1899-12-30T06:27:07"/>
    <s v="b23a17ed-2c81-72d4-d293-a5e9f252e26a"/>
    <s v="af8566eb-8918-3ec7-ba44-92b6a2cf8097"/>
    <s v="40d638a3-7439-3009-a069-bee7b76cc81a"/>
    <s v="26aab0cd-6aba-3e1b-ac5b-05c8867e762c"/>
    <x v="1"/>
    <n v="185349003"/>
    <s v="Encounter for check up (procedure)"/>
    <n v="85.55"/>
    <n v="4830.95"/>
    <n v="24.81"/>
    <n v="66383009"/>
    <s v="Gingivitis (disorder)"/>
  </r>
  <r>
    <s v="72b0e399-dd72-34c2-0148-4d1399396038"/>
    <s v="2023-02-08T09:52:00Z"/>
    <x v="968"/>
    <x v="1"/>
    <x v="13"/>
    <d v="1899-12-30T09:52:00"/>
    <s v="2023-02"/>
    <s v="2023-02-08T10:07:00Z"/>
    <d v="2023-02-08T00:00:00"/>
    <d v="1899-12-30T10:07:00"/>
    <n v="15"/>
    <d v="1899-12-30T00:15:00"/>
    <s v="b23a17ed-2c81-72d4-d293-a5e9f252e26a"/>
    <s v="af8566eb-8918-3ec7-ba44-92b6a2cf8097"/>
    <s v="40d638a3-7439-3009-a069-bee7b76cc81a"/>
    <s v="26aab0cd-6aba-3e1b-ac5b-05c8867e762c"/>
    <x v="1"/>
    <n v="185345009"/>
    <s v="Encounter for symptom (procedure)"/>
    <n v="85.55"/>
    <n v="85.55"/>
    <n v="51.33"/>
    <n v="444814009"/>
    <s v="Viral sinusitis (disorder)"/>
  </r>
  <r>
    <s v="502975cd-0c49-4630-917a-a7216691f18d"/>
    <s v="2023-04-16T13:06:12Z"/>
    <x v="372"/>
    <x v="1"/>
    <x v="13"/>
    <d v="1899-12-30T13:06:12"/>
    <s v="2023-04"/>
    <s v="2023-04-16T13:50:12Z"/>
    <d v="2023-04-16T00:00:00"/>
    <d v="1899-12-30T13:50:12"/>
    <n v="44"/>
    <d v="1899-12-30T00:44:00"/>
    <s v="b23a17ed-2c81-72d4-d293-a5e9f252e26a"/>
    <s v="af8566eb-8918-3ec7-ba44-92b6a2cf8097"/>
    <s v="40d638a3-7439-3009-a069-bee7b76cc81a"/>
    <s v="26aab0cd-6aba-3e1b-ac5b-05c8867e762c"/>
    <x v="1"/>
    <n v="36228007"/>
    <s v="Ophthalmic examination and evaluation (procedure)"/>
    <n v="142.58000000000001"/>
    <n v="2730.98"/>
    <n v="1638.59"/>
    <s v="null"/>
    <s v="null"/>
  </r>
  <r>
    <s v="15312a66-21da-7ba9-60b6-a90a260529d3"/>
    <s v="2024-01-21T09:52:00Z"/>
    <x v="969"/>
    <x v="1"/>
    <x v="14"/>
    <d v="1899-12-30T09:52:00"/>
    <s v="2024-01"/>
    <s v="2024-01-21T10:31:18Z"/>
    <d v="2024-01-21T00:00:00"/>
    <d v="1899-12-30T10:31:18"/>
    <n v="39"/>
    <d v="1899-12-30T00:39:18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934.74"/>
    <n v="0"/>
    <s v="null"/>
    <s v="null"/>
  </r>
  <r>
    <s v="5b23c204-cd3c-5e67-071f-f1513e0ee60c"/>
    <s v="2024-02-04T09:52:00Z"/>
    <x v="287"/>
    <x v="1"/>
    <x v="14"/>
    <d v="1899-12-30T09:52:00"/>
    <s v="2024-02"/>
    <s v="2024-02-04T12:58:57Z"/>
    <d v="2024-02-04T00:00:00"/>
    <d v="1899-12-30T12:58:57"/>
    <n v="187"/>
    <d v="1899-12-30T03:06:57"/>
    <s v="b23a17ed-2c81-72d4-d293-a5e9f252e26a"/>
    <s v="af8566eb-8918-3ec7-ba44-92b6a2cf8097"/>
    <s v="40d638a3-7439-3009-a069-bee7b76cc81a"/>
    <s v="26aab0cd-6aba-3e1b-ac5b-05c8867e762c"/>
    <x v="1"/>
    <n v="185349003"/>
    <s v="Encounter for check up (procedure)"/>
    <n v="85.55"/>
    <n v="3105.35"/>
    <n v="0"/>
    <n v="66383009"/>
    <s v="Gingivitis (disorder)"/>
  </r>
  <r>
    <s v="f82138ab-4e7f-4ec4-639a-f28708337627"/>
    <s v="2024-04-10T13:22:36Z"/>
    <x v="970"/>
    <x v="1"/>
    <x v="14"/>
    <d v="1899-12-30T13:22:36"/>
    <s v="2024-04"/>
    <s v="2024-04-10T14:06:36Z"/>
    <d v="2024-04-10T00:00:00"/>
    <d v="1899-12-30T14:06:36"/>
    <n v="44"/>
    <d v="1899-12-30T00:44:00"/>
    <s v="b23a17ed-2c81-72d4-d293-a5e9f252e26a"/>
    <s v="af8566eb-8918-3ec7-ba44-92b6a2cf8097"/>
    <s v="40d638a3-7439-3009-a069-bee7b76cc81a"/>
    <s v="26aab0cd-6aba-3e1b-ac5b-05c8867e762c"/>
    <x v="1"/>
    <n v="36228007"/>
    <s v="Ophthalmic examination and evaluation (procedure)"/>
    <n v="142.58000000000001"/>
    <n v="2730.98"/>
    <n v="485.66"/>
    <s v="null"/>
    <s v="null"/>
  </r>
  <r>
    <s v="322c7086-b1ea-bd45-574a-6bbc2e963034"/>
    <s v="2025-01-26T09:52:00Z"/>
    <x v="125"/>
    <x v="1"/>
    <x v="15"/>
    <d v="1899-12-30T09:52:00"/>
    <s v="2025-01"/>
    <s v="2025-01-26T10:43:49Z"/>
    <d v="2025-01-26T00:00:00"/>
    <d v="1899-12-30T10:43:49"/>
    <n v="52"/>
    <d v="1899-12-30T00:51:49"/>
    <s v="b23a17ed-2c81-72d4-d293-a5e9f252e26a"/>
    <s v="c67ca7ed-4769-3b6c-a0a9-993f1227ff10"/>
    <s v="4179f86b-b9f9-310b-8584-5b43d34e0676"/>
    <s v="26aab0cd-6aba-3e1b-ac5b-05c8867e762c"/>
    <x v="0"/>
    <n v="162673000"/>
    <s v="General examination of patient (procedure)"/>
    <n v="136.80000000000001"/>
    <n v="1009.32"/>
    <n v="0"/>
    <s v="null"/>
    <s v="null"/>
  </r>
  <r>
    <s v="c1ae827e-335f-a84e-1b63-97a80a58ee32"/>
    <s v="2025-02-02T09:52:00Z"/>
    <x v="805"/>
    <x v="1"/>
    <x v="15"/>
    <d v="1899-12-30T09:52:00"/>
    <s v="2025-02"/>
    <s v="2025-02-02T10:07:00Z"/>
    <d v="2025-02-02T00:00:00"/>
    <d v="1899-12-30T10:07:00"/>
    <n v="15"/>
    <d v="1899-12-30T00:15:00"/>
    <s v="b23a17ed-2c81-72d4-d293-a5e9f252e26a"/>
    <s v="af8566eb-8918-3ec7-ba44-92b6a2cf8097"/>
    <s v="40d638a3-7439-3009-a069-bee7b76cc81a"/>
    <s v="26aab0cd-6aba-3e1b-ac5b-05c8867e762c"/>
    <x v="1"/>
    <n v="185347001"/>
    <s v="Encounter for problem (procedure)"/>
    <n v="85.55"/>
    <n v="85.55"/>
    <n v="0"/>
    <n v="83664006"/>
    <s v="Idiopathic atrophic hypothyroidism (disorder)"/>
  </r>
  <r>
    <s v="039a5307-bc7f-afb7-d141-19c0e8b377c4"/>
    <s v="2025-02-09T09:52:00Z"/>
    <x v="806"/>
    <x v="1"/>
    <x v="15"/>
    <d v="1899-12-30T09:52:00"/>
    <s v="2025-02"/>
    <s v="2025-02-09T14:15:59Z"/>
    <d v="2025-02-09T00:00:00"/>
    <d v="1899-12-30T14:15:59"/>
    <n v="264"/>
    <d v="1899-12-30T04:23:59"/>
    <s v="b23a17ed-2c81-72d4-d293-a5e9f252e26a"/>
    <s v="af8566eb-8918-3ec7-ba44-92b6a2cf8097"/>
    <s v="40d638a3-7439-3009-a069-bee7b76cc81a"/>
    <s v="26aab0cd-6aba-3e1b-ac5b-05c8867e762c"/>
    <x v="1"/>
    <n v="185349003"/>
    <s v="Encounter for check up (procedure)"/>
    <n v="85.55"/>
    <n v="3968.15"/>
    <n v="0"/>
    <n v="66383009"/>
    <s v="Gingivitis (disorder)"/>
  </r>
  <r>
    <s v="0619c3c3-1294-5343-2451-9a0c702b5813"/>
    <s v="2025-02-16T09:52:00Z"/>
    <x v="807"/>
    <x v="1"/>
    <x v="15"/>
    <d v="1899-12-30T09:52:00"/>
    <s v="2025-02"/>
    <s v="2025-02-16T10:07:00Z"/>
    <d v="2025-02-16T00:00:00"/>
    <d v="1899-12-30T10:07:00"/>
    <n v="15"/>
    <d v="1899-12-30T00:15:00"/>
    <s v="b23a17ed-2c81-72d4-d293-a5e9f252e26a"/>
    <s v="af8566eb-8918-3ec7-ba44-92b6a2cf8097"/>
    <s v="40d638a3-7439-3009-a069-bee7b76cc81a"/>
    <s v="26aab0cd-6aba-3e1b-ac5b-05c8867e762c"/>
    <x v="1"/>
    <n v="185347001"/>
    <s v="Encounter for problem (procedure)"/>
    <n v="85.55"/>
    <n v="85.55"/>
    <n v="0"/>
    <n v="83664006"/>
    <s v="Idiopathic atrophic hypothyroidism (disorder)"/>
  </r>
  <r>
    <s v="e38e5415-d1c2-ac86-7b76-f4eaf4644578"/>
    <s v="2025-04-05T13:41:05Z"/>
    <x v="308"/>
    <x v="1"/>
    <x v="15"/>
    <d v="1899-12-30T13:41:05"/>
    <s v="2025-04"/>
    <s v="2025-04-05T14:25:05Z"/>
    <d v="2025-04-05T00:00:00"/>
    <d v="1899-12-30T14:25:05"/>
    <n v="44"/>
    <d v="1899-12-30T00:44:00"/>
    <s v="b23a17ed-2c81-72d4-d293-a5e9f252e26a"/>
    <s v="af8566eb-8918-3ec7-ba44-92b6a2cf8097"/>
    <s v="40d638a3-7439-3009-a069-bee7b76cc81a"/>
    <s v="26aab0cd-6aba-3e1b-ac5b-05c8867e762c"/>
    <x v="1"/>
    <n v="36228007"/>
    <s v="Ophthalmic examination and evaluation (procedure)"/>
    <n v="142.58000000000001"/>
    <n v="2730.98"/>
    <n v="1306.27"/>
    <s v="null"/>
    <s v="null"/>
  </r>
  <r>
    <s v="b722c1d9-2e9c-2ac2-73d4-9e6c1f01ae8c"/>
    <s v="2025-05-04T09:52:00Z"/>
    <x v="971"/>
    <x v="1"/>
    <x v="15"/>
    <d v="1899-12-30T09:52:00"/>
    <s v="2025-05"/>
    <s v="2025-05-04T10:42:30Z"/>
    <d v="2025-05-04T00:00:00"/>
    <d v="1899-12-30T10:42:30"/>
    <n v="51"/>
    <d v="1899-12-30T00:50:30"/>
    <s v="b23a17ed-2c81-72d4-d293-a5e9f252e26a"/>
    <s v="af8566eb-8918-3ec7-ba44-92b6a2cf8097"/>
    <s v="40d638a3-7439-3009-a069-bee7b76cc81a"/>
    <s v="26aab0cd-6aba-3e1b-ac5b-05c8867e762c"/>
    <x v="3"/>
    <n v="185349003"/>
    <s v="Encounter for check up (procedure)"/>
    <n v="85.55"/>
    <n v="1030.97"/>
    <n v="618.59"/>
    <s v="null"/>
    <s v="null"/>
  </r>
  <r>
    <s v="ca563481-29f7-930e-d44d-845880c52e33"/>
    <s v="2025-05-18T09:52:00Z"/>
    <x v="972"/>
    <x v="1"/>
    <x v="15"/>
    <d v="1899-12-30T09:52:00"/>
    <s v="2025-05"/>
    <s v="2025-05-18T12:38:07Z"/>
    <d v="2025-05-18T00:00:00"/>
    <d v="1899-12-30T12:38:07"/>
    <n v="166"/>
    <d v="1899-12-30T02:46:07"/>
    <s v="b23a17ed-2c81-72d4-d293-a5e9f252e26a"/>
    <s v="af8566eb-8918-3ec7-ba44-92b6a2cf8097"/>
    <s v="40d638a3-7439-3009-a069-bee7b76cc81a"/>
    <s v="26aab0cd-6aba-3e1b-ac5b-05c8867e762c"/>
    <x v="1"/>
    <n v="185349003"/>
    <s v="Encounter for check up (procedure)"/>
    <n v="85.55"/>
    <n v="2673.95"/>
    <n v="1604.37"/>
    <n v="66383009"/>
    <s v="Gingivitis (disorder)"/>
  </r>
  <r>
    <s v="49a9e0be-813d-bea5-1188-c6e60738983d"/>
    <s v="2025-06-01T09:52:00Z"/>
    <x v="973"/>
    <x v="1"/>
    <x v="15"/>
    <d v="1899-12-30T09:52:00"/>
    <s v="2025-06"/>
    <s v="2025-06-01T10:29:53Z"/>
    <d v="2025-06-01T00:00:00"/>
    <d v="1899-12-30T10:29:53"/>
    <n v="38"/>
    <d v="1899-12-30T00:37:53"/>
    <s v="b23a17ed-2c81-72d4-d293-a5e9f252e26a"/>
    <s v="af8566eb-8918-3ec7-ba44-92b6a2cf8097"/>
    <s v="40d638a3-7439-3009-a069-bee7b76cc81a"/>
    <s v="a735bf55-83e9-331a-899d-a82a60b9f60c"/>
    <x v="1"/>
    <n v="185349003"/>
    <s v="Encounter for check up (procedure)"/>
    <n v="85.55"/>
    <n v="5915.89"/>
    <n v="4546.3100000000004"/>
    <n v="275978004"/>
    <s v="Screening for malignant neoplasm of colon (procedure)"/>
  </r>
  <r>
    <s v="535e1c19-685f-3f30-52f5-840f49479103"/>
    <s v="2025-06-06T09:52:00Z"/>
    <x v="974"/>
    <x v="1"/>
    <x v="15"/>
    <d v="1899-12-30T09:52:00"/>
    <s v="2025-06"/>
    <s v="2025-06-06T10:52:00Z"/>
    <d v="2025-06-06T00:00:00"/>
    <d v="1899-12-30T10:52:00"/>
    <n v="60"/>
    <d v="1899-12-30T01:00:00"/>
    <s v="b23a17ed-2c81-72d4-d293-a5e9f252e26a"/>
    <s v="ee7fab6f-6438-394f-b1f2-3e452f8f055a"/>
    <s v="7bf7dfbe-7345-34e2-9bd9-cc77ab92537f"/>
    <s v="a735bf55-83e9-331a-899d-a82a60b9f60c"/>
    <x v="2"/>
    <n v="50849002"/>
    <s v="Emergency room admission (procedure)"/>
    <n v="146.18"/>
    <n v="146.18"/>
    <n v="116.94"/>
    <n v="90460009"/>
    <s v="Injury of neck (disorder)"/>
  </r>
  <r>
    <s v="6c4aef6a-bac3-c4bf-8af7-83d8ac83f084"/>
    <s v="2025-06-06T09:52:00Z"/>
    <x v="974"/>
    <x v="1"/>
    <x v="15"/>
    <d v="1899-12-30T09:52:00"/>
    <s v="2025-06"/>
    <s v="2025-06-09T10:07:00Z"/>
    <d v="2025-06-09T00:00:00"/>
    <d v="1899-12-30T10:07:00"/>
    <n v="15"/>
    <d v="1899-12-30T00:15:00"/>
    <s v="b23a17ed-2c81-72d4-d293-a5e9f252e26a"/>
    <s v="514c9360-e5ed-3ba7-ba3c-15b249c097d0"/>
    <s v="67b64007-b88e-3034-89cb-9c7535b8d0a0"/>
    <s v="a735bf55-83e9-331a-899d-a82a60b9f60c"/>
    <x v="8"/>
    <n v="32485007"/>
    <s v="Hospital admission (procedure)"/>
    <n v="110.92"/>
    <n v="4424.92"/>
    <n v="3539.94"/>
    <n v="25675004"/>
    <s v="Patient transfer to skilled nursing facility (procedure)"/>
  </r>
  <r>
    <s v="7a2387de-a9f4-a472-3753-b0428350bed7"/>
    <s v="1960-09-17T03:23:21Z"/>
    <x v="975"/>
    <x v="2"/>
    <x v="44"/>
    <d v="1899-12-30T03:23:21"/>
    <s v="1960-09"/>
    <s v="1960-09-17T04:12:23Z"/>
    <d v="1960-09-17T00:00:00"/>
    <d v="1899-12-30T04:12:23"/>
    <n v="49"/>
    <d v="1899-12-30T00:49:02"/>
    <s v="a1e93a30-b264-d222-0bd5-859d11b0647d"/>
    <s v="82248deb-13cc-31b2-8764-0233e159a93a"/>
    <s v="96a904e1-2cf3-3185-ad41-5bb12ef0eedf"/>
    <s v="e03e23c9-4df1-3eb6-a62d-f70f02301496"/>
    <x v="0"/>
    <n v="162673000"/>
    <s v="General examination of patient (procedure)"/>
    <n v="136.80000000000001"/>
    <n v="1465.17"/>
    <n v="0"/>
    <s v="null"/>
    <s v="null"/>
  </r>
  <r>
    <s v="eeea763a-b3f1-8f01-ffce-03bf26c3ba7f"/>
    <s v="1971-05-20T03:23:21Z"/>
    <x v="976"/>
    <x v="2"/>
    <x v="24"/>
    <d v="1899-12-30T03:23:21"/>
    <s v="1971-05"/>
    <s v="1971-05-20T03:38:21Z"/>
    <d v="1971-05-20T00:00:00"/>
    <d v="1899-12-30T03:38:21"/>
    <n v="15"/>
    <d v="1899-12-30T00:15:00"/>
    <s v="a1e93a30-b264-d222-0bd5-859d11b0647d"/>
    <s v="1ab2b5f9-cb95-3236-beec-9b9d4a407c61"/>
    <s v="3f3258b4-3c4c-3b41-ba02-4b8ebd7558dc"/>
    <s v="e03e23c9-4df1-3eb6-a62d-f70f02301496"/>
    <x v="1"/>
    <n v="424619006"/>
    <s v="Prenatal visit (regime/therapy)"/>
    <n v="142.58000000000001"/>
    <n v="1005.38"/>
    <n v="0"/>
    <n v="156073000"/>
    <s v="Complete miscarriage (disorder)"/>
  </r>
  <r>
    <s v="e0b4eba2-96f2-97ac-b1f8-e779b8c70416"/>
    <s v="1979-10-20T03:23:21Z"/>
    <x v="977"/>
    <x v="2"/>
    <x v="58"/>
    <d v="1899-12-30T03:23:21"/>
    <s v="1979-10"/>
    <s v="1979-10-20T04:11:32Z"/>
    <d v="1979-10-20T00:00:00"/>
    <d v="1899-12-30T04:11:32"/>
    <n v="48"/>
    <d v="1899-12-30T00:48:11"/>
    <s v="a1e93a30-b264-d222-0bd5-859d11b0647d"/>
    <s v="82248deb-13cc-31b2-8764-0233e159a93a"/>
    <s v="96a904e1-2cf3-3185-ad41-5bb12ef0eedf"/>
    <s v="e03e23c9-4df1-3eb6-a62d-f70f02301496"/>
    <x v="0"/>
    <n v="162673000"/>
    <s v="General examination of patient (procedure)"/>
    <n v="136.80000000000001"/>
    <n v="923.8"/>
    <n v="0"/>
    <s v="null"/>
    <s v="null"/>
  </r>
  <r>
    <s v="bb3e8abf-bdf8-50cf-87ba-16112361f24c"/>
    <s v="1979-10-27T03:23:21Z"/>
    <x v="978"/>
    <x v="2"/>
    <x v="58"/>
    <d v="1899-12-30T03:23:21"/>
    <s v="1979-10"/>
    <s v="1979-10-27T04:33:26Z"/>
    <d v="1979-10-27T00:00:00"/>
    <d v="1899-12-30T04:33:26"/>
    <n v="70"/>
    <d v="1899-12-30T01:10:05"/>
    <s v="a1e93a30-b264-d222-0bd5-859d11b0647d"/>
    <s v="1ab2b5f9-cb95-3236-beec-9b9d4a407c61"/>
    <s v="3f3258b4-3c4c-3b41-ba02-4b8ebd7558dc"/>
    <s v="e03e23c9-4df1-3eb6-a62d-f70f02301496"/>
    <x v="1"/>
    <n v="185347001"/>
    <s v="Encounter for problem (procedure)"/>
    <n v="85.55"/>
    <n v="1494.55"/>
    <n v="0"/>
    <n v="271737000"/>
    <s v="Anemia (disorder)"/>
  </r>
  <r>
    <s v="7ad2d63b-b8f1-47a4-26ca-30809214545f"/>
    <s v="1984-08-04T03:23:21Z"/>
    <x v="979"/>
    <x v="2"/>
    <x v="32"/>
    <d v="1899-12-30T03:23:21"/>
    <s v="1984-08"/>
    <s v="1984-08-04T04:17:23Z"/>
    <d v="1984-08-04T00:00:00"/>
    <d v="1899-12-30T04:17:23"/>
    <n v="54"/>
    <d v="1899-12-30T00:54:02"/>
    <s v="a1e93a30-b264-d222-0bd5-859d11b0647d"/>
    <s v="82248deb-13cc-31b2-8764-0233e159a93a"/>
    <s v="96a904e1-2cf3-3185-ad41-5bb12ef0eedf"/>
    <s v="e03e23c9-4df1-3eb6-a62d-f70f02301496"/>
    <x v="0"/>
    <n v="162673000"/>
    <s v="General examination of patient (procedure)"/>
    <n v="136.80000000000001"/>
    <n v="1327.68"/>
    <n v="0"/>
    <s v="null"/>
    <s v="null"/>
  </r>
  <r>
    <s v="bc149c12-632b-8c43-febc-ecb89dd69e55"/>
    <s v="2005-03-24T14:23:21Z"/>
    <x v="980"/>
    <x v="3"/>
    <x v="21"/>
    <d v="1899-12-30T14:23:21"/>
    <s v="2005-03"/>
    <s v="2005-03-27T21:16:27Z"/>
    <d v="2005-03-27T00:00:00"/>
    <d v="1899-12-30T21:16:27"/>
    <n v="413"/>
    <d v="1899-12-30T06:53:06"/>
    <s v="a1e93a30-b264-d222-0bd5-859d11b0647d"/>
    <s v="f43f97f2-af04-3ed0-a42e-3681718cc9b2"/>
    <s v="2900d8a4-691c-38ad-931d-efeca9b18d3d"/>
    <s v="e03e23c9-4df1-3eb6-a62d-f70f02301496"/>
    <x v="6"/>
    <n v="185347001"/>
    <s v="Encounter for problem (procedure)"/>
    <n v="87.71"/>
    <n v="5423.98"/>
    <n v="0"/>
    <n v="74400008"/>
    <s v="Appendicitis (disorder)"/>
  </r>
  <r>
    <s v="5359fd01-e8e1-e000-ffd6-234e704d7447"/>
    <s v="2009-10-31T03:23:21Z"/>
    <x v="981"/>
    <x v="3"/>
    <x v="29"/>
    <d v="1899-12-30T03:23:21"/>
    <s v="2009-10"/>
    <s v="2009-10-31T04:03:42Z"/>
    <d v="2009-10-31T00:00:00"/>
    <d v="1899-12-30T04:03:42"/>
    <n v="40"/>
    <d v="1899-12-30T00:40:21"/>
    <s v="a1e93a30-b264-d222-0bd5-859d11b0647d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205.8900000000001"/>
    <n v="778.3"/>
    <s v="null"/>
    <s v="null"/>
  </r>
  <r>
    <s v="c2e0abde-b3b6-a343-9e55-c59183901357"/>
    <s v="2010-11-06T03:23:21Z"/>
    <x v="982"/>
    <x v="0"/>
    <x v="22"/>
    <d v="1899-12-30T03:23:21"/>
    <s v="2010-11"/>
    <s v="2010-11-06T04:17:30Z"/>
    <d v="2010-11-06T00:00:00"/>
    <d v="1899-12-30T04:17:30"/>
    <n v="54"/>
    <d v="1899-12-30T00:54:09"/>
    <s v="a1e93a30-b264-d222-0bd5-859d11b0647d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996.16"/>
    <n v="610.52"/>
    <s v="null"/>
    <s v="null"/>
  </r>
  <r>
    <s v="0adc70de-a943-551e-e7ed-cabd6bd65e88"/>
    <s v="2011-11-12T03:23:21Z"/>
    <x v="983"/>
    <x v="0"/>
    <x v="23"/>
    <d v="1899-12-30T03:23:21"/>
    <s v="2011-11"/>
    <s v="2011-11-12T03:59:35Z"/>
    <d v="2011-11-12T00:00:00"/>
    <d v="1899-12-30T03:59:35"/>
    <n v="36"/>
    <d v="1899-12-30T00:36:14"/>
    <s v="a1e93a30-b264-d222-0bd5-859d11b0647d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785.58"/>
    <n v="442.06"/>
    <s v="null"/>
    <s v="null"/>
  </r>
  <r>
    <s v="2f543cfd-6ba0-4c90-1ef1-89df8ae928fe"/>
    <s v="2011-11-25T19:54:52Z"/>
    <x v="984"/>
    <x v="0"/>
    <x v="23"/>
    <d v="1899-12-30T19:54:52"/>
    <s v="2011-11"/>
    <s v="2011-11-26T01:55:40Z"/>
    <d v="2011-11-26T00:00:00"/>
    <d v="1899-12-30T01:55:40"/>
    <n v="-1079"/>
    <e v="#VALUE!"/>
    <s v="a1e93a30-b264-d222-0bd5-859d11b0647d"/>
    <s v="74ab949d-17ac-3309-83a0-13b4405c66aa"/>
    <s v="701b0cb1-c908-3cfc-9ce9-62d6a0e6f689"/>
    <s v="a735bf55-83e9-331a-899d-a82a60b9f60c"/>
    <x v="1"/>
    <n v="185347001"/>
    <s v="Encounter for problem (procedure)"/>
    <n v="85.55"/>
    <n v="1444.46"/>
    <n v="1155.57"/>
    <n v="414545008"/>
    <s v="Ischemic heart disease (disorder)"/>
  </r>
  <r>
    <s v="2ad9654e-826d-698a-a1f1-6c2a38a66333"/>
    <s v="2012-07-31T05:34:55Z"/>
    <x v="985"/>
    <x v="0"/>
    <x v="37"/>
    <d v="1899-12-30T05:34:55"/>
    <s v="2012-07"/>
    <s v="2012-07-31T06:15:28Z"/>
    <d v="2012-07-31T00:00:00"/>
    <d v="1899-12-30T06:15:28"/>
    <n v="41"/>
    <d v="1899-12-30T00:40:33"/>
    <s v="a1e93a30-b264-d222-0bd5-859d11b0647d"/>
    <s v="1ab2b5f9-cb95-3236-beec-9b9d4a407c61"/>
    <s v="3f3258b4-3c4c-3b41-ba02-4b8ebd7558dc"/>
    <s v="a735bf55-83e9-331a-899d-a82a60b9f60c"/>
    <x v="1"/>
    <n v="185349003"/>
    <s v="Encounter for check up (procedure)"/>
    <n v="85.55"/>
    <n v="12516.76"/>
    <n v="9827.01"/>
    <n v="275978004"/>
    <s v="Screening for malignant neoplasm of colon (procedure)"/>
  </r>
  <r>
    <s v="f4e6913f-3244-df35-9446-6728860993f2"/>
    <s v="2012-11-17T03:23:21Z"/>
    <x v="986"/>
    <x v="0"/>
    <x v="37"/>
    <d v="1899-12-30T03:23:21"/>
    <s v="2012-11"/>
    <s v="2012-11-17T04:10:23Z"/>
    <d v="2012-11-17T00:00:00"/>
    <d v="1899-12-30T04:10:23"/>
    <n v="47"/>
    <d v="1899-12-30T00:47:02"/>
    <s v="a1e93a30-b264-d222-0bd5-859d11b0647d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934.74"/>
    <n v="747.78"/>
    <s v="null"/>
    <s v="null"/>
  </r>
  <r>
    <s v="912ce76e-5828-2f33-e75f-886ec22ef3b9"/>
    <s v="2012-12-08T03:23:21Z"/>
    <x v="987"/>
    <x v="0"/>
    <x v="37"/>
    <d v="1899-12-30T03:23:21"/>
    <s v="2012-12"/>
    <s v="2012-12-08T03:38:21Z"/>
    <d v="2012-12-08T00:00:00"/>
    <d v="1899-12-30T03:38:21"/>
    <n v="15"/>
    <d v="1899-12-30T00:15:00"/>
    <s v="a1e93a30-b264-d222-0bd5-859d11b0647d"/>
    <s v="1ab2b5f9-cb95-3236-beec-9b9d4a407c61"/>
    <s v="3f3258b4-3c4c-3b41-ba02-4b8ebd7558dc"/>
    <s v="a735bf55-83e9-331a-899d-a82a60b9f60c"/>
    <x v="1"/>
    <n v="390906007"/>
    <s v="Follow-up encounter (procedure)"/>
    <n v="85.55"/>
    <n v="85.55"/>
    <n v="68.44"/>
    <n v="55822004"/>
    <s v="Hyperlipidemia (disorder)"/>
  </r>
  <r>
    <s v="d86baa96-97d4-a776-cba4-58998d015ce3"/>
    <s v="2013-11-23T03:23:21Z"/>
    <x v="988"/>
    <x v="0"/>
    <x v="3"/>
    <d v="1899-12-30T03:23:21"/>
    <s v="2013-11"/>
    <s v="2013-11-23T04:06:23Z"/>
    <d v="2013-11-23T00:00:00"/>
    <d v="1899-12-30T04:06:23"/>
    <n v="43"/>
    <d v="1899-12-30T00:43:02"/>
    <s v="a1e93a30-b264-d222-0bd5-859d11b0647d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211.8599999999999"/>
    <n v="783.08"/>
    <s v="null"/>
    <s v="null"/>
  </r>
  <r>
    <s v="3f951b42-ac37-a108-281d-d54613d10907"/>
    <s v="2013-12-08T03:23:21Z"/>
    <x v="989"/>
    <x v="0"/>
    <x v="3"/>
    <d v="1899-12-30T03:23:21"/>
    <s v="2013-12"/>
    <s v="2013-12-08T03:38:21Z"/>
    <d v="2013-12-08T00:00:00"/>
    <d v="1899-12-30T03:38:21"/>
    <n v="15"/>
    <d v="1899-12-30T00:15:00"/>
    <s v="a1e93a30-b264-d222-0bd5-859d11b0647d"/>
    <s v="1ab2b5f9-cb95-3236-beec-9b9d4a407c61"/>
    <s v="3f3258b4-3c4c-3b41-ba02-4b8ebd7558dc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ff6ea00a-065e-4713-00ae-7df6d075d982"/>
    <s v="2014-05-10T13:23:21Z"/>
    <x v="990"/>
    <x v="0"/>
    <x v="4"/>
    <d v="1899-12-30T13:23:21"/>
    <s v="2014-05"/>
    <s v="2014-05-10T13:38:21Z"/>
    <d v="2014-05-10T00:00:00"/>
    <d v="1899-12-30T13:38:21"/>
    <n v="15"/>
    <d v="1899-12-30T00:15:00"/>
    <s v="a1e93a30-b264-d222-0bd5-859d11b0647d"/>
    <s v="1ab2b5f9-cb95-3236-beec-9b9d4a407c61"/>
    <s v="3f3258b4-3c4c-3b41-ba02-4b8ebd7558dc"/>
    <s v="a735bf55-83e9-331a-899d-a82a60b9f60c"/>
    <x v="1"/>
    <n v="185345009"/>
    <s v="Encounter for symptom (procedure)"/>
    <n v="85.55"/>
    <n v="85.55"/>
    <n v="68.44"/>
    <n v="444814009"/>
    <s v="Viral sinusitis (disorder)"/>
  </r>
  <r>
    <s v="96dde387-8f56-8364-bb8c-7511592f1b9f"/>
    <s v="2014-11-29T03:23:21Z"/>
    <x v="991"/>
    <x v="0"/>
    <x v="4"/>
    <d v="1899-12-30T03:23:21"/>
    <s v="2014-11"/>
    <s v="2014-11-29T04:01:01Z"/>
    <d v="2014-11-29T00:00:00"/>
    <d v="1899-12-30T04:01:01"/>
    <n v="38"/>
    <d v="1899-12-30T00:37:40"/>
    <s v="a1e93a30-b264-d222-0bd5-859d11b0647d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722.96"/>
    <n v="1191.96"/>
    <s v="null"/>
    <s v="null"/>
  </r>
  <r>
    <s v="4af003b7-fcbd-8174-c0cf-c557a5a8ddf6"/>
    <s v="2014-12-13T03:23:21Z"/>
    <x v="992"/>
    <x v="0"/>
    <x v="4"/>
    <d v="1899-12-30T03:23:21"/>
    <s v="2014-12"/>
    <s v="2014-12-13T09:42:13Z"/>
    <d v="2014-12-13T00:00:00"/>
    <d v="1899-12-30T09:42:13"/>
    <n v="379"/>
    <d v="1899-12-30T06:18:52"/>
    <s v="a1e93a30-b264-d222-0bd5-859d11b0647d"/>
    <s v="1ab2b5f9-cb95-3236-beec-9b9d4a407c61"/>
    <s v="3f3258b4-3c4c-3b41-ba02-4b8ebd7558dc"/>
    <s v="a735bf55-83e9-331a-899d-a82a60b9f60c"/>
    <x v="1"/>
    <n v="185349003"/>
    <s v="Encounter for check up (procedure)"/>
    <n v="85.55"/>
    <n v="4830.95"/>
    <n v="3864.76"/>
    <n v="66383009"/>
    <s v="Gingivitis (disorder)"/>
  </r>
  <r>
    <s v="f9a4904b-a134-ce3e-ff8d-a141ff9d8f6b"/>
    <s v="2014-12-20T03:23:21Z"/>
    <x v="993"/>
    <x v="0"/>
    <x v="4"/>
    <d v="1899-12-30T03:23:21"/>
    <s v="2014-12"/>
    <s v="2014-12-20T03:38:21Z"/>
    <d v="2014-12-20T00:00:00"/>
    <d v="1899-12-30T03:38:21"/>
    <n v="15"/>
    <d v="1899-12-30T00:15:00"/>
    <s v="a1e93a30-b264-d222-0bd5-859d11b0647d"/>
    <s v="1ab2b5f9-cb95-3236-beec-9b9d4a407c61"/>
    <s v="3f3258b4-3c4c-3b41-ba02-4b8ebd7558dc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01bc01d8-48c1-4611-05db-ed852f57b416"/>
    <s v="2015-12-05T03:23:21Z"/>
    <x v="994"/>
    <x v="0"/>
    <x v="0"/>
    <d v="1899-12-30T03:23:21"/>
    <s v="2015-12"/>
    <s v="2015-12-05T04:22:56Z"/>
    <d v="2015-12-05T00:00:00"/>
    <d v="1899-12-30T04:22:56"/>
    <n v="60"/>
    <d v="1899-12-30T00:59:35"/>
    <s v="a1e93a30-b264-d222-0bd5-859d11b0647d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785.58"/>
    <n v="442.06"/>
    <s v="null"/>
    <s v="null"/>
  </r>
  <r>
    <s v="c63b38a5-2a50-04dc-b9cb-ee52112aee18"/>
    <s v="2015-12-19T03:23:21Z"/>
    <x v="995"/>
    <x v="0"/>
    <x v="0"/>
    <d v="1899-12-30T03:23:21"/>
    <s v="2015-12"/>
    <s v="2015-12-19T06:06:24Z"/>
    <d v="2015-12-19T00:00:00"/>
    <d v="1899-12-30T06:06:24"/>
    <n v="163"/>
    <d v="1899-12-30T02:43:03"/>
    <s v="a1e93a30-b264-d222-0bd5-859d11b0647d"/>
    <s v="1ab2b5f9-cb95-3236-beec-9b9d4a407c61"/>
    <s v="3f3258b4-3c4c-3b41-ba02-4b8ebd7558dc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1ddb5c9b-e37c-0781-7029-b50e34a95df8"/>
    <s v="2015-12-20T03:23:21Z"/>
    <x v="996"/>
    <x v="0"/>
    <x v="0"/>
    <d v="1899-12-30T03:23:21"/>
    <s v="2015-12"/>
    <s v="2015-12-20T03:38:21Z"/>
    <d v="2015-12-20T00:00:00"/>
    <d v="1899-12-30T03:38:21"/>
    <n v="15"/>
    <d v="1899-12-30T00:15:00"/>
    <s v="a1e93a30-b264-d222-0bd5-859d11b0647d"/>
    <s v="1ab2b5f9-cb95-3236-beec-9b9d4a407c61"/>
    <s v="3f3258b4-3c4c-3b41-ba02-4b8ebd7558dc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c78e7ba4-e836-6909-e2a5-2cf14e031cfd"/>
    <s v="2016-12-10T03:23:21Z"/>
    <x v="997"/>
    <x v="0"/>
    <x v="1"/>
    <d v="1899-12-30T03:23:21"/>
    <s v="2016-12"/>
    <s v="2016-12-10T04:03:25Z"/>
    <d v="2016-12-10T00:00:00"/>
    <d v="1899-12-30T04:03:25"/>
    <n v="40"/>
    <d v="1899-12-30T00:40:04"/>
    <s v="a1e93a30-b264-d222-0bd5-859d11b0647d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075.8599999999999"/>
    <n v="674.28"/>
    <s v="null"/>
    <s v="null"/>
  </r>
  <r>
    <s v="b358b6cb-1f40-20ce-0972-5b475f023e55"/>
    <s v="2016-12-24T03:23:21Z"/>
    <x v="998"/>
    <x v="0"/>
    <x v="1"/>
    <d v="1899-12-30T03:23:21"/>
    <s v="2016-12"/>
    <s v="2016-12-24T07:01:10Z"/>
    <d v="2016-12-24T00:00:00"/>
    <d v="1899-12-30T07:01:10"/>
    <n v="218"/>
    <d v="1899-12-30T03:37:49"/>
    <s v="a1e93a30-b264-d222-0bd5-859d11b0647d"/>
    <s v="1ab2b5f9-cb95-3236-beec-9b9d4a407c61"/>
    <s v="3f3258b4-3c4c-3b41-ba02-4b8ebd7558dc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93efc8b4-ed71-a783-45ab-3e7406be4e58"/>
    <s v="2016-12-31T03:23:21Z"/>
    <x v="999"/>
    <x v="0"/>
    <x v="1"/>
    <d v="1899-12-30T03:23:21"/>
    <s v="2016-12"/>
    <s v="2016-12-31T03:38:21Z"/>
    <d v="2016-12-31T00:00:00"/>
    <d v="1899-12-30T03:38:21"/>
    <n v="15"/>
    <d v="1899-12-30T00:15:00"/>
    <s v="a1e93a30-b264-d222-0bd5-859d11b0647d"/>
    <s v="1ab2b5f9-cb95-3236-beec-9b9d4a407c61"/>
    <s v="3f3258b4-3c4c-3b41-ba02-4b8ebd7558dc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292b91ce-2c50-756a-2875-103ae0a9c95c"/>
    <s v="2017-07-31T06:15:28Z"/>
    <x v="1000"/>
    <x v="0"/>
    <x v="2"/>
    <d v="1899-12-30T06:15:28"/>
    <s v="2017-07"/>
    <s v="2017-07-31T06:48:48Z"/>
    <d v="2017-07-31T00:00:00"/>
    <d v="1899-12-30T06:48:48"/>
    <n v="33"/>
    <d v="1899-12-30T00:33:20"/>
    <s v="a1e93a30-b264-d222-0bd5-859d11b0647d"/>
    <s v="1ab2b5f9-cb95-3236-beec-9b9d4a407c61"/>
    <s v="3f3258b4-3c4c-3b41-ba02-4b8ebd7558dc"/>
    <s v="a735bf55-83e9-331a-899d-a82a60b9f60c"/>
    <x v="1"/>
    <n v="185349003"/>
    <s v="Encounter for check up (procedure)"/>
    <n v="85.55"/>
    <n v="5802.52"/>
    <n v="4455.62"/>
    <n v="275978004"/>
    <s v="Screening for malignant neoplasm of colon (procedure)"/>
  </r>
  <r>
    <s v="2511b6c4-2c44-b745-a782-3d5262957f00"/>
    <s v="2017-12-16T03:23:21Z"/>
    <x v="345"/>
    <x v="0"/>
    <x v="2"/>
    <d v="1899-12-30T03:23:21"/>
    <s v="2017-12"/>
    <s v="2017-12-16T04:14:09Z"/>
    <d v="2017-12-16T00:00:00"/>
    <d v="1899-12-30T04:14:09"/>
    <n v="51"/>
    <d v="1899-12-30T00:50:48"/>
    <s v="a1e93a30-b264-d222-0bd5-859d11b0647d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001.28"/>
    <n v="801.02"/>
    <s v="null"/>
    <s v="null"/>
  </r>
  <r>
    <s v="15d6e450-f5c1-157f-7980-eaf2b02b2f72"/>
    <s v="2017-12-30T03:23:21Z"/>
    <x v="696"/>
    <x v="0"/>
    <x v="2"/>
    <d v="1899-12-30T03:23:21"/>
    <s v="2017-12"/>
    <s v="2017-12-30T09:08:16Z"/>
    <d v="2017-12-30T00:00:00"/>
    <d v="1899-12-30T09:08:16"/>
    <n v="345"/>
    <d v="1899-12-30T05:44:55"/>
    <s v="a1e93a30-b264-d222-0bd5-859d11b0647d"/>
    <s v="1ab2b5f9-cb95-3236-beec-9b9d4a407c61"/>
    <s v="3f3258b4-3c4c-3b41-ba02-4b8ebd7558dc"/>
    <s v="a735bf55-83e9-331a-899d-a82a60b9f60c"/>
    <x v="1"/>
    <n v="185349003"/>
    <s v="Encounter for check up (procedure)"/>
    <n v="85.55"/>
    <n v="4830.95"/>
    <n v="3864.76"/>
    <n v="66383009"/>
    <s v="Gingivitis (disorder)"/>
  </r>
  <r>
    <s v="8b941d3d-148d-75e4-0a17-2ebc4cda7f92"/>
    <s v="2018-01-06T03:23:21Z"/>
    <x v="1001"/>
    <x v="0"/>
    <x v="5"/>
    <d v="1899-12-30T03:23:21"/>
    <s v="2018-01"/>
    <s v="2018-01-06T04:31:55Z"/>
    <d v="2018-01-06T00:00:00"/>
    <d v="1899-12-30T04:31:55"/>
    <n v="69"/>
    <d v="1899-12-30T01:08:34"/>
    <s v="a1e93a30-b264-d222-0bd5-859d11b0647d"/>
    <s v="1ab2b5f9-cb95-3236-beec-9b9d4a407c61"/>
    <s v="3f3258b4-3c4c-3b41-ba02-4b8ebd7558dc"/>
    <s v="a735bf55-83e9-331a-899d-a82a60b9f60c"/>
    <x v="1"/>
    <n v="185347001"/>
    <s v="Encounter for problem (procedure)"/>
    <n v="85.55"/>
    <n v="1379.75"/>
    <n v="1103.8"/>
    <n v="37320007"/>
    <s v="Loss of teeth (disorder)"/>
  </r>
  <r>
    <s v="fee0810d-eca6-58d4-8fcc-7fce7fa02ef7"/>
    <s v="2018-01-13T03:23:21Z"/>
    <x v="191"/>
    <x v="0"/>
    <x v="5"/>
    <d v="1899-12-30T03:23:21"/>
    <s v="2018-01"/>
    <s v="2018-01-13T03:38:21Z"/>
    <d v="2018-01-13T00:00:00"/>
    <d v="1899-12-30T03:38:21"/>
    <n v="15"/>
    <d v="1899-12-30T00:15:00"/>
    <s v="a1e93a30-b264-d222-0bd5-859d11b0647d"/>
    <s v="1ab2b5f9-cb95-3236-beec-9b9d4a407c61"/>
    <s v="3f3258b4-3c4c-3b41-ba02-4b8ebd7558dc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8335d9f4-5148-70be-5dcd-0926f8902fd6"/>
    <s v="2018-01-17T04:31:55Z"/>
    <x v="1002"/>
    <x v="0"/>
    <x v="5"/>
    <d v="1899-12-30T04:31:55"/>
    <s v="2018-01"/>
    <s v="2018-01-17T07:12:17Z"/>
    <d v="2018-01-17T00:00:00"/>
    <d v="1899-12-30T07:12:17"/>
    <n v="160"/>
    <d v="1899-12-30T02:40:22"/>
    <s v="a1e93a30-b264-d222-0bd5-859d11b0647d"/>
    <s v="1ab2b5f9-cb95-3236-beec-9b9d4a407c61"/>
    <s v="3f3258b4-3c4c-3b41-ba02-4b8ebd7558dc"/>
    <s v="a735bf55-83e9-331a-899d-a82a60b9f60c"/>
    <x v="1"/>
    <n v="390906007"/>
    <s v="Follow-up encounter (procedure)"/>
    <n v="85.55"/>
    <n v="1811.15"/>
    <n v="1448.92"/>
    <n v="1255252008"/>
    <s v="Resorption of alveolar process due to dental trauma (disorder)"/>
  </r>
  <r>
    <s v="1bbd0560-e9c4-1eb6-83bb-01b061214522"/>
    <s v="2018-01-24T07:12:17Z"/>
    <x v="573"/>
    <x v="0"/>
    <x v="5"/>
    <d v="1899-12-30T07:12:17"/>
    <s v="2018-01"/>
    <s v="2018-01-24T07:29:58Z"/>
    <d v="2018-01-24T00:00:00"/>
    <d v="1899-12-30T07:29:58"/>
    <n v="18"/>
    <d v="1899-12-30T00:17:41"/>
    <s v="a1e93a30-b264-d222-0bd5-859d11b0647d"/>
    <s v="1ab2b5f9-cb95-3236-beec-9b9d4a407c61"/>
    <s v="3f3258b4-3c4c-3b41-ba02-4b8ebd7558dc"/>
    <s v="a735bf55-83e9-331a-899d-a82a60b9f60c"/>
    <x v="1"/>
    <n v="390906007"/>
    <s v="Follow-up encounter (procedure)"/>
    <n v="85.55"/>
    <n v="516.95000000000005"/>
    <n v="413.56"/>
    <n v="37320007"/>
    <s v="Loss of teeth (disorder)"/>
  </r>
  <r>
    <s v="16291b2c-148c-d2d5-757b-90ebd2d13a1f"/>
    <s v="2018-12-22T03:23:21Z"/>
    <x v="1003"/>
    <x v="0"/>
    <x v="5"/>
    <d v="1899-12-30T03:23:21"/>
    <s v="2018-12"/>
    <s v="2018-12-22T04:07:43Z"/>
    <d v="2018-12-22T00:00:00"/>
    <d v="1899-12-30T04:07:43"/>
    <n v="44"/>
    <d v="1899-12-30T00:44:22"/>
    <s v="a1e93a30-b264-d222-0bd5-859d11b0647d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072.8"/>
    <n v="671.84"/>
    <s v="null"/>
    <s v="null"/>
  </r>
  <r>
    <s v="1a1b2a96-f518-8015-b0a5-af8109352260"/>
    <s v="2019-01-13T03:23:21Z"/>
    <x v="1004"/>
    <x v="0"/>
    <x v="6"/>
    <d v="1899-12-30T03:23:21"/>
    <s v="2019-01"/>
    <s v="2019-01-13T03:38:21Z"/>
    <d v="2019-01-13T00:00:00"/>
    <d v="1899-12-30T03:38:21"/>
    <n v="15"/>
    <d v="1899-12-30T00:15:00"/>
    <s v="a1e93a30-b264-d222-0bd5-859d11b0647d"/>
    <s v="1ab2b5f9-cb95-3236-beec-9b9d4a407c61"/>
    <s v="3f3258b4-3c4c-3b41-ba02-4b8ebd7558dc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ba9ce82d-1b0d-0a48-d427-d798f042560a"/>
    <s v="2019-12-28T03:23:21Z"/>
    <x v="193"/>
    <x v="0"/>
    <x v="6"/>
    <d v="1899-12-30T03:23:21"/>
    <s v="2019-12"/>
    <s v="2019-12-28T04:00:02Z"/>
    <d v="2019-12-28T00:00:00"/>
    <d v="1899-12-30T04:00:02"/>
    <n v="37"/>
    <d v="1899-12-30T00:36:41"/>
    <s v="a1e93a30-b264-d222-0bd5-859d11b0647d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927.94"/>
    <n v="555.94000000000005"/>
    <s v="null"/>
    <s v="null"/>
  </r>
  <r>
    <s v="41b50243-78b4-7420-41fc-f390286bf00e"/>
    <s v="2020-01-13T03:23:21Z"/>
    <x v="1005"/>
    <x v="1"/>
    <x v="7"/>
    <d v="1899-12-30T03:23:21"/>
    <s v="2020-01"/>
    <s v="2020-01-13T03:38:21Z"/>
    <d v="2020-01-13T00:00:00"/>
    <d v="1899-12-30T03:38:21"/>
    <n v="15"/>
    <d v="1899-12-30T00:15:00"/>
    <s v="a1e93a30-b264-d222-0bd5-859d11b0647d"/>
    <s v="1ab2b5f9-cb95-3236-beec-9b9d4a407c61"/>
    <s v="3f3258b4-3c4c-3b41-ba02-4b8ebd7558dc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65773f05-dc97-fa32-598c-b4a806bd2e7d"/>
    <s v="2021-01-02T03:23:21Z"/>
    <x v="1006"/>
    <x v="1"/>
    <x v="8"/>
    <d v="1899-12-30T03:23:21"/>
    <s v="2021-01"/>
    <s v="2021-01-02T03:58:36Z"/>
    <d v="2021-01-02T00:00:00"/>
    <d v="1899-12-30T03:58:36"/>
    <n v="35"/>
    <d v="1899-12-30T00:35:15"/>
    <s v="a1e93a30-b264-d222-0bd5-859d11b0647d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785.58"/>
    <n v="442.06"/>
    <s v="null"/>
    <s v="null"/>
  </r>
  <r>
    <s v="23cca872-0e6a-890a-8a9b-f136966b169e"/>
    <s v="2021-01-12T03:23:21Z"/>
    <x v="1007"/>
    <x v="1"/>
    <x v="8"/>
    <d v="1899-12-30T03:23:21"/>
    <s v="2021-01"/>
    <s v="2021-01-12T03:38:21Z"/>
    <d v="2021-01-12T00:00:00"/>
    <d v="1899-12-30T03:38:21"/>
    <n v="15"/>
    <d v="1899-12-30T00:15:00"/>
    <s v="a1e93a30-b264-d222-0bd5-859d11b0647d"/>
    <s v="1ab2b5f9-cb95-3236-beec-9b9d4a407c61"/>
    <s v="3f3258b4-3c4c-3b41-ba02-4b8ebd7558dc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1f1ad043-3da2-a3fc-7156-81c59a922ff3"/>
    <s v="2021-05-01T03:23:21Z"/>
    <x v="1008"/>
    <x v="1"/>
    <x v="8"/>
    <d v="1899-12-30T03:23:21"/>
    <s v="2021-05"/>
    <s v="2021-05-01T03:38:21Z"/>
    <d v="2021-05-01T00:00:00"/>
    <d v="1899-12-30T03:38:21"/>
    <n v="15"/>
    <d v="1899-12-30T00:15:00"/>
    <s v="a1e93a30-b264-d222-0bd5-859d11b0647d"/>
    <s v="5b0cd0a0-f277-3a66-bee6-d64b5be4a3f5"/>
    <s v="e779ba05-6e82-3320-918b-c50464d53a5b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2635f491-e568-4c26-9705-8cc525b3731a"/>
    <s v="2021-05-29T03:23:21Z"/>
    <x v="1009"/>
    <x v="1"/>
    <x v="8"/>
    <d v="1899-12-30T03:23:21"/>
    <s v="2021-05"/>
    <s v="2021-05-29T03:38:21Z"/>
    <d v="2021-05-29T00:00:00"/>
    <d v="1899-12-30T03:38:21"/>
    <n v="15"/>
    <d v="1899-12-30T00:15:00"/>
    <s v="a1e93a30-b264-d222-0bd5-859d11b0647d"/>
    <s v="5b0cd0a0-f277-3a66-bee6-d64b5be4a3f5"/>
    <s v="e779ba05-6e82-3320-918b-c50464d53a5b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1d581bb3-a2b5-cc07-cdec-1ae5e182b80e"/>
    <s v="2022-01-08T03:23:21Z"/>
    <x v="1010"/>
    <x v="1"/>
    <x v="9"/>
    <d v="1899-12-30T03:23:21"/>
    <s v="2022-01"/>
    <s v="2022-01-08T04:16:03Z"/>
    <d v="2022-01-08T00:00:00"/>
    <d v="1899-12-30T04:16:03"/>
    <n v="53"/>
    <d v="1899-12-30T00:52:42"/>
    <s v="a1e93a30-b264-d222-0bd5-859d11b0647d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785.58"/>
    <n v="442.06"/>
    <s v="null"/>
    <s v="null"/>
  </r>
  <r>
    <s v="20d4a0d3-2888-b23b-7421-7406a9ddfe8a"/>
    <s v="2022-01-12T03:23:21Z"/>
    <x v="1011"/>
    <x v="1"/>
    <x v="9"/>
    <d v="1899-12-30T03:23:21"/>
    <s v="2022-01"/>
    <s v="2022-01-12T03:38:21Z"/>
    <d v="2022-01-12T00:00:00"/>
    <d v="1899-12-30T03:38:21"/>
    <n v="15"/>
    <d v="1899-12-30T00:15:00"/>
    <s v="a1e93a30-b264-d222-0bd5-859d11b0647d"/>
    <s v="1ab2b5f9-cb95-3236-beec-9b9d4a407c61"/>
    <s v="3f3258b4-3c4c-3b41-ba02-4b8ebd7558dc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c4b2eee2-d3f8-b86c-8900-75bbce7b5be4"/>
    <s v="2022-03-05T03:23:21Z"/>
    <x v="1012"/>
    <x v="1"/>
    <x v="9"/>
    <d v="1899-12-30T03:23:21"/>
    <s v="2022-03"/>
    <s v="2022-03-05T03:38:21Z"/>
    <d v="2022-03-05T00:00:00"/>
    <d v="1899-12-30T03:38:21"/>
    <n v="15"/>
    <d v="1899-12-30T00:15:00"/>
    <s v="a1e93a30-b264-d222-0bd5-859d11b0647d"/>
    <s v="82248deb-13cc-31b2-8764-0233e159a93a"/>
    <s v="96a904e1-2cf3-3185-ad41-5bb12ef0eedf"/>
    <s v="a735bf55-83e9-331a-899d-a82a60b9f60c"/>
    <x v="0"/>
    <n v="308646001"/>
    <s v="Death Certification"/>
    <n v="136.80000000000001"/>
    <n v="211.38"/>
    <n v="169.1"/>
    <n v="401303003"/>
    <s v="Acute ST segment elevation myocardial infarction (disorder)"/>
  </r>
  <r>
    <s v="18db7869-5438-68fa-33d2-6c3bc0ff86de"/>
    <s v="2006-05-11T02:33:16Z"/>
    <x v="1013"/>
    <x v="3"/>
    <x v="30"/>
    <d v="1899-12-30T02:33:16"/>
    <s v="2006-05"/>
    <s v="2006-05-11T02:48:16Z"/>
    <d v="2006-05-11T00:00:00"/>
    <d v="1899-12-30T02:48:16"/>
    <n v="15"/>
    <d v="1899-12-30T00:15:00"/>
    <s v="47d730bf-ab53-2371-0b7d-e93cada09082"/>
    <s v="af8566eb-8918-3ec7-ba44-92b6a2cf8097"/>
    <s v="40d638a3-7439-3009-a069-bee7b76cc81a"/>
    <s v="26aab0cd-6aba-3e1b-ac5b-05c8867e762c"/>
    <x v="1"/>
    <n v="185345009"/>
    <s v="Encounter for symptom (procedure)"/>
    <n v="85.55"/>
    <n v="92.93"/>
    <n v="0"/>
    <n v="36971009"/>
    <s v="Sinusitis (disorder)"/>
  </r>
  <r>
    <s v="1b49f904-ff58-e621-f2db-6e9fde8108ee"/>
    <s v="2007-04-24T02:33:16Z"/>
    <x v="1014"/>
    <x v="3"/>
    <x v="36"/>
    <d v="1899-12-30T02:33:16"/>
    <s v="2007-04"/>
    <s v="2007-04-24T03:23:31Z"/>
    <d v="2007-04-24T00:00:00"/>
    <d v="1899-12-30T03:23:31"/>
    <n v="50"/>
    <d v="1899-12-30T00:50:15"/>
    <s v="47d730bf-ab53-2371-0b7d-e93cada09082"/>
    <s v="84abfbd5-41c1-3df4-9b31-7ca93cb2309a"/>
    <s v="34424c03-bc73-323c-a08f-6f0f1c0da503"/>
    <s v="26aab0cd-6aba-3e1b-ac5b-05c8867e762c"/>
    <x v="0"/>
    <n v="162673000"/>
    <s v="General examination of patient (procedure)"/>
    <n v="136.80000000000001"/>
    <n v="960.95"/>
    <n v="0"/>
    <s v="null"/>
    <s v="null"/>
  </r>
  <r>
    <s v="85a1b9a4-15a3-578d-0548-15ba22bc4a9a"/>
    <s v="2014-05-06T02:33:16Z"/>
    <x v="1015"/>
    <x v="0"/>
    <x v="4"/>
    <d v="1899-12-30T02:33:16"/>
    <s v="2014-05"/>
    <s v="2014-05-06T03:18:27Z"/>
    <d v="2014-05-06T00:00:00"/>
    <d v="1899-12-30T03:18:27"/>
    <n v="45"/>
    <d v="1899-12-30T00:45:11"/>
    <s v="47d730bf-ab53-2371-0b7d-e93cada09082"/>
    <s v="84abfbd5-41c1-3df4-9b31-7ca93cb2309a"/>
    <s v="34424c03-bc73-323c-a08f-6f0f1c0da503"/>
    <s v="26aab0cd-6aba-3e1b-ac5b-05c8867e762c"/>
    <x v="0"/>
    <n v="162673000"/>
    <s v="General examination of patient (procedure)"/>
    <n v="136.80000000000001"/>
    <n v="704.2"/>
    <n v="0"/>
    <s v="null"/>
    <s v="null"/>
  </r>
  <r>
    <s v="c1edfa6d-098a-6eaa-0e1c-8da46780b8d9"/>
    <s v="2017-05-09T02:33:16Z"/>
    <x v="905"/>
    <x v="0"/>
    <x v="2"/>
    <d v="1899-12-30T02:33:16"/>
    <s v="2017-05"/>
    <s v="2017-05-09T03:03:36Z"/>
    <d v="2017-05-09T00:00:00"/>
    <d v="1899-12-30T03:03:36"/>
    <n v="30"/>
    <d v="1899-12-30T00:30:20"/>
    <s v="47d730bf-ab53-2371-0b7d-e93cada09082"/>
    <s v="84abfbd5-41c1-3df4-9b31-7ca93cb2309a"/>
    <s v="34424c03-bc73-323c-a08f-6f0f1c0da503"/>
    <s v="26aab0cd-6aba-3e1b-ac5b-05c8867e762c"/>
    <x v="0"/>
    <n v="162673000"/>
    <s v="General examination of patient (procedure)"/>
    <n v="136.80000000000001"/>
    <n v="778.78"/>
    <n v="0"/>
    <s v="null"/>
    <s v="null"/>
  </r>
  <r>
    <s v="7914fd17-58d6-76e1-05cc-4b0b826fe670"/>
    <s v="2019-05-01T10:33:16Z"/>
    <x v="889"/>
    <x v="0"/>
    <x v="6"/>
    <d v="1899-12-30T10:33:16"/>
    <s v="2019-05"/>
    <s v="2019-05-01T10:48:16Z"/>
    <d v="2019-05-01T00:00:00"/>
    <d v="1899-12-30T10:48:16"/>
    <n v="15"/>
    <d v="1899-12-30T00:15:00"/>
    <s v="47d730bf-ab53-2371-0b7d-e93cada09082"/>
    <s v="af8566eb-8918-3ec7-ba44-92b6a2cf8097"/>
    <s v="40d638a3-7439-3009-a069-bee7b76cc81a"/>
    <s v="26aab0cd-6aba-3e1b-ac5b-05c8867e762c"/>
    <x v="1"/>
    <n v="185345009"/>
    <s v="Encounter for symptom (procedure)"/>
    <n v="85.55"/>
    <n v="85.55"/>
    <n v="0"/>
    <n v="36971009"/>
    <s v="Sinusitis (disorder)"/>
  </r>
  <r>
    <s v="d9fcce11-15dd-c1b2-16fd-1507d7c8feaa"/>
    <s v="2019-07-07T10:33:16Z"/>
    <x v="1016"/>
    <x v="0"/>
    <x v="6"/>
    <d v="1899-12-30T10:33:16"/>
    <s v="2019-07"/>
    <s v="2019-07-07T10:48:16Z"/>
    <d v="2019-07-07T00:00:00"/>
    <d v="1899-12-30T10:48:16"/>
    <n v="15"/>
    <d v="1899-12-30T00:15:00"/>
    <s v="47d730bf-ab53-2371-0b7d-e93cada09082"/>
    <s v="af8566eb-8918-3ec7-ba44-92b6a2cf8097"/>
    <s v="40d638a3-7439-3009-a069-bee7b76cc81a"/>
    <s v="26aab0cd-6aba-3e1b-ac5b-05c8867e762c"/>
    <x v="1"/>
    <n v="185345009"/>
    <s v="Encounter for symptom (procedure)"/>
    <n v="85.55"/>
    <n v="85.55"/>
    <n v="0"/>
    <n v="36971009"/>
    <s v="Sinusitis (disorder)"/>
  </r>
  <r>
    <s v="14853c03-4299-cfc6-5239-54a510eb5960"/>
    <s v="2019-07-16T02:33:16Z"/>
    <x v="1017"/>
    <x v="0"/>
    <x v="6"/>
    <d v="1899-12-30T02:33:16"/>
    <s v="2019-07"/>
    <s v="2019-07-16T03:13:03Z"/>
    <d v="2019-07-16T00:00:00"/>
    <d v="1899-12-30T03:13:03"/>
    <n v="40"/>
    <d v="1899-12-30T00:39:47"/>
    <s v="47d730bf-ab53-2371-0b7d-e93cada09082"/>
    <s v="0e6c3ad1-24c1-34cb-bb6d-e8438fa319e2"/>
    <s v="afda724e-69f2-348e-a0b9-a2705dea7f84"/>
    <s v="26aab0cd-6aba-3e1b-ac5b-05c8867e762c"/>
    <x v="4"/>
    <n v="702927004"/>
    <s v="Urgent care clinic (environment)"/>
    <n v="142.58000000000001"/>
    <n v="784.56"/>
    <n v="0"/>
    <s v="null"/>
    <s v="null"/>
  </r>
  <r>
    <s v="b35b9237-8034-d6d7-bbb4-22dbc344879c"/>
    <s v="2019-07-21T10:33:16Z"/>
    <x v="1018"/>
    <x v="0"/>
    <x v="6"/>
    <d v="1899-12-30T10:33:16"/>
    <s v="2019-07"/>
    <s v="2019-07-21T10:48:16Z"/>
    <d v="2019-07-21T00:00:00"/>
    <d v="1899-12-30T10:48:16"/>
    <n v="15"/>
    <d v="1899-12-30T00:15:00"/>
    <s v="47d730bf-ab53-2371-0b7d-e93cada09082"/>
    <s v="af8566eb-8918-3ec7-ba44-92b6a2cf8097"/>
    <s v="40d638a3-7439-3009-a069-bee7b76cc81a"/>
    <s v="26aab0cd-6aba-3e1b-ac5b-05c8867e762c"/>
    <x v="1"/>
    <n v="185345009"/>
    <s v="Encounter for symptom (procedure)"/>
    <n v="85.55"/>
    <n v="85.55"/>
    <n v="0"/>
    <n v="36971009"/>
    <s v="Sinusitis (disorder)"/>
  </r>
  <r>
    <s v="c4d10498-10e9-7614-c52c-186e3d3b777c"/>
    <s v="2019-07-30T02:33:16Z"/>
    <x v="64"/>
    <x v="0"/>
    <x v="6"/>
    <d v="1899-12-30T02:33:16"/>
    <s v="2019-07"/>
    <s v="2019-07-30T03:03:38Z"/>
    <d v="2019-07-30T00:00:00"/>
    <d v="1899-12-30T03:03:38"/>
    <n v="30"/>
    <d v="1899-12-30T00:30:22"/>
    <s v="47d730bf-ab53-2371-0b7d-e93cada09082"/>
    <s v="0e6c3ad1-24c1-34cb-bb6d-e8438fa319e2"/>
    <s v="afda724e-69f2-348e-a0b9-a2705dea7f84"/>
    <s v="26aab0cd-6aba-3e1b-ac5b-05c8867e762c"/>
    <x v="4"/>
    <n v="702927004"/>
    <s v="Urgent care clinic (environment)"/>
    <n v="142.58000000000001"/>
    <n v="709.98"/>
    <n v="0"/>
    <s v="null"/>
    <s v="null"/>
  </r>
  <r>
    <s v="dd43a0a4-e56c-4960-864f-6d733c48ed36"/>
    <s v="2020-05-12T02:33:16Z"/>
    <x v="1019"/>
    <x v="1"/>
    <x v="7"/>
    <d v="1899-12-30T02:33:16"/>
    <s v="2020-05"/>
    <s v="2020-05-12T03:10:16Z"/>
    <d v="2020-05-12T00:00:00"/>
    <d v="1899-12-30T03:10:16"/>
    <n v="37"/>
    <d v="1899-12-30T00:37:00"/>
    <s v="47d730bf-ab53-2371-0b7d-e93cada09082"/>
    <s v="84abfbd5-41c1-3df4-9b31-7ca93cb2309a"/>
    <s v="34424c03-bc73-323c-a08f-6f0f1c0da503"/>
    <s v="26aab0cd-6aba-3e1b-ac5b-05c8867e762c"/>
    <x v="0"/>
    <n v="162673000"/>
    <s v="General examination of patient (procedure)"/>
    <n v="136.80000000000001"/>
    <n v="840.2"/>
    <n v="0"/>
    <s v="null"/>
    <s v="null"/>
  </r>
  <r>
    <s v="8c9101c8-e6ba-4c5e-4cb5-9a3f77a1eae3"/>
    <s v="2020-05-26T02:33:16Z"/>
    <x v="46"/>
    <x v="1"/>
    <x v="7"/>
    <d v="1899-12-30T02:33:16"/>
    <s v="2020-05"/>
    <s v="2020-05-26T08:13:58Z"/>
    <d v="2020-05-26T00:00:00"/>
    <d v="1899-12-30T08:13:58"/>
    <n v="341"/>
    <d v="1899-12-30T05:40:42"/>
    <s v="47d730bf-ab53-2371-0b7d-e93cada09082"/>
    <s v="af8566eb-8918-3ec7-ba44-92b6a2cf8097"/>
    <s v="40d638a3-7439-3009-a069-bee7b76cc81a"/>
    <s v="26aab0cd-6aba-3e1b-ac5b-05c8867e762c"/>
    <x v="1"/>
    <n v="185349003"/>
    <s v="Encounter for check up (procedure)"/>
    <n v="85.55"/>
    <n v="4830.95"/>
    <n v="0"/>
    <n v="66383009"/>
    <s v="Gingivitis (disorder)"/>
  </r>
  <r>
    <s v="fde3902f-dbfe-976a-20c3-ee7bac562436"/>
    <s v="2021-03-23T02:33:16Z"/>
    <x v="518"/>
    <x v="1"/>
    <x v="8"/>
    <d v="1899-12-30T02:33:16"/>
    <s v="2021-03"/>
    <s v="2021-03-23T02:48:16Z"/>
    <d v="2021-03-23T00:00:00"/>
    <d v="1899-12-30T02:48:16"/>
    <n v="15"/>
    <d v="1899-12-30T00:15:00"/>
    <s v="47d730bf-ab53-2371-0b7d-e93cada09082"/>
    <s v="af8566eb-8918-3ec7-ba44-92b6a2cf8097"/>
    <s v="40d638a3-7439-3009-a069-bee7b76cc81a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ad231277-4154-0e6f-861c-54a33b5f7790"/>
    <s v="2021-04-20T02:33:16Z"/>
    <x v="871"/>
    <x v="1"/>
    <x v="8"/>
    <d v="1899-12-30T02:33:16"/>
    <s v="2021-04"/>
    <s v="2021-04-20T02:48:16Z"/>
    <d v="2021-04-20T00:00:00"/>
    <d v="1899-12-30T02:48:16"/>
    <n v="15"/>
    <d v="1899-12-30T00:15:00"/>
    <s v="47d730bf-ab53-2371-0b7d-e93cada09082"/>
    <s v="af8566eb-8918-3ec7-ba44-92b6a2cf8097"/>
    <s v="40d638a3-7439-3009-a069-bee7b76cc81a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57a1e4e9-6498-f39b-3f71-cf0ed23b7e77"/>
    <s v="2022-07-04T16:33:16Z"/>
    <x v="923"/>
    <x v="1"/>
    <x v="9"/>
    <d v="1899-12-30T16:33:16"/>
    <s v="2022-07"/>
    <s v="2022-07-04T16:48:16Z"/>
    <d v="2022-07-04T00:00:00"/>
    <d v="1899-12-30T16:48:16"/>
    <n v="15"/>
    <d v="1899-12-30T00:15:00"/>
    <s v="47d730bf-ab53-2371-0b7d-e93cada09082"/>
    <s v="af8566eb-8918-3ec7-ba44-92b6a2cf8097"/>
    <s v="40d638a3-7439-3009-a069-bee7b76cc81a"/>
    <s v="26aab0cd-6aba-3e1b-ac5b-05c8867e762c"/>
    <x v="1"/>
    <n v="185345009"/>
    <s v="Encounter for symptom (procedure)"/>
    <n v="85.55"/>
    <n v="85.55"/>
    <n v="0"/>
    <n v="444814009"/>
    <s v="Viral sinusitis (disorder)"/>
  </r>
  <r>
    <s v="3d13fb70-6307-4218-98f0-0d7bad75fcde"/>
    <s v="2023-05-16T02:33:16Z"/>
    <x v="61"/>
    <x v="1"/>
    <x v="13"/>
    <d v="1899-12-30T02:33:16"/>
    <s v="2023-05"/>
    <s v="2023-05-16T03:05:09Z"/>
    <d v="2023-05-16T00:00:00"/>
    <d v="1899-12-30T03:05:09"/>
    <n v="32"/>
    <d v="1899-12-30T00:31:53"/>
    <s v="47d730bf-ab53-2371-0b7d-e93cada09082"/>
    <s v="84abfbd5-41c1-3df4-9b31-7ca93cb2309a"/>
    <s v="34424c03-bc73-323c-a08f-6f0f1c0da503"/>
    <s v="26aab0cd-6aba-3e1b-ac5b-05c8867e762c"/>
    <x v="0"/>
    <n v="162673000"/>
    <s v="General examination of patient (procedure)"/>
    <n v="136.80000000000001"/>
    <n v="853.36"/>
    <n v="0"/>
    <s v="null"/>
    <s v="null"/>
  </r>
  <r>
    <s v="cd9383d6-fcdd-37d6-cf0e-4dd9018214f4"/>
    <s v="2023-05-30T02:33:16Z"/>
    <x v="1020"/>
    <x v="1"/>
    <x v="13"/>
    <d v="1899-12-30T02:33:16"/>
    <s v="2023-05"/>
    <s v="2023-05-30T05:56:05Z"/>
    <d v="2023-05-30T00:00:00"/>
    <d v="1899-12-30T05:56:05"/>
    <n v="203"/>
    <d v="1899-12-30T03:22:49"/>
    <s v="47d730bf-ab53-2371-0b7d-e93cada09082"/>
    <s v="af8566eb-8918-3ec7-ba44-92b6a2cf8097"/>
    <s v="40d638a3-7439-3009-a069-bee7b76cc81a"/>
    <s v="26aab0cd-6aba-3e1b-ac5b-05c8867e762c"/>
    <x v="1"/>
    <n v="185349003"/>
    <s v="Encounter for check up (procedure)"/>
    <n v="85.55"/>
    <n v="3536.75"/>
    <n v="0"/>
    <n v="66383009"/>
    <s v="Gingivitis (disorder)"/>
  </r>
  <r>
    <s v="8380c605-188c-45cc-f37b-f1739d7a151e"/>
    <s v="2024-03-21T15:33:16Z"/>
    <x v="1021"/>
    <x v="1"/>
    <x v="14"/>
    <d v="1899-12-30T15:33:16"/>
    <s v="2024-03"/>
    <s v="2024-03-21T15:48:16Z"/>
    <d v="2024-03-21T00:00:00"/>
    <d v="1899-12-30T15:48:16"/>
    <n v="15"/>
    <d v="1899-12-30T00:15:00"/>
    <s v="47d730bf-ab53-2371-0b7d-e93cada09082"/>
    <s v="af8566eb-8918-3ec7-ba44-92b6a2cf8097"/>
    <s v="40d638a3-7439-3009-a069-bee7b76cc81a"/>
    <s v="26aab0cd-6aba-3e1b-ac5b-05c8867e762c"/>
    <x v="1"/>
    <n v="185345009"/>
    <s v="Encounter for symptom (procedure)"/>
    <n v="85.55"/>
    <n v="85.55"/>
    <n v="0"/>
    <n v="444814009"/>
    <s v="Viral sinusitis (disorder)"/>
  </r>
  <r>
    <s v="ced438e2-f1dd-44d3-7896-49ae9ba6e5a5"/>
    <s v="2014-02-06T07:35:46Z"/>
    <x v="1022"/>
    <x v="0"/>
    <x v="4"/>
    <d v="1899-12-30T07:35:46"/>
    <s v="2014-02"/>
    <s v="2014-02-06T07:50:46Z"/>
    <d v="2014-02-06T00:00:00"/>
    <d v="1899-12-30T07:50:46"/>
    <n v="15"/>
    <d v="1899-12-30T00:15:00"/>
    <s v="af84a23e-4bd7-c30a-40c1-c4cbe6ce44d5"/>
    <s v="a73a3693-57ac-367e-b29e-f0f834cbaf66"/>
    <s v="f6c92fda-ba26-3ab7-8d73-3c6ffe1c5467"/>
    <s v="8fa6c185-e44e-3e34-8bd8-39be8694f4ce"/>
    <x v="0"/>
    <n v="410620009"/>
    <s v="Well child visit (procedure)"/>
    <n v="136.80000000000001"/>
    <n v="272.8"/>
    <n v="0"/>
    <s v="null"/>
    <s v="null"/>
  </r>
  <r>
    <s v="5de1d42c-e02b-5f12-2a87-fa2f76f90d58"/>
    <s v="2016-02-18T07:35:46Z"/>
    <x v="1023"/>
    <x v="0"/>
    <x v="1"/>
    <d v="1899-12-30T07:35:46"/>
    <s v="2016-02"/>
    <s v="2016-02-18T07:50:46Z"/>
    <d v="2016-02-18T00:00:00"/>
    <d v="1899-12-30T07:50:46"/>
    <n v="15"/>
    <d v="1899-12-30T00:15:00"/>
    <s v="af84a23e-4bd7-c30a-40c1-c4cbe6ce44d5"/>
    <s v="a73a3693-57ac-367e-b29e-f0f834cbaf66"/>
    <s v="f6c92fda-ba26-3ab7-8d73-3c6ffe1c5467"/>
    <s v="8fa6c185-e44e-3e34-8bd8-39be8694f4ce"/>
    <x v="0"/>
    <n v="410620009"/>
    <s v="Well child visit (procedure)"/>
    <n v="136.80000000000001"/>
    <n v="1186.78"/>
    <n v="0"/>
    <s v="null"/>
    <s v="null"/>
  </r>
  <r>
    <s v="9303a6bd-1c7f-f7c8-1259-d546198a2c7d"/>
    <s v="2016-02-25T07:35:46Z"/>
    <x v="1"/>
    <x v="0"/>
    <x v="1"/>
    <d v="1899-12-30T07:35:46"/>
    <s v="2016-02"/>
    <s v="2016-02-25T13:32:44Z"/>
    <d v="2016-02-25T00:00:00"/>
    <d v="1899-12-30T13:32:44"/>
    <n v="357"/>
    <d v="1899-12-30T05:56:58"/>
    <s v="af84a23e-4bd7-c30a-40c1-c4cbe6ce44d5"/>
    <s v="3ff0f58b-7a1f-3334-9449-ff15f68b7d86"/>
    <s v="6f5fd833-ba3e-3c24-b347-0608e468314c"/>
    <s v="8fa6c185-e44e-3e34-8bd8-39be8694f4ce"/>
    <x v="1"/>
    <n v="185349003"/>
    <s v="Encounter for check up (procedure)"/>
    <n v="85.55"/>
    <n v="4830.95"/>
    <n v="1062.4100000000001"/>
    <n v="66383009"/>
    <s v="Gingivitis (disorder)"/>
  </r>
  <r>
    <s v="264f2e16-6a4c-35e0-ff33-8655cc58b2b9"/>
    <s v="2016-04-24T10:35:46Z"/>
    <x v="1024"/>
    <x v="0"/>
    <x v="1"/>
    <d v="1899-12-30T10:35:46"/>
    <s v="2016-04"/>
    <s v="2016-04-24T10:50:46Z"/>
    <d v="2016-04-24T00:00:00"/>
    <d v="1899-12-30T10:50:46"/>
    <n v="15"/>
    <d v="1899-12-30T00:15:00"/>
    <s v="af84a23e-4bd7-c30a-40c1-c4cbe6ce44d5"/>
    <s v="3ff0f58b-7a1f-3334-9449-ff15f68b7d86"/>
    <s v="6f5fd833-ba3e-3c24-b347-0608e468314c"/>
    <s v="8fa6c185-e44e-3e34-8bd8-39be8694f4ce"/>
    <x v="1"/>
    <n v="185345009"/>
    <s v="Encounter for symptom (procedure)"/>
    <n v="85.55"/>
    <n v="948.35"/>
    <n v="663.84"/>
    <n v="43878008"/>
    <s v="Streptococcal sore throat (disorder)"/>
  </r>
  <r>
    <s v="5d83970a-71a8-dcf3-4cb5-3363a0a245c6"/>
    <s v="2017-02-23T07:35:46Z"/>
    <x v="1025"/>
    <x v="0"/>
    <x v="2"/>
    <d v="1899-12-30T07:35:46"/>
    <s v="2017-02"/>
    <s v="2017-02-23T07:53:58Z"/>
    <d v="2017-02-23T00:00:00"/>
    <d v="1899-12-30T07:53:58"/>
    <n v="18"/>
    <d v="1899-12-30T00:18:12"/>
    <s v="af84a23e-4bd7-c30a-40c1-c4cbe6ce44d5"/>
    <s v="a73a3693-57ac-367e-b29e-f0f834cbaf66"/>
    <s v="f6c92fda-ba26-3ab7-8d73-3c6ffe1c5467"/>
    <s v="8fa6c185-e44e-3e34-8bd8-39be8694f4ce"/>
    <x v="0"/>
    <n v="410620009"/>
    <s v="Well child visit (procedure)"/>
    <n v="136.80000000000001"/>
    <n v="840.2"/>
    <n v="0"/>
    <s v="null"/>
    <s v="null"/>
  </r>
  <r>
    <s v="efb685ba-a1ac-8de9-da6b-02c8d168fec7"/>
    <s v="2018-03-01T07:35:46Z"/>
    <x v="1026"/>
    <x v="0"/>
    <x v="5"/>
    <d v="1899-12-30T07:35:46"/>
    <s v="2018-03"/>
    <s v="2018-03-01T07:50:46Z"/>
    <d v="2018-03-01T00:00:00"/>
    <d v="1899-12-30T07:50:46"/>
    <n v="15"/>
    <d v="1899-12-30T00:15:00"/>
    <s v="af84a23e-4bd7-c30a-40c1-c4cbe6ce44d5"/>
    <s v="a73a3693-57ac-367e-b29e-f0f834cbaf66"/>
    <s v="f6c92fda-ba26-3ab7-8d73-3c6ffe1c5467"/>
    <s v="8fa6c185-e44e-3e34-8bd8-39be8694f4ce"/>
    <x v="0"/>
    <n v="410620009"/>
    <s v="Well child visit (procedure)"/>
    <n v="136.80000000000001"/>
    <n v="840.2"/>
    <n v="0"/>
    <s v="null"/>
    <s v="null"/>
  </r>
  <r>
    <s v="8875b17f-fcfd-0a21-5e94-073bf3b76364"/>
    <s v="2019-03-07T07:35:46Z"/>
    <x v="1027"/>
    <x v="0"/>
    <x v="6"/>
    <d v="1899-12-30T07:35:46"/>
    <s v="2019-03"/>
    <s v="2019-03-07T07:50:46Z"/>
    <d v="2019-03-07T00:00:00"/>
    <d v="1899-12-30T07:50:46"/>
    <n v="15"/>
    <d v="1899-12-30T00:15:00"/>
    <s v="af84a23e-4bd7-c30a-40c1-c4cbe6ce44d5"/>
    <s v="a73a3693-57ac-367e-b29e-f0f834cbaf66"/>
    <s v="f6c92fda-ba26-3ab7-8d73-3c6ffe1c5467"/>
    <s v="8fa6c185-e44e-3e34-8bd8-39be8694f4ce"/>
    <x v="0"/>
    <n v="410620009"/>
    <s v="Well child visit (procedure)"/>
    <n v="136.80000000000001"/>
    <n v="919.9"/>
    <n v="0"/>
    <s v="null"/>
    <s v="null"/>
  </r>
  <r>
    <s v="b0ad85a7-f504-87ec-e8ad-8647ed587c15"/>
    <s v="2020-01-29T07:35:46Z"/>
    <x v="1028"/>
    <x v="1"/>
    <x v="7"/>
    <d v="1899-12-30T07:35:46"/>
    <s v="2020-01"/>
    <s v="2020-01-29T07:50:46Z"/>
    <d v="2020-01-29T00:00:00"/>
    <d v="1899-12-30T07:50:46"/>
    <n v="15"/>
    <d v="1899-12-30T00:15:00"/>
    <s v="af84a23e-4bd7-c30a-40c1-c4cbe6ce44d5"/>
    <s v="7b20d1c4-c56b-3647-801c-5e4e13679073"/>
    <s v="08e97a8d-42ee-3820-8e1b-c3a9807f3af8"/>
    <s v="8fa6c185-e44e-3e34-8bd8-39be8694f4ce"/>
    <x v="3"/>
    <n v="698314001"/>
    <s v="Consultation for treatment (procedure)"/>
    <n v="142.58000000000001"/>
    <n v="142.58000000000001"/>
    <n v="0"/>
    <n v="389095005"/>
    <s v="Contraception care (regime/therapy)"/>
  </r>
  <r>
    <s v="d3b7ef84-77ac-809e-e964-d5cc20dfc48c"/>
    <s v="2020-03-12T07:35:46Z"/>
    <x v="1029"/>
    <x v="1"/>
    <x v="7"/>
    <d v="1899-12-30T07:35:46"/>
    <s v="2020-03"/>
    <s v="2020-03-12T07:58:33Z"/>
    <d v="2020-03-12T00:00:00"/>
    <d v="1899-12-30T07:58:33"/>
    <n v="23"/>
    <d v="1899-12-30T00:22:47"/>
    <s v="af84a23e-4bd7-c30a-40c1-c4cbe6ce44d5"/>
    <s v="a73a3693-57ac-367e-b29e-f0f834cbaf66"/>
    <s v="f6c92fda-ba26-3ab7-8d73-3c6ffe1c5467"/>
    <s v="8fa6c185-e44e-3e34-8bd8-39be8694f4ce"/>
    <x v="0"/>
    <n v="410620009"/>
    <s v="Well child visit (procedure)"/>
    <n v="136.80000000000001"/>
    <n v="1567"/>
    <n v="0"/>
    <s v="null"/>
    <s v="null"/>
  </r>
  <r>
    <s v="d7ed0ce3-b1a8-2fb3-9f99-1d68a3ec1e5d"/>
    <s v="2020-03-26T07:35:46Z"/>
    <x v="1030"/>
    <x v="1"/>
    <x v="7"/>
    <d v="1899-12-30T07:35:46"/>
    <s v="2020-03"/>
    <s v="2020-03-26T11:30:42Z"/>
    <d v="2020-03-26T00:00:00"/>
    <d v="1899-12-30T11:30:42"/>
    <n v="235"/>
    <d v="1899-12-30T03:54:56"/>
    <s v="af84a23e-4bd7-c30a-40c1-c4cbe6ce44d5"/>
    <s v="3ff0f58b-7a1f-3334-9449-ff15f68b7d86"/>
    <s v="6f5fd833-ba3e-3c24-b347-0608e468314c"/>
    <s v="8fa6c185-e44e-3e34-8bd8-39be8694f4ce"/>
    <x v="1"/>
    <n v="185349003"/>
    <s v="Encounter for check up (procedure)"/>
    <n v="85.55"/>
    <n v="3105.35"/>
    <n v="120.64"/>
    <n v="66383009"/>
    <s v="Gingivitis (disorder)"/>
  </r>
  <r>
    <s v="4ddb5a76-9f20-19f9-4f11-a26725d212a4"/>
    <s v="2021-01-23T07:35:46Z"/>
    <x v="1031"/>
    <x v="1"/>
    <x v="8"/>
    <d v="1899-12-30T07:35:46"/>
    <s v="2021-01"/>
    <s v="2021-01-23T07:50:46Z"/>
    <d v="2021-01-23T00:00:00"/>
    <d v="1899-12-30T07:50:46"/>
    <n v="15"/>
    <d v="1899-12-30T00:15:00"/>
    <s v="af84a23e-4bd7-c30a-40c1-c4cbe6ce44d5"/>
    <s v="7b20d1c4-c56b-3647-801c-5e4e13679073"/>
    <s v="08e97a8d-42ee-3820-8e1b-c3a9807f3af8"/>
    <s v="8fa6c185-e44e-3e34-8bd8-39be8694f4ce"/>
    <x v="3"/>
    <n v="698314001"/>
    <s v="Consultation for treatment (procedure)"/>
    <n v="142.58000000000001"/>
    <n v="142.58000000000001"/>
    <n v="99.81"/>
    <n v="389095005"/>
    <s v="Contraception care (regime/therapy)"/>
  </r>
  <r>
    <s v="52d7273a-d7c3-73c3-c31f-0ff09fda52bf"/>
    <s v="2021-03-18T07:35:46Z"/>
    <x v="1032"/>
    <x v="1"/>
    <x v="8"/>
    <d v="1899-12-30T07:35:46"/>
    <s v="2021-03"/>
    <s v="2021-03-18T08:00:41Z"/>
    <d v="2021-03-18T00:00:00"/>
    <d v="1899-12-30T08:00:41"/>
    <n v="25"/>
    <d v="1899-12-30T00:24:55"/>
    <s v="af84a23e-4bd7-c30a-40c1-c4cbe6ce44d5"/>
    <s v="a73a3693-57ac-367e-b29e-f0f834cbaf66"/>
    <s v="f6c92fda-ba26-3ab7-8d73-3c6ffe1c5467"/>
    <s v="734afbd6-4794-363b-9bc0-6a3981533ed5"/>
    <x v="0"/>
    <n v="410620009"/>
    <s v="Well child visit (procedure)"/>
    <n v="136.80000000000001"/>
    <n v="1130.48"/>
    <n v="0"/>
    <s v="null"/>
    <s v="null"/>
  </r>
  <r>
    <s v="a707975d-1bcd-af85-0853-cb1d563fb220"/>
    <s v="2021-04-01T07:35:46Z"/>
    <x v="19"/>
    <x v="1"/>
    <x v="8"/>
    <d v="1899-12-30T07:35:46"/>
    <s v="2021-04"/>
    <s v="2021-04-01T11:05:01Z"/>
    <d v="2021-04-01T00:00:00"/>
    <d v="1899-12-30T11:05:01"/>
    <n v="209"/>
    <d v="1899-12-30T03:29:15"/>
    <s v="af84a23e-4bd7-c30a-40c1-c4cbe6ce44d5"/>
    <s v="3ff0f58b-7a1f-3334-9449-ff15f68b7d86"/>
    <s v="6f5fd833-ba3e-3c24-b347-0608e468314c"/>
    <s v="734afbd6-4794-363b-9bc0-6a3981533ed5"/>
    <x v="1"/>
    <n v="185349003"/>
    <s v="Encounter for check up (procedure)"/>
    <n v="85.55"/>
    <n v="2673.95"/>
    <n v="1877.14"/>
    <n v="66383009"/>
    <s v="Gingivitis (disorder)"/>
  </r>
  <r>
    <s v="24ee374a-5f5c-ba3a-9c13-f68f03f6dd45"/>
    <s v="2021-04-29T07:35:46Z"/>
    <x v="840"/>
    <x v="1"/>
    <x v="8"/>
    <d v="1899-12-30T07:35:46"/>
    <s v="2021-04"/>
    <s v="2021-04-29T07:50:46Z"/>
    <d v="2021-04-29T00:00:00"/>
    <d v="1899-12-30T07:50:46"/>
    <n v="15"/>
    <d v="1899-12-30T00:15:00"/>
    <s v="af84a23e-4bd7-c30a-40c1-c4cbe6ce44d5"/>
    <s v="7b20d1c4-c56b-3647-801c-5e4e13679073"/>
    <s v="08e97a8d-42ee-3820-8e1b-c3a9807f3af8"/>
    <s v="734afbd6-4794-363b-9bc0-6a3981533ed5"/>
    <x v="3"/>
    <n v="33879002"/>
    <s v="Administration of vaccine to produce active immunity (procedure)"/>
    <n v="142.58000000000001"/>
    <n v="278.58"/>
    <n v="222.86"/>
    <s v="null"/>
    <s v="null"/>
  </r>
  <r>
    <s v="9ca9d43a-59a8-76da-1250-8e0c12a9265d"/>
    <s v="2021-05-27T07:35:46Z"/>
    <x v="1033"/>
    <x v="1"/>
    <x v="8"/>
    <d v="1899-12-30T07:35:46"/>
    <s v="2021-05"/>
    <s v="2021-05-27T07:50:46Z"/>
    <d v="2021-05-27T00:00:00"/>
    <d v="1899-12-30T07:50:46"/>
    <n v="15"/>
    <d v="1899-12-30T00:15:00"/>
    <s v="af84a23e-4bd7-c30a-40c1-c4cbe6ce44d5"/>
    <s v="7b20d1c4-c56b-3647-801c-5e4e13679073"/>
    <s v="08e97a8d-42ee-3820-8e1b-c3a9807f3af8"/>
    <s v="734afbd6-4794-363b-9bc0-6a3981533ed5"/>
    <x v="3"/>
    <n v="33879002"/>
    <s v="Administration of vaccine to produce active immunity (procedure)"/>
    <n v="142.58000000000001"/>
    <n v="278.58"/>
    <n v="222.86"/>
    <s v="null"/>
    <s v="null"/>
  </r>
  <r>
    <s v="5b000416-c1ef-ffa6-51a3-aa2793c98fda"/>
    <s v="2022-03-24T07:35:46Z"/>
    <x v="25"/>
    <x v="1"/>
    <x v="9"/>
    <d v="1899-12-30T07:35:46"/>
    <s v="2022-03"/>
    <s v="2022-03-24T07:50:46Z"/>
    <d v="2022-03-24T00:00:00"/>
    <d v="1899-12-30T07:50:46"/>
    <n v="15"/>
    <d v="1899-12-30T00:15:00"/>
    <s v="af84a23e-4bd7-c30a-40c1-c4cbe6ce44d5"/>
    <s v="a73a3693-57ac-367e-b29e-f0f834cbaf66"/>
    <s v="f6c92fda-ba26-3ab7-8d73-3c6ffe1c5467"/>
    <s v="734afbd6-4794-363b-9bc0-6a3981533ed5"/>
    <x v="0"/>
    <n v="410620009"/>
    <s v="Well child visit (procedure)"/>
    <n v="136.80000000000001"/>
    <n v="704.2"/>
    <n v="0"/>
    <s v="null"/>
    <s v="null"/>
  </r>
  <r>
    <s v="fadbbe11-779e-b8dd-b722-ae0842d1ea97"/>
    <s v="2023-01-13T07:35:46Z"/>
    <x v="1034"/>
    <x v="1"/>
    <x v="13"/>
    <d v="1899-12-30T07:35:46"/>
    <s v="2023-01"/>
    <s v="2023-01-13T07:50:46Z"/>
    <d v="2023-01-13T00:00:00"/>
    <d v="1899-12-30T07:50:46"/>
    <n v="15"/>
    <d v="1899-12-30T00:15:00"/>
    <s v="af84a23e-4bd7-c30a-40c1-c4cbe6ce44d5"/>
    <s v="7b20d1c4-c56b-3647-801c-5e4e13679073"/>
    <s v="08e97a8d-42ee-3820-8e1b-c3a9807f3af8"/>
    <s v="734afbd6-4794-363b-9bc0-6a3981533ed5"/>
    <x v="3"/>
    <n v="698314001"/>
    <s v="Consultation for treatment (procedure)"/>
    <n v="142.58000000000001"/>
    <n v="142.58000000000001"/>
    <n v="0"/>
    <n v="389095005"/>
    <s v="Contraception care (regime/therapy)"/>
  </r>
  <r>
    <s v="e92e8bc2-cd15-877b-67ce-9543f7e8409f"/>
    <s v="2023-01-21T07:35:46Z"/>
    <x v="1035"/>
    <x v="1"/>
    <x v="13"/>
    <d v="1899-12-30T07:35:46"/>
    <s v="2023-01"/>
    <s v="2023-01-21T09:10:06Z"/>
    <d v="2023-01-21T00:00:00"/>
    <d v="1899-12-30T09:10:06"/>
    <n v="94"/>
    <d v="1899-12-30T01:34:20"/>
    <s v="af84a23e-4bd7-c30a-40c1-c4cbe6ce44d5"/>
    <s v="3ff0f58b-7a1f-3334-9449-ff15f68b7d86"/>
    <s v="6f5fd833-ba3e-3c24-b347-0608e468314c"/>
    <s v="734afbd6-4794-363b-9bc0-6a3981533ed5"/>
    <x v="1"/>
    <n v="185345009"/>
    <s v="Encounter for symptom (procedure)"/>
    <n v="85.55"/>
    <n v="5441.62"/>
    <n v="4282.04"/>
    <n v="307426000"/>
    <s v="Acute infective cystitis (disorder)"/>
  </r>
  <r>
    <s v="b098ab59-773e-1e64-bff4-dead3f108f22"/>
    <s v="2023-03-11T07:35:46Z"/>
    <x v="1036"/>
    <x v="1"/>
    <x v="13"/>
    <d v="1899-12-30T07:35:46"/>
    <s v="2023-03"/>
    <s v="2023-03-11T07:50:46Z"/>
    <d v="2023-03-11T00:00:00"/>
    <d v="1899-12-30T07:50:46"/>
    <n v="15"/>
    <d v="1899-12-30T00:15:00"/>
    <s v="af84a23e-4bd7-c30a-40c1-c4cbe6ce44d5"/>
    <s v="7b20d1c4-c56b-3647-801c-5e4e13679073"/>
    <s v="08e97a8d-42ee-3820-8e1b-c3a9807f3af8"/>
    <s v="734afbd6-4794-363b-9bc0-6a3981533ed5"/>
    <x v="3"/>
    <n v="185347001"/>
    <s v="Encounter for problem (procedure)"/>
    <n v="85.55"/>
    <n v="85.55"/>
    <n v="0"/>
    <n v="82423001"/>
    <s v="Chronic pain (finding)"/>
  </r>
  <r>
    <s v="0549515d-4d9e-d4ee-0c20-76a73db48673"/>
    <s v="2023-03-14T07:35:46Z"/>
    <x v="927"/>
    <x v="1"/>
    <x v="13"/>
    <d v="1899-12-30T07:35:46"/>
    <s v="2023-03"/>
    <s v="2023-03-14T08:29:38Z"/>
    <d v="2023-03-14T00:00:00"/>
    <d v="1899-12-30T08:29:38"/>
    <n v="54"/>
    <d v="1899-12-30T00:53:52"/>
    <s v="af84a23e-4bd7-c30a-40c1-c4cbe6ce44d5"/>
    <s v="3ff0f58b-7a1f-3334-9449-ff15f68b7d86"/>
    <s v="6f5fd833-ba3e-3c24-b347-0608e468314c"/>
    <s v="734afbd6-4794-363b-9bc0-6a3981533ed5"/>
    <x v="1"/>
    <n v="308335008"/>
    <s v="Patient encounter procedure (procedure)"/>
    <n v="142.58000000000001"/>
    <n v="573.98"/>
    <n v="0"/>
    <n v="82423001"/>
    <s v="Chronic pain (finding)"/>
  </r>
  <r>
    <s v="abd8e08f-628b-4181-b53d-39ccfc6885f0"/>
    <s v="2023-03-17T08:29:38Z"/>
    <x v="371"/>
    <x v="1"/>
    <x v="13"/>
    <d v="1899-12-30T08:29:38"/>
    <s v="2023-03"/>
    <s v="2023-03-17T09:16:52Z"/>
    <d v="2023-03-17T00:00:00"/>
    <d v="1899-12-30T09:16:52"/>
    <n v="47"/>
    <d v="1899-12-30T00:47:14"/>
    <s v="af84a23e-4bd7-c30a-40c1-c4cbe6ce44d5"/>
    <s v="3ff0f58b-7a1f-3334-9449-ff15f68b7d86"/>
    <s v="6f5fd833-ba3e-3c24-b347-0608e468314c"/>
    <s v="734afbd6-4794-363b-9bc0-6a3981533ed5"/>
    <x v="1"/>
    <n v="308335008"/>
    <s v="Patient encounter procedure (procedure)"/>
    <n v="142.58000000000001"/>
    <n v="573.98"/>
    <n v="0"/>
    <n v="82423001"/>
    <s v="Chronic pain (finding)"/>
  </r>
  <r>
    <s v="eab23742-48ac-079d-3e7c-289444ae091e"/>
    <s v="2023-03-20T09:16:52Z"/>
    <x v="1037"/>
    <x v="1"/>
    <x v="13"/>
    <d v="1899-12-30T09:16:52"/>
    <s v="2023-03"/>
    <s v="2023-03-20T10:08:17Z"/>
    <d v="2023-03-20T00:00:00"/>
    <d v="1899-12-30T10:08:17"/>
    <n v="51"/>
    <d v="1899-12-30T00:51:25"/>
    <s v="af84a23e-4bd7-c30a-40c1-c4cbe6ce44d5"/>
    <s v="3ff0f58b-7a1f-3334-9449-ff15f68b7d86"/>
    <s v="6f5fd833-ba3e-3c24-b347-0608e468314c"/>
    <s v="734afbd6-4794-363b-9bc0-6a3981533ed5"/>
    <x v="1"/>
    <n v="308335008"/>
    <s v="Patient encounter procedure (procedure)"/>
    <n v="142.58000000000001"/>
    <n v="573.98"/>
    <n v="383.54"/>
    <n v="82423001"/>
    <s v="Chronic pain (finding)"/>
  </r>
  <r>
    <s v="7d59f09a-12db-d03a-4e38-e01a8b79a20f"/>
    <s v="2023-03-30T07:35:46Z"/>
    <x v="1038"/>
    <x v="1"/>
    <x v="13"/>
    <d v="1899-12-30T07:35:46"/>
    <s v="2023-03"/>
    <s v="2023-03-30T08:05:46Z"/>
    <d v="2023-03-30T00:00:00"/>
    <d v="1899-12-30T08:05:46"/>
    <n v="30"/>
    <d v="1899-12-30T00:30:00"/>
    <s v="af84a23e-4bd7-c30a-40c1-c4cbe6ce44d5"/>
    <s v="a73a3693-57ac-367e-b29e-f0f834cbaf66"/>
    <s v="f6c92fda-ba26-3ab7-8d73-3c6ffe1c5467"/>
    <s v="734afbd6-4794-363b-9bc0-6a3981533ed5"/>
    <x v="0"/>
    <n v="162673000"/>
    <s v="General examination of patient (procedure)"/>
    <n v="136.80000000000001"/>
    <n v="919.9"/>
    <n v="735.92"/>
    <s v="null"/>
    <s v="null"/>
  </r>
  <r>
    <s v="13808aee-d0fb-4e1e-db3c-22d8f1449a6a"/>
    <s v="2023-04-06T07:35:46Z"/>
    <x v="37"/>
    <x v="1"/>
    <x v="13"/>
    <d v="1899-12-30T07:35:46"/>
    <s v="2023-04"/>
    <s v="2023-04-06T08:27:17Z"/>
    <d v="2023-04-06T00:00:00"/>
    <d v="1899-12-30T08:27:17"/>
    <n v="52"/>
    <d v="1899-12-30T00:51:31"/>
    <s v="af84a23e-4bd7-c30a-40c1-c4cbe6ce44d5"/>
    <s v="3ff0f58b-7a1f-3334-9449-ff15f68b7d86"/>
    <s v="6f5fd833-ba3e-3c24-b347-0608e468314c"/>
    <s v="734afbd6-4794-363b-9bc0-6a3981533ed5"/>
    <x v="1"/>
    <n v="308335008"/>
    <s v="Patient encounter procedure (procedure)"/>
    <n v="142.58000000000001"/>
    <n v="573.98"/>
    <n v="459.18"/>
    <n v="82423001"/>
    <s v="Chronic pain (finding)"/>
  </r>
  <r>
    <s v="262fdb12-61a0-1eb7-f873-538e250387db"/>
    <s v="2023-04-09T08:27:17Z"/>
    <x v="1039"/>
    <x v="1"/>
    <x v="13"/>
    <d v="1899-12-30T08:27:17"/>
    <s v="2023-04"/>
    <s v="2023-04-09T09:18:13Z"/>
    <d v="2023-04-09T00:00:00"/>
    <d v="1899-12-30T09:18:13"/>
    <n v="51"/>
    <d v="1899-12-30T00:50:56"/>
    <s v="af84a23e-4bd7-c30a-40c1-c4cbe6ce44d5"/>
    <s v="3ff0f58b-7a1f-3334-9449-ff15f68b7d86"/>
    <s v="6f5fd833-ba3e-3c24-b347-0608e468314c"/>
    <s v="734afbd6-4794-363b-9bc0-6a3981533ed5"/>
    <x v="1"/>
    <n v="308335008"/>
    <s v="Patient encounter procedure (procedure)"/>
    <n v="142.58000000000001"/>
    <n v="573.98"/>
    <n v="459.18"/>
    <n v="82423001"/>
    <s v="Chronic pain (finding)"/>
  </r>
  <r>
    <s v="12250009-8ce5-b568-8bd2-468bd31b874a"/>
    <s v="2023-04-12T09:18:13Z"/>
    <x v="655"/>
    <x v="1"/>
    <x v="13"/>
    <d v="1899-12-30T09:18:13"/>
    <s v="2023-04"/>
    <s v="2023-04-12T10:06:47Z"/>
    <d v="2023-04-12T00:00:00"/>
    <d v="1899-12-30T10:06:47"/>
    <n v="49"/>
    <d v="1899-12-30T00:48:34"/>
    <s v="af84a23e-4bd7-c30a-40c1-c4cbe6ce44d5"/>
    <s v="3ff0f58b-7a1f-3334-9449-ff15f68b7d86"/>
    <s v="6f5fd833-ba3e-3c24-b347-0608e468314c"/>
    <s v="734afbd6-4794-363b-9bc0-6a3981533ed5"/>
    <x v="1"/>
    <n v="308335008"/>
    <s v="Patient encounter procedure (procedure)"/>
    <n v="142.58000000000001"/>
    <n v="573.98"/>
    <n v="459.18"/>
    <n v="82423001"/>
    <s v="Chronic pain (finding)"/>
  </r>
  <r>
    <s v="f8b7950b-af91-c195-7c4b-cc7e1d33b19c"/>
    <s v="2023-04-20T07:35:46Z"/>
    <x v="39"/>
    <x v="1"/>
    <x v="13"/>
    <d v="1899-12-30T07:35:46"/>
    <s v="2023-04"/>
    <s v="2023-04-20T14:10:26Z"/>
    <d v="2023-04-20T00:00:00"/>
    <d v="1899-12-30T14:10:26"/>
    <n v="395"/>
    <d v="1899-12-30T06:34:40"/>
    <s v="af84a23e-4bd7-c30a-40c1-c4cbe6ce44d5"/>
    <s v="3ff0f58b-7a1f-3334-9449-ff15f68b7d86"/>
    <s v="6f5fd833-ba3e-3c24-b347-0608e468314c"/>
    <s v="734afbd6-4794-363b-9bc0-6a3981533ed5"/>
    <x v="1"/>
    <n v="185349003"/>
    <s v="Encounter for check up (procedure)"/>
    <n v="85.55"/>
    <n v="5262.35"/>
    <n v="4209.88"/>
    <n v="66383009"/>
    <s v="Gingivitis (disorder)"/>
  </r>
  <r>
    <s v="215ccfda-3435-d30e-4d58-7be7f88683f5"/>
    <s v="2023-04-27T07:35:46Z"/>
    <x v="656"/>
    <x v="1"/>
    <x v="13"/>
    <d v="1899-12-30T07:35:46"/>
    <s v="2023-04"/>
    <s v="2023-04-27T08:33:19Z"/>
    <d v="2023-04-27T00:00:00"/>
    <d v="1899-12-30T08:33:19"/>
    <n v="58"/>
    <d v="1899-12-30T00:57:33"/>
    <s v="af84a23e-4bd7-c30a-40c1-c4cbe6ce44d5"/>
    <s v="3ff0f58b-7a1f-3334-9449-ff15f68b7d86"/>
    <s v="6f5fd833-ba3e-3c24-b347-0608e468314c"/>
    <s v="734afbd6-4794-363b-9bc0-6a3981533ed5"/>
    <x v="1"/>
    <n v="308335008"/>
    <s v="Patient encounter procedure (procedure)"/>
    <n v="142.58000000000001"/>
    <n v="573.98"/>
    <n v="459.18"/>
    <n v="82423001"/>
    <s v="Chronic pain (finding)"/>
  </r>
  <r>
    <s v="fdbbd65f-3f03-756f-3ae1-89801a49d100"/>
    <s v="2023-04-30T08:33:19Z"/>
    <x v="1040"/>
    <x v="1"/>
    <x v="13"/>
    <d v="1899-12-30T08:33:19"/>
    <s v="2023-04"/>
    <s v="2023-04-30T09:24:28Z"/>
    <d v="2023-04-30T00:00:00"/>
    <d v="1899-12-30T09:24:28"/>
    <n v="51"/>
    <d v="1899-12-30T00:51:09"/>
    <s v="af84a23e-4bd7-c30a-40c1-c4cbe6ce44d5"/>
    <s v="3ff0f58b-7a1f-3334-9449-ff15f68b7d86"/>
    <s v="6f5fd833-ba3e-3c24-b347-0608e468314c"/>
    <s v="734afbd6-4794-363b-9bc0-6a3981533ed5"/>
    <x v="1"/>
    <n v="308335008"/>
    <s v="Patient encounter procedure (procedure)"/>
    <n v="142.58000000000001"/>
    <n v="573.98"/>
    <n v="459.18"/>
    <n v="82423001"/>
    <s v="Chronic pain (finding)"/>
  </r>
  <r>
    <s v="f72764ad-fb84-0628-433e-f9929119666d"/>
    <s v="2023-05-03T09:24:28Z"/>
    <x v="1041"/>
    <x v="1"/>
    <x v="13"/>
    <d v="1899-12-30T09:24:28"/>
    <s v="2023-05"/>
    <s v="2023-05-03T10:21:51Z"/>
    <d v="2023-05-03T00:00:00"/>
    <d v="1899-12-30T10:21:51"/>
    <n v="57"/>
    <d v="1899-12-30T00:57:23"/>
    <s v="af84a23e-4bd7-c30a-40c1-c4cbe6ce44d5"/>
    <s v="3ff0f58b-7a1f-3334-9449-ff15f68b7d86"/>
    <s v="6f5fd833-ba3e-3c24-b347-0608e468314c"/>
    <s v="734afbd6-4794-363b-9bc0-6a3981533ed5"/>
    <x v="1"/>
    <n v="308335008"/>
    <s v="Patient encounter procedure (procedure)"/>
    <n v="142.58000000000001"/>
    <n v="573.98"/>
    <n v="459.18"/>
    <n v="82423001"/>
    <s v="Chronic pain (finding)"/>
  </r>
  <r>
    <s v="61f949b9-f54c-81e9-884b-31191c9f371e"/>
    <s v="2023-05-06T10:21:51Z"/>
    <x v="1042"/>
    <x v="1"/>
    <x v="13"/>
    <d v="1899-12-30T10:21:51"/>
    <s v="2023-05"/>
    <s v="2023-05-06T11:12:18Z"/>
    <d v="2023-05-06T00:00:00"/>
    <d v="1899-12-30T11:12:18"/>
    <n v="50"/>
    <d v="1899-12-30T00:50:27"/>
    <s v="af84a23e-4bd7-c30a-40c1-c4cbe6ce44d5"/>
    <s v="3ff0f58b-7a1f-3334-9449-ff15f68b7d86"/>
    <s v="6f5fd833-ba3e-3c24-b347-0608e468314c"/>
    <s v="734afbd6-4794-363b-9bc0-6a3981533ed5"/>
    <x v="1"/>
    <n v="308335008"/>
    <s v="Patient encounter procedure (procedure)"/>
    <n v="142.58000000000001"/>
    <n v="573.98"/>
    <n v="459.18"/>
    <n v="82423001"/>
    <s v="Chronic pain (finding)"/>
  </r>
  <r>
    <s v="ce47ae60-22e4-3916-4bc2-8f993c8eedf3"/>
    <s v="2023-06-21T13:10:06Z"/>
    <x v="1043"/>
    <x v="1"/>
    <x v="13"/>
    <d v="1899-12-30T13:10:06"/>
    <s v="2023-06"/>
    <s v="2023-06-21T14:39:04Z"/>
    <d v="2023-06-21T00:00:00"/>
    <d v="1899-12-30T14:39:04"/>
    <n v="89"/>
    <d v="1899-12-30T01:28:58"/>
    <s v="af84a23e-4bd7-c30a-40c1-c4cbe6ce44d5"/>
    <s v="3ff0f58b-7a1f-3334-9449-ff15f68b7d86"/>
    <s v="6f5fd833-ba3e-3c24-b347-0608e468314c"/>
    <s v="734afbd6-4794-363b-9bc0-6a3981533ed5"/>
    <x v="1"/>
    <n v="185345009"/>
    <s v="Encounter for symptom (procedure)"/>
    <n v="85.55"/>
    <n v="3611.33"/>
    <n v="2889.06"/>
    <n v="307426000"/>
    <s v="Acute infective cystitis (disorder)"/>
  </r>
  <r>
    <s v="3fe98ee1-095a-6737-1e71-b7f960fcbdf3"/>
    <s v="2024-04-04T07:35:46Z"/>
    <x v="1044"/>
    <x v="1"/>
    <x v="14"/>
    <d v="1899-12-30T07:35:46"/>
    <s v="2024-04"/>
    <s v="2024-04-04T08:22:31Z"/>
    <d v="2024-04-04T00:00:00"/>
    <d v="1899-12-30T08:22:31"/>
    <n v="47"/>
    <d v="1899-12-30T00:46:45"/>
    <s v="af84a23e-4bd7-c30a-40c1-c4cbe6ce44d5"/>
    <s v="a73a3693-57ac-367e-b29e-f0f834cbaf66"/>
    <s v="f6c92fda-ba26-3ab7-8d73-3c6ffe1c5467"/>
    <s v="0133f751-9229-3cfd-815f-b6d4979bdd6a"/>
    <x v="0"/>
    <n v="162673000"/>
    <s v="General examination of patient (procedure)"/>
    <n v="136.80000000000001"/>
    <n v="704.2"/>
    <n v="0"/>
    <s v="null"/>
    <s v="null"/>
  </r>
  <r>
    <s v="d3da9817-2ab1-e069-064a-6e59b67bac6a"/>
    <s v="2024-04-18T07:35:46Z"/>
    <x v="296"/>
    <x v="1"/>
    <x v="14"/>
    <d v="1899-12-30T07:35:46"/>
    <s v="2024-04"/>
    <s v="2024-04-18T10:15:20Z"/>
    <d v="2024-04-18T00:00:00"/>
    <d v="1899-12-30T10:15:20"/>
    <n v="160"/>
    <d v="1899-12-30T02:39:34"/>
    <s v="af84a23e-4bd7-c30a-40c1-c4cbe6ce44d5"/>
    <s v="3ff0f58b-7a1f-3334-9449-ff15f68b7d86"/>
    <s v="6f5fd833-ba3e-3c24-b347-0608e468314c"/>
    <s v="0133f751-9229-3cfd-815f-b6d4979bdd6a"/>
    <x v="1"/>
    <n v="185349003"/>
    <s v="Encounter for check up (procedure)"/>
    <n v="85.55"/>
    <n v="3105.35"/>
    <n v="0"/>
    <n v="66383009"/>
    <s v="Gingivitis (disorder)"/>
  </r>
  <r>
    <s v="755f376b-f15f-3b45-9217-c8bccf9cdab5"/>
    <s v="2025-04-10T07:35:46Z"/>
    <x v="1045"/>
    <x v="1"/>
    <x v="15"/>
    <d v="1899-12-30T07:35:46"/>
    <s v="2025-04"/>
    <s v="2025-04-10T08:19:27Z"/>
    <d v="2025-04-10T00:00:00"/>
    <d v="1899-12-30T08:19:27"/>
    <n v="44"/>
    <d v="1899-12-30T00:43:41"/>
    <s v="af84a23e-4bd7-c30a-40c1-c4cbe6ce44d5"/>
    <s v="a73a3693-57ac-367e-b29e-f0f834cbaf66"/>
    <s v="f6c92fda-ba26-3ab7-8d73-3c6ffe1c5467"/>
    <s v="0133f751-9229-3cfd-815f-b6d4979bdd6a"/>
    <x v="0"/>
    <n v="162673000"/>
    <s v="General examination of patient (procedure)"/>
    <n v="136.80000000000001"/>
    <n v="840.2"/>
    <n v="0"/>
    <s v="null"/>
    <s v="null"/>
  </r>
  <r>
    <s v="09cec9c5-874f-e547-26a9-b7a428c75acd"/>
    <s v="1976-09-05T04:40:10Z"/>
    <x v="1046"/>
    <x v="2"/>
    <x v="59"/>
    <d v="1899-12-30T04:40:10"/>
    <s v="1976-09"/>
    <s v="1976-09-05T05:03:34Z"/>
    <d v="1976-09-05T00:00:00"/>
    <d v="1899-12-30T05:03:34"/>
    <n v="23"/>
    <d v="1899-12-30T00:23:24"/>
    <s v="cbe26dfd-c899-66f9-91e7-15157da4e245"/>
    <s v="ed5fc1f7-0ecb-3973-a5fc-89f80c6f5c9f"/>
    <s v="a42fa789-f5c4-32a8-939a-6f25ae5e3882"/>
    <s v="26aab0cd-6aba-3e1b-ac5b-05c8867e762c"/>
    <x v="0"/>
    <n v="410620009"/>
    <s v="Well child visit (procedure)"/>
    <n v="136.80000000000001"/>
    <n v="919.9"/>
    <n v="0"/>
    <s v="null"/>
    <s v="null"/>
  </r>
  <r>
    <s v="bd9407d2-b205-2ce4-c8b0-df1ca3ccbea2"/>
    <s v="1977-09-11T04:40:10Z"/>
    <x v="1047"/>
    <x v="2"/>
    <x v="10"/>
    <d v="1899-12-30T04:40:10"/>
    <s v="1977-09"/>
    <s v="1977-09-11T05:37:57Z"/>
    <d v="1977-09-11T00:00:00"/>
    <d v="1899-12-30T05:37:57"/>
    <n v="58"/>
    <d v="1899-12-30T00:57:47"/>
    <s v="cbe26dfd-c899-66f9-91e7-15157da4e245"/>
    <s v="ed5fc1f7-0ecb-3973-a5fc-89f80c6f5c9f"/>
    <s v="a42fa789-f5c4-32a8-939a-6f25ae5e3882"/>
    <s v="26aab0cd-6aba-3e1b-ac5b-05c8867e762c"/>
    <x v="0"/>
    <n v="162673000"/>
    <s v="General examination of patient (procedure)"/>
    <n v="136.80000000000001"/>
    <n v="704.2"/>
    <n v="0"/>
    <s v="null"/>
    <s v="null"/>
  </r>
  <r>
    <s v="3a4c2fa2-fe7b-74f6-d23f-f19e5206e2ae"/>
    <s v="1987-09-27T04:40:10Z"/>
    <x v="1048"/>
    <x v="2"/>
    <x v="39"/>
    <d v="1899-12-30T04:40:10"/>
    <s v="1987-09"/>
    <s v="1987-09-27T05:31:31Z"/>
    <d v="1987-09-27T00:00:00"/>
    <d v="1899-12-30T05:31:31"/>
    <n v="51"/>
    <d v="1899-12-30T00:51:21"/>
    <s v="cbe26dfd-c899-66f9-91e7-15157da4e245"/>
    <s v="ed5fc1f7-0ecb-3973-a5fc-89f80c6f5c9f"/>
    <s v="a42fa789-f5c4-32a8-939a-6f25ae5e3882"/>
    <s v="26aab0cd-6aba-3e1b-ac5b-05c8867e762c"/>
    <x v="0"/>
    <n v="162673000"/>
    <s v="General examination of patient (procedure)"/>
    <n v="136.80000000000001"/>
    <n v="1786.6"/>
    <n v="0"/>
    <s v="null"/>
    <s v="null"/>
  </r>
  <r>
    <s v="6a6aa689-1115-5049-4b10-87efeb6ad3ab"/>
    <s v="1987-10-04T04:40:10Z"/>
    <x v="1049"/>
    <x v="2"/>
    <x v="39"/>
    <d v="1899-12-30T04:40:10"/>
    <s v="1987-10"/>
    <s v="1987-10-04T05:53:27Z"/>
    <d v="1987-10-04T00:00:00"/>
    <d v="1899-12-30T05:53:27"/>
    <n v="73"/>
    <d v="1899-12-30T01:13:17"/>
    <s v="cbe26dfd-c899-66f9-91e7-15157da4e245"/>
    <s v="ecd3b321-0a8a-3ce6-81f0-982dd77fce43"/>
    <s v="ee04408d-418d-3062-b4fd-2b9449f839ff"/>
    <s v="26aab0cd-6aba-3e1b-ac5b-05c8867e762c"/>
    <x v="1"/>
    <n v="185347001"/>
    <s v="Encounter for problem (procedure)"/>
    <n v="85.55"/>
    <n v="1557.86"/>
    <n v="0"/>
    <n v="271737000"/>
    <s v="Anemia (disorder)"/>
  </r>
  <r>
    <s v="dcd810ad-de9f-8298-1d06-d069e3c5d561"/>
    <s v="1990-05-27T04:40:10Z"/>
    <x v="1050"/>
    <x v="2"/>
    <x v="34"/>
    <d v="1899-12-30T04:40:10"/>
    <s v="1990-05"/>
    <s v="1990-05-27T05:12:54Z"/>
    <d v="1990-05-27T00:00:00"/>
    <d v="1899-12-30T05:12:54"/>
    <n v="33"/>
    <d v="1899-12-30T00:32:44"/>
    <s v="cbe26dfd-c899-66f9-91e7-15157da4e245"/>
    <s v="18a96051-91f4-3cba-af96-056ea14dfee0"/>
    <s v="20dd1371-5108-31e1-a27f-4f9bbd975a08"/>
    <s v="26aab0cd-6aba-3e1b-ac5b-05c8867e762c"/>
    <x v="3"/>
    <n v="185349003"/>
    <s v="Encounter for check up (procedure)"/>
    <n v="85.55"/>
    <n v="808.91"/>
    <n v="0"/>
    <s v="null"/>
    <s v="null"/>
  </r>
  <r>
    <s v="0124859f-9906-ab16-f94d-52bdea1005fe"/>
    <s v="1991-06-09T04:40:10Z"/>
    <x v="1051"/>
    <x v="2"/>
    <x v="35"/>
    <d v="1899-12-30T04:40:10"/>
    <s v="1991-06"/>
    <s v="1991-06-09T05:37:55Z"/>
    <d v="1991-06-09T00:00:00"/>
    <d v="1899-12-30T05:37:55"/>
    <n v="58"/>
    <d v="1899-12-30T00:57:45"/>
    <s v="cbe26dfd-c899-66f9-91e7-15157da4e245"/>
    <s v="ed5fc1f7-0ecb-3973-a5fc-89f80c6f5c9f"/>
    <s v="a42fa789-f5c4-32a8-939a-6f25ae5e3882"/>
    <s v="26aab0cd-6aba-3e1b-ac5b-05c8867e762c"/>
    <x v="0"/>
    <n v="162673000"/>
    <s v="General examination of patient (procedure)"/>
    <n v="136.80000000000001"/>
    <n v="785.58"/>
    <n v="785.58"/>
    <s v="null"/>
    <s v="null"/>
  </r>
  <r>
    <s v="358733b0-30d8-0541-74bc-2c9dd4d44163"/>
    <s v="1995-04-02T04:40:10Z"/>
    <x v="1052"/>
    <x v="2"/>
    <x v="26"/>
    <d v="1899-12-30T04:40:10"/>
    <s v="1995-04"/>
    <s v="1995-04-02T04:55:10Z"/>
    <d v="1995-04-02T00:00:00"/>
    <d v="1899-12-30T04:55:10"/>
    <n v="15"/>
    <d v="1899-12-30T00:15:00"/>
    <s v="cbe26dfd-c899-66f9-91e7-15157da4e245"/>
    <s v="ecd3b321-0a8a-3ce6-81f0-982dd77fce43"/>
    <s v="ee04408d-418d-3062-b4fd-2b9449f839ff"/>
    <s v="26aab0cd-6aba-3e1b-ac5b-05c8867e762c"/>
    <x v="1"/>
    <n v="424619006"/>
    <s v="Prenatal visit (regime/therapy)"/>
    <n v="142.58000000000001"/>
    <n v="1005.38"/>
    <n v="1005.38"/>
    <n v="37849005"/>
    <s v="Congenital uterine anomaly (disorder)"/>
  </r>
  <r>
    <s v="71cc614f-8b42-2874-6672-79dcffb1c76a"/>
    <s v="2001-08-05T04:40:10Z"/>
    <x v="1053"/>
    <x v="3"/>
    <x v="12"/>
    <d v="1899-12-30T04:40:10"/>
    <s v="2001-08"/>
    <s v="2001-08-05T05:10:15Z"/>
    <d v="2001-08-05T00:00:00"/>
    <d v="1899-12-30T05:10:15"/>
    <n v="30"/>
    <d v="1899-12-30T00:30:05"/>
    <s v="cbe26dfd-c899-66f9-91e7-15157da4e245"/>
    <s v="ed5fc1f7-0ecb-3973-a5fc-89f80c6f5c9f"/>
    <s v="a42fa789-f5c4-32a8-939a-6f25ae5e3882"/>
    <s v="26aab0cd-6aba-3e1b-ac5b-05c8867e762c"/>
    <x v="0"/>
    <n v="162673000"/>
    <s v="General examination of patient (procedure)"/>
    <n v="136.80000000000001"/>
    <n v="1241.78"/>
    <n v="0"/>
    <s v="null"/>
    <s v="null"/>
  </r>
  <r>
    <s v="10948731-fd3e-eb98-fb1f-cfccb0225366"/>
    <s v="2004-11-26T04:40:10Z"/>
    <x v="1054"/>
    <x v="3"/>
    <x v="55"/>
    <d v="1899-12-30T04:40:10"/>
    <s v="2004-11"/>
    <s v="2004-11-26T04:55:10Z"/>
    <d v="2004-11-26T00:00:00"/>
    <d v="1899-12-30T04:55:10"/>
    <n v="15"/>
    <d v="1899-12-30T00:15:00"/>
    <s v="cbe26dfd-c899-66f9-91e7-15157da4e245"/>
    <s v="ecd3b321-0a8a-3ce6-81f0-982dd77fce43"/>
    <s v="ee04408d-418d-3062-b4fd-2b9449f839ff"/>
    <s v="26aab0cd-6aba-3e1b-ac5b-05c8867e762c"/>
    <x v="1"/>
    <n v="185347001"/>
    <s v="Encounter for problem (procedure)"/>
    <n v="85.55"/>
    <n v="85.55"/>
    <n v="0"/>
    <n v="239873007"/>
    <s v="Osteoarthritis of knee (disorder)"/>
  </r>
  <r>
    <s v="4c11bdad-6a13-8321-337f-e29d509cf5f6"/>
    <s v="2009-09-20T04:40:10Z"/>
    <x v="1055"/>
    <x v="3"/>
    <x v="29"/>
    <d v="1899-12-30T04:40:10"/>
    <s v="2009-09"/>
    <s v="2009-09-20T05:17:13Z"/>
    <d v="2009-09-20T00:00:00"/>
    <d v="1899-12-30T05:17:13"/>
    <n v="37"/>
    <d v="1899-12-30T00:37:03"/>
    <s v="cbe26dfd-c899-66f9-91e7-15157da4e245"/>
    <s v="ed5fc1f7-0ecb-3973-a5fc-89f80c6f5c9f"/>
    <s v="a42fa789-f5c4-32a8-939a-6f25ae5e3882"/>
    <s v="26aab0cd-6aba-3e1b-ac5b-05c8867e762c"/>
    <x v="0"/>
    <n v="162673000"/>
    <s v="General examination of patient (procedure)"/>
    <n v="136.80000000000001"/>
    <n v="1777.58"/>
    <n v="1066.55"/>
    <s v="null"/>
    <s v="null"/>
  </r>
  <r>
    <s v="eee0f19a-f9fe-9fc4-b30d-6d111ed8aff0"/>
    <s v="2012-07-22T04:40:10Z"/>
    <x v="1056"/>
    <x v="0"/>
    <x v="37"/>
    <d v="1899-12-30T04:40:10"/>
    <s v="2012-07"/>
    <s v="2012-07-22T05:35:07Z"/>
    <d v="2012-07-22T00:00:00"/>
    <d v="1899-12-30T05:35:07"/>
    <n v="55"/>
    <d v="1899-12-30T00:54:57"/>
    <s v="cbe26dfd-c899-66f9-91e7-15157da4e245"/>
    <s v="9ce6072b-d039-3cde-8eaf-950211b8ae88"/>
    <s v="9509dc3b-2504-3f37-adc5-7fbe6d69b301"/>
    <s v="26aab0cd-6aba-3e1b-ac5b-05c8867e762c"/>
    <x v="4"/>
    <n v="702927004"/>
    <s v="Urgent care clinic (environment)"/>
    <n v="142.58000000000001"/>
    <n v="1632.66"/>
    <n v="0"/>
    <s v="null"/>
    <s v="null"/>
  </r>
  <r>
    <s v="4c501891-71ad-23d2-19cc-15ce87e9473b"/>
    <s v="2012-10-07T04:40:10Z"/>
    <x v="1057"/>
    <x v="0"/>
    <x v="37"/>
    <d v="1899-12-30T04:40:10"/>
    <s v="2012-10"/>
    <s v="2012-10-07T05:15:20Z"/>
    <d v="2012-10-07T00:00:00"/>
    <d v="1899-12-30T05:15:20"/>
    <n v="35"/>
    <d v="1899-12-30T00:35:10"/>
    <s v="cbe26dfd-c899-66f9-91e7-15157da4e245"/>
    <s v="ed5fc1f7-0ecb-3973-a5fc-89f80c6f5c9f"/>
    <s v="a42fa789-f5c4-32a8-939a-6f25ae5e3882"/>
    <s v="26aab0cd-6aba-3e1b-ac5b-05c8867e762c"/>
    <x v="0"/>
    <n v="162673000"/>
    <s v="General examination of patient (procedure)"/>
    <n v="136.80000000000001"/>
    <n v="865.28"/>
    <n v="0"/>
    <s v="null"/>
    <s v="null"/>
  </r>
  <r>
    <s v="2e30fe49-9819-f2f7-5038-5e0dabc801a3"/>
    <s v="2013-01-07T09:40:10Z"/>
    <x v="1058"/>
    <x v="0"/>
    <x v="3"/>
    <d v="1899-12-30T09:40:10"/>
    <s v="2013-01"/>
    <s v="2013-01-07T09:55:10Z"/>
    <d v="2013-01-07T00:00:00"/>
    <d v="1899-12-30T09:55:10"/>
    <n v="15"/>
    <d v="1899-12-30T00:15:00"/>
    <s v="cbe26dfd-c899-66f9-91e7-15157da4e245"/>
    <s v="ecd3b321-0a8a-3ce6-81f0-982dd77fce43"/>
    <s v="ee04408d-418d-3062-b4fd-2b9449f839ff"/>
    <s v="26aab0cd-6aba-3e1b-ac5b-05c8867e762c"/>
    <x v="1"/>
    <n v="185345009"/>
    <s v="Encounter for symptom (procedure)"/>
    <n v="85.55"/>
    <n v="85.55"/>
    <n v="0"/>
    <n v="195662009"/>
    <s v="Acute viral pharyngitis (disorder)"/>
  </r>
  <r>
    <s v="9c38572f-ab92-6bb9-85f5-700f9d6a3288"/>
    <s v="2013-04-17T11:16:37Z"/>
    <x v="1059"/>
    <x v="0"/>
    <x v="3"/>
    <d v="1899-12-30T11:16:37"/>
    <s v="2013-04"/>
    <s v="2013-04-17T12:16:37Z"/>
    <d v="2013-04-17T00:00:00"/>
    <d v="1899-12-30T12:16:37"/>
    <n v="60"/>
    <d v="1899-12-30T01:00:00"/>
    <s v="cbe26dfd-c899-66f9-91e7-15157da4e245"/>
    <s v="363631be-d437-3548-98c2-d10b909c1721"/>
    <s v="fce4e8f4-8b0f-375d-8e9b-64d549363763"/>
    <s v="26aab0cd-6aba-3e1b-ac5b-05c8867e762c"/>
    <x v="2"/>
    <n v="50849002"/>
    <s v="Emergency room admission (procedure)"/>
    <n v="146.18"/>
    <n v="146.18"/>
    <n v="0"/>
    <n v="384709000"/>
    <s v="Sprain (morphologic abnormality)"/>
  </r>
  <r>
    <s v="c40bde58-6fc4-ec26-fe3d-38d274967f1c"/>
    <s v="2013-10-13T04:40:10Z"/>
    <x v="1060"/>
    <x v="0"/>
    <x v="3"/>
    <d v="1899-12-30T04:40:10"/>
    <s v="2013-10"/>
    <s v="2013-10-13T05:17:33Z"/>
    <d v="2013-10-13T00:00:00"/>
    <d v="1899-12-30T05:17:33"/>
    <n v="37"/>
    <d v="1899-12-30T00:37:23"/>
    <s v="cbe26dfd-c899-66f9-91e7-15157da4e245"/>
    <s v="ed5fc1f7-0ecb-3973-a5fc-89f80c6f5c9f"/>
    <s v="a42fa789-f5c4-32a8-939a-6f25ae5e3882"/>
    <s v="26aab0cd-6aba-3e1b-ac5b-05c8867e762c"/>
    <x v="0"/>
    <n v="162673000"/>
    <s v="General examination of patient (procedure)"/>
    <n v="136.80000000000001"/>
    <n v="1722.96"/>
    <n v="0"/>
    <s v="null"/>
    <s v="null"/>
  </r>
  <r>
    <s v="77cd9a62-1895-1da1-fd68-3f378a68cbe8"/>
    <s v="2013-10-27T04:40:10Z"/>
    <x v="1061"/>
    <x v="0"/>
    <x v="3"/>
    <d v="1899-12-30T04:40:10"/>
    <s v="2013-10"/>
    <s v="2013-10-27T07:27:41Z"/>
    <d v="2013-10-27T00:00:00"/>
    <d v="1899-12-30T07:27:41"/>
    <n v="168"/>
    <d v="1899-12-30T02:47:31"/>
    <s v="cbe26dfd-c899-66f9-91e7-15157da4e245"/>
    <s v="ecd3b321-0a8a-3ce6-81f0-982dd77fce43"/>
    <s v="ee04408d-418d-3062-b4fd-2b9449f839ff"/>
    <s v="26aab0cd-6aba-3e1b-ac5b-05c8867e762c"/>
    <x v="1"/>
    <n v="185349003"/>
    <s v="Encounter for check up (procedure)"/>
    <n v="85.55"/>
    <n v="2673.95"/>
    <n v="0"/>
    <n v="103697008"/>
    <s v="Patient referral for dental care (procedure)"/>
  </r>
  <r>
    <s v="17b3babd-a8ab-a755-4204-bb35d7e716dc"/>
    <s v="2014-02-04T04:40:10Z"/>
    <x v="753"/>
    <x v="0"/>
    <x v="4"/>
    <d v="1899-12-30T04:40:10"/>
    <s v="2014-02"/>
    <s v="2014-02-04T04:55:10Z"/>
    <d v="2014-02-04T00:00:00"/>
    <d v="1899-12-30T04:55:10"/>
    <n v="15"/>
    <d v="1899-12-30T00:15:00"/>
    <s v="cbe26dfd-c899-66f9-91e7-15157da4e245"/>
    <s v="18a96051-91f4-3cba-af96-056ea14dfee0"/>
    <s v="20dd1371-5108-31e1-a27f-4f9bbd975a08"/>
    <s v="26aab0cd-6aba-3e1b-ac5b-05c8867e762c"/>
    <x v="3"/>
    <n v="185347001"/>
    <s v="Encounter for problem (procedure)"/>
    <n v="85.55"/>
    <n v="85.55"/>
    <n v="0"/>
    <n v="82423001"/>
    <s v="Chronic pain (finding)"/>
  </r>
  <r>
    <s v="ef66c444-06e4-b3b6-6774-bd3f7c388486"/>
    <s v="2014-02-07T04:40:10Z"/>
    <x v="1062"/>
    <x v="0"/>
    <x v="4"/>
    <d v="1899-12-30T04:40:10"/>
    <s v="2014-02"/>
    <s v="2014-02-07T05:34:59Z"/>
    <d v="2014-02-07T00:00:00"/>
    <d v="1899-12-30T05:34:59"/>
    <n v="55"/>
    <d v="1899-12-30T00:54:49"/>
    <s v="cbe26dfd-c899-66f9-91e7-15157da4e245"/>
    <s v="ecd3b321-0a8a-3ce6-81f0-982dd77fce43"/>
    <s v="ee04408d-418d-3062-b4fd-2b9449f839ff"/>
    <s v="26aab0cd-6aba-3e1b-ac5b-05c8867e762c"/>
    <x v="1"/>
    <n v="308335008"/>
    <s v="Patient encounter procedure (procedure)"/>
    <n v="142.58000000000001"/>
    <n v="573.98"/>
    <n v="0"/>
    <n v="82423001"/>
    <s v="Chronic pain (finding)"/>
  </r>
  <r>
    <s v="a43eda58-5e5a-4cf4-e713-88b85f871a9c"/>
    <s v="2014-02-10T05:34:59Z"/>
    <x v="1063"/>
    <x v="0"/>
    <x v="4"/>
    <d v="1899-12-30T05:34:59"/>
    <s v="2014-02"/>
    <s v="2014-02-10T06:26:24Z"/>
    <d v="2014-02-10T00:00:00"/>
    <d v="1899-12-30T06:26:24"/>
    <n v="51"/>
    <d v="1899-12-30T00:51:25"/>
    <s v="cbe26dfd-c899-66f9-91e7-15157da4e245"/>
    <s v="ecd3b321-0a8a-3ce6-81f0-982dd77fce43"/>
    <s v="ee04408d-418d-3062-b4fd-2b9449f839ff"/>
    <s v="26aab0cd-6aba-3e1b-ac5b-05c8867e762c"/>
    <x v="1"/>
    <n v="308335008"/>
    <s v="Patient encounter procedure (procedure)"/>
    <n v="142.58000000000001"/>
    <n v="573.98"/>
    <n v="0"/>
    <n v="82423001"/>
    <s v="Chronic pain (finding)"/>
  </r>
  <r>
    <s v="48f2dfa9-709d-c920-5ac2-4d39e22204a8"/>
    <s v="2014-02-13T06:26:24Z"/>
    <x v="1064"/>
    <x v="0"/>
    <x v="4"/>
    <d v="1899-12-30T06:26:24"/>
    <s v="2014-02"/>
    <s v="2014-02-13T07:23:22Z"/>
    <d v="2014-02-13T00:00:00"/>
    <d v="1899-12-30T07:23:22"/>
    <n v="57"/>
    <d v="1899-12-30T00:56:58"/>
    <s v="cbe26dfd-c899-66f9-91e7-15157da4e245"/>
    <s v="ecd3b321-0a8a-3ce6-81f0-982dd77fce43"/>
    <s v="ee04408d-418d-3062-b4fd-2b9449f839ff"/>
    <s v="26aab0cd-6aba-3e1b-ac5b-05c8867e762c"/>
    <x v="1"/>
    <n v="308335008"/>
    <s v="Patient encounter procedure (procedure)"/>
    <n v="142.58000000000001"/>
    <n v="573.98"/>
    <n v="76.510000000000005"/>
    <n v="82423001"/>
    <s v="Chronic pain (finding)"/>
  </r>
  <r>
    <s v="c3fd2103-6f8e-9b36-4580-1ab24f88d5c8"/>
    <s v="2014-02-16T07:23:22Z"/>
    <x v="1065"/>
    <x v="0"/>
    <x v="4"/>
    <d v="1899-12-30T07:23:22"/>
    <s v="2014-02"/>
    <s v="2014-02-16T08:09:44Z"/>
    <d v="2014-02-16T00:00:00"/>
    <d v="1899-12-30T08:09:44"/>
    <n v="46"/>
    <d v="1899-12-30T00:46:22"/>
    <s v="cbe26dfd-c899-66f9-91e7-15157da4e245"/>
    <s v="ecd3b321-0a8a-3ce6-81f0-982dd77fce43"/>
    <s v="ee04408d-418d-3062-b4fd-2b9449f839ff"/>
    <s v="26aab0cd-6aba-3e1b-ac5b-05c8867e762c"/>
    <x v="1"/>
    <n v="308335008"/>
    <s v="Patient encounter procedure (procedure)"/>
    <n v="142.58000000000001"/>
    <n v="573.98"/>
    <n v="344.39"/>
    <n v="82423001"/>
    <s v="Chronic pain (finding)"/>
  </r>
  <r>
    <s v="73cc587f-b934-e7f1-c346-91c0a0129684"/>
    <s v="2014-02-19T08:09:44Z"/>
    <x v="1066"/>
    <x v="0"/>
    <x v="4"/>
    <d v="1899-12-30T08:09:44"/>
    <s v="2014-02"/>
    <s v="2014-02-19T09:00:19Z"/>
    <d v="2014-02-19T00:00:00"/>
    <d v="1899-12-30T09:00:19"/>
    <n v="51"/>
    <d v="1899-12-30T00:50:35"/>
    <s v="cbe26dfd-c899-66f9-91e7-15157da4e245"/>
    <s v="ecd3b321-0a8a-3ce6-81f0-982dd77fce43"/>
    <s v="ee04408d-418d-3062-b4fd-2b9449f839ff"/>
    <s v="26aab0cd-6aba-3e1b-ac5b-05c8867e762c"/>
    <x v="1"/>
    <n v="308335008"/>
    <s v="Patient encounter procedure (procedure)"/>
    <n v="142.58000000000001"/>
    <n v="573.98"/>
    <n v="344.39"/>
    <n v="82423001"/>
    <s v="Chronic pain (finding)"/>
  </r>
  <r>
    <s v="a8e0d457-720d-385d-b31c-277a8f140db2"/>
    <s v="2014-02-22T09:00:19Z"/>
    <x v="1067"/>
    <x v="0"/>
    <x v="4"/>
    <d v="1899-12-30T09:00:19"/>
    <s v="2014-02"/>
    <s v="2014-02-22T09:46:05Z"/>
    <d v="2014-02-22T00:00:00"/>
    <d v="1899-12-30T09:46:05"/>
    <n v="46"/>
    <d v="1899-12-30T00:45:46"/>
    <s v="cbe26dfd-c899-66f9-91e7-15157da4e245"/>
    <s v="ecd3b321-0a8a-3ce6-81f0-982dd77fce43"/>
    <s v="ee04408d-418d-3062-b4fd-2b9449f839ff"/>
    <s v="26aab0cd-6aba-3e1b-ac5b-05c8867e762c"/>
    <x v="1"/>
    <n v="308335008"/>
    <s v="Patient encounter procedure (procedure)"/>
    <n v="142.58000000000001"/>
    <n v="573.98"/>
    <n v="344.39"/>
    <n v="82423001"/>
    <s v="Chronic pain (finding)"/>
  </r>
  <r>
    <s v="9b30d46f-16a5-7ad8-81a0-0e409ac67370"/>
    <s v="2014-02-25T09:46:05Z"/>
    <x v="1068"/>
    <x v="0"/>
    <x v="4"/>
    <d v="1899-12-30T09:46:05"/>
    <s v="2014-02"/>
    <s v="2014-02-25T10:38:48Z"/>
    <d v="2014-02-25T00:00:00"/>
    <d v="1899-12-30T10:38:48"/>
    <n v="53"/>
    <d v="1899-12-30T00:52:43"/>
    <s v="cbe26dfd-c899-66f9-91e7-15157da4e245"/>
    <s v="ecd3b321-0a8a-3ce6-81f0-982dd77fce43"/>
    <s v="ee04408d-418d-3062-b4fd-2b9449f839ff"/>
    <s v="26aab0cd-6aba-3e1b-ac5b-05c8867e762c"/>
    <x v="1"/>
    <n v="308335008"/>
    <s v="Patient encounter procedure (procedure)"/>
    <n v="142.58000000000001"/>
    <n v="573.98"/>
    <n v="344.39"/>
    <n v="82423001"/>
    <s v="Chronic pain (finding)"/>
  </r>
  <r>
    <s v="0736f04d-5a78-2321-531a-19e936ca01e0"/>
    <s v="2014-02-28T10:38:48Z"/>
    <x v="1069"/>
    <x v="0"/>
    <x v="4"/>
    <d v="1899-12-30T10:38:48"/>
    <s v="2014-02"/>
    <s v="2014-02-28T11:38:02Z"/>
    <d v="2014-02-28T00:00:00"/>
    <d v="1899-12-30T11:38:02"/>
    <n v="59"/>
    <d v="1899-12-30T00:59:14"/>
    <s v="cbe26dfd-c899-66f9-91e7-15157da4e245"/>
    <s v="ecd3b321-0a8a-3ce6-81f0-982dd77fce43"/>
    <s v="ee04408d-418d-3062-b4fd-2b9449f839ff"/>
    <s v="26aab0cd-6aba-3e1b-ac5b-05c8867e762c"/>
    <x v="1"/>
    <n v="308335008"/>
    <s v="Patient encounter procedure (procedure)"/>
    <n v="142.58000000000001"/>
    <n v="573.98"/>
    <n v="344.39"/>
    <n v="82423001"/>
    <s v="Chronic pain (finding)"/>
  </r>
  <r>
    <s v="2a1f2684-7f4a-aeb9-1ffa-d2dfe252806f"/>
    <s v="2014-03-03T11:38:02Z"/>
    <x v="1070"/>
    <x v="0"/>
    <x v="4"/>
    <d v="1899-12-30T11:38:02"/>
    <s v="2014-03"/>
    <s v="2014-03-03T12:23:04Z"/>
    <d v="2014-03-03T00:00:00"/>
    <d v="1899-12-30T12:23:04"/>
    <n v="45"/>
    <d v="1899-12-30T00:45:02"/>
    <s v="cbe26dfd-c899-66f9-91e7-15157da4e245"/>
    <s v="ecd3b321-0a8a-3ce6-81f0-982dd77fce43"/>
    <s v="ee04408d-418d-3062-b4fd-2b9449f839ff"/>
    <s v="26aab0cd-6aba-3e1b-ac5b-05c8867e762c"/>
    <x v="1"/>
    <n v="308335008"/>
    <s v="Patient encounter procedure (procedure)"/>
    <n v="142.58000000000001"/>
    <n v="573.98"/>
    <n v="344.39"/>
    <n v="82423001"/>
    <s v="Chronic pain (finding)"/>
  </r>
  <r>
    <s v="405c7d49-0aea-1a21-f331-d3f538d1c064"/>
    <s v="2014-03-06T12:23:04Z"/>
    <x v="1071"/>
    <x v="0"/>
    <x v="4"/>
    <d v="1899-12-30T12:23:04"/>
    <s v="2014-03"/>
    <s v="2014-03-06T13:08:24Z"/>
    <d v="2014-03-06T00:00:00"/>
    <d v="1899-12-30T13:08:24"/>
    <n v="45"/>
    <d v="1899-12-30T00:45:20"/>
    <s v="cbe26dfd-c899-66f9-91e7-15157da4e245"/>
    <s v="ecd3b321-0a8a-3ce6-81f0-982dd77fce43"/>
    <s v="ee04408d-418d-3062-b4fd-2b9449f839ff"/>
    <s v="26aab0cd-6aba-3e1b-ac5b-05c8867e762c"/>
    <x v="1"/>
    <n v="308335008"/>
    <s v="Patient encounter procedure (procedure)"/>
    <n v="142.58000000000001"/>
    <n v="573.98"/>
    <n v="344.39"/>
    <n v="82423001"/>
    <s v="Chronic pain (finding)"/>
  </r>
  <r>
    <s v="599e6b23-940f-9cc2-a513-3d9782c947ff"/>
    <s v="2014-04-05T13:08:24Z"/>
    <x v="1072"/>
    <x v="0"/>
    <x v="4"/>
    <d v="1899-12-30T13:08:24"/>
    <s v="2014-04"/>
    <s v="2014-04-05T13:23:24Z"/>
    <d v="2014-04-05T00:00:00"/>
    <d v="1899-12-30T13:23:24"/>
    <n v="15"/>
    <d v="1899-12-30T00:15:00"/>
    <s v="cbe26dfd-c899-66f9-91e7-15157da4e245"/>
    <s v="ecd3b321-0a8a-3ce6-81f0-982dd77fce43"/>
    <s v="ee04408d-418d-3062-b4fd-2b9449f839ff"/>
    <s v="26aab0cd-6aba-3e1b-ac5b-05c8867e762c"/>
    <x v="1"/>
    <n v="390906007"/>
    <s v="Follow-up encounter (procedure)"/>
    <n v="85.55"/>
    <n v="85.55"/>
    <n v="51.33"/>
    <n v="82423001"/>
    <s v="Chronic pain (finding)"/>
  </r>
  <r>
    <s v="c0c17b24-0b30-d8ad-43f3-d6798d521e59"/>
    <s v="2014-06-04T13:08:24Z"/>
    <x v="1073"/>
    <x v="0"/>
    <x v="4"/>
    <d v="1899-12-30T13:08:24"/>
    <s v="2014-06"/>
    <s v="2014-06-04T13:23:24Z"/>
    <d v="2014-06-04T00:00:00"/>
    <d v="1899-12-30T13:23:24"/>
    <n v="15"/>
    <d v="1899-12-30T00:15:00"/>
    <s v="cbe26dfd-c899-66f9-91e7-15157da4e245"/>
    <s v="ecd3b321-0a8a-3ce6-81f0-982dd77fce43"/>
    <s v="ee04408d-418d-3062-b4fd-2b9449f839ff"/>
    <s v="26aab0cd-6aba-3e1b-ac5b-05c8867e762c"/>
    <x v="1"/>
    <n v="390906007"/>
    <s v="Follow-up encounter (procedure)"/>
    <n v="85.55"/>
    <n v="85.55"/>
    <n v="51.33"/>
    <n v="82423001"/>
    <s v="Chronic pain (finding)"/>
  </r>
  <r>
    <s v="9239436b-bd23-bfc6-314b-15be0812e885"/>
    <s v="2014-07-19T05:14:11Z"/>
    <x v="1074"/>
    <x v="0"/>
    <x v="4"/>
    <d v="1899-12-30T05:14:11"/>
    <s v="2014-07"/>
    <s v="2014-07-19T05:44:18Z"/>
    <d v="2014-07-19T00:00:00"/>
    <d v="1899-12-30T05:44:18"/>
    <n v="30"/>
    <d v="1899-12-30T00:30:07"/>
    <s v="cbe26dfd-c899-66f9-91e7-15157da4e245"/>
    <s v="ecd3b321-0a8a-3ce6-81f0-982dd77fce43"/>
    <s v="ee04408d-418d-3062-b4fd-2b9449f839ff"/>
    <s v="26aab0cd-6aba-3e1b-ac5b-05c8867e762c"/>
    <x v="1"/>
    <n v="185349003"/>
    <s v="Encounter for check up (procedure)"/>
    <n v="85.55"/>
    <n v="14748.14"/>
    <n v="8848.8799999999992"/>
    <n v="275978004"/>
    <s v="Screening for malignant neoplasm of colon (procedure)"/>
  </r>
  <r>
    <s v="c0d61225-cfd2-8c5e-5905-72c45565ec03"/>
    <s v="2014-08-03T13:08:24Z"/>
    <x v="1075"/>
    <x v="0"/>
    <x v="4"/>
    <d v="1899-12-30T13:08:24"/>
    <s v="2014-08"/>
    <s v="2014-08-03T13:23:24Z"/>
    <d v="2014-08-03T00:00:00"/>
    <d v="1899-12-30T13:23:24"/>
    <n v="15"/>
    <d v="1899-12-30T00:15:00"/>
    <s v="cbe26dfd-c899-66f9-91e7-15157da4e245"/>
    <s v="ecd3b321-0a8a-3ce6-81f0-982dd77fce43"/>
    <s v="ee04408d-418d-3062-b4fd-2b9449f839ff"/>
    <s v="a735bf55-83e9-331a-899d-a82a60b9f60c"/>
    <x v="1"/>
    <n v="390906007"/>
    <s v="Follow-up encounter (procedure)"/>
    <n v="85.55"/>
    <n v="85.55"/>
    <n v="0"/>
    <n v="82423001"/>
    <s v="Chronic pain (finding)"/>
  </r>
  <r>
    <s v="5982edf5-01d8-5d6a-cc7e-c66da3c955c3"/>
    <s v="2014-10-02T13:08:24Z"/>
    <x v="1076"/>
    <x v="0"/>
    <x v="4"/>
    <d v="1899-12-30T13:08:24"/>
    <s v="2014-10"/>
    <s v="2014-10-02T13:23:24Z"/>
    <d v="2014-10-02T00:00:00"/>
    <d v="1899-12-30T13:23:24"/>
    <n v="15"/>
    <d v="1899-12-30T00:15:00"/>
    <s v="cbe26dfd-c899-66f9-91e7-15157da4e245"/>
    <s v="ecd3b321-0a8a-3ce6-81f0-982dd77fce43"/>
    <s v="ee04408d-418d-3062-b4fd-2b9449f839ff"/>
    <s v="a735bf55-83e9-331a-899d-a82a60b9f60c"/>
    <x v="1"/>
    <n v="390906007"/>
    <s v="Follow-up encounter (procedure)"/>
    <n v="85.55"/>
    <n v="85.55"/>
    <n v="54.43"/>
    <n v="82423001"/>
    <s v="Chronic pain (finding)"/>
  </r>
  <r>
    <s v="2ad9f7a1-3da1-eed6-de4d-1e3b51577cda"/>
    <s v="2014-10-19T04:40:10Z"/>
    <x v="1077"/>
    <x v="0"/>
    <x v="4"/>
    <d v="1899-12-30T04:40:10"/>
    <s v="2014-10"/>
    <s v="2014-10-19T05:14:14Z"/>
    <d v="2014-10-19T00:00:00"/>
    <d v="1899-12-30T05:14:14"/>
    <n v="34"/>
    <d v="1899-12-30T00:34:04"/>
    <s v="cbe26dfd-c899-66f9-91e7-15157da4e245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1312.49"/>
    <n v="1049.98"/>
    <s v="null"/>
    <s v="null"/>
  </r>
  <r>
    <s v="c629d23f-de3a-424e-027f-3b67be60eb71"/>
    <s v="2014-11-02T04:40:10Z"/>
    <x v="1078"/>
    <x v="0"/>
    <x v="4"/>
    <d v="1899-12-30T04:40:10"/>
    <s v="2014-11"/>
    <s v="2014-11-02T11:04:37Z"/>
    <d v="2014-11-02T00:00:00"/>
    <d v="1899-12-30T11:04:37"/>
    <n v="384"/>
    <d v="1899-12-30T06:24:27"/>
    <s v="cbe26dfd-c899-66f9-91e7-15157da4e245"/>
    <s v="ecd3b321-0a8a-3ce6-81f0-982dd77fce43"/>
    <s v="ee04408d-418d-3062-b4fd-2b9449f839ff"/>
    <s v="a735bf55-83e9-331a-899d-a82a60b9f60c"/>
    <x v="1"/>
    <n v="185349003"/>
    <s v="Encounter for check up (procedure)"/>
    <n v="85.55"/>
    <n v="5262.35"/>
    <n v="4209.88"/>
    <n v="66383009"/>
    <s v="Gingivitis (disorder)"/>
  </r>
  <r>
    <s v="97bbcf0e-fd3f-10fd-b42d-f3d3410f0517"/>
    <s v="2015-10-25T04:40:10Z"/>
    <x v="1079"/>
    <x v="0"/>
    <x v="0"/>
    <d v="1899-12-30T04:40:10"/>
    <s v="2015-10"/>
    <s v="2015-10-25T05:14:51Z"/>
    <d v="2015-10-25T00:00:00"/>
    <d v="1899-12-30T05:14:51"/>
    <n v="35"/>
    <d v="1899-12-30T00:34:41"/>
    <s v="cbe26dfd-c899-66f9-91e7-15157da4e245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785.58"/>
    <n v="628.46"/>
    <s v="null"/>
    <s v="null"/>
  </r>
  <r>
    <s v="2a50453d-d522-886a-65e6-69156f276534"/>
    <s v="2015-11-08T04:40:10Z"/>
    <x v="1080"/>
    <x v="0"/>
    <x v="0"/>
    <d v="1899-12-30T04:40:10"/>
    <s v="2015-11"/>
    <s v="2015-11-08T09:52:20Z"/>
    <d v="2015-11-08T00:00:00"/>
    <d v="1899-12-30T09:52:20"/>
    <n v="312"/>
    <d v="1899-12-30T05:12:10"/>
    <s v="cbe26dfd-c899-66f9-91e7-15157da4e245"/>
    <s v="ecd3b321-0a8a-3ce6-81f0-982dd77fce43"/>
    <s v="ee04408d-418d-3062-b4fd-2b9449f839ff"/>
    <s v="a735bf55-83e9-331a-899d-a82a60b9f60c"/>
    <x v="1"/>
    <n v="185349003"/>
    <s v="Encounter for check up (procedure)"/>
    <n v="85.55"/>
    <n v="4830.95"/>
    <n v="3864.76"/>
    <n v="66383009"/>
    <s v="Gingivitis (disorder)"/>
  </r>
  <r>
    <s v="0e78c4b2-a241-c1b3-ae61-6aa4adb48c53"/>
    <s v="2016-10-30T04:40:10Z"/>
    <x v="1081"/>
    <x v="0"/>
    <x v="1"/>
    <d v="1899-12-30T04:40:10"/>
    <s v="2016-10"/>
    <s v="2016-10-30T05:26:39Z"/>
    <d v="2016-10-30T00:00:00"/>
    <d v="1899-12-30T05:26:39"/>
    <n v="46"/>
    <d v="1899-12-30T00:46:29"/>
    <s v="cbe26dfd-c899-66f9-91e7-15157da4e245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778.78"/>
    <n v="623.02"/>
    <s v="null"/>
    <s v="null"/>
  </r>
  <r>
    <s v="5ed2b049-849e-3d69-1267-1e499b33217a"/>
    <s v="2016-11-13T04:40:10Z"/>
    <x v="1082"/>
    <x v="0"/>
    <x v="1"/>
    <d v="1899-12-30T04:40:10"/>
    <s v="2016-11"/>
    <s v="2016-11-13T07:41:33Z"/>
    <d v="2016-11-13T00:00:00"/>
    <d v="1899-12-30T07:41:33"/>
    <n v="181"/>
    <d v="1899-12-30T03:01:23"/>
    <s v="cbe26dfd-c899-66f9-91e7-15157da4e245"/>
    <s v="ecd3b321-0a8a-3ce6-81f0-982dd77fce43"/>
    <s v="ee04408d-418d-3062-b4fd-2b9449f839ff"/>
    <s v="a735bf55-83e9-331a-899d-a82a60b9f60c"/>
    <x v="1"/>
    <n v="185349003"/>
    <s v="Encounter for check up (procedure)"/>
    <n v="85.55"/>
    <n v="2673.95"/>
    <n v="2139.16"/>
    <n v="103697008"/>
    <s v="Patient referral for dental care (procedure)"/>
  </r>
  <r>
    <s v="42a35c50-a3ab-b07f-2aee-4d16b9370052"/>
    <s v="2017-11-05T04:40:10Z"/>
    <x v="1083"/>
    <x v="0"/>
    <x v="2"/>
    <d v="1899-12-30T04:40:10"/>
    <s v="2017-11"/>
    <s v="2017-11-05T05:39:02Z"/>
    <d v="2017-11-05T00:00:00"/>
    <d v="1899-12-30T05:39:02"/>
    <n v="59"/>
    <d v="1899-12-30T00:58:52"/>
    <s v="cbe26dfd-c899-66f9-91e7-15157da4e245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860.16"/>
    <n v="688.12"/>
    <s v="null"/>
    <s v="null"/>
  </r>
  <r>
    <s v="4eaa484e-1c6c-802f-007f-53207b886745"/>
    <s v="2018-07-18T14:40:10Z"/>
    <x v="1084"/>
    <x v="0"/>
    <x v="5"/>
    <d v="1899-12-30T14:40:10"/>
    <s v="2018-07"/>
    <s v="2018-07-18T14:55:10Z"/>
    <d v="2018-07-18T00:00:00"/>
    <d v="1899-12-30T14:55:10"/>
    <n v="15"/>
    <d v="1899-12-30T00:15:00"/>
    <s v="cbe26dfd-c899-66f9-91e7-15157da4e245"/>
    <s v="ecd3b321-0a8a-3ce6-81f0-982dd77fce43"/>
    <s v="ee04408d-418d-3062-b4fd-2b9449f839ff"/>
    <s v="a735bf55-83e9-331a-899d-a82a60b9f60c"/>
    <x v="1"/>
    <n v="185345009"/>
    <s v="Encounter for symptom (procedure)"/>
    <n v="85.55"/>
    <n v="85.55"/>
    <n v="68.44"/>
    <n v="444814009"/>
    <s v="Viral sinusitis (disorder)"/>
  </r>
  <r>
    <s v="46726377-e676-66aa-5aa5-c6f544278c5e"/>
    <s v="2018-10-14T11:40:10Z"/>
    <x v="1085"/>
    <x v="0"/>
    <x v="5"/>
    <d v="1899-12-30T11:40:10"/>
    <s v="2018-10"/>
    <s v="2018-10-14T11:55:10Z"/>
    <d v="2018-10-14T00:00:00"/>
    <d v="1899-12-30T11:55:10"/>
    <n v="15"/>
    <d v="1899-12-30T00:15:00"/>
    <s v="cbe26dfd-c899-66f9-91e7-15157da4e245"/>
    <s v="ecd3b321-0a8a-3ce6-81f0-982dd77fce43"/>
    <s v="ee04408d-418d-3062-b4fd-2b9449f839ff"/>
    <s v="a735bf55-83e9-331a-899d-a82a60b9f60c"/>
    <x v="1"/>
    <n v="185345009"/>
    <s v="Encounter for symptom (procedure)"/>
    <n v="85.55"/>
    <n v="85.55"/>
    <n v="0"/>
    <n v="444814009"/>
    <s v="Viral sinusitis (disorder)"/>
  </r>
  <r>
    <s v="0da6e3d2-8a4a-06d1-939a-b45ceb6c2b39"/>
    <s v="2018-11-11T04:40:10Z"/>
    <x v="1086"/>
    <x v="0"/>
    <x v="5"/>
    <d v="1899-12-30T04:40:10"/>
    <s v="2018-11"/>
    <s v="2018-11-11T05:16:48Z"/>
    <d v="2018-11-11T00:00:00"/>
    <d v="1899-12-30T05:16:48"/>
    <n v="37"/>
    <d v="1899-12-30T00:36:38"/>
    <s v="cbe26dfd-c899-66f9-91e7-15157da4e245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853.36"/>
    <n v="682.68"/>
    <s v="null"/>
    <s v="null"/>
  </r>
  <r>
    <s v="044c45dd-1f32-86f4-91c1-42530bb8f49a"/>
    <s v="2019-07-19T05:44:18Z"/>
    <x v="1087"/>
    <x v="0"/>
    <x v="6"/>
    <d v="1899-12-30T05:44:18"/>
    <s v="2019-07"/>
    <s v="2019-07-19T06:29:10Z"/>
    <d v="2019-07-19T00:00:00"/>
    <d v="1899-12-30T06:29:10"/>
    <n v="45"/>
    <d v="1899-12-30T00:44:52"/>
    <s v="cbe26dfd-c899-66f9-91e7-15157da4e245"/>
    <s v="ecd3b321-0a8a-3ce6-81f0-982dd77fce43"/>
    <s v="ee04408d-418d-3062-b4fd-2b9449f839ff"/>
    <s v="a735bf55-83e9-331a-899d-a82a60b9f60c"/>
    <x v="1"/>
    <n v="185349003"/>
    <s v="Encounter for check up (procedure)"/>
    <n v="85.55"/>
    <n v="20297.150000000001"/>
    <n v="16237.72"/>
    <n v="275978004"/>
    <s v="Screening for malignant neoplasm of colon (procedure)"/>
  </r>
  <r>
    <s v="29032faf-e96c-db6e-3a97-56ae9364dc62"/>
    <s v="2019-11-17T04:40:10Z"/>
    <x v="1088"/>
    <x v="0"/>
    <x v="6"/>
    <d v="1899-12-30T04:40:10"/>
    <s v="2019-11"/>
    <s v="2019-11-17T05:23:56Z"/>
    <d v="2019-11-17T00:00:00"/>
    <d v="1899-12-30T05:23:56"/>
    <n v="44"/>
    <d v="1899-12-30T00:43:46"/>
    <s v="cbe26dfd-c899-66f9-91e7-15157da4e245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18024.349999999999"/>
    <n v="14419.48"/>
    <s v="null"/>
    <s v="null"/>
  </r>
  <r>
    <s v="69b5013e-4af3-a209-78fb-0d5cee9a6a8f"/>
    <s v="2019-12-01T04:40:10Z"/>
    <x v="1089"/>
    <x v="0"/>
    <x v="6"/>
    <d v="1899-12-30T04:40:10"/>
    <s v="2019-12"/>
    <s v="2019-12-01T07:34:48Z"/>
    <d v="2019-12-01T00:00:00"/>
    <d v="1899-12-30T07:34:48"/>
    <n v="175"/>
    <d v="1899-12-30T02:54:38"/>
    <s v="cbe26dfd-c899-66f9-91e7-15157da4e245"/>
    <s v="ecd3b321-0a8a-3ce6-81f0-982dd77fce43"/>
    <s v="ee04408d-418d-3062-b4fd-2b9449f839ff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cfbc291e-188e-b272-5f27-1d0de02e088d"/>
    <s v="2020-11-22T04:40:10Z"/>
    <x v="1090"/>
    <x v="1"/>
    <x v="7"/>
    <d v="1899-12-30T04:40:10"/>
    <s v="2020-11"/>
    <s v="2020-11-22T05:39:30Z"/>
    <d v="2020-11-22T00:00:00"/>
    <d v="1899-12-30T05:39:30"/>
    <n v="59"/>
    <d v="1899-12-30T00:59:20"/>
    <s v="cbe26dfd-c899-66f9-91e7-15157da4e245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1541.28"/>
    <n v="1233.02"/>
    <s v="null"/>
    <s v="null"/>
  </r>
  <r>
    <s v="8ef021ef-7961-e190-5789-f48fb0cfd684"/>
    <s v="2021-04-04T04:40:10Z"/>
    <x v="1091"/>
    <x v="1"/>
    <x v="8"/>
    <d v="1899-12-30T04:40:10"/>
    <s v="2021-04"/>
    <s v="2021-04-04T04:55:10Z"/>
    <d v="2021-04-04T00:00:00"/>
    <d v="1899-12-30T04:55:10"/>
    <n v="15"/>
    <d v="1899-12-30T00:15:00"/>
    <s v="cbe26dfd-c899-66f9-91e7-15157da4e245"/>
    <s v="18a96051-91f4-3cba-af96-056ea14dfee0"/>
    <s v="20dd1371-5108-31e1-a27f-4f9bbd975a08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d3cc4f09-2374-bc39-951d-e2a456491e0b"/>
    <s v="2021-05-02T04:40:10Z"/>
    <x v="1092"/>
    <x v="1"/>
    <x v="8"/>
    <d v="1899-12-30T04:40:10"/>
    <s v="2021-05"/>
    <s v="2021-05-02T04:55:10Z"/>
    <d v="2021-05-02T00:00:00"/>
    <d v="1899-12-30T04:55:10"/>
    <n v="15"/>
    <d v="1899-12-30T00:15:00"/>
    <s v="cbe26dfd-c899-66f9-91e7-15157da4e245"/>
    <s v="18a96051-91f4-3cba-af96-056ea14dfee0"/>
    <s v="20dd1371-5108-31e1-a27f-4f9bbd975a08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7c53c7f5-50ba-e632-35f8-1a9482704a40"/>
    <s v="2021-06-30T11:16:37Z"/>
    <x v="1093"/>
    <x v="1"/>
    <x v="8"/>
    <d v="1899-12-30T11:16:37"/>
    <s v="2021-06"/>
    <s v="2021-06-30T11:31:37Z"/>
    <d v="2021-06-30T00:00:00"/>
    <d v="1899-12-30T11:31:37"/>
    <n v="15"/>
    <d v="1899-12-30T00:15:00"/>
    <s v="cbe26dfd-c899-66f9-91e7-15157da4e245"/>
    <s v="ecd3b321-0a8a-3ce6-81f0-982dd77fce43"/>
    <s v="ee04408d-418d-3062-b4fd-2b9449f839ff"/>
    <s v="a735bf55-83e9-331a-899d-a82a60b9f60c"/>
    <x v="1"/>
    <n v="185347001"/>
    <s v="Encounter for problem (procedure)"/>
    <n v="85.55"/>
    <n v="85.55"/>
    <n v="68.44"/>
    <n v="307731004"/>
    <s v="Injury of tendon of the rotator cuff of shoulder (disorder)"/>
  </r>
  <r>
    <s v="76b83644-8a45-7d3f-dfaf-f8d2f24d0468"/>
    <s v="2021-09-20T11:16:37Z"/>
    <x v="649"/>
    <x v="1"/>
    <x v="8"/>
    <d v="1899-12-30T11:16:37"/>
    <s v="2021-09"/>
    <s v="2021-09-20T11:31:37Z"/>
    <d v="2021-09-20T00:00:00"/>
    <d v="1899-12-30T11:31:37"/>
    <n v="15"/>
    <d v="1899-12-30T00:15:00"/>
    <s v="cbe26dfd-c899-66f9-91e7-15157da4e245"/>
    <s v="ecd3b321-0a8a-3ce6-81f0-982dd77fce43"/>
    <s v="ee04408d-418d-3062-b4fd-2b9449f839ff"/>
    <s v="a735bf55-83e9-331a-899d-a82a60b9f60c"/>
    <x v="1"/>
    <n v="185349003"/>
    <s v="Encounter for check up (procedure)"/>
    <n v="85.55"/>
    <n v="85.55"/>
    <n v="0"/>
    <n v="307731004"/>
    <s v="Injury of tendon of the rotator cuff of shoulder (disorder)"/>
  </r>
  <r>
    <s v="7176ba69-9dc7-660d-ae42-056ea2d46caa"/>
    <s v="2021-11-28T04:40:10Z"/>
    <x v="1094"/>
    <x v="1"/>
    <x v="8"/>
    <d v="1899-12-30T04:40:10"/>
    <s v="2021-11"/>
    <s v="2021-11-28T05:33:43Z"/>
    <d v="2021-11-28T00:00:00"/>
    <d v="1899-12-30T05:33:43"/>
    <n v="54"/>
    <d v="1899-12-30T00:53:33"/>
    <s v="cbe26dfd-c899-66f9-91e7-15157da4e245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785.58"/>
    <n v="628.46"/>
    <s v="null"/>
    <s v="null"/>
  </r>
  <r>
    <s v="50fa5c68-4344-823f-0103-42d376d7b3c1"/>
    <s v="2022-08-11T11:16:37Z"/>
    <x v="1095"/>
    <x v="1"/>
    <x v="9"/>
    <d v="1899-12-30T11:16:37"/>
    <s v="2022-08"/>
    <s v="2022-08-11T12:16:37Z"/>
    <d v="2022-08-11T00:00:00"/>
    <d v="1899-12-30T12:16:37"/>
    <n v="60"/>
    <d v="1899-12-30T01:00:00"/>
    <s v="cbe26dfd-c899-66f9-91e7-15157da4e245"/>
    <s v="363631be-d437-3548-98c2-d10b909c1721"/>
    <s v="fce4e8f4-8b0f-375d-8e9b-64d549363763"/>
    <s v="a735bf55-83e9-331a-899d-a82a60b9f60c"/>
    <x v="2"/>
    <n v="50849002"/>
    <s v="Emergency room admission (procedure)"/>
    <n v="146.18"/>
    <n v="146.18"/>
    <n v="0"/>
    <n v="262521009"/>
    <s v="Traumatic injury of spinal cord and/or vertebral column (disorder)"/>
  </r>
  <r>
    <s v="ca816cd7-42b2-517f-f4ab-6196f8aa2224"/>
    <s v="2022-08-21T04:40:10Z"/>
    <x v="1096"/>
    <x v="1"/>
    <x v="9"/>
    <d v="1899-12-30T04:40:10"/>
    <s v="2022-08"/>
    <s v="2022-08-21T04:55:10Z"/>
    <d v="2022-08-21T00:00:00"/>
    <d v="1899-12-30T04:55:10"/>
    <n v="15"/>
    <d v="1899-12-30T00:15:00"/>
    <s v="cbe26dfd-c899-66f9-91e7-15157da4e245"/>
    <s v="ed5fc1f7-0ecb-3973-a5fc-89f80c6f5c9f"/>
    <s v="a42fa789-f5c4-32a8-939a-6f25ae5e3882"/>
    <s v="a735bf55-83e9-331a-899d-a82a60b9f60c"/>
    <x v="0"/>
    <n v="308646001"/>
    <s v="Death Certification"/>
    <n v="136.80000000000001"/>
    <n v="211.38"/>
    <n v="99.64"/>
    <n v="1734006"/>
    <s v="Fracture of vertebral column with spinal cord injury (disorder)"/>
  </r>
  <r>
    <s v="68f1f45e-3f75-d777-7616-9e24db4ee3de"/>
    <s v="2007-08-28T15:29:01Z"/>
    <x v="1097"/>
    <x v="3"/>
    <x v="36"/>
    <d v="1899-12-30T15:29:01"/>
    <s v="2007-08"/>
    <s v="2007-08-28T15:44:01Z"/>
    <d v="2007-08-28T00:00:00"/>
    <d v="1899-12-30T15:44:01"/>
    <n v="15"/>
    <d v="1899-12-30T00:15:00"/>
    <s v="e3ff6cc0-fe2a-8f20-1513-bba2a310e3db"/>
    <s v="94dda4e1-7476-367a-b1f8-37ea7f61a1b7"/>
    <s v="782203ef-d0a4-314f-832d-bb3f7d9a703b"/>
    <s v="b046940f-1664-3047-bca7-dfa76be352a4"/>
    <x v="1"/>
    <n v="185347001"/>
    <s v="Encounter for problem (procedure)"/>
    <n v="85.55"/>
    <n v="85.55"/>
    <n v="0"/>
    <n v="735029006"/>
    <s v="Shellfish (substance)"/>
  </r>
  <r>
    <s v="21116448-3477-9a80-db9c-d765348b0684"/>
    <s v="2007-09-09T15:29:01Z"/>
    <x v="1098"/>
    <x v="3"/>
    <x v="36"/>
    <d v="1899-12-30T15:29:01"/>
    <s v="2007-09"/>
    <s v="2007-09-09T16:00:37Z"/>
    <d v="2007-09-09T00:00:00"/>
    <d v="1899-12-30T16:00:37"/>
    <n v="32"/>
    <d v="1899-12-30T00:31:36"/>
    <s v="e3ff6cc0-fe2a-8f20-1513-bba2a310e3db"/>
    <s v="94dda4e1-7476-367a-b1f8-37ea7f61a1b7"/>
    <s v="782203ef-d0a4-314f-832d-bb3f7d9a703b"/>
    <s v="b046940f-1664-3047-bca7-dfa76be352a4"/>
    <x v="1"/>
    <n v="185347001"/>
    <s v="Encounter for problem (procedure)"/>
    <n v="85.55"/>
    <n v="516.95000000000005"/>
    <n v="0"/>
    <n v="609328004"/>
    <s v="Allergic disposition (finding)"/>
  </r>
  <r>
    <s v="419865a5-8755-8141-c370-84725c667e92"/>
    <s v="2016-02-29T14:29:01Z"/>
    <x v="1099"/>
    <x v="0"/>
    <x v="1"/>
    <d v="1899-12-30T14:29:01"/>
    <s v="2016-02"/>
    <s v="2016-02-29T14:44:01Z"/>
    <d v="2016-02-29T00:00:00"/>
    <d v="1899-12-30T14:44:01"/>
    <n v="15"/>
    <d v="1899-12-30T00:15:00"/>
    <s v="e3ff6cc0-fe2a-8f20-1513-bba2a310e3db"/>
    <s v="94dda4e1-7476-367a-b1f8-37ea7f61a1b7"/>
    <s v="782203ef-d0a4-314f-832d-bb3f7d9a703b"/>
    <s v="b046940f-1664-3047-bca7-dfa76be352a4"/>
    <x v="1"/>
    <n v="185345009"/>
    <s v="Encounter for symptom (procedure)"/>
    <n v="85.55"/>
    <n v="948.35"/>
    <n v="0"/>
    <n v="195662009"/>
    <s v="Acute viral pharyngitis (disorder)"/>
  </r>
  <r>
    <s v="96af7116-6a41-52aa-5293-44dd50f13e54"/>
    <s v="2016-04-22T03:29:01Z"/>
    <x v="1100"/>
    <x v="0"/>
    <x v="1"/>
    <d v="1899-12-30T03:29:01"/>
    <s v="2016-04"/>
    <s v="2016-04-22T03:44:01Z"/>
    <d v="2016-04-22T00:00:00"/>
    <d v="1899-12-30T03:44:01"/>
    <n v="15"/>
    <d v="1899-12-30T00:15:00"/>
    <s v="e3ff6cc0-fe2a-8f20-1513-bba2a310e3db"/>
    <s v="a730c5e6-a15f-3e36-8112-8579e507d330"/>
    <s v="1c34ee1f-08ab-381c-b3af-38733f48fd72"/>
    <s v="b046940f-1664-3047-bca7-dfa76be352a4"/>
    <x v="0"/>
    <n v="410620009"/>
    <s v="Well child visit (procedure)"/>
    <n v="136.80000000000001"/>
    <n v="272.8"/>
    <n v="0"/>
    <s v="null"/>
    <s v="null"/>
  </r>
  <r>
    <s v="88d75861-2d06-05ea-f383-a7d61031bf03"/>
    <s v="2017-04-28T03:29:01Z"/>
    <x v="1101"/>
    <x v="0"/>
    <x v="2"/>
    <d v="1899-12-30T03:29:01"/>
    <s v="2017-04"/>
    <s v="2017-04-28T03:44:01Z"/>
    <d v="2017-04-28T00:00:00"/>
    <d v="1899-12-30T03:44:01"/>
    <n v="15"/>
    <d v="1899-12-30T00:15:00"/>
    <s v="e3ff6cc0-fe2a-8f20-1513-bba2a310e3db"/>
    <s v="a730c5e6-a15f-3e36-8112-8579e507d330"/>
    <s v="1c34ee1f-08ab-381c-b3af-38733f48fd72"/>
    <s v="b046940f-1664-3047-bca7-dfa76be352a4"/>
    <x v="0"/>
    <n v="410620009"/>
    <s v="Well child visit (procedure)"/>
    <n v="136.80000000000001"/>
    <n v="2049.58"/>
    <n v="0"/>
    <s v="null"/>
    <s v="null"/>
  </r>
  <r>
    <s v="00abc4cd-e5f3-db37-941f-c64f18326ed7"/>
    <s v="2017-05-05T03:29:01Z"/>
    <x v="1102"/>
    <x v="0"/>
    <x v="2"/>
    <d v="1899-12-30T03:29:01"/>
    <s v="2017-05"/>
    <s v="2017-05-05T09:29:34Z"/>
    <d v="2017-05-05T00:00:00"/>
    <d v="1899-12-30T09:29:34"/>
    <n v="361"/>
    <d v="1899-12-30T06:00:33"/>
    <s v="e3ff6cc0-fe2a-8f20-1513-bba2a310e3db"/>
    <s v="94dda4e1-7476-367a-b1f8-37ea7f61a1b7"/>
    <s v="782203ef-d0a4-314f-832d-bb3f7d9a703b"/>
    <s v="b046940f-1664-3047-bca7-dfa76be352a4"/>
    <x v="1"/>
    <n v="185349003"/>
    <s v="Encounter for check up (procedure)"/>
    <n v="85.55"/>
    <n v="4830.95"/>
    <n v="1666.37"/>
    <n v="103697008"/>
    <s v="Patient referral for dental care (procedure)"/>
  </r>
  <r>
    <s v="e4d588b9-a786-9ebf-0991-5bde1c7ccb48"/>
    <s v="2018-01-30T08:29:01Z"/>
    <x v="1103"/>
    <x v="0"/>
    <x v="5"/>
    <d v="1899-12-30T08:29:01"/>
    <s v="2018-01"/>
    <s v="2018-01-30T08:44:01Z"/>
    <d v="2018-01-30T00:00:00"/>
    <d v="1899-12-30T08:44:01"/>
    <n v="15"/>
    <d v="1899-12-30T00:15:00"/>
    <s v="e3ff6cc0-fe2a-8f20-1513-bba2a310e3db"/>
    <s v="94dda4e1-7476-367a-b1f8-37ea7f61a1b7"/>
    <s v="782203ef-d0a4-314f-832d-bb3f7d9a703b"/>
    <s v="b046940f-1664-3047-bca7-dfa76be352a4"/>
    <x v="1"/>
    <n v="185345009"/>
    <s v="Encounter for symptom (procedure)"/>
    <n v="85.55"/>
    <n v="85.55"/>
    <n v="59.88"/>
    <n v="195662009"/>
    <s v="Acute viral pharyngitis (disorder)"/>
  </r>
  <r>
    <s v="4964e6e5-59f5-7215-48c7-4d8957c5f6fc"/>
    <s v="2018-02-25T08:29:01Z"/>
    <x v="774"/>
    <x v="0"/>
    <x v="5"/>
    <d v="1899-12-30T08:29:01"/>
    <s v="2018-02"/>
    <s v="2018-02-25T08:44:01Z"/>
    <d v="2018-02-25T00:00:00"/>
    <d v="1899-12-30T08:44:01"/>
    <n v="15"/>
    <d v="1899-12-30T00:15:00"/>
    <s v="e3ff6cc0-fe2a-8f20-1513-bba2a310e3db"/>
    <s v="94dda4e1-7476-367a-b1f8-37ea7f61a1b7"/>
    <s v="782203ef-d0a4-314f-832d-bb3f7d9a703b"/>
    <s v="b046940f-1664-3047-bca7-dfa76be352a4"/>
    <x v="1"/>
    <n v="185345009"/>
    <s v="Encounter for symptom (procedure)"/>
    <n v="85.55"/>
    <n v="85.55"/>
    <n v="59.88"/>
    <n v="444814009"/>
    <s v="Viral sinusitis (disorder)"/>
  </r>
  <r>
    <s v="23e31ffa-a7ec-bdf5-e4d8-cd2655c936e6"/>
    <s v="2018-05-04T03:29:01Z"/>
    <x v="1104"/>
    <x v="0"/>
    <x v="5"/>
    <d v="1899-12-30T03:29:01"/>
    <s v="2018-05"/>
    <s v="2018-05-04T03:58:00Z"/>
    <d v="2018-05-04T00:00:00"/>
    <d v="1899-12-30T03:58:00"/>
    <n v="29"/>
    <d v="1899-12-30T00:28:59"/>
    <s v="e3ff6cc0-fe2a-8f20-1513-bba2a310e3db"/>
    <s v="a730c5e6-a15f-3e36-8112-8579e507d330"/>
    <s v="1c34ee1f-08ab-381c-b3af-38733f48fd72"/>
    <s v="b046940f-1664-3047-bca7-dfa76be352a4"/>
    <x v="0"/>
    <n v="410620009"/>
    <s v="Well child visit (procedure)"/>
    <n v="136.80000000000001"/>
    <n v="1237.42"/>
    <n v="0"/>
    <s v="null"/>
    <s v="null"/>
  </r>
  <r>
    <s v="863380c6-51ea-7f91-928c-2273ea0968a8"/>
    <s v="2019-04-19T03:29:01Z"/>
    <x v="1105"/>
    <x v="0"/>
    <x v="6"/>
    <d v="1899-12-30T03:29:01"/>
    <s v="2019-04"/>
    <s v="2019-04-19T04:07:08Z"/>
    <d v="2019-04-19T00:00:00"/>
    <d v="1899-12-30T04:07:08"/>
    <n v="38"/>
    <d v="1899-12-30T00:38:07"/>
    <s v="e3ff6cc0-fe2a-8f20-1513-bba2a310e3db"/>
    <s v="94dda4e1-7476-367a-b1f8-37ea7f61a1b7"/>
    <s v="782203ef-d0a4-314f-832d-bb3f7d9a703b"/>
    <s v="b046940f-1664-3047-bca7-dfa76be352a4"/>
    <x v="1"/>
    <n v="170837001"/>
    <s v="Allergic disorder initial assessment (regime/therapy)"/>
    <n v="142.58000000000001"/>
    <n v="573.98"/>
    <n v="0"/>
    <n v="609328004"/>
    <s v="Allergic disposition (finding)"/>
  </r>
  <r>
    <s v="0d76f2df-a9c2-c090-b62f-a4035fee850c"/>
    <s v="2019-05-10T03:29:01Z"/>
    <x v="243"/>
    <x v="0"/>
    <x v="6"/>
    <d v="1899-12-30T03:29:01"/>
    <s v="2019-05"/>
    <s v="2019-05-10T03:48:04Z"/>
    <d v="2019-05-10T00:00:00"/>
    <d v="1899-12-30T03:48:04"/>
    <n v="19"/>
    <d v="1899-12-30T00:19:03"/>
    <s v="e3ff6cc0-fe2a-8f20-1513-bba2a310e3db"/>
    <s v="a730c5e6-a15f-3e36-8112-8579e507d330"/>
    <s v="1c34ee1f-08ab-381c-b3af-38733f48fd72"/>
    <s v="b046940f-1664-3047-bca7-dfa76be352a4"/>
    <x v="0"/>
    <n v="410620009"/>
    <s v="Well child visit (procedure)"/>
    <n v="136.80000000000001"/>
    <n v="840.2"/>
    <n v="0"/>
    <s v="null"/>
    <s v="null"/>
  </r>
  <r>
    <s v="3228aab1-6b41-89de-2b88-5537c4eafe57"/>
    <s v="2019-05-12T04:07:08Z"/>
    <x v="1106"/>
    <x v="0"/>
    <x v="6"/>
    <d v="1899-12-30T04:07:08"/>
    <s v="2019-05"/>
    <s v="2019-05-12T04:45:32Z"/>
    <d v="2019-05-12T00:00:00"/>
    <d v="1899-12-30T04:45:32"/>
    <n v="38"/>
    <d v="1899-12-30T00:38:24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15395.24"/>
    <n v="8616.59"/>
    <n v="609328004"/>
    <s v="Allergic disposition (finding)"/>
  </r>
  <r>
    <s v="bd030826-c049-3e96-3641-994c9422e23e"/>
    <s v="2019-05-24T03:29:01Z"/>
    <x v="1107"/>
    <x v="0"/>
    <x v="6"/>
    <d v="1899-12-30T03:29:01"/>
    <s v="2019-05"/>
    <s v="2019-05-24T07:48:18Z"/>
    <d v="2019-05-24T00:00:00"/>
    <d v="1899-12-30T07:48:18"/>
    <n v="259"/>
    <d v="1899-12-30T04:19:17"/>
    <s v="e3ff6cc0-fe2a-8f20-1513-bba2a310e3db"/>
    <s v="94dda4e1-7476-367a-b1f8-37ea7f61a1b7"/>
    <s v="782203ef-d0a4-314f-832d-bb3f7d9a703b"/>
    <s v="b046940f-1664-3047-bca7-dfa76be352a4"/>
    <x v="1"/>
    <n v="185349003"/>
    <s v="Encounter for check up (procedure)"/>
    <n v="85.55"/>
    <n v="4830.95"/>
    <n v="3381.66"/>
    <n v="66383009"/>
    <s v="Gingivitis (disorder)"/>
  </r>
  <r>
    <s v="90309cc1-8898-ba8c-ae7f-1d325bda297d"/>
    <s v="2019-06-04T04:45:32Z"/>
    <x v="1108"/>
    <x v="0"/>
    <x v="6"/>
    <d v="1899-12-30T04:45:32"/>
    <s v="2019-06"/>
    <s v="2019-06-04T05:23:38Z"/>
    <d v="2019-06-04T00:00:00"/>
    <d v="1899-12-30T05:23:38"/>
    <n v="38"/>
    <d v="1899-12-30T00:38:06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16440.87"/>
    <n v="16440.87"/>
    <n v="609328004"/>
    <s v="Allergic disposition (finding)"/>
  </r>
  <r>
    <s v="acadcc6b-170d-9121-eaa0-fa815aebcf87"/>
    <s v="2019-06-26T05:23:38Z"/>
    <x v="582"/>
    <x v="0"/>
    <x v="6"/>
    <d v="1899-12-30T05:23:38"/>
    <s v="2019-06"/>
    <s v="2019-06-26T06:07:52Z"/>
    <d v="2019-06-26T00:00:00"/>
    <d v="1899-12-30T06:07:52"/>
    <n v="44"/>
    <d v="1899-12-30T00:44:14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6faedb76-f8ad-9a79-a6c8-7d901fb6687e"/>
    <s v="2019-07-23T06:07:52Z"/>
    <x v="514"/>
    <x v="0"/>
    <x v="6"/>
    <d v="1899-12-30T06:07:52"/>
    <s v="2019-07"/>
    <s v="2019-07-23T06:48:57Z"/>
    <d v="2019-07-23T00:00:00"/>
    <d v="1899-12-30T06:48:57"/>
    <n v="41"/>
    <d v="1899-12-30T00:41:05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6a6a017d-1c44-90e6-d798-6fb713dc1d0a"/>
    <s v="2019-08-17T06:48:57Z"/>
    <x v="1109"/>
    <x v="0"/>
    <x v="6"/>
    <d v="1899-12-30T06:48:57"/>
    <s v="2019-08"/>
    <s v="2019-08-17T07:36:28Z"/>
    <d v="2019-08-17T00:00:00"/>
    <d v="1899-12-30T07:36:28"/>
    <n v="48"/>
    <d v="1899-12-30T00:47:31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6c011d5a-5f85-e34c-f449-13026f92a498"/>
    <s v="2019-09-09T07:36:28Z"/>
    <x v="1110"/>
    <x v="0"/>
    <x v="6"/>
    <d v="1899-12-30T07:36:28"/>
    <s v="2019-09"/>
    <s v="2019-09-09T08:24:33Z"/>
    <d v="2019-09-09T00:00:00"/>
    <d v="1899-12-30T08:24:33"/>
    <n v="48"/>
    <d v="1899-12-30T00:48:05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10843.75"/>
    <n v="10843.75"/>
    <n v="609328004"/>
    <s v="Allergic disposition (finding)"/>
  </r>
  <r>
    <s v="11ee90f5-8774-b8f6-0f30-212cae4dafe7"/>
    <s v="2019-10-03T08:24:33Z"/>
    <x v="72"/>
    <x v="0"/>
    <x v="6"/>
    <d v="1899-12-30T08:24:33"/>
    <s v="2019-10"/>
    <s v="2019-10-03T09:18:43Z"/>
    <d v="2019-10-03T00:00:00"/>
    <d v="1899-12-30T09:18:43"/>
    <n v="54"/>
    <d v="1899-12-30T00:54:10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03ffd6ef-3330-3909-59ec-ad53a0a8ee5f"/>
    <s v="2019-10-29T09:18:43Z"/>
    <x v="1111"/>
    <x v="0"/>
    <x v="6"/>
    <d v="1899-12-30T09:18:43"/>
    <s v="2019-10"/>
    <s v="2019-10-29T09:44:12Z"/>
    <d v="2019-10-29T00:00:00"/>
    <d v="1899-12-30T09:44:12"/>
    <n v="25"/>
    <d v="1899-12-30T00:25:29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6862.62"/>
    <n v="6862.62"/>
    <n v="609328004"/>
    <s v="Allergic disposition (finding)"/>
  </r>
  <r>
    <s v="c7c5a0aa-8866-944e-605c-9b512623c839"/>
    <s v="2019-10-31T03:52:40Z"/>
    <x v="1112"/>
    <x v="0"/>
    <x v="6"/>
    <d v="1899-12-30T03:52:40"/>
    <s v="2019-10"/>
    <s v="2019-10-31T04:52:40Z"/>
    <d v="2019-10-31T00:00:00"/>
    <d v="1899-12-30T04:52:40"/>
    <n v="60"/>
    <d v="1899-12-30T01:00:00"/>
    <s v="e3ff6cc0-fe2a-8f20-1513-bba2a310e3db"/>
    <s v="3498e7d3-90fd-366b-bc6a-6f41dad6bae6"/>
    <s v="11aa118b-3ada-352f-b0cf-38e2317cd408"/>
    <s v="b046940f-1664-3047-bca7-dfa76be352a4"/>
    <x v="2"/>
    <n v="50849002"/>
    <s v="Emergency room admission (procedure)"/>
    <n v="146.18"/>
    <n v="1008.98"/>
    <n v="1008.98"/>
    <n v="125605004"/>
    <s v="Fracture of bone (disorder)"/>
  </r>
  <r>
    <s v="f6507f98-48a1-4063-980c-ba3ce0310933"/>
    <s v="2019-11-25T09:44:12Z"/>
    <x v="1113"/>
    <x v="0"/>
    <x v="6"/>
    <d v="1899-12-30T09:44:12"/>
    <s v="2019-11"/>
    <s v="2019-11-25T10:01:34Z"/>
    <d v="2019-11-25T00:00:00"/>
    <d v="1899-12-30T10:01:34"/>
    <n v="17"/>
    <d v="1899-12-30T00:17:22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10620.86"/>
    <n v="10620.86"/>
    <n v="609328004"/>
    <s v="Allergic disposition (finding)"/>
  </r>
  <r>
    <s v="f929eecc-7c41-fbf5-4017-44787c35139d"/>
    <s v="2019-12-20T10:01:34Z"/>
    <x v="1114"/>
    <x v="0"/>
    <x v="6"/>
    <d v="1899-12-30T10:01:34"/>
    <s v="2019-12"/>
    <s v="2019-12-20T10:21:40Z"/>
    <d v="2019-12-20T00:00:00"/>
    <d v="1899-12-30T10:21:40"/>
    <n v="20"/>
    <d v="1899-12-30T00:20:06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20626.96"/>
    <n v="20626.96"/>
    <n v="609328004"/>
    <s v="Allergic disposition (finding)"/>
  </r>
  <r>
    <s v="540d7681-b142-5833-0fc0-8ab5e0fdbba1"/>
    <s v="2020-01-16T10:21:40Z"/>
    <x v="1115"/>
    <x v="1"/>
    <x v="7"/>
    <d v="1899-12-30T10:21:40"/>
    <s v="2020-01"/>
    <s v="2020-01-16T10:47:40Z"/>
    <d v="2020-01-16T00:00:00"/>
    <d v="1899-12-30T10:47:40"/>
    <n v="26"/>
    <d v="1899-12-30T00:26:00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b875c867-0c2a-c6a8-27f2-c5ac43af875c"/>
    <s v="2020-02-07T10:47:40Z"/>
    <x v="1116"/>
    <x v="1"/>
    <x v="7"/>
    <d v="1899-12-30T10:47:40"/>
    <s v="2020-02"/>
    <s v="2020-02-07T11:22:36Z"/>
    <d v="2020-02-07T00:00:00"/>
    <d v="1899-12-30T11:22:36"/>
    <n v="35"/>
    <d v="1899-12-30T00:34:56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14462.41"/>
    <n v="14462.41"/>
    <n v="609328004"/>
    <s v="Allergic disposition (finding)"/>
  </r>
  <r>
    <s v="3409acc8-aca9-e007-c12a-ede691303c4d"/>
    <s v="2020-02-09T04:22:10Z"/>
    <x v="1117"/>
    <x v="1"/>
    <x v="7"/>
    <d v="1899-12-30T04:22:10"/>
    <s v="2020-02"/>
    <s v="2020-02-09T04:37:10Z"/>
    <d v="2020-02-09T00:00:00"/>
    <d v="1899-12-30T04:37:10"/>
    <n v="15"/>
    <d v="1899-12-30T00:15:00"/>
    <s v="e3ff6cc0-fe2a-8f20-1513-bba2a310e3db"/>
    <s v="94dda4e1-7476-367a-b1f8-37ea7f61a1b7"/>
    <s v="782203ef-d0a4-314f-832d-bb3f7d9a703b"/>
    <s v="b046940f-1664-3047-bca7-dfa76be352a4"/>
    <x v="1"/>
    <n v="185349003"/>
    <s v="Encounter for check up (procedure)"/>
    <n v="85.55"/>
    <n v="85.55"/>
    <n v="85.55"/>
    <n v="16114001"/>
    <s v="Fracture of ankle (disorder)"/>
  </r>
  <r>
    <s v="4ac47646-828e-4512-bf42-0b479a6f81f4"/>
    <s v="2020-03-03T11:22:36Z"/>
    <x v="867"/>
    <x v="1"/>
    <x v="7"/>
    <d v="1899-12-30T11:22:36"/>
    <s v="2020-03"/>
    <s v="2020-03-03T11:45:37Z"/>
    <d v="2020-03-03T00:00:00"/>
    <d v="1899-12-30T11:45:37"/>
    <n v="23"/>
    <d v="1899-12-30T00:23:01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0c4c35a5-6301-a6ff-c7f3-b377d37e6845"/>
    <s v="2020-03-30T11:45:37Z"/>
    <x v="1118"/>
    <x v="1"/>
    <x v="7"/>
    <d v="1899-12-30T11:45:37"/>
    <s v="2020-03"/>
    <s v="2020-03-30T12:09:59Z"/>
    <d v="2020-03-30T00:00:00"/>
    <d v="1899-12-30T12:09:59"/>
    <n v="24"/>
    <d v="1899-12-30T00:24:22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83394a1b-81f0-a37d-9397-7f80ff5e1ac2"/>
    <s v="2020-04-13T03:29:01Z"/>
    <x v="1119"/>
    <x v="1"/>
    <x v="7"/>
    <d v="1899-12-30T03:29:01"/>
    <s v="2020-04"/>
    <s v="2020-04-13T03:44:01Z"/>
    <d v="2020-04-13T00:00:00"/>
    <d v="1899-12-30T03:44:01"/>
    <n v="15"/>
    <d v="1899-12-30T00:15:00"/>
    <s v="e3ff6cc0-fe2a-8f20-1513-bba2a310e3db"/>
    <s v="71f4c23f-7559-31ff-8f42-a672e80b85a2"/>
    <s v="c1a9cbd5-08d7-3ae6-a77b-b05147777ea9"/>
    <s v="b046940f-1664-3047-bca7-dfa76be352a4"/>
    <x v="3"/>
    <n v="698314001"/>
    <s v="Consultation for treatment (procedure)"/>
    <n v="142.58000000000001"/>
    <n v="142.58000000000001"/>
    <n v="142.58000000000001"/>
    <n v="389095005"/>
    <s v="Contraception care (regime/therapy)"/>
  </r>
  <r>
    <s v="ebd70dc4-1c59-c1df-f869-5ce6bc60b369"/>
    <s v="2020-04-24T12:09:59Z"/>
    <x v="1120"/>
    <x v="1"/>
    <x v="7"/>
    <d v="1899-12-30T12:09:59"/>
    <s v="2020-04"/>
    <s v="2020-04-24T12:26:55Z"/>
    <d v="2020-04-24T00:00:00"/>
    <d v="1899-12-30T12:26:55"/>
    <n v="17"/>
    <d v="1899-12-30T00:16:56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34.57000000000005"/>
    <n v="609328004"/>
    <s v="Allergic disposition (finding)"/>
  </r>
  <r>
    <s v="c3db62f5-6381-f456-eeb4-4c9315168aa3"/>
    <s v="2020-05-15T03:29:01Z"/>
    <x v="1121"/>
    <x v="1"/>
    <x v="7"/>
    <d v="1899-12-30T03:29:01"/>
    <s v="2020-05"/>
    <s v="2020-05-15T03:44:01Z"/>
    <d v="2020-05-15T00:00:00"/>
    <d v="1899-12-30T03:44:01"/>
    <n v="15"/>
    <d v="1899-12-30T00:15:00"/>
    <s v="e3ff6cc0-fe2a-8f20-1513-bba2a310e3db"/>
    <s v="a730c5e6-a15f-3e36-8112-8579e507d330"/>
    <s v="1c34ee1f-08ab-381c-b3af-38733f48fd72"/>
    <s v="b046940f-1664-3047-bca7-dfa76be352a4"/>
    <x v="0"/>
    <n v="410620009"/>
    <s v="Well child visit (procedure)"/>
    <n v="136.80000000000001"/>
    <n v="704.2"/>
    <n v="492.94"/>
    <s v="null"/>
    <s v="null"/>
  </r>
  <r>
    <s v="c186928c-e519-6c29-e1b0-1bdc7958ee67"/>
    <s v="2020-05-15T12:26:55Z"/>
    <x v="1121"/>
    <x v="1"/>
    <x v="7"/>
    <d v="1899-12-30T12:26:55"/>
    <s v="2020-05"/>
    <s v="2020-05-15T13:21:02Z"/>
    <d v="2020-05-15T00:00:00"/>
    <d v="1899-12-30T13:21:02"/>
    <n v="54"/>
    <d v="1899-12-30T00:54:07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6377.94"/>
    <n v="4464.5600000000004"/>
    <n v="609328004"/>
    <s v="Allergic disposition (finding)"/>
  </r>
  <r>
    <s v="5953eff1-bbe8-4d21-21fe-e3291edfd665"/>
    <s v="2020-06-10T13:21:02Z"/>
    <x v="1122"/>
    <x v="1"/>
    <x v="7"/>
    <d v="1899-12-30T13:21:02"/>
    <s v="2020-06"/>
    <s v="2020-06-10T14:20:16Z"/>
    <d v="2020-06-10T00:00:00"/>
    <d v="1899-12-30T14:20:16"/>
    <n v="59"/>
    <d v="1899-12-30T00:59:14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3684.57"/>
    <n v="609328004"/>
    <s v="Allergic disposition (finding)"/>
  </r>
  <r>
    <s v="43cc29e6-51e2-923e-0ffa-1ea8ff70cb92"/>
    <s v="2020-07-01T14:20:16Z"/>
    <x v="1123"/>
    <x v="1"/>
    <x v="7"/>
    <d v="1899-12-30T14:20:16"/>
    <s v="2020-07"/>
    <s v="2020-07-01T15:11:21Z"/>
    <d v="2020-07-01T00:00:00"/>
    <d v="1899-12-30T15:11:21"/>
    <n v="51"/>
    <d v="1899-12-30T00:51:05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79.37"/>
    <n v="3695.56"/>
    <n v="609328004"/>
    <s v="Allergic disposition (finding)"/>
  </r>
  <r>
    <s v="b5604f48-58e6-17f5-d592-8b2bf00d5e2b"/>
    <s v="2020-07-27T15:11:21Z"/>
    <x v="1124"/>
    <x v="1"/>
    <x v="7"/>
    <d v="1899-12-30T15:11:21"/>
    <s v="2020-07"/>
    <s v="2020-07-27T15:39:00Z"/>
    <d v="2020-07-27T00:00:00"/>
    <d v="1899-12-30T15:39:00"/>
    <n v="28"/>
    <d v="1899-12-30T00:27:39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18637.939999999999"/>
    <n v="18637.939999999999"/>
    <n v="609328004"/>
    <s v="Allergic disposition (finding)"/>
  </r>
  <r>
    <s v="ba6ebb87-aed8-78b5-364c-90214e206949"/>
    <s v="2020-08-20T15:39:00Z"/>
    <x v="1125"/>
    <x v="1"/>
    <x v="7"/>
    <d v="1899-12-30T15:39:00"/>
    <s v="2020-08"/>
    <s v="2020-08-20T16:34:04Z"/>
    <d v="2020-08-20T00:00:00"/>
    <d v="1899-12-30T16:34:04"/>
    <n v="55"/>
    <d v="1899-12-30T00:55:04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87c5b5d7-e7a8-4103-93f5-8c81616ed4c8"/>
    <s v="2020-09-11T16:34:04Z"/>
    <x v="263"/>
    <x v="1"/>
    <x v="7"/>
    <d v="1899-12-30T16:34:04"/>
    <s v="2020-09"/>
    <s v="2020-09-11T16:53:41Z"/>
    <d v="2020-09-11T00:00:00"/>
    <d v="1899-12-30T16:53:41"/>
    <n v="20"/>
    <d v="1899-12-30T00:19:37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c3cddc82-8106-9095-e148-aea068f84d15"/>
    <s v="2020-10-08T16:53:41Z"/>
    <x v="1126"/>
    <x v="1"/>
    <x v="7"/>
    <d v="1899-12-30T16:53:41"/>
    <s v="2020-10"/>
    <s v="2020-10-08T17:11:38Z"/>
    <d v="2020-10-08T00:00:00"/>
    <d v="1899-12-30T17:11:38"/>
    <n v="18"/>
    <d v="1899-12-30T00:17:57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7add51b2-bbc0-9d03-1c5b-d539853d1b3e"/>
    <s v="2020-10-31T17:11:38Z"/>
    <x v="1127"/>
    <x v="1"/>
    <x v="7"/>
    <d v="1899-12-30T17:11:38"/>
    <s v="2020-10"/>
    <s v="2020-10-31T18:07:03Z"/>
    <d v="2020-10-31T00:00:00"/>
    <d v="1899-12-30T18:07:03"/>
    <n v="55"/>
    <d v="1899-12-30T00:55:25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bb564b73-f93e-9531-8d17-9f5c7ddadea7"/>
    <s v="2020-11-26T18:07:03Z"/>
    <x v="1128"/>
    <x v="1"/>
    <x v="7"/>
    <d v="1899-12-30T18:07:03"/>
    <s v="2020-11"/>
    <s v="2020-11-26T19:05:06Z"/>
    <d v="2020-11-26T00:00:00"/>
    <d v="1899-12-30T19:05:06"/>
    <n v="58"/>
    <d v="1899-12-30T00:58:03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632.66"/>
    <n v="5632.66"/>
    <n v="609328004"/>
    <s v="Allergic disposition (finding)"/>
  </r>
  <r>
    <s v="fc7e6783-ce43-b731-dcb7-b5dda45d6f64"/>
    <s v="2020-12-18T19:05:06Z"/>
    <x v="269"/>
    <x v="1"/>
    <x v="7"/>
    <d v="1899-12-30T19:05:06"/>
    <s v="2020-12"/>
    <s v="2020-12-18T19:30:49Z"/>
    <d v="2020-12-18T00:00:00"/>
    <d v="1899-12-30T19:30:49"/>
    <n v="26"/>
    <d v="1899-12-30T00:25:43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f0005c05-9e28-14cc-347a-a9a8d6d249c0"/>
    <s v="2021-01-10T19:30:49Z"/>
    <x v="1129"/>
    <x v="1"/>
    <x v="8"/>
    <d v="1899-12-30T19:30:49"/>
    <s v="2021-01"/>
    <s v="2021-01-10T19:56:26Z"/>
    <d v="2021-01-10T00:00:00"/>
    <d v="1899-12-30T19:56:26"/>
    <n v="26"/>
    <d v="1899-12-30T00:25:37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10991.57"/>
    <n v="10991.57"/>
    <n v="609328004"/>
    <s v="Allergic disposition (finding)"/>
  </r>
  <r>
    <s v="fd61aa38-ffc7-4a76-a83a-7420fb617c8a"/>
    <s v="2021-02-05T19:56:26Z"/>
    <x v="1130"/>
    <x v="1"/>
    <x v="8"/>
    <d v="1899-12-30T19:56:26"/>
    <s v="2021-02"/>
    <s v="2021-02-05T20:44:20Z"/>
    <d v="2021-02-05T00:00:00"/>
    <d v="1899-12-30T20:44:20"/>
    <n v="48"/>
    <d v="1899-12-30T00:47:54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6539.35"/>
    <n v="6539.35"/>
    <n v="609328004"/>
    <s v="Allergic disposition (finding)"/>
  </r>
  <r>
    <s v="6f8fdc95-5e2b-c7a9-2dd9-a684612a5f07"/>
    <s v="2021-02-27T20:44:20Z"/>
    <x v="1131"/>
    <x v="1"/>
    <x v="8"/>
    <d v="1899-12-30T20:44:20"/>
    <s v="2021-02"/>
    <s v="2021-02-27T21:00:23Z"/>
    <d v="2021-02-27T00:00:00"/>
    <d v="1899-12-30T21:00:23"/>
    <n v="16"/>
    <d v="1899-12-30T00:16:03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12733.49"/>
    <n v="12733.49"/>
    <n v="609328004"/>
    <s v="Allergic disposition (finding)"/>
  </r>
  <r>
    <s v="ec4fe56f-6e9b-664c-cda8-12cb5de6ca8f"/>
    <s v="2021-03-24T21:00:23Z"/>
    <x v="1132"/>
    <x v="1"/>
    <x v="8"/>
    <d v="1899-12-30T21:00:23"/>
    <s v="2021-03"/>
    <s v="2021-03-24T21:51:39Z"/>
    <d v="2021-03-24T00:00:00"/>
    <d v="1899-12-30T21:51:39"/>
    <n v="51"/>
    <d v="1899-12-30T00:51:16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8212.27"/>
    <n v="8212.27"/>
    <n v="609328004"/>
    <s v="Allergic disposition (finding)"/>
  </r>
  <r>
    <s v="3dd6afae-df95-abb9-c15c-63997f006a2e"/>
    <s v="2021-03-26T03:29:01Z"/>
    <x v="1133"/>
    <x v="1"/>
    <x v="8"/>
    <d v="1899-12-30T03:29:01"/>
    <s v="2021-03"/>
    <s v="2021-03-26T05:02:18Z"/>
    <d v="2021-03-26T00:00:00"/>
    <d v="1899-12-30T05:02:18"/>
    <n v="93"/>
    <d v="1899-12-30T01:33:17"/>
    <s v="e3ff6cc0-fe2a-8f20-1513-bba2a310e3db"/>
    <s v="94dda4e1-7476-367a-b1f8-37ea7f61a1b7"/>
    <s v="782203ef-d0a4-314f-832d-bb3f7d9a703b"/>
    <s v="b046940f-1664-3047-bca7-dfa76be352a4"/>
    <x v="1"/>
    <n v="185345009"/>
    <s v="Encounter for symptom (procedure)"/>
    <n v="85.55"/>
    <n v="236.48"/>
    <n v="236.48"/>
    <n v="840544004"/>
    <s v="Suspected disease caused by Severe acute respiratory coronavirus 2 (situation)"/>
  </r>
  <r>
    <s v="7facb5f8-087e-6f31-c14c-6b1a8eed99ff"/>
    <s v="2021-04-18T21:51:39Z"/>
    <x v="1134"/>
    <x v="1"/>
    <x v="8"/>
    <d v="1899-12-30T21:51:39"/>
    <s v="2021-04"/>
    <s v="2021-04-18T22:36:52Z"/>
    <d v="2021-04-18T00:00:00"/>
    <d v="1899-12-30T22:36:52"/>
    <n v="45"/>
    <d v="1899-12-30T00:45:13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34.57000000000005"/>
    <n v="609328004"/>
    <s v="Allergic disposition (finding)"/>
  </r>
  <r>
    <s v="b28fff31-db08-4456-746e-09fcd13e1882"/>
    <s v="2021-05-21T03:29:01Z"/>
    <x v="1135"/>
    <x v="1"/>
    <x v="8"/>
    <d v="1899-12-30T03:29:01"/>
    <s v="2021-05"/>
    <s v="2021-05-21T03:53:14Z"/>
    <d v="2021-05-21T00:00:00"/>
    <d v="1899-12-30T03:53:14"/>
    <n v="24"/>
    <d v="1899-12-30T00:24:13"/>
    <s v="e3ff6cc0-fe2a-8f20-1513-bba2a310e3db"/>
    <s v="a730c5e6-a15f-3e36-8112-8579e507d330"/>
    <s v="1c34ee1f-08ab-381c-b3af-38733f48fd72"/>
    <s v="b046940f-1664-3047-bca7-dfa76be352a4"/>
    <x v="0"/>
    <n v="410620009"/>
    <s v="Well child visit (procedure)"/>
    <n v="136.80000000000001"/>
    <n v="1523.84"/>
    <n v="1066.69"/>
    <s v="null"/>
    <s v="null"/>
  </r>
  <r>
    <s v="34badebd-95ff-03cd-35e4-2f0635d7db3f"/>
    <s v="2021-05-28T03:29:01Z"/>
    <x v="1136"/>
    <x v="1"/>
    <x v="8"/>
    <d v="1899-12-30T03:29:01"/>
    <s v="2021-05"/>
    <s v="2021-05-28T04:26:02Z"/>
    <d v="2021-05-28T00:00:00"/>
    <d v="1899-12-30T04:26:02"/>
    <n v="57"/>
    <d v="1899-12-30T00:57:01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3684.57"/>
    <n v="609328004"/>
    <s v="Allergic disposition (finding)"/>
  </r>
  <r>
    <s v="05cfa5f5-0825-9dfe-9fb9-b9f43f48df97"/>
    <s v="2021-06-23T04:26:02Z"/>
    <x v="913"/>
    <x v="1"/>
    <x v="8"/>
    <d v="1899-12-30T04:26:02"/>
    <s v="2021-06"/>
    <s v="2021-06-23T05:22:11Z"/>
    <d v="2021-06-23T00:00:00"/>
    <d v="1899-12-30T05:22:11"/>
    <n v="56"/>
    <d v="1899-12-30T00:56:09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3684.57"/>
    <n v="609328004"/>
    <s v="Allergic disposition (finding)"/>
  </r>
  <r>
    <s v="5768a5d3-07a3-49c4-743d-560c2747aa00"/>
    <s v="2021-07-18T05:22:11Z"/>
    <x v="1137"/>
    <x v="1"/>
    <x v="8"/>
    <d v="1899-12-30T05:22:11"/>
    <s v="2021-07"/>
    <s v="2021-07-18T06:13:40Z"/>
    <d v="2021-07-18T00:00:00"/>
    <d v="1899-12-30T06:13:40"/>
    <n v="51"/>
    <d v="1899-12-30T00:51:29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3684.57"/>
    <n v="609328004"/>
    <s v="Allergic disposition (finding)"/>
  </r>
  <r>
    <s v="46e5a947-85f9-b94a-3540-687889c5ddf8"/>
    <s v="2021-08-11T06:13:40Z"/>
    <x v="1138"/>
    <x v="1"/>
    <x v="8"/>
    <d v="1899-12-30T06:13:40"/>
    <s v="2021-08"/>
    <s v="2021-08-11T06:55:15Z"/>
    <d v="2021-08-11T00:00:00"/>
    <d v="1899-12-30T06:55:15"/>
    <n v="42"/>
    <d v="1899-12-30T00:41:35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20626.96"/>
    <n v="20626.96"/>
    <n v="609328004"/>
    <s v="Allergic disposition (finding)"/>
  </r>
  <r>
    <s v="10317e27-b1fd-bf24-5c1e-f52fecbdcc17"/>
    <s v="2021-09-01T06:55:15Z"/>
    <x v="1139"/>
    <x v="1"/>
    <x v="8"/>
    <d v="1899-12-30T06:55:15"/>
    <s v="2021-09"/>
    <s v="2021-09-01T07:29:03Z"/>
    <d v="2021-09-01T00:00:00"/>
    <d v="1899-12-30T07:29:03"/>
    <n v="34"/>
    <d v="1899-12-30T00:33:48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16602.009999999998"/>
    <n v="16602.009999999998"/>
    <n v="609328004"/>
    <s v="Allergic disposition (finding)"/>
  </r>
  <r>
    <s v="b9b311e3-a875-c152-6855-1f5d9e4d1c7f"/>
    <s v="2021-09-25T07:29:03Z"/>
    <x v="133"/>
    <x v="1"/>
    <x v="8"/>
    <d v="1899-12-30T07:29:03"/>
    <s v="2021-09"/>
    <s v="2021-09-25T08:14:00Z"/>
    <d v="2021-09-25T00:00:00"/>
    <d v="1899-12-30T08:14:00"/>
    <n v="45"/>
    <d v="1899-12-30T00:44:57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11584.54"/>
    <n v="11584.54"/>
    <n v="609328004"/>
    <s v="Allergic disposition (finding)"/>
  </r>
  <r>
    <s v="159fbcde-4361-f06b-244e-bf8674fd34a6"/>
    <s v="2021-10-04T02:40:27Z"/>
    <x v="1140"/>
    <x v="1"/>
    <x v="8"/>
    <d v="1899-12-30T02:40:27"/>
    <s v="2021-10"/>
    <s v="2021-10-04T02:55:27Z"/>
    <d v="2021-10-04T00:00:00"/>
    <d v="1899-12-30T02:55:27"/>
    <n v="15"/>
    <d v="1899-12-30T00:15:00"/>
    <s v="e3ff6cc0-fe2a-8f20-1513-bba2a310e3db"/>
    <s v="94dda4e1-7476-367a-b1f8-37ea7f61a1b7"/>
    <s v="782203ef-d0a4-314f-832d-bb3f7d9a703b"/>
    <s v="b046940f-1664-3047-bca7-dfa76be352a4"/>
    <x v="1"/>
    <n v="185345009"/>
    <s v="Encounter for symptom (procedure)"/>
    <n v="85.55"/>
    <n v="2715.8"/>
    <n v="2715.8"/>
    <n v="10509002"/>
    <s v="Acute bronchitis (disorder)"/>
  </r>
  <r>
    <s v="2aa21473-c1b5-bc1b-3ee3-6ad2db09f821"/>
    <s v="2021-10-15T03:29:01Z"/>
    <x v="275"/>
    <x v="1"/>
    <x v="8"/>
    <d v="1899-12-30T03:29:01"/>
    <s v="2021-10"/>
    <s v="2021-10-15T03:44:01Z"/>
    <d v="2021-10-15T00:00:00"/>
    <d v="1899-12-30T03:44:01"/>
    <n v="15"/>
    <d v="1899-12-30T00:15:00"/>
    <s v="e3ff6cc0-fe2a-8f20-1513-bba2a310e3db"/>
    <s v="71f4c23f-7559-31ff-8f42-a672e80b85a2"/>
    <s v="c1a9cbd5-08d7-3ae6-a77b-b05147777ea9"/>
    <s v="b046940f-1664-3047-bca7-dfa76be352a4"/>
    <x v="3"/>
    <n v="185349003"/>
    <s v="Encounter for check up (procedure)"/>
    <n v="85.55"/>
    <n v="357.55"/>
    <n v="357.55"/>
    <s v="null"/>
    <s v="null"/>
  </r>
  <r>
    <s v="07a27015-dde0-48c3-b061-118d4d4b8aed"/>
    <s v="2021-10-18T08:14:00Z"/>
    <x v="1141"/>
    <x v="1"/>
    <x v="8"/>
    <d v="1899-12-30T08:14:00"/>
    <s v="2021-10"/>
    <s v="2021-10-18T09:08:37Z"/>
    <d v="2021-10-18T00:00:00"/>
    <d v="1899-12-30T09:08:37"/>
    <n v="55"/>
    <d v="1899-12-30T00:54:37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14b008bc-2295-8b35-c2b0-b0bd2e50a792"/>
    <s v="2021-10-29T03:29:01Z"/>
    <x v="1142"/>
    <x v="1"/>
    <x v="8"/>
    <d v="1899-12-30T03:29:01"/>
    <s v="2021-10"/>
    <s v="2021-10-29T09:08:16Z"/>
    <d v="2021-10-29T00:00:00"/>
    <d v="1899-12-30T09:08:16"/>
    <n v="339"/>
    <d v="1899-12-30T05:39:15"/>
    <s v="e3ff6cc0-fe2a-8f20-1513-bba2a310e3db"/>
    <s v="94dda4e1-7476-367a-b1f8-37ea7f61a1b7"/>
    <s v="782203ef-d0a4-314f-832d-bb3f7d9a703b"/>
    <s v="b046940f-1664-3047-bca7-dfa76be352a4"/>
    <x v="1"/>
    <n v="185349003"/>
    <s v="Encounter for check up (procedure)"/>
    <n v="85.55"/>
    <n v="4399.55"/>
    <n v="4399.55"/>
    <n v="103697008"/>
    <s v="Patient referral for dental care (procedure)"/>
  </r>
  <r>
    <s v="e2ede04d-0880-d656-e6fc-a263c7cb1f17"/>
    <s v="2021-11-12T03:29:01Z"/>
    <x v="1143"/>
    <x v="1"/>
    <x v="8"/>
    <d v="1899-12-30T03:29:01"/>
    <s v="2021-11"/>
    <s v="2021-11-12T03:44:01Z"/>
    <d v="2021-11-12T00:00:00"/>
    <d v="1899-12-30T03:44:01"/>
    <n v="15"/>
    <d v="1899-12-30T00:15:00"/>
    <s v="e3ff6cc0-fe2a-8f20-1513-bba2a310e3db"/>
    <s v="71f4c23f-7559-31ff-8f42-a672e80b85a2"/>
    <s v="c1a9cbd5-08d7-3ae6-a77b-b05147777ea9"/>
    <s v="b046940f-1664-3047-bca7-dfa76be352a4"/>
    <x v="3"/>
    <n v="33879002"/>
    <s v="Administration of vaccine to produce active immunity (procedure)"/>
    <n v="142.58000000000001"/>
    <n v="278.58"/>
    <n v="278.58"/>
    <s v="null"/>
    <s v="null"/>
  </r>
  <r>
    <s v="244d7c52-3820-47d1-1dc5-729e102bb2e3"/>
    <s v="2021-11-09T09:08:37Z"/>
    <x v="1144"/>
    <x v="1"/>
    <x v="8"/>
    <d v="1899-12-30T09:08:37"/>
    <s v="2021-11"/>
    <s v="2021-11-09T10:02:56Z"/>
    <d v="2021-11-09T00:00:00"/>
    <d v="1899-12-30T10:02:56"/>
    <n v="54"/>
    <d v="1899-12-30T00:54:19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af3ad224-63c8-3ec7-71aa-7812bf4d5e32"/>
    <s v="2021-12-02T10:02:56Z"/>
    <x v="1145"/>
    <x v="1"/>
    <x v="8"/>
    <d v="1899-12-30T10:02:56"/>
    <s v="2021-12"/>
    <s v="2021-12-02T10:49:34Z"/>
    <d v="2021-12-02T00:00:00"/>
    <d v="1899-12-30T10:49:34"/>
    <n v="47"/>
    <d v="1899-12-30T00:46:38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269bff06-347c-dc9a-8126-7082294745e5"/>
    <s v="2021-12-26T10:49:34Z"/>
    <x v="1146"/>
    <x v="1"/>
    <x v="8"/>
    <d v="1899-12-30T10:49:34"/>
    <s v="2021-12"/>
    <s v="2021-12-26T11:28:47Z"/>
    <d v="2021-12-26T00:00:00"/>
    <d v="1899-12-30T11:28:47"/>
    <n v="39"/>
    <d v="1899-12-30T00:39:13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6df93f10-d698-5047-e281-6072af0578cf"/>
    <s v="2022-01-17T11:28:47Z"/>
    <x v="653"/>
    <x v="1"/>
    <x v="9"/>
    <d v="1899-12-30T11:28:47"/>
    <s v="2022-01"/>
    <s v="2022-01-17T12:18:51Z"/>
    <d v="2022-01-17T00:00:00"/>
    <d v="1899-12-30T12:18:51"/>
    <n v="50"/>
    <d v="1899-12-30T00:50:04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10154.59"/>
    <n v="10154.59"/>
    <n v="609328004"/>
    <s v="Allergic disposition (finding)"/>
  </r>
  <r>
    <s v="92f0d31d-fe80-997d-53c9-5481f439d955"/>
    <s v="2022-02-09T12:18:51Z"/>
    <x v="1147"/>
    <x v="1"/>
    <x v="9"/>
    <d v="1899-12-30T12:18:51"/>
    <s v="2022-02"/>
    <s v="2022-02-09T12:35:02Z"/>
    <d v="2022-02-09T00:00:00"/>
    <d v="1899-12-30T12:35:02"/>
    <n v="16"/>
    <d v="1899-12-30T00:16:11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19378.5"/>
    <n v="19378.5"/>
    <n v="609328004"/>
    <s v="Allergic disposition (finding)"/>
  </r>
  <r>
    <s v="144e98c5-92c0-0de9-cc02-4027fb60b31d"/>
    <s v="2022-03-03T12:35:02Z"/>
    <x v="1148"/>
    <x v="1"/>
    <x v="9"/>
    <d v="1899-12-30T12:35:02"/>
    <s v="2022-03"/>
    <s v="2022-03-03T13:10:54Z"/>
    <d v="2022-03-03T00:00:00"/>
    <d v="1899-12-30T13:10:54"/>
    <n v="36"/>
    <d v="1899-12-30T00:35:52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8538.52"/>
    <n v="8538.52"/>
    <n v="609328004"/>
    <s v="Allergic disposition (finding)"/>
  </r>
  <r>
    <s v="8be0a603-6f30-0d1a-8f30-8bbbcdcee277"/>
    <s v="2022-03-28T13:10:54Z"/>
    <x v="1149"/>
    <x v="1"/>
    <x v="9"/>
    <d v="1899-12-30T13:10:54"/>
    <s v="2022-03"/>
    <s v="2022-03-28T14:01:44Z"/>
    <d v="2022-03-28T00:00:00"/>
    <d v="1899-12-30T14:01:44"/>
    <n v="51"/>
    <d v="1899-12-30T00:50:50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17331.47"/>
    <n v="17331.47"/>
    <n v="609328004"/>
    <s v="Allergic disposition (finding)"/>
  </r>
  <r>
    <s v="bc891044-f7e3-3e07-ed1a-bd1eb09e0e4f"/>
    <s v="2022-04-11T03:29:01Z"/>
    <x v="1150"/>
    <x v="1"/>
    <x v="9"/>
    <d v="1899-12-30T03:29:01"/>
    <s v="2022-04"/>
    <s v="2022-04-11T05:30:13Z"/>
    <d v="2022-04-11T00:00:00"/>
    <d v="1899-12-30T05:30:13"/>
    <n v="121"/>
    <d v="1899-12-30T02:01:12"/>
    <s v="e3ff6cc0-fe2a-8f20-1513-bba2a310e3db"/>
    <s v="3498e7d3-90fd-366b-bc6a-6f41dad6bae6"/>
    <s v="11aa118b-3ada-352f-b0cf-38e2317cd408"/>
    <s v="b046940f-1664-3047-bca7-dfa76be352a4"/>
    <x v="2"/>
    <n v="185345009"/>
    <s v="Encounter for symptom (procedure)"/>
    <n v="87.71"/>
    <n v="4476.29"/>
    <n v="4476.29"/>
    <n v="307426000"/>
    <s v="Acute infective cystitis (disorder)"/>
  </r>
  <r>
    <s v="79e3b973-4272-eda2-e5da-ff06a54a8629"/>
    <s v="2022-04-20T14:01:44Z"/>
    <x v="1151"/>
    <x v="1"/>
    <x v="9"/>
    <d v="1899-12-30T14:01:44"/>
    <s v="2022-04"/>
    <s v="2022-04-20T14:43:56Z"/>
    <d v="2022-04-20T00:00:00"/>
    <d v="1899-12-30T14:43:56"/>
    <n v="42"/>
    <d v="1899-12-30T00:42:12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34.57000000000005"/>
    <n v="609328004"/>
    <s v="Allergic disposition (finding)"/>
  </r>
  <r>
    <s v="312794b5-b66d-c90e-d90e-0d1a7809c360"/>
    <s v="2022-05-15T14:43:56Z"/>
    <x v="1152"/>
    <x v="1"/>
    <x v="9"/>
    <d v="1899-12-30T14:43:56"/>
    <s v="2022-05"/>
    <s v="2022-05-15T15:19:01Z"/>
    <d v="2022-05-15T00:00:00"/>
    <d v="1899-12-30T15:19:01"/>
    <n v="35"/>
    <d v="1899-12-30T00:35:05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20626.96"/>
    <n v="14438.88"/>
    <n v="609328004"/>
    <s v="Allergic disposition (finding)"/>
  </r>
  <r>
    <s v="940eaa06-03ad-2b97-67f5-9da7dadfb883"/>
    <s v="2022-05-27T03:29:01Z"/>
    <x v="1153"/>
    <x v="1"/>
    <x v="9"/>
    <d v="1899-12-30T03:29:01"/>
    <s v="2022-05"/>
    <s v="2022-05-27T03:44:01Z"/>
    <d v="2022-05-27T00:00:00"/>
    <d v="1899-12-30T03:44:01"/>
    <n v="15"/>
    <d v="1899-12-30T00:15:00"/>
    <s v="e3ff6cc0-fe2a-8f20-1513-bba2a310e3db"/>
    <s v="a730c5e6-a15f-3e36-8112-8579e507d330"/>
    <s v="1c34ee1f-08ab-381c-b3af-38733f48fd72"/>
    <s v="b046940f-1664-3047-bca7-dfa76be352a4"/>
    <x v="0"/>
    <n v="410620009"/>
    <s v="Well child visit (procedure)"/>
    <n v="136.80000000000001"/>
    <n v="994.48"/>
    <n v="994.48"/>
    <s v="null"/>
    <s v="null"/>
  </r>
  <r>
    <s v="8d79a977-6a27-b660-0658-93aeeb9161ab"/>
    <s v="2022-06-11T15:19:01Z"/>
    <x v="1154"/>
    <x v="1"/>
    <x v="9"/>
    <d v="1899-12-30T15:19:01"/>
    <s v="2022-06"/>
    <s v="2022-06-11T15:36:27Z"/>
    <d v="2022-06-11T00:00:00"/>
    <d v="1899-12-30T15:36:27"/>
    <n v="17"/>
    <d v="1899-12-30T00:17:26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5a7dfa52-78ae-acfd-969d-71e73cf77764"/>
    <s v="2022-07-06T15:36:27Z"/>
    <x v="1155"/>
    <x v="1"/>
    <x v="9"/>
    <d v="1899-12-30T15:36:27"/>
    <s v="2022-07"/>
    <s v="2022-07-06T16:34:05Z"/>
    <d v="2022-07-06T00:00:00"/>
    <d v="1899-12-30T16:34:05"/>
    <n v="58"/>
    <d v="1899-12-30T00:57:38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9763.1"/>
    <n v="9763.1"/>
    <n v="609328004"/>
    <s v="Allergic disposition (finding)"/>
  </r>
  <r>
    <s v="840bd0aa-bc73-fb60-bbac-e76af1f8ad9e"/>
    <s v="2022-07-28T16:34:05Z"/>
    <x v="1156"/>
    <x v="1"/>
    <x v="9"/>
    <d v="1899-12-30T16:34:05"/>
    <s v="2022-07"/>
    <s v="2022-07-28T17:29:56Z"/>
    <d v="2022-07-28T00:00:00"/>
    <d v="1899-12-30T17:29:56"/>
    <n v="56"/>
    <d v="1899-12-30T00:55:51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12346.02"/>
    <n v="12346.02"/>
    <n v="609328004"/>
    <s v="Allergic disposition (finding)"/>
  </r>
  <r>
    <s v="fcc95668-2817-e091-cd80-93490984df0e"/>
    <s v="2022-07-24T07:29:01Z"/>
    <x v="1157"/>
    <x v="1"/>
    <x v="9"/>
    <d v="1899-12-30T07:29:01"/>
    <s v="2022-07"/>
    <s v="2022-07-24T07:44:01Z"/>
    <d v="2022-07-24T00:00:00"/>
    <d v="1899-12-30T07:44:01"/>
    <n v="15"/>
    <d v="1899-12-30T00:15:00"/>
    <s v="e3ff6cc0-fe2a-8f20-1513-bba2a310e3db"/>
    <s v="94dda4e1-7476-367a-b1f8-37ea7f61a1b7"/>
    <s v="782203ef-d0a4-314f-832d-bb3f7d9a703b"/>
    <s v="b046940f-1664-3047-bca7-dfa76be352a4"/>
    <x v="1"/>
    <n v="185347001"/>
    <s v="Encounter for problem (procedure)"/>
    <n v="85.55"/>
    <n v="85.55"/>
    <n v="85.55"/>
    <n v="735029006"/>
    <s v="Shellfish (substance)"/>
  </r>
  <r>
    <s v="de40b3ea-8917-2ca5-4944-98b3e8027ee9"/>
    <s v="2022-08-18T17:29:56Z"/>
    <x v="1158"/>
    <x v="1"/>
    <x v="9"/>
    <d v="1899-12-30T17:29:56"/>
    <s v="2022-08"/>
    <s v="2022-08-18T17:46:24Z"/>
    <d v="2022-08-18T00:00:00"/>
    <d v="1899-12-30T17:46:24"/>
    <n v="16"/>
    <d v="1899-12-30T00:16:28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da16ae56-326a-0957-10c4-03fa4d61ecba"/>
    <s v="2022-09-11T17:46:24Z"/>
    <x v="1159"/>
    <x v="1"/>
    <x v="9"/>
    <d v="1899-12-30T17:46:24"/>
    <s v="2022-09"/>
    <s v="2022-09-11T18:25:24Z"/>
    <d v="2022-09-11T00:00:00"/>
    <d v="1899-12-30T18:25:24"/>
    <n v="39"/>
    <d v="1899-12-30T00:39:00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650ae88a-e842-14c7-80bc-176a53500295"/>
    <s v="2022-10-04T18:25:24Z"/>
    <x v="1160"/>
    <x v="1"/>
    <x v="9"/>
    <d v="1899-12-30T18:25:24"/>
    <s v="2022-10"/>
    <s v="2022-10-04T19:12:37Z"/>
    <d v="2022-10-04T00:00:00"/>
    <d v="1899-12-30T19:12:37"/>
    <n v="47"/>
    <d v="1899-12-30T00:47:13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20626.96"/>
    <n v="20626.96"/>
    <n v="609328004"/>
    <s v="Allergic disposition (finding)"/>
  </r>
  <r>
    <s v="311981e4-e1bf-4568-8571-88f07ea4c7a5"/>
    <s v="2022-10-31T19:12:37Z"/>
    <x v="1161"/>
    <x v="1"/>
    <x v="9"/>
    <d v="1899-12-30T19:12:37"/>
    <s v="2022-10"/>
    <s v="2022-10-31T19:39:00Z"/>
    <d v="2022-10-31T00:00:00"/>
    <d v="1899-12-30T19:39:00"/>
    <n v="26"/>
    <d v="1899-12-30T00:26:23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b9ea13e4-1b0c-6c04-a9f4-3bdc723b773d"/>
    <s v="2022-11-17T16:29:01Z"/>
    <x v="1162"/>
    <x v="1"/>
    <x v="9"/>
    <d v="1899-12-30T16:29:01"/>
    <s v="2022-11"/>
    <s v="2022-11-17T16:44:01Z"/>
    <d v="2022-11-17T00:00:00"/>
    <d v="1899-12-30T16:44:01"/>
    <n v="15"/>
    <d v="1899-12-30T00:15:00"/>
    <s v="e3ff6cc0-fe2a-8f20-1513-bba2a310e3db"/>
    <s v="94dda4e1-7476-367a-b1f8-37ea7f61a1b7"/>
    <s v="782203ef-d0a4-314f-832d-bb3f7d9a703b"/>
    <s v="b046940f-1664-3047-bca7-dfa76be352a4"/>
    <x v="1"/>
    <n v="185345009"/>
    <s v="Encounter for symptom (procedure)"/>
    <n v="85.55"/>
    <n v="85.55"/>
    <n v="85.55"/>
    <n v="444814009"/>
    <s v="Viral sinusitis (disorder)"/>
  </r>
  <r>
    <s v="7f1d72c1-4c76-4f24-a3ee-d55beafd3e46"/>
    <s v="2022-11-27T19:39:00Z"/>
    <x v="1163"/>
    <x v="1"/>
    <x v="9"/>
    <d v="1899-12-30T19:39:00"/>
    <s v="2022-11"/>
    <s v="2022-11-27T20:20:19Z"/>
    <d v="2022-11-27T00:00:00"/>
    <d v="1899-12-30T20:20:19"/>
    <n v="41"/>
    <d v="1899-12-30T00:41:19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6409.52"/>
    <n v="6409.52"/>
    <n v="609328004"/>
    <s v="Allergic disposition (finding)"/>
  </r>
  <r>
    <s v="b6d01abb-cdc3-13fb-3612-35bfe8a135df"/>
    <s v="2022-12-22T20:20:19Z"/>
    <x v="1164"/>
    <x v="1"/>
    <x v="9"/>
    <d v="1899-12-30T20:20:19"/>
    <s v="2022-12"/>
    <s v="2022-12-22T21:02:14Z"/>
    <d v="2022-12-22T00:00:00"/>
    <d v="1899-12-30T21:02:14"/>
    <n v="42"/>
    <d v="1899-12-30T00:41:55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20626.96"/>
    <n v="20626.96"/>
    <n v="609328004"/>
    <s v="Allergic disposition (finding)"/>
  </r>
  <r>
    <s v="3ac3d87b-66df-8669-e1c9-3bca33e39eef"/>
    <s v="2023-01-13T21:02:14Z"/>
    <x v="1034"/>
    <x v="1"/>
    <x v="13"/>
    <d v="1899-12-30T21:02:14"/>
    <s v="2023-01"/>
    <s v="2023-01-13T21:36:35Z"/>
    <d v="2023-01-13T00:00:00"/>
    <d v="1899-12-30T21:36:35"/>
    <n v="34"/>
    <d v="1899-12-30T00:34:21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8287.01"/>
    <n v="8287.01"/>
    <n v="609328004"/>
    <s v="Allergic disposition (finding)"/>
  </r>
  <r>
    <s v="ae4a2b43-591b-7272-4302-ba8073cc0a8f"/>
    <s v="2023-02-07T21:36:35Z"/>
    <x v="1165"/>
    <x v="1"/>
    <x v="13"/>
    <d v="1899-12-30T21:36:35"/>
    <s v="2023-02"/>
    <s v="2023-02-07T22:13:05Z"/>
    <d v="2023-02-07T00:00:00"/>
    <d v="1899-12-30T22:13:05"/>
    <n v="37"/>
    <d v="1899-12-30T00:36:30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32a5e061-868d-71af-e56e-70c99fa36b98"/>
    <s v="2023-03-03T22:13:05Z"/>
    <x v="1166"/>
    <x v="1"/>
    <x v="13"/>
    <d v="1899-12-30T22:13:05"/>
    <s v="2023-03"/>
    <s v="2023-03-03T23:07:47Z"/>
    <d v="2023-03-03T00:00:00"/>
    <d v="1899-12-30T23:07:47"/>
    <n v="55"/>
    <d v="1899-12-30T00:54:42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6548.19"/>
    <n v="6548.19"/>
    <n v="609328004"/>
    <s v="Allergic disposition (finding)"/>
  </r>
  <r>
    <s v="a379f786-12da-e601-7f9b-63f855bebc87"/>
    <s v="2023-03-26T23:07:47Z"/>
    <x v="800"/>
    <x v="1"/>
    <x v="13"/>
    <d v="1899-12-30T23:07:47"/>
    <s v="2023-03"/>
    <s v="2023-03-26T23:59:26Z"/>
    <d v="2023-03-26T00:00:00"/>
    <d v="1899-12-30T23:59:26"/>
    <n v="52"/>
    <d v="1899-12-30T00:51:39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263.67"/>
    <n v="609328004"/>
    <s v="Allergic disposition (finding)"/>
  </r>
  <r>
    <s v="d58a418d-d4b2-af83-699e-5301e064839d"/>
    <s v="2023-04-18T23:59:26Z"/>
    <x v="1167"/>
    <x v="1"/>
    <x v="13"/>
    <d v="1899-12-30T23:59:26"/>
    <s v="2023-04"/>
    <s v="2023-04-19T00:39:53Z"/>
    <d v="2023-04-19T00:00:00"/>
    <d v="1899-12-30T00:39:53"/>
    <n v="-1400"/>
    <e v="#VALUE!"/>
    <s v="e3ff6cc0-fe2a-8f20-1513-bba2a310e3db"/>
    <s v="94dda4e1-7476-367a-b1f8-37ea7f61a1b7"/>
    <s v="782203ef-d0a4-314f-832d-bb3f7d9a703b"/>
    <s v="b046940f-1664-3047-bca7-dfa76be352a4"/>
    <x v="1"/>
    <n v="371883000"/>
    <s v="Outpatient procedure (procedure)"/>
    <n v="142.58000000000001"/>
    <n v="5263.67"/>
    <n v="534.57000000000005"/>
    <n v="609328004"/>
    <s v="Allergic disposition (finding)"/>
  </r>
  <r>
    <s v="c760d3e3-c6c4-5999-f54b-a4ca9b9b7acf"/>
    <s v="2023-05-12T00:39:53Z"/>
    <x v="917"/>
    <x v="1"/>
    <x v="13"/>
    <d v="1899-12-30T00:39:53"/>
    <s v="2023-05"/>
    <s v="2023-05-12T01:04:40Z"/>
    <d v="2023-05-12T00:00:00"/>
    <d v="1899-12-30T01:04:40"/>
    <n v="25"/>
    <d v="1899-12-30T00:24:47"/>
    <s v="e3ff6cc0-fe2a-8f20-1513-bba2a310e3db"/>
    <s v="94dda4e1-7476-367a-b1f8-37ea7f61a1b7"/>
    <s v="782203ef-d0a4-314f-832d-bb3f7d9a703b"/>
    <s v="b046940f-1664-3047-bca7-dfa76be352a4"/>
    <x v="1"/>
    <n v="170838006"/>
    <s v="Allergic disorder follow-up assessment (regime/therapy)"/>
    <n v="142.58000000000001"/>
    <n v="573.98"/>
    <n v="401.79"/>
    <n v="609328004"/>
    <s v="Allergic disposition (finding)"/>
  </r>
  <r>
    <s v="dd3f81c7-d35b-33c4-9f24-4137eceb5558"/>
    <s v="2023-06-02T03:29:01Z"/>
    <x v="1168"/>
    <x v="1"/>
    <x v="13"/>
    <d v="1899-12-30T03:29:01"/>
    <s v="2023-06"/>
    <s v="2023-06-02T03:54:15Z"/>
    <d v="2023-06-02T00:00:00"/>
    <d v="1899-12-30T03:54:15"/>
    <n v="25"/>
    <d v="1899-12-30T00:25:14"/>
    <s v="e3ff6cc0-fe2a-8f20-1513-bba2a310e3db"/>
    <s v="a730c5e6-a15f-3e36-8112-8579e507d330"/>
    <s v="1c34ee1f-08ab-381c-b3af-38733f48fd72"/>
    <s v="b046940f-1664-3047-bca7-dfa76be352a4"/>
    <x v="0"/>
    <n v="410620009"/>
    <s v="Well child visit (procedure)"/>
    <n v="136.80000000000001"/>
    <n v="919.9"/>
    <n v="643.92999999999995"/>
    <s v="null"/>
    <s v="null"/>
  </r>
  <r>
    <s v="80d4510b-7e5b-95a4-90e3-2a1c99977532"/>
    <s v="2023-09-14T21:29:01Z"/>
    <x v="1169"/>
    <x v="1"/>
    <x v="13"/>
    <d v="1899-12-30T21:29:01"/>
    <s v="2023-09"/>
    <s v="2023-09-14T21:44:01Z"/>
    <d v="2023-09-14T00:00:00"/>
    <d v="1899-12-30T21:44:01"/>
    <n v="15"/>
    <d v="1899-12-30T00:15:00"/>
    <s v="e3ff6cc0-fe2a-8f20-1513-bba2a310e3db"/>
    <s v="94dda4e1-7476-367a-b1f8-37ea7f61a1b7"/>
    <s v="782203ef-d0a4-314f-832d-bb3f7d9a703b"/>
    <s v="b046940f-1664-3047-bca7-dfa76be352a4"/>
    <x v="1"/>
    <n v="185345009"/>
    <s v="Encounter for symptom (procedure)"/>
    <n v="85.55"/>
    <n v="85.55"/>
    <n v="59.88"/>
    <n v="444814009"/>
    <s v="Viral sinusitis (disorder)"/>
  </r>
  <r>
    <s v="f1c9e5c0-770f-3704-9531-1a00923f354d"/>
    <s v="2024-05-19T03:29:01Z"/>
    <x v="1170"/>
    <x v="1"/>
    <x v="14"/>
    <d v="1899-12-30T03:29:01"/>
    <s v="2024-05"/>
    <s v="2024-05-19T03:44:01Z"/>
    <d v="2024-05-19T00:00:00"/>
    <d v="1899-12-30T03:44:01"/>
    <n v="15"/>
    <d v="1899-12-30T00:15:00"/>
    <s v="e3ff6cc0-fe2a-8f20-1513-bba2a310e3db"/>
    <s v="71f4c23f-7559-31ff-8f42-a672e80b85a2"/>
    <s v="c1a9cbd5-08d7-3ae6-a77b-b05147777ea9"/>
    <s v="b046940f-1664-3047-bca7-dfa76be352a4"/>
    <x v="3"/>
    <n v="185347001"/>
    <s v="Encounter for problem (procedure)"/>
    <n v="85.55"/>
    <n v="85.55"/>
    <n v="0"/>
    <n v="82423001"/>
    <s v="Chronic pain (finding)"/>
  </r>
  <r>
    <s v="3ad95b21-0754-16af-2863-883fd5d68100"/>
    <s v="2024-05-22T03:29:01Z"/>
    <x v="898"/>
    <x v="1"/>
    <x v="14"/>
    <d v="1899-12-30T03:29:01"/>
    <s v="2024-05"/>
    <s v="2024-05-22T04:23:30Z"/>
    <d v="2024-05-22T00:00:00"/>
    <d v="1899-12-30T04:23:30"/>
    <n v="54"/>
    <d v="1899-12-30T00:54:29"/>
    <s v="e3ff6cc0-fe2a-8f20-1513-bba2a310e3db"/>
    <s v="94dda4e1-7476-367a-b1f8-37ea7f61a1b7"/>
    <s v="782203ef-d0a4-314f-832d-bb3f7d9a703b"/>
    <s v="b046940f-1664-3047-bca7-dfa76be352a4"/>
    <x v="1"/>
    <n v="308335008"/>
    <s v="Patient encounter procedure (procedure)"/>
    <n v="142.58000000000001"/>
    <n v="17856.89"/>
    <n v="9409.7099999999991"/>
    <n v="82423001"/>
    <s v="Chronic pain (finding)"/>
  </r>
  <r>
    <s v="6e41f277-bcf6-2078-edc0-9d6f0d780fb5"/>
    <s v="2024-05-25T04:23:30Z"/>
    <x v="1171"/>
    <x v="1"/>
    <x v="14"/>
    <d v="1899-12-30T04:23:30"/>
    <s v="2024-05"/>
    <s v="2024-05-25T05:11:58Z"/>
    <d v="2024-05-25T00:00:00"/>
    <d v="1899-12-30T05:11:58"/>
    <n v="48"/>
    <d v="1899-12-30T00:48:28"/>
    <s v="e3ff6cc0-fe2a-8f20-1513-bba2a310e3db"/>
    <s v="94dda4e1-7476-367a-b1f8-37ea7f61a1b7"/>
    <s v="782203ef-d0a4-314f-832d-bb3f7d9a703b"/>
    <s v="b046940f-1664-3047-bca7-dfa76be352a4"/>
    <x v="1"/>
    <n v="308335008"/>
    <s v="Patient encounter procedure (procedure)"/>
    <n v="142.58000000000001"/>
    <n v="10558.94"/>
    <n v="7391.26"/>
    <n v="82423001"/>
    <s v="Chronic pain (finding)"/>
  </r>
  <r>
    <s v="25d0a5b4-f6bb-a89f-943f-4e92c5e81e3e"/>
    <s v="2024-05-28T05:11:58Z"/>
    <x v="1172"/>
    <x v="1"/>
    <x v="14"/>
    <d v="1899-12-30T05:11:58"/>
    <s v="2024-05"/>
    <s v="2024-05-28T05:57:01Z"/>
    <d v="2024-05-28T00:00:00"/>
    <d v="1899-12-30T05:57:01"/>
    <n v="45"/>
    <d v="1899-12-30T00:45:03"/>
    <s v="e3ff6cc0-fe2a-8f20-1513-bba2a310e3db"/>
    <s v="94dda4e1-7476-367a-b1f8-37ea7f61a1b7"/>
    <s v="782203ef-d0a4-314f-832d-bb3f7d9a703b"/>
    <s v="b046940f-1664-3047-bca7-dfa76be352a4"/>
    <x v="1"/>
    <n v="308335008"/>
    <s v="Patient encounter procedure (procedure)"/>
    <n v="142.58000000000001"/>
    <n v="17856.89"/>
    <n v="17856.89"/>
    <n v="82423001"/>
    <s v="Chronic pain (finding)"/>
  </r>
  <r>
    <s v="b0220fee-5246-db3b-9f3f-b137b0b229b9"/>
    <s v="2024-06-07T03:29:01Z"/>
    <x v="1173"/>
    <x v="1"/>
    <x v="14"/>
    <d v="1899-12-30T03:29:01"/>
    <s v="2024-06"/>
    <s v="2024-06-07T04:26:51Z"/>
    <d v="2024-06-07T00:00:00"/>
    <d v="1899-12-30T04:26:51"/>
    <n v="58"/>
    <d v="1899-12-30T00:57:50"/>
    <s v="e3ff6cc0-fe2a-8f20-1513-bba2a310e3db"/>
    <s v="a730c5e6-a15f-3e36-8112-8579e507d330"/>
    <s v="1c34ee1f-08ab-381c-b3af-38733f48fd72"/>
    <s v="b046940f-1664-3047-bca7-dfa76be352a4"/>
    <x v="0"/>
    <n v="162673000"/>
    <s v="General examination of patient (procedure)"/>
    <n v="136.80000000000001"/>
    <n v="704.2"/>
    <n v="704.2"/>
    <s v="null"/>
    <s v="null"/>
  </r>
  <r>
    <s v="e2657712-8388-5c83-ad97-db9b28053343"/>
    <s v="2024-06-14T03:29:01Z"/>
    <x v="95"/>
    <x v="1"/>
    <x v="14"/>
    <d v="1899-12-30T03:29:01"/>
    <s v="2024-06"/>
    <s v="2024-06-14T04:19:44Z"/>
    <d v="2024-06-14T00:00:00"/>
    <d v="1899-12-30T04:19:44"/>
    <n v="51"/>
    <d v="1899-12-30T00:50:43"/>
    <s v="e3ff6cc0-fe2a-8f20-1513-bba2a310e3db"/>
    <s v="94dda4e1-7476-367a-b1f8-37ea7f61a1b7"/>
    <s v="782203ef-d0a4-314f-832d-bb3f7d9a703b"/>
    <s v="b046940f-1664-3047-bca7-dfa76be352a4"/>
    <x v="1"/>
    <n v="308335008"/>
    <s v="Patient encounter procedure (procedure)"/>
    <n v="142.58000000000001"/>
    <n v="17856.89"/>
    <n v="17856.89"/>
    <n v="82423001"/>
    <s v="Chronic pain (finding)"/>
  </r>
  <r>
    <s v="57f3b407-449f-098c-6ba1-13e53f1268f7"/>
    <s v="2024-06-17T04:19:44Z"/>
    <x v="1174"/>
    <x v="1"/>
    <x v="14"/>
    <d v="1899-12-30T04:19:44"/>
    <s v="2024-06"/>
    <s v="2024-06-17T05:02:31Z"/>
    <d v="2024-06-17T00:00:00"/>
    <d v="1899-12-30T05:02:31"/>
    <n v="43"/>
    <d v="1899-12-30T00:42:47"/>
    <s v="e3ff6cc0-fe2a-8f20-1513-bba2a310e3db"/>
    <s v="94dda4e1-7476-367a-b1f8-37ea7f61a1b7"/>
    <s v="782203ef-d0a4-314f-832d-bb3f7d9a703b"/>
    <s v="b046940f-1664-3047-bca7-dfa76be352a4"/>
    <x v="1"/>
    <n v="308335008"/>
    <s v="Patient encounter procedure (procedure)"/>
    <n v="142.58000000000001"/>
    <n v="17856.89"/>
    <n v="17856.89"/>
    <n v="82423001"/>
    <s v="Chronic pain (finding)"/>
  </r>
  <r>
    <s v="55fb8c1b-311e-0453-0ba4-7de99788b214"/>
    <s v="2024-06-20T05:02:31Z"/>
    <x v="1175"/>
    <x v="1"/>
    <x v="14"/>
    <d v="1899-12-30T05:02:31"/>
    <s v="2024-06"/>
    <s v="2024-06-20T05:40:19Z"/>
    <d v="2024-06-20T00:00:00"/>
    <d v="1899-12-30T05:40:19"/>
    <n v="38"/>
    <d v="1899-12-30T00:37:48"/>
    <s v="e3ff6cc0-fe2a-8f20-1513-bba2a310e3db"/>
    <s v="94dda4e1-7476-367a-b1f8-37ea7f61a1b7"/>
    <s v="782203ef-d0a4-314f-832d-bb3f7d9a703b"/>
    <s v="b046940f-1664-3047-bca7-dfa76be352a4"/>
    <x v="1"/>
    <n v="308335008"/>
    <s v="Patient encounter procedure (procedure)"/>
    <n v="142.58000000000001"/>
    <n v="4829.1000000000004"/>
    <n v="4829.1000000000004"/>
    <n v="82423001"/>
    <s v="Chronic pain (finding)"/>
  </r>
  <r>
    <s v="022ce48c-3752-07e6-7ee5-51314848e927"/>
    <s v="2024-06-23T05:40:19Z"/>
    <x v="1176"/>
    <x v="1"/>
    <x v="14"/>
    <d v="1899-12-30T05:40:19"/>
    <s v="2024-06"/>
    <s v="2024-06-23T06:26:18Z"/>
    <d v="2024-06-23T00:00:00"/>
    <d v="1899-12-30T06:26:18"/>
    <n v="46"/>
    <d v="1899-12-30T00:45:59"/>
    <s v="e3ff6cc0-fe2a-8f20-1513-bba2a310e3db"/>
    <s v="94dda4e1-7476-367a-b1f8-37ea7f61a1b7"/>
    <s v="782203ef-d0a4-314f-832d-bb3f7d9a703b"/>
    <s v="b046940f-1664-3047-bca7-dfa76be352a4"/>
    <x v="1"/>
    <n v="308335008"/>
    <s v="Patient encounter procedure (procedure)"/>
    <n v="142.58000000000001"/>
    <n v="17856.89"/>
    <n v="17856.89"/>
    <n v="82423001"/>
    <s v="Chronic pain (finding)"/>
  </r>
  <r>
    <s v="517f4969-7216-255f-2de0-906648a43ec2"/>
    <s v="2024-06-26T06:26:18Z"/>
    <x v="1177"/>
    <x v="1"/>
    <x v="14"/>
    <d v="1899-12-30T06:26:18"/>
    <s v="2024-06"/>
    <s v="2024-06-26T07:26:12Z"/>
    <d v="2024-06-26T00:00:00"/>
    <d v="1899-12-30T07:26:12"/>
    <n v="60"/>
    <d v="1899-12-30T00:59:54"/>
    <s v="e3ff6cc0-fe2a-8f20-1513-bba2a310e3db"/>
    <s v="94dda4e1-7476-367a-b1f8-37ea7f61a1b7"/>
    <s v="782203ef-d0a4-314f-832d-bb3f7d9a703b"/>
    <s v="b046940f-1664-3047-bca7-dfa76be352a4"/>
    <x v="1"/>
    <n v="308335008"/>
    <s v="Patient encounter procedure (procedure)"/>
    <n v="142.58000000000001"/>
    <n v="4571.1499999999996"/>
    <n v="4571.1499999999996"/>
    <n v="82423001"/>
    <s v="Chronic pain (finding)"/>
  </r>
  <r>
    <s v="f0a65ad6-b3a8-d761-a801-4eadc24b18de"/>
    <s v="2025-01-20T15:29:01Z"/>
    <x v="1178"/>
    <x v="1"/>
    <x v="15"/>
    <d v="1899-12-30T15:29:01"/>
    <s v="2025-01"/>
    <s v="2025-01-20T15:44:01Z"/>
    <d v="2025-01-20T00:00:00"/>
    <d v="1899-12-30T15:44:01"/>
    <n v="15"/>
    <d v="1899-12-30T00:15:00"/>
    <s v="e3ff6cc0-fe2a-8f20-1513-bba2a310e3db"/>
    <s v="94dda4e1-7476-367a-b1f8-37ea7f61a1b7"/>
    <s v="782203ef-d0a4-314f-832d-bb3f7d9a703b"/>
    <s v="b046940f-1664-3047-bca7-dfa76be352a4"/>
    <x v="1"/>
    <n v="185345009"/>
    <s v="Encounter for symptom (procedure)"/>
    <n v="85.55"/>
    <n v="85.55"/>
    <n v="85.55"/>
    <n v="444814009"/>
    <s v="Viral sinusitis (disorder)"/>
  </r>
  <r>
    <s v="244e53d0-2e82-5e3b-0a3b-93858a7019f5"/>
    <s v="2025-06-13T03:29:01Z"/>
    <x v="1179"/>
    <x v="1"/>
    <x v="15"/>
    <d v="1899-12-30T03:29:01"/>
    <s v="2025-06"/>
    <s v="2025-06-13T04:18:01Z"/>
    <d v="2025-06-13T00:00:00"/>
    <d v="1899-12-30T04:18:01"/>
    <n v="49"/>
    <d v="1899-12-30T00:49:00"/>
    <s v="e3ff6cc0-fe2a-8f20-1513-bba2a310e3db"/>
    <s v="a730c5e6-a15f-3e36-8112-8579e507d330"/>
    <s v="1c34ee1f-08ab-381c-b3af-38733f48fd72"/>
    <s v="b046940f-1664-3047-bca7-dfa76be352a4"/>
    <x v="0"/>
    <n v="162673000"/>
    <s v="General examination of patient (procedure)"/>
    <n v="136.80000000000001"/>
    <n v="704.2"/>
    <n v="0"/>
    <s v="null"/>
    <s v="null"/>
  </r>
  <r>
    <s v="c79af169-f901-9e64-865f-c7177aa66ed1"/>
    <s v="1963-02-17T04:40:10Z"/>
    <x v="1180"/>
    <x v="2"/>
    <x v="60"/>
    <d v="1899-12-30T04:40:10"/>
    <s v="1963-02"/>
    <s v="1963-02-17T04:55:10Z"/>
    <d v="1963-02-17T00:00:00"/>
    <d v="1899-12-30T04:55:10"/>
    <n v="15"/>
    <d v="1899-12-30T00:15:00"/>
    <s v="91675dd3-5c07-2359-e5c5-a2f5a4240959"/>
    <s v="ecd3b321-0a8a-3ce6-81f0-982dd77fce43"/>
    <s v="ee04408d-418d-3062-b4fd-2b9449f839ff"/>
    <s v="26aab0cd-6aba-3e1b-ac5b-05c8867e762c"/>
    <x v="1"/>
    <n v="185345009"/>
    <s v="Encounter for symptom (procedure)"/>
    <n v="85.55"/>
    <n v="85.55"/>
    <n v="0"/>
    <n v="446096008"/>
    <s v="Perennial allergic rhinitis (disorder)"/>
  </r>
  <r>
    <s v="8cb49ae7-fe65-09e2-4113-309a39b2f923"/>
    <s v="1963-02-19T05:40:10Z"/>
    <x v="1181"/>
    <x v="2"/>
    <x v="60"/>
    <d v="1899-12-30T05:40:10"/>
    <s v="1963-02"/>
    <s v="1963-02-19T05:55:10Z"/>
    <d v="1963-02-19T00:00:00"/>
    <d v="1899-12-30T05:55:10"/>
    <n v="15"/>
    <d v="1899-12-30T00:15:00"/>
    <s v="91675dd3-5c07-2359-e5c5-a2f5a4240959"/>
    <s v="ecd3b321-0a8a-3ce6-81f0-982dd77fce43"/>
    <s v="ee04408d-418d-3062-b4fd-2b9449f839ff"/>
    <s v="26aab0cd-6aba-3e1b-ac5b-05c8867e762c"/>
    <x v="1"/>
    <n v="185347001"/>
    <s v="Encounter for problem (procedure)"/>
    <n v="85.55"/>
    <n v="85.55"/>
    <n v="0"/>
    <n v="609328004"/>
    <s v="Allergic disposition (finding)"/>
  </r>
  <r>
    <s v="2cc90837-17cb-7d77-6c42-333404db5eaf"/>
    <s v="1977-08-14T04:40:10Z"/>
    <x v="1182"/>
    <x v="2"/>
    <x v="10"/>
    <d v="1899-12-30T04:40:10"/>
    <s v="1977-08"/>
    <s v="1977-08-14T05:23:16Z"/>
    <d v="1977-08-14T00:00:00"/>
    <d v="1899-12-30T05:23:16"/>
    <n v="43"/>
    <d v="1899-12-30T00:43:06"/>
    <s v="91675dd3-5c07-2359-e5c5-a2f5a4240959"/>
    <s v="ecd3b321-0a8a-3ce6-81f0-982dd77fce43"/>
    <s v="ee04408d-418d-3062-b4fd-2b9449f839ff"/>
    <s v="26aab0cd-6aba-3e1b-ac5b-05c8867e762c"/>
    <x v="3"/>
    <n v="185349003"/>
    <s v="Encounter for check up (procedure)"/>
    <n v="85.55"/>
    <n v="652.95000000000005"/>
    <n v="0"/>
    <s v="null"/>
    <s v="null"/>
  </r>
  <r>
    <s v="89dadfb7-885d-04e2-dfa2-2ee7cd90c6ae"/>
    <s v="1994-08-18T02:34:13Z"/>
    <x v="1183"/>
    <x v="2"/>
    <x v="54"/>
    <d v="1899-12-30T02:34:13"/>
    <s v="1994-08"/>
    <s v="1994-08-19T02:34:13Z"/>
    <d v="1994-08-19T00:00:00"/>
    <d v="1899-12-30T02:34:13"/>
    <n v="0"/>
    <d v="1899-12-30T00:00:00"/>
    <s v="91675dd3-5c07-2359-e5c5-a2f5a4240959"/>
    <s v="ecd3b321-0a8a-3ce6-81f0-982dd77fce43"/>
    <s v="ee04408d-418d-3062-b4fd-2b9449f839ff"/>
    <s v="26aab0cd-6aba-3e1b-ac5b-05c8867e762c"/>
    <x v="6"/>
    <n v="305408004"/>
    <s v="Admission to surgical department (procedure)"/>
    <n v="146.18"/>
    <n v="8076.36"/>
    <n v="1533.8"/>
    <n v="183996000"/>
    <s v="Sterilization requested (situation)"/>
  </r>
  <r>
    <s v="20a16533-47e2-9a85-5159-a2d831e6c865"/>
    <s v="1996-10-06T04:40:10Z"/>
    <x v="1184"/>
    <x v="2"/>
    <x v="27"/>
    <d v="1899-12-30T04:40:10"/>
    <s v="1996-10"/>
    <s v="1996-10-06T05:23:14Z"/>
    <d v="1996-10-06T00:00:00"/>
    <d v="1899-12-30T05:23:14"/>
    <n v="43"/>
    <d v="1899-12-30T00:43:04"/>
    <s v="91675dd3-5c07-2359-e5c5-a2f5a4240959"/>
    <s v="ed5fc1f7-0ecb-3973-a5fc-89f80c6f5c9f"/>
    <s v="a42fa789-f5c4-32a8-939a-6f25ae5e3882"/>
    <s v="26aab0cd-6aba-3e1b-ac5b-05c8867e762c"/>
    <x v="0"/>
    <n v="162673000"/>
    <s v="General examination of patient (procedure)"/>
    <n v="136.80000000000001"/>
    <n v="778.78"/>
    <n v="0"/>
    <s v="null"/>
    <s v="null"/>
  </r>
  <r>
    <s v="e370702e-ac1b-d704-2292-e572ece6888a"/>
    <s v="2003-11-16T04:40:10Z"/>
    <x v="1185"/>
    <x v="3"/>
    <x v="57"/>
    <d v="1899-12-30T04:40:10"/>
    <s v="2003-11"/>
    <s v="2003-11-16T05:26:22Z"/>
    <d v="2003-11-16T00:00:00"/>
    <d v="1899-12-30T05:26:22"/>
    <n v="46"/>
    <d v="1899-12-30T00:46:12"/>
    <s v="91675dd3-5c07-2359-e5c5-a2f5a4240959"/>
    <s v="ed5fc1f7-0ecb-3973-a5fc-89f80c6f5c9f"/>
    <s v="a42fa789-f5c4-32a8-939a-6f25ae5e3882"/>
    <s v="26aab0cd-6aba-3e1b-ac5b-05c8867e762c"/>
    <x v="0"/>
    <n v="162673000"/>
    <s v="General examination of patient (procedure)"/>
    <n v="136.80000000000001"/>
    <n v="1150.8900000000001"/>
    <n v="0"/>
    <s v="null"/>
    <s v="null"/>
  </r>
  <r>
    <s v="541e407d-24f7-f743-02bb-cb8694e0e8e3"/>
    <s v="2003-11-25T12:22:25Z"/>
    <x v="1186"/>
    <x v="3"/>
    <x v="57"/>
    <d v="1899-12-30T12:22:25"/>
    <s v="2003-11"/>
    <s v="2003-11-25T16:36:23Z"/>
    <d v="2003-11-25T00:00:00"/>
    <d v="1899-12-30T16:36:23"/>
    <n v="254"/>
    <d v="1899-12-30T04:13:58"/>
    <s v="91675dd3-5c07-2359-e5c5-a2f5a4240959"/>
    <s v="74ab949d-17ac-3309-83a0-13b4405c66aa"/>
    <s v="701b0cb1-c908-3cfc-9ce9-62d6a0e6f689"/>
    <s v="26aab0cd-6aba-3e1b-ac5b-05c8867e762c"/>
    <x v="1"/>
    <n v="185347001"/>
    <s v="Encounter for problem (procedure)"/>
    <n v="85.55"/>
    <n v="1875.86"/>
    <n v="0"/>
    <n v="414545008"/>
    <s v="Ischemic heart disease (disorder)"/>
  </r>
  <r>
    <s v="a7788d9d-5c95-ddff-7cad-cc8db079bb6a"/>
    <s v="2003-11-29T16:36:23Z"/>
    <x v="1187"/>
    <x v="3"/>
    <x v="57"/>
    <d v="1899-12-30T16:36:23"/>
    <s v="2003-11"/>
    <s v="2003-11-30T16:36:23Z"/>
    <d v="2003-11-30T00:00:00"/>
    <d v="1899-12-30T16:36:23"/>
    <n v="0"/>
    <d v="1899-12-30T00:00:00"/>
    <s v="91675dd3-5c07-2359-e5c5-a2f5a4240959"/>
    <s v="74ab949d-17ac-3309-83a0-13b4405c66aa"/>
    <s v="701b0cb1-c908-3cfc-9ce9-62d6a0e6f689"/>
    <s v="26aab0cd-6aba-3e1b-ac5b-05c8867e762c"/>
    <x v="6"/>
    <n v="32485007"/>
    <s v="Hospital admission (procedure)"/>
    <n v="146.18"/>
    <n v="50387.31"/>
    <n v="28994.18"/>
    <n v="274531002"/>
    <s v="Abnormal findings diagnostic imaging heart+coronary circulat (finding)"/>
  </r>
  <r>
    <s v="f4687920-1ab8-5a61-b352-2b2f25ca46d8"/>
    <s v="2013-01-06T04:40:10Z"/>
    <x v="1188"/>
    <x v="0"/>
    <x v="3"/>
    <d v="1899-12-30T04:40:10"/>
    <s v="2013-01"/>
    <s v="2013-01-06T05:29:25Z"/>
    <d v="2013-01-06T00:00:00"/>
    <d v="1899-12-30T05:29:25"/>
    <n v="49"/>
    <d v="1899-12-30T00:49:15"/>
    <s v="91675dd3-5c07-2359-e5c5-a2f5a4240959"/>
    <s v="ed5fc1f7-0ecb-3973-a5fc-89f80c6f5c9f"/>
    <s v="a42fa789-f5c4-32a8-939a-6f25ae5e3882"/>
    <s v="26aab0cd-6aba-3e1b-ac5b-05c8867e762c"/>
    <x v="0"/>
    <n v="162673000"/>
    <s v="General examination of patient (procedure)"/>
    <n v="136.80000000000001"/>
    <n v="704.2"/>
    <n v="0"/>
    <s v="null"/>
    <s v="null"/>
  </r>
  <r>
    <s v="93c96edd-751b-d4e8-f1eb-bb70e8fbce5f"/>
    <s v="2014-02-04T04:40:10Z"/>
    <x v="753"/>
    <x v="0"/>
    <x v="4"/>
    <d v="1899-12-30T04:40:10"/>
    <s v="2014-02"/>
    <s v="2014-02-04T04:55:10Z"/>
    <d v="2014-02-04T00:00:00"/>
    <d v="1899-12-30T04:55:10"/>
    <n v="15"/>
    <d v="1899-12-30T00:15:00"/>
    <s v="91675dd3-5c07-2359-e5c5-a2f5a4240959"/>
    <s v="ecd3b321-0a8a-3ce6-81f0-982dd77fce43"/>
    <s v="ee04408d-418d-3062-b4fd-2b9449f839ff"/>
    <s v="26aab0cd-6aba-3e1b-ac5b-05c8867e762c"/>
    <x v="3"/>
    <n v="185347001"/>
    <s v="Encounter for problem (procedure)"/>
    <n v="85.55"/>
    <n v="85.55"/>
    <n v="0"/>
    <n v="82423001"/>
    <s v="Chronic pain (finding)"/>
  </r>
  <r>
    <s v="e2a346fb-c8ce-8180-5073-25c9825c030b"/>
    <s v="2014-04-05T13:38:36Z"/>
    <x v="1072"/>
    <x v="0"/>
    <x v="4"/>
    <d v="1899-12-30T13:38:36"/>
    <s v="2014-04"/>
    <s v="2014-04-05T13:53:36Z"/>
    <d v="2014-04-05T00:00:00"/>
    <d v="1899-12-30T13:53:36"/>
    <n v="15"/>
    <d v="1899-12-30T00:15:00"/>
    <s v="91675dd3-5c07-2359-e5c5-a2f5a4240959"/>
    <s v="ecd3b321-0a8a-3ce6-81f0-982dd77fce43"/>
    <s v="ee04408d-418d-3062-b4fd-2b9449f839ff"/>
    <s v="26aab0cd-6aba-3e1b-ac5b-05c8867e762c"/>
    <x v="1"/>
    <n v="390906007"/>
    <s v="Follow-up encounter (procedure)"/>
    <n v="85.55"/>
    <n v="85.55"/>
    <n v="51.33"/>
    <n v="82423001"/>
    <s v="Chronic pain (finding)"/>
  </r>
  <r>
    <s v="8eafc3ce-ee0d-7a76-b202-a79aa216da7c"/>
    <s v="2015-01-18T04:40:10Z"/>
    <x v="1189"/>
    <x v="0"/>
    <x v="0"/>
    <d v="1899-12-30T04:40:10"/>
    <s v="2015-01"/>
    <s v="2015-01-18T05:38:00Z"/>
    <d v="2015-01-18T00:00:00"/>
    <d v="1899-12-30T05:38:00"/>
    <n v="58"/>
    <d v="1899-12-30T00:57:50"/>
    <s v="91675dd3-5c07-2359-e5c5-a2f5a4240959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1126.27"/>
    <n v="820.03"/>
    <s v="null"/>
    <s v="null"/>
  </r>
  <r>
    <s v="40a2070d-33c9-3e53-e5b6-5521b04336ae"/>
    <s v="2015-08-30T04:40:10Z"/>
    <x v="1190"/>
    <x v="0"/>
    <x v="0"/>
    <d v="1899-12-30T04:40:10"/>
    <s v="2015-08"/>
    <s v="2015-08-30T05:44:39Z"/>
    <d v="2015-08-30T00:00:00"/>
    <d v="1899-12-30T05:44:39"/>
    <n v="64"/>
    <d v="1899-12-30T01:04:29"/>
    <s v="91675dd3-5c07-2359-e5c5-a2f5a4240959"/>
    <s v="ecd3b321-0a8a-3ce6-81f0-982dd77fce43"/>
    <s v="ee04408d-418d-3062-b4fd-2b9449f839ff"/>
    <s v="a735bf55-83e9-331a-899d-a82a60b9f60c"/>
    <x v="3"/>
    <n v="308335008"/>
    <s v="Patient encounter procedure (procedure)"/>
    <n v="142.58000000000001"/>
    <n v="4052.91"/>
    <n v="3055.93"/>
    <n v="389095005"/>
    <s v="Contraception care (regime/therapy)"/>
  </r>
  <r>
    <s v="b991891c-884b-0f3b-6aec-955b315dd3ff"/>
    <s v="2015-09-25T12:03:38Z"/>
    <x v="944"/>
    <x v="0"/>
    <x v="0"/>
    <d v="1899-12-30T12:03:38"/>
    <s v="2015-09"/>
    <s v="2015-09-25T12:26:40Z"/>
    <d v="2015-09-25T00:00:00"/>
    <d v="1899-12-30T12:26:40"/>
    <n v="23"/>
    <d v="1899-12-30T00:23:02"/>
    <s v="91675dd3-5c07-2359-e5c5-a2f5a4240959"/>
    <s v="ecd3b321-0a8a-3ce6-81f0-982dd77fce43"/>
    <s v="ee04408d-418d-3062-b4fd-2b9449f839ff"/>
    <s v="a735bf55-83e9-331a-899d-a82a60b9f60c"/>
    <x v="1"/>
    <n v="185345009"/>
    <s v="Encounter for symptom (procedure)"/>
    <n v="85.55"/>
    <n v="150.79"/>
    <n v="120.63"/>
    <n v="10509002"/>
    <s v="Acute bronchitis (disorder)"/>
  </r>
  <r>
    <s v="de37a984-436c-8854-b56c-3940daf71046"/>
    <s v="2015-10-04T04:40:10Z"/>
    <x v="1191"/>
    <x v="0"/>
    <x v="0"/>
    <d v="1899-12-30T04:40:10"/>
    <s v="2015-10"/>
    <s v="2015-10-04T05:36:04Z"/>
    <d v="2015-10-04T00:00:00"/>
    <d v="1899-12-30T05:36:04"/>
    <n v="56"/>
    <d v="1899-12-30T00:55:54"/>
    <s v="91675dd3-5c07-2359-e5c5-a2f5a4240959"/>
    <s v="9ce6072b-d039-3cde-8eaf-950211b8ae88"/>
    <s v="9509dc3b-2504-3f37-adc5-7fbe6d69b301"/>
    <s v="a735bf55-83e9-331a-899d-a82a60b9f60c"/>
    <x v="4"/>
    <n v="702927004"/>
    <s v="Urgent care clinic (environment)"/>
    <n v="142.58000000000001"/>
    <n v="709.98"/>
    <n v="567.98"/>
    <s v="null"/>
    <s v="null"/>
  </r>
  <r>
    <s v="261417c8-f64f-526a-2769-cf9cfab651fa"/>
    <s v="2016-01-24T04:40:10Z"/>
    <x v="1192"/>
    <x v="0"/>
    <x v="1"/>
    <d v="1899-12-30T04:40:10"/>
    <s v="2016-01"/>
    <s v="2016-01-24T05:33:44Z"/>
    <d v="2016-01-24T00:00:00"/>
    <d v="1899-12-30T05:33:44"/>
    <n v="54"/>
    <d v="1899-12-30T00:53:34"/>
    <s v="91675dd3-5c07-2359-e5c5-a2f5a4240959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704.2"/>
    <n v="563.36"/>
    <s v="null"/>
    <s v="null"/>
  </r>
  <r>
    <s v="a36be6c0-308b-832e-c19e-6636697d65da"/>
    <s v="2016-02-07T04:40:10Z"/>
    <x v="1193"/>
    <x v="0"/>
    <x v="1"/>
    <d v="1899-12-30T04:40:10"/>
    <s v="2016-02"/>
    <s v="2016-02-07T07:47:10Z"/>
    <d v="2016-02-07T00:00:00"/>
    <d v="1899-12-30T07:47:10"/>
    <n v="187"/>
    <d v="1899-12-30T03:07:00"/>
    <s v="91675dd3-5c07-2359-e5c5-a2f5a4240959"/>
    <s v="ecd3b321-0a8a-3ce6-81f0-982dd77fce43"/>
    <s v="ee04408d-418d-3062-b4fd-2b9449f839ff"/>
    <s v="a735bf55-83e9-331a-899d-a82a60b9f60c"/>
    <x v="1"/>
    <n v="185349003"/>
    <s v="Encounter for check up (procedure)"/>
    <n v="85.55"/>
    <n v="2673.95"/>
    <n v="2139.16"/>
    <n v="66383009"/>
    <s v="Gingivitis (disorder)"/>
  </r>
  <r>
    <s v="448325c5-572f-a4ed-80be-27f214cbc90d"/>
    <s v="2017-01-29T04:40:10Z"/>
    <x v="1194"/>
    <x v="0"/>
    <x v="2"/>
    <d v="1899-12-30T04:40:10"/>
    <s v="2017-01"/>
    <s v="2017-01-29T05:26:07Z"/>
    <d v="2017-01-29T00:00:00"/>
    <d v="1899-12-30T05:26:07"/>
    <n v="46"/>
    <d v="1899-12-30T00:45:57"/>
    <s v="91675dd3-5c07-2359-e5c5-a2f5a4240959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704.2"/>
    <n v="482.37"/>
    <s v="null"/>
    <s v="null"/>
  </r>
  <r>
    <s v="c18fae1d-b21b-045b-bb77-b4ce94a1999a"/>
    <s v="2017-02-12T04:40:10Z"/>
    <x v="1195"/>
    <x v="0"/>
    <x v="2"/>
    <d v="1899-12-30T04:40:10"/>
    <s v="2017-02"/>
    <s v="2017-02-12T08:23:53Z"/>
    <d v="2017-02-12T00:00:00"/>
    <d v="1899-12-30T08:23:53"/>
    <n v="224"/>
    <d v="1899-12-30T03:43:43"/>
    <s v="91675dd3-5c07-2359-e5c5-a2f5a4240959"/>
    <s v="ecd3b321-0a8a-3ce6-81f0-982dd77fce43"/>
    <s v="ee04408d-418d-3062-b4fd-2b9449f839ff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5e717549-0cdd-5ed0-28f2-1ee1c819849c"/>
    <s v="2018-02-04T04:40:10Z"/>
    <x v="1196"/>
    <x v="0"/>
    <x v="5"/>
    <d v="1899-12-30T04:40:10"/>
    <s v="2018-02"/>
    <s v="2018-02-04T05:17:07Z"/>
    <d v="2018-02-04T00:00:00"/>
    <d v="1899-12-30T05:17:07"/>
    <n v="37"/>
    <d v="1899-12-30T00:36:57"/>
    <s v="91675dd3-5c07-2359-e5c5-a2f5a4240959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778.78"/>
    <n v="544.6"/>
    <s v="null"/>
    <s v="null"/>
  </r>
  <r>
    <s v="9363619e-f2c6-be7c-5389-b5b6d8da7c73"/>
    <s v="2018-02-18T04:40:10Z"/>
    <x v="773"/>
    <x v="0"/>
    <x v="5"/>
    <d v="1899-12-30T04:40:10"/>
    <s v="2018-02"/>
    <s v="2018-02-18T08:42:03Z"/>
    <d v="2018-02-18T00:00:00"/>
    <d v="1899-12-30T08:42:03"/>
    <n v="242"/>
    <d v="1899-12-30T04:01:53"/>
    <s v="91675dd3-5c07-2359-e5c5-a2f5a4240959"/>
    <s v="ecd3b321-0a8a-3ce6-81f0-982dd77fce43"/>
    <s v="ee04408d-418d-3062-b4fd-2b9449f839ff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794fbf7e-8bca-3da8-f004-b19073c58d98"/>
    <s v="2019-02-10T04:40:10Z"/>
    <x v="1197"/>
    <x v="0"/>
    <x v="6"/>
    <d v="1899-12-30T04:40:10"/>
    <s v="2019-02"/>
    <s v="2019-02-10T05:21:12Z"/>
    <d v="2019-02-10T00:00:00"/>
    <d v="1899-12-30T05:21:12"/>
    <n v="41"/>
    <d v="1899-12-30T00:41:02"/>
    <s v="91675dd3-5c07-2359-e5c5-a2f5a4240959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778.78"/>
    <n v="544.23"/>
    <s v="null"/>
    <s v="null"/>
  </r>
  <r>
    <s v="5f912853-46ef-715d-4ce8-4ffa4289fe1d"/>
    <s v="2019-02-24T04:40:10Z"/>
    <x v="776"/>
    <x v="0"/>
    <x v="6"/>
    <d v="1899-12-30T04:40:10"/>
    <s v="2019-02"/>
    <s v="2019-02-24T07:33:17Z"/>
    <d v="2019-02-24T00:00:00"/>
    <d v="1899-12-30T07:33:17"/>
    <n v="173"/>
    <d v="1899-12-30T02:53:07"/>
    <s v="91675dd3-5c07-2359-e5c5-a2f5a4240959"/>
    <s v="ecd3b321-0a8a-3ce6-81f0-982dd77fce43"/>
    <s v="ee04408d-418d-3062-b4fd-2b9449f839ff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91b4b0fd-1cbc-7675-51de-ca5e8e384eb7"/>
    <s v="2019-07-21T04:40:10Z"/>
    <x v="1018"/>
    <x v="0"/>
    <x v="6"/>
    <d v="1899-12-30T04:40:10"/>
    <s v="2019-07"/>
    <s v="2019-07-21T05:30:43Z"/>
    <d v="2019-07-21T00:00:00"/>
    <d v="1899-12-30T05:30:43"/>
    <n v="51"/>
    <d v="1899-12-30T00:50:33"/>
    <s v="91675dd3-5c07-2359-e5c5-a2f5a4240959"/>
    <s v="ecd3b321-0a8a-3ce6-81f0-982dd77fce43"/>
    <s v="ee04408d-418d-3062-b4fd-2b9449f839ff"/>
    <s v="a735bf55-83e9-331a-899d-a82a60b9f60c"/>
    <x v="3"/>
    <n v="185349003"/>
    <s v="Encounter for check up (procedure)"/>
    <n v="85.55"/>
    <n v="1379.75"/>
    <n v="1022.81"/>
    <s v="null"/>
    <s v="null"/>
  </r>
  <r>
    <s v="16dd3d61-48da-675c-f2f9-cb4c3635ac6a"/>
    <s v="2019-07-28T04:40:10Z"/>
    <x v="1198"/>
    <x v="0"/>
    <x v="6"/>
    <d v="1899-12-30T04:40:10"/>
    <s v="2019-07"/>
    <s v="2019-07-28T04:55:10Z"/>
    <d v="2019-07-28T00:00:00"/>
    <d v="1899-12-30T04:55:10"/>
    <n v="15"/>
    <d v="1899-12-30T00:15:00"/>
    <s v="91675dd3-5c07-2359-e5c5-a2f5a4240959"/>
    <s v="ecd3b321-0a8a-3ce6-81f0-982dd77fce43"/>
    <s v="ee04408d-418d-3062-b4fd-2b9449f839ff"/>
    <s v="a735bf55-83e9-331a-899d-a82a60b9f60c"/>
    <x v="1"/>
    <n v="185345009"/>
    <s v="Encounter for symptom (procedure)"/>
    <n v="85.55"/>
    <n v="775.79"/>
    <n v="620.63"/>
    <n v="10509002"/>
    <s v="Acute bronchitis (disorder)"/>
  </r>
  <r>
    <s v="01648b31-1dae-b275-3278-6a7f7329182e"/>
    <s v="2019-08-04T04:40:10Z"/>
    <x v="1199"/>
    <x v="0"/>
    <x v="6"/>
    <d v="1899-12-30T04:40:10"/>
    <s v="2019-08"/>
    <s v="2019-08-04T05:19:24Z"/>
    <d v="2019-08-04T00:00:00"/>
    <d v="1899-12-30T05:19:24"/>
    <n v="39"/>
    <d v="1899-12-30T00:39:14"/>
    <s v="91675dd3-5c07-2359-e5c5-a2f5a4240959"/>
    <s v="ecd3b321-0a8a-3ce6-81f0-982dd77fce43"/>
    <s v="ee04408d-418d-3062-b4fd-2b9449f839ff"/>
    <s v="a735bf55-83e9-331a-899d-a82a60b9f60c"/>
    <x v="1"/>
    <n v="185349003"/>
    <s v="Encounter for check up (procedure)"/>
    <n v="85.55"/>
    <n v="6412.62"/>
    <n v="5130.1000000000004"/>
    <n v="275978004"/>
    <s v="Screening for malignant neoplasm of colon (procedure)"/>
  </r>
  <r>
    <s v="e2929275-4146-978d-e965-8ff7027cef23"/>
    <s v="2020-02-16T04:40:10Z"/>
    <x v="1200"/>
    <x v="1"/>
    <x v="7"/>
    <d v="1899-12-30T04:40:10"/>
    <s v="2020-02"/>
    <s v="2020-02-16T05:19:34Z"/>
    <d v="2020-02-16T00:00:00"/>
    <d v="1899-12-30T05:19:34"/>
    <n v="39"/>
    <d v="1899-12-30T00:39:24"/>
    <s v="91675dd3-5c07-2359-e5c5-a2f5a4240959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704.2"/>
    <n v="563.36"/>
    <s v="null"/>
    <s v="null"/>
  </r>
  <r>
    <s v="929af9c3-a9e4-5a85-2018-ce873c895aeb"/>
    <s v="2020-03-10T15:40:10Z"/>
    <x v="1201"/>
    <x v="1"/>
    <x v="7"/>
    <d v="1899-12-30T15:40:10"/>
    <s v="2020-03"/>
    <s v="2020-03-10T15:55:10Z"/>
    <d v="2020-03-10T00:00:00"/>
    <d v="1899-12-30T15:55:10"/>
    <n v="15"/>
    <d v="1899-12-30T00:15:00"/>
    <s v="91675dd3-5c07-2359-e5c5-a2f5a4240959"/>
    <s v="ecd3b321-0a8a-3ce6-81f0-982dd77fce43"/>
    <s v="ee04408d-418d-3062-b4fd-2b9449f839ff"/>
    <s v="a735bf55-83e9-331a-899d-a82a60b9f60c"/>
    <x v="1"/>
    <n v="185345009"/>
    <s v="Encounter for symptom (procedure)"/>
    <n v="85.55"/>
    <n v="85.55"/>
    <n v="68.44"/>
    <n v="195662009"/>
    <s v="Acute viral pharyngitis (disorder)"/>
  </r>
  <r>
    <s v="c78f4e67-7484-a6e8-f881-2c9723f0b7a6"/>
    <s v="2020-08-30T04:40:10Z"/>
    <x v="1202"/>
    <x v="1"/>
    <x v="7"/>
    <d v="1899-12-30T04:40:10"/>
    <s v="2020-08"/>
    <s v="2020-08-30T05:38:37Z"/>
    <d v="2020-08-30T00:00:00"/>
    <d v="1899-12-30T05:38:37"/>
    <n v="58"/>
    <d v="1899-12-30T00:58:27"/>
    <s v="91675dd3-5c07-2359-e5c5-a2f5a4240959"/>
    <s v="ecd3b321-0a8a-3ce6-81f0-982dd77fce43"/>
    <s v="ee04408d-418d-3062-b4fd-2b9449f839ff"/>
    <s v="a735bf55-83e9-331a-899d-a82a60b9f60c"/>
    <x v="3"/>
    <n v="308335008"/>
    <s v="Patient encounter procedure (procedure)"/>
    <n v="142.58000000000001"/>
    <n v="4052.91"/>
    <n v="3055.93"/>
    <n v="389095005"/>
    <s v="Contraception care (regime/therapy)"/>
  </r>
  <r>
    <s v="d125a78a-114e-7762-8565-b9f70ecfa9e2"/>
    <s v="2021-02-21T04:40:10Z"/>
    <x v="1203"/>
    <x v="1"/>
    <x v="8"/>
    <d v="1899-12-30T04:40:10"/>
    <s v="2021-02"/>
    <s v="2021-02-21T05:17:22Z"/>
    <d v="2021-02-21T00:00:00"/>
    <d v="1899-12-30T05:17:22"/>
    <n v="37"/>
    <d v="1899-12-30T00:37:12"/>
    <s v="91675dd3-5c07-2359-e5c5-a2f5a4240959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914.78"/>
    <n v="731.82"/>
    <s v="null"/>
    <s v="null"/>
  </r>
  <r>
    <s v="c1b96b10-c79f-1f0a-a7eb-a9307d556e63"/>
    <s v="2021-07-25T04:40:10Z"/>
    <x v="1204"/>
    <x v="1"/>
    <x v="8"/>
    <d v="1899-12-30T04:40:10"/>
    <s v="2021-07"/>
    <s v="2021-07-25T04:55:10Z"/>
    <d v="2021-07-25T00:00:00"/>
    <d v="1899-12-30T04:55:10"/>
    <n v="15"/>
    <d v="1899-12-30T00:15:00"/>
    <s v="91675dd3-5c07-2359-e5c5-a2f5a4240959"/>
    <s v="ecd3b321-0a8a-3ce6-81f0-982dd77fce43"/>
    <s v="ee04408d-418d-3062-b4fd-2b9449f839ff"/>
    <s v="a735bf55-83e9-331a-899d-a82a60b9f60c"/>
    <x v="3"/>
    <n v="33879002"/>
    <s v="Administration of vaccine to produce active immunity (procedure)"/>
    <n v="142.58000000000001"/>
    <n v="278.58"/>
    <n v="36.46"/>
    <s v="null"/>
    <s v="null"/>
  </r>
  <r>
    <s v="6342323f-be75-64ed-47e5-9f60b3845cff"/>
    <s v="2021-08-15T04:40:10Z"/>
    <x v="960"/>
    <x v="1"/>
    <x v="8"/>
    <d v="1899-12-30T04:40:10"/>
    <s v="2021-08"/>
    <s v="2021-08-15T04:55:10Z"/>
    <d v="2021-08-15T00:00:00"/>
    <d v="1899-12-30T04:55:10"/>
    <n v="15"/>
    <d v="1899-12-30T00:15:00"/>
    <s v="91675dd3-5c07-2359-e5c5-a2f5a4240959"/>
    <s v="ecd3b321-0a8a-3ce6-81f0-982dd77fce43"/>
    <s v="ee04408d-418d-3062-b4fd-2b9449f839ff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e87b330a-aa81-afac-d966-5f25614bec44"/>
    <s v="2022-02-27T04:40:10Z"/>
    <x v="1205"/>
    <x v="1"/>
    <x v="9"/>
    <d v="1899-12-30T04:40:10"/>
    <s v="2022-02"/>
    <s v="2022-02-27T05:13:49Z"/>
    <d v="2022-02-27T00:00:00"/>
    <d v="1899-12-30T05:13:49"/>
    <n v="34"/>
    <d v="1899-12-30T00:33:39"/>
    <s v="91675dd3-5c07-2359-e5c5-a2f5a4240959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704.2"/>
    <n v="563.36"/>
    <s v="null"/>
    <s v="null"/>
  </r>
  <r>
    <s v="0fd267c0-9f98-7183-1e7f-06f810d7769c"/>
    <s v="2022-03-13T04:40:10Z"/>
    <x v="1206"/>
    <x v="1"/>
    <x v="9"/>
    <d v="1899-12-30T04:40:10"/>
    <s v="2022-03"/>
    <s v="2022-03-13T07:28:10Z"/>
    <d v="2022-03-13T00:00:00"/>
    <d v="1899-12-30T07:28:10"/>
    <n v="168"/>
    <d v="1899-12-30T02:48:00"/>
    <s v="91675dd3-5c07-2359-e5c5-a2f5a4240959"/>
    <s v="ecd3b321-0a8a-3ce6-81f0-982dd77fce43"/>
    <s v="ee04408d-418d-3062-b4fd-2b9449f839ff"/>
    <s v="a735bf55-83e9-331a-899d-a82a60b9f60c"/>
    <x v="1"/>
    <n v="185349003"/>
    <s v="Encounter for check up (procedure)"/>
    <n v="85.55"/>
    <n v="2673.95"/>
    <n v="2139.16"/>
    <n v="66383009"/>
    <s v="Gingivitis (disorder)"/>
  </r>
  <r>
    <s v="ce89d0a5-83b0-8697-1b49-aa71d5d3fc66"/>
    <s v="2023-03-05T04:40:10Z"/>
    <x v="798"/>
    <x v="1"/>
    <x v="13"/>
    <d v="1899-12-30T04:40:10"/>
    <s v="2023-03"/>
    <s v="2023-03-05T05:28:22Z"/>
    <d v="2023-03-05T00:00:00"/>
    <d v="1899-12-30T05:28:22"/>
    <n v="48"/>
    <d v="1899-12-30T00:48:12"/>
    <s v="91675dd3-5c07-2359-e5c5-a2f5a4240959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704.2"/>
    <n v="484.57"/>
    <s v="null"/>
    <s v="null"/>
  </r>
  <r>
    <s v="d403c0c6-3ed6-9222-8f92-52695b8f1522"/>
    <s v="2023-12-31T10:40:10Z"/>
    <x v="1207"/>
    <x v="1"/>
    <x v="13"/>
    <d v="1899-12-30T10:40:10"/>
    <s v="2023-12"/>
    <s v="2023-12-31T10:55:10Z"/>
    <d v="2023-12-31T00:00:00"/>
    <d v="1899-12-30T10:55:10"/>
    <n v="15"/>
    <d v="1899-12-30T00:15:00"/>
    <s v="91675dd3-5c07-2359-e5c5-a2f5a4240959"/>
    <s v="ecd3b321-0a8a-3ce6-81f0-982dd77fce43"/>
    <s v="ee04408d-418d-3062-b4fd-2b9449f839ff"/>
    <s v="a735bf55-83e9-331a-899d-a82a60b9f60c"/>
    <x v="1"/>
    <n v="185345009"/>
    <s v="Encounter for symptom (procedure)"/>
    <n v="85.55"/>
    <n v="85.55"/>
    <n v="0"/>
    <n v="195662009"/>
    <s v="Acute viral pharyngitis (disorder)"/>
  </r>
  <r>
    <s v="b48e06fd-d65e-5143-220f-04d319c36e10"/>
    <s v="2024-03-10T04:40:10Z"/>
    <x v="1208"/>
    <x v="1"/>
    <x v="14"/>
    <d v="1899-12-30T04:40:10"/>
    <s v="2024-03"/>
    <s v="2024-03-10T05:13:57Z"/>
    <d v="2024-03-10T00:00:00"/>
    <d v="1899-12-30T05:13:57"/>
    <n v="34"/>
    <d v="1899-12-30T00:33:47"/>
    <s v="91675dd3-5c07-2359-e5c5-a2f5a4240959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853.36"/>
    <n v="671.73"/>
    <s v="null"/>
    <s v="null"/>
  </r>
  <r>
    <s v="e0176e93-0666-8661-fa90-cafa8de9a123"/>
    <s v="2024-08-03T05:19:24Z"/>
    <x v="1209"/>
    <x v="1"/>
    <x v="14"/>
    <d v="1899-12-30T05:19:24"/>
    <s v="2024-08"/>
    <s v="2024-08-03T06:00:58Z"/>
    <d v="2024-08-03T00:00:00"/>
    <d v="1899-12-30T06:00:58"/>
    <n v="42"/>
    <d v="1899-12-30T00:41:34"/>
    <s v="91675dd3-5c07-2359-e5c5-a2f5a4240959"/>
    <s v="ecd3b321-0a8a-3ce6-81f0-982dd77fce43"/>
    <s v="ee04408d-418d-3062-b4fd-2b9449f839ff"/>
    <s v="a735bf55-83e9-331a-899d-a82a60b9f60c"/>
    <x v="1"/>
    <n v="185349003"/>
    <s v="Encounter for check up (procedure)"/>
    <n v="85.55"/>
    <n v="9545.57"/>
    <n v="7450.06"/>
    <n v="275978004"/>
    <s v="Screening for malignant neoplasm of colon (procedure)"/>
  </r>
  <r>
    <s v="e6cf6230-da3a-0aaf-fb19-df216cdc8bc7"/>
    <s v="2025-03-16T04:40:10Z"/>
    <x v="1210"/>
    <x v="1"/>
    <x v="15"/>
    <d v="1899-12-30T04:40:10"/>
    <s v="2025-03"/>
    <s v="2025-03-16T05:13:14Z"/>
    <d v="2025-03-16T00:00:00"/>
    <d v="1899-12-30T05:13:14"/>
    <n v="33"/>
    <d v="1899-12-30T00:33:04"/>
    <s v="91675dd3-5c07-2359-e5c5-a2f5a4240959"/>
    <s v="ed5fc1f7-0ecb-3973-a5fc-89f80c6f5c9f"/>
    <s v="a42fa789-f5c4-32a8-939a-6f25ae5e3882"/>
    <s v="a735bf55-83e9-331a-899d-a82a60b9f60c"/>
    <x v="0"/>
    <n v="162673000"/>
    <s v="General examination of patient (procedure)"/>
    <n v="136.80000000000001"/>
    <n v="1703"/>
    <n v="1362.4"/>
    <s v="null"/>
    <s v="null"/>
  </r>
  <r>
    <s v="3c355f94-2c1f-100d-7038-00b9b3742272"/>
    <s v="2025-03-30T04:40:10Z"/>
    <x v="1211"/>
    <x v="1"/>
    <x v="15"/>
    <d v="1899-12-30T04:40:10"/>
    <s v="2025-03"/>
    <s v="2025-03-30T08:44:41Z"/>
    <d v="2025-03-30T00:00:00"/>
    <d v="1899-12-30T08:44:41"/>
    <n v="245"/>
    <d v="1899-12-30T04:04:31"/>
    <s v="91675dd3-5c07-2359-e5c5-a2f5a4240959"/>
    <s v="ecd3b321-0a8a-3ce6-81f0-982dd77fce43"/>
    <s v="ee04408d-418d-3062-b4fd-2b9449f839ff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3c23cf8e-89aa-9794-6bf7-2abf0ee3e910"/>
    <s v="1993-04-22T16:57:08Z"/>
    <x v="1212"/>
    <x v="2"/>
    <x v="56"/>
    <d v="1899-12-30T16:57:08"/>
    <s v="1993-04"/>
    <s v="1993-04-22T17:53:25Z"/>
    <d v="1993-04-22T00:00:00"/>
    <d v="1899-12-30T17:53:25"/>
    <n v="56"/>
    <d v="1899-12-30T00:56:17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949.57"/>
    <n v="0"/>
    <s v="null"/>
    <s v="null"/>
  </r>
  <r>
    <s v="2666d7ac-4b48-4e19-6721-2860802421bd"/>
    <s v="1997-05-01T16:57:08Z"/>
    <x v="1213"/>
    <x v="2"/>
    <x v="48"/>
    <d v="1899-12-30T16:57:08"/>
    <s v="1997-05"/>
    <s v="1997-05-01T17:39:10Z"/>
    <d v="1997-05-01T00:00:00"/>
    <d v="1899-12-30T17:39:10"/>
    <n v="42"/>
    <d v="1899-12-30T00:42:02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1266.48"/>
    <n v="0"/>
    <s v="null"/>
    <s v="null"/>
  </r>
  <r>
    <s v="3a360f8d-fe0d-8219-2d2c-ee1de981997a"/>
    <s v="2006-05-11T16:57:08Z"/>
    <x v="1013"/>
    <x v="3"/>
    <x v="30"/>
    <d v="1899-12-30T16:57:08"/>
    <s v="2006-05"/>
    <s v="2006-05-11T17:39:42Z"/>
    <d v="2006-05-11T00:00:00"/>
    <d v="1899-12-30T17:39:42"/>
    <n v="43"/>
    <d v="1899-12-30T00:42:34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914.78"/>
    <n v="0"/>
    <s v="null"/>
    <s v="null"/>
  </r>
  <r>
    <s v="f0440583-5ca7-19a2-f826-5ce16583469a"/>
    <s v="2012-05-17T16:57:08Z"/>
    <x v="1214"/>
    <x v="0"/>
    <x v="37"/>
    <d v="1899-12-30T16:57:08"/>
    <s v="2012-05"/>
    <s v="2012-05-17T17:43:28Z"/>
    <d v="2012-05-17T00:00:00"/>
    <d v="1899-12-30T17:43:28"/>
    <n v="46"/>
    <d v="1899-12-30T00:46:20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1278.6300000000001"/>
    <n v="0"/>
    <s v="null"/>
    <s v="null"/>
  </r>
  <r>
    <s v="6f9ea1c3-bd6e-cdab-4220-c1f7c16a5086"/>
    <s v="2014-02-01T16:57:08Z"/>
    <x v="1215"/>
    <x v="0"/>
    <x v="4"/>
    <d v="1899-12-30T16:57:08"/>
    <s v="2014-02"/>
    <s v="2014-02-01T17:12:08Z"/>
    <d v="2014-02-01T00:00:00"/>
    <d v="1899-12-30T17:12:08"/>
    <n v="15"/>
    <d v="1899-12-30T00:15:00"/>
    <s v="3b7610d7-ddbb-6b42-53ed-7e456a76a38b"/>
    <s v="6aae7a31-90df-3455-ad8d-81f8cf2d21e8"/>
    <s v="e7ff9ad7-22d9-345d-b193-1e397a80747c"/>
    <s v="26aab0cd-6aba-3e1b-ac5b-05c8867e762c"/>
    <x v="3"/>
    <n v="185347001"/>
    <s v="Encounter for problem (procedure)"/>
    <n v="85.55"/>
    <n v="85.55"/>
    <n v="0"/>
    <n v="82423001"/>
    <s v="Chronic pain (finding)"/>
  </r>
  <r>
    <s v="23f00659-9d4e-12c8-ac99-e7fdceb94b87"/>
    <s v="2014-02-13T16:57:08Z"/>
    <x v="1064"/>
    <x v="0"/>
    <x v="4"/>
    <d v="1899-12-30T16:57:08"/>
    <s v="2014-02"/>
    <s v="2014-02-13T17:33:45Z"/>
    <d v="2014-02-13T00:00:00"/>
    <d v="1899-12-30T17:33:45"/>
    <n v="37"/>
    <d v="1899-12-30T00:36:37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785.58"/>
    <n v="0"/>
    <s v="null"/>
    <s v="null"/>
  </r>
  <r>
    <s v="d8d6547d-1bf3-be6a-bf3b-a3f37a22a453"/>
    <s v="2014-04-16T00:48:36Z"/>
    <x v="1216"/>
    <x v="0"/>
    <x v="4"/>
    <d v="1899-12-30T00:48:36"/>
    <s v="2014-04"/>
    <s v="2014-04-16T01:03:36Z"/>
    <d v="2014-04-16T00:00:00"/>
    <d v="1899-12-30T01:03:36"/>
    <n v="15"/>
    <d v="1899-12-30T00:15:00"/>
    <s v="3b7610d7-ddbb-6b42-53ed-7e456a76a38b"/>
    <s v="6aae7a31-90df-3455-ad8d-81f8cf2d21e8"/>
    <s v="e7ff9ad7-22d9-345d-b193-1e397a80747c"/>
    <s v="26aab0cd-6aba-3e1b-ac5b-05c8867e762c"/>
    <x v="1"/>
    <n v="390906007"/>
    <s v="Follow-up encounter (procedure)"/>
    <n v="85.55"/>
    <n v="85.55"/>
    <n v="0"/>
    <n v="82423001"/>
    <s v="Chronic pain (finding)"/>
  </r>
  <r>
    <s v="7666624d-07c8-03b2-4924-97cdb0615b6d"/>
    <s v="2015-02-19T16:57:08Z"/>
    <x v="0"/>
    <x v="0"/>
    <x v="0"/>
    <d v="1899-12-30T16:57:08"/>
    <s v="2015-02"/>
    <s v="2015-02-19T17:28:00Z"/>
    <d v="2015-02-19T00:00:00"/>
    <d v="1899-12-30T17:28:00"/>
    <n v="31"/>
    <d v="1899-12-30T00:30:52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860.16"/>
    <n v="0"/>
    <s v="null"/>
    <s v="null"/>
  </r>
  <r>
    <s v="6fdfa951-4d08-6f1e-d21a-e87869836b04"/>
    <s v="2016-02-25T16:57:08Z"/>
    <x v="1"/>
    <x v="0"/>
    <x v="1"/>
    <d v="1899-12-30T16:57:08"/>
    <s v="2016-02"/>
    <s v="2016-02-25T17:43:13Z"/>
    <d v="2016-02-25T00:00:00"/>
    <d v="1899-12-30T17:43:13"/>
    <n v="46"/>
    <d v="1899-12-30T00:46:05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996.16"/>
    <n v="0"/>
    <s v="null"/>
    <s v="null"/>
  </r>
  <r>
    <s v="cca6577c-241e-efa2-11a2-ba8596709c74"/>
    <s v="2016-03-10T16:57:08Z"/>
    <x v="1217"/>
    <x v="0"/>
    <x v="1"/>
    <d v="1899-12-30T16:57:08"/>
    <s v="2016-03"/>
    <s v="2016-03-10T21:02:33Z"/>
    <d v="2016-03-10T00:00:00"/>
    <d v="1899-12-30T21:02:33"/>
    <n v="245"/>
    <d v="1899-12-30T04:05:25"/>
    <s v="3b7610d7-ddbb-6b42-53ed-7e456a76a38b"/>
    <s v="6aae7a31-90df-3455-ad8d-81f8cf2d21e8"/>
    <s v="e7ff9ad7-22d9-345d-b193-1e397a80747c"/>
    <s v="26aab0cd-6aba-3e1b-ac5b-05c8867e762c"/>
    <x v="1"/>
    <n v="185349003"/>
    <s v="Encounter for check up (procedure)"/>
    <n v="85.55"/>
    <n v="3105.35"/>
    <n v="0"/>
    <n v="66383009"/>
    <s v="Gingivitis (disorder)"/>
  </r>
  <r>
    <s v="8544b98a-9543-db1f-033b-65488bed2805"/>
    <s v="2016-10-19T01:57:08Z"/>
    <x v="1218"/>
    <x v="0"/>
    <x v="1"/>
    <d v="1899-12-30T01:57:08"/>
    <s v="2016-10"/>
    <s v="2016-10-19T02:12:08Z"/>
    <d v="2016-10-19T00:00:00"/>
    <d v="1899-12-30T02:12:08"/>
    <n v="15"/>
    <d v="1899-12-30T00:15:00"/>
    <s v="3b7610d7-ddbb-6b42-53ed-7e456a76a38b"/>
    <s v="6aae7a31-90df-3455-ad8d-81f8cf2d21e8"/>
    <s v="e7ff9ad7-22d9-345d-b193-1e397a80747c"/>
    <s v="26aab0cd-6aba-3e1b-ac5b-05c8867e762c"/>
    <x v="1"/>
    <n v="185345009"/>
    <s v="Encounter for symptom (procedure)"/>
    <n v="85.55"/>
    <n v="85.55"/>
    <n v="0"/>
    <n v="444814009"/>
    <s v="Viral sinusitis (disorder)"/>
  </r>
  <r>
    <s v="c3e09453-890b-3522-975a-51c9199be797"/>
    <s v="2017-03-02T16:57:08Z"/>
    <x v="2"/>
    <x v="0"/>
    <x v="2"/>
    <d v="1899-12-30T16:57:08"/>
    <s v="2017-03"/>
    <s v="2017-03-02T17:40:37Z"/>
    <d v="2017-03-02T00:00:00"/>
    <d v="1899-12-30T17:40:37"/>
    <n v="43"/>
    <d v="1899-12-30T00:43:29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1057.58"/>
    <n v="0"/>
    <s v="null"/>
    <s v="null"/>
  </r>
  <r>
    <s v="19945565-9084-49b6-3016-3ce751ce1de4"/>
    <s v="2018-03-08T16:57:08Z"/>
    <x v="6"/>
    <x v="0"/>
    <x v="5"/>
    <d v="1899-12-30T16:57:08"/>
    <s v="2018-03"/>
    <s v="2018-03-08T17:39:06Z"/>
    <d v="2018-03-08T00:00:00"/>
    <d v="1899-12-30T17:39:06"/>
    <n v="42"/>
    <d v="1899-12-30T00:41:58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860.16"/>
    <n v="0"/>
    <s v="null"/>
    <s v="null"/>
  </r>
  <r>
    <s v="27e60ef6-da2c-7e6b-f193-3b14174ad302"/>
    <s v="2018-04-12T16:57:08Z"/>
    <x v="1219"/>
    <x v="0"/>
    <x v="5"/>
    <d v="1899-12-30T16:57:08"/>
    <s v="2018-04"/>
    <s v="2018-04-12T17:46:08Z"/>
    <d v="2018-04-12T00:00:00"/>
    <d v="1899-12-30T17:46:08"/>
    <n v="49"/>
    <d v="1899-12-30T00:49:00"/>
    <s v="3b7610d7-ddbb-6b42-53ed-7e456a76a38b"/>
    <s v="6aae7a31-90df-3455-ad8d-81f8cf2d21e8"/>
    <s v="e7ff9ad7-22d9-345d-b193-1e397a80747c"/>
    <s v="26aab0cd-6aba-3e1b-ac5b-05c8867e762c"/>
    <x v="1"/>
    <n v="36228007"/>
    <s v="Ophthalmic examination and evaluation (procedure)"/>
    <n v="142.58000000000001"/>
    <n v="3162.38"/>
    <n v="0"/>
    <n v="44054006"/>
    <s v="Diabetes mellitus type 2 (disorder)"/>
  </r>
  <r>
    <s v="274c4ed4-ef1c-2dd4-a0cd-1e2c2a32f4e2"/>
    <s v="2019-03-14T16:57:08Z"/>
    <x v="8"/>
    <x v="0"/>
    <x v="6"/>
    <d v="1899-12-30T16:57:08"/>
    <s v="2019-03"/>
    <s v="2019-03-14T17:33:41Z"/>
    <d v="2019-03-14T00:00:00"/>
    <d v="1899-12-30T17:33:41"/>
    <n v="37"/>
    <d v="1899-12-30T00:36:33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853.36"/>
    <n v="0"/>
    <s v="null"/>
    <s v="null"/>
  </r>
  <r>
    <s v="898c04c5-d534-eea5-33cb-5f1ab8609afa"/>
    <s v="2019-03-28T16:57:08Z"/>
    <x v="1220"/>
    <x v="0"/>
    <x v="6"/>
    <d v="1899-12-30T16:57:08"/>
    <s v="2019-03"/>
    <s v="2019-03-28T19:36:07Z"/>
    <d v="2019-03-28T00:00:00"/>
    <d v="1899-12-30T19:36:07"/>
    <n v="159"/>
    <d v="1899-12-30T02:38:59"/>
    <s v="3b7610d7-ddbb-6b42-53ed-7e456a76a38b"/>
    <s v="6aae7a31-90df-3455-ad8d-81f8cf2d21e8"/>
    <s v="e7ff9ad7-22d9-345d-b193-1e397a80747c"/>
    <s v="26aab0cd-6aba-3e1b-ac5b-05c8867e762c"/>
    <x v="1"/>
    <n v="185349003"/>
    <s v="Encounter for check up (procedure)"/>
    <n v="85.55"/>
    <n v="2673.95"/>
    <n v="0"/>
    <n v="66383009"/>
    <s v="Gingivitis (disorder)"/>
  </r>
  <r>
    <s v="026deb4b-e5d4-c427-b3f4-b9c1b1ba148a"/>
    <s v="2019-04-07T17:18:20Z"/>
    <x v="1221"/>
    <x v="0"/>
    <x v="6"/>
    <d v="1899-12-30T17:18:20"/>
    <s v="2019-04"/>
    <s v="2019-04-07T18:02:20Z"/>
    <d v="2019-04-07T00:00:00"/>
    <d v="1899-12-30T18:02:20"/>
    <n v="44"/>
    <d v="1899-12-30T00:44:00"/>
    <s v="3b7610d7-ddbb-6b42-53ed-7e456a76a38b"/>
    <s v="6aae7a31-90df-3455-ad8d-81f8cf2d21e8"/>
    <s v="e7ff9ad7-22d9-345d-b193-1e397a80747c"/>
    <s v="26aab0cd-6aba-3e1b-ac5b-05c8867e762c"/>
    <x v="1"/>
    <n v="36228007"/>
    <s v="Ophthalmic examination and evaluation (procedure)"/>
    <n v="142.58000000000001"/>
    <n v="2730.98"/>
    <n v="255.04"/>
    <s v="null"/>
    <s v="null"/>
  </r>
  <r>
    <s v="748006be-f141-1825-24e1-aa53b3c0e9b4"/>
    <s v="2020-03-19T16:57:08Z"/>
    <x v="11"/>
    <x v="1"/>
    <x v="7"/>
    <d v="1899-12-30T16:57:08"/>
    <s v="2020-03"/>
    <s v="2020-03-19T17:56:40Z"/>
    <d v="2020-03-19T00:00:00"/>
    <d v="1899-12-30T17:56:40"/>
    <n v="60"/>
    <d v="1899-12-30T00:59:32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934.74"/>
    <n v="0"/>
    <s v="null"/>
    <s v="null"/>
  </r>
  <r>
    <s v="71e12db3-ddab-7e21-c970-ecd7ba254ca2"/>
    <s v="2020-04-02T16:57:08Z"/>
    <x v="1222"/>
    <x v="1"/>
    <x v="7"/>
    <d v="1899-12-30T16:57:08"/>
    <s v="2020-04"/>
    <s v="2020-04-02T21:08:24Z"/>
    <d v="2020-04-02T00:00:00"/>
    <d v="1899-12-30T21:08:24"/>
    <n v="251"/>
    <d v="1899-12-30T04:11:16"/>
    <s v="3b7610d7-ddbb-6b42-53ed-7e456a76a38b"/>
    <s v="6aae7a31-90df-3455-ad8d-81f8cf2d21e8"/>
    <s v="e7ff9ad7-22d9-345d-b193-1e397a80747c"/>
    <s v="26aab0cd-6aba-3e1b-ac5b-05c8867e762c"/>
    <x v="1"/>
    <n v="185349003"/>
    <s v="Encounter for check up (procedure)"/>
    <n v="85.55"/>
    <n v="3536.75"/>
    <n v="0"/>
    <n v="66383009"/>
    <s v="Gingivitis (disorder)"/>
  </r>
  <r>
    <s v="3c6a98ee-ed1d-32be-0d0e-b14f507046e3"/>
    <s v="2020-04-09T16:57:08Z"/>
    <x v="1223"/>
    <x v="1"/>
    <x v="7"/>
    <d v="1899-12-30T16:57:08"/>
    <s v="2020-04"/>
    <s v="2020-04-09T17:41:08Z"/>
    <d v="2020-04-09T00:00:00"/>
    <d v="1899-12-30T17:41:08"/>
    <n v="44"/>
    <d v="1899-12-30T00:44:00"/>
    <s v="3b7610d7-ddbb-6b42-53ed-7e456a76a38b"/>
    <s v="6aae7a31-90df-3455-ad8d-81f8cf2d21e8"/>
    <s v="e7ff9ad7-22d9-345d-b193-1e397a80747c"/>
    <s v="26aab0cd-6aba-3e1b-ac5b-05c8867e762c"/>
    <x v="1"/>
    <n v="36228007"/>
    <s v="Ophthalmic examination and evaluation (procedure)"/>
    <n v="142.58000000000001"/>
    <n v="2730.98"/>
    <n v="899.06"/>
    <s v="null"/>
    <s v="null"/>
  </r>
  <r>
    <s v="bd0b47d7-f582-b815-007a-f49d0e1f024a"/>
    <s v="2021-01-14T16:57:08Z"/>
    <x v="1224"/>
    <x v="1"/>
    <x v="8"/>
    <d v="1899-12-30T16:57:08"/>
    <s v="2021-01"/>
    <s v="2021-01-14T17:12:08Z"/>
    <d v="2021-01-14T00:00:00"/>
    <d v="1899-12-30T17:12:08"/>
    <n v="15"/>
    <d v="1899-12-30T00:15:00"/>
    <s v="3b7610d7-ddbb-6b42-53ed-7e456a76a38b"/>
    <s v="6aae7a31-90df-3455-ad8d-81f8cf2d21e8"/>
    <s v="e7ff9ad7-22d9-345d-b193-1e397a80747c"/>
    <s v="26aab0cd-6aba-3e1b-ac5b-05c8867e762c"/>
    <x v="3"/>
    <n v="33879002"/>
    <s v="Administration of vaccine to produce active immunity (procedure)"/>
    <n v="142.58000000000001"/>
    <n v="278.58"/>
    <n v="167.15"/>
    <s v="null"/>
    <s v="null"/>
  </r>
  <r>
    <s v="88e92388-b527-b914-b3d9-a7cf0806a0fa"/>
    <s v="2021-02-11T16:57:08Z"/>
    <x v="1225"/>
    <x v="1"/>
    <x v="8"/>
    <d v="1899-12-30T16:57:08"/>
    <s v="2021-02"/>
    <s v="2021-02-11T17:12:08Z"/>
    <d v="2021-02-11T00:00:00"/>
    <d v="1899-12-30T17:12:08"/>
    <n v="15"/>
    <d v="1899-12-30T00:15:00"/>
    <s v="3b7610d7-ddbb-6b42-53ed-7e456a76a38b"/>
    <s v="6aae7a31-90df-3455-ad8d-81f8cf2d21e8"/>
    <s v="e7ff9ad7-22d9-345d-b193-1e397a80747c"/>
    <s v="26aab0cd-6aba-3e1b-ac5b-05c8867e762c"/>
    <x v="3"/>
    <n v="33879002"/>
    <s v="Administration of vaccine to produce active immunity (procedure)"/>
    <n v="142.58000000000001"/>
    <n v="278.58"/>
    <n v="167.15"/>
    <s v="null"/>
    <s v="null"/>
  </r>
  <r>
    <s v="4f0aeae8-ee40-f083-77e9-1e6232a0d74a"/>
    <s v="2021-03-05T17:15:33Z"/>
    <x v="1226"/>
    <x v="1"/>
    <x v="8"/>
    <d v="1899-12-30T17:15:33"/>
    <s v="2021-03"/>
    <s v="2021-03-05T17:59:33Z"/>
    <d v="2021-03-05T00:00:00"/>
    <d v="1899-12-30T17:59:33"/>
    <n v="44"/>
    <d v="1899-12-30T00:44:00"/>
    <s v="3b7610d7-ddbb-6b42-53ed-7e456a76a38b"/>
    <s v="6aae7a31-90df-3455-ad8d-81f8cf2d21e8"/>
    <s v="e7ff9ad7-22d9-345d-b193-1e397a80747c"/>
    <s v="26aab0cd-6aba-3e1b-ac5b-05c8867e762c"/>
    <x v="1"/>
    <n v="36228007"/>
    <s v="Ophthalmic examination and evaluation (procedure)"/>
    <n v="142.58000000000001"/>
    <n v="2730.98"/>
    <n v="0"/>
    <s v="null"/>
    <s v="null"/>
  </r>
  <r>
    <s v="113fee96-6311-2d5e-b933-c7d85c97c605"/>
    <s v="2021-03-25T16:57:08Z"/>
    <x v="13"/>
    <x v="1"/>
    <x v="8"/>
    <d v="1899-12-30T16:57:08"/>
    <s v="2021-03"/>
    <s v="2021-03-25T17:55:14Z"/>
    <d v="2021-03-25T00:00:00"/>
    <d v="1899-12-30T17:55:14"/>
    <n v="58"/>
    <d v="1899-12-30T00:58:06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1523.8"/>
    <n v="0"/>
    <s v="null"/>
    <s v="null"/>
  </r>
  <r>
    <s v="1b6b66a4-5ab8-7ce4-8f84-9a798bd89cdf"/>
    <s v="2022-02-28T17:33:28Z"/>
    <x v="1227"/>
    <x v="1"/>
    <x v="9"/>
    <d v="1899-12-30T17:33:28"/>
    <s v="2022-02"/>
    <s v="2022-02-28T18:17:28Z"/>
    <d v="2022-02-28T00:00:00"/>
    <d v="1899-12-30T18:17:28"/>
    <n v="44"/>
    <d v="1899-12-30T00:44:00"/>
    <s v="3b7610d7-ddbb-6b42-53ed-7e456a76a38b"/>
    <s v="6aae7a31-90df-3455-ad8d-81f8cf2d21e8"/>
    <s v="e7ff9ad7-22d9-345d-b193-1e397a80747c"/>
    <s v="26aab0cd-6aba-3e1b-ac5b-05c8867e762c"/>
    <x v="1"/>
    <n v="36228007"/>
    <s v="Ophthalmic examination and evaluation (procedure)"/>
    <n v="142.58000000000001"/>
    <n v="2730.98"/>
    <n v="769.08"/>
    <s v="null"/>
    <s v="null"/>
  </r>
  <r>
    <s v="17177311-a67c-774b-dab3-d470b331aa12"/>
    <s v="2022-03-31T16:57:08Z"/>
    <x v="26"/>
    <x v="1"/>
    <x v="9"/>
    <d v="1899-12-30T16:57:08"/>
    <s v="2022-03"/>
    <s v="2022-03-31T17:52:45Z"/>
    <d v="2022-03-31T00:00:00"/>
    <d v="1899-12-30T17:52:45"/>
    <n v="56"/>
    <d v="1899-12-30T00:55:37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860.16"/>
    <n v="0"/>
    <s v="null"/>
    <s v="null"/>
  </r>
  <r>
    <s v="505bb3c0-c1b9-3d34-a211-6af609fcd1e6"/>
    <s v="2022-04-14T16:57:08Z"/>
    <x v="27"/>
    <x v="1"/>
    <x v="9"/>
    <d v="1899-12-30T16:57:08"/>
    <s v="2022-04"/>
    <s v="2022-04-14T23:31:34Z"/>
    <d v="2022-04-14T00:00:00"/>
    <d v="1899-12-30T23:31:34"/>
    <n v="394"/>
    <d v="1899-12-30T06:34:26"/>
    <s v="3b7610d7-ddbb-6b42-53ed-7e456a76a38b"/>
    <s v="6aae7a31-90df-3455-ad8d-81f8cf2d21e8"/>
    <s v="e7ff9ad7-22d9-345d-b193-1e397a80747c"/>
    <s v="26aab0cd-6aba-3e1b-ac5b-05c8867e762c"/>
    <x v="1"/>
    <n v="185349003"/>
    <s v="Encounter for check up (procedure)"/>
    <n v="85.55"/>
    <n v="4399.55"/>
    <n v="0"/>
    <n v="66383009"/>
    <s v="Gingivitis (disorder)"/>
  </r>
  <r>
    <s v="858ef572-1530-e0b1-1f8f-c2a14cd9b0fb"/>
    <s v="2022-06-19T01:57:08Z"/>
    <x v="1228"/>
    <x v="1"/>
    <x v="9"/>
    <d v="1899-12-30T01:57:08"/>
    <s v="2022-06"/>
    <s v="2022-06-19T02:12:08Z"/>
    <d v="2022-06-19T00:00:00"/>
    <d v="1899-12-30T02:12:08"/>
    <n v="15"/>
    <d v="1899-12-30T00:15:00"/>
    <s v="3b7610d7-ddbb-6b42-53ed-7e456a76a38b"/>
    <s v="6aae7a31-90df-3455-ad8d-81f8cf2d21e8"/>
    <s v="e7ff9ad7-22d9-345d-b193-1e397a80747c"/>
    <s v="26aab0cd-6aba-3e1b-ac5b-05c8867e762c"/>
    <x v="1"/>
    <n v="185345009"/>
    <s v="Encounter for symptom (procedure)"/>
    <n v="85.55"/>
    <n v="85.55"/>
    <n v="0"/>
    <n v="195662009"/>
    <s v="Acute viral pharyngitis (disorder)"/>
  </r>
  <r>
    <s v="dde295ca-a6ab-cd3a-b3de-29a80bd934a5"/>
    <s v="2023-02-23T17:49:51Z"/>
    <x v="1229"/>
    <x v="1"/>
    <x v="13"/>
    <d v="1899-12-30T17:49:51"/>
    <s v="2023-02"/>
    <s v="2023-02-23T18:33:51Z"/>
    <d v="2023-02-23T00:00:00"/>
    <d v="1899-12-30T18:33:51"/>
    <n v="44"/>
    <d v="1899-12-30T00:44:00"/>
    <s v="3b7610d7-ddbb-6b42-53ed-7e456a76a38b"/>
    <s v="6aae7a31-90df-3455-ad8d-81f8cf2d21e8"/>
    <s v="e7ff9ad7-22d9-345d-b193-1e397a80747c"/>
    <s v="26aab0cd-6aba-3e1b-ac5b-05c8867e762c"/>
    <x v="1"/>
    <n v="36228007"/>
    <s v="Ophthalmic examination and evaluation (procedure)"/>
    <n v="142.58000000000001"/>
    <n v="2730.98"/>
    <n v="1349.39"/>
    <s v="null"/>
    <s v="null"/>
  </r>
  <r>
    <s v="8430fd81-6ef3-e440-58ff-6eaa33609dec"/>
    <s v="2023-04-06T16:57:08Z"/>
    <x v="37"/>
    <x v="1"/>
    <x v="13"/>
    <d v="1899-12-30T16:57:08"/>
    <s v="2023-04"/>
    <s v="2023-04-06T17:31:24Z"/>
    <d v="2023-04-06T00:00:00"/>
    <d v="1899-12-30T17:31:24"/>
    <n v="34"/>
    <d v="1899-12-30T00:34:16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1501.63"/>
    <n v="0"/>
    <s v="null"/>
    <s v="null"/>
  </r>
  <r>
    <s v="d579d42f-c8b0-964a-4aa4-c0aeec2d42e8"/>
    <s v="2023-04-20T16:57:08Z"/>
    <x v="39"/>
    <x v="1"/>
    <x v="13"/>
    <d v="1899-12-30T16:57:08"/>
    <s v="2023-04"/>
    <s v="2023-04-20T20:04:57Z"/>
    <d v="2023-04-20T00:00:00"/>
    <d v="1899-12-30T20:04:57"/>
    <n v="188"/>
    <d v="1899-12-30T03:07:49"/>
    <s v="3b7610d7-ddbb-6b42-53ed-7e456a76a38b"/>
    <s v="6aae7a31-90df-3455-ad8d-81f8cf2d21e8"/>
    <s v="e7ff9ad7-22d9-345d-b193-1e397a80747c"/>
    <s v="26aab0cd-6aba-3e1b-ac5b-05c8867e762c"/>
    <x v="1"/>
    <n v="185349003"/>
    <s v="Encounter for check up (procedure)"/>
    <n v="85.55"/>
    <n v="3105.35"/>
    <n v="0"/>
    <n v="66383009"/>
    <s v="Gingivitis (disorder)"/>
  </r>
  <r>
    <s v="e35648af-9175-87a3-b1c9-83a204a410fa"/>
    <s v="2024-01-19T18:06:47Z"/>
    <x v="1230"/>
    <x v="1"/>
    <x v="14"/>
    <d v="1899-12-30T18:06:47"/>
    <s v="2024-01"/>
    <s v="2024-01-19T18:50:47Z"/>
    <d v="2024-01-19T00:00:00"/>
    <d v="1899-12-30T18:50:47"/>
    <n v="44"/>
    <d v="1899-12-30T00:44:00"/>
    <s v="3b7610d7-ddbb-6b42-53ed-7e456a76a38b"/>
    <s v="6aae7a31-90df-3455-ad8d-81f8cf2d21e8"/>
    <s v="e7ff9ad7-22d9-345d-b193-1e397a80747c"/>
    <s v="26aab0cd-6aba-3e1b-ac5b-05c8867e762c"/>
    <x v="1"/>
    <n v="36228007"/>
    <s v="Ophthalmic examination and evaluation (procedure)"/>
    <n v="142.58000000000001"/>
    <n v="2730.98"/>
    <n v="902.48"/>
    <s v="null"/>
    <s v="null"/>
  </r>
  <r>
    <s v="9656424a-5ce1-56b2-11b6-16dc864d27cd"/>
    <s v="2024-04-11T16:57:08Z"/>
    <x v="56"/>
    <x v="1"/>
    <x v="14"/>
    <d v="1899-12-30T16:57:08"/>
    <s v="2024-04"/>
    <s v="2024-04-11T17:40:37Z"/>
    <d v="2024-04-11T00:00:00"/>
    <d v="1899-12-30T17:40:37"/>
    <n v="43"/>
    <d v="1899-12-30T00:43:29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1009.32"/>
    <n v="0"/>
    <s v="null"/>
    <s v="null"/>
  </r>
  <r>
    <s v="1a6b1ed7-d953-e2d9-998b-75074e7cc0e7"/>
    <s v="2024-05-02T16:57:08Z"/>
    <x v="1231"/>
    <x v="1"/>
    <x v="14"/>
    <d v="1899-12-30T16:57:08"/>
    <s v="2024-05"/>
    <s v="2024-05-02T17:12:08Z"/>
    <d v="2024-05-02T00:00:00"/>
    <d v="1899-12-30T17:12:08"/>
    <n v="15"/>
    <d v="1899-12-30T00:15:00"/>
    <s v="3b7610d7-ddbb-6b42-53ed-7e456a76a38b"/>
    <s v="6aae7a31-90df-3455-ad8d-81f8cf2d21e8"/>
    <s v="e7ff9ad7-22d9-345d-b193-1e397a80747c"/>
    <s v="26aab0cd-6aba-3e1b-ac5b-05c8867e762c"/>
    <x v="1"/>
    <n v="390906007"/>
    <s v="Follow-up encounter (procedure)"/>
    <n v="85.55"/>
    <n v="85.55"/>
    <n v="0"/>
    <n v="55822004"/>
    <s v="Hyperlipidemia (disorder)"/>
  </r>
  <r>
    <s v="c269d358-7e02-7eb7-7a87-4fa49b71ac8a"/>
    <s v="2024-12-14T18:24:02Z"/>
    <x v="1232"/>
    <x v="1"/>
    <x v="14"/>
    <d v="1899-12-30T18:24:02"/>
    <s v="2024-12"/>
    <s v="2024-12-14T19:08:02Z"/>
    <d v="2024-12-14T00:00:00"/>
    <d v="1899-12-30T19:08:02"/>
    <n v="44"/>
    <d v="1899-12-30T00:44:00"/>
    <s v="3b7610d7-ddbb-6b42-53ed-7e456a76a38b"/>
    <s v="6aae7a31-90df-3455-ad8d-81f8cf2d21e8"/>
    <s v="e7ff9ad7-22d9-345d-b193-1e397a80747c"/>
    <s v="26aab0cd-6aba-3e1b-ac5b-05c8867e762c"/>
    <x v="1"/>
    <n v="36228007"/>
    <s v="Ophthalmic examination and evaluation (procedure)"/>
    <n v="142.58000000000001"/>
    <n v="2730.98"/>
    <n v="0"/>
    <s v="null"/>
    <s v="null"/>
  </r>
  <r>
    <s v="e6a7f24f-e3f2-b33c-33fa-51bee69f2d0a"/>
    <s v="2025-02-27T16:57:08Z"/>
    <x v="1233"/>
    <x v="1"/>
    <x v="15"/>
    <d v="1899-12-30T16:57:08"/>
    <s v="2025-02"/>
    <s v="2025-02-27T17:26:15Z"/>
    <d v="2025-02-27T00:00:00"/>
    <d v="1899-12-30T17:26:15"/>
    <n v="29"/>
    <d v="1899-12-30T00:29:07"/>
    <s v="3b7610d7-ddbb-6b42-53ed-7e456a76a38b"/>
    <s v="6aae7a31-90df-3455-ad8d-81f8cf2d21e8"/>
    <s v="e7ff9ad7-22d9-345d-b193-1e397a80747c"/>
    <s v="26aab0cd-6aba-3e1b-ac5b-05c8867e762c"/>
    <x v="1"/>
    <n v="185349003"/>
    <s v="Encounter for check up (procedure)"/>
    <n v="85.55"/>
    <n v="14575.57"/>
    <n v="5088.9399999999996"/>
    <n v="275978004"/>
    <s v="Screening for malignant neoplasm of colon (procedure)"/>
  </r>
  <r>
    <s v="97ff3de4-2089-3f79-998f-f0c6b5bf52c4"/>
    <s v="2025-04-17T16:57:08Z"/>
    <x v="69"/>
    <x v="1"/>
    <x v="15"/>
    <d v="1899-12-30T16:57:08"/>
    <s v="2025-04"/>
    <s v="2025-04-17T17:48:14Z"/>
    <d v="2025-04-17T00:00:00"/>
    <d v="1899-12-30T17:48:14"/>
    <n v="51"/>
    <d v="1899-12-30T00:51:06"/>
    <s v="3b7610d7-ddbb-6b42-53ed-7e456a76a38b"/>
    <s v="91808f17-7583-32a3-aa55-23b131b327c7"/>
    <s v="cee0d5b9-4b7e-3dde-abe1-eee9675e828a"/>
    <s v="26aab0cd-6aba-3e1b-ac5b-05c8867e762c"/>
    <x v="0"/>
    <n v="162673000"/>
    <s v="General examination of patient (procedure)"/>
    <n v="136.80000000000001"/>
    <n v="1070.74"/>
    <n v="1070.74"/>
    <s v="null"/>
    <s v="null"/>
  </r>
  <r>
    <s v="7aa28a53-cc1d-4eeb-e23b-5c3291cc8111"/>
    <s v="2025-05-01T16:57:08Z"/>
    <x v="1234"/>
    <x v="1"/>
    <x v="15"/>
    <d v="1899-12-30T16:57:08"/>
    <s v="2025-05"/>
    <s v="2025-05-01T20:56:01Z"/>
    <d v="2025-05-01T00:00:00"/>
    <d v="1899-12-30T20:56:01"/>
    <n v="239"/>
    <d v="1899-12-30T03:58:53"/>
    <s v="3b7610d7-ddbb-6b42-53ed-7e456a76a38b"/>
    <s v="6aae7a31-90df-3455-ad8d-81f8cf2d21e8"/>
    <s v="e7ff9ad7-22d9-345d-b193-1e397a80747c"/>
    <s v="26aab0cd-6aba-3e1b-ac5b-05c8867e762c"/>
    <x v="1"/>
    <n v="185349003"/>
    <s v="Encounter for check up (procedure)"/>
    <n v="85.55"/>
    <n v="3536.75"/>
    <n v="3536.75"/>
    <n v="103697008"/>
    <s v="Patient referral for dental care (procedure)"/>
  </r>
  <r>
    <s v="ef3522cd-cbf8-8244-b302-f1726ce86200"/>
    <s v="2025-05-02T16:57:08Z"/>
    <x v="1235"/>
    <x v="1"/>
    <x v="15"/>
    <d v="1899-12-30T16:57:08"/>
    <s v="2025-05"/>
    <s v="2025-05-02T17:12:08Z"/>
    <d v="2025-05-02T00:00:00"/>
    <d v="1899-12-30T17:12:08"/>
    <n v="15"/>
    <d v="1899-12-30T00:15:00"/>
    <s v="3b7610d7-ddbb-6b42-53ed-7e456a76a38b"/>
    <s v="6aae7a31-90df-3455-ad8d-81f8cf2d21e8"/>
    <s v="e7ff9ad7-22d9-345d-b193-1e397a80747c"/>
    <s v="26aab0cd-6aba-3e1b-ac5b-05c8867e762c"/>
    <x v="1"/>
    <n v="390906007"/>
    <s v="Follow-up encounter (procedure)"/>
    <n v="85.55"/>
    <n v="234.71"/>
    <n v="234.71"/>
    <n v="55822004"/>
    <s v="Hyperlipidemia (disorder)"/>
  </r>
  <r>
    <s v="3169670a-67a4-82fb-b658-2b70e1009c8d"/>
    <s v="1949-03-12T20:23:21Z"/>
    <x v="1236"/>
    <x v="2"/>
    <x v="61"/>
    <d v="1899-12-30T20:23:21"/>
    <s v="1949-03"/>
    <s v="1949-03-12T20:38:21Z"/>
    <d v="1949-03-12T00:00:00"/>
    <d v="1899-12-30T20:38:21"/>
    <n v="15"/>
    <d v="1899-12-30T00:15:00"/>
    <s v="4095ecab-8118-119b-4bae-f482e311eb9a"/>
    <s v="1ab2b5f9-cb95-3236-beec-9b9d4a407c61"/>
    <s v="3f3258b4-3c4c-3b41-ba02-4b8ebd7558dc"/>
    <s v="e03e23c9-4df1-3eb6-a62d-f70f02301496"/>
    <x v="1"/>
    <n v="185345009"/>
    <s v="Encounter for symptom (procedure)"/>
    <n v="85.55"/>
    <n v="92.93"/>
    <n v="0"/>
    <n v="36971009"/>
    <s v="Sinusitis (disorder)"/>
  </r>
  <r>
    <s v="97e94216-e777-23ae-ccbf-f671e3efea24"/>
    <s v="1960-09-17T03:23:21Z"/>
    <x v="975"/>
    <x v="2"/>
    <x v="44"/>
    <d v="1899-12-30T03:23:21"/>
    <s v="1960-09"/>
    <s v="1960-09-17T03:56:16Z"/>
    <d v="1960-09-17T00:00:00"/>
    <d v="1899-12-30T03:56:16"/>
    <n v="33"/>
    <d v="1899-12-30T00:32:55"/>
    <s v="4095ecab-8118-119b-4bae-f482e311eb9a"/>
    <s v="1d87bbfa-19aa-3128-adca-420ff8d5a12a"/>
    <s v="5eedde57-41e4-30d4-9caa-c5f1f92d6ccc"/>
    <s v="e03e23c9-4df1-3eb6-a62d-f70f02301496"/>
    <x v="0"/>
    <n v="162673000"/>
    <s v="General examination of patient (procedure)"/>
    <n v="136.80000000000001"/>
    <n v="704.2"/>
    <n v="0"/>
    <s v="null"/>
    <s v="null"/>
  </r>
  <r>
    <s v="f8b94300-d7b2-3ef3-574b-c3679c34501b"/>
    <s v="1961-09-23T03:23:21Z"/>
    <x v="1237"/>
    <x v="2"/>
    <x v="62"/>
    <d v="1899-12-30T03:23:21"/>
    <s v="1961-09"/>
    <s v="1961-09-23T04:10:52Z"/>
    <d v="1961-09-23T00:00:00"/>
    <d v="1899-12-30T04:10:52"/>
    <n v="48"/>
    <d v="1899-12-30T00:47:31"/>
    <s v="4095ecab-8118-119b-4bae-f482e311eb9a"/>
    <s v="1d87bbfa-19aa-3128-adca-420ff8d5a12a"/>
    <s v="5eedde57-41e4-30d4-9caa-c5f1f92d6ccc"/>
    <s v="e03e23c9-4df1-3eb6-a62d-f70f02301496"/>
    <x v="0"/>
    <n v="162673000"/>
    <s v="General examination of patient (procedure)"/>
    <n v="136.80000000000001"/>
    <n v="704.2"/>
    <n v="0"/>
    <s v="null"/>
    <s v="null"/>
  </r>
  <r>
    <s v="7bf0ccf0-45b5-d9f8-585d-ad2d07a8382a"/>
    <s v="1961-11-04T03:23:21Z"/>
    <x v="1238"/>
    <x v="2"/>
    <x v="62"/>
    <d v="1899-12-30T03:23:21"/>
    <s v="1961-11"/>
    <s v="1961-11-04T04:01:24Z"/>
    <d v="1961-11-04T00:00:00"/>
    <d v="1899-12-30T04:01:24"/>
    <n v="38"/>
    <d v="1899-12-30T00:38:03"/>
    <s v="4095ecab-8118-119b-4bae-f482e311eb9a"/>
    <s v="5b0cd0a0-f277-3a66-bee6-d64b5be4a3f5"/>
    <s v="e779ba05-6e82-3320-918b-c50464d53a5b"/>
    <s v="e03e23c9-4df1-3eb6-a62d-f70f02301496"/>
    <x v="3"/>
    <n v="185349003"/>
    <s v="Encounter for check up (procedure)"/>
    <n v="85.55"/>
    <n v="516.95000000000005"/>
    <n v="0"/>
    <s v="null"/>
    <s v="null"/>
  </r>
  <r>
    <s v="ce102897-aaac-7f15-5d8f-f1a6ddc2af5d"/>
    <s v="1970-10-03T03:23:21Z"/>
    <x v="1239"/>
    <x v="2"/>
    <x v="63"/>
    <d v="1899-12-30T03:23:21"/>
    <s v="1970-10"/>
    <s v="1970-10-03T03:56:46Z"/>
    <d v="1970-10-03T00:00:00"/>
    <d v="1899-12-30T03:56:46"/>
    <n v="33"/>
    <d v="1899-12-30T00:33:25"/>
    <s v="4095ecab-8118-119b-4bae-f482e311eb9a"/>
    <s v="1d87bbfa-19aa-3128-adca-420ff8d5a12a"/>
    <s v="5eedde57-41e4-30d4-9caa-c5f1f92d6ccc"/>
    <s v="e03e23c9-4df1-3eb6-a62d-f70f02301496"/>
    <x v="0"/>
    <n v="162673000"/>
    <s v="General examination of patient (procedure)"/>
    <n v="136.80000000000001"/>
    <n v="994.48"/>
    <n v="0"/>
    <s v="null"/>
    <s v="null"/>
  </r>
  <r>
    <s v="17aaa04a-45f7-9c4c-e874-340e0d1660b2"/>
    <s v="1976-10-09T03:23:21Z"/>
    <x v="1240"/>
    <x v="2"/>
    <x v="59"/>
    <d v="1899-12-30T03:23:21"/>
    <s v="1976-10"/>
    <s v="1976-10-09T04:02:40Z"/>
    <d v="1976-10-09T00:00:00"/>
    <d v="1899-12-30T04:02:40"/>
    <n v="39"/>
    <d v="1899-12-30T00:39:19"/>
    <s v="4095ecab-8118-119b-4bae-f482e311eb9a"/>
    <s v="1d87bbfa-19aa-3128-adca-420ff8d5a12a"/>
    <s v="5eedde57-41e4-30d4-9caa-c5f1f92d6ccc"/>
    <s v="e03e23c9-4df1-3eb6-a62d-f70f02301496"/>
    <x v="0"/>
    <n v="162673000"/>
    <s v="General examination of patient (procedure)"/>
    <n v="136.80000000000001"/>
    <n v="991.58"/>
    <n v="0"/>
    <s v="null"/>
    <s v="null"/>
  </r>
  <r>
    <s v="7d2a9edf-357a-32c4-0d37-435ebfe92f19"/>
    <s v="1982-05-01T03:23:21Z"/>
    <x v="1241"/>
    <x v="2"/>
    <x v="46"/>
    <d v="1899-12-30T03:23:21"/>
    <s v="1982-05"/>
    <s v="1982-05-01T03:38:21Z"/>
    <d v="1982-05-01T00:00:00"/>
    <d v="1899-12-30T03:38:21"/>
    <n v="15"/>
    <d v="1899-12-30T00:15:00"/>
    <s v="4095ecab-8118-119b-4bae-f482e311eb9a"/>
    <s v="1ab2b5f9-cb95-3236-beec-9b9d4a407c61"/>
    <s v="3f3258b4-3c4c-3b41-ba02-4b8ebd7558dc"/>
    <s v="e03e23c9-4df1-3eb6-a62d-f70f02301496"/>
    <x v="1"/>
    <n v="424441002"/>
    <s v="Prenatal initial visit (regime/therapy)"/>
    <n v="142.58000000000001"/>
    <n v="42389.16"/>
    <n v="0"/>
    <n v="72892002"/>
    <s v="Normal pregnancy (finding)"/>
  </r>
  <r>
    <s v="349413e8-119d-69d7-074e-28b13395cea1"/>
    <s v="1982-05-29T03:23:21Z"/>
    <x v="1242"/>
    <x v="2"/>
    <x v="46"/>
    <d v="1899-12-30T03:23:21"/>
    <s v="1982-05"/>
    <s v="1982-05-29T03:38:21Z"/>
    <d v="1982-05-29T00:00:00"/>
    <d v="1899-12-30T03:38:21"/>
    <n v="15"/>
    <d v="1899-12-30T00:15:00"/>
    <s v="4095ecab-8118-119b-4bae-f482e311eb9a"/>
    <s v="1ab2b5f9-cb95-3236-beec-9b9d4a407c61"/>
    <s v="3f3258b4-3c4c-3b41-ba02-4b8ebd7558dc"/>
    <s v="e03e23c9-4df1-3eb6-a62d-f70f02301496"/>
    <x v="1"/>
    <n v="424619006"/>
    <s v="Prenatal visit (regime/therapy)"/>
    <n v="142.58000000000001"/>
    <n v="7612.54"/>
    <n v="0"/>
    <n v="72892002"/>
    <s v="Normal pregnancy (finding)"/>
  </r>
  <r>
    <s v="89e14809-1740-23e5-f105-c5bbb4e2bc96"/>
    <s v="1982-06-26T03:23:21Z"/>
    <x v="1243"/>
    <x v="2"/>
    <x v="46"/>
    <d v="1899-12-30T03:23:21"/>
    <s v="1982-06"/>
    <s v="1982-06-26T03:38:21Z"/>
    <d v="1982-06-26T00:00:00"/>
    <d v="1899-12-30T03:38:21"/>
    <n v="15"/>
    <d v="1899-12-30T00:15:00"/>
    <s v="4095ecab-8118-119b-4bae-f482e311eb9a"/>
    <s v="1ab2b5f9-cb95-3236-beec-9b9d4a407c61"/>
    <s v="3f3258b4-3c4c-3b41-ba02-4b8ebd7558dc"/>
    <s v="e03e23c9-4df1-3eb6-a62d-f70f02301496"/>
    <x v="1"/>
    <n v="424619006"/>
    <s v="Prenatal visit (regime/therapy)"/>
    <n v="142.58000000000001"/>
    <n v="142.58000000000001"/>
    <n v="0"/>
    <n v="72892002"/>
    <s v="Normal pregnancy (finding)"/>
  </r>
  <r>
    <s v="d733c851-fa43-a16e-c742-e81634a0ad55"/>
    <s v="1982-07-07T03:23:21Z"/>
    <x v="1244"/>
    <x v="2"/>
    <x v="46"/>
    <d v="1899-12-30T03:23:21"/>
    <s v="1982-07"/>
    <s v="1982-07-07T03:38:21Z"/>
    <d v="1982-07-07T00:00:00"/>
    <d v="1899-12-30T03:38:21"/>
    <n v="15"/>
    <d v="1899-12-30T00:15:00"/>
    <s v="4095ecab-8118-119b-4bae-f482e311eb9a"/>
    <s v="1ab2b5f9-cb95-3236-beec-9b9d4a407c61"/>
    <s v="3f3258b4-3c4c-3b41-ba02-4b8ebd7558dc"/>
    <s v="e03e23c9-4df1-3eb6-a62d-f70f02301496"/>
    <x v="1"/>
    <n v="424619006"/>
    <s v="Prenatal visit (regime/therapy)"/>
    <n v="142.58000000000001"/>
    <n v="3927.93"/>
    <n v="0"/>
    <n v="609496007"/>
    <s v="Complication occurring during pregnancy (disorder)"/>
  </r>
  <r>
    <s v="314f104f-4c7f-0f5d-d20e-db1eae61f3f9"/>
    <s v="1982-07-31T03:23:21Z"/>
    <x v="1245"/>
    <x v="2"/>
    <x v="46"/>
    <d v="1899-12-30T03:23:21"/>
    <s v="1982-07"/>
    <s v="1982-07-31T04:01:25Z"/>
    <d v="1982-07-31T00:00:00"/>
    <d v="1899-12-30T04:01:25"/>
    <n v="38"/>
    <d v="1899-12-30T00:38:04"/>
    <s v="4095ecab-8118-119b-4bae-f482e311eb9a"/>
    <s v="1d87bbfa-19aa-3128-adca-420ff8d5a12a"/>
    <s v="5eedde57-41e4-30d4-9caa-c5f1f92d6ccc"/>
    <s v="e03e23c9-4df1-3eb6-a62d-f70f02301496"/>
    <x v="0"/>
    <n v="162673000"/>
    <s v="General examination of patient (procedure)"/>
    <n v="136.80000000000001"/>
    <n v="860.16"/>
    <n v="0"/>
    <s v="null"/>
    <s v="null"/>
  </r>
  <r>
    <s v="aa4ba30f-c9a0-9ab2-ec46-ffae2b9bfae0"/>
    <s v="1984-02-04T16:06:20Z"/>
    <x v="1246"/>
    <x v="2"/>
    <x v="32"/>
    <d v="1899-12-30T16:06:20"/>
    <s v="1984-02"/>
    <s v="1984-02-04T16:21:20Z"/>
    <d v="1984-02-04T00:00:00"/>
    <d v="1899-12-30T16:21:20"/>
    <n v="15"/>
    <d v="1899-12-30T00:15:00"/>
    <s v="4095ecab-8118-119b-4bae-f482e311eb9a"/>
    <s v="5b0cd0a0-f277-3a66-bee6-d64b5be4a3f5"/>
    <s v="e779ba05-6e82-3320-918b-c50464d53a5b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ccc4a397-5b3a-b840-080e-00c0dc4041b0"/>
    <s v="1984-02-10T03:23:21Z"/>
    <x v="1247"/>
    <x v="2"/>
    <x v="32"/>
    <d v="1899-12-30T03:23:21"/>
    <s v="1984-02"/>
    <s v="1984-02-10T03:38:21Z"/>
    <d v="1984-02-10T00:00:00"/>
    <d v="1899-12-30T03:38:21"/>
    <n v="15"/>
    <d v="1899-12-30T00:15:00"/>
    <s v="4095ecab-8118-119b-4bae-f482e311eb9a"/>
    <s v="5b0cd0a0-f277-3a66-bee6-d64b5be4a3f5"/>
    <s v="e779ba05-6e82-3320-918b-c50464d53a5b"/>
    <s v="e03e23c9-4df1-3eb6-a62d-f70f02301496"/>
    <x v="3"/>
    <n v="185345009"/>
    <s v="Encounter for symptom (procedure)"/>
    <n v="85.55"/>
    <n v="85.55"/>
    <n v="0"/>
    <n v="65363002"/>
    <s v="Otitis media (disorder)"/>
  </r>
  <r>
    <s v="e70801c1-3f02-e09e-15d3-083a4f25dcd7"/>
    <s v="1984-04-15T05:23:21Z"/>
    <x v="1248"/>
    <x v="2"/>
    <x v="32"/>
    <d v="1899-12-30T05:23:21"/>
    <s v="1984-04"/>
    <s v="1984-04-15T05:38:21Z"/>
    <d v="1984-04-15T00:00:00"/>
    <d v="1899-12-30T05:38:21"/>
    <n v="15"/>
    <d v="1899-12-30T00:15:00"/>
    <s v="4095ecab-8118-119b-4bae-f482e311eb9a"/>
    <s v="1ab2b5f9-cb95-3236-beec-9b9d4a407c61"/>
    <s v="3f3258b4-3c4c-3b41-ba02-4b8ebd7558dc"/>
    <s v="e03e23c9-4df1-3eb6-a62d-f70f02301496"/>
    <x v="1"/>
    <n v="185345009"/>
    <s v="Encounter for symptom (procedure)"/>
    <n v="85.55"/>
    <n v="85.55"/>
    <n v="0"/>
    <n v="444814009"/>
    <s v="Viral sinusitis (disorder)"/>
  </r>
  <r>
    <s v="3638b5b1-5eef-fd19-c78a-316ee5aacfaf"/>
    <s v="1984-08-04T03:23:21Z"/>
    <x v="979"/>
    <x v="2"/>
    <x v="32"/>
    <d v="1899-12-30T03:23:21"/>
    <s v="1984-08"/>
    <s v="1984-08-04T04:01:17Z"/>
    <d v="1984-08-04T00:00:00"/>
    <d v="1899-12-30T04:01:17"/>
    <n v="38"/>
    <d v="1899-12-30T00:37:56"/>
    <s v="4095ecab-8118-119b-4bae-f482e311eb9a"/>
    <s v="1d87bbfa-19aa-3128-adca-420ff8d5a12a"/>
    <s v="5eedde57-41e4-30d4-9caa-c5f1f92d6ccc"/>
    <s v="e03e23c9-4df1-3eb6-a62d-f70f02301496"/>
    <x v="0"/>
    <n v="162673000"/>
    <s v="General examination of patient (procedure)"/>
    <n v="136.80000000000001"/>
    <n v="860.16"/>
    <n v="0"/>
    <s v="null"/>
    <s v="null"/>
  </r>
  <r>
    <s v="1ed20496-6f99-4c3b-0bae-eb3614cf840a"/>
    <s v="1985-01-29T16:06:20Z"/>
    <x v="1249"/>
    <x v="2"/>
    <x v="33"/>
    <d v="1899-12-30T16:06:20"/>
    <s v="1985-01"/>
    <s v="1985-01-29T16:21:20Z"/>
    <d v="1985-01-29T00:00:00"/>
    <d v="1899-12-30T16:21:20"/>
    <n v="15"/>
    <d v="1899-12-30T00:15:00"/>
    <s v="4095ecab-8118-119b-4bae-f482e311eb9a"/>
    <s v="5b0cd0a0-f277-3a66-bee6-d64b5be4a3f5"/>
    <s v="e779ba05-6e82-3320-918b-c50464d53a5b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6e0b03dd-fdd3-181f-1497-a5042edc5f7a"/>
    <s v="1986-08-09T03:23:21Z"/>
    <x v="1250"/>
    <x v="2"/>
    <x v="64"/>
    <d v="1899-12-30T03:23:21"/>
    <s v="1986-08"/>
    <s v="1986-08-09T04:23:10Z"/>
    <d v="1986-08-09T00:00:00"/>
    <d v="1899-12-30T04:23:10"/>
    <n v="60"/>
    <d v="1899-12-30T00:59:49"/>
    <s v="4095ecab-8118-119b-4bae-f482e311eb9a"/>
    <s v="1d87bbfa-19aa-3128-adca-420ff8d5a12a"/>
    <s v="5eedde57-41e4-30d4-9caa-c5f1f92d6ccc"/>
    <s v="e03e23c9-4df1-3eb6-a62d-f70f02301496"/>
    <x v="0"/>
    <n v="162673000"/>
    <s v="General examination of patient (procedure)"/>
    <n v="136.80000000000001"/>
    <n v="785.58"/>
    <n v="0"/>
    <s v="null"/>
    <s v="null"/>
  </r>
  <r>
    <s v="bd3ecad5-a8c6-5d5b-c291-074ce23a028c"/>
    <s v="1986-08-23T03:23:21Z"/>
    <x v="1251"/>
    <x v="2"/>
    <x v="64"/>
    <d v="1899-12-30T03:23:21"/>
    <s v="1986-08"/>
    <s v="1986-08-23T06:44:39Z"/>
    <d v="1986-08-23T00:00:00"/>
    <d v="1899-12-30T06:44:39"/>
    <n v="201"/>
    <d v="1899-12-30T03:21:18"/>
    <s v="4095ecab-8118-119b-4bae-f482e311eb9a"/>
    <s v="1ab2b5f9-cb95-3236-beec-9b9d4a407c61"/>
    <s v="3f3258b4-3c4c-3b41-ba02-4b8ebd7558dc"/>
    <s v="e03e23c9-4df1-3eb6-a62d-f70f02301496"/>
    <x v="1"/>
    <n v="185349003"/>
    <s v="Encounter for check up (procedure)"/>
    <n v="85.55"/>
    <n v="3105.35"/>
    <n v="0"/>
    <n v="66383009"/>
    <s v="Gingivitis (disorder)"/>
  </r>
  <r>
    <s v="fdc01928-084e-c95c-0708-d2152e52c222"/>
    <s v="1988-08-13T03:23:21Z"/>
    <x v="1252"/>
    <x v="2"/>
    <x v="25"/>
    <d v="1899-12-30T03:23:21"/>
    <s v="1988-08"/>
    <s v="1988-08-13T04:06:20Z"/>
    <d v="1988-08-13T00:00:00"/>
    <d v="1899-12-30T04:06:20"/>
    <n v="43"/>
    <d v="1899-12-30T00:42:59"/>
    <s v="4095ecab-8118-119b-4bae-f482e311eb9a"/>
    <s v="1d87bbfa-19aa-3128-adca-420ff8d5a12a"/>
    <s v="5eedde57-41e4-30d4-9caa-c5f1f92d6ccc"/>
    <s v="e03e23c9-4df1-3eb6-a62d-f70f02301496"/>
    <x v="0"/>
    <n v="162673000"/>
    <s v="General examination of patient (procedure)"/>
    <n v="136.80000000000001"/>
    <n v="1150.44"/>
    <n v="0"/>
    <s v="null"/>
    <s v="null"/>
  </r>
  <r>
    <s v="39b8fd1d-50a1-a738-7bfd-43156ff7dd46"/>
    <s v="1989-01-08T16:06:20Z"/>
    <x v="1253"/>
    <x v="2"/>
    <x v="47"/>
    <d v="1899-12-30T16:06:20"/>
    <s v="1989-01"/>
    <s v="1989-01-08T16:21:20Z"/>
    <d v="1989-01-08T00:00:00"/>
    <d v="1899-12-30T16:21:20"/>
    <n v="15"/>
    <d v="1899-12-30T00:15:00"/>
    <s v="4095ecab-8118-119b-4bae-f482e311eb9a"/>
    <s v="5b0cd0a0-f277-3a66-bee6-d64b5be4a3f5"/>
    <s v="e779ba05-6e82-3320-918b-c50464d53a5b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2ed7814f-5be6-fa68-cb80-b511b723282f"/>
    <s v="1989-05-21T03:23:21Z"/>
    <x v="1254"/>
    <x v="2"/>
    <x v="47"/>
    <d v="1899-12-30T03:23:21"/>
    <s v="1989-05"/>
    <s v="1989-05-21T04:23:21Z"/>
    <d v="1989-05-21T00:00:00"/>
    <d v="1899-12-30T04:23:21"/>
    <n v="60"/>
    <d v="1899-12-30T01:00:00"/>
    <s v="4095ecab-8118-119b-4bae-f482e311eb9a"/>
    <s v="733fc7d0-7cf3-3995-82ef-a9883b807273"/>
    <s v="cb24af70-f03e-3c6d-856e-b529d3ccd53d"/>
    <s v="e03e23c9-4df1-3eb6-a62d-f70f02301496"/>
    <x v="2"/>
    <n v="50849002"/>
    <s v="Emergency room admission (procedure)"/>
    <n v="146.18"/>
    <n v="13278.99"/>
    <n v="0"/>
    <n v="162573006"/>
    <s v="Suspected lung cancer (situation)"/>
  </r>
  <r>
    <s v="cfc89b42-e5a0-a858-05dd-9c3cb4e33ad0"/>
    <s v="1989-05-24T21:36:39Z"/>
    <x v="1255"/>
    <x v="2"/>
    <x v="47"/>
    <d v="1899-12-30T21:36:39"/>
    <s v="1989-05"/>
    <s v="1989-05-24T22:25:10Z"/>
    <d v="1989-05-24T00:00:00"/>
    <d v="1899-12-30T22:25:10"/>
    <n v="49"/>
    <d v="1899-12-30T00:48:31"/>
    <s v="4095ecab-8118-119b-4bae-f482e311eb9a"/>
    <s v="5b0cd0a0-f277-3a66-bee6-d64b5be4a3f5"/>
    <s v="e779ba05-6e82-3320-918b-c50464d53a5b"/>
    <s v="e03e23c9-4df1-3eb6-a62d-f70f02301496"/>
    <x v="3"/>
    <n v="185347001"/>
    <s v="Encounter for problem (procedure)"/>
    <n v="85.55"/>
    <n v="4071.34"/>
    <n v="0"/>
    <n v="162573006"/>
    <s v="Suspected lung cancer (situation)"/>
  </r>
  <r>
    <s v="dd9a5205-0915-d3fa-1525-a6ff60799c26"/>
    <s v="1989-05-29T03:25:10Z"/>
    <x v="1256"/>
    <x v="2"/>
    <x v="47"/>
    <d v="1899-12-30T03:25:10"/>
    <s v="1989-05"/>
    <s v="1989-05-29T03:40:10Z"/>
    <d v="1989-05-29T00:00:00"/>
    <d v="1899-12-30T03:40:10"/>
    <n v="15"/>
    <d v="1899-12-30T00:15:00"/>
    <s v="4095ecab-8118-119b-4bae-f482e311eb9a"/>
    <s v="5b0cd0a0-f277-3a66-bee6-d64b5be4a3f5"/>
    <s v="e779ba05-6e82-3320-918b-c50464d53a5b"/>
    <s v="e03e23c9-4df1-3eb6-a62d-f70f02301496"/>
    <x v="3"/>
    <n v="185347001"/>
    <s v="Encounter for problem (procedure)"/>
    <n v="85.55"/>
    <n v="10606.55"/>
    <n v="0"/>
    <n v="254637007"/>
    <s v="Non-small cell lung cancer (disorder)"/>
  </r>
  <r>
    <s v="c44664f7-b644-0840-3c46-222d5432ad42"/>
    <s v="1989-05-31T11:25:10Z"/>
    <x v="1257"/>
    <x v="2"/>
    <x v="47"/>
    <d v="1899-12-30T11:25:10"/>
    <s v="1989-05"/>
    <s v="1989-05-31T12:02:24Z"/>
    <d v="1989-05-31T00:00:00"/>
    <d v="1899-12-30T12:02:24"/>
    <n v="37"/>
    <d v="1899-12-30T00:37:14"/>
    <s v="4095ecab-8118-119b-4bae-f482e311eb9a"/>
    <s v="5b0cd0a0-f277-3a66-bee6-d64b5be4a3f5"/>
    <s v="e779ba05-6e82-3320-918b-c50464d53a5b"/>
    <s v="e03e23c9-4df1-3eb6-a62d-f70f02301496"/>
    <x v="3"/>
    <n v="185347001"/>
    <s v="Encounter for problem (procedure)"/>
    <n v="85.55"/>
    <n v="17699.37"/>
    <n v="0"/>
    <n v="424132000"/>
    <s v="Non-small cell carcinoma of lung  TNM stage 1 (disorder)"/>
  </r>
  <r>
    <s v="898c22c9-1aa2-daa6-b05a-39480105a5c4"/>
    <s v="1989-05-31T12:02:24Z"/>
    <x v="1257"/>
    <x v="2"/>
    <x v="47"/>
    <d v="1899-12-30T12:02:24"/>
    <s v="1989-05"/>
    <s v="1989-06-09T09:21:24Z"/>
    <d v="1989-06-09T00:00:00"/>
    <d v="1899-12-30T09:21:24"/>
    <n v="-161"/>
    <e v="#VALUE!"/>
    <s v="4095ecab-8118-119b-4bae-f482e311eb9a"/>
    <s v="1ab2b5f9-cb95-3236-beec-9b9d4a407c61"/>
    <s v="3f3258b4-3c4c-3b41-ba02-4b8ebd7558dc"/>
    <s v="e03e23c9-4df1-3eb6-a62d-f70f02301496"/>
    <x v="6"/>
    <n v="185347001"/>
    <s v="Encounter for problem (procedure)"/>
    <n v="87.71"/>
    <n v="77301.58"/>
    <n v="0"/>
    <n v="424132000"/>
    <s v="Non-small cell carcinoma of lung  TNM stage 1 (disorder)"/>
  </r>
  <r>
    <s v="1fa74f9b-ab77-fa00-9ee2-d7d73fdff579"/>
    <s v="1989-07-09T20:21:24Z"/>
    <x v="1258"/>
    <x v="2"/>
    <x v="47"/>
    <d v="1899-12-30T20:21:24"/>
    <s v="1989-07"/>
    <s v="1989-07-13T01:47:24Z"/>
    <d v="1989-07-13T00:00:00"/>
    <d v="1899-12-30T01:47:24"/>
    <n v="-1114"/>
    <e v="#VALUE!"/>
    <s v="4095ecab-8118-119b-4bae-f482e311eb9a"/>
    <s v="1ab2b5f9-cb95-3236-beec-9b9d4a407c61"/>
    <s v="3f3258b4-3c4c-3b41-ba02-4b8ebd7558dc"/>
    <s v="e03e23c9-4df1-3eb6-a62d-f70f02301496"/>
    <x v="6"/>
    <n v="185347001"/>
    <s v="Encounter for problem (procedure)"/>
    <n v="87.71"/>
    <n v="18935.330000000002"/>
    <n v="0"/>
    <n v="424132000"/>
    <s v="Non-small cell carcinoma of lung  TNM stage 1 (disorder)"/>
  </r>
  <r>
    <s v="c7f41c8e-80f2-5a12-93e5-b6b799514b32"/>
    <s v="1989-08-14T04:47:24Z"/>
    <x v="1259"/>
    <x v="2"/>
    <x v="47"/>
    <d v="1899-12-30T04:47:24"/>
    <s v="1989-08"/>
    <s v="1989-08-17T11:59:24Z"/>
    <d v="1989-08-17T00:00:00"/>
    <d v="1899-12-30T11:59:24"/>
    <n v="432"/>
    <d v="1899-12-30T07:12:00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32159.119999999999"/>
    <n v="25727.279999999999"/>
    <n v="424132000"/>
    <s v="Non-small cell carcinoma of lung  TNM stage 1 (disorder)"/>
  </r>
  <r>
    <s v="6426724b-581d-8d0a-3ce2-6748746adb06"/>
    <s v="1989-09-15T16:59:24Z"/>
    <x v="1260"/>
    <x v="2"/>
    <x v="47"/>
    <d v="1899-12-30T16:59:24"/>
    <s v="1989-09"/>
    <s v="1989-09-19T04:48:24Z"/>
    <d v="1989-09-19T00:00:00"/>
    <d v="1899-12-30T04:48:24"/>
    <n v="-731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17270.509999999998"/>
    <n v="13816.39"/>
    <n v="424132000"/>
    <s v="Non-small cell carcinoma of lung  TNM stage 1 (disorder)"/>
  </r>
  <r>
    <s v="3868b7d2-f013-f7b7-cfd3-f152a7f7cfd0"/>
    <s v="1989-10-19T13:48:24Z"/>
    <x v="1261"/>
    <x v="2"/>
    <x v="47"/>
    <d v="1899-12-30T13:48:24"/>
    <s v="1989-10"/>
    <s v="1989-10-24T00:04:24Z"/>
    <d v="1989-10-24T00:00:00"/>
    <d v="1899-12-30T00:04:24"/>
    <n v="-824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44789.97"/>
    <n v="35831.97"/>
    <n v="424132000"/>
    <s v="Non-small cell carcinoma of lung  TNM stage 1 (disorder)"/>
  </r>
  <r>
    <s v="ca9c9f5e-ccb7-ae63-d798-bb8d19429b3f"/>
    <s v="1989-11-27T04:04:24Z"/>
    <x v="1262"/>
    <x v="2"/>
    <x v="47"/>
    <d v="1899-12-30T04:04:24"/>
    <s v="1989-11"/>
    <s v="1989-12-04T18:11:24Z"/>
    <d v="1989-12-04T00:00:00"/>
    <d v="1899-12-30T18:11:24"/>
    <n v="847"/>
    <d v="1899-12-30T14:07:00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47340.5"/>
    <n v="37872.39"/>
    <n v="424132000"/>
    <s v="Non-small cell carcinoma of lung  TNM stage 1 (disorder)"/>
  </r>
  <r>
    <s v="cb9bcc88-8c50-1c09-1c11-f8b01d162188"/>
    <s v="1990-01-07T20:11:24Z"/>
    <x v="1263"/>
    <x v="2"/>
    <x v="34"/>
    <d v="1899-12-30T20:11:24"/>
    <s v="1990-01"/>
    <s v="1990-01-14T13:03:24Z"/>
    <d v="1990-01-14T00:00:00"/>
    <d v="1899-12-30T13:03:24"/>
    <n v="-428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82477.81"/>
    <n v="65982.22"/>
    <n v="424132000"/>
    <s v="Non-small cell carcinoma of lung  TNM stage 1 (disorder)"/>
  </r>
  <r>
    <s v="7efffbdc-3ecc-274d-b39d-45142cc74870"/>
    <s v="1990-02-15T00:03:24Z"/>
    <x v="1264"/>
    <x v="2"/>
    <x v="34"/>
    <d v="1899-12-30T00:03:24"/>
    <s v="1990-02"/>
    <s v="1990-02-19T07:43:24Z"/>
    <d v="1990-02-19T00:00:00"/>
    <d v="1899-12-30T07:43:24"/>
    <n v="460"/>
    <d v="1899-12-30T07:40:00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44058.7"/>
    <n v="35246.94"/>
    <n v="424132000"/>
    <s v="Non-small cell carcinoma of lung  TNM stage 1 (disorder)"/>
  </r>
  <r>
    <s v="074a29e2-9309-69c1-25c6-a791b634d815"/>
    <s v="1990-03-22T19:43:24Z"/>
    <x v="1265"/>
    <x v="2"/>
    <x v="34"/>
    <d v="1899-12-30T19:43:24"/>
    <s v="1990-03"/>
    <s v="1990-03-27T06:23:24Z"/>
    <d v="1990-03-27T00:00:00"/>
    <d v="1899-12-30T06:23:24"/>
    <n v="-800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46220.2"/>
    <n v="36976.14"/>
    <n v="424132000"/>
    <s v="Non-small cell carcinoma of lung  TNM stage 1 (disorder)"/>
  </r>
  <r>
    <s v="ddcfcb7b-d9a7-d86a-3df1-b1716c1397f4"/>
    <s v="1990-04-29T13:23:24Z"/>
    <x v="1266"/>
    <x v="2"/>
    <x v="34"/>
    <d v="1899-12-30T13:23:24"/>
    <s v="1990-04"/>
    <s v="1990-05-07T05:47:24Z"/>
    <d v="1990-05-07T00:00:00"/>
    <d v="1899-12-30T05:47:24"/>
    <n v="-456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54489.17"/>
    <n v="43591.33"/>
    <n v="424132000"/>
    <s v="Non-small cell carcinoma of lung  TNM stage 1 (disorder)"/>
  </r>
  <r>
    <s v="27dd41fe-b436-f8f1-c77e-770904c1fcc7"/>
    <s v="1990-06-08T18:47:24Z"/>
    <x v="1267"/>
    <x v="2"/>
    <x v="34"/>
    <d v="1899-12-30T18:47:24"/>
    <s v="1990-06"/>
    <s v="1990-06-12T00:48:24Z"/>
    <d v="1990-06-12T00:00:00"/>
    <d v="1899-12-30T00:48:24"/>
    <n v="-1079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47031.76"/>
    <n v="37625.39"/>
    <n v="424132000"/>
    <s v="Non-small cell carcinoma of lung  TNM stage 1 (disorder)"/>
  </r>
  <r>
    <s v="000318e9-219a-073e-b424-5d041ceb432a"/>
    <s v="1990-07-12T06:48:24Z"/>
    <x v="1268"/>
    <x v="2"/>
    <x v="34"/>
    <d v="1899-12-30T06:48:24"/>
    <s v="1990-07"/>
    <s v="1990-07-16T13:11:24Z"/>
    <d v="1990-07-16T00:00:00"/>
    <d v="1899-12-30T13:11:24"/>
    <n v="383"/>
    <d v="1899-12-30T06:23:00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32295.119999999999"/>
    <n v="25836.09"/>
    <n v="424132000"/>
    <s v="Non-small cell carcinoma of lung  TNM stage 1 (disorder)"/>
  </r>
  <r>
    <s v="983a58f8-d156-7f30-48fb-ba4c47ba80b0"/>
    <s v="1990-08-04T03:23:21Z"/>
    <x v="1269"/>
    <x v="2"/>
    <x v="34"/>
    <d v="1899-12-30T03:23:21"/>
    <s v="1990-08"/>
    <s v="1990-08-04T03:38:21Z"/>
    <d v="1990-08-04T00:00:00"/>
    <d v="1899-12-30T03:38:21"/>
    <n v="15"/>
    <d v="1899-12-30T00:15:00"/>
    <s v="4095ecab-8118-119b-4bae-f482e311eb9a"/>
    <s v="1ab2b5f9-cb95-3236-beec-9b9d4a407c61"/>
    <s v="3f3258b4-3c4c-3b41-ba02-4b8ebd7558dc"/>
    <s v="a735bf55-83e9-331a-899d-a82a60b9f60c"/>
    <x v="1"/>
    <n v="424441002"/>
    <s v="Prenatal initial visit (regime/therapy)"/>
    <n v="142.58000000000001"/>
    <n v="44574.06"/>
    <n v="35472.86"/>
    <n v="72892002"/>
    <s v="Normal pregnancy (finding)"/>
  </r>
  <r>
    <s v="c10cdb53-8cf8-5e38-5e97-4c033d9e79c7"/>
    <s v="1990-08-18T03:23:21Z"/>
    <x v="1270"/>
    <x v="2"/>
    <x v="34"/>
    <d v="1899-12-30T03:23:21"/>
    <s v="1990-08"/>
    <s v="1990-08-18T04:00:33Z"/>
    <d v="1990-08-18T00:00:00"/>
    <d v="1899-12-30T04:00:33"/>
    <n v="37"/>
    <d v="1899-12-30T00:37:12"/>
    <s v="4095ecab-8118-119b-4bae-f482e311eb9a"/>
    <s v="1d87bbfa-19aa-3128-adca-420ff8d5a12a"/>
    <s v="5eedde57-41e4-30d4-9caa-c5f1f92d6ccc"/>
    <s v="a735bf55-83e9-331a-899d-a82a60b9f60c"/>
    <x v="0"/>
    <n v="162673000"/>
    <s v="General examination of patient (procedure)"/>
    <n v="136.80000000000001"/>
    <n v="1001.28"/>
    <n v="801.02"/>
    <s v="null"/>
    <s v="null"/>
  </r>
  <r>
    <s v="8b28e416-a2e3-d8ea-9766-dcc62855df8a"/>
    <s v="1990-08-18T14:11:24Z"/>
    <x v="1270"/>
    <x v="2"/>
    <x v="34"/>
    <d v="1899-12-30T14:11:24"/>
    <s v="1990-08"/>
    <s v="1990-08-21T19:54:24Z"/>
    <d v="1990-08-21T00:00:00"/>
    <d v="1899-12-30T19:54:24"/>
    <n v="343"/>
    <d v="1899-12-30T05:43:00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29176.16"/>
    <n v="23340.91"/>
    <n v="424132000"/>
    <s v="Non-small cell carcinoma of lung  TNM stage 1 (disorder)"/>
  </r>
  <r>
    <s v="75f2a86c-820d-7539-ce9b-863e0da56caf"/>
    <s v="1990-09-01T03:23:21Z"/>
    <x v="1271"/>
    <x v="2"/>
    <x v="34"/>
    <d v="1899-12-30T03:23:21"/>
    <s v="1990-09"/>
    <s v="1990-09-01T06:56:18Z"/>
    <d v="1990-09-01T00:00:00"/>
    <d v="1899-12-30T06:56:18"/>
    <n v="213"/>
    <d v="1899-12-30T03:32:57"/>
    <s v="4095ecab-8118-119b-4bae-f482e311eb9a"/>
    <s v="1ab2b5f9-cb95-3236-beec-9b9d4a407c61"/>
    <s v="3f3258b4-3c4c-3b41-ba02-4b8ebd7558dc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a498ed7c-166c-0aa4-d597-bf77dafd8020"/>
    <s v="1990-09-08T03:23:21Z"/>
    <x v="1272"/>
    <x v="2"/>
    <x v="34"/>
    <d v="1899-12-30T03:23:21"/>
    <s v="1990-09"/>
    <s v="1990-09-08T03:38:21Z"/>
    <d v="1990-09-08T00:00:00"/>
    <d v="1899-12-30T03:38:21"/>
    <n v="15"/>
    <d v="1899-12-30T00:15:00"/>
    <s v="4095ecab-8118-119b-4bae-f482e311eb9a"/>
    <s v="1ab2b5f9-cb95-3236-beec-9b9d4a407c61"/>
    <s v="3f3258b4-3c4c-3b41-ba02-4b8ebd7558dc"/>
    <s v="a735bf55-83e9-331a-899d-a82a60b9f60c"/>
    <x v="1"/>
    <n v="424619006"/>
    <s v="Prenatal visit (regime/therapy)"/>
    <n v="142.58000000000001"/>
    <n v="8309.15"/>
    <n v="6647.31"/>
    <n v="72892002"/>
    <s v="Normal pregnancy (finding)"/>
  </r>
  <r>
    <s v="0ab3bec2-07b2-80eb-65a0-aadab7cde6f4"/>
    <s v="1990-09-18T23:54:24Z"/>
    <x v="1273"/>
    <x v="2"/>
    <x v="34"/>
    <d v="1899-12-30T23:54:24"/>
    <s v="1990-09"/>
    <s v="1990-10-05T07:56:24Z"/>
    <d v="1990-10-05T00:00:00"/>
    <d v="1899-12-30T07:56:24"/>
    <n v="-958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179032.57"/>
    <n v="143226.03"/>
    <n v="424132000"/>
    <s v="Non-small cell carcinoma of lung  TNM stage 1 (disorder)"/>
  </r>
  <r>
    <s v="95a58d60-2ccd-c469-6719-2e2d560b7fd7"/>
    <s v="1990-10-06T03:23:21Z"/>
    <x v="1274"/>
    <x v="2"/>
    <x v="34"/>
    <d v="1899-12-30T03:23:21"/>
    <s v="1990-10"/>
    <s v="1990-10-06T03:38:21Z"/>
    <d v="1990-10-06T00:00:00"/>
    <d v="1899-12-30T03:38:21"/>
    <n v="15"/>
    <d v="1899-12-30T00:15:00"/>
    <s v="4095ecab-8118-119b-4bae-f482e311eb9a"/>
    <s v="1ab2b5f9-cb95-3236-beec-9b9d4a407c61"/>
    <s v="3f3258b4-3c4c-3b41-ba02-4b8ebd7558dc"/>
    <s v="a735bf55-83e9-331a-899d-a82a60b9f60c"/>
    <x v="1"/>
    <n v="424619006"/>
    <s v="Prenatal visit (regime/therapy)"/>
    <n v="142.58000000000001"/>
    <n v="12745.22"/>
    <n v="10196.17"/>
    <n v="72892002"/>
    <s v="Normal pregnancy (finding)"/>
  </r>
  <r>
    <s v="faf66b09-6343-a0b0-35a9-cfa37cfa5f85"/>
    <s v="1990-11-03T03:23:21Z"/>
    <x v="1275"/>
    <x v="2"/>
    <x v="34"/>
    <d v="1899-12-30T03:23:21"/>
    <s v="1990-11"/>
    <s v="1990-11-03T03:38:21Z"/>
    <d v="1990-11-03T00:00:00"/>
    <d v="1899-12-30T03:38:21"/>
    <n v="15"/>
    <d v="1899-12-30T00:15:00"/>
    <s v="4095ecab-8118-119b-4bae-f482e311eb9a"/>
    <s v="1ab2b5f9-cb95-3236-beec-9b9d4a407c61"/>
    <s v="3f3258b4-3c4c-3b41-ba02-4b8ebd7558dc"/>
    <s v="a735bf55-83e9-331a-899d-a82a60b9f60c"/>
    <x v="1"/>
    <n v="424619006"/>
    <s v="Prenatal visit (regime/therapy)"/>
    <n v="142.58000000000001"/>
    <n v="4665.96"/>
    <n v="3732.76"/>
    <n v="72892002"/>
    <s v="Normal pregnancy (finding)"/>
  </r>
  <r>
    <s v="eb0b0c6b-1c04-58e8-e52c-2e06d3c3b43a"/>
    <s v="1990-11-06T02:56:24Z"/>
    <x v="1276"/>
    <x v="2"/>
    <x v="34"/>
    <d v="1899-12-30T02:56:24"/>
    <s v="1990-11"/>
    <s v="1990-11-10T09:21:24Z"/>
    <d v="1990-11-10T00:00:00"/>
    <d v="1899-12-30T09:21:24"/>
    <n v="385"/>
    <d v="1899-12-30T06:25:00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52757.81"/>
    <n v="42206.23"/>
    <n v="424132000"/>
    <s v="Non-small cell carcinoma of lung  TNM stage 1 (disorder)"/>
  </r>
  <r>
    <s v="ff8383ea-e8ee-fb1a-d241-04e4f5652797"/>
    <s v="1990-12-01T03:23:21Z"/>
    <x v="1277"/>
    <x v="2"/>
    <x v="34"/>
    <d v="1899-12-30T03:23:21"/>
    <s v="1990-12"/>
    <s v="1990-12-01T03:38:21Z"/>
    <d v="1990-12-01T00:00:00"/>
    <d v="1899-12-30T03:38:21"/>
    <n v="15"/>
    <d v="1899-12-30T00:15:00"/>
    <s v="4095ecab-8118-119b-4bae-f482e311eb9a"/>
    <s v="1ab2b5f9-cb95-3236-beec-9b9d4a407c61"/>
    <s v="3f3258b4-3c4c-3b41-ba02-4b8ebd7558dc"/>
    <s v="a735bf55-83e9-331a-899d-a82a60b9f60c"/>
    <x v="1"/>
    <n v="424619006"/>
    <s v="Prenatal visit (regime/therapy)"/>
    <n v="142.58000000000001"/>
    <n v="4665.96"/>
    <n v="3732.76"/>
    <n v="72892002"/>
    <s v="Normal pregnancy (finding)"/>
  </r>
  <r>
    <s v="55732c73-84ff-ba8a-b3c0-dd08be36b1d4"/>
    <s v="1990-12-12T22:21:24Z"/>
    <x v="1278"/>
    <x v="2"/>
    <x v="34"/>
    <d v="1899-12-30T22:21:24"/>
    <s v="1990-12"/>
    <s v="1990-12-19T15:45:24Z"/>
    <d v="1990-12-19T00:00:00"/>
    <d v="1899-12-30T15:45:24"/>
    <n v="-396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54937.440000000002"/>
    <n v="43949.95"/>
    <n v="424132000"/>
    <s v="Non-small cell carcinoma of lung  TNM stage 1 (disorder)"/>
  </r>
  <r>
    <s v="972510ed-25e5-d983-90d9-a75fb2b23f7b"/>
    <s v="1990-12-29T03:23:21Z"/>
    <x v="1279"/>
    <x v="2"/>
    <x v="34"/>
    <d v="1899-12-30T03:23:21"/>
    <s v="1990-12"/>
    <s v="1990-12-29T03:38:21Z"/>
    <d v="1990-12-29T00:00:00"/>
    <d v="1899-12-30T03:38:21"/>
    <n v="15"/>
    <d v="1899-12-30T00:15:00"/>
    <s v="4095ecab-8118-119b-4bae-f482e311eb9a"/>
    <s v="1ab2b5f9-cb95-3236-beec-9b9d4a407c61"/>
    <s v="3f3258b4-3c4c-3b41-ba02-4b8ebd7558dc"/>
    <s v="a735bf55-83e9-331a-899d-a82a60b9f60c"/>
    <x v="1"/>
    <n v="424619006"/>
    <s v="Prenatal visit (regime/therapy)"/>
    <n v="142.58000000000001"/>
    <n v="15583.25"/>
    <n v="12466.6"/>
    <n v="72892002"/>
    <s v="Normal pregnancy (finding)"/>
  </r>
  <r>
    <s v="ddcde3a5-b1a2-e019-0a3a-f7c5017805b8"/>
    <s v="1991-01-18T14:45:24Z"/>
    <x v="1280"/>
    <x v="2"/>
    <x v="35"/>
    <d v="1899-12-30T14:45:24"/>
    <s v="1991-01"/>
    <s v="1991-01-30T21:48:24Z"/>
    <d v="1991-01-30T00:00:00"/>
    <d v="1899-12-30T21:48:24"/>
    <n v="423"/>
    <d v="1899-12-30T07:03:00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109857.7"/>
    <n v="87886.13"/>
    <n v="424132000"/>
    <s v="Non-small cell carcinoma of lung  TNM stage 1 (disorder)"/>
  </r>
  <r>
    <s v="d72b3c78-8427-06ca-afa5-542bf121b937"/>
    <s v="1991-02-02T03:23:21Z"/>
    <x v="1281"/>
    <x v="2"/>
    <x v="35"/>
    <d v="1899-12-30T03:23:21"/>
    <s v="1991-02"/>
    <s v="1991-02-02T03:38:21Z"/>
    <d v="1991-02-02T00:00:00"/>
    <d v="1899-12-30T03:38:21"/>
    <n v="15"/>
    <d v="1899-12-30T00:15:00"/>
    <s v="4095ecab-8118-119b-4bae-f482e311eb9a"/>
    <s v="1ab2b5f9-cb95-3236-beec-9b9d4a407c61"/>
    <s v="3f3258b4-3c4c-3b41-ba02-4b8ebd7558dc"/>
    <s v="a735bf55-83e9-331a-899d-a82a60b9f60c"/>
    <x v="1"/>
    <n v="424619006"/>
    <s v="Prenatal visit (regime/therapy)"/>
    <n v="142.58000000000001"/>
    <n v="10607.51"/>
    <n v="8486"/>
    <n v="72892002"/>
    <s v="Normal pregnancy (finding)"/>
  </r>
  <r>
    <s v="cdb6adde-0c93-5773-cb53-b3ffd1ce4a1c"/>
    <s v="1991-02-28T15:48:24Z"/>
    <x v="1282"/>
    <x v="2"/>
    <x v="35"/>
    <d v="1899-12-30T15:48:24"/>
    <s v="1991-02"/>
    <s v="1991-03-08T10:22:24Z"/>
    <d v="1991-03-08T00:00:00"/>
    <d v="1899-12-30T10:22:24"/>
    <n v="-326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76858.14"/>
    <n v="61486.5"/>
    <n v="424132000"/>
    <s v="Non-small cell carcinoma of lung  TNM stage 1 (disorder)"/>
  </r>
  <r>
    <s v="3730f5c1-720e-8c49-0832-9da771f9912d"/>
    <s v="1991-03-09T03:23:21Z"/>
    <x v="1283"/>
    <x v="2"/>
    <x v="35"/>
    <d v="1899-12-30T03:23:21"/>
    <s v="1991-03"/>
    <s v="1991-03-09T03:38:21Z"/>
    <d v="1991-03-09T00:00:00"/>
    <d v="1899-12-30T03:38:21"/>
    <n v="15"/>
    <d v="1899-12-30T00:15:00"/>
    <s v="4095ecab-8118-119b-4bae-f482e311eb9a"/>
    <s v="1ab2b5f9-cb95-3236-beec-9b9d4a407c61"/>
    <s v="3f3258b4-3c4c-3b41-ba02-4b8ebd7558dc"/>
    <s v="a735bf55-83e9-331a-899d-a82a60b9f60c"/>
    <x v="1"/>
    <n v="424619006"/>
    <s v="Prenatal visit (regime/therapy)"/>
    <n v="142.58000000000001"/>
    <n v="5588.53"/>
    <n v="4470.82"/>
    <n v="72892002"/>
    <s v="Normal pregnancy (finding)"/>
  </r>
  <r>
    <s v="ebf31535-35c5-e231-9893-d7d47e4a2dec"/>
    <s v="1991-03-23T03:23:21Z"/>
    <x v="1284"/>
    <x v="2"/>
    <x v="35"/>
    <d v="1899-12-30T03:23:21"/>
    <s v="1991-03"/>
    <s v="1991-03-23T04:23:21Z"/>
    <d v="1991-03-23T00:00:00"/>
    <d v="1899-12-30T04:23:21"/>
    <n v="60"/>
    <d v="1899-12-30T01:00:00"/>
    <s v="4095ecab-8118-119b-4bae-f482e311eb9a"/>
    <s v="733fc7d0-7cf3-3995-82ef-a9883b807273"/>
    <s v="cb24af70-f03e-3c6d-856e-b529d3ccd53d"/>
    <s v="a735bf55-83e9-331a-899d-a82a60b9f60c"/>
    <x v="2"/>
    <n v="183460006"/>
    <s v="Obstetric emergency hospital admission (procedure)"/>
    <n v="146.18"/>
    <n v="4028.78"/>
    <n v="3223.02"/>
    <n v="72892002"/>
    <s v="Normal pregnancy (finding)"/>
  </r>
  <r>
    <s v="2d1b4b4f-d86f-f97b-d549-e34c698ad158"/>
    <s v="1991-04-09T06:22:24Z"/>
    <x v="1285"/>
    <x v="2"/>
    <x v="35"/>
    <d v="1899-12-30T06:22:24"/>
    <s v="1991-04"/>
    <s v="1991-04-17T03:41:24Z"/>
    <d v="1991-04-17T00:00:00"/>
    <d v="1899-12-30T03:41:24"/>
    <n v="-161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67922.77"/>
    <n v="54338.19"/>
    <n v="424132000"/>
    <s v="Non-small cell carcinoma of lung  TNM stage 1 (disorder)"/>
  </r>
  <r>
    <s v="b194bec9-b189-8232-e143-65de479b7a54"/>
    <s v="1991-05-04T03:23:21Z"/>
    <x v="1286"/>
    <x v="2"/>
    <x v="35"/>
    <d v="1899-12-30T03:23:21"/>
    <s v="1991-05"/>
    <s v="1991-05-04T03:38:21Z"/>
    <d v="1991-05-04T00:00:00"/>
    <d v="1899-12-30T03:38:21"/>
    <n v="15"/>
    <d v="1899-12-30T00:15:00"/>
    <s v="4095ecab-8118-119b-4bae-f482e311eb9a"/>
    <s v="1ab2b5f9-cb95-3236-beec-9b9d4a407c61"/>
    <s v="3f3258b4-3c4c-3b41-ba02-4b8ebd7558dc"/>
    <s v="a735bf55-83e9-331a-899d-a82a60b9f60c"/>
    <x v="1"/>
    <n v="169762003"/>
    <s v="Postnatal visit (regime/therapy)"/>
    <n v="142.58000000000001"/>
    <n v="5438.48"/>
    <n v="4350.78"/>
    <s v="null"/>
    <s v="null"/>
  </r>
  <r>
    <s v="307a9c11-ea5f-96b7-f240-cb2da97628fe"/>
    <s v="1991-05-19T21:41:24Z"/>
    <x v="1287"/>
    <x v="2"/>
    <x v="35"/>
    <d v="1899-12-30T21:41:24"/>
    <s v="1991-05"/>
    <s v="1991-05-26T11:25:24Z"/>
    <d v="1991-05-26T00:00:00"/>
    <d v="1899-12-30T11:25:24"/>
    <n v="-616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67164.08"/>
    <n v="53731.24"/>
    <n v="424132000"/>
    <s v="Non-small cell carcinoma of lung  TNM stage 1 (disorder)"/>
  </r>
  <r>
    <s v="62516845-3a5b-c1f5-64c6-2d7985bbee20"/>
    <s v="1991-06-24T08:25:24Z"/>
    <x v="1288"/>
    <x v="2"/>
    <x v="35"/>
    <d v="1899-12-30T08:25:24"/>
    <s v="1991-06"/>
    <s v="1991-06-27T13:14:24Z"/>
    <d v="1991-06-27T00:00:00"/>
    <d v="1899-12-30T13:14:24"/>
    <n v="289"/>
    <d v="1899-12-30T04:49:00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51578.35"/>
    <n v="41262.660000000003"/>
    <n v="424132000"/>
    <s v="Non-small cell carcinoma of lung  TNM stage 1 (disorder)"/>
  </r>
  <r>
    <s v="fc7ca22d-40e8-0b9b-79cc-7b5d182b6a29"/>
    <s v="1991-07-27T06:14:24Z"/>
    <x v="1289"/>
    <x v="2"/>
    <x v="35"/>
    <d v="1899-12-30T06:14:24"/>
    <s v="1991-07"/>
    <s v="1991-08-04T03:35:24Z"/>
    <d v="1991-08-04T00:00:00"/>
    <d v="1899-12-30T03:35:24"/>
    <n v="-159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96564.14"/>
    <n v="77251.289999999994"/>
    <n v="424132000"/>
    <s v="Non-small cell carcinoma of lung  TNM stage 1 (disorder)"/>
  </r>
  <r>
    <s v="0c544704-85db-8aeb-4595-58ed8b809b33"/>
    <s v="1991-09-05T04:35:24Z"/>
    <x v="1290"/>
    <x v="2"/>
    <x v="35"/>
    <d v="1899-12-30T04:35:24"/>
    <s v="1991-09"/>
    <s v="1991-09-08T11:52:24Z"/>
    <d v="1991-09-08T00:00:00"/>
    <d v="1899-12-30T11:52:24"/>
    <n v="437"/>
    <d v="1899-12-30T07:17:00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48126.9"/>
    <n v="38501.5"/>
    <n v="424132000"/>
    <s v="Non-small cell carcinoma of lung  TNM stage 1 (disorder)"/>
  </r>
  <r>
    <s v="f8a36beb-f13b-34c8-ae85-f76156caf92b"/>
    <s v="1991-10-08T00:52:24Z"/>
    <x v="1291"/>
    <x v="2"/>
    <x v="35"/>
    <d v="1899-12-30T00:52:24"/>
    <s v="1991-10"/>
    <s v="1991-10-13T12:38:24Z"/>
    <d v="1991-10-13T00:00:00"/>
    <d v="1899-12-30T12:38:24"/>
    <n v="706"/>
    <d v="1899-12-30T11:46:00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48722.720000000001"/>
    <n v="38978.15"/>
    <n v="424132000"/>
    <s v="Non-small cell carcinoma of lung  TNM stage 1 (disorder)"/>
  </r>
  <r>
    <s v="8e2005ad-238b-1862-bd07-ee09eb6d1d1a"/>
    <s v="1991-11-14T15:38:24Z"/>
    <x v="1292"/>
    <x v="2"/>
    <x v="35"/>
    <d v="1899-12-30T15:38:24"/>
    <s v="1991-11"/>
    <s v="1991-11-19T03:05:24Z"/>
    <d v="1991-11-19T00:00:00"/>
    <d v="1899-12-30T03:05:24"/>
    <n v="-753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22521.41"/>
    <n v="18017.11"/>
    <n v="424132000"/>
    <s v="Non-small cell carcinoma of lung  TNM stage 1 (disorder)"/>
  </r>
  <r>
    <s v="f1637a31-ab48-cd76-c742-1201d37a4452"/>
    <s v="1991-12-23T17:05:24Z"/>
    <x v="1293"/>
    <x v="2"/>
    <x v="35"/>
    <d v="1899-12-30T17:05:24"/>
    <s v="1991-12"/>
    <s v="1991-12-28T06:02:24Z"/>
    <d v="1991-12-28T00:00:00"/>
    <d v="1899-12-30T06:02:24"/>
    <n v="-663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35741.31"/>
    <n v="28593.03"/>
    <n v="424132000"/>
    <s v="Non-small cell carcinoma of lung  TNM stage 1 (disorder)"/>
  </r>
  <r>
    <s v="854558ff-d9cf-c20b-ce1f-c7c3947559e7"/>
    <s v="1992-01-25T08:02:24Z"/>
    <x v="1294"/>
    <x v="2"/>
    <x v="19"/>
    <d v="1899-12-30T08:02:24"/>
    <s v="1992-01"/>
    <s v="1992-02-01T21:24:24Z"/>
    <d v="1992-02-01T00:00:00"/>
    <d v="1899-12-30T21:24:24"/>
    <n v="802"/>
    <d v="1899-12-30T13:22:00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81180.399999999994"/>
    <n v="64944.31"/>
    <n v="424132000"/>
    <s v="Non-small cell carcinoma of lung  TNM stage 1 (disorder)"/>
  </r>
  <r>
    <s v="bb30e556-9ecc-7434-272d-897933efdfbe"/>
    <s v="1992-03-05T14:24:24Z"/>
    <x v="1295"/>
    <x v="2"/>
    <x v="19"/>
    <d v="1899-12-30T14:24:24"/>
    <s v="1992-03"/>
    <s v="1992-03-10T01:46:24Z"/>
    <d v="1992-03-10T00:00:00"/>
    <d v="1899-12-30T01:46:24"/>
    <n v="-758"/>
    <e v="#VALUE!"/>
    <s v="4095ecab-8118-119b-4bae-f482e311eb9a"/>
    <s v="1ab2b5f9-cb95-3236-beec-9b9d4a407c61"/>
    <s v="3f3258b4-3c4c-3b41-ba02-4b8ebd7558dc"/>
    <s v="a735bf55-83e9-331a-899d-a82a60b9f60c"/>
    <x v="6"/>
    <n v="185347001"/>
    <s v="Encounter for problem (procedure)"/>
    <n v="87.71"/>
    <n v="36702.82"/>
    <n v="29362.240000000002"/>
    <n v="424132000"/>
    <s v="Non-small cell carcinoma of lung  TNM stage 1 (disorder)"/>
  </r>
  <r>
    <s v="dfeab828-068a-e9db-7041-54df81547676"/>
    <s v="1992-03-21T03:23:21Z"/>
    <x v="1296"/>
    <x v="2"/>
    <x v="19"/>
    <d v="1899-12-30T03:23:21"/>
    <s v="1992-03"/>
    <s v="1992-04-17T11:25:10Z"/>
    <d v="1992-04-17T00:00:00"/>
    <d v="1899-12-30T11:25:10"/>
    <n v="482"/>
    <d v="1899-12-30T08:01:49"/>
    <s v="4095ecab-8118-119b-4bae-f482e311eb9a"/>
    <s v="40d5ac54-6e92-353d-8bce-63afb7e8fb0b"/>
    <s v="a8092235-e1bd-3f95-b59d-f3bd4262de37"/>
    <s v="a735bf55-83e9-331a-899d-a82a60b9f60c"/>
    <x v="5"/>
    <n v="305336008"/>
    <s v="Admission to hospice (procedure)"/>
    <n v="137.53"/>
    <n v="11353.93"/>
    <n v="9083.14"/>
    <s v="null"/>
    <s v="null"/>
  </r>
  <r>
    <s v="f0c13964-31a3-ec54-a4c8-e613cdf3c26f"/>
    <s v="1992-04-18T03:23:21Z"/>
    <x v="1297"/>
    <x v="2"/>
    <x v="19"/>
    <d v="1899-12-30T03:23:21"/>
    <s v="1992-04"/>
    <s v="1992-04-18T03:38:21Z"/>
    <d v="1992-04-18T00:00:00"/>
    <d v="1899-12-30T03:38:21"/>
    <n v="15"/>
    <d v="1899-12-30T00:15:00"/>
    <s v="4095ecab-8118-119b-4bae-f482e311eb9a"/>
    <s v="1d87bbfa-19aa-3128-adca-420ff8d5a12a"/>
    <s v="5eedde57-41e4-30d4-9caa-c5f1f92d6ccc"/>
    <s v="a735bf55-83e9-331a-899d-a82a60b9f60c"/>
    <x v="0"/>
    <n v="308646001"/>
    <s v="Death Certification"/>
    <n v="136.80000000000001"/>
    <n v="211.38"/>
    <n v="169.1"/>
    <n v="254637007"/>
    <s v="Non-small cell lung cancer (disorder)"/>
  </r>
  <r>
    <s v="a3aa9a75-f1e0-e7fa-4e82-35075f519edc"/>
    <s v="1968-11-14T08:51:03Z"/>
    <x v="1298"/>
    <x v="2"/>
    <x v="65"/>
    <d v="1899-12-30T08:51:03"/>
    <s v="1968-11"/>
    <s v="1968-11-14T09:23:35Z"/>
    <d v="1968-11-14T00:00:00"/>
    <d v="1899-12-30T09:23:35"/>
    <n v="33"/>
    <d v="1899-12-30T00:32:32"/>
    <s v="2baf0711-d8d9-5a2e-41e1-987a6d16d0ed"/>
    <s v="9f368e75-397f-3d77-a317-9a005512a4e2"/>
    <s v="2ce26c92-0a53-3f5a-adc9-15b80e0a70f3"/>
    <s v="e03e23c9-4df1-3eb6-a62d-f70f02301496"/>
    <x v="0"/>
    <n v="162673000"/>
    <s v="General examination of patient (procedure)"/>
    <n v="136.80000000000001"/>
    <n v="704.2"/>
    <n v="0"/>
    <s v="null"/>
    <s v="null"/>
  </r>
  <r>
    <s v="60ea41c8-bc5c-4276-e495-9a1e23a5d60f"/>
    <s v="1975-06-27T05:24:45Z"/>
    <x v="1299"/>
    <x v="2"/>
    <x v="17"/>
    <d v="1899-12-30T05:24:45"/>
    <s v="1975-06"/>
    <s v="1975-06-27T06:15:48Z"/>
    <d v="1975-06-27T00:00:00"/>
    <d v="1899-12-30T06:15:48"/>
    <n v="51"/>
    <d v="1899-12-30T00:51:03"/>
    <s v="3c8473fd-8612-000e-b2c8-679f2fa29f4f"/>
    <s v="eee00932-ca82-36bc-b7e8-e3fff6dbaeaa"/>
    <s v="88363cc0-0f3b-390c-a19f-845e0ee91ada"/>
    <s v="df166300-5a78-3502-a46a-832842197811"/>
    <x v="1"/>
    <n v="185347001"/>
    <s v="Encounter for problem (procedure)"/>
    <n v="85.55"/>
    <n v="1379.75"/>
    <n v="1329.75"/>
    <n v="37320007"/>
    <s v="Loss of teeth (disorder)"/>
  </r>
  <r>
    <s v="9170b3df-e941-7ed3-5eb5-3daecbdb1960"/>
    <s v="1976-06-01T09:44:28Z"/>
    <x v="1300"/>
    <x v="2"/>
    <x v="59"/>
    <d v="1899-12-30T09:44:28"/>
    <s v="1976-06"/>
    <s v="1976-06-02T09:44:28Z"/>
    <d v="1976-06-02T00:00:00"/>
    <d v="1899-12-30T09:44:28"/>
    <n v="0"/>
    <d v="1899-12-30T00:00:00"/>
    <s v="2baf0711-d8d9-5a2e-41e1-987a6d16d0ed"/>
    <s v="9d0e702d-50a0-3f4c-9126-0951d560fd4b"/>
    <s v="a1d3ebab-3c2a-3b8e-b828-099fcfba53d5"/>
    <s v="e03e23c9-4df1-3eb6-a62d-f70f02301496"/>
    <x v="6"/>
    <n v="305408004"/>
    <s v="Admission to surgical department (procedure)"/>
    <n v="146.18"/>
    <n v="13537.81"/>
    <n v="0"/>
    <n v="183996000"/>
    <s v="Sterilization requested (situation)"/>
  </r>
  <r>
    <s v="65efd23b-3fb5-a5b8-6bea-fb4688495b57"/>
    <s v="1979-06-29T05:24:45Z"/>
    <x v="1301"/>
    <x v="2"/>
    <x v="58"/>
    <d v="1899-12-30T05:24:45"/>
    <s v="1979-06"/>
    <s v="1979-06-29T05:47:48Z"/>
    <d v="1979-06-29T00:00:00"/>
    <d v="1899-12-30T05:47:48"/>
    <n v="23"/>
    <d v="1899-12-30T00:23:03"/>
    <s v="3c8473fd-8612-000e-b2c8-679f2fa29f4f"/>
    <s v="86880e58-8753-3c63-b057-33781df70528"/>
    <s v="6a6efdd9-2a9d-36b8-b8cd-389df00baa27"/>
    <s v="df166300-5a78-3502-a46a-832842197811"/>
    <x v="0"/>
    <n v="410620009"/>
    <s v="Well child visit (procedure)"/>
    <n v="136.80000000000001"/>
    <n v="778.78"/>
    <n v="628.78"/>
    <s v="null"/>
    <s v="null"/>
  </r>
  <r>
    <s v="8639a987-04f6-64ec-2d5f-79df8c2194a0"/>
    <s v="1992-07-09T08:51:03Z"/>
    <x v="1302"/>
    <x v="2"/>
    <x v="19"/>
    <d v="1899-12-30T08:51:03"/>
    <s v="1992-07"/>
    <s v="1992-07-09T09:42:44Z"/>
    <d v="1992-07-09T00:00:00"/>
    <d v="1899-12-30T09:42:44"/>
    <n v="52"/>
    <d v="1899-12-30T00:51:41"/>
    <s v="2baf0711-d8d9-5a2e-41e1-987a6d16d0ed"/>
    <s v="9f368e75-397f-3d77-a317-9a005512a4e2"/>
    <s v="2ce26c92-0a53-3f5a-adc9-15b80e0a70f3"/>
    <s v="e03e23c9-4df1-3eb6-a62d-f70f02301496"/>
    <x v="0"/>
    <n v="162673000"/>
    <s v="General examination of patient (procedure)"/>
    <n v="136.80000000000001"/>
    <n v="1473.06"/>
    <n v="0"/>
    <s v="null"/>
    <s v="null"/>
  </r>
  <r>
    <s v="4a961903-6d3a-ce47-0e86-9be0a6a8eaa2"/>
    <s v="1994-07-14T08:51:03Z"/>
    <x v="1303"/>
    <x v="2"/>
    <x v="54"/>
    <d v="1899-12-30T08:51:03"/>
    <s v="1994-07"/>
    <s v="1994-07-14T09:32:01Z"/>
    <d v="1994-07-14T00:00:00"/>
    <d v="1899-12-30T09:32:01"/>
    <n v="41"/>
    <d v="1899-12-30T00:40:58"/>
    <s v="2baf0711-d8d9-5a2e-41e1-987a6d16d0ed"/>
    <s v="9f368e75-397f-3d77-a317-9a005512a4e2"/>
    <s v="2ce26c92-0a53-3f5a-adc9-15b80e0a70f3"/>
    <s v="e03e23c9-4df1-3eb6-a62d-f70f02301496"/>
    <x v="0"/>
    <n v="162673000"/>
    <s v="General examination of patient (procedure)"/>
    <n v="136.80000000000001"/>
    <n v="1648.38"/>
    <n v="0"/>
    <s v="null"/>
    <s v="null"/>
  </r>
  <r>
    <s v="b7b9898c-3edc-d46a-d4b3-74f4a4364e4a"/>
    <s v="1981-07-10T05:24:45Z"/>
    <x v="1304"/>
    <x v="2"/>
    <x v="31"/>
    <d v="1899-12-30T05:24:45"/>
    <s v="1981-07"/>
    <s v="1981-07-10T06:03:37Z"/>
    <d v="1981-07-10T00:00:00"/>
    <d v="1899-12-30T06:03:37"/>
    <n v="39"/>
    <d v="1899-12-30T00:38:52"/>
    <s v="3c8473fd-8612-000e-b2c8-679f2fa29f4f"/>
    <s v="86880e58-8753-3c63-b057-33781df70528"/>
    <s v="6a6efdd9-2a9d-36b8-b8cd-389df00baa27"/>
    <s v="df166300-5a78-3502-a46a-832842197811"/>
    <x v="0"/>
    <n v="162673000"/>
    <s v="General examination of patient (procedure)"/>
    <n v="136.80000000000001"/>
    <n v="704.2"/>
    <n v="554.20000000000005"/>
    <s v="null"/>
    <s v="null"/>
  </r>
  <r>
    <s v="de834581-1a33-dcf2-e110-6f4fe5480b04"/>
    <s v="2006-08-03T08:51:03Z"/>
    <x v="1305"/>
    <x v="3"/>
    <x v="30"/>
    <d v="1899-12-30T08:51:03"/>
    <s v="2006-08"/>
    <s v="2006-08-03T09:45:27Z"/>
    <d v="2006-08-03T00:00:00"/>
    <d v="1899-12-30T09:45:27"/>
    <n v="54"/>
    <d v="1899-12-30T00:54:24"/>
    <s v="2baf0711-d8d9-5a2e-41e1-987a6d16d0ed"/>
    <s v="9f368e75-397f-3d77-a317-9a005512a4e2"/>
    <s v="2ce26c92-0a53-3f5a-adc9-15b80e0a70f3"/>
    <s v="e03e23c9-4df1-3eb6-a62d-f70f02301496"/>
    <x v="0"/>
    <n v="162673000"/>
    <s v="General examination of patient (procedure)"/>
    <n v="136.80000000000001"/>
    <n v="1284.81"/>
    <n v="0"/>
    <s v="null"/>
    <s v="null"/>
  </r>
  <r>
    <s v="6fca20bb-5d42-d8df-50ff-e9649a6ca93d"/>
    <s v="2009-06-05T05:24:45Z"/>
    <x v="1306"/>
    <x v="3"/>
    <x v="29"/>
    <d v="1899-12-30T05:24:45"/>
    <s v="2009-06"/>
    <s v="2009-06-05T06:17:06Z"/>
    <d v="2009-06-05T00:00:00"/>
    <d v="1899-12-30T06:17:06"/>
    <n v="52"/>
    <d v="1899-12-30T00:52:21"/>
    <s v="3c8473fd-8612-000e-b2c8-679f2fa29f4f"/>
    <s v="86880e58-8753-3c63-b057-33781df70528"/>
    <s v="6a6efdd9-2a9d-36b8-b8cd-389df00baa27"/>
    <s v="df166300-5a78-3502-a46a-832842197811"/>
    <x v="0"/>
    <n v="162673000"/>
    <s v="General examination of patient (procedure)"/>
    <n v="136.80000000000001"/>
    <n v="778.78"/>
    <n v="678.78"/>
    <s v="null"/>
    <s v="null"/>
  </r>
  <r>
    <s v="3e24d8ae-3d8c-2b12-a967-7ad2aed6a4ae"/>
    <s v="2007-08-09T08:51:03Z"/>
    <x v="1307"/>
    <x v="3"/>
    <x v="36"/>
    <d v="1899-12-30T08:51:03"/>
    <s v="2007-08"/>
    <s v="2007-08-09T09:27:06Z"/>
    <d v="2007-08-09T00:00:00"/>
    <d v="1899-12-30T09:27:06"/>
    <n v="36"/>
    <d v="1899-12-30T00:36:03"/>
    <s v="2baf0711-d8d9-5a2e-41e1-987a6d16d0ed"/>
    <s v="9f368e75-397f-3d77-a317-9a005512a4e2"/>
    <s v="2ce26c92-0a53-3f5a-adc9-15b80e0a70f3"/>
    <s v="e03e23c9-4df1-3eb6-a62d-f70f02301496"/>
    <x v="0"/>
    <n v="162673000"/>
    <s v="General examination of patient (procedure)"/>
    <n v="136.80000000000001"/>
    <n v="934.74"/>
    <n v="0"/>
    <s v="null"/>
    <s v="null"/>
  </r>
  <r>
    <s v="0ea54f5e-c905-110c-b383-3b59f7b4ed98"/>
    <s v="2008-08-14T08:51:03Z"/>
    <x v="1308"/>
    <x v="3"/>
    <x v="53"/>
    <d v="1899-12-30T08:51:03"/>
    <s v="2008-08"/>
    <s v="2008-08-14T09:32:02Z"/>
    <d v="2008-08-14T00:00:00"/>
    <d v="1899-12-30T09:32:02"/>
    <n v="41"/>
    <d v="1899-12-30T00:40:59"/>
    <s v="2baf0711-d8d9-5a2e-41e1-987a6d16d0ed"/>
    <s v="9f368e75-397f-3d77-a317-9a005512a4e2"/>
    <s v="2ce26c92-0a53-3f5a-adc9-15b80e0a70f3"/>
    <s v="e03e23c9-4df1-3eb6-a62d-f70f02301496"/>
    <x v="0"/>
    <n v="162673000"/>
    <s v="General examination of patient (procedure)"/>
    <n v="136.80000000000001"/>
    <n v="860.16"/>
    <n v="0"/>
    <s v="null"/>
    <s v="null"/>
  </r>
  <r>
    <s v="03522879-92c2-6b56-a985-c693e1cc7433"/>
    <s v="2014-02-02T05:24:45Z"/>
    <x v="1309"/>
    <x v="0"/>
    <x v="4"/>
    <d v="1899-12-30T05:24:45"/>
    <s v="2014-02"/>
    <s v="2014-02-02T05:39:45Z"/>
    <d v="2014-02-02T00:00:00"/>
    <d v="1899-12-30T05:39:45"/>
    <n v="15"/>
    <d v="1899-12-30T00:15:00"/>
    <s v="3c8473fd-8612-000e-b2c8-679f2fa29f4f"/>
    <s v="eee00932-ca82-36bc-b7e8-e3fff6dbaeaa"/>
    <s v="88363cc0-0f3b-390c-a19f-845e0ee91ada"/>
    <s v="df166300-5a78-3502-a46a-832842197811"/>
    <x v="3"/>
    <n v="185347001"/>
    <s v="Encounter for problem (procedure)"/>
    <n v="85.55"/>
    <n v="85.55"/>
    <n v="35.549999999999997"/>
    <n v="82423001"/>
    <s v="Chronic pain (finding)"/>
  </r>
  <r>
    <s v="d82e7da8-8db3-c45b-198b-9f1ec2922453"/>
    <s v="2010-08-26T08:51:03Z"/>
    <x v="1310"/>
    <x v="0"/>
    <x v="22"/>
    <d v="1899-12-30T08:51:03"/>
    <s v="2010-08"/>
    <s v="2010-08-26T09:21:11Z"/>
    <d v="2010-08-26T00:00:00"/>
    <d v="1899-12-30T09:21:11"/>
    <n v="30"/>
    <d v="1899-12-30T00:30:08"/>
    <s v="2baf0711-d8d9-5a2e-41e1-987a6d16d0ed"/>
    <s v="9f368e75-397f-3d77-a317-9a005512a4e2"/>
    <s v="2ce26c92-0a53-3f5a-adc9-15b80e0a70f3"/>
    <s v="e03e23c9-4df1-3eb6-a62d-f70f02301496"/>
    <x v="0"/>
    <n v="162673000"/>
    <s v="General examination of patient (procedure)"/>
    <n v="136.80000000000001"/>
    <n v="1448.71"/>
    <n v="0"/>
    <s v="null"/>
    <s v="null"/>
  </r>
  <r>
    <s v="9cdd71c4-c0bc-0619-bd1a-acbeae797f77"/>
    <s v="2014-03-23T23:24:45Z"/>
    <x v="1311"/>
    <x v="0"/>
    <x v="4"/>
    <d v="1899-12-30T23:24:45"/>
    <s v="2014-03"/>
    <s v="2014-03-23T23:39:45Z"/>
    <d v="2014-03-23T00:00:00"/>
    <d v="1899-12-30T23:39:45"/>
    <n v="15"/>
    <d v="1899-12-30T00:15:00"/>
    <s v="3c8473fd-8612-000e-b2c8-679f2fa29f4f"/>
    <s v="eee00932-ca82-36bc-b7e8-e3fff6dbaeaa"/>
    <s v="88363cc0-0f3b-390c-a19f-845e0ee91ada"/>
    <s v="df166300-5a78-3502-a46a-832842197811"/>
    <x v="1"/>
    <n v="390906007"/>
    <s v="Follow-up encounter (procedure)"/>
    <n v="85.55"/>
    <n v="85.55"/>
    <n v="35.549999999999997"/>
    <n v="82423001"/>
    <s v="Chronic pain (finding)"/>
  </r>
  <r>
    <s v="7c745ace-5414-9ef5-ed1a-2c6ea6bc1a3b"/>
    <s v="2014-10-02T08:51:03Z"/>
    <x v="1076"/>
    <x v="0"/>
    <x v="4"/>
    <d v="1899-12-30T08:51:03"/>
    <s v="2014-10"/>
    <s v="2014-10-02T09:45:40Z"/>
    <d v="2014-10-02T00:00:00"/>
    <d v="1899-12-30T09:45:40"/>
    <n v="55"/>
    <d v="1899-12-30T00:54:37"/>
    <s v="2baf0711-d8d9-5a2e-41e1-987a6d16d0ed"/>
    <s v="01bde980-bf89-3138-8912-7360dff33247"/>
    <s v="3e974674-523a-3a4d-9702-0403b9e52287"/>
    <s v="e03e23c9-4df1-3eb6-a62d-f70f02301496"/>
    <x v="4"/>
    <n v="702927004"/>
    <s v="Urgent care clinic (environment)"/>
    <n v="142.58000000000001"/>
    <n v="729.94"/>
    <n v="0"/>
    <s v="null"/>
    <s v="null"/>
  </r>
  <r>
    <s v="eb57b04f-8b02-2560-74ff-1ff8b6f3eae0"/>
    <s v="2014-05-23T05:24:45Z"/>
    <x v="1312"/>
    <x v="0"/>
    <x v="4"/>
    <d v="1899-12-30T05:24:45"/>
    <s v="2014-05"/>
    <s v="2014-05-23T06:14:02Z"/>
    <d v="2014-05-23T00:00:00"/>
    <d v="1899-12-30T06:14:02"/>
    <n v="49"/>
    <d v="1899-12-30T00:49:17"/>
    <s v="3c8473fd-8612-000e-b2c8-679f2fa29f4f"/>
    <s v="86880e58-8753-3c63-b057-33781df70528"/>
    <s v="6a6efdd9-2a9d-36b8-b8cd-389df00baa27"/>
    <s v="a735bf55-83e9-331a-899d-a82a60b9f60c"/>
    <x v="0"/>
    <n v="162673000"/>
    <s v="General examination of patient (procedure)"/>
    <n v="136.80000000000001"/>
    <n v="1050.78"/>
    <n v="840.62"/>
    <s v="null"/>
    <s v="null"/>
  </r>
  <r>
    <s v="07b3d040-fbce-b5b3-6143-a19fe837067f"/>
    <s v="2015-02-15T11:35:19Z"/>
    <x v="1313"/>
    <x v="0"/>
    <x v="0"/>
    <d v="1899-12-30T11:35:19"/>
    <s v="2015-02"/>
    <s v="2015-02-15T12:19:19Z"/>
    <d v="2015-02-15T00:00:00"/>
    <d v="1899-12-30T12:19:19"/>
    <n v="44"/>
    <d v="1899-12-30T00:44:00"/>
    <s v="2baf0711-d8d9-5a2e-41e1-987a6d16d0ed"/>
    <s v="9d0e702d-50a0-3f4c-9126-0951d560fd4b"/>
    <s v="a1d3ebab-3c2a-3b8e-b828-099fcfba53d5"/>
    <s v="e03e23c9-4df1-3eb6-a62d-f70f02301496"/>
    <x v="1"/>
    <n v="36228007"/>
    <s v="Ophthalmic examination and evaluation (procedure)"/>
    <n v="142.58000000000001"/>
    <n v="2730.98"/>
    <n v="0"/>
    <s v="null"/>
    <s v="null"/>
  </r>
  <r>
    <s v="6a582b6f-9eeb-c98b-45ba-1e9bc7ebd531"/>
    <s v="2015-03-05T08:51:03Z"/>
    <x v="1314"/>
    <x v="0"/>
    <x v="0"/>
    <d v="1899-12-30T08:51:03"/>
    <s v="2015-03"/>
    <s v="2015-03-05T09:35:26Z"/>
    <d v="2015-03-05T00:00:00"/>
    <d v="1899-12-30T09:35:26"/>
    <n v="44"/>
    <d v="1899-12-30T00:44:23"/>
    <s v="2baf0711-d8d9-5a2e-41e1-987a6d16d0ed"/>
    <s v="01bde980-bf89-3138-8912-7360dff33247"/>
    <s v="3e974674-523a-3a4d-9702-0403b9e52287"/>
    <s v="e03e23c9-4df1-3eb6-a62d-f70f02301496"/>
    <x v="4"/>
    <n v="702927004"/>
    <s v="Urgent care clinic (environment)"/>
    <n v="142.58000000000001"/>
    <n v="865.94"/>
    <n v="0"/>
    <s v="null"/>
    <s v="null"/>
  </r>
  <r>
    <s v="f9d376eb-f624-515a-eafd-0ed9f5b07dde"/>
    <s v="2015-05-29T05:24:45Z"/>
    <x v="1315"/>
    <x v="0"/>
    <x v="0"/>
    <d v="1899-12-30T05:24:45"/>
    <s v="2015-05"/>
    <s v="2015-05-29T06:06:40Z"/>
    <d v="2015-05-29T00:00:00"/>
    <d v="1899-12-30T06:06:40"/>
    <n v="42"/>
    <d v="1899-12-30T00:41:55"/>
    <s v="3c8473fd-8612-000e-b2c8-679f2fa29f4f"/>
    <s v="86880e58-8753-3c63-b057-33781df70528"/>
    <s v="6a6efdd9-2a9d-36b8-b8cd-389df00baa27"/>
    <s v="d18ef2e6-ef40-324c-be54-34a5ee865625"/>
    <x v="0"/>
    <n v="162673000"/>
    <s v="General examination of patient (procedure)"/>
    <n v="136.80000000000001"/>
    <n v="1157.53"/>
    <n v="1157.53"/>
    <s v="null"/>
    <s v="null"/>
  </r>
  <r>
    <s v="1d8a8d81-6dd4-085d-31f5-cd5aa1097bea"/>
    <s v="2015-03-12T08:51:03Z"/>
    <x v="1316"/>
    <x v="0"/>
    <x v="0"/>
    <d v="1899-12-30T08:51:03"/>
    <s v="2015-03"/>
    <s v="2015-03-12T09:06:03Z"/>
    <d v="2015-03-12T00:00:00"/>
    <d v="1899-12-30T09:06:03"/>
    <n v="15"/>
    <d v="1899-12-30T00:15:00"/>
    <s v="2baf0711-d8d9-5a2e-41e1-987a6d16d0ed"/>
    <s v="9d0e702d-50a0-3f4c-9126-0951d560fd4b"/>
    <s v="a1d3ebab-3c2a-3b8e-b828-099fcfba53d5"/>
    <s v="e03e23c9-4df1-3eb6-a62d-f70f02301496"/>
    <x v="3"/>
    <n v="185349003"/>
    <s v="Encounter for check up (procedure)"/>
    <n v="85.55"/>
    <n v="85.55"/>
    <n v="0"/>
    <s v="null"/>
    <s v="null"/>
  </r>
  <r>
    <s v="ac0221b7-137c-500d-62c0-68d0f4b46451"/>
    <s v="2015-07-06T10:34:57Z"/>
    <x v="1317"/>
    <x v="0"/>
    <x v="0"/>
    <d v="1899-12-30T10:34:57"/>
    <s v="2015-07"/>
    <s v="2015-07-06T11:07:00Z"/>
    <d v="2015-07-06T00:00:00"/>
    <d v="1899-12-30T11:07:00"/>
    <n v="32"/>
    <d v="1899-12-30T00:32:03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5138.45"/>
    <n v="3924.36"/>
    <n v="275978004"/>
    <s v="Screening for malignant neoplasm of colon (procedure)"/>
  </r>
  <r>
    <s v="406c84d4-47ee-160a-820a-c36df70fd34d"/>
    <s v="2015-09-24T08:51:03Z"/>
    <x v="1318"/>
    <x v="0"/>
    <x v="0"/>
    <d v="1899-12-30T08:51:03"/>
    <s v="2015-09"/>
    <s v="2015-09-24T09:25:42Z"/>
    <d v="2015-09-24T00:00:00"/>
    <d v="1899-12-30T09:25:42"/>
    <n v="35"/>
    <d v="1899-12-30T00:34:39"/>
    <s v="2baf0711-d8d9-5a2e-41e1-987a6d16d0ed"/>
    <s v="9f368e75-397f-3d77-a317-9a005512a4e2"/>
    <s v="2ce26c92-0a53-3f5a-adc9-15b80e0a70f3"/>
    <s v="a735bf55-83e9-331a-899d-a82a60b9f60c"/>
    <x v="0"/>
    <n v="162673000"/>
    <s v="General examination of patient (procedure)"/>
    <n v="136.80000000000001"/>
    <n v="853.36"/>
    <n v="682.68"/>
    <s v="null"/>
    <s v="null"/>
  </r>
  <r>
    <s v="ecaec3d5-8b78-a91c-d87e-db159ae0171d"/>
    <s v="2015-10-08T08:51:03Z"/>
    <x v="1319"/>
    <x v="0"/>
    <x v="0"/>
    <d v="1899-12-30T08:51:03"/>
    <s v="2015-10"/>
    <s v="2015-10-08T14:56:37Z"/>
    <d v="2015-10-08T00:00:00"/>
    <d v="1899-12-30T14:56:37"/>
    <n v="366"/>
    <d v="1899-12-30T06:05:34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5262.35"/>
    <n v="4209.88"/>
    <n v="66383009"/>
    <s v="Gingivitis (disorder)"/>
  </r>
  <r>
    <s v="9de5bd59-6095-5e5f-74b0-c16eb0755ffa"/>
    <s v="2016-01-17T00:24:45Z"/>
    <x v="1320"/>
    <x v="0"/>
    <x v="1"/>
    <d v="1899-12-30T00:24:45"/>
    <s v="2016-01"/>
    <s v="2016-01-17T00:39:45Z"/>
    <d v="2016-01-17T00:00:00"/>
    <d v="1899-12-30T00:39:45"/>
    <n v="15"/>
    <d v="1899-12-30T00:15:00"/>
    <s v="3c8473fd-8612-000e-b2c8-679f2fa29f4f"/>
    <s v="eee00932-ca82-36bc-b7e8-e3fff6dbaeaa"/>
    <s v="88363cc0-0f3b-390c-a19f-845e0ee91ada"/>
    <s v="d18ef2e6-ef40-324c-be54-34a5ee865625"/>
    <x v="1"/>
    <n v="185345009"/>
    <s v="Encounter for symptom (procedure)"/>
    <n v="85.55"/>
    <n v="85.55"/>
    <n v="50.55"/>
    <n v="444814009"/>
    <s v="Viral sinusitis (disorder)"/>
  </r>
  <r>
    <s v="a783c6ca-5757-88ec-a29e-1cfcc7d23993"/>
    <s v="2016-04-19T21:24:45Z"/>
    <x v="1321"/>
    <x v="0"/>
    <x v="1"/>
    <d v="1899-12-30T21:24:45"/>
    <s v="2016-04"/>
    <s v="2016-04-19T21:39:45Z"/>
    <d v="2016-04-19T00:00:00"/>
    <d v="1899-12-30T21:39:45"/>
    <n v="15"/>
    <d v="1899-12-30T00:15:00"/>
    <s v="3c8473fd-8612-000e-b2c8-679f2fa29f4f"/>
    <s v="eee00932-ca82-36bc-b7e8-e3fff6dbaeaa"/>
    <s v="88363cc0-0f3b-390c-a19f-845e0ee91ada"/>
    <s v="d18ef2e6-ef40-324c-be54-34a5ee865625"/>
    <x v="1"/>
    <n v="185345009"/>
    <s v="Encounter for symptom (procedure)"/>
    <n v="85.55"/>
    <n v="85.55"/>
    <n v="50.55"/>
    <n v="195662009"/>
    <s v="Acute viral pharyngitis (disorder)"/>
  </r>
  <r>
    <s v="702b1751-ab6b-d899-8b73-4f0c072f8f12"/>
    <s v="2016-06-03T05:24:45Z"/>
    <x v="1322"/>
    <x v="0"/>
    <x v="1"/>
    <d v="1899-12-30T05:24:45"/>
    <s v="2016-06"/>
    <s v="2016-06-03T06:14:29Z"/>
    <d v="2016-06-03T00:00:00"/>
    <d v="1899-12-30T06:14:29"/>
    <n v="50"/>
    <d v="1899-12-30T00:49:44"/>
    <s v="3c8473fd-8612-000e-b2c8-679f2fa29f4f"/>
    <s v="86880e58-8753-3c63-b057-33781df70528"/>
    <s v="6a6efdd9-2a9d-36b8-b8cd-389df00baa27"/>
    <s v="df166300-5a78-3502-a46a-832842197811"/>
    <x v="0"/>
    <n v="162673000"/>
    <s v="General examination of patient (procedure)"/>
    <n v="136.80000000000001"/>
    <n v="994.48"/>
    <n v="994.48"/>
    <s v="null"/>
    <s v="null"/>
  </r>
  <r>
    <s v="eb293055-262c-9c4a-d0e2-0369d402f36e"/>
    <s v="2016-09-08T15:02:41Z"/>
    <x v="1323"/>
    <x v="0"/>
    <x v="1"/>
    <d v="1899-12-30T15:02:41"/>
    <s v="2016-09"/>
    <s v="2016-09-08T16:10:21Z"/>
    <d v="2016-09-08T00:00:00"/>
    <d v="1899-12-30T16:10:21"/>
    <n v="68"/>
    <d v="1899-12-30T01:07:40"/>
    <s v="3c8473fd-8612-000e-b2c8-679f2fa29f4f"/>
    <s v="eee00932-ca82-36bc-b7e8-e3fff6dbaeaa"/>
    <s v="88363cc0-0f3b-390c-a19f-845e0ee91ada"/>
    <s v="df166300-5a78-3502-a46a-832842197811"/>
    <x v="1"/>
    <n v="185347001"/>
    <s v="Encounter for problem (procedure)"/>
    <n v="85.55"/>
    <n v="1379.75"/>
    <n v="1329.75"/>
    <n v="37320007"/>
    <s v="Loss of teeth (disorder)"/>
  </r>
  <r>
    <s v="a45a0486-1acc-efb8-4c89-91be780fdaa6"/>
    <s v="2016-09-22T16:10:21Z"/>
    <x v="1324"/>
    <x v="0"/>
    <x v="1"/>
    <d v="1899-12-30T16:10:21"/>
    <s v="2016-09"/>
    <s v="2016-09-22T16:57:18Z"/>
    <d v="2016-09-22T00:00:00"/>
    <d v="1899-12-30T16:57:18"/>
    <n v="47"/>
    <d v="1899-12-30T00:46:57"/>
    <s v="3c8473fd-8612-000e-b2c8-679f2fa29f4f"/>
    <s v="eee00932-ca82-36bc-b7e8-e3fff6dbaeaa"/>
    <s v="88363cc0-0f3b-390c-a19f-845e0ee91ada"/>
    <s v="df166300-5a78-3502-a46a-832842197811"/>
    <x v="1"/>
    <n v="390906007"/>
    <s v="Follow-up encounter (procedure)"/>
    <n v="85.55"/>
    <n v="516.95000000000005"/>
    <n v="466.95"/>
    <n v="37320007"/>
    <s v="Loss of teeth (disorder)"/>
  </r>
  <r>
    <s v="7e8c3e31-d6c9-231f-77db-044b855e8b4c"/>
    <s v="2017-06-09T05:24:45Z"/>
    <x v="621"/>
    <x v="0"/>
    <x v="2"/>
    <d v="1899-12-30T05:24:45"/>
    <s v="2017-06"/>
    <s v="2017-06-09T06:06:43Z"/>
    <d v="2017-06-09T00:00:00"/>
    <d v="1899-12-30T06:06:43"/>
    <n v="42"/>
    <d v="1899-12-30T00:41:58"/>
    <s v="3c8473fd-8612-000e-b2c8-679f2fa29f4f"/>
    <s v="86880e58-8753-3c63-b057-33781df70528"/>
    <s v="6a6efdd9-2a9d-36b8-b8cd-389df00baa27"/>
    <s v="d18ef2e6-ef40-324c-be54-34a5ee865625"/>
    <x v="0"/>
    <n v="162673000"/>
    <s v="General examination of patient (procedure)"/>
    <n v="136.80000000000001"/>
    <n v="1712.02"/>
    <n v="1712.02"/>
    <s v="null"/>
    <s v="null"/>
  </r>
  <r>
    <s v="00130cc5-2363-f88b-e092-e94e019e7a45"/>
    <s v="2016-02-10T11:54:10Z"/>
    <x v="1325"/>
    <x v="0"/>
    <x v="1"/>
    <d v="1899-12-30T11:54:10"/>
    <s v="2016-02"/>
    <s v="2016-02-10T12:43:00Z"/>
    <d v="2016-02-10T00:00:00"/>
    <d v="1899-12-30T12:43:00"/>
    <n v="49"/>
    <d v="1899-12-30T00:48:50"/>
    <s v="2baf0711-d8d9-5a2e-41e1-987a6d16d0ed"/>
    <s v="9d0e702d-50a0-3f4c-9126-0951d560fd4b"/>
    <s v="a1d3ebab-3c2a-3b8e-b828-099fcfba53d5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5278ff0d-5924-0883-163c-d19a2f9353e7"/>
    <s v="2016-09-29T08:51:03Z"/>
    <x v="1326"/>
    <x v="0"/>
    <x v="1"/>
    <d v="1899-12-30T08:51:03"/>
    <s v="2016-09"/>
    <s v="2016-09-29T09:26:21Z"/>
    <d v="2016-09-29T00:00:00"/>
    <d v="1899-12-30T09:26:21"/>
    <n v="35"/>
    <d v="1899-12-30T00:35:18"/>
    <s v="2baf0711-d8d9-5a2e-41e1-987a6d16d0ed"/>
    <s v="9f368e75-397f-3d77-a317-9a005512a4e2"/>
    <s v="2ce26c92-0a53-3f5a-adc9-15b80e0a70f3"/>
    <s v="a735bf55-83e9-331a-899d-a82a60b9f60c"/>
    <x v="0"/>
    <n v="162673000"/>
    <s v="General examination of patient (procedure)"/>
    <n v="136.80000000000001"/>
    <n v="989.36"/>
    <n v="611.86"/>
    <s v="null"/>
    <s v="null"/>
  </r>
  <r>
    <s v="2a94ad77-504a-5a58-91c0-788a34322950"/>
    <s v="2018-05-24T05:59:27Z"/>
    <x v="1327"/>
    <x v="0"/>
    <x v="5"/>
    <d v="1899-12-30T05:59:27"/>
    <s v="2018-05"/>
    <s v="2018-05-24T06:35:33Z"/>
    <d v="2018-05-24T00:00:00"/>
    <d v="1899-12-30T06:35:33"/>
    <n v="36"/>
    <d v="1899-12-30T00:36:06"/>
    <s v="3c8473fd-8612-000e-b2c8-679f2fa29f4f"/>
    <s v="eee00932-ca82-36bc-b7e8-e3fff6dbaeaa"/>
    <s v="88363cc0-0f3b-390c-a19f-845e0ee91ada"/>
    <s v="a735bf55-83e9-331a-899d-a82a60b9f60c"/>
    <x v="1"/>
    <n v="185349003"/>
    <s v="Encounter for check up (procedure)"/>
    <n v="85.55"/>
    <n v="5138.45"/>
    <n v="3924.36"/>
    <n v="275978004"/>
    <s v="Screening for malignant neoplasm of colon (procedure)"/>
  </r>
  <r>
    <s v="38acd003-9aac-ceac-e853-000e65e53ea4"/>
    <s v="2018-06-15T05:24:45Z"/>
    <x v="1328"/>
    <x v="0"/>
    <x v="5"/>
    <d v="1899-12-30T05:24:45"/>
    <s v="2018-06"/>
    <s v="2018-06-15T05:54:51Z"/>
    <d v="2018-06-15T00:00:00"/>
    <d v="1899-12-30T05:54:51"/>
    <n v="30"/>
    <d v="1899-12-30T00:30:06"/>
    <s v="3c8473fd-8612-000e-b2c8-679f2fa29f4f"/>
    <s v="86880e58-8753-3c63-b057-33781df70528"/>
    <s v="6a6efdd9-2a9d-36b8-b8cd-389df00baa27"/>
    <s v="a735bf55-83e9-331a-899d-a82a60b9f60c"/>
    <x v="0"/>
    <n v="162673000"/>
    <s v="General examination of patient (procedure)"/>
    <n v="136.80000000000001"/>
    <n v="785.58"/>
    <n v="628.46"/>
    <s v="null"/>
    <s v="null"/>
  </r>
  <r>
    <s v="4eb395f1-b8ea-ebea-1e35-09f67c2a4f53"/>
    <s v="2019-06-21T05:24:45Z"/>
    <x v="1329"/>
    <x v="0"/>
    <x v="6"/>
    <d v="1899-12-30T05:24:45"/>
    <s v="2019-06"/>
    <s v="2019-06-21T06:23:51Z"/>
    <d v="2019-06-21T00:00:00"/>
    <d v="1899-12-30T06:23:51"/>
    <n v="59"/>
    <d v="1899-12-30T00:59:06"/>
    <s v="3c8473fd-8612-000e-b2c8-679f2fa29f4f"/>
    <s v="86880e58-8753-3c63-b057-33781df70528"/>
    <s v="6a6efdd9-2a9d-36b8-b8cd-389df00baa27"/>
    <s v="df166300-5a78-3502-a46a-832842197811"/>
    <x v="0"/>
    <n v="162673000"/>
    <s v="General examination of patient (procedure)"/>
    <n v="136.80000000000001"/>
    <n v="934.74"/>
    <n v="934.74"/>
    <s v="null"/>
    <s v="null"/>
  </r>
  <r>
    <s v="7c533b57-7612-d770-83bb-3d63abfd90eb"/>
    <s v="2016-10-13T08:51:03Z"/>
    <x v="1330"/>
    <x v="0"/>
    <x v="1"/>
    <d v="1899-12-30T08:51:03"/>
    <s v="2016-10"/>
    <s v="2016-10-13T12:52:54Z"/>
    <d v="2016-10-13T00:00:00"/>
    <d v="1899-12-30T12:52:54"/>
    <n v="242"/>
    <d v="1899-12-30T04:01:51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aff98305-21f9-eae5-e7c3-ddcc5911fc80"/>
    <s v="2017-02-04T12:13:00Z"/>
    <x v="1331"/>
    <x v="0"/>
    <x v="2"/>
    <d v="1899-12-30T12:13:00"/>
    <s v="2017-02"/>
    <s v="2017-02-04T13:00:38Z"/>
    <d v="2017-02-04T00:00:00"/>
    <d v="1899-12-30T13:00:38"/>
    <n v="48"/>
    <d v="1899-12-30T00:47:38"/>
    <s v="2baf0711-d8d9-5a2e-41e1-987a6d16d0ed"/>
    <s v="9d0e702d-50a0-3f4c-9126-0951d560fd4b"/>
    <s v="a1d3ebab-3c2a-3b8e-b828-099fcfba53d5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eca5eeaa-d46e-e110-bdc7-73d5cc968686"/>
    <s v="2017-10-05T08:51:03Z"/>
    <x v="1332"/>
    <x v="0"/>
    <x v="2"/>
    <d v="1899-12-30T08:51:03"/>
    <s v="2017-10"/>
    <s v="2017-10-05T09:40:56Z"/>
    <d v="2017-10-05T00:00:00"/>
    <d v="1899-12-30T09:40:56"/>
    <n v="50"/>
    <d v="1899-12-30T00:49:53"/>
    <s v="2baf0711-d8d9-5a2e-41e1-987a6d16d0ed"/>
    <s v="9f368e75-397f-3d77-a317-9a005512a4e2"/>
    <s v="2ce26c92-0a53-3f5a-adc9-15b80e0a70f3"/>
    <s v="a735bf55-83e9-331a-899d-a82a60b9f60c"/>
    <x v="0"/>
    <n v="162673000"/>
    <s v="General examination of patient (procedure)"/>
    <n v="136.80000000000001"/>
    <n v="1150.44"/>
    <n v="738.46"/>
    <s v="null"/>
    <s v="null"/>
  </r>
  <r>
    <s v="1a6d8088-5e04-3e11-793b-8c5e2e6dd855"/>
    <s v="2019-07-05T05:24:45Z"/>
    <x v="247"/>
    <x v="0"/>
    <x v="6"/>
    <d v="1899-12-30T05:24:45"/>
    <s v="2019-07"/>
    <s v="2019-07-05T09:06:17Z"/>
    <d v="2019-07-05T00:00:00"/>
    <d v="1899-12-30T09:06:17"/>
    <n v="222"/>
    <d v="1899-12-30T03:41:32"/>
    <s v="3c8473fd-8612-000e-b2c8-679f2fa29f4f"/>
    <s v="eee00932-ca82-36bc-b7e8-e3fff6dbaeaa"/>
    <s v="88363cc0-0f3b-390c-a19f-845e0ee91ada"/>
    <s v="df166300-5a78-3502-a46a-832842197811"/>
    <x v="1"/>
    <n v="185349003"/>
    <s v="Encounter for check up (procedure)"/>
    <n v="85.55"/>
    <n v="2673.95"/>
    <n v="2623.95"/>
    <n v="103697008"/>
    <s v="Patient referral for dental care (procedure)"/>
  </r>
  <r>
    <s v="968db44f-56f7-6e01-7dd1-051f39910134"/>
    <s v="2020-06-26T05:24:45Z"/>
    <x v="1333"/>
    <x v="1"/>
    <x v="7"/>
    <d v="1899-12-30T05:24:45"/>
    <s v="2020-06"/>
    <s v="2020-06-26T06:00:52Z"/>
    <d v="2020-06-26T00:00:00"/>
    <d v="1899-12-30T06:00:52"/>
    <n v="36"/>
    <d v="1899-12-30T00:36:07"/>
    <s v="3c8473fd-8612-000e-b2c8-679f2fa29f4f"/>
    <s v="86880e58-8753-3c63-b057-33781df70528"/>
    <s v="6a6efdd9-2a9d-36b8-b8cd-389df00baa27"/>
    <s v="d18ef2e6-ef40-324c-be54-34a5ee865625"/>
    <x v="0"/>
    <n v="162673000"/>
    <s v="General examination of patient (procedure)"/>
    <n v="136.80000000000001"/>
    <n v="785.58"/>
    <n v="785.58"/>
    <s v="null"/>
    <s v="null"/>
  </r>
  <r>
    <s v="1f387b5a-08c3-8d81-5ce7-2047fac94669"/>
    <s v="2020-07-10T05:24:45Z"/>
    <x v="1334"/>
    <x v="1"/>
    <x v="7"/>
    <d v="1899-12-30T05:24:45"/>
    <s v="2020-07"/>
    <s v="2020-07-10T09:31:44Z"/>
    <d v="2020-07-10T00:00:00"/>
    <d v="1899-12-30T09:31:44"/>
    <n v="247"/>
    <d v="1899-12-30T04:06:59"/>
    <s v="3c8473fd-8612-000e-b2c8-679f2fa29f4f"/>
    <s v="eee00932-ca82-36bc-b7e8-e3fff6dbaeaa"/>
    <s v="88363cc0-0f3b-390c-a19f-845e0ee91ada"/>
    <s v="d18ef2e6-ef40-324c-be54-34a5ee865625"/>
    <x v="1"/>
    <n v="185349003"/>
    <s v="Encounter for check up (procedure)"/>
    <n v="85.55"/>
    <n v="3105.35"/>
    <n v="3070.35"/>
    <n v="103697008"/>
    <s v="Patient referral for dental care (procedure)"/>
  </r>
  <r>
    <s v="ac61290c-c265-a7bb-d228-126adf959b98"/>
    <s v="2020-12-25T05:24:45Z"/>
    <x v="271"/>
    <x v="1"/>
    <x v="7"/>
    <d v="1899-12-30T05:24:45"/>
    <s v="2020-12"/>
    <s v="2020-12-25T05:39:45Z"/>
    <d v="2020-12-25T00:00:00"/>
    <d v="1899-12-30T05:39:45"/>
    <n v="15"/>
    <d v="1899-12-30T00:15:00"/>
    <s v="3c8473fd-8612-000e-b2c8-679f2fa29f4f"/>
    <s v="eee00932-ca82-36bc-b7e8-e3fff6dbaeaa"/>
    <s v="88363cc0-0f3b-390c-a19f-845e0ee91ada"/>
    <s v="d18ef2e6-ef40-324c-be54-34a5ee865625"/>
    <x v="3"/>
    <n v="33879002"/>
    <s v="Administration of vaccine to produce active immunity (procedure)"/>
    <n v="142.58000000000001"/>
    <n v="278.58"/>
    <n v="243.58"/>
    <s v="null"/>
    <s v="null"/>
  </r>
  <r>
    <s v="841239cc-aeba-c0c7-0bf7-b926d991317e"/>
    <s v="2021-01-22T05:24:45Z"/>
    <x v="1335"/>
    <x v="1"/>
    <x v="8"/>
    <d v="1899-12-30T05:24:45"/>
    <s v="2021-01"/>
    <s v="2021-01-22T05:39:45Z"/>
    <d v="2021-01-22T00:00:00"/>
    <d v="1899-12-30T05:39:45"/>
    <n v="15"/>
    <d v="1899-12-30T00:15:00"/>
    <s v="3c8473fd-8612-000e-b2c8-679f2fa29f4f"/>
    <s v="eee00932-ca82-36bc-b7e8-e3fff6dbaeaa"/>
    <s v="88363cc0-0f3b-390c-a19f-845e0ee91ada"/>
    <s v="d18ef2e6-ef40-324c-be54-34a5ee865625"/>
    <x v="3"/>
    <n v="33879002"/>
    <s v="Administration of vaccine to produce active immunity (procedure)"/>
    <n v="142.58000000000001"/>
    <n v="278.58"/>
    <n v="243.58"/>
    <s v="null"/>
    <s v="null"/>
  </r>
  <r>
    <s v="0ef7c638-1a83-0c89-74d4-81c19b69a809"/>
    <s v="2017-10-19T08:51:03Z"/>
    <x v="1336"/>
    <x v="0"/>
    <x v="2"/>
    <d v="1899-12-30T08:51:03"/>
    <s v="2017-10"/>
    <s v="2017-10-19T12:12:59Z"/>
    <d v="2017-10-19T00:00:00"/>
    <d v="1899-12-30T12:12:59"/>
    <n v="202"/>
    <d v="1899-12-30T03:21:56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cff69de8-0236-c910-4be1-6fe3a56b493d"/>
    <s v="2017-12-31T12:30:38Z"/>
    <x v="484"/>
    <x v="0"/>
    <x v="2"/>
    <d v="1899-12-30T12:30:38"/>
    <s v="2017-12"/>
    <s v="2017-12-31T13:16:38Z"/>
    <d v="2017-12-31T00:00:00"/>
    <d v="1899-12-30T13:16:38"/>
    <n v="46"/>
    <d v="1899-12-30T00:46:00"/>
    <s v="2baf0711-d8d9-5a2e-41e1-987a6d16d0ed"/>
    <s v="9d0e702d-50a0-3f4c-9126-0951d560fd4b"/>
    <s v="a1d3ebab-3c2a-3b8e-b828-099fcfba53d5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acad52de-0bcc-36d9-8dec-c1b0be54501b"/>
    <s v="2021-07-02T05:24:45Z"/>
    <x v="1337"/>
    <x v="1"/>
    <x v="8"/>
    <d v="1899-12-30T05:24:45"/>
    <s v="2021-07"/>
    <s v="2021-07-02T06:02:16Z"/>
    <d v="2021-07-02T00:00:00"/>
    <d v="1899-12-30T06:02:16"/>
    <n v="38"/>
    <d v="1899-12-30T00:37:31"/>
    <s v="3c8473fd-8612-000e-b2c8-679f2fa29f4f"/>
    <s v="86880e58-8753-3c63-b057-33781df70528"/>
    <s v="6a6efdd9-2a9d-36b8-b8cd-389df00baa27"/>
    <s v="df166300-5a78-3502-a46a-832842197811"/>
    <x v="0"/>
    <n v="162673000"/>
    <s v="General examination of patient (procedure)"/>
    <n v="136.80000000000001"/>
    <n v="1465.8"/>
    <n v="1465.8"/>
    <s v="null"/>
    <s v="null"/>
  </r>
  <r>
    <s v="e54ab8f0-d111-2ee0-eb63-2828b4e2555a"/>
    <s v="2022-07-08T05:24:45Z"/>
    <x v="1338"/>
    <x v="1"/>
    <x v="9"/>
    <d v="1899-12-30T05:24:45"/>
    <s v="2022-07"/>
    <s v="2022-07-08T06:09:43Z"/>
    <d v="2022-07-08T00:00:00"/>
    <d v="1899-12-30T06:09:43"/>
    <n v="45"/>
    <d v="1899-12-30T00:44:58"/>
    <s v="3c8473fd-8612-000e-b2c8-679f2fa29f4f"/>
    <s v="86880e58-8753-3c63-b057-33781df70528"/>
    <s v="6a6efdd9-2a9d-36b8-b8cd-389df00baa27"/>
    <s v="a735bf55-83e9-331a-899d-a82a60b9f60c"/>
    <x v="0"/>
    <n v="162673000"/>
    <s v="General examination of patient (procedure)"/>
    <n v="136.80000000000001"/>
    <n v="860.16"/>
    <n v="688.12"/>
    <s v="null"/>
    <s v="null"/>
  </r>
  <r>
    <s v="fb22135b-8bd2-bae7-2631-14e5ef5b1553"/>
    <s v="2022-07-22T05:24:45Z"/>
    <x v="1339"/>
    <x v="1"/>
    <x v="9"/>
    <d v="1899-12-30T05:24:45"/>
    <s v="2022-07"/>
    <s v="2022-07-22T09:08:24Z"/>
    <d v="2022-07-22T00:00:00"/>
    <d v="1899-12-30T09:08:24"/>
    <n v="224"/>
    <d v="1899-12-30T03:43:39"/>
    <s v="3c8473fd-8612-000e-b2c8-679f2fa29f4f"/>
    <s v="eee00932-ca82-36bc-b7e8-e3fff6dbaeaa"/>
    <s v="88363cc0-0f3b-390c-a19f-845e0ee91ada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5128a32b-680e-2ad6-812d-9d0e8e177cf7"/>
    <s v="2018-10-11T08:51:03Z"/>
    <x v="1340"/>
    <x v="0"/>
    <x v="5"/>
    <d v="1899-12-30T08:51:03"/>
    <s v="2018-10"/>
    <s v="2018-10-11T09:44:17Z"/>
    <d v="2018-10-11T00:00:00"/>
    <d v="1899-12-30T09:44:17"/>
    <n v="53"/>
    <d v="1899-12-30T00:53:14"/>
    <s v="2baf0711-d8d9-5a2e-41e1-987a6d16d0ed"/>
    <s v="9f368e75-397f-3d77-a317-9a005512a4e2"/>
    <s v="2ce26c92-0a53-3f5a-adc9-15b80e0a70f3"/>
    <s v="a735bf55-83e9-331a-899d-a82a60b9f60c"/>
    <x v="0"/>
    <n v="162673000"/>
    <s v="General examination of patient (procedure)"/>
    <n v="136.80000000000001"/>
    <n v="1075.8599999999999"/>
    <n v="677.48"/>
    <s v="null"/>
    <s v="null"/>
  </r>
  <r>
    <s v="2024f5b4-5065-6685-1235-9df634b911b5"/>
    <s v="2018-12-26T12:46:38Z"/>
    <x v="1341"/>
    <x v="0"/>
    <x v="5"/>
    <d v="1899-12-30T12:46:38"/>
    <s v="2018-12"/>
    <s v="2018-12-26T13:33:46Z"/>
    <d v="2018-12-26T00:00:00"/>
    <d v="1899-12-30T13:33:46"/>
    <n v="47"/>
    <d v="1899-12-30T00:47:08"/>
    <s v="2baf0711-d8d9-5a2e-41e1-987a6d16d0ed"/>
    <s v="9d0e702d-50a0-3f4c-9126-0951d560fd4b"/>
    <s v="a1d3ebab-3c2a-3b8e-b828-099fcfba53d5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009844f8-02a6-dd61-192e-49a98f1b5e39"/>
    <s v="2019-02-07T08:51:03Z"/>
    <x v="1342"/>
    <x v="0"/>
    <x v="6"/>
    <d v="1899-12-30T08:51:03"/>
    <s v="2019-02"/>
    <s v="2019-02-07T09:25:00Z"/>
    <d v="2019-02-07T00:00:00"/>
    <d v="1899-12-30T09:25:00"/>
    <n v="34"/>
    <d v="1899-12-30T00:33:57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015.1"/>
    <n v="812.06"/>
    <s v="null"/>
    <s v="null"/>
  </r>
  <r>
    <s v="525d738b-ade9-da32-8bc6-ceeddebde934"/>
    <s v="2023-05-24T06:35:33Z"/>
    <x v="292"/>
    <x v="1"/>
    <x v="13"/>
    <d v="1899-12-30T06:35:33"/>
    <s v="2023-05"/>
    <s v="2023-05-24T07:13:04Z"/>
    <d v="2023-05-24T00:00:00"/>
    <d v="1899-12-30T07:13:04"/>
    <n v="38"/>
    <d v="1899-12-30T00:37:31"/>
    <s v="3c8473fd-8612-000e-b2c8-679f2fa29f4f"/>
    <s v="eee00932-ca82-36bc-b7e8-e3fff6dbaeaa"/>
    <s v="88363cc0-0f3b-390c-a19f-845e0ee91ada"/>
    <s v="a735bf55-83e9-331a-899d-a82a60b9f60c"/>
    <x v="1"/>
    <n v="185349003"/>
    <s v="Encounter for check up (procedure)"/>
    <n v="85.55"/>
    <n v="7481.05"/>
    <n v="5798.44"/>
    <n v="275978004"/>
    <s v="Screening for malignant neoplasm of colon (procedure)"/>
  </r>
  <r>
    <s v="78942d8e-67d4-97d4-5e86-53777ac7448b"/>
    <s v="2023-07-14T05:24:45Z"/>
    <x v="1343"/>
    <x v="1"/>
    <x v="13"/>
    <d v="1899-12-30T05:24:45"/>
    <s v="2023-07"/>
    <s v="2023-07-14T06:11:38Z"/>
    <d v="2023-07-14T00:00:00"/>
    <d v="1899-12-30T06:11:38"/>
    <n v="47"/>
    <d v="1899-12-30T00:46:53"/>
    <s v="3c8473fd-8612-000e-b2c8-679f2fa29f4f"/>
    <s v="86880e58-8753-3c63-b057-33781df70528"/>
    <s v="6a6efdd9-2a9d-36b8-b8cd-389df00baa27"/>
    <s v="a735bf55-83e9-331a-899d-a82a60b9f60c"/>
    <x v="0"/>
    <n v="162673000"/>
    <s v="General examination of patient (procedure)"/>
    <n v="136.80000000000001"/>
    <n v="785.58"/>
    <n v="628.46"/>
    <s v="null"/>
    <s v="null"/>
  </r>
  <r>
    <s v="1b296187-ec48-c802-dd17-9da2b099d301"/>
    <s v="2023-07-28T05:24:45Z"/>
    <x v="1344"/>
    <x v="1"/>
    <x v="13"/>
    <d v="1899-12-30T05:24:45"/>
    <s v="2023-07"/>
    <s v="2023-07-28T08:41:47Z"/>
    <d v="2023-07-28T00:00:00"/>
    <d v="1899-12-30T08:41:47"/>
    <n v="197"/>
    <d v="1899-12-30T03:17:02"/>
    <s v="3c8473fd-8612-000e-b2c8-679f2fa29f4f"/>
    <s v="eee00932-ca82-36bc-b7e8-e3fff6dbaeaa"/>
    <s v="88363cc0-0f3b-390c-a19f-845e0ee91ada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b22add84-7b8f-16c8-786e-dc6759fb5630"/>
    <s v="2019-04-11T08:51:03Z"/>
    <x v="1345"/>
    <x v="0"/>
    <x v="6"/>
    <d v="1899-12-30T08:51:03"/>
    <s v="2019-04"/>
    <s v="2019-04-11T09:40:28Z"/>
    <d v="2019-04-11T00:00:00"/>
    <d v="1899-12-30T09:40:28"/>
    <n v="49"/>
    <d v="1899-12-30T00:49:25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af55010c-b4d5-6b40-db3b-9c1b8b3949ec"/>
    <s v="2023-09-21T16:57:18Z"/>
    <x v="1346"/>
    <x v="1"/>
    <x v="13"/>
    <d v="1899-12-30T16:57:18"/>
    <s v="2023-09"/>
    <s v="2023-09-21T18:00:06Z"/>
    <d v="2023-09-21T00:00:00"/>
    <d v="1899-12-30T18:00:06"/>
    <n v="63"/>
    <d v="1899-12-30T01:02:48"/>
    <s v="3c8473fd-8612-000e-b2c8-679f2fa29f4f"/>
    <s v="eee00932-ca82-36bc-b7e8-e3fff6dbaeaa"/>
    <s v="88363cc0-0f3b-390c-a19f-845e0ee91ada"/>
    <s v="a735bf55-83e9-331a-899d-a82a60b9f60c"/>
    <x v="1"/>
    <n v="185347001"/>
    <s v="Encounter for problem (procedure)"/>
    <n v="85.55"/>
    <n v="1379.75"/>
    <n v="1103.8"/>
    <n v="37320007"/>
    <s v="Loss of teeth (disorder)"/>
  </r>
  <r>
    <s v="79026fbd-f586-1bf9-c635-86fc233768c2"/>
    <s v="2023-10-05T18:00:06Z"/>
    <x v="71"/>
    <x v="1"/>
    <x v="13"/>
    <d v="1899-12-30T18:00:06"/>
    <s v="2023-10"/>
    <s v="2023-10-05T18:29:38Z"/>
    <d v="2023-10-05T00:00:00"/>
    <d v="1899-12-30T18:29:38"/>
    <n v="30"/>
    <d v="1899-12-30T00:29:32"/>
    <s v="3c8473fd-8612-000e-b2c8-679f2fa29f4f"/>
    <s v="eee00932-ca82-36bc-b7e8-e3fff6dbaeaa"/>
    <s v="88363cc0-0f3b-390c-a19f-845e0ee91ada"/>
    <s v="a735bf55-83e9-331a-899d-a82a60b9f60c"/>
    <x v="1"/>
    <n v="390906007"/>
    <s v="Follow-up encounter (procedure)"/>
    <n v="85.55"/>
    <n v="516.95000000000005"/>
    <n v="413.56"/>
    <n v="37320007"/>
    <s v="Loss of teeth (disorder)"/>
  </r>
  <r>
    <s v="9b7496d1-4168-10a8-5375-771f74996811"/>
    <s v="2024-07-19T05:24:45Z"/>
    <x v="1347"/>
    <x v="1"/>
    <x v="14"/>
    <d v="1899-12-30T05:24:45"/>
    <s v="2024-07"/>
    <s v="2024-07-19T06:20:22Z"/>
    <d v="2024-07-19T00:00:00"/>
    <d v="1899-12-30T06:20:22"/>
    <n v="56"/>
    <d v="1899-12-30T00:55:37"/>
    <s v="3c8473fd-8612-000e-b2c8-679f2fa29f4f"/>
    <s v="86880e58-8753-3c63-b057-33781df70528"/>
    <s v="6a6efdd9-2a9d-36b8-b8cd-389df00baa27"/>
    <s v="d18ef2e6-ef40-324c-be54-34a5ee865625"/>
    <x v="0"/>
    <n v="162673000"/>
    <s v="General examination of patient (procedure)"/>
    <n v="136.80000000000001"/>
    <n v="996.16"/>
    <n v="996.16"/>
    <s v="null"/>
    <s v="null"/>
  </r>
  <r>
    <s v="12c3c783-a100-1b09-bd49-f420c7779104"/>
    <s v="2019-05-09T08:51:03Z"/>
    <x v="781"/>
    <x v="0"/>
    <x v="6"/>
    <d v="1899-12-30T08:51:03"/>
    <s v="2019-05"/>
    <s v="2019-05-09T09:38:19Z"/>
    <d v="2019-05-09T00:00:00"/>
    <d v="1899-12-30T09:38:19"/>
    <n v="47"/>
    <d v="1899-12-30T00:47:16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d746188f-d8c4-dece-ba16-8c14ac9d4cc8"/>
    <s v="2024-08-02T05:24:45Z"/>
    <x v="1348"/>
    <x v="1"/>
    <x v="14"/>
    <d v="1899-12-30T05:24:45"/>
    <s v="2024-08"/>
    <s v="2024-08-02T08:22:40Z"/>
    <d v="2024-08-02T00:00:00"/>
    <d v="1899-12-30T08:22:40"/>
    <n v="178"/>
    <d v="1899-12-30T02:57:55"/>
    <s v="3c8473fd-8612-000e-b2c8-679f2fa29f4f"/>
    <s v="eee00932-ca82-36bc-b7e8-e3fff6dbaeaa"/>
    <s v="88363cc0-0f3b-390c-a19f-845e0ee91ada"/>
    <s v="d18ef2e6-ef40-324c-be54-34a5ee865625"/>
    <x v="1"/>
    <n v="185349003"/>
    <s v="Encounter for check up (procedure)"/>
    <n v="85.55"/>
    <n v="2673.95"/>
    <n v="2638.95"/>
    <n v="66383009"/>
    <s v="Gingivitis (disorder)"/>
  </r>
  <r>
    <s v="a06f2cd1-06f2-bb9a-ec1b-0bba9c7dfdf5"/>
    <s v="2019-07-25T08:51:03Z"/>
    <x v="1349"/>
    <x v="0"/>
    <x v="6"/>
    <d v="1899-12-30T08:51:03"/>
    <s v="2019-07"/>
    <s v="2019-07-25T09:41:44Z"/>
    <d v="2019-07-25T00:00:00"/>
    <d v="1899-12-30T09:41:44"/>
    <n v="51"/>
    <d v="1899-12-30T00:50:41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030.97"/>
    <n v="824.76"/>
    <s v="null"/>
    <s v="null"/>
  </r>
  <r>
    <s v="cd031206-18e5-7a97-c0cd-4343c25953c4"/>
    <s v="2019-08-08T08:51:03Z"/>
    <x v="1350"/>
    <x v="0"/>
    <x v="6"/>
    <d v="1899-12-30T08:51:03"/>
    <s v="2019-08"/>
    <s v="2019-08-08T12:01:55Z"/>
    <d v="2019-08-08T00:00:00"/>
    <d v="1899-12-30T12:01:55"/>
    <n v="191"/>
    <d v="1899-12-30T03:10:52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290bd7ce-8ee1-c34e-69f8-7a448a70abcb"/>
    <s v="2019-09-05T08:51:03Z"/>
    <x v="1351"/>
    <x v="0"/>
    <x v="6"/>
    <d v="1899-12-30T08:51:03"/>
    <s v="2019-09"/>
    <s v="2019-09-05T09:29:57Z"/>
    <d v="2019-09-05T00:00:00"/>
    <d v="1899-12-30T09:29:57"/>
    <n v="39"/>
    <d v="1899-12-30T00:38:54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55c0efc4-b79a-9dcb-71b7-138db0710c1f"/>
    <s v="2019-10-03T08:51:03Z"/>
    <x v="72"/>
    <x v="0"/>
    <x v="6"/>
    <d v="1899-12-30T08:51:03"/>
    <s v="2019-10"/>
    <s v="2019-10-03T09:27:44Z"/>
    <d v="2019-10-03T00:00:00"/>
    <d v="1899-12-30T09:27:44"/>
    <n v="37"/>
    <d v="1899-12-30T00:36:41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bf08aeaa-d649-6d11-20b1-59f1dc2b2885"/>
    <s v="2019-10-17T08:51:03Z"/>
    <x v="1352"/>
    <x v="0"/>
    <x v="6"/>
    <d v="1899-12-30T08:51:03"/>
    <s v="2019-10"/>
    <s v="2019-10-17T09:23:42Z"/>
    <d v="2019-10-17T00:00:00"/>
    <d v="1899-12-30T09:23:42"/>
    <n v="33"/>
    <d v="1899-12-30T00:32:39"/>
    <s v="2baf0711-d8d9-5a2e-41e1-987a6d16d0ed"/>
    <s v="9f368e75-397f-3d77-a317-9a005512a4e2"/>
    <s v="2ce26c92-0a53-3f5a-adc9-15b80e0a70f3"/>
    <s v="a735bf55-83e9-331a-899d-a82a60b9f60c"/>
    <x v="0"/>
    <n v="162673000"/>
    <s v="General examination of patient (procedure)"/>
    <n v="136.80000000000001"/>
    <n v="1082.22"/>
    <n v="865.76"/>
    <s v="null"/>
    <s v="null"/>
  </r>
  <r>
    <s v="ff375098-c213-0137-296a-aff02d1e0896"/>
    <s v="2019-11-21T13:03:46Z"/>
    <x v="1353"/>
    <x v="0"/>
    <x v="6"/>
    <d v="1899-12-30T13:03:46"/>
    <s v="2019-11"/>
    <s v="2019-11-21T13:49:58Z"/>
    <d v="2019-11-21T00:00:00"/>
    <d v="1899-12-30T13:49:58"/>
    <n v="46"/>
    <d v="1899-12-30T00:46:12"/>
    <s v="2baf0711-d8d9-5a2e-41e1-987a6d16d0ed"/>
    <s v="9d0e702d-50a0-3f4c-9126-0951d560fd4b"/>
    <s v="a1d3ebab-3c2a-3b8e-b828-099fcfba53d5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0c0f0f1f-ef4d-82c5-cb62-1e329971ce08"/>
    <s v="2020-02-20T08:51:03Z"/>
    <x v="1354"/>
    <x v="1"/>
    <x v="7"/>
    <d v="1899-12-30T08:51:03"/>
    <s v="2020-02"/>
    <s v="2020-02-20T09:36:23Z"/>
    <d v="2020-02-20T00:00:00"/>
    <d v="1899-12-30T09:36:23"/>
    <n v="45"/>
    <d v="1899-12-30T00:45:20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951.27"/>
    <n v="761"/>
    <s v="null"/>
    <s v="null"/>
  </r>
  <r>
    <s v="c14793ee-4408-ab43-ce45-a363c30821e6"/>
    <s v="2020-03-05T08:51:03Z"/>
    <x v="1355"/>
    <x v="1"/>
    <x v="7"/>
    <d v="1899-12-30T08:51:03"/>
    <s v="2020-03"/>
    <s v="2020-03-05T09:21:28Z"/>
    <d v="2020-03-05T00:00:00"/>
    <d v="1899-12-30T09:21:28"/>
    <n v="30"/>
    <d v="1899-12-30T00:30:25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389.57"/>
    <n v="1111.6400000000001"/>
    <s v="null"/>
    <s v="null"/>
  </r>
  <r>
    <s v="f05cae5f-1c34-3c8b-e290-ccc3b40e8e0f"/>
    <s v="2020-03-12T08:51:03Z"/>
    <x v="1029"/>
    <x v="1"/>
    <x v="7"/>
    <d v="1899-12-30T08:51:03"/>
    <s v="2020-03"/>
    <s v="2020-03-12T09:06:03Z"/>
    <d v="2020-03-12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450.41"/>
    <n v="360.32"/>
    <s v="null"/>
    <s v="null"/>
  </r>
  <r>
    <s v="7ff62123-6fca-0163-db2a-6971066bb068"/>
    <s v="2020-03-19T08:51:03Z"/>
    <x v="11"/>
    <x v="1"/>
    <x v="7"/>
    <d v="1899-12-30T08:51:03"/>
    <s v="2020-03"/>
    <s v="2020-03-19T13:18:15Z"/>
    <d v="2020-03-19T00:00:00"/>
    <d v="1899-12-30T13:18:15"/>
    <n v="267"/>
    <d v="1899-12-30T04:27:12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125c7fcf-9d7f-d54a-6f99-6601b03f7730"/>
    <s v="2020-06-04T08:51:03Z"/>
    <x v="1356"/>
    <x v="1"/>
    <x v="7"/>
    <d v="1899-12-30T08:51:03"/>
    <s v="2020-06"/>
    <s v="2020-06-04T09:33:22Z"/>
    <d v="2020-06-04T00:00:00"/>
    <d v="1899-12-30T09:33:22"/>
    <n v="42"/>
    <d v="1899-12-30T00:42:19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bd8d9659-71b0-a300-9e73-bd930092f2c4"/>
    <s v="2020-07-05T11:07:00Z"/>
    <x v="1357"/>
    <x v="1"/>
    <x v="7"/>
    <d v="1899-12-30T11:07:00"/>
    <s v="2020-07"/>
    <s v="2020-07-05T11:48:27Z"/>
    <d v="2020-07-05T00:00:00"/>
    <d v="1899-12-30T11:48:27"/>
    <n v="41"/>
    <d v="1899-12-30T00:41:27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5138.45"/>
    <n v="3924.36"/>
    <n v="275978004"/>
    <s v="Screening for malignant neoplasm of colon (procedure)"/>
  </r>
  <r>
    <s v="f9a4b970-8a81-40b5-6f70-5efe0ea52579"/>
    <s v="2020-07-30T08:51:03Z"/>
    <x v="1358"/>
    <x v="1"/>
    <x v="7"/>
    <d v="1899-12-30T08:51:03"/>
    <s v="2020-07"/>
    <s v="2020-07-30T09:28:56Z"/>
    <d v="2020-07-30T00:00:00"/>
    <d v="1899-12-30T09:28:56"/>
    <n v="38"/>
    <d v="1899-12-30T00:37:53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359.78"/>
    <n v="1087.81"/>
    <s v="null"/>
    <s v="null"/>
  </r>
  <r>
    <s v="9c4c5ab7-04f1-d362-9d70-38d2c5d282b7"/>
    <s v="2020-10-22T08:51:03Z"/>
    <x v="1359"/>
    <x v="1"/>
    <x v="7"/>
    <d v="1899-12-30T08:51:03"/>
    <s v="2020-10"/>
    <s v="2020-10-22T09:40:01Z"/>
    <d v="2020-10-22T00:00:00"/>
    <d v="1899-12-30T09:40:01"/>
    <n v="49"/>
    <d v="1899-12-30T00:48:58"/>
    <s v="2baf0711-d8d9-5a2e-41e1-987a6d16d0ed"/>
    <s v="9f368e75-397f-3d77-a317-9a005512a4e2"/>
    <s v="2ce26c92-0a53-3f5a-adc9-15b80e0a70f3"/>
    <s v="a735bf55-83e9-331a-899d-a82a60b9f60c"/>
    <x v="0"/>
    <n v="162673000"/>
    <s v="General examination of patient (procedure)"/>
    <n v="136.80000000000001"/>
    <n v="866.52"/>
    <n v="693.2"/>
    <s v="null"/>
    <s v="null"/>
  </r>
  <r>
    <s v="57668026-c4dd-280a-95b1-9648e9580dfc"/>
    <s v="2020-10-29T08:51:03Z"/>
    <x v="1360"/>
    <x v="1"/>
    <x v="7"/>
    <d v="1899-12-30T08:51:03"/>
    <s v="2020-10"/>
    <s v="2020-10-29T09:39:25Z"/>
    <d v="2020-10-29T00:00:00"/>
    <d v="1899-12-30T09:39:25"/>
    <n v="48"/>
    <d v="1899-12-30T00:48:22"/>
    <s v="2baf0711-d8d9-5a2e-41e1-987a6d16d0ed"/>
    <s v="9d0e702d-50a0-3f4c-9126-0951d560fd4b"/>
    <s v="a1d3ebab-3c2a-3b8e-b828-099fcfba53d5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22531fad-3409-b049-5bac-e6185299a810"/>
    <s v="2020-12-07T13:02:41Z"/>
    <x v="1361"/>
    <x v="1"/>
    <x v="7"/>
    <d v="1899-12-30T13:02:41"/>
    <s v="2020-12"/>
    <s v="2020-12-07T13:27:14Z"/>
    <d v="2020-12-07T00:00:00"/>
    <d v="1899-12-30T13:27:14"/>
    <n v="25"/>
    <d v="1899-12-30T00:24:33"/>
    <s v="2baf0711-d8d9-5a2e-41e1-987a6d16d0ed"/>
    <s v="9d0e702d-50a0-3f4c-9126-0951d560fd4b"/>
    <s v="a1d3ebab-3c2a-3b8e-b828-099fcfba53d5"/>
    <s v="a735bf55-83e9-331a-899d-a82a60b9f60c"/>
    <x v="1"/>
    <n v="185345009"/>
    <s v="Encounter for symptom (procedure)"/>
    <n v="85.55"/>
    <n v="149.80000000000001"/>
    <n v="119.84"/>
    <n v="10509002"/>
    <s v="Acute bronchitis (disorder)"/>
  </r>
  <r>
    <s v="978e6150-4d20-c79d-de56-4d855a34c019"/>
    <s v="2020-12-17T08:51:03Z"/>
    <x v="1362"/>
    <x v="1"/>
    <x v="7"/>
    <d v="1899-12-30T08:51:03"/>
    <s v="2020-12"/>
    <s v="2020-12-17T09:51:03Z"/>
    <d v="2020-12-17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875.9"/>
    <n v="700.7"/>
    <s v="null"/>
    <s v="null"/>
  </r>
  <r>
    <s v="ce84fc9a-afaf-46b9-21d3-b3d8921a969b"/>
    <s v="2020-12-24T08:51:03Z"/>
    <x v="1363"/>
    <x v="1"/>
    <x v="7"/>
    <d v="1899-12-30T08:51:03"/>
    <s v="2020-12"/>
    <s v="2020-12-24T09:51:03Z"/>
    <d v="2020-12-24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695.04"/>
    <n v="556.02"/>
    <s v="null"/>
    <s v="null"/>
  </r>
  <r>
    <s v="1fa81b61-8079-6579-af0b-5c99414c3f2e"/>
    <s v="2020-12-31T08:51:03Z"/>
    <x v="1364"/>
    <x v="1"/>
    <x v="7"/>
    <d v="1899-12-30T08:51:03"/>
    <s v="2020-12"/>
    <s v="2020-12-31T09:51:03Z"/>
    <d v="2020-12-31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1011.9"/>
    <n v="809.5"/>
    <s v="null"/>
    <s v="null"/>
  </r>
  <r>
    <s v="8d724015-6c63-69be-208d-2fd450431a37"/>
    <s v="2021-01-07T08:51:03Z"/>
    <x v="1365"/>
    <x v="1"/>
    <x v="8"/>
    <d v="1899-12-30T08:51:03"/>
    <s v="2021-01"/>
    <s v="2021-01-07T11:53:06Z"/>
    <d v="2021-01-07T00:00:00"/>
    <d v="1899-12-30T11:53:06"/>
    <n v="182"/>
    <d v="1899-12-30T03:02:03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a30c77a7-de00-77f4-f10f-9f9696a634e8"/>
    <s v="2021-01-28T08:51:03Z"/>
    <x v="1366"/>
    <x v="1"/>
    <x v="8"/>
    <d v="1899-12-30T08:51:03"/>
    <s v="2021-01"/>
    <s v="2021-01-28T09:30:14Z"/>
    <d v="2021-01-28T00:00:00"/>
    <d v="1899-12-30T09:30:14"/>
    <n v="39"/>
    <d v="1899-12-30T00:39:11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030.97"/>
    <n v="824.76"/>
    <s v="null"/>
    <s v="null"/>
  </r>
  <r>
    <s v="4d415075-bbf3-eab6-3aed-d1e9173f2a24"/>
    <s v="2021-02-11T08:51:03Z"/>
    <x v="1225"/>
    <x v="1"/>
    <x v="8"/>
    <d v="1899-12-30T08:51:03"/>
    <s v="2021-02"/>
    <s v="2021-02-11T15:17:27Z"/>
    <d v="2021-02-11T00:00:00"/>
    <d v="1899-12-30T15:17:27"/>
    <n v="386"/>
    <d v="1899-12-30T06:26:24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4399.55"/>
    <n v="3519.64"/>
    <n v="103697008"/>
    <s v="Patient referral for dental care (procedure)"/>
  </r>
  <r>
    <s v="26779140-7031-4ae2-581d-dd5d148f6bc7"/>
    <s v="2021-02-13T08:51:03Z"/>
    <x v="1367"/>
    <x v="1"/>
    <x v="8"/>
    <d v="1899-12-30T08:51:03"/>
    <s v="2021-02"/>
    <s v="2021-02-13T09:06:03Z"/>
    <d v="2021-02-13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1"/>
    <n v="390906007"/>
    <s v="Follow-up encounter (procedure)"/>
    <n v="85.55"/>
    <n v="85.55"/>
    <n v="68.44"/>
    <n v="55822004"/>
    <s v="Hyperlipidemia (disorder)"/>
  </r>
  <r>
    <s v="6f195b9f-ef67-ce09-fbb8-fb5853b4e150"/>
    <s v="2021-02-25T08:51:03Z"/>
    <x v="1368"/>
    <x v="1"/>
    <x v="8"/>
    <d v="1899-12-30T08:51:03"/>
    <s v="2021-02"/>
    <s v="2021-02-25T09:38:42Z"/>
    <d v="2021-02-25T00:00:00"/>
    <d v="1899-12-30T09:38:42"/>
    <n v="48"/>
    <d v="1899-12-30T00:47:39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72cd1e9a-c251-5325-09b8-ad86e679f2e4"/>
    <s v="2021-03-04T08:51:03Z"/>
    <x v="1369"/>
    <x v="1"/>
    <x v="8"/>
    <d v="1899-12-30T08:51:03"/>
    <s v="2021-03"/>
    <s v="2021-03-04T09:06:03Z"/>
    <d v="2021-03-04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234.71"/>
    <n v="187.76"/>
    <s v="null"/>
    <s v="null"/>
  </r>
  <r>
    <s v="299bd8a7-279e-c0b9-896d-8564b8aef6c0"/>
    <s v="2021-03-11T08:51:03Z"/>
    <x v="1370"/>
    <x v="1"/>
    <x v="8"/>
    <d v="1899-12-30T08:51:03"/>
    <s v="2021-03"/>
    <s v="2021-03-11T09:06:03Z"/>
    <d v="2021-03-11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bdcbe75f-94f5-6b01-81b5-6d1e9ef58726"/>
    <s v="2021-03-11T08:51:03Z"/>
    <x v="1370"/>
    <x v="1"/>
    <x v="8"/>
    <d v="1899-12-30T08:51:03"/>
    <s v="2021-03"/>
    <s v="2021-03-11T14:56:08Z"/>
    <d v="2021-03-11T00:00:00"/>
    <d v="1899-12-30T14:56:08"/>
    <n v="365"/>
    <d v="1899-12-30T06:05:05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4830.95"/>
    <n v="3864.76"/>
    <n v="66383009"/>
    <s v="Gingivitis (disorder)"/>
  </r>
  <r>
    <s v="eb01fd6c-ad81-73fe-ea4a-01f67de44d96"/>
    <s v="2021-04-01T08:51:03Z"/>
    <x v="19"/>
    <x v="1"/>
    <x v="8"/>
    <d v="1899-12-30T08:51:03"/>
    <s v="2021-04"/>
    <s v="2021-04-01T09:06:03Z"/>
    <d v="2021-04-01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4168b39c-c4b6-0652-0b3b-b8db1c4671e7"/>
    <s v="2021-05-27T08:51:03Z"/>
    <x v="1033"/>
    <x v="1"/>
    <x v="8"/>
    <d v="1899-12-30T08:51:03"/>
    <s v="2021-05"/>
    <s v="2021-05-27T09:28:19Z"/>
    <d v="2021-05-27T00:00:00"/>
    <d v="1899-12-30T09:28:19"/>
    <n v="37"/>
    <d v="1899-12-30T00:37:16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1f7eb227-b26c-50f3-c6e9-b02cb5cae398"/>
    <s v="2021-06-10T08:51:03Z"/>
    <x v="1371"/>
    <x v="1"/>
    <x v="8"/>
    <d v="1899-12-30T08:51:03"/>
    <s v="2021-06"/>
    <s v="2021-06-10T11:54:26Z"/>
    <d v="2021-06-10T00:00:00"/>
    <d v="1899-12-30T11:54:26"/>
    <n v="183"/>
    <d v="1899-12-30T03:03:23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fb2ee6aa-be06-429f-fe9a-6f3730accc06"/>
    <s v="2021-07-29T08:51:03Z"/>
    <x v="1372"/>
    <x v="1"/>
    <x v="8"/>
    <d v="1899-12-30T08:51:03"/>
    <s v="2021-07"/>
    <s v="2021-07-29T09:46:57Z"/>
    <d v="2021-07-29T00:00:00"/>
    <d v="1899-12-30T09:46:57"/>
    <n v="56"/>
    <d v="1899-12-30T00:55:54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008.3"/>
    <n v="725.34"/>
    <s v="null"/>
    <s v="null"/>
  </r>
  <r>
    <s v="7cc43f8f-4e0b-fca5-d39b-54a397454893"/>
    <s v="2021-08-05T08:51:03Z"/>
    <x v="1373"/>
    <x v="1"/>
    <x v="8"/>
    <d v="1899-12-30T08:51:03"/>
    <s v="2021-08"/>
    <s v="2021-08-05T09:06:03Z"/>
    <d v="2021-08-05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291.74"/>
    <n v="233.38"/>
    <s v="null"/>
    <s v="null"/>
  </r>
  <r>
    <s v="f56b36c1-4b1d-81ed-2419-ca723cffd987"/>
    <s v="2021-09-16T08:51:03Z"/>
    <x v="1374"/>
    <x v="1"/>
    <x v="8"/>
    <d v="1899-12-30T08:51:03"/>
    <s v="2021-09"/>
    <s v="2021-09-16T09:29:44Z"/>
    <d v="2021-09-16T00:00:00"/>
    <d v="1899-12-30T09:29:44"/>
    <n v="39"/>
    <d v="1899-12-30T00:38:41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167.08"/>
    <n v="933.64"/>
    <s v="null"/>
    <s v="null"/>
  </r>
  <r>
    <s v="55bfb985-12ea-8112-14ac-b4e96762e50d"/>
    <s v="2021-09-30T08:51:03Z"/>
    <x v="83"/>
    <x v="1"/>
    <x v="8"/>
    <d v="1899-12-30T08:51:03"/>
    <s v="2021-09"/>
    <s v="2021-09-30T12:02:41Z"/>
    <d v="2021-09-30T00:00:00"/>
    <d v="1899-12-30T12:02:41"/>
    <n v="192"/>
    <d v="1899-12-30T03:11:38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968.15"/>
    <n v="3174.52"/>
    <n v="66383009"/>
    <s v="Gingivitis (disorder)"/>
  </r>
  <r>
    <s v="de9ce708-b6f4-462e-47fe-48fef8a04f93"/>
    <s v="2021-10-14T08:51:03Z"/>
    <x v="1375"/>
    <x v="1"/>
    <x v="8"/>
    <d v="1899-12-30T08:51:03"/>
    <s v="2021-10"/>
    <s v="2021-10-14T09:34:06Z"/>
    <d v="2021-10-14T00:00:00"/>
    <d v="1899-12-30T09:34:06"/>
    <n v="43"/>
    <d v="1899-12-30T00:43:03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030.97"/>
    <n v="824.76"/>
    <s v="null"/>
    <s v="null"/>
  </r>
  <r>
    <s v="d004f5e3-f39f-d813-d358-a14be6ab4f2a"/>
    <s v="2021-10-28T08:51:03Z"/>
    <x v="1376"/>
    <x v="1"/>
    <x v="8"/>
    <d v="1899-12-30T08:51:03"/>
    <s v="2021-10"/>
    <s v="2021-10-28T09:49:36Z"/>
    <d v="2021-10-28T00:00:00"/>
    <d v="1899-12-30T09:49:36"/>
    <n v="59"/>
    <d v="1899-12-30T00:58:33"/>
    <s v="2baf0711-d8d9-5a2e-41e1-987a6d16d0ed"/>
    <s v="9f368e75-397f-3d77-a317-9a005512a4e2"/>
    <s v="2ce26c92-0a53-3f5a-adc9-15b80e0a70f3"/>
    <s v="a735bf55-83e9-331a-899d-a82a60b9f60c"/>
    <x v="0"/>
    <n v="162673000"/>
    <s v="General examination of patient (procedure)"/>
    <n v="136.80000000000001"/>
    <n v="866.52"/>
    <n v="693.2"/>
    <s v="null"/>
    <s v="null"/>
  </r>
  <r>
    <s v="a29b10c7-6a08-893f-1fa9-571b45009129"/>
    <s v="2021-11-04T08:51:03Z"/>
    <x v="1377"/>
    <x v="1"/>
    <x v="8"/>
    <d v="1899-12-30T08:51:03"/>
    <s v="2021-11"/>
    <s v="2021-11-04T09:06:03Z"/>
    <d v="2021-11-04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543.58000000000004"/>
    <n v="434.85"/>
    <s v="null"/>
    <s v="null"/>
  </r>
  <r>
    <s v="40db1d7d-286d-8a41-fd31-f59d1e446b18"/>
    <s v="2021-11-11T08:51:03Z"/>
    <x v="1378"/>
    <x v="1"/>
    <x v="8"/>
    <d v="1899-12-30T08:51:03"/>
    <s v="2021-11"/>
    <s v="2021-11-11T09:32:26Z"/>
    <d v="2021-11-11T00:00:00"/>
    <d v="1899-12-30T09:32:26"/>
    <n v="41"/>
    <d v="1899-12-30T00:41:23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d37f6077-cac6-2116-828d-45087ae80eea"/>
    <s v="2021-11-18T08:51:03Z"/>
    <x v="1379"/>
    <x v="1"/>
    <x v="8"/>
    <d v="1899-12-30T08:51:03"/>
    <s v="2021-11"/>
    <s v="2021-11-18T09:37:13Z"/>
    <d v="2021-11-18T00:00:00"/>
    <d v="1899-12-30T09:37:13"/>
    <n v="46"/>
    <d v="1899-12-30T00:46:10"/>
    <s v="2baf0711-d8d9-5a2e-41e1-987a6d16d0ed"/>
    <s v="9d0e702d-50a0-3f4c-9126-0951d560fd4b"/>
    <s v="a1d3ebab-3c2a-3b8e-b828-099fcfba53d5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86628e71-6b0a-e8eb-5323-294a62ca83e2"/>
    <s v="2021-12-02T08:51:03Z"/>
    <x v="1145"/>
    <x v="1"/>
    <x v="8"/>
    <d v="1899-12-30T08:51:03"/>
    <s v="2021-12"/>
    <s v="2021-12-02T09:23:09Z"/>
    <d v="2021-12-02T00:00:00"/>
    <d v="1899-12-30T09:23:09"/>
    <n v="32"/>
    <d v="1899-12-30T00:32:06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297.2"/>
    <n v="1037.74"/>
    <s v="null"/>
    <s v="null"/>
  </r>
  <r>
    <s v="6733a60f-e639-1009-7200-875b7ea251cb"/>
    <s v="2021-12-23T08:51:03Z"/>
    <x v="1380"/>
    <x v="1"/>
    <x v="8"/>
    <d v="1899-12-30T08:51:03"/>
    <s v="2021-12"/>
    <s v="2021-12-23T09:31:56Z"/>
    <d v="2021-12-23T00:00:00"/>
    <d v="1899-12-30T09:31:56"/>
    <n v="41"/>
    <d v="1899-12-30T00:40:53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3a570fd0-60f4-b662-ef26-38d5ccf43c58"/>
    <s v="2022-01-06T08:51:03Z"/>
    <x v="1381"/>
    <x v="1"/>
    <x v="9"/>
    <d v="1899-12-30T08:51:03"/>
    <s v="2022-01"/>
    <s v="2022-01-06T15:36:09Z"/>
    <d v="2022-01-06T00:00:00"/>
    <d v="1899-12-30T15:36:09"/>
    <n v="405"/>
    <d v="1899-12-30T06:45:06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4830.95"/>
    <n v="3864.76"/>
    <n v="66383009"/>
    <s v="Gingivitis (disorder)"/>
  </r>
  <r>
    <s v="7dbd23cd-d125-99bc-c5bf-e4b04020ebd5"/>
    <s v="2022-01-20T08:51:03Z"/>
    <x v="1382"/>
    <x v="1"/>
    <x v="9"/>
    <d v="1899-12-30T08:51:03"/>
    <s v="2022-01"/>
    <s v="2022-01-20T09:37:57Z"/>
    <d v="2022-01-20T00:00:00"/>
    <d v="1899-12-30T09:37:57"/>
    <n v="47"/>
    <d v="1899-12-30T00:46:54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166.97"/>
    <n v="933.56"/>
    <s v="null"/>
    <s v="null"/>
  </r>
  <r>
    <s v="6e49c6c3-6f26-5285-84ce-3918f41466b9"/>
    <s v="2022-02-03T08:51:03Z"/>
    <x v="1383"/>
    <x v="1"/>
    <x v="9"/>
    <d v="1899-12-30T08:51:03"/>
    <s v="2022-02"/>
    <s v="2022-02-03T12:20:39Z"/>
    <d v="2022-02-03T00:00:00"/>
    <d v="1899-12-30T12:20:39"/>
    <n v="210"/>
    <d v="1899-12-30T03:29:36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f21d7d1b-0d98-dadc-29a5-d887313e33ea"/>
    <s v="2022-02-13T08:51:03Z"/>
    <x v="1384"/>
    <x v="1"/>
    <x v="9"/>
    <d v="1899-12-30T08:51:03"/>
    <s v="2022-02"/>
    <s v="2022-02-13T09:06:03Z"/>
    <d v="2022-02-13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fd5bfef0-c527-745f-d79f-238b4a629476"/>
    <s v="2022-03-24T08:51:03Z"/>
    <x v="25"/>
    <x v="1"/>
    <x v="9"/>
    <d v="1899-12-30T08:51:03"/>
    <s v="2022-03"/>
    <s v="2022-03-24T09:47:01Z"/>
    <d v="2022-03-24T00:00:00"/>
    <d v="1899-12-30T09:47:01"/>
    <n v="56"/>
    <d v="1899-12-30T00:55:58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427.34"/>
    <n v="1141.8499999999999"/>
    <s v="null"/>
    <s v="null"/>
  </r>
  <r>
    <s v="49150464-bbe2-7f9c-bbed-2e3e171a0c99"/>
    <s v="2022-03-31T08:51:03Z"/>
    <x v="26"/>
    <x v="1"/>
    <x v="9"/>
    <d v="1899-12-30T08:51:03"/>
    <s v="2022-03"/>
    <s v="2022-03-31T09:06:03Z"/>
    <d v="2022-03-31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547.48"/>
    <n v="437.97"/>
    <s v="null"/>
    <s v="null"/>
  </r>
  <r>
    <s v="8e5ef6df-c2be-60a3-94d0-ac91ae366c7b"/>
    <s v="2022-04-21T08:51:03Z"/>
    <x v="965"/>
    <x v="1"/>
    <x v="9"/>
    <d v="1899-12-30T08:51:03"/>
    <s v="2022-04"/>
    <s v="2022-04-21T09:31:01Z"/>
    <d v="2022-04-21T00:00:00"/>
    <d v="1899-12-30T09:31:01"/>
    <n v="40"/>
    <d v="1899-12-30T00:39:58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0a4571a5-57a5-8c1b-39e0-b71c12dc2e23"/>
    <s v="2022-04-28T08:51:03Z"/>
    <x v="1385"/>
    <x v="1"/>
    <x v="9"/>
    <d v="1899-12-30T08:51:03"/>
    <s v="2022-04"/>
    <s v="2022-04-28T09:06:03Z"/>
    <d v="2022-04-28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291.74"/>
    <n v="233.38"/>
    <s v="null"/>
    <s v="null"/>
  </r>
  <r>
    <s v="cc845e6f-2152-92a6-31b7-f8b682aef09c"/>
    <s v="2022-05-12T08:51:03Z"/>
    <x v="1386"/>
    <x v="1"/>
    <x v="9"/>
    <d v="1899-12-30T08:51:03"/>
    <s v="2022-05"/>
    <s v="2022-05-12T09:31:32Z"/>
    <d v="2022-05-12T00:00:00"/>
    <d v="1899-12-30T09:31:32"/>
    <n v="40"/>
    <d v="1899-12-30T00:40:29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cc5c40b9-17e9-a563-7f7b-3e5b8474e9ae"/>
    <s v="2022-06-09T08:51:03Z"/>
    <x v="1387"/>
    <x v="1"/>
    <x v="9"/>
    <d v="1899-12-30T08:51:03"/>
    <s v="2022-06"/>
    <s v="2022-06-09T09:32:38Z"/>
    <d v="2022-06-09T00:00:00"/>
    <d v="1899-12-30T09:32:38"/>
    <n v="42"/>
    <d v="1899-12-30T00:41:35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030.97"/>
    <n v="824.76"/>
    <s v="null"/>
    <s v="null"/>
  </r>
  <r>
    <s v="299a3769-1183-ef27-82e7-057e78eca88d"/>
    <s v="2022-06-23T08:51:03Z"/>
    <x v="1388"/>
    <x v="1"/>
    <x v="9"/>
    <d v="1899-12-30T08:51:03"/>
    <s v="2022-06"/>
    <s v="2022-06-23T09:25:16Z"/>
    <d v="2022-06-23T00:00:00"/>
    <d v="1899-12-30T09:25:16"/>
    <n v="34"/>
    <d v="1899-12-30T00:34:13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088"/>
    <n v="870.38"/>
    <s v="null"/>
    <s v="null"/>
  </r>
  <r>
    <s v="8bacefb1-8b45-ae16-5598-997833075ec3"/>
    <s v="2022-06-30T08:51:03Z"/>
    <x v="1389"/>
    <x v="1"/>
    <x v="9"/>
    <d v="1899-12-30T08:51:03"/>
    <s v="2022-06"/>
    <s v="2022-06-30T09:06:03Z"/>
    <d v="2022-06-30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692.54"/>
    <n v="495.22"/>
    <s v="null"/>
    <s v="null"/>
  </r>
  <r>
    <s v="26841ba6-d91c-3f8f-c1fa-734dfb57d6d9"/>
    <s v="2022-07-07T08:51:03Z"/>
    <x v="1390"/>
    <x v="1"/>
    <x v="9"/>
    <d v="1899-12-30T08:51:03"/>
    <s v="2022-07"/>
    <s v="2022-07-07T12:38:34Z"/>
    <d v="2022-07-07T00:00:00"/>
    <d v="1899-12-30T12:38:34"/>
    <n v="228"/>
    <d v="1899-12-30T03:47:31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16cfbb5f-9489-88cd-369c-28baaf6a47ff"/>
    <s v="2022-07-21T08:51:03Z"/>
    <x v="1391"/>
    <x v="1"/>
    <x v="9"/>
    <d v="1899-12-30T08:51:03"/>
    <s v="2022-07"/>
    <s v="2022-07-21T09:22:00Z"/>
    <d v="2022-07-21T00:00:00"/>
    <d v="1899-12-30T09:22:00"/>
    <n v="31"/>
    <d v="1899-12-30T00:30:57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088"/>
    <n v="870.38"/>
    <s v="null"/>
    <s v="null"/>
  </r>
  <r>
    <s v="2d67d1b3-9b63-5c6c-9c75-1a16a984f289"/>
    <s v="2022-07-28T08:51:03Z"/>
    <x v="1156"/>
    <x v="1"/>
    <x v="9"/>
    <d v="1899-12-30T08:51:03"/>
    <s v="2022-07"/>
    <s v="2022-07-28T09:37:42Z"/>
    <d v="2022-07-28T00:00:00"/>
    <d v="1899-12-30T09:37:42"/>
    <n v="47"/>
    <d v="1899-12-30T00:46:39"/>
    <s v="2baf0711-d8d9-5a2e-41e1-987a6d16d0ed"/>
    <s v="9d0e702d-50a0-3f4c-9126-0951d560fd4b"/>
    <s v="a1d3ebab-3c2a-3b8e-b828-099fcfba53d5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621b694d-de16-164d-c32f-dc32790a9e20"/>
    <s v="2022-08-04T08:51:03Z"/>
    <x v="1392"/>
    <x v="1"/>
    <x v="9"/>
    <d v="1899-12-30T08:51:03"/>
    <s v="2022-08"/>
    <s v="2022-08-04T09:36:23Z"/>
    <d v="2022-08-04T00:00:00"/>
    <d v="1899-12-30T09:36:23"/>
    <n v="45"/>
    <d v="1899-12-30T00:45:20"/>
    <s v="2baf0711-d8d9-5a2e-41e1-987a6d16d0ed"/>
    <s v="74ab949d-17ac-3309-83a0-13b4405c66aa"/>
    <s v="701b0cb1-c908-3cfc-9ce9-62d6a0e6f689"/>
    <s v="a735bf55-83e9-331a-899d-a82a60b9f60c"/>
    <x v="1"/>
    <n v="185347001"/>
    <s v="Encounter for problem (procedure)"/>
    <n v="85.55"/>
    <n v="516.95000000000005"/>
    <n v="413.56"/>
    <n v="414545008"/>
    <s v="Ischemic heart disease (disorder)"/>
  </r>
  <r>
    <s v="fcdfcd18-05a8-a4da-3d77-fb0c12c86203"/>
    <s v="2022-08-08T15:36:23Z"/>
    <x v="1393"/>
    <x v="1"/>
    <x v="9"/>
    <d v="1899-12-30T15:36:23"/>
    <s v="2022-08"/>
    <s v="2022-08-08T20:23:56Z"/>
    <d v="2022-08-08T00:00:00"/>
    <d v="1899-12-30T20:23:56"/>
    <n v="288"/>
    <d v="1899-12-30T04:47:33"/>
    <s v="2baf0711-d8d9-5a2e-41e1-987a6d16d0ed"/>
    <s v="74ab949d-17ac-3309-83a0-13b4405c66aa"/>
    <s v="701b0cb1-c908-3cfc-9ce9-62d6a0e6f689"/>
    <s v="a735bf55-83e9-331a-899d-a82a60b9f60c"/>
    <x v="1"/>
    <n v="185347001"/>
    <s v="Encounter for problem (procedure)"/>
    <n v="85.55"/>
    <n v="1875.86"/>
    <n v="1500.69"/>
    <n v="414545008"/>
    <s v="Ischemic heart disease (disorder)"/>
  </r>
  <r>
    <s v="987485d4-5066-5f44-424c-ab3a81db8999"/>
    <s v="2022-08-18T08:51:03Z"/>
    <x v="1158"/>
    <x v="1"/>
    <x v="9"/>
    <d v="1899-12-30T08:51:03"/>
    <s v="2022-08"/>
    <s v="2022-08-18T09:41:52Z"/>
    <d v="2022-08-18T00:00:00"/>
    <d v="1899-12-30T09:41:52"/>
    <n v="51"/>
    <d v="1899-12-30T00:50:49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088"/>
    <n v="870.38"/>
    <s v="null"/>
    <s v="null"/>
  </r>
  <r>
    <s v="73849117-f912-6dcf-48f6-978b3c6da86b"/>
    <s v="2022-08-25T08:51:03Z"/>
    <x v="279"/>
    <x v="1"/>
    <x v="9"/>
    <d v="1899-12-30T08:51:03"/>
    <s v="2022-08"/>
    <s v="2022-08-25T14:28:04Z"/>
    <d v="2022-08-25T00:00:00"/>
    <d v="1899-12-30T14:28:04"/>
    <n v="337"/>
    <d v="1899-12-30T05:37:01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4830.95"/>
    <n v="3864.76"/>
    <n v="66383009"/>
    <s v="Gingivitis (disorder)"/>
  </r>
  <r>
    <s v="b7695bad-eac8-5796-3bf2-628a707a5101"/>
    <s v="2022-09-01T08:51:03Z"/>
    <x v="1394"/>
    <x v="1"/>
    <x v="9"/>
    <d v="1899-12-30T08:51:03"/>
    <s v="2022-09"/>
    <s v="2022-09-02T08:51:03Z"/>
    <d v="2022-09-02T00:00:00"/>
    <d v="1899-12-30T08:51:03"/>
    <n v="0"/>
    <d v="1899-12-30T00:00:00"/>
    <s v="2baf0711-d8d9-5a2e-41e1-987a6d16d0ed"/>
    <s v="74ab949d-17ac-3309-83a0-13b4405c66aa"/>
    <s v="701b0cb1-c908-3cfc-9ce9-62d6a0e6f689"/>
    <s v="a735bf55-83e9-331a-899d-a82a60b9f60c"/>
    <x v="6"/>
    <n v="32485007"/>
    <s v="Hospital admission (procedure)"/>
    <n v="146.18"/>
    <n v="11843.85"/>
    <n v="9475.0400000000009"/>
    <n v="274531002"/>
    <s v="Abnormal findings diagnostic imaging heart+coronary circulat (finding)"/>
  </r>
  <r>
    <s v="85f930f6-e636-65ec-f9a8-408fc64b065f"/>
    <s v="2022-09-01T14:44:28Z"/>
    <x v="1394"/>
    <x v="1"/>
    <x v="9"/>
    <d v="1899-12-30T14:44:28"/>
    <s v="2022-09"/>
    <s v="2022-09-02T16:21:09Z"/>
    <d v="2022-09-02T00:00:00"/>
    <d v="1899-12-30T16:21:09"/>
    <n v="97"/>
    <d v="1899-12-30T01:36:41"/>
    <s v="2baf0711-d8d9-5a2e-41e1-987a6d16d0ed"/>
    <s v="74ab949d-17ac-3309-83a0-13b4405c66aa"/>
    <s v="701b0cb1-c908-3cfc-9ce9-62d6a0e6f689"/>
    <s v="a735bf55-83e9-331a-899d-a82a60b9f60c"/>
    <x v="6"/>
    <n v="397821002"/>
    <s v="Patient transfer to intensive care unit (procedure)"/>
    <n v="146.18"/>
    <n v="5588.44"/>
    <n v="4470.71"/>
    <n v="399261000"/>
    <s v="History of coronary artery bypass grafting (situation)"/>
  </r>
  <r>
    <s v="94b0d394-81bc-3827-a695-4849309930d2"/>
    <s v="2022-09-02T16:06:09Z"/>
    <x v="280"/>
    <x v="1"/>
    <x v="9"/>
    <d v="1899-12-30T16:06:09"/>
    <s v="2022-09"/>
    <s v="2022-09-03T16:06:09Z"/>
    <d v="2022-09-03T00:00:00"/>
    <d v="1899-12-30T16:06:09"/>
    <n v="0"/>
    <d v="1899-12-30T00:00:00"/>
    <s v="2baf0711-d8d9-5a2e-41e1-987a6d16d0ed"/>
    <s v="74ab949d-17ac-3309-83a0-13b4405c66aa"/>
    <s v="701b0cb1-c908-3cfc-9ce9-62d6a0e6f689"/>
    <s v="a735bf55-83e9-331a-899d-a82a60b9f60c"/>
    <x v="6"/>
    <n v="305342007"/>
    <s v="Admission to ward (procedure)"/>
    <n v="146.18"/>
    <n v="1871.78"/>
    <n v="1497.42"/>
    <n v="399261000"/>
    <s v="History of coronary artery bypass grafting (situation)"/>
  </r>
  <r>
    <s v="23236783-bdb4-7bdb-cb09-deff32621280"/>
    <s v="2022-09-15T08:51:03Z"/>
    <x v="1395"/>
    <x v="1"/>
    <x v="9"/>
    <d v="1899-12-30T08:51:03"/>
    <s v="2022-09"/>
    <s v="2022-09-15T09:24:48Z"/>
    <d v="2022-09-15T00:00:00"/>
    <d v="1899-12-30T09:24:48"/>
    <n v="34"/>
    <d v="1899-12-30T00:33:45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8dfd7780-6bd2-9212-87d3-3f3595ec3e34"/>
    <s v="2022-09-22T08:51:03Z"/>
    <x v="1396"/>
    <x v="1"/>
    <x v="9"/>
    <d v="1899-12-30T08:51:03"/>
    <s v="2022-09"/>
    <s v="2022-09-22T09:06:03Z"/>
    <d v="2022-09-22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234.71"/>
    <n v="187.76"/>
    <s v="null"/>
    <s v="null"/>
  </r>
  <r>
    <s v="0a3758b3-f307-373b-d488-bb9bef64012d"/>
    <s v="2022-10-06T08:51:03Z"/>
    <x v="94"/>
    <x v="1"/>
    <x v="9"/>
    <d v="1899-12-30T08:51:03"/>
    <s v="2022-10"/>
    <s v="2022-10-06T09:33:35Z"/>
    <d v="2022-10-06T00:00:00"/>
    <d v="1899-12-30T09:33:35"/>
    <n v="43"/>
    <d v="1899-12-30T00:42:32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683.38"/>
    <n v="1346.68"/>
    <s v="null"/>
    <s v="null"/>
  </r>
  <r>
    <s v="6a582585-0e90-064a-8d04-355c8a44800c"/>
    <s v="2022-10-20T08:51:03Z"/>
    <x v="58"/>
    <x v="1"/>
    <x v="9"/>
    <d v="1899-12-30T08:51:03"/>
    <s v="2022-10"/>
    <s v="2022-10-20T12:11:48Z"/>
    <d v="2022-10-20T00:00:00"/>
    <d v="1899-12-30T12:11:48"/>
    <n v="201"/>
    <d v="1899-12-30T03:20:45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2673.95"/>
    <n v="2139.16"/>
    <n v="66383009"/>
    <s v="Gingivitis (disorder)"/>
  </r>
  <r>
    <s v="18b6f3b6-b0ed-ce3f-20c9-39440855aadb"/>
    <s v="2022-11-03T08:51:03Z"/>
    <x v="1397"/>
    <x v="1"/>
    <x v="9"/>
    <d v="1899-12-30T08:51:03"/>
    <s v="2022-11"/>
    <s v="2022-11-03T09:47:23Z"/>
    <d v="2022-11-03T00:00:00"/>
    <d v="1899-12-30T09:47:23"/>
    <n v="56"/>
    <d v="1899-12-30T00:56:20"/>
    <s v="2baf0711-d8d9-5a2e-41e1-987a6d16d0ed"/>
    <s v="9f368e75-397f-3d77-a317-9a005512a4e2"/>
    <s v="2ce26c92-0a53-3f5a-adc9-15b80e0a70f3"/>
    <s v="a735bf55-83e9-331a-899d-a82a60b9f60c"/>
    <x v="0"/>
    <n v="162673000"/>
    <s v="General examination of patient (procedure)"/>
    <n v="136.80000000000001"/>
    <n v="1196"/>
    <n v="956.78"/>
    <s v="null"/>
    <s v="null"/>
  </r>
  <r>
    <s v="33ef166f-524d-0a75-3425-f878d47082c7"/>
    <s v="2022-11-10T08:51:03Z"/>
    <x v="1398"/>
    <x v="1"/>
    <x v="9"/>
    <d v="1899-12-30T08:51:03"/>
    <s v="2022-11"/>
    <s v="2022-11-10T09:06:03Z"/>
    <d v="2022-11-10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234.71"/>
    <n v="187.76"/>
    <s v="null"/>
    <s v="null"/>
  </r>
  <r>
    <s v="41bcf073-36ca-815a-6870-f95bd842bc7e"/>
    <s v="2022-11-17T08:51:03Z"/>
    <x v="1162"/>
    <x v="1"/>
    <x v="9"/>
    <d v="1899-12-30T08:51:03"/>
    <s v="2022-11"/>
    <s v="2022-11-17T09:31:04Z"/>
    <d v="2022-11-17T00:00:00"/>
    <d v="1899-12-30T09:31:04"/>
    <n v="40"/>
    <d v="1899-12-30T00:40:01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b64c745c-68be-ae17-63b1-2f7ddeaae7b6"/>
    <s v="2022-12-01T08:51:03Z"/>
    <x v="1399"/>
    <x v="1"/>
    <x v="9"/>
    <d v="1899-12-30T08:51:03"/>
    <s v="2022-12"/>
    <s v="2022-12-01T11:54:38Z"/>
    <d v="2022-12-01T00:00:00"/>
    <d v="1899-12-30T11:54:38"/>
    <n v="184"/>
    <d v="1899-12-30T03:03:35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5e6590cf-92d3-04df-fccd-cc9839a69e7c"/>
    <s v="2022-12-15T08:51:03Z"/>
    <x v="843"/>
    <x v="1"/>
    <x v="9"/>
    <d v="1899-12-30T08:51:03"/>
    <s v="2022-12"/>
    <s v="2022-12-15T09:45:46Z"/>
    <d v="2022-12-15T00:00:00"/>
    <d v="1899-12-30T09:45:46"/>
    <n v="55"/>
    <d v="1899-12-30T00:54:43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6d315597-05b2-9f95-0de5-674b6e635731"/>
    <s v="2022-12-22T08:51:03Z"/>
    <x v="1164"/>
    <x v="1"/>
    <x v="9"/>
    <d v="1899-12-30T08:51:03"/>
    <s v="2022-12"/>
    <s v="2022-12-22T09:06:03Z"/>
    <d v="2022-12-22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291.74"/>
    <n v="233.38"/>
    <s v="null"/>
    <s v="null"/>
  </r>
  <r>
    <s v="0a1ef453-a878-1446-3f14-75d05b9d8616"/>
    <s v="2023-01-19T08:51:03Z"/>
    <x v="1400"/>
    <x v="1"/>
    <x v="13"/>
    <d v="1899-12-30T08:51:03"/>
    <s v="2023-01"/>
    <s v="2023-01-19T09:37:31Z"/>
    <d v="2023-01-19T00:00:00"/>
    <d v="1899-12-30T09:37:31"/>
    <n v="46"/>
    <d v="1899-12-30T00:46:28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951.27"/>
    <n v="761"/>
    <s v="null"/>
    <s v="null"/>
  </r>
  <r>
    <s v="55dce925-7ea7-ac13-4039-8f7015b995ba"/>
    <s v="2023-02-02T08:51:03Z"/>
    <x v="1401"/>
    <x v="1"/>
    <x v="13"/>
    <d v="1899-12-30T08:51:03"/>
    <s v="2023-02"/>
    <s v="2023-02-02T12:15:09Z"/>
    <d v="2023-02-02T00:00:00"/>
    <d v="1899-12-30T12:15:09"/>
    <n v="204"/>
    <d v="1899-12-30T03:24:06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afc5b73e-ecd6-61e9-dea9-db48ae3295cb"/>
    <s v="2023-02-16T08:51:03Z"/>
    <x v="1402"/>
    <x v="1"/>
    <x v="13"/>
    <d v="1899-12-30T08:51:03"/>
    <s v="2023-02"/>
    <s v="2023-02-16T09:50:36Z"/>
    <d v="2023-02-16T00:00:00"/>
    <d v="1899-12-30T09:50:36"/>
    <n v="60"/>
    <d v="1899-12-30T00:59:33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735.1"/>
    <n v="1388.06"/>
    <s v="null"/>
    <s v="null"/>
  </r>
  <r>
    <s v="0f32533b-0a96-deac-daab-db913d5c7b18"/>
    <s v="2023-02-23T08:51:03Z"/>
    <x v="1229"/>
    <x v="1"/>
    <x v="13"/>
    <d v="1899-12-30T08:51:03"/>
    <s v="2023-02"/>
    <s v="2023-02-23T09:06:03Z"/>
    <d v="2023-02-23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450.41"/>
    <n v="360.32"/>
    <s v="null"/>
    <s v="null"/>
  </r>
  <r>
    <s v="4d7814ba-a7be-9600-2c2f-b733d1082432"/>
    <s v="2023-03-02T08:51:03Z"/>
    <x v="1403"/>
    <x v="1"/>
    <x v="13"/>
    <d v="1899-12-30T08:51:03"/>
    <s v="2023-03"/>
    <s v="2023-03-02T11:58:47Z"/>
    <d v="2023-03-02T00:00:00"/>
    <d v="1899-12-30T11:58:47"/>
    <n v="188"/>
    <d v="1899-12-30T03:07:44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2673.95"/>
    <n v="2139.16"/>
    <n v="103697008"/>
    <s v="Patient referral for dental care (procedure)"/>
  </r>
  <r>
    <s v="a2f45a67-5a14-5021-7ee0-e34b156c6a0e"/>
    <s v="2023-03-09T08:51:03Z"/>
    <x v="1404"/>
    <x v="1"/>
    <x v="13"/>
    <d v="1899-12-30T08:51:03"/>
    <s v="2023-03"/>
    <s v="2023-03-09T09:37:27Z"/>
    <d v="2023-03-09T00:00:00"/>
    <d v="1899-12-30T09:37:27"/>
    <n v="46"/>
    <d v="1899-12-30T00:46:24"/>
    <s v="2baf0711-d8d9-5a2e-41e1-987a6d16d0ed"/>
    <s v="9d0e702d-50a0-3f4c-9126-0951d560fd4b"/>
    <s v="a1d3ebab-3c2a-3b8e-b828-099fcfba53d5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8ed022d1-3981-7891-0e7d-07e91d858048"/>
    <s v="2023-03-16T08:51:03Z"/>
    <x v="1405"/>
    <x v="1"/>
    <x v="13"/>
    <d v="1899-12-30T08:51:03"/>
    <s v="2023-03"/>
    <s v="2023-03-16T09:06:03Z"/>
    <d v="2023-03-16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f7bb4f44-7be2-b70e-2935-f0820b91fdf0"/>
    <s v="2023-03-23T08:51:03Z"/>
    <x v="1406"/>
    <x v="1"/>
    <x v="13"/>
    <d v="1899-12-30T08:51:03"/>
    <s v="2023-03"/>
    <s v="2023-03-23T09:44:51Z"/>
    <d v="2023-03-23T00:00:00"/>
    <d v="1899-12-30T09:44:51"/>
    <n v="54"/>
    <d v="1899-12-30T00:53:48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050.48"/>
    <n v="840.37"/>
    <s v="null"/>
    <s v="null"/>
  </r>
  <r>
    <s v="b0da03bf-21f4-1125-c9ef-8668eca114e2"/>
    <s v="2023-04-06T08:51:03Z"/>
    <x v="37"/>
    <x v="1"/>
    <x v="13"/>
    <d v="1899-12-30T08:51:03"/>
    <s v="2023-04"/>
    <s v="2023-04-06T11:53:16Z"/>
    <d v="2023-04-06T00:00:00"/>
    <d v="1899-12-30T11:53:16"/>
    <n v="182"/>
    <d v="1899-12-30T03:02:13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3a9b7504-0daf-789d-b2ed-4957398bc989"/>
    <s v="2023-04-20T08:51:03Z"/>
    <x v="39"/>
    <x v="1"/>
    <x v="13"/>
    <d v="1899-12-30T08:51:03"/>
    <s v="2023-04"/>
    <s v="2023-04-20T09:38:04Z"/>
    <d v="2023-04-20T00:00:00"/>
    <d v="1899-12-30T09:38:04"/>
    <n v="47"/>
    <d v="1899-12-30T00:47:01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168.8800000000001"/>
    <n v="935.08"/>
    <s v="null"/>
    <s v="null"/>
  </r>
  <r>
    <s v="a3d2bf10-3e74-870d-cefd-fb61c69e23f5"/>
    <s v="2023-04-27T08:51:03Z"/>
    <x v="656"/>
    <x v="1"/>
    <x v="13"/>
    <d v="1899-12-30T08:51:03"/>
    <s v="2023-04"/>
    <s v="2023-04-27T09:06:03Z"/>
    <d v="2023-04-27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234.71"/>
    <n v="187.76"/>
    <s v="null"/>
    <s v="null"/>
  </r>
  <r>
    <s v="94374c60-a436-002f-7114-0d26c7da8e3f"/>
    <s v="2023-05-04T08:51:03Z"/>
    <x v="1407"/>
    <x v="1"/>
    <x v="13"/>
    <d v="1899-12-30T08:51:03"/>
    <s v="2023-05"/>
    <s v="2023-05-04T09:44:33Z"/>
    <d v="2023-05-04T00:00:00"/>
    <d v="1899-12-30T09:44:33"/>
    <n v="54"/>
    <d v="1899-12-30T00:53:30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030.97"/>
    <n v="824.76"/>
    <s v="null"/>
    <s v="null"/>
  </r>
  <r>
    <s v="d4e99ce7-6d97-e84d-0ff8-44c0ee02ea92"/>
    <s v="2023-05-11T08:51:03Z"/>
    <x v="1408"/>
    <x v="1"/>
    <x v="13"/>
    <d v="1899-12-30T08:51:03"/>
    <s v="2023-05"/>
    <s v="2023-05-11T11:45:33Z"/>
    <d v="2023-05-11T00:00:00"/>
    <d v="1899-12-30T11:45:33"/>
    <n v="175"/>
    <d v="1899-12-30T02:54:30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ffb6741e-4be3-8d0f-a291-fbe74ca42016"/>
    <s v="2023-05-25T08:51:03Z"/>
    <x v="1409"/>
    <x v="1"/>
    <x v="13"/>
    <d v="1899-12-30T08:51:03"/>
    <s v="2023-05"/>
    <s v="2023-05-25T09:22:28Z"/>
    <d v="2023-05-25T00:00:00"/>
    <d v="1899-12-30T09:22:28"/>
    <n v="31"/>
    <d v="1899-12-30T00:31:25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266bb255-703b-bb70-0b2b-b2f661d36c34"/>
    <s v="2023-06-08T08:51:03Z"/>
    <x v="1410"/>
    <x v="1"/>
    <x v="13"/>
    <d v="1899-12-30T08:51:03"/>
    <s v="2023-06"/>
    <s v="2023-06-08T11:42:00Z"/>
    <d v="2023-06-08T00:00:00"/>
    <d v="1899-12-30T11:42:00"/>
    <n v="171"/>
    <d v="1899-12-30T02:50:57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72ed2c7a-68d6-3871-3caa-574990f967df"/>
    <s v="2023-06-22T08:51:03Z"/>
    <x v="1411"/>
    <x v="1"/>
    <x v="13"/>
    <d v="1899-12-30T08:51:03"/>
    <s v="2023-06"/>
    <s v="2023-06-22T09:29:01Z"/>
    <d v="2023-06-22T00:00:00"/>
    <d v="1899-12-30T09:29:01"/>
    <n v="38"/>
    <d v="1899-12-30T00:37:58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4fc12aab-b141-704f-0c7a-09df55e4bce5"/>
    <s v="2023-07-06T08:51:03Z"/>
    <x v="1412"/>
    <x v="1"/>
    <x v="13"/>
    <d v="1899-12-30T08:51:03"/>
    <s v="2023-07"/>
    <s v="2023-07-06T09:37:58Z"/>
    <d v="2023-07-06T00:00:00"/>
    <d v="1899-12-30T09:37:58"/>
    <n v="47"/>
    <d v="1899-12-30T00:46:55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678.07"/>
    <n v="1342.44"/>
    <s v="null"/>
    <s v="null"/>
  </r>
  <r>
    <s v="20eeffd0-19ef-a76a-9f93-7b93a6730dd8"/>
    <s v="2023-07-20T08:51:03Z"/>
    <x v="1413"/>
    <x v="1"/>
    <x v="13"/>
    <d v="1899-12-30T08:51:03"/>
    <s v="2023-07"/>
    <s v="2023-07-20T09:32:39Z"/>
    <d v="2023-07-20T00:00:00"/>
    <d v="1899-12-30T09:32:39"/>
    <n v="42"/>
    <d v="1899-12-30T00:41:36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aad3b662-409e-45f4-e914-0fe140304642"/>
    <s v="2023-08-03T08:51:03Z"/>
    <x v="1414"/>
    <x v="1"/>
    <x v="13"/>
    <d v="1899-12-30T08:51:03"/>
    <s v="2023-08"/>
    <s v="2023-08-03T09:39:00Z"/>
    <d v="2023-08-03T00:00:00"/>
    <d v="1899-12-30T09:39:00"/>
    <n v="48"/>
    <d v="1899-12-30T00:47:57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414.4"/>
    <n v="1131.5"/>
    <s v="null"/>
    <s v="null"/>
  </r>
  <r>
    <s v="1b8d63e9-2739-a1e2-4fe2-016e71866aad"/>
    <s v="2023-08-17T08:51:03Z"/>
    <x v="1415"/>
    <x v="1"/>
    <x v="13"/>
    <d v="1899-12-30T08:51:03"/>
    <s v="2023-08"/>
    <s v="2023-08-17T09:47:48Z"/>
    <d v="2023-08-17T00:00:00"/>
    <d v="1899-12-30T09:47:48"/>
    <n v="57"/>
    <d v="1899-12-30T00:56:45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088"/>
    <n v="870.38"/>
    <s v="null"/>
    <s v="null"/>
  </r>
  <r>
    <s v="2ea7df66-a47c-9488-aa59-dfc95d83904f"/>
    <s v="2023-08-31T08:51:03Z"/>
    <x v="1416"/>
    <x v="1"/>
    <x v="13"/>
    <d v="1899-12-30T08:51:03"/>
    <s v="2023-08"/>
    <s v="2023-08-31T11:38:05Z"/>
    <d v="2023-08-31T00:00:00"/>
    <d v="1899-12-30T11:38:05"/>
    <n v="167"/>
    <d v="1899-12-30T02:47:02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2673.95"/>
    <n v="2139.16"/>
    <n v="103697008"/>
    <s v="Patient referral for dental care (procedure)"/>
  </r>
  <r>
    <s v="9e5e9569-d7dc-7db6-ddff-895de4ca1f00"/>
    <s v="2023-09-14T08:51:03Z"/>
    <x v="1169"/>
    <x v="1"/>
    <x v="13"/>
    <d v="1899-12-30T08:51:03"/>
    <s v="2023-09"/>
    <s v="2023-09-14T09:31:39Z"/>
    <d v="2023-09-14T00:00:00"/>
    <d v="1899-12-30T09:31:39"/>
    <n v="41"/>
    <d v="1899-12-30T00:40:36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234.96"/>
    <n v="987.95"/>
    <s v="null"/>
    <s v="null"/>
  </r>
  <r>
    <s v="fcd9cd19-5024-894a-728d-72f7b540fc6e"/>
    <s v="2023-10-05T08:51:03Z"/>
    <x v="71"/>
    <x v="1"/>
    <x v="13"/>
    <d v="1899-12-30T08:51:03"/>
    <s v="2023-10"/>
    <s v="2023-10-05T09:26:08Z"/>
    <d v="2023-10-05T00:00:00"/>
    <d v="1899-12-30T09:26:08"/>
    <n v="35"/>
    <d v="1899-12-30T00:35:05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169.17"/>
    <n v="935.32"/>
    <s v="null"/>
    <s v="null"/>
  </r>
  <r>
    <s v="6901c322-9257-9647-296c-9a76584ea462"/>
    <s v="2023-10-12T08:51:03Z"/>
    <x v="118"/>
    <x v="1"/>
    <x v="13"/>
    <d v="1899-12-30T08:51:03"/>
    <s v="2023-10"/>
    <s v="2023-10-12T09:06:03Z"/>
    <d v="2023-10-12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542.88"/>
    <n v="434.3"/>
    <s v="null"/>
    <s v="null"/>
  </r>
  <r>
    <s v="8bebd4c2-54b2-4ca7-f4cd-9e620dd9fb6e"/>
    <s v="2023-10-19T08:51:03Z"/>
    <x v="1417"/>
    <x v="1"/>
    <x v="13"/>
    <d v="1899-12-30T08:51:03"/>
    <s v="2023-10"/>
    <s v="2023-10-19T09:38:51Z"/>
    <d v="2023-10-19T00:00:00"/>
    <d v="1899-12-30T09:38:51"/>
    <n v="48"/>
    <d v="1899-12-30T00:47:48"/>
    <s v="2baf0711-d8d9-5a2e-41e1-987a6d16d0ed"/>
    <s v="9d0e702d-50a0-3f4c-9126-0951d560fd4b"/>
    <s v="a1d3ebab-3c2a-3b8e-b828-099fcfba53d5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f7ecc6d0-74c8-935d-922d-9b834465eeb9"/>
    <s v="2023-11-09T08:51:03Z"/>
    <x v="1418"/>
    <x v="1"/>
    <x v="13"/>
    <d v="1899-12-30T08:51:03"/>
    <s v="2023-11"/>
    <s v="2023-11-09T09:41:07Z"/>
    <d v="2023-11-09T00:00:00"/>
    <d v="1899-12-30T09:41:07"/>
    <n v="50"/>
    <d v="1899-12-30T00:50:04"/>
    <s v="2baf0711-d8d9-5a2e-41e1-987a6d16d0ed"/>
    <s v="9f368e75-397f-3d77-a317-9a005512a4e2"/>
    <s v="2ce26c92-0a53-3f5a-adc9-15b80e0a70f3"/>
    <s v="a735bf55-83e9-331a-899d-a82a60b9f60c"/>
    <x v="0"/>
    <n v="162673000"/>
    <s v="General examination of patient (procedure)"/>
    <n v="136.80000000000001"/>
    <n v="1082.22"/>
    <n v="865.76"/>
    <s v="null"/>
    <s v="null"/>
  </r>
  <r>
    <s v="ea40d052-b977-d8de-6884-85edecc324a0"/>
    <s v="2023-11-16T08:51:03Z"/>
    <x v="466"/>
    <x v="1"/>
    <x v="13"/>
    <d v="1899-12-30T08:51:03"/>
    <s v="2023-11"/>
    <s v="2023-11-16T09:06:03Z"/>
    <d v="2023-11-16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234.71"/>
    <n v="187.76"/>
    <s v="null"/>
    <s v="null"/>
  </r>
  <r>
    <s v="2fa4b3fe-bc19-a053-8656-099ac28bec7f"/>
    <s v="2023-11-30T08:51:03Z"/>
    <x v="1419"/>
    <x v="1"/>
    <x v="13"/>
    <d v="1899-12-30T08:51:03"/>
    <s v="2023-11"/>
    <s v="2023-11-30T09:41:16Z"/>
    <d v="2023-11-30T00:00:00"/>
    <d v="1899-12-30T09:41:16"/>
    <n v="50"/>
    <d v="1899-12-30T00:50:13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030.97"/>
    <n v="824.76"/>
    <s v="null"/>
    <s v="null"/>
  </r>
  <r>
    <s v="f14ec4be-50dd-efc2-d505-31b4c974d357"/>
    <s v="2023-12-14T08:51:03Z"/>
    <x v="1420"/>
    <x v="1"/>
    <x v="13"/>
    <d v="1899-12-30T08:51:03"/>
    <s v="2023-12"/>
    <s v="2023-12-14T09:41:26Z"/>
    <d v="2023-12-14T00:00:00"/>
    <d v="1899-12-30T09:41:26"/>
    <n v="50"/>
    <d v="1899-12-30T00:50:23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868256f8-106e-642f-81b2-c40b048fbafd"/>
    <s v="2024-01-11T08:51:03Z"/>
    <x v="1421"/>
    <x v="1"/>
    <x v="14"/>
    <d v="1899-12-30T08:51:03"/>
    <s v="2024-01"/>
    <s v="2024-01-11T09:38:03Z"/>
    <d v="2024-01-11T00:00:00"/>
    <d v="1899-12-30T09:38:03"/>
    <n v="47"/>
    <d v="1899-12-30T00:47:00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217"/>
    <n v="973.58"/>
    <s v="null"/>
    <s v="null"/>
  </r>
  <r>
    <s v="3a5c79b7-5a4d-6ec6-e2db-63ce008250f8"/>
    <s v="2024-02-15T08:51:03Z"/>
    <x v="1422"/>
    <x v="1"/>
    <x v="14"/>
    <d v="1899-12-30T08:51:03"/>
    <s v="2024-02"/>
    <s v="2024-02-15T09:23:08Z"/>
    <d v="2024-02-15T00:00:00"/>
    <d v="1899-12-30T09:23:08"/>
    <n v="32"/>
    <d v="1899-12-30T00:32:05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e40799f1-2ee4-e93f-ebe6-4573aafd4811"/>
    <s v="2024-02-29T08:51:03Z"/>
    <x v="1423"/>
    <x v="1"/>
    <x v="14"/>
    <d v="1899-12-30T08:51:03"/>
    <s v="2024-02"/>
    <s v="2024-02-29T09:33:23Z"/>
    <d v="2024-02-29T00:00:00"/>
    <d v="1899-12-30T09:33:23"/>
    <n v="42"/>
    <d v="1899-12-30T00:42:20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2600623d-f698-dec9-b42f-fd56d7ddaed0"/>
    <s v="1948-07-10T03:23:21Z"/>
    <x v="1424"/>
    <x v="2"/>
    <x v="66"/>
    <d v="1899-12-30T03:23:21"/>
    <s v="1948-07"/>
    <s v="1948-07-10T03:38:21Z"/>
    <d v="1948-07-10T00:00:00"/>
    <d v="1899-12-30T03:38:21"/>
    <n v="15"/>
    <d v="1899-12-30T00:15:00"/>
    <s v="5f146590-933c-21a2-e8bc-54a4b0fffd86"/>
    <s v="82248deb-13cc-31b2-8764-0233e159a93a"/>
    <s v="96a904e1-2cf3-3185-ad41-5bb12ef0eedf"/>
    <s v="e03e23c9-4df1-3eb6-a62d-f70f02301496"/>
    <x v="0"/>
    <n v="410620009"/>
    <s v="Well child visit (procedure)"/>
    <n v="136.80000000000001"/>
    <n v="347.38"/>
    <n v="0"/>
    <s v="null"/>
    <s v="null"/>
  </r>
  <r>
    <s v="4f8331e4-1054-9f51-ed97-a77a6ea29af3"/>
    <s v="1951-07-28T03:23:21Z"/>
    <x v="1425"/>
    <x v="2"/>
    <x v="67"/>
    <d v="1899-12-30T03:23:21"/>
    <s v="1951-07"/>
    <s v="1951-07-28T03:38:21Z"/>
    <d v="1951-07-28T00:00:00"/>
    <d v="1899-12-30T03:38:21"/>
    <n v="15"/>
    <d v="1899-12-30T00:15:00"/>
    <s v="5f146590-933c-21a2-e8bc-54a4b0fffd86"/>
    <s v="82248deb-13cc-31b2-8764-0233e159a93a"/>
    <s v="96a904e1-2cf3-3185-ad41-5bb12ef0eedf"/>
    <s v="e03e23c9-4df1-3eb6-a62d-f70f02301496"/>
    <x v="0"/>
    <n v="410620009"/>
    <s v="Well child visit (procedure)"/>
    <n v="136.80000000000001"/>
    <n v="488.5"/>
    <n v="0"/>
    <s v="null"/>
    <s v="null"/>
  </r>
  <r>
    <s v="a01fecca-876d-8114-b5bc-1f551e1a669c"/>
    <s v="1952-08-02T03:23:21Z"/>
    <x v="1426"/>
    <x v="2"/>
    <x v="68"/>
    <d v="1899-12-30T03:23:21"/>
    <s v="1952-08"/>
    <s v="1952-08-02T03:38:21Z"/>
    <d v="1952-08-02T00:00:00"/>
    <d v="1899-12-30T03:38:21"/>
    <n v="15"/>
    <d v="1899-12-30T00:15:00"/>
    <s v="5f146590-933c-21a2-e8bc-54a4b0fffd86"/>
    <s v="82248deb-13cc-31b2-8764-0233e159a93a"/>
    <s v="96a904e1-2cf3-3185-ad41-5bb12ef0eedf"/>
    <s v="e03e23c9-4df1-3eb6-a62d-f70f02301496"/>
    <x v="0"/>
    <n v="410620009"/>
    <s v="Well child visit (procedure)"/>
    <n v="136.80000000000001"/>
    <n v="1056.1600000000001"/>
    <n v="0"/>
    <s v="null"/>
    <s v="null"/>
  </r>
  <r>
    <s v="fc56e9ba-ae6c-0cd0-5f3f-142ba8707a88"/>
    <s v="1952-08-09T03:23:21Z"/>
    <x v="1427"/>
    <x v="2"/>
    <x v="68"/>
    <d v="1899-12-30T03:23:21"/>
    <s v="1952-08"/>
    <s v="1952-08-09T06:27:55Z"/>
    <d v="1952-08-09T00:00:00"/>
    <d v="1899-12-30T06:27:55"/>
    <n v="185"/>
    <d v="1899-12-30T03:04:34"/>
    <s v="5f146590-933c-21a2-e8bc-54a4b0fffd86"/>
    <s v="f43f97f2-af04-3ed0-a42e-3681718cc9b2"/>
    <s v="2900d8a4-691c-38ad-931d-efeca9b18d3d"/>
    <s v="e03e23c9-4df1-3eb6-a62d-f70f02301496"/>
    <x v="1"/>
    <n v="185349003"/>
    <s v="Encounter for check up (procedure)"/>
    <n v="85.55"/>
    <n v="2673.95"/>
    <n v="0"/>
    <n v="66383009"/>
    <s v="Gingivitis (disorder)"/>
  </r>
  <r>
    <s v="64fca90c-bdb2-974e-9f31-7204afbf5500"/>
    <s v="2024-03-07T08:51:03Z"/>
    <x v="54"/>
    <x v="1"/>
    <x v="14"/>
    <d v="1899-12-30T08:51:03"/>
    <s v="2024-03"/>
    <s v="2024-03-07T12:00:08Z"/>
    <d v="2024-03-07T00:00:00"/>
    <d v="1899-12-30T12:00:08"/>
    <n v="189"/>
    <d v="1899-12-30T03:09:05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aea87b35-ecbd-cf85-c2aa-e4c495fb5050"/>
    <s v="2024-03-21T08:51:03Z"/>
    <x v="1021"/>
    <x v="1"/>
    <x v="14"/>
    <d v="1899-12-30T08:51:03"/>
    <s v="2024-03"/>
    <s v="2024-03-21T09:35:59Z"/>
    <d v="2024-03-21T00:00:00"/>
    <d v="1899-12-30T09:35:59"/>
    <n v="45"/>
    <d v="1899-12-30T00:44:56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6747157d-1408-e723-787a-f09e9f99aa96"/>
    <s v="1953-06-18T12:23:21Z"/>
    <x v="1428"/>
    <x v="2"/>
    <x v="69"/>
    <d v="1899-12-30T12:23:21"/>
    <s v="1953-06"/>
    <s v="1953-06-18T12:38:21Z"/>
    <d v="1953-06-18T00:00:00"/>
    <d v="1899-12-30T12:38:21"/>
    <n v="15"/>
    <d v="1899-12-30T00:15:00"/>
    <s v="5f146590-933c-21a2-e8bc-54a4b0fffd86"/>
    <s v="f43f97f2-af04-3ed0-a42e-3681718cc9b2"/>
    <s v="2900d8a4-691c-38ad-931d-efeca9b18d3d"/>
    <s v="e03e23c9-4df1-3eb6-a62d-f70f02301496"/>
    <x v="1"/>
    <n v="185345009"/>
    <s v="Encounter for symptom (procedure)"/>
    <n v="85.55"/>
    <n v="85.55"/>
    <n v="0"/>
    <n v="444814009"/>
    <s v="Viral sinusitis (disorder)"/>
  </r>
  <r>
    <s v="0270ab1c-43bb-de24-6ec0-53d13cc2762f"/>
    <s v="1953-08-08T03:23:21Z"/>
    <x v="1429"/>
    <x v="2"/>
    <x v="69"/>
    <d v="1899-12-30T03:23:21"/>
    <s v="1953-08"/>
    <s v="1953-08-08T03:38:21Z"/>
    <d v="1953-08-08T00:00:00"/>
    <d v="1899-12-30T03:38:21"/>
    <n v="15"/>
    <d v="1899-12-30T00:15:00"/>
    <s v="5f146590-933c-21a2-e8bc-54a4b0fffd86"/>
    <s v="82248deb-13cc-31b2-8764-0233e159a93a"/>
    <s v="96a904e1-2cf3-3185-ad41-5bb12ef0eedf"/>
    <s v="e03e23c9-4df1-3eb6-a62d-f70f02301496"/>
    <x v="0"/>
    <n v="410620009"/>
    <s v="Well child visit (procedure)"/>
    <n v="136.80000000000001"/>
    <n v="347.38"/>
    <n v="0"/>
    <s v="null"/>
    <s v="null"/>
  </r>
  <r>
    <s v="faf3e58b-5089-2a1f-36a7-128bf09d37c5"/>
    <s v="1954-08-14T03:23:21Z"/>
    <x v="1430"/>
    <x v="2"/>
    <x v="70"/>
    <d v="1899-12-30T03:23:21"/>
    <s v="1954-08"/>
    <s v="1954-08-14T03:38:21Z"/>
    <d v="1954-08-14T00:00:00"/>
    <d v="1899-12-30T03:38:21"/>
    <n v="15"/>
    <d v="1899-12-30T00:15:00"/>
    <s v="5f146590-933c-21a2-e8bc-54a4b0fffd86"/>
    <s v="82248deb-13cc-31b2-8764-0233e159a93a"/>
    <s v="96a904e1-2cf3-3185-ad41-5bb12ef0eedf"/>
    <s v="e03e23c9-4df1-3eb6-a62d-f70f02301496"/>
    <x v="0"/>
    <n v="410620009"/>
    <s v="Well child visit (procedure)"/>
    <n v="136.80000000000001"/>
    <n v="1113.18"/>
    <n v="0"/>
    <s v="null"/>
    <s v="null"/>
  </r>
  <r>
    <s v="f1bfa1bc-ab5e-fe40-fd4c-285f904f7f72"/>
    <s v="1954-08-21T03:23:21Z"/>
    <x v="1431"/>
    <x v="2"/>
    <x v="70"/>
    <d v="1899-12-30T03:23:21"/>
    <s v="1954-08"/>
    <s v="1954-08-21T07:19:34Z"/>
    <d v="1954-08-21T00:00:00"/>
    <d v="1899-12-30T07:19:34"/>
    <n v="236"/>
    <d v="1899-12-30T03:56:13"/>
    <s v="5f146590-933c-21a2-e8bc-54a4b0fffd86"/>
    <s v="f43f97f2-af04-3ed0-a42e-3681718cc9b2"/>
    <s v="2900d8a4-691c-38ad-931d-efeca9b18d3d"/>
    <s v="e03e23c9-4df1-3eb6-a62d-f70f02301496"/>
    <x v="1"/>
    <n v="185349003"/>
    <s v="Encounter for check up (procedure)"/>
    <n v="85.55"/>
    <n v="3105.35"/>
    <n v="0"/>
    <n v="66383009"/>
    <s v="Gingivitis (disorder)"/>
  </r>
  <r>
    <s v="5bb39396-04e5-dae3-d54c-97a328acc84a"/>
    <s v="1955-01-11T02:23:21Z"/>
    <x v="1432"/>
    <x v="2"/>
    <x v="71"/>
    <d v="1899-12-30T02:23:21"/>
    <s v="1955-01"/>
    <s v="1955-01-11T02:38:21Z"/>
    <d v="1955-01-11T00:00:00"/>
    <d v="1899-12-30T02:38:21"/>
    <n v="15"/>
    <d v="1899-12-30T00:15:00"/>
    <s v="5f146590-933c-21a2-e8bc-54a4b0fffd86"/>
    <s v="f43f97f2-af04-3ed0-a42e-3681718cc9b2"/>
    <s v="2900d8a4-691c-38ad-931d-efeca9b18d3d"/>
    <s v="e03e23c9-4df1-3eb6-a62d-f70f02301496"/>
    <x v="1"/>
    <n v="185345009"/>
    <s v="Encounter for symptom (procedure)"/>
    <n v="85.55"/>
    <n v="85.55"/>
    <n v="0"/>
    <n v="444814009"/>
    <s v="Viral sinusitis (disorder)"/>
  </r>
  <r>
    <s v="f656aba8-1b18-703f-5535-53f8e8702116"/>
    <s v="1955-08-20T03:23:21Z"/>
    <x v="1433"/>
    <x v="2"/>
    <x v="71"/>
    <d v="1899-12-30T03:23:21"/>
    <s v="1955-08"/>
    <s v="1955-08-20T03:38:21Z"/>
    <d v="1955-08-20T00:00:00"/>
    <d v="1899-12-30T03:38:21"/>
    <n v="15"/>
    <d v="1899-12-30T00:15:00"/>
    <s v="5f146590-933c-21a2-e8bc-54a4b0fffd86"/>
    <s v="82248deb-13cc-31b2-8764-0233e159a93a"/>
    <s v="96a904e1-2cf3-3185-ad41-5bb12ef0eedf"/>
    <s v="e03e23c9-4df1-3eb6-a62d-f70f02301496"/>
    <x v="0"/>
    <n v="410620009"/>
    <s v="Well child visit (procedure)"/>
    <n v="136.80000000000001"/>
    <n v="704.2"/>
    <n v="0"/>
    <s v="null"/>
    <s v="null"/>
  </r>
  <r>
    <s v="fc4a3a48-c203-1a45-85a2-8e39f5d7f8fc"/>
    <s v="1955-09-03T03:23:21Z"/>
    <x v="1434"/>
    <x v="2"/>
    <x v="71"/>
    <d v="1899-12-30T03:23:21"/>
    <s v="1955-09"/>
    <s v="1955-09-03T06:35:41Z"/>
    <d v="1955-09-03T00:00:00"/>
    <d v="1899-12-30T06:35:41"/>
    <n v="192"/>
    <d v="1899-12-30T03:12:20"/>
    <s v="5f146590-933c-21a2-e8bc-54a4b0fffd86"/>
    <s v="f43f97f2-af04-3ed0-a42e-3681718cc9b2"/>
    <s v="2900d8a4-691c-38ad-931d-efeca9b18d3d"/>
    <s v="e03e23c9-4df1-3eb6-a62d-f70f02301496"/>
    <x v="1"/>
    <n v="185349003"/>
    <s v="Encounter for check up (procedure)"/>
    <n v="85.55"/>
    <n v="3105.35"/>
    <n v="0"/>
    <n v="103697008"/>
    <s v="Patient referral for dental care (procedure)"/>
  </r>
  <r>
    <s v="dc976047-5c79-a4e8-1f18-427d8f739dfd"/>
    <s v="1956-01-27T05:23:21Z"/>
    <x v="1435"/>
    <x v="2"/>
    <x v="40"/>
    <d v="1899-12-30T05:23:21"/>
    <s v="1956-01"/>
    <s v="1956-01-27T05:38:21Z"/>
    <d v="1956-01-27T00:00:00"/>
    <d v="1899-12-30T05:38:21"/>
    <n v="15"/>
    <d v="1899-12-30T00:15:00"/>
    <s v="5f146590-933c-21a2-e8bc-54a4b0fffd86"/>
    <s v="f43f97f2-af04-3ed0-a42e-3681718cc9b2"/>
    <s v="2900d8a4-691c-38ad-931d-efeca9b18d3d"/>
    <s v="e03e23c9-4df1-3eb6-a62d-f70f02301496"/>
    <x v="1"/>
    <n v="185345009"/>
    <s v="Encounter for symptom (procedure)"/>
    <n v="85.55"/>
    <n v="85.55"/>
    <n v="0"/>
    <n v="444814009"/>
    <s v="Viral sinusitis (disorder)"/>
  </r>
  <r>
    <s v="80d35866-edb6-bc23-a052-d8f8b78164b1"/>
    <s v="1956-08-25T03:23:21Z"/>
    <x v="1436"/>
    <x v="2"/>
    <x v="40"/>
    <d v="1899-12-30T03:23:21"/>
    <s v="1956-08"/>
    <s v="1956-08-25T03:41:45Z"/>
    <d v="1956-08-25T00:00:00"/>
    <d v="1899-12-30T03:41:45"/>
    <n v="18"/>
    <d v="1899-12-30T00:18:24"/>
    <s v="5f146590-933c-21a2-e8bc-54a4b0fffd86"/>
    <s v="82248deb-13cc-31b2-8764-0233e159a93a"/>
    <s v="96a904e1-2cf3-3185-ad41-5bb12ef0eedf"/>
    <s v="e03e23c9-4df1-3eb6-a62d-f70f02301496"/>
    <x v="0"/>
    <n v="410620009"/>
    <s v="Well child visit (procedure)"/>
    <n v="136.80000000000001"/>
    <n v="704.2"/>
    <n v="0"/>
    <s v="null"/>
    <s v="null"/>
  </r>
  <r>
    <s v="07c80d42-0c57-14d5-8660-7ca20b3bc7cc"/>
    <s v="2024-03-28T08:51:03Z"/>
    <x v="1437"/>
    <x v="1"/>
    <x v="14"/>
    <d v="1899-12-30T08:51:03"/>
    <s v="2024-03"/>
    <s v="2024-03-28T09:06:03Z"/>
    <d v="2024-03-28T00:00:00"/>
    <d v="1899-12-30T09:06:03"/>
    <n v="15"/>
    <d v="1899-12-30T00:15:00"/>
    <s v="2baf0711-d8d9-5a2e-41e1-987a6d16d0ed"/>
    <s v="9d0e702d-50a0-3f4c-9126-0951d560fd4b"/>
    <s v="a1d3ebab-3c2a-3b8e-b828-099fcfba53d5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9afb454c-13b8-8a3a-7d3d-e4ef92b05a66"/>
    <s v="2024-04-04T08:51:03Z"/>
    <x v="1044"/>
    <x v="1"/>
    <x v="14"/>
    <d v="1899-12-30T08:51:03"/>
    <s v="2024-04"/>
    <s v="2024-04-04T11:47:06Z"/>
    <d v="2024-04-04T00:00:00"/>
    <d v="1899-12-30T11:47:06"/>
    <n v="176"/>
    <d v="1899-12-30T02:56:03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2673.95"/>
    <n v="2139.16"/>
    <n v="66383009"/>
    <s v="Gingivitis (disorder)"/>
  </r>
  <r>
    <s v="8ba7217f-aeb2-a36a-94cf-1d6038a85dfc"/>
    <s v="2024-04-18T08:51:03Z"/>
    <x v="296"/>
    <x v="1"/>
    <x v="14"/>
    <d v="1899-12-30T08:51:03"/>
    <s v="2024-04"/>
    <s v="2024-04-18T09:23:45Z"/>
    <d v="2024-04-18T00:00:00"/>
    <d v="1899-12-30T09:23:45"/>
    <n v="33"/>
    <d v="1899-12-30T00:32:42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5a99b87b-b510-1570-f28f-fe1fe2931580"/>
    <s v="1956-09-08T03:23:21Z"/>
    <x v="1438"/>
    <x v="2"/>
    <x v="40"/>
    <d v="1899-12-30T03:23:21"/>
    <s v="1956-09"/>
    <s v="1956-09-08T06:25:14Z"/>
    <d v="1956-09-08T00:00:00"/>
    <d v="1899-12-30T06:25:14"/>
    <n v="182"/>
    <d v="1899-12-30T03:01:53"/>
    <s v="5f146590-933c-21a2-e8bc-54a4b0fffd86"/>
    <s v="f43f97f2-af04-3ed0-a42e-3681718cc9b2"/>
    <s v="2900d8a4-691c-38ad-931d-efeca9b18d3d"/>
    <s v="e03e23c9-4df1-3eb6-a62d-f70f02301496"/>
    <x v="1"/>
    <n v="185349003"/>
    <s v="Encounter for check up (procedure)"/>
    <n v="85.55"/>
    <n v="3105.35"/>
    <n v="0"/>
    <n v="66383009"/>
    <s v="Gingivitis (disorder)"/>
  </r>
  <r>
    <s v="00e6eccb-a471-f6a3-21e8-a219f0cf07a9"/>
    <s v="1957-08-31T03:23:21Z"/>
    <x v="1439"/>
    <x v="2"/>
    <x v="41"/>
    <d v="1899-12-30T03:23:21"/>
    <s v="1957-08"/>
    <s v="1957-08-31T03:38:21Z"/>
    <d v="1957-08-31T00:00:00"/>
    <d v="1899-12-30T03:38:21"/>
    <n v="15"/>
    <d v="1899-12-30T00:15:00"/>
    <s v="5f146590-933c-21a2-e8bc-54a4b0fffd86"/>
    <s v="82248deb-13cc-31b2-8764-0233e159a93a"/>
    <s v="96a904e1-2cf3-3185-ad41-5bb12ef0eedf"/>
    <s v="e03e23c9-4df1-3eb6-a62d-f70f02301496"/>
    <x v="0"/>
    <n v="410620009"/>
    <s v="Well child visit (procedure)"/>
    <n v="136.80000000000001"/>
    <n v="1446.09"/>
    <n v="0"/>
    <s v="null"/>
    <s v="null"/>
  </r>
  <r>
    <s v="093593d6-06e7-71b8-81e9-e834ea04a6cd"/>
    <s v="1957-09-14T03:23:21Z"/>
    <x v="542"/>
    <x v="2"/>
    <x v="41"/>
    <d v="1899-12-30T03:23:21"/>
    <s v="1957-09"/>
    <s v="1957-09-14T06:56:10Z"/>
    <d v="1957-09-14T00:00:00"/>
    <d v="1899-12-30T06:56:10"/>
    <n v="213"/>
    <d v="1899-12-30T03:32:49"/>
    <s v="5f146590-933c-21a2-e8bc-54a4b0fffd86"/>
    <s v="f43f97f2-af04-3ed0-a42e-3681718cc9b2"/>
    <s v="2900d8a4-691c-38ad-931d-efeca9b18d3d"/>
    <s v="e03e23c9-4df1-3eb6-a62d-f70f02301496"/>
    <x v="1"/>
    <n v="185349003"/>
    <s v="Encounter for check up (procedure)"/>
    <n v="85.55"/>
    <n v="3105.35"/>
    <n v="0"/>
    <n v="103697008"/>
    <s v="Patient referral for dental care (procedure)"/>
  </r>
  <r>
    <s v="afeee8d0-f2b2-8605-903b-69e63465ecca"/>
    <s v="1958-09-06T03:23:21Z"/>
    <x v="1440"/>
    <x v="2"/>
    <x v="42"/>
    <d v="1899-12-30T03:23:21"/>
    <s v="1958-09"/>
    <s v="1958-09-06T03:46:50Z"/>
    <d v="1958-09-06T00:00:00"/>
    <d v="1899-12-30T03:46:50"/>
    <n v="23"/>
    <d v="1899-12-30T00:23:29"/>
    <s v="5f146590-933c-21a2-e8bc-54a4b0fffd86"/>
    <s v="82248deb-13cc-31b2-8764-0233e159a93a"/>
    <s v="96a904e1-2cf3-3185-ad41-5bb12ef0eedf"/>
    <s v="e03e23c9-4df1-3eb6-a62d-f70f02301496"/>
    <x v="0"/>
    <n v="410620009"/>
    <s v="Well child visit (procedure)"/>
    <n v="136.80000000000001"/>
    <n v="778.78"/>
    <n v="0"/>
    <s v="null"/>
    <s v="null"/>
  </r>
  <r>
    <s v="6730cc9c-4be9-656e-90a4-1024ee92da35"/>
    <s v="1958-09-20T03:23:21Z"/>
    <x v="547"/>
    <x v="2"/>
    <x v="42"/>
    <d v="1899-12-30T03:23:21"/>
    <s v="1958-09"/>
    <s v="1958-09-20T06:25:36Z"/>
    <d v="1958-09-20T00:00:00"/>
    <d v="1899-12-30T06:25:36"/>
    <n v="182"/>
    <d v="1899-12-30T03:02:15"/>
    <s v="5f146590-933c-21a2-e8bc-54a4b0fffd86"/>
    <s v="f43f97f2-af04-3ed0-a42e-3681718cc9b2"/>
    <s v="2900d8a4-691c-38ad-931d-efeca9b18d3d"/>
    <s v="e03e23c9-4df1-3eb6-a62d-f70f02301496"/>
    <x v="1"/>
    <n v="185349003"/>
    <s v="Encounter for check up (procedure)"/>
    <n v="85.55"/>
    <n v="3105.35"/>
    <n v="0"/>
    <n v="103697008"/>
    <s v="Patient referral for dental care (procedure)"/>
  </r>
  <r>
    <s v="8440439a-07e5-e334-57b3-b5ea633f16b7"/>
    <s v="2024-05-02T08:51:03Z"/>
    <x v="1231"/>
    <x v="1"/>
    <x v="14"/>
    <d v="1899-12-30T08:51:03"/>
    <s v="2024-05"/>
    <s v="2024-05-02T09:49:42Z"/>
    <d v="2024-05-02T00:00:00"/>
    <d v="1899-12-30T09:49:42"/>
    <n v="59"/>
    <d v="1899-12-30T00:58:39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088"/>
    <n v="870.38"/>
    <s v="null"/>
    <s v="null"/>
  </r>
  <r>
    <s v="307fad19-38de-2695-89ab-744f2702d223"/>
    <s v="1959-09-12T03:23:21Z"/>
    <x v="1441"/>
    <x v="2"/>
    <x v="43"/>
    <d v="1899-12-30T03:23:21"/>
    <s v="1959-09"/>
    <s v="1959-09-12T03:38:21Z"/>
    <d v="1959-09-12T00:00:00"/>
    <d v="1899-12-30T03:38:21"/>
    <n v="15"/>
    <d v="1899-12-30T00:15:00"/>
    <s v="5f146590-933c-21a2-e8bc-54a4b0fffd86"/>
    <s v="82248deb-13cc-31b2-8764-0233e159a93a"/>
    <s v="96a904e1-2cf3-3185-ad41-5bb12ef0eedf"/>
    <s v="e03e23c9-4df1-3eb6-a62d-f70f02301496"/>
    <x v="0"/>
    <n v="410620009"/>
    <s v="Well child visit (procedure)"/>
    <n v="136.80000000000001"/>
    <n v="704.2"/>
    <n v="0"/>
    <s v="null"/>
    <s v="null"/>
  </r>
  <r>
    <s v="7fd767a3-4f0b-f650-a39b-e50a303346c2"/>
    <s v="1960-07-03T03:23:21Z"/>
    <x v="1442"/>
    <x v="2"/>
    <x v="44"/>
    <d v="1899-12-30T03:23:21"/>
    <s v="1960-07"/>
    <s v="1960-07-03T03:38:21Z"/>
    <d v="1960-07-03T00:00:00"/>
    <d v="1899-12-30T03:38:21"/>
    <n v="15"/>
    <d v="1899-12-30T00:15:00"/>
    <s v="5f146590-933c-21a2-e8bc-54a4b0fffd86"/>
    <s v="1ab2b5f9-cb95-3236-beec-9b9d4a407c61"/>
    <s v="3f3258b4-3c4c-3b41-ba02-4b8ebd7558dc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b866e8fd-e53f-0815-ed33-1724fbf434fc"/>
    <s v="1960-09-17T03:23:21Z"/>
    <x v="975"/>
    <x v="2"/>
    <x v="44"/>
    <d v="1899-12-30T03:23:21"/>
    <s v="1960-09"/>
    <s v="1960-09-17T03:53:27Z"/>
    <d v="1960-09-17T00:00:00"/>
    <d v="1899-12-30T03:53:27"/>
    <n v="30"/>
    <d v="1899-12-30T00:30:06"/>
    <s v="5f146590-933c-21a2-e8bc-54a4b0fffd86"/>
    <s v="82248deb-13cc-31b2-8764-0233e159a93a"/>
    <s v="96a904e1-2cf3-3185-ad41-5bb12ef0eedf"/>
    <s v="e03e23c9-4df1-3eb6-a62d-f70f02301496"/>
    <x v="0"/>
    <n v="162673000"/>
    <s v="General examination of patient (procedure)"/>
    <n v="136.80000000000001"/>
    <n v="704.2"/>
    <n v="0"/>
    <s v="null"/>
    <s v="null"/>
  </r>
  <r>
    <s v="521a5f77-ff5d-9235-c14b-154105735111"/>
    <s v="1960-10-01T03:23:21Z"/>
    <x v="1443"/>
    <x v="2"/>
    <x v="44"/>
    <d v="1899-12-30T03:23:21"/>
    <s v="1960-10"/>
    <s v="1960-10-01T11:57:33Z"/>
    <d v="1960-10-01T00:00:00"/>
    <d v="1899-12-30T11:57:33"/>
    <n v="514"/>
    <d v="1899-12-30T08:34:12"/>
    <s v="5f146590-933c-21a2-e8bc-54a4b0fffd86"/>
    <s v="f43f97f2-af04-3ed0-a42e-3681718cc9b2"/>
    <s v="2900d8a4-691c-38ad-931d-efeca9b18d3d"/>
    <s v="e03e23c9-4df1-3eb6-a62d-f70f02301496"/>
    <x v="1"/>
    <n v="185349003"/>
    <s v="Encounter for check up (procedure)"/>
    <n v="85.55"/>
    <n v="6125.15"/>
    <n v="0"/>
    <n v="66383009"/>
    <s v="Gingivitis (disorder)"/>
  </r>
  <r>
    <s v="9c2e820f-6568-6e54-0ffc-0c184bf75e8e"/>
    <s v="2024-05-09T08:51:03Z"/>
    <x v="1444"/>
    <x v="1"/>
    <x v="14"/>
    <d v="1899-12-30T08:51:03"/>
    <s v="2024-05"/>
    <s v="2024-05-09T09:06:03Z"/>
    <d v="2024-05-09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154.54"/>
    <n v="923.62"/>
    <s v="null"/>
    <s v="null"/>
  </r>
  <r>
    <s v="49485145-4fe1-0992-131b-cdb286dd8bfb"/>
    <s v="2024-05-16T08:51:03Z"/>
    <x v="1445"/>
    <x v="1"/>
    <x v="14"/>
    <d v="1899-12-30T08:51:03"/>
    <s v="2024-05"/>
    <s v="2024-05-16T09:50:27Z"/>
    <d v="2024-05-16T00:00:00"/>
    <d v="1899-12-30T09:50:27"/>
    <n v="59"/>
    <d v="1899-12-30T00:59:24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42a4ac1c-fa51-0369-682c-e88f1443fadd"/>
    <s v="1961-03-26T03:23:21Z"/>
    <x v="1446"/>
    <x v="2"/>
    <x v="62"/>
    <d v="1899-12-30T03:23:21"/>
    <s v="1961-03"/>
    <s v="1961-03-26T04:23:21Z"/>
    <d v="1961-03-26T00:00:00"/>
    <d v="1899-12-30T04:23:21"/>
    <n v="60"/>
    <d v="1899-12-30T01:00:00"/>
    <s v="5f146590-933c-21a2-e8bc-54a4b0fffd86"/>
    <s v="65dac97b-bb0c-38ae-94bc-bf29ac9687ea"/>
    <s v="027b78b3-7361-3916-889e-dcb745042470"/>
    <s v="e03e23c9-4df1-3eb6-a62d-f70f02301496"/>
    <x v="2"/>
    <n v="50849002"/>
    <s v="Emergency room admission (procedure)"/>
    <n v="146.18"/>
    <n v="146.18"/>
    <n v="0"/>
    <n v="283545005"/>
    <s v="Gunshot wound (disorder)"/>
  </r>
  <r>
    <s v="4a12d17a-3b95-4a88-a3f7-de321ac45034"/>
    <s v="1961-04-08T03:23:21Z"/>
    <x v="1447"/>
    <x v="2"/>
    <x v="62"/>
    <d v="1899-12-30T03:23:21"/>
    <s v="1961-04"/>
    <s v="1961-04-08T03:38:21Z"/>
    <d v="1961-04-08T00:00:00"/>
    <d v="1899-12-30T03:38:21"/>
    <n v="15"/>
    <d v="1899-12-30T00:15:00"/>
    <s v="5f146590-933c-21a2-e8bc-54a4b0fffd86"/>
    <s v="82248deb-13cc-31b2-8764-0233e159a93a"/>
    <s v="96a904e1-2cf3-3185-ad41-5bb12ef0eedf"/>
    <s v="e03e23c9-4df1-3eb6-a62d-f70f02301496"/>
    <x v="0"/>
    <n v="308646001"/>
    <s v="Death Certification"/>
    <n v="136.80000000000001"/>
    <n v="211.38"/>
    <n v="0"/>
    <n v="262574004"/>
    <s v="Bullet wound (disorder)"/>
  </r>
  <r>
    <s v="cf3810ff-bf3a-5f7c-72bd-d1b6133d2515"/>
    <s v="2024-05-23T08:51:03Z"/>
    <x v="1448"/>
    <x v="1"/>
    <x v="14"/>
    <d v="1899-12-30T08:51:03"/>
    <s v="2024-05"/>
    <s v="2024-05-23T12:27:52Z"/>
    <d v="2024-05-23T00:00:00"/>
    <d v="1899-12-30T12:27:52"/>
    <n v="217"/>
    <d v="1899-12-30T03:36:49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209ce3a0-3c65-79d0-aa30-37b1c5dd00c6"/>
    <s v="2024-06-13T08:51:03Z"/>
    <x v="1449"/>
    <x v="1"/>
    <x v="14"/>
    <d v="1899-12-30T08:51:03"/>
    <s v="2024-06"/>
    <s v="2024-06-13T09:48:38Z"/>
    <d v="2024-06-13T00:00:00"/>
    <d v="1899-12-30T09:48:38"/>
    <n v="58"/>
    <d v="1899-12-30T00:57:35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815.27"/>
    <n v="652.20000000000005"/>
    <s v="null"/>
    <s v="null"/>
  </r>
  <r>
    <s v="8e3db007-4340-86d7-7956-4c8499071731"/>
    <s v="2024-06-27T08:51:03Z"/>
    <x v="1450"/>
    <x v="1"/>
    <x v="14"/>
    <d v="1899-12-30T08:51:03"/>
    <s v="2024-06"/>
    <s v="2024-06-27T17:06:26Z"/>
    <d v="2024-06-27T00:00:00"/>
    <d v="1899-12-30T17:06:26"/>
    <n v="495"/>
    <d v="1899-12-30T08:15:23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4830.95"/>
    <n v="3864.76"/>
    <n v="66383009"/>
    <s v="Gingivitis (disorder)"/>
  </r>
  <r>
    <s v="29e14f65-1a45-dc4c-13fe-0ee39edf8fd6"/>
    <s v="2024-07-11T08:51:03Z"/>
    <x v="96"/>
    <x v="1"/>
    <x v="14"/>
    <d v="1899-12-30T08:51:03"/>
    <s v="2024-07"/>
    <s v="2024-07-11T09:27:36Z"/>
    <d v="2024-07-11T00:00:00"/>
    <d v="1899-12-30T09:27:36"/>
    <n v="37"/>
    <d v="1899-12-30T00:36:33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541.31"/>
    <n v="1151.42"/>
    <s v="null"/>
    <s v="null"/>
  </r>
  <r>
    <s v="932b06f6-9181-77a9-c7b7-0b280f1da99f"/>
    <s v="2024-07-15T09:08:51Z"/>
    <x v="1451"/>
    <x v="1"/>
    <x v="14"/>
    <d v="1899-12-30T09:08:51"/>
    <s v="2024-07"/>
    <s v="2024-07-15T09:55:43Z"/>
    <d v="2024-07-15T00:00:00"/>
    <d v="1899-12-30T09:55:43"/>
    <n v="47"/>
    <d v="1899-12-30T00:46:52"/>
    <s v="2baf0711-d8d9-5a2e-41e1-987a6d16d0ed"/>
    <s v="9d0e702d-50a0-3f4c-9126-0951d560fd4b"/>
    <s v="a1d3ebab-3c2a-3b8e-b828-099fcfba53d5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6222bc12-bd64-04f4-6eb9-05acefad2b26"/>
    <s v="2024-07-25T08:51:03Z"/>
    <x v="121"/>
    <x v="1"/>
    <x v="14"/>
    <d v="1899-12-30T08:51:03"/>
    <s v="2024-07"/>
    <s v="2024-07-25T11:44:30Z"/>
    <d v="2024-07-25T00:00:00"/>
    <d v="1899-12-30T11:44:30"/>
    <n v="173"/>
    <d v="1899-12-30T02:53:27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74dd3fe4-652e-040c-9d7b-987be54238ea"/>
    <s v="2024-08-08T08:51:03Z"/>
    <x v="1452"/>
    <x v="1"/>
    <x v="14"/>
    <d v="1899-12-30T08:51:03"/>
    <s v="2024-08"/>
    <s v="2024-08-08T09:28:43Z"/>
    <d v="2024-08-08T00:00:00"/>
    <d v="1899-12-30T09:28:43"/>
    <n v="38"/>
    <d v="1899-12-30T00:37:4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172325d6-7005-c35f-84dd-9fd8b309c6f6"/>
    <s v="2024-08-15T08:51:03Z"/>
    <x v="1453"/>
    <x v="1"/>
    <x v="14"/>
    <d v="1899-12-30T08:51:03"/>
    <s v="2024-08"/>
    <s v="2024-08-15T09:06:03Z"/>
    <d v="2024-08-15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291.74"/>
    <n v="233.38"/>
    <s v="null"/>
    <s v="null"/>
  </r>
  <r>
    <s v="1943baed-516d-11a9-c973-4335b3530ca8"/>
    <s v="2024-08-22T08:51:03Z"/>
    <x v="1454"/>
    <x v="1"/>
    <x v="14"/>
    <d v="1899-12-30T08:51:03"/>
    <s v="2024-08"/>
    <s v="2024-08-22T11:37:32Z"/>
    <d v="2024-08-22T00:00:00"/>
    <d v="1899-12-30T11:37:32"/>
    <n v="166"/>
    <d v="1899-12-30T02:46:29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2673.95"/>
    <n v="2139.16"/>
    <n v="103697008"/>
    <s v="Patient referral for dental care (procedure)"/>
  </r>
  <r>
    <s v="5ece267a-1f1f-a355-16d8-be5a08264817"/>
    <s v="2024-09-05T08:51:03Z"/>
    <x v="1455"/>
    <x v="1"/>
    <x v="14"/>
    <d v="1899-12-30T08:51:03"/>
    <s v="2024-09"/>
    <s v="2024-09-05T09:21:39Z"/>
    <d v="2024-09-05T00:00:00"/>
    <d v="1899-12-30T09:21:39"/>
    <n v="31"/>
    <d v="1899-12-30T00:30:36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6bbce069-2874-b9ce-52b8-4b47545383a4"/>
    <s v="2024-09-12T08:51:03Z"/>
    <x v="1456"/>
    <x v="1"/>
    <x v="14"/>
    <d v="1899-12-30T08:51:03"/>
    <s v="2024-09"/>
    <s v="2024-09-12T09:06:03Z"/>
    <d v="2024-09-12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507.44"/>
    <n v="405.94"/>
    <s v="null"/>
    <s v="null"/>
  </r>
  <r>
    <s v="a02175e1-1edf-5f6a-700c-9c52773b00ce"/>
    <s v="2024-09-19T08:51:03Z"/>
    <x v="1457"/>
    <x v="1"/>
    <x v="14"/>
    <d v="1899-12-30T08:51:03"/>
    <s v="2024-09"/>
    <s v="2024-09-19T09:35:24Z"/>
    <d v="2024-09-19T00:00:00"/>
    <d v="1899-12-30T09:35:24"/>
    <n v="44"/>
    <d v="1899-12-30T00:44:21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030.97"/>
    <n v="824.76"/>
    <s v="null"/>
    <s v="null"/>
  </r>
  <r>
    <s v="887f3f69-dd2a-0e55-7086-ce97765d38f0"/>
    <s v="2024-10-10T08:51:03Z"/>
    <x v="1458"/>
    <x v="1"/>
    <x v="14"/>
    <d v="1899-12-30T08:51:03"/>
    <s v="2024-10"/>
    <s v="2024-10-10T09:43:12Z"/>
    <d v="2024-10-10T00:00:00"/>
    <d v="1899-12-30T09:43:12"/>
    <n v="52"/>
    <d v="1899-12-30T00:52:09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d3cf0acd-7e8c-4ea4-5aaf-5368a250c73b"/>
    <s v="2024-10-17T08:51:03Z"/>
    <x v="123"/>
    <x v="1"/>
    <x v="14"/>
    <d v="1899-12-30T08:51:03"/>
    <s v="2024-10"/>
    <s v="2024-10-17T09:06:03Z"/>
    <d v="2024-10-17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291.74"/>
    <n v="233.38"/>
    <s v="null"/>
    <s v="null"/>
  </r>
  <r>
    <s v="ae68b7d9-80b6-db59-1555-b9b2ea189ee0"/>
    <s v="2024-11-07T08:51:03Z"/>
    <x v="1459"/>
    <x v="1"/>
    <x v="14"/>
    <d v="1899-12-30T08:51:03"/>
    <s v="2024-11"/>
    <s v="2024-11-07T09:21:49Z"/>
    <d v="2024-11-07T00:00:00"/>
    <d v="1899-12-30T09:21:49"/>
    <n v="31"/>
    <d v="1899-12-30T00:30:46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088"/>
    <n v="870.38"/>
    <s v="null"/>
    <s v="null"/>
  </r>
  <r>
    <s v="a9f6e7c2-e4fa-e968-bb7b-91738abd61f9"/>
    <s v="2024-11-14T08:51:03Z"/>
    <x v="1460"/>
    <x v="1"/>
    <x v="14"/>
    <d v="1899-12-30T08:51:03"/>
    <s v="2024-11"/>
    <s v="2024-11-14T09:06:03Z"/>
    <d v="2024-11-14T00:00:00"/>
    <d v="1899-12-30T09:06:03"/>
    <n v="15"/>
    <d v="1899-12-30T00:15:00"/>
    <s v="2baf0711-d8d9-5a2e-41e1-987a6d16d0ed"/>
    <s v="9f368e75-397f-3d77-a317-9a005512a4e2"/>
    <s v="2ce26c92-0a53-3f5a-adc9-15b80e0a70f3"/>
    <s v="a735bf55-83e9-331a-899d-a82a60b9f60c"/>
    <x v="0"/>
    <n v="162673000"/>
    <s v="General examination of patient (procedure)"/>
    <n v="136.80000000000001"/>
    <n v="501.66"/>
    <n v="401.32"/>
    <s v="null"/>
    <s v="null"/>
  </r>
  <r>
    <s v="77c478fa-7ecd-d3ca-3dd1-6f2971ca2498"/>
    <s v="2024-11-21T08:51:03Z"/>
    <x v="1461"/>
    <x v="1"/>
    <x v="14"/>
    <d v="1899-12-30T08:51:03"/>
    <s v="2024-11"/>
    <s v="2024-11-21T09:41:02Z"/>
    <d v="2024-11-21T00:00:00"/>
    <d v="1899-12-30T09:41:02"/>
    <n v="50"/>
    <d v="1899-12-30T00:49:59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1030.97"/>
    <n v="824.76"/>
    <s v="null"/>
    <s v="null"/>
  </r>
  <r>
    <s v="543389b5-5cee-982b-01cf-8aefffbe1c3d"/>
    <s v="2024-12-05T08:51:03Z"/>
    <x v="1462"/>
    <x v="1"/>
    <x v="14"/>
    <d v="1899-12-30T08:51:03"/>
    <s v="2024-12"/>
    <s v="2024-12-05T09:31:55Z"/>
    <d v="2024-12-05T00:00:00"/>
    <d v="1899-12-30T09:31:55"/>
    <n v="41"/>
    <d v="1899-12-30T00:40:52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e732d695-99ec-f3bc-c3e8-e4958aa2c81f"/>
    <s v="2024-12-19T08:51:03Z"/>
    <x v="1463"/>
    <x v="1"/>
    <x v="14"/>
    <d v="1899-12-30T08:51:03"/>
    <s v="2024-12"/>
    <s v="2024-12-19T11:39:11Z"/>
    <d v="2024-12-19T00:00:00"/>
    <d v="1899-12-30T11:39:11"/>
    <n v="168"/>
    <d v="1899-12-30T02:48:08"/>
    <s v="2baf0711-d8d9-5a2e-41e1-987a6d16d0ed"/>
    <s v="9d0e702d-50a0-3f4c-9126-0951d560fd4b"/>
    <s v="a1d3ebab-3c2a-3b8e-b828-099fcfba53d5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739ee81a-3a86-2f0e-f126-12338a580546"/>
    <s v="2025-01-02T08:51:03Z"/>
    <x v="1464"/>
    <x v="1"/>
    <x v="15"/>
    <d v="1899-12-30T08:51:03"/>
    <s v="2025-01"/>
    <s v="2025-01-02T09:25:07Z"/>
    <d v="2025-01-02T00:00:00"/>
    <d v="1899-12-30T09:25:07"/>
    <n v="34"/>
    <d v="1899-12-30T00:34:04"/>
    <s v="2baf0711-d8d9-5a2e-41e1-987a6d16d0ed"/>
    <s v="9d0e702d-50a0-3f4c-9126-0951d560fd4b"/>
    <s v="a1d3ebab-3c2a-3b8e-b828-099fcfba53d5"/>
    <s v="a735bf55-83e9-331a-899d-a82a60b9f60c"/>
    <x v="3"/>
    <n v="185349003"/>
    <s v="Encounter for check up (procedure)"/>
    <n v="85.55"/>
    <n v="951.27"/>
    <n v="761"/>
    <s v="null"/>
    <s v="null"/>
  </r>
  <r>
    <s v="b575a313-cf14-6d1f-a760-6816ee7d849e"/>
    <s v="2025-01-09T08:51:03Z"/>
    <x v="848"/>
    <x v="1"/>
    <x v="15"/>
    <d v="1899-12-30T08:51:03"/>
    <s v="2025-01"/>
    <s v="2025-01-09T09:06:03Z"/>
    <d v="2025-01-09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291.74"/>
    <n v="233.38"/>
    <s v="null"/>
    <s v="null"/>
  </r>
  <r>
    <s v="cc81c236-3334-ba76-454d-495ecf0a0b52"/>
    <s v="2025-01-16T08:51:03Z"/>
    <x v="1465"/>
    <x v="1"/>
    <x v="15"/>
    <d v="1899-12-30T08:51:03"/>
    <s v="2025-01"/>
    <s v="2025-01-16T09:51:03Z"/>
    <d v="2025-01-16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1091.5999999999999"/>
    <n v="873.26"/>
    <s v="null"/>
    <s v="null"/>
  </r>
  <r>
    <s v="655c7ecc-f15e-00b4-f540-ba868680b789"/>
    <s v="2025-01-23T08:51:03Z"/>
    <x v="1466"/>
    <x v="1"/>
    <x v="15"/>
    <d v="1899-12-30T08:51:03"/>
    <s v="2025-01"/>
    <s v="2025-01-23T09:51:03Z"/>
    <d v="2025-01-23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607.73"/>
    <n v="486.17"/>
    <s v="null"/>
    <s v="null"/>
  </r>
  <r>
    <s v="6830e365-87e0-127b-02b8-8ee2b7dbc05f"/>
    <s v="2025-01-30T08:51:03Z"/>
    <x v="1467"/>
    <x v="1"/>
    <x v="15"/>
    <d v="1899-12-30T08:51:03"/>
    <s v="2025-01"/>
    <s v="2025-01-30T09:51:03Z"/>
    <d v="2025-01-30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1316.27"/>
    <n v="1053"/>
    <s v="null"/>
    <s v="null"/>
  </r>
  <r>
    <s v="162f4efe-044f-92f6-3de4-6cd00eca7b9b"/>
    <s v="2025-02-06T08:51:03Z"/>
    <x v="1468"/>
    <x v="1"/>
    <x v="15"/>
    <d v="1899-12-30T08:51:03"/>
    <s v="2025-02"/>
    <s v="2025-02-06T09:51:03Z"/>
    <d v="2025-02-06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511.04"/>
    <n v="408.82"/>
    <s v="null"/>
    <s v="null"/>
  </r>
  <r>
    <s v="c2147547-de32-b6ec-5caf-79588991ccf3"/>
    <s v="2025-02-13T08:51:03Z"/>
    <x v="1469"/>
    <x v="1"/>
    <x v="15"/>
    <d v="1899-12-30T08:51:03"/>
    <s v="2025-02"/>
    <s v="2025-02-13T09:51:03Z"/>
    <d v="2025-02-13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875.9"/>
    <n v="700.7"/>
    <s v="null"/>
    <s v="null"/>
  </r>
  <r>
    <s v="d4224180-0553-8e27-ce3b-d54d980d72db"/>
    <s v="2025-02-20T08:51:03Z"/>
    <x v="1470"/>
    <x v="1"/>
    <x v="15"/>
    <d v="1899-12-30T08:51:03"/>
    <s v="2025-02"/>
    <s v="2025-02-20T09:06:03Z"/>
    <d v="2025-02-20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291.74"/>
    <n v="233.38"/>
    <s v="null"/>
    <s v="null"/>
  </r>
  <r>
    <s v="1aa9461d-ff1f-953e-bcb5-33eeb86a5a09"/>
    <s v="2025-02-27T08:51:03Z"/>
    <x v="1233"/>
    <x v="1"/>
    <x v="15"/>
    <d v="1899-12-30T08:51:03"/>
    <s v="2025-02"/>
    <s v="2025-02-27T09:22:40Z"/>
    <d v="2025-02-27T00:00:00"/>
    <d v="1899-12-30T09:22:40"/>
    <n v="32"/>
    <d v="1899-12-30T00:31:37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58ba7d9a-dda6-a50f-618a-91362054fae6"/>
    <s v="2025-03-06T08:51:03Z"/>
    <x v="1471"/>
    <x v="1"/>
    <x v="15"/>
    <d v="1899-12-30T08:51:03"/>
    <s v="2025-03"/>
    <s v="2025-03-06T09:51:03Z"/>
    <d v="2025-03-06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1031.83"/>
    <n v="825.45"/>
    <s v="null"/>
    <s v="null"/>
  </r>
  <r>
    <s v="d826baf3-29c0-da8f-cb64-048fc8312787"/>
    <s v="2025-03-13T08:51:03Z"/>
    <x v="110"/>
    <x v="1"/>
    <x v="15"/>
    <d v="1899-12-30T08:51:03"/>
    <s v="2025-03"/>
    <s v="2025-03-13T09:36:59Z"/>
    <d v="2025-03-13T00:00:00"/>
    <d v="1899-12-30T09:36:59"/>
    <n v="46"/>
    <d v="1899-12-30T00:45:56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088"/>
    <n v="870.38"/>
    <s v="null"/>
    <s v="null"/>
  </r>
  <r>
    <s v="dc152766-49c0-b574-f17b-ebcec16e9505"/>
    <s v="2025-03-20T08:51:03Z"/>
    <x v="1472"/>
    <x v="1"/>
    <x v="15"/>
    <d v="1899-12-30T08:51:03"/>
    <s v="2025-03"/>
    <s v="2025-03-20T09:06:03Z"/>
    <d v="2025-03-20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291.74"/>
    <n v="233.38"/>
    <s v="null"/>
    <s v="null"/>
  </r>
  <r>
    <s v="f15e3037-9250-7f7a-1a50-7275f12f84fb"/>
    <s v="2025-03-27T08:51:03Z"/>
    <x v="1473"/>
    <x v="1"/>
    <x v="15"/>
    <d v="1899-12-30T08:51:03"/>
    <s v="2025-03"/>
    <s v="2025-03-27T09:30:41Z"/>
    <d v="2025-03-27T00:00:00"/>
    <d v="1899-12-30T09:30:41"/>
    <n v="40"/>
    <d v="1899-12-30T00:39:38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37da6360-ab2e-9fce-8b3b-7f959872fc5a"/>
    <s v="2025-04-03T08:51:03Z"/>
    <x v="1474"/>
    <x v="1"/>
    <x v="15"/>
    <d v="1899-12-30T08:51:03"/>
    <s v="2025-04"/>
    <s v="2025-04-03T09:06:03Z"/>
    <d v="2025-04-03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975.21"/>
    <n v="780.16"/>
    <s v="null"/>
    <s v="null"/>
  </r>
  <r>
    <s v="8fd926ed-2f26-bfaf-dd1d-cc779ff7d0c1"/>
    <s v="2025-04-10T08:51:03Z"/>
    <x v="1045"/>
    <x v="1"/>
    <x v="15"/>
    <d v="1899-12-30T08:51:03"/>
    <s v="2025-04"/>
    <s v="2025-04-10T09:51:03Z"/>
    <d v="2025-04-10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875.9"/>
    <n v="700.7"/>
    <s v="null"/>
    <s v="null"/>
  </r>
  <r>
    <s v="f208db36-b6df-cfaf-ede7-5b4a2803962f"/>
    <s v="2025-04-17T08:51:03Z"/>
    <x v="69"/>
    <x v="1"/>
    <x v="15"/>
    <d v="1899-12-30T08:51:03"/>
    <s v="2025-04"/>
    <s v="2025-04-17T09:51:03Z"/>
    <d v="2025-04-17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972.82"/>
    <n v="778.24"/>
    <s v="null"/>
    <s v="null"/>
  </r>
  <r>
    <s v="f028c918-c990-4ee2-e8b8-c4a44d591b0b"/>
    <s v="2025-04-24T08:51:03Z"/>
    <x v="1475"/>
    <x v="1"/>
    <x v="15"/>
    <d v="1899-12-30T08:51:03"/>
    <s v="2025-04"/>
    <s v="2025-04-24T09:51:03Z"/>
    <d v="2025-04-24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875.9"/>
    <n v="700.7"/>
    <s v="null"/>
    <s v="null"/>
  </r>
  <r>
    <s v="40210486-a4ee-489a-6c70-8ab608fa8eba"/>
    <s v="2025-05-01T08:51:03Z"/>
    <x v="1234"/>
    <x v="1"/>
    <x v="15"/>
    <d v="1899-12-30T08:51:03"/>
    <s v="2025-05"/>
    <s v="2025-05-01T09:06:03Z"/>
    <d v="2025-05-01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291.74"/>
    <n v="233.38"/>
    <s v="null"/>
    <s v="null"/>
  </r>
  <r>
    <s v="80eaa4c8-b1d9-e577-58a3-c57f6a6daab1"/>
    <s v="2025-05-08T08:51:03Z"/>
    <x v="1476"/>
    <x v="1"/>
    <x v="15"/>
    <d v="1899-12-30T08:51:03"/>
    <s v="2025-05"/>
    <s v="2025-05-08T09:51:03Z"/>
    <d v="2025-05-08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1542.3"/>
    <n v="1233.82"/>
    <s v="null"/>
    <s v="null"/>
  </r>
  <r>
    <s v="ccb81bef-6cb7-70e1-2ad8-c69d3c139296"/>
    <s v="2025-05-15T08:51:03Z"/>
    <x v="1477"/>
    <x v="1"/>
    <x v="15"/>
    <d v="1899-12-30T08:51:03"/>
    <s v="2025-05"/>
    <s v="2025-05-15T09:51:03Z"/>
    <d v="2025-05-15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611.72"/>
    <n v="489.36"/>
    <s v="null"/>
    <s v="null"/>
  </r>
  <r>
    <s v="d93d88da-fd80-d3cf-aca6-4b0d8aaef532"/>
    <s v="2025-05-22T08:51:03Z"/>
    <x v="1478"/>
    <x v="1"/>
    <x v="15"/>
    <d v="1899-12-30T08:51:03"/>
    <s v="2025-05"/>
    <s v="2025-05-22T09:51:03Z"/>
    <d v="2025-05-22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1207.02"/>
    <n v="965.6"/>
    <s v="null"/>
    <s v="null"/>
  </r>
  <r>
    <s v="cb6cbadc-68c0-4e69-5e3b-8e72a6cb38b9"/>
    <s v="2025-05-29T08:51:03Z"/>
    <x v="1479"/>
    <x v="1"/>
    <x v="15"/>
    <d v="1899-12-30T08:51:03"/>
    <s v="2025-05"/>
    <s v="2025-05-29T09:06:03Z"/>
    <d v="2025-05-29T00:00:00"/>
    <d v="1899-12-30T09:06:03"/>
    <n v="15"/>
    <d v="1899-12-30T00:15:00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1141.1400000000001"/>
    <n v="912.9"/>
    <s v="null"/>
    <s v="null"/>
  </r>
  <r>
    <s v="319155da-416d-9939-7ee6-d4a3af2b6bd2"/>
    <s v="2025-06-05T08:51:03Z"/>
    <x v="1480"/>
    <x v="1"/>
    <x v="15"/>
    <d v="1899-12-30T08:51:03"/>
    <s v="2025-06"/>
    <s v="2025-06-05T09:51:03Z"/>
    <d v="2025-06-05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1738.7"/>
    <n v="1390.94"/>
    <s v="null"/>
    <s v="null"/>
  </r>
  <r>
    <s v="ee1d6346-af69-e2e5-414e-dff83081cca1"/>
    <s v="2025-06-12T08:51:03Z"/>
    <x v="1481"/>
    <x v="1"/>
    <x v="15"/>
    <d v="1899-12-30T08:51:03"/>
    <s v="2025-06"/>
    <s v="2025-06-12T09:51:03Z"/>
    <d v="2025-06-12T00:00:00"/>
    <d v="1899-12-30T09:51:03"/>
    <n v="60"/>
    <d v="1899-12-30T01:00:00"/>
    <s v="2baf0711-d8d9-5a2e-41e1-987a6d16d0ed"/>
    <s v="7e6db51f-7c1b-3555-9e1c-6269ba6d704d"/>
    <s v="45bc36e6-2f66-32a0-b625-c27c4d03bfd8"/>
    <s v="a735bf55-83e9-331a-899d-a82a60b9f60c"/>
    <x v="2"/>
    <n v="50849002"/>
    <s v="Emergency room admission (procedure)"/>
    <n v="146.18"/>
    <n v="295.33999999999997"/>
    <n v="236.26"/>
    <s v="null"/>
    <s v="null"/>
  </r>
  <r>
    <s v="c50f22fb-06e4-0bd9-b3e5-750e25e2e34f"/>
    <s v="2025-06-19T08:51:03Z"/>
    <x v="1482"/>
    <x v="1"/>
    <x v="15"/>
    <d v="1899-12-30T08:51:03"/>
    <s v="2025-06"/>
    <s v="2025-06-19T09:49:25Z"/>
    <d v="2025-06-19T00:00:00"/>
    <d v="1899-12-30T09:49:25"/>
    <n v="58"/>
    <d v="1899-12-30T00:58:22"/>
    <s v="2baf0711-d8d9-5a2e-41e1-987a6d16d0ed"/>
    <s v="01bde980-bf89-3138-8912-7360dff33247"/>
    <s v="3e974674-523a-3a4d-9702-0403b9e52287"/>
    <s v="a735bf55-83e9-331a-899d-a82a60b9f60c"/>
    <x v="4"/>
    <n v="702927004"/>
    <s v="Urgent care clinic (environment)"/>
    <n v="142.58000000000001"/>
    <n v="872.3"/>
    <n v="697.82"/>
    <s v="null"/>
    <s v="null"/>
  </r>
  <r>
    <s v="4083a433-bfd1-f974-cbd5-07e37a3f56e1"/>
    <s v="1951-01-08T15:03:23Z"/>
    <x v="1483"/>
    <x v="2"/>
    <x v="67"/>
    <d v="1899-12-30T15:03:23"/>
    <s v="1951-01"/>
    <s v="1951-01-08T15:18:23Z"/>
    <d v="1951-01-08T00:00:00"/>
    <d v="1899-12-30T15:18:23"/>
    <n v="15"/>
    <d v="1899-12-30T00:15:00"/>
    <s v="d48f3c1c-ffa5-592e-e95a-72cbbb765f80"/>
    <s v="dae3ee01-f383-366e-9ad6-dc92963064ea"/>
    <s v="800a3802-9816-3dbc-9e9c-c43a3826e67b"/>
    <s v="26aab0cd-6aba-3e1b-ac5b-05c8867e762c"/>
    <x v="1"/>
    <n v="185345009"/>
    <s v="Encounter for symptom (procedure)"/>
    <n v="85.55"/>
    <n v="516.95000000000005"/>
    <n v="0"/>
    <n v="233678006"/>
    <s v="Childhood asthma (disorder)"/>
  </r>
  <r>
    <s v="d38fc0f4-4e3d-ffda-82cd-2b381ca05f61"/>
    <s v="1962-01-03T15:03:23Z"/>
    <x v="1484"/>
    <x v="2"/>
    <x v="51"/>
    <d v="1899-12-30T15:03:23"/>
    <s v="1962-01"/>
    <s v="1962-01-03T16:32:40Z"/>
    <d v="1962-01-03T00:00:00"/>
    <d v="1899-12-30T16:32:40"/>
    <n v="89"/>
    <d v="1899-12-30T01:29:17"/>
    <s v="d48f3c1c-ffa5-592e-e95a-72cbbb765f80"/>
    <s v="dae3ee01-f383-366e-9ad6-dc92963064ea"/>
    <s v="800a3802-9816-3dbc-9e9c-c43a3826e67b"/>
    <s v="26aab0cd-6aba-3e1b-ac5b-05c8867e762c"/>
    <x v="1"/>
    <n v="185345009"/>
    <s v="Encounter for symptom (procedure)"/>
    <n v="85.55"/>
    <n v="3611.33"/>
    <n v="2166.8000000000002"/>
    <n v="307426000"/>
    <s v="Acute infective cystitis (disorder)"/>
  </r>
  <r>
    <s v="62874836-e712-4413-cb6a-0f8e7f2bf7b4"/>
    <s v="1964-08-28T15:03:23Z"/>
    <x v="1485"/>
    <x v="2"/>
    <x v="72"/>
    <d v="1899-12-30T15:03:23"/>
    <s v="1964-08"/>
    <s v="1964-08-28T15:48:42Z"/>
    <d v="1964-08-28T00:00:00"/>
    <d v="1899-12-30T15:48:42"/>
    <n v="45"/>
    <d v="1899-12-30T00:45:19"/>
    <s v="d48f3c1c-ffa5-592e-e95a-72cbbb765f80"/>
    <s v="7cd7fc5c-3fa7-3b6e-b3c9-0dbaec2a3470"/>
    <s v="ff2bd626-cb9c-3961-9f9d-bc79258dacdb"/>
    <s v="26aab0cd-6aba-3e1b-ac5b-05c8867e762c"/>
    <x v="0"/>
    <n v="162673000"/>
    <s v="General examination of patient (procedure)"/>
    <n v="136.80000000000001"/>
    <n v="704.2"/>
    <n v="0"/>
    <s v="null"/>
    <s v="null"/>
  </r>
  <r>
    <s v="4a97d021-3ed8-3eff-fbbf-97a095d753cf"/>
    <s v="1967-09-15T15:03:23Z"/>
    <x v="1486"/>
    <x v="2"/>
    <x v="73"/>
    <d v="1899-12-30T15:03:23"/>
    <s v="1967-09"/>
    <s v="1967-09-15T15:47:32Z"/>
    <d v="1967-09-15T00:00:00"/>
    <d v="1899-12-30T15:47:32"/>
    <n v="44"/>
    <d v="1899-12-30T00:44:09"/>
    <s v="d48f3c1c-ffa5-592e-e95a-72cbbb765f80"/>
    <s v="7cd7fc5c-3fa7-3b6e-b3c9-0dbaec2a3470"/>
    <s v="ff2bd626-cb9c-3961-9f9d-bc79258dacdb"/>
    <s v="26aab0cd-6aba-3e1b-ac5b-05c8867e762c"/>
    <x v="0"/>
    <n v="162673000"/>
    <s v="General examination of patient (procedure)"/>
    <n v="136.80000000000001"/>
    <n v="1178.7"/>
    <n v="0"/>
    <s v="null"/>
    <s v="null"/>
  </r>
  <r>
    <s v="e72bfe55-6978-5d80-1266-6efd2c9acfc3"/>
    <s v="1967-09-22T15:03:23Z"/>
    <x v="1487"/>
    <x v="2"/>
    <x v="73"/>
    <d v="1899-12-30T15:03:23"/>
    <s v="1967-09"/>
    <s v="1967-09-22T15:18:23Z"/>
    <d v="1967-09-22T00:00:00"/>
    <d v="1899-12-30T15:18:23"/>
    <n v="15"/>
    <d v="1899-12-30T00:15:00"/>
    <s v="d48f3c1c-ffa5-592e-e95a-72cbbb765f80"/>
    <s v="dae3ee01-f383-366e-9ad6-dc92963064ea"/>
    <s v="800a3802-9816-3dbc-9e9c-c43a3826e67b"/>
    <s v="26aab0cd-6aba-3e1b-ac5b-05c8867e762c"/>
    <x v="3"/>
    <n v="185349003"/>
    <s v="Encounter for check up (procedure)"/>
    <n v="85.55"/>
    <n v="92.35"/>
    <n v="0"/>
    <s v="null"/>
    <s v="null"/>
  </r>
  <r>
    <s v="5878cae1-8f4e-97d9-ebae-e2fdfc52d5ce"/>
    <s v="1978-10-13T15:03:23Z"/>
    <x v="1488"/>
    <x v="2"/>
    <x v="11"/>
    <d v="1899-12-30T15:03:23"/>
    <s v="1978-10"/>
    <s v="1978-10-13T15:18:23Z"/>
    <d v="1978-10-13T00:00:00"/>
    <d v="1899-12-30T15:18:23"/>
    <n v="15"/>
    <d v="1899-12-30T00:15:00"/>
    <s v="d48f3c1c-ffa5-592e-e95a-72cbbb765f80"/>
    <s v="dae3ee01-f383-366e-9ad6-dc92963064ea"/>
    <s v="800a3802-9816-3dbc-9e9c-c43a3826e67b"/>
    <s v="26aab0cd-6aba-3e1b-ac5b-05c8867e762c"/>
    <x v="1"/>
    <n v="424619006"/>
    <s v="Prenatal visit (regime/therapy)"/>
    <n v="142.58000000000001"/>
    <n v="1005.38"/>
    <n v="603.23"/>
    <n v="156073000"/>
    <s v="Complete miscarriage (disorder)"/>
  </r>
  <r>
    <s v="b5881ffd-4d33-2455-df10-b044f8f9cbac"/>
    <s v="1981-11-05T15:49:56Z"/>
    <x v="1489"/>
    <x v="2"/>
    <x v="31"/>
    <d v="1899-12-30T15:49:56"/>
    <s v="1981-11"/>
    <s v="1981-11-06T15:49:56Z"/>
    <d v="1981-11-06T00:00:00"/>
    <d v="1899-12-30T15:49:56"/>
    <n v="0"/>
    <d v="1899-12-30T00:00:00"/>
    <s v="d48f3c1c-ffa5-592e-e95a-72cbbb765f80"/>
    <s v="dae3ee01-f383-366e-9ad6-dc92963064ea"/>
    <s v="800a3802-9816-3dbc-9e9c-c43a3826e67b"/>
    <s v="26aab0cd-6aba-3e1b-ac5b-05c8867e762c"/>
    <x v="6"/>
    <n v="305408004"/>
    <s v="Admission to surgical department (procedure)"/>
    <n v="146.18"/>
    <n v="3817.64"/>
    <n v="0"/>
    <n v="183996000"/>
    <s v="Sterilization requested (situation)"/>
  </r>
  <r>
    <s v="35d20b29-f2d3-27ca-a9d7-8a67682cbe9c"/>
    <s v="1987-01-02T15:03:23Z"/>
    <x v="1490"/>
    <x v="2"/>
    <x v="39"/>
    <d v="1899-12-30T15:03:23"/>
    <s v="1987-01"/>
    <s v="1987-01-02T15:59:31Z"/>
    <d v="1987-01-02T00:00:00"/>
    <d v="1899-12-30T15:59:31"/>
    <n v="56"/>
    <d v="1899-12-30T00:56:08"/>
    <s v="d48f3c1c-ffa5-592e-e95a-72cbbb765f80"/>
    <s v="7cd7fc5c-3fa7-3b6e-b3c9-0dbaec2a3470"/>
    <s v="ff2bd626-cb9c-3961-9f9d-bc79258dacdb"/>
    <s v="26aab0cd-6aba-3e1b-ac5b-05c8867e762c"/>
    <x v="0"/>
    <n v="162673000"/>
    <s v="General examination of patient (procedure)"/>
    <n v="136.80000000000001"/>
    <n v="785.58"/>
    <n v="0"/>
    <s v="null"/>
    <s v="null"/>
  </r>
  <r>
    <s v="d5a80f91-c018-6065-0a21-91bd097926b8"/>
    <s v="2014-06-06T15:03:23Z"/>
    <x v="1491"/>
    <x v="0"/>
    <x v="4"/>
    <d v="1899-12-30T15:03:23"/>
    <s v="2014-06"/>
    <s v="2014-06-06T15:39:20Z"/>
    <d v="2014-06-06T00:00:00"/>
    <d v="1899-12-30T15:39:20"/>
    <n v="36"/>
    <d v="1899-12-30T00:35:57"/>
    <s v="d48f3c1c-ffa5-592e-e95a-72cbbb765f80"/>
    <s v="7cd7fc5c-3fa7-3b6e-b3c9-0dbaec2a3470"/>
    <s v="ff2bd626-cb9c-3961-9f9d-bc79258dacdb"/>
    <s v="a735bf55-83e9-331a-899d-a82a60b9f60c"/>
    <x v="0"/>
    <n v="162673000"/>
    <s v="General examination of patient (procedure)"/>
    <n v="136.80000000000001"/>
    <n v="1648.38"/>
    <n v="1318.7"/>
    <s v="null"/>
    <s v="null"/>
  </r>
  <r>
    <s v="cc241fe0-9603-4007-e81b-1af44773fe67"/>
    <s v="2015-06-12T15:03:23Z"/>
    <x v="1492"/>
    <x v="0"/>
    <x v="0"/>
    <d v="1899-12-30T15:03:23"/>
    <s v="2015-06"/>
    <s v="2015-06-12T15:54:29Z"/>
    <d v="2015-06-12T00:00:00"/>
    <d v="1899-12-30T15:54:29"/>
    <n v="51"/>
    <d v="1899-12-30T00:51:06"/>
    <s v="d48f3c1c-ffa5-592e-e95a-72cbbb765f80"/>
    <s v="7cd7fc5c-3fa7-3b6e-b3c9-0dbaec2a3470"/>
    <s v="ff2bd626-cb9c-3961-9f9d-bc79258dacdb"/>
    <s v="a735bf55-83e9-331a-899d-a82a60b9f60c"/>
    <x v="0"/>
    <n v="162673000"/>
    <s v="General examination of patient (procedure)"/>
    <n v="136.80000000000001"/>
    <n v="785.58"/>
    <n v="628.46"/>
    <s v="null"/>
    <s v="null"/>
  </r>
  <r>
    <s v="4f15629f-3507-e4dc-a4c0-191c8987f129"/>
    <s v="2015-06-26T09:03:23Z"/>
    <x v="1493"/>
    <x v="0"/>
    <x v="0"/>
    <d v="1899-12-30T09:03:23"/>
    <s v="2015-06"/>
    <s v="2015-06-26T10:03:23Z"/>
    <d v="2015-06-26T00:00:00"/>
    <d v="1899-12-30T10:03:23"/>
    <n v="60"/>
    <d v="1899-12-30T01:00:00"/>
    <s v="d48f3c1c-ffa5-592e-e95a-72cbbb765f80"/>
    <s v="069b90f9-309b-35e4-b990-d1dbacb962cc"/>
    <s v="31130946-3215-3891-a600-ff8da4ae1898"/>
    <s v="a735bf55-83e9-331a-899d-a82a60b9f60c"/>
    <x v="2"/>
    <n v="183478001"/>
    <s v="Emergency hospital admission for asthma (procedure)"/>
    <n v="146.18"/>
    <n v="146.18"/>
    <n v="116.94"/>
    <n v="195967001"/>
    <s v="Asthma (disorder)"/>
  </r>
  <r>
    <s v="7d0fe1ef-23b7-69c0-5a4b-0ebeaf67ecb4"/>
    <s v="2015-06-29T06:03:23Z"/>
    <x v="1494"/>
    <x v="0"/>
    <x v="0"/>
    <d v="1899-12-30T06:03:23"/>
    <s v="2015-06"/>
    <s v="2015-06-29T06:18:23Z"/>
    <d v="2015-06-29T00:00:00"/>
    <d v="1899-12-30T06:18:23"/>
    <n v="15"/>
    <d v="1899-12-30T00:15:00"/>
    <s v="d48f3c1c-ffa5-592e-e95a-72cbbb765f80"/>
    <s v="dae3ee01-f383-366e-9ad6-dc92963064ea"/>
    <s v="800a3802-9816-3dbc-9e9c-c43a3826e67b"/>
    <s v="a735bf55-83e9-331a-899d-a82a60b9f60c"/>
    <x v="1"/>
    <n v="394701000"/>
    <s v="Asthma follow-up (regime/therapy)"/>
    <n v="142.58000000000001"/>
    <n v="142.58000000000001"/>
    <n v="114.06"/>
    <n v="195967001"/>
    <s v="Asthma (disorder)"/>
  </r>
  <r>
    <s v="6e2e5133-418e-bcc4-5e12-e51bcb2e4d6a"/>
    <s v="2015-12-26T06:03:23Z"/>
    <x v="1495"/>
    <x v="0"/>
    <x v="0"/>
    <d v="1899-12-30T06:03:23"/>
    <s v="2015-12"/>
    <s v="2015-12-26T06:18:23Z"/>
    <d v="2015-12-26T00:00:00"/>
    <d v="1899-12-30T06:18:23"/>
    <n v="15"/>
    <d v="1899-12-30T00:15:00"/>
    <s v="d48f3c1c-ffa5-592e-e95a-72cbbb765f80"/>
    <s v="dae3ee01-f383-366e-9ad6-dc92963064ea"/>
    <s v="800a3802-9816-3dbc-9e9c-c43a3826e67b"/>
    <s v="a735bf55-83e9-331a-899d-a82a60b9f60c"/>
    <x v="1"/>
    <n v="394701000"/>
    <s v="Asthma follow-up (regime/therapy)"/>
    <n v="142.58000000000001"/>
    <n v="142.58000000000001"/>
    <n v="0"/>
    <n v="195967001"/>
    <s v="Asthma (disorder)"/>
  </r>
  <r>
    <s v="a406d187-12d2-b74e-0be8-f2947ea52d1b"/>
    <s v="2016-06-17T15:03:23Z"/>
    <x v="1496"/>
    <x v="0"/>
    <x v="1"/>
    <d v="1899-12-30T15:03:23"/>
    <s v="2016-06"/>
    <s v="2016-06-17T15:33:39Z"/>
    <d v="2016-06-17T00:00:00"/>
    <d v="1899-12-30T15:33:39"/>
    <n v="30"/>
    <d v="1899-12-30T00:30:16"/>
    <s v="d48f3c1c-ffa5-592e-e95a-72cbbb765f80"/>
    <s v="7cd7fc5c-3fa7-3b6e-b3c9-0dbaec2a3470"/>
    <s v="ff2bd626-cb9c-3961-9f9d-bc79258dacdb"/>
    <s v="a735bf55-83e9-331a-899d-a82a60b9f60c"/>
    <x v="0"/>
    <n v="162673000"/>
    <s v="General examination of patient (procedure)"/>
    <n v="136.80000000000001"/>
    <n v="860.16"/>
    <n v="688.12"/>
    <s v="null"/>
    <s v="null"/>
  </r>
  <r>
    <s v="9959c456-5616-6298-8fbe-1d3e463b290f"/>
    <s v="2016-06-23T06:03:23Z"/>
    <x v="1497"/>
    <x v="0"/>
    <x v="1"/>
    <d v="1899-12-30T06:03:23"/>
    <s v="2016-06"/>
    <s v="2016-06-23T06:18:23Z"/>
    <d v="2016-06-23T00:00:00"/>
    <d v="1899-12-30T06:18:23"/>
    <n v="15"/>
    <d v="1899-12-30T00:15:00"/>
    <s v="d48f3c1c-ffa5-592e-e95a-72cbbb765f80"/>
    <s v="dae3ee01-f383-366e-9ad6-dc92963064ea"/>
    <s v="800a3802-9816-3dbc-9e9c-c43a3826e67b"/>
    <s v="a735bf55-83e9-331a-899d-a82a60b9f60c"/>
    <x v="1"/>
    <n v="394701000"/>
    <s v="Asthma follow-up (regime/therapy)"/>
    <n v="142.58000000000001"/>
    <n v="142.58000000000001"/>
    <n v="114.06"/>
    <n v="195967001"/>
    <s v="Asthma (disorder)"/>
  </r>
  <r>
    <s v="1b36bcd8-b138-ebb3-c518-5e4360f2888a"/>
    <s v="2016-07-04T17:08:21Z"/>
    <x v="1498"/>
    <x v="0"/>
    <x v="1"/>
    <d v="1899-12-30T17:08:21"/>
    <s v="2016-07"/>
    <s v="2016-07-04T17:34:29Z"/>
    <d v="2016-07-04T00:00:00"/>
    <d v="1899-12-30T17:34:29"/>
    <n v="26"/>
    <d v="1899-12-30T00:26:08"/>
    <s v="d48f3c1c-ffa5-592e-e95a-72cbbb765f80"/>
    <s v="dae3ee01-f383-366e-9ad6-dc92963064ea"/>
    <s v="800a3802-9816-3dbc-9e9c-c43a3826e67b"/>
    <s v="a735bf55-83e9-331a-899d-a82a60b9f60c"/>
    <x v="1"/>
    <n v="185349003"/>
    <s v="Encounter for check up (procedure)"/>
    <n v="85.55"/>
    <n v="7433.69"/>
    <n v="5946.95"/>
    <n v="275978004"/>
    <s v="Screening for malignant neoplasm of colon (procedure)"/>
  </r>
  <r>
    <s v="e64d5a24-35a2-06f7-551b-b850e11a0c06"/>
    <s v="2016-08-26T15:03:23Z"/>
    <x v="221"/>
    <x v="0"/>
    <x v="1"/>
    <d v="1899-12-30T15:03:23"/>
    <s v="2016-08"/>
    <s v="2016-08-26T15:18:23Z"/>
    <d v="2016-08-26T00:00:00"/>
    <d v="1899-12-30T15:18:23"/>
    <n v="15"/>
    <d v="1899-12-30T00:15:00"/>
    <s v="d48f3c1c-ffa5-592e-e95a-72cbbb765f80"/>
    <s v="70e3ad4f-b9ff-3f3e-9990-2cd7e23a9d1c"/>
    <s v="5eb61360-1871-3d02-9a0f-47974d62b26f"/>
    <s v="a735bf55-83e9-331a-899d-a82a60b9f60c"/>
    <x v="4"/>
    <n v="308335008"/>
    <s v="Patient encounter procedure (procedure)"/>
    <n v="142.58000000000001"/>
    <n v="573.98"/>
    <n v="272.77999999999997"/>
    <s v="1.871E+12"/>
    <s v="Transition from acute care to home-health care (finding)"/>
  </r>
  <r>
    <s v="664d43ed-90b3-4b09-c9e1-c776c6cc1871"/>
    <s v="2016-08-27T08:42:23Z"/>
    <x v="1499"/>
    <x v="0"/>
    <x v="1"/>
    <d v="1899-12-30T08:42:23"/>
    <s v="2016-08"/>
    <s v="2016-08-27T08:57:23Z"/>
    <d v="2016-08-27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1854.13"/>
    <n v="1483.3"/>
    <s v="1.871E+12"/>
    <s v="Transition from acute care to home-health care (finding)"/>
  </r>
  <r>
    <s v="c55cbcad-6862-fcea-6278-985a4dd8ab6c"/>
    <s v="2016-08-28T08:42:23Z"/>
    <x v="1500"/>
    <x v="0"/>
    <x v="1"/>
    <d v="1899-12-30T08:42:23"/>
    <s v="2016-08"/>
    <s v="2016-08-28T08:57:23Z"/>
    <d v="2016-08-28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a4815012-35a1-4e53-00c7-57ba9e046f5b"/>
    <s v="2016-08-29T08:42:23Z"/>
    <x v="1501"/>
    <x v="0"/>
    <x v="1"/>
    <d v="1899-12-30T08:42:23"/>
    <s v="2016-08"/>
    <s v="2016-08-29T08:57:23Z"/>
    <d v="2016-08-29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c5e51e13-efcb-1ea1-4fcd-dc112bf2d821"/>
    <s v="2016-08-30T08:42:23Z"/>
    <x v="617"/>
    <x v="0"/>
    <x v="1"/>
    <d v="1899-12-30T08:42:23"/>
    <s v="2016-08"/>
    <s v="2016-08-30T08:57:23Z"/>
    <d v="2016-08-30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568ee52a-c615-6ed1-bd71-de408d2e4315"/>
    <s v="2016-08-31T08:42:23Z"/>
    <x v="1502"/>
    <x v="0"/>
    <x v="1"/>
    <d v="1899-12-30T08:42:23"/>
    <s v="2016-08"/>
    <s v="2016-08-31T08:57:23Z"/>
    <d v="2016-08-31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832e9066-5768-e03e-62a2-ee3ff1ca18dc"/>
    <s v="2016-09-01T08:42:23Z"/>
    <x v="42"/>
    <x v="0"/>
    <x v="1"/>
    <d v="1899-12-30T08:42:23"/>
    <s v="2016-09"/>
    <s v="2016-09-01T08:57:23Z"/>
    <d v="2016-09-01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651.11"/>
    <n v="520.88"/>
    <s v="1.871E+12"/>
    <s v="Transition from acute care to home-health care (finding)"/>
  </r>
  <r>
    <s v="8a3d617f-64e4-1b29-ada3-7aabd5b7ec26"/>
    <s v="2016-09-02T08:42:23Z"/>
    <x v="1503"/>
    <x v="0"/>
    <x v="1"/>
    <d v="1899-12-30T08:42:23"/>
    <s v="2016-09"/>
    <s v="2016-09-02T08:57:23Z"/>
    <d v="2016-09-02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aa9c91f4-1be8-938d-5161-cfc1e906acb5"/>
    <s v="2016-09-03T08:42:23Z"/>
    <x v="1504"/>
    <x v="0"/>
    <x v="1"/>
    <d v="1899-12-30T08:42:23"/>
    <s v="2016-09"/>
    <s v="2016-09-03T08:57:23Z"/>
    <d v="2016-09-03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c2cedfb3-bab2-d9c0-2ca2-df37e21aa30b"/>
    <s v="2016-09-04T08:42:23Z"/>
    <x v="1505"/>
    <x v="0"/>
    <x v="1"/>
    <d v="1899-12-30T08:42:23"/>
    <s v="2016-09"/>
    <s v="2016-09-04T08:57:23Z"/>
    <d v="2016-09-04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d33ed4ee-214e-238e-a221-c7e19684a022"/>
    <s v="2016-09-05T08:42:23Z"/>
    <x v="1506"/>
    <x v="0"/>
    <x v="1"/>
    <d v="1899-12-30T08:42:23"/>
    <s v="2016-09"/>
    <s v="2016-09-05T08:57:23Z"/>
    <d v="2016-09-05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30adf87b-3f00-5a69-a727-35af5e295cf0"/>
    <s v="2016-09-06T08:42:23Z"/>
    <x v="1507"/>
    <x v="0"/>
    <x v="1"/>
    <d v="1899-12-30T08:42:23"/>
    <s v="2016-09"/>
    <s v="2016-09-06T08:57:23Z"/>
    <d v="2016-09-06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397.33"/>
    <n v="317.86"/>
    <s v="1.871E+12"/>
    <s v="Transition from acute care to home-health care (finding)"/>
  </r>
  <r>
    <s v="b92075af-f878-7953-ca69-ab3e01952c93"/>
    <s v="2016-09-07T08:42:23Z"/>
    <x v="1508"/>
    <x v="0"/>
    <x v="1"/>
    <d v="1899-12-30T08:42:23"/>
    <s v="2016-09"/>
    <s v="2016-09-07T08:57:23Z"/>
    <d v="2016-09-07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0bd4ec8a-c063-6341-ae0b-c70102ffe93a"/>
    <s v="2016-09-08T08:42:23Z"/>
    <x v="1323"/>
    <x v="0"/>
    <x v="1"/>
    <d v="1899-12-30T08:42:23"/>
    <s v="2016-09"/>
    <s v="2016-09-08T08:57:23Z"/>
    <d v="2016-09-08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62003f03-8d92-cdc9-02d3-bf377e7d5f4d"/>
    <s v="2016-09-09T08:42:23Z"/>
    <x v="1509"/>
    <x v="0"/>
    <x v="1"/>
    <d v="1899-12-30T08:42:23"/>
    <s v="2016-09"/>
    <s v="2016-09-09T08:57:23Z"/>
    <d v="2016-09-09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95.42999999999995"/>
    <n v="476.34"/>
    <s v="1.871E+12"/>
    <s v="Transition from acute care to home-health care (finding)"/>
  </r>
  <r>
    <s v="1ab6925d-a0ce-f190-73b8-9e5a13d7666e"/>
    <s v="2016-09-10T08:42:23Z"/>
    <x v="44"/>
    <x v="0"/>
    <x v="1"/>
    <d v="1899-12-30T08:42:23"/>
    <s v="2016-09"/>
    <s v="2016-09-10T08:57:23Z"/>
    <d v="2016-09-10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ce8ec5e7-8e20-1993-a08d-431ff2af65fc"/>
    <s v="2016-09-11T08:42:23Z"/>
    <x v="1510"/>
    <x v="0"/>
    <x v="1"/>
    <d v="1899-12-30T08:42:23"/>
    <s v="2016-09"/>
    <s v="2016-09-11T08:57:23Z"/>
    <d v="2016-09-11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344.23"/>
    <n v="275.38"/>
    <s v="1.871E+12"/>
    <s v="Transition from acute care to home-health care (finding)"/>
  </r>
  <r>
    <s v="a446f7e6-6d80-0e91-1e8b-adb2308c74bb"/>
    <s v="2016-09-12T08:42:23Z"/>
    <x v="1511"/>
    <x v="0"/>
    <x v="1"/>
    <d v="1899-12-30T08:42:23"/>
    <s v="2016-09"/>
    <s v="2016-09-12T08:57:23Z"/>
    <d v="2016-09-12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ee5a1dc6-01cf-48b5-4f13-762795478779"/>
    <s v="2016-09-13T08:42:23Z"/>
    <x v="1512"/>
    <x v="0"/>
    <x v="1"/>
    <d v="1899-12-30T08:42:23"/>
    <s v="2016-09"/>
    <s v="2016-09-13T08:57:23Z"/>
    <d v="2016-09-13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857.29"/>
    <n v="685.83"/>
    <s v="1.871E+12"/>
    <s v="Transition from acute care to home-health care (finding)"/>
  </r>
  <r>
    <s v="a2a48601-1468-81ec-237c-a55f0f1084bf"/>
    <s v="2016-09-14T08:42:23Z"/>
    <x v="1513"/>
    <x v="0"/>
    <x v="1"/>
    <d v="1899-12-30T08:42:23"/>
    <s v="2016-09"/>
    <s v="2016-09-14T08:57:23Z"/>
    <d v="2016-09-14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0605325d-aa2f-78ab-c6f0-6e2328d26f74"/>
    <s v="2016-09-15T08:42:23Z"/>
    <x v="1514"/>
    <x v="0"/>
    <x v="1"/>
    <d v="1899-12-30T08:42:23"/>
    <s v="2016-09"/>
    <s v="2016-09-15T08:57:23Z"/>
    <d v="2016-09-15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ce6bdb36-d8d4-67cc-3efc-383496e4e007"/>
    <s v="2016-09-16T08:42:23Z"/>
    <x v="1515"/>
    <x v="0"/>
    <x v="1"/>
    <d v="1899-12-30T08:42:23"/>
    <s v="2016-09"/>
    <s v="2016-09-16T08:57:23Z"/>
    <d v="2016-09-16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344.23"/>
    <n v="275.38"/>
    <s v="1.871E+12"/>
    <s v="Transition from acute care to home-health care (finding)"/>
  </r>
  <r>
    <s v="e144fc59-5a45-e255-f738-07b0afa2c5f0"/>
    <s v="2016-09-17T08:42:23Z"/>
    <x v="1516"/>
    <x v="0"/>
    <x v="1"/>
    <d v="1899-12-30T08:42:23"/>
    <s v="2016-09"/>
    <s v="2016-09-17T08:57:23Z"/>
    <d v="2016-09-17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1e6e29e0-7562-dc50-e8c0-ec3d7ed1eea3"/>
    <s v="2016-09-18T08:42:23Z"/>
    <x v="158"/>
    <x v="0"/>
    <x v="1"/>
    <d v="1899-12-30T08:42:23"/>
    <s v="2016-09"/>
    <s v="2016-09-18T08:57:23Z"/>
    <d v="2016-09-18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cdcce598-93a0-fe8a-80df-22b3b223d3a1"/>
    <s v="2016-09-19T08:42:23Z"/>
    <x v="1517"/>
    <x v="0"/>
    <x v="1"/>
    <d v="1899-12-30T08:42:23"/>
    <s v="2016-09"/>
    <s v="2016-09-19T08:57:23Z"/>
    <d v="2016-09-19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2c020c73-9d51-cf03-b044-3955c69f9721"/>
    <s v="2016-09-20T08:42:23Z"/>
    <x v="1518"/>
    <x v="0"/>
    <x v="1"/>
    <d v="1899-12-30T08:42:23"/>
    <s v="2016-09"/>
    <s v="2016-09-20T08:57:23Z"/>
    <d v="2016-09-20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962f4faa-4412-1f4b-d427-d62f555020a1"/>
    <s v="2016-09-21T08:42:23Z"/>
    <x v="1519"/>
    <x v="0"/>
    <x v="1"/>
    <d v="1899-12-30T08:42:23"/>
    <s v="2016-09"/>
    <s v="2016-09-21T08:57:23Z"/>
    <d v="2016-09-21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3468a566-7966-6831-20fd-65c88df0516c"/>
    <s v="2016-09-22T08:42:23Z"/>
    <x v="1324"/>
    <x v="0"/>
    <x v="1"/>
    <d v="1899-12-30T08:42:23"/>
    <s v="2016-09"/>
    <s v="2016-09-22T08:57:23Z"/>
    <d v="2016-09-22T00:00:00"/>
    <d v="1899-12-30T08:57:23"/>
    <n v="15"/>
    <d v="1899-12-30T00:15:00"/>
    <s v="d48f3c1c-ffa5-592e-e95a-72cbbb765f80"/>
    <s v="da92d3fc-5445-3825-a937-043ef0d6ecd0"/>
    <s v="1badf641-936d-3766-ae28-886829dc8bbe"/>
    <s v="a735bf55-83e9-331a-899d-a82a60b9f60c"/>
    <x v="9"/>
    <n v="439708006"/>
    <s v="Home visit (procedure)"/>
    <n v="128.53"/>
    <n v="991.33"/>
    <n v="793.06"/>
    <s v="1.871E+12"/>
    <s v="Transition from acute care to home-health care (finding)"/>
  </r>
  <r>
    <s v="0108e77d-7a2c-eb02-b470-a0748990744d"/>
    <s v="2016-12-20T06:03:23Z"/>
    <x v="1520"/>
    <x v="0"/>
    <x v="1"/>
    <d v="1899-12-30T06:03:23"/>
    <s v="2016-12"/>
    <s v="2016-12-20T06:18:23Z"/>
    <d v="2016-12-20T00:00:00"/>
    <d v="1899-12-30T06:18:23"/>
    <n v="15"/>
    <d v="1899-12-30T00:15:00"/>
    <s v="d48f3c1c-ffa5-592e-e95a-72cbbb765f80"/>
    <s v="dae3ee01-f383-366e-9ad6-dc92963064ea"/>
    <s v="800a3802-9816-3dbc-9e9c-c43a3826e67b"/>
    <s v="a735bf55-83e9-331a-899d-a82a60b9f60c"/>
    <x v="1"/>
    <n v="394701000"/>
    <s v="Asthma follow-up (regime/therapy)"/>
    <n v="142.58000000000001"/>
    <n v="142.58000000000001"/>
    <n v="114.06"/>
    <n v="195967001"/>
    <s v="Asthma (disorder)"/>
  </r>
  <r>
    <s v="056d0e97-26f8-b5ae-048f-505bb732f7e1"/>
    <s v="2017-06-23T15:03:23Z"/>
    <x v="1521"/>
    <x v="0"/>
    <x v="2"/>
    <d v="1899-12-30T15:03:23"/>
    <s v="2017-06"/>
    <s v="2017-06-23T15:38:29Z"/>
    <d v="2017-06-23T00:00:00"/>
    <d v="1899-12-30T15:38:29"/>
    <n v="35"/>
    <d v="1899-12-30T00:35:06"/>
    <s v="d48f3c1c-ffa5-592e-e95a-72cbbb765f80"/>
    <s v="7cd7fc5c-3fa7-3b6e-b3c9-0dbaec2a3470"/>
    <s v="ff2bd626-cb9c-3961-9f9d-bc79258dacdb"/>
    <s v="a735bf55-83e9-331a-899d-a82a60b9f60c"/>
    <x v="0"/>
    <n v="162673000"/>
    <s v="General examination of patient (procedure)"/>
    <n v="136.80000000000001"/>
    <n v="1144.3499999999999"/>
    <n v="915.48"/>
    <s v="null"/>
    <s v="null"/>
  </r>
  <r>
    <s v="a824356c-37dd-a056-275a-ed022018f507"/>
    <s v="2017-07-07T15:03:23Z"/>
    <x v="1522"/>
    <x v="0"/>
    <x v="2"/>
    <d v="1899-12-30T15:03:23"/>
    <s v="2017-07"/>
    <s v="2017-07-07T18:31:21Z"/>
    <d v="2017-07-07T00:00:00"/>
    <d v="1899-12-30T18:31:21"/>
    <n v="208"/>
    <d v="1899-12-30T03:27:58"/>
    <s v="d48f3c1c-ffa5-592e-e95a-72cbbb765f80"/>
    <s v="dae3ee01-f383-366e-9ad6-dc92963064ea"/>
    <s v="800a3802-9816-3dbc-9e9c-c43a3826e67b"/>
    <s v="a735bf55-83e9-331a-899d-a82a60b9f60c"/>
    <x v="1"/>
    <n v="185349003"/>
    <s v="Encounter for check up (procedure)"/>
    <n v="85.55"/>
    <n v="3105.35"/>
    <n v="2297.88"/>
    <n v="66383009"/>
    <s v="Gingivitis (disorder)"/>
  </r>
  <r>
    <s v="7545a4de-b5ff-7a2b-ba38-906aa18c86f6"/>
    <s v="2017-10-27T22:03:23Z"/>
    <x v="1523"/>
    <x v="0"/>
    <x v="2"/>
    <d v="1899-12-30T22:03:23"/>
    <s v="2017-10"/>
    <s v="2017-10-27T22:18:23Z"/>
    <d v="2017-10-27T00:00:00"/>
    <d v="1899-12-30T22:18:23"/>
    <n v="15"/>
    <d v="1899-12-30T00:15:00"/>
    <s v="d48f3c1c-ffa5-592e-e95a-72cbbb765f80"/>
    <s v="dae3ee01-f383-366e-9ad6-dc92963064ea"/>
    <s v="800a3802-9816-3dbc-9e9c-c43a3826e67b"/>
    <s v="a735bf55-83e9-331a-899d-a82a60b9f60c"/>
    <x v="1"/>
    <n v="185345009"/>
    <s v="Encounter for symptom (procedure)"/>
    <n v="85.55"/>
    <n v="85.55"/>
    <n v="68.44"/>
    <n v="195662009"/>
    <s v="Acute viral pharyngitis (disorder)"/>
  </r>
  <r>
    <s v="60f3bc53-2076-f3fc-c97e-24ed98ec966b"/>
    <s v="2018-06-29T15:03:23Z"/>
    <x v="1524"/>
    <x v="0"/>
    <x v="5"/>
    <d v="1899-12-30T15:03:23"/>
    <s v="2018-06"/>
    <s v="2018-06-29T15:59:46Z"/>
    <d v="2018-06-29T00:00:00"/>
    <d v="1899-12-30T15:59:46"/>
    <n v="56"/>
    <d v="1899-12-30T00:56:23"/>
    <s v="d48f3c1c-ffa5-592e-e95a-72cbbb765f80"/>
    <s v="7cd7fc5c-3fa7-3b6e-b3c9-0dbaec2a3470"/>
    <s v="ff2bd626-cb9c-3961-9f9d-bc79258dacdb"/>
    <s v="a735bf55-83e9-331a-899d-a82a60b9f60c"/>
    <x v="0"/>
    <n v="162673000"/>
    <s v="General examination of patient (procedure)"/>
    <n v="136.80000000000001"/>
    <n v="989.36"/>
    <n v="791.48"/>
    <s v="null"/>
    <s v="null"/>
  </r>
  <r>
    <s v="d60de18d-204b-6e1a-8a59-8967bfb02389"/>
    <s v="2018-07-13T15:03:23Z"/>
    <x v="629"/>
    <x v="0"/>
    <x v="5"/>
    <d v="1899-12-30T15:03:23"/>
    <s v="2018-07"/>
    <s v="2018-07-13T19:31:30Z"/>
    <d v="2018-07-13T00:00:00"/>
    <d v="1899-12-30T19:31:30"/>
    <n v="268"/>
    <d v="1899-12-30T04:28:07"/>
    <s v="d48f3c1c-ffa5-592e-e95a-72cbbb765f80"/>
    <s v="dae3ee01-f383-366e-9ad6-dc92963064ea"/>
    <s v="800a3802-9816-3dbc-9e9c-c43a3826e67b"/>
    <s v="a735bf55-83e9-331a-899d-a82a60b9f60c"/>
    <x v="1"/>
    <n v="185349003"/>
    <s v="Encounter for check up (procedure)"/>
    <n v="85.55"/>
    <n v="3968.15"/>
    <n v="3092.07"/>
    <n v="103697008"/>
    <s v="Patient referral for dental care (procedure)"/>
  </r>
  <r>
    <s v="64da3b93-5b80-6bcd-a456-e1403a7e5c33"/>
    <s v="2018-07-27T15:03:23Z"/>
    <x v="775"/>
    <x v="0"/>
    <x v="5"/>
    <d v="1899-12-30T15:03:23"/>
    <s v="2018-07"/>
    <s v="2018-07-29T08:05:20Z"/>
    <d v="2018-07-29T00:00:00"/>
    <d v="1899-12-30T08:05:20"/>
    <n v="-418"/>
    <e v="#VALUE!"/>
    <s v="d48f3c1c-ffa5-592e-e95a-72cbbb765f80"/>
    <s v="dae3ee01-f383-366e-9ad6-dc92963064ea"/>
    <s v="800a3802-9816-3dbc-9e9c-c43a3826e67b"/>
    <s v="a735bf55-83e9-331a-899d-a82a60b9f60c"/>
    <x v="1"/>
    <n v="86013001"/>
    <s v="Periodic reevaluation and management of healthy individual (procedure)"/>
    <n v="142.58000000000001"/>
    <n v="5316.4"/>
    <n v="4253.12"/>
    <n v="268547008"/>
    <s v="Screening for malignant neoplasm of breast (procedure)"/>
  </r>
  <r>
    <s v="4d8b8a97-267c-1801-5dcb-6ca79782ff14"/>
    <s v="2018-07-30T22:05:20Z"/>
    <x v="1525"/>
    <x v="0"/>
    <x v="5"/>
    <d v="1899-12-30T22:05:20"/>
    <s v="2018-07"/>
    <s v="2018-07-30T23:04:30Z"/>
    <d v="2018-07-30T00:00:00"/>
    <d v="1899-12-30T23:04:30"/>
    <n v="59"/>
    <d v="1899-12-30T00:59:10"/>
    <s v="d48f3c1c-ffa5-592e-e95a-72cbbb765f80"/>
    <s v="dae3ee01-f383-366e-9ad6-dc92963064ea"/>
    <s v="800a3802-9816-3dbc-9e9c-c43a3826e67b"/>
    <s v="a735bf55-83e9-331a-899d-a82a60b9f60c"/>
    <x v="1"/>
    <n v="223484005"/>
    <s v="Discussion about treatment (procedure)"/>
    <n v="142.58000000000001"/>
    <n v="573.98"/>
    <n v="459.18"/>
    <n v="254837009"/>
    <s v="Malignant neoplasm of breast (disorder)"/>
  </r>
  <r>
    <s v="5d97b343-e42a-1bd1-1dea-bffc90873704"/>
    <s v="2018-08-06T09:04:30Z"/>
    <x v="1526"/>
    <x v="0"/>
    <x v="5"/>
    <d v="1899-12-30T09:04:30"/>
    <s v="2018-08"/>
    <s v="2018-08-08T11:45:30Z"/>
    <d v="2018-08-08T00:00:00"/>
    <d v="1899-12-30T11:45:30"/>
    <n v="161"/>
    <d v="1899-12-30T02:41:00"/>
    <s v="d48f3c1c-ffa5-592e-e95a-72cbbb765f80"/>
    <s v="dae3ee01-f383-366e-9ad6-dc92963064ea"/>
    <s v="800a3802-9816-3dbc-9e9c-c43a3826e67b"/>
    <s v="a735bf55-83e9-331a-899d-a82a60b9f60c"/>
    <x v="6"/>
    <n v="185347001"/>
    <s v="Encounter for problem (procedure)"/>
    <n v="87.71"/>
    <n v="519.11"/>
    <n v="415.29"/>
    <n v="254837009"/>
    <s v="Malignant neoplasm of breast (disorder)"/>
  </r>
  <r>
    <s v="5c0cd1f4-a7d5-5865-95c2-fb3055ee3fdb"/>
    <s v="2018-08-16T06:45:30Z"/>
    <x v="1527"/>
    <x v="0"/>
    <x v="5"/>
    <d v="1899-12-30T06:45:30"/>
    <s v="2018-08"/>
    <s v="2018-08-16T08:02:30Z"/>
    <d v="2018-08-16T00:00:00"/>
    <d v="1899-12-30T08:02:30"/>
    <n v="77"/>
    <d v="1899-12-30T01:17:00"/>
    <s v="d48f3c1c-ffa5-592e-e95a-72cbbb765f80"/>
    <s v="dae3ee01-f383-366e-9ad6-dc92963064ea"/>
    <s v="800a3802-9816-3dbc-9e9c-c43a3826e67b"/>
    <s v="a735bf55-83e9-331a-899d-a82a60b9f60c"/>
    <x v="1"/>
    <n v="185347001"/>
    <s v="Encounter for problem (procedure)"/>
    <n v="85.55"/>
    <n v="516.95000000000005"/>
    <n v="413.56"/>
    <n v="254837009"/>
    <s v="Malignant neoplasm of breast (disorder)"/>
  </r>
  <r>
    <s v="f1034d03-0537-54af-c9f2-9ef6dca26034"/>
    <s v="2018-09-05T00:02:30Z"/>
    <x v="350"/>
    <x v="0"/>
    <x v="5"/>
    <d v="1899-12-30T00:02:30"/>
    <s v="2018-09"/>
    <s v="2018-09-05T00:34:30Z"/>
    <d v="2018-09-05T00:00:00"/>
    <d v="1899-12-30T00:34:30"/>
    <n v="32"/>
    <d v="1899-12-30T00:32:00"/>
    <s v="d48f3c1c-ffa5-592e-e95a-72cbbb765f80"/>
    <s v="dae3ee01-f383-366e-9ad6-dc92963064ea"/>
    <s v="800a3802-9816-3dbc-9e9c-c43a3826e67b"/>
    <s v="a735bf55-83e9-331a-899d-a82a60b9f60c"/>
    <x v="1"/>
    <n v="185347001"/>
    <s v="Encounter for problem (procedure)"/>
    <n v="85.55"/>
    <n v="516.95000000000005"/>
    <n v="413.56"/>
    <s v="null"/>
    <s v="null"/>
  </r>
  <r>
    <s v="100e1718-3f62-d2c3-d0bd-b4d97ddd6bd2"/>
    <s v="2018-09-24T05:34:30Z"/>
    <x v="1528"/>
    <x v="0"/>
    <x v="5"/>
    <d v="1899-12-30T05:34:30"/>
    <s v="2018-09"/>
    <s v="2018-09-24T05:49:30Z"/>
    <d v="2018-09-24T00:00:00"/>
    <d v="1899-12-30T05:49:30"/>
    <n v="15"/>
    <d v="1899-12-30T00:15:00"/>
    <s v="d48f3c1c-ffa5-592e-e95a-72cbbb765f80"/>
    <s v="dae3ee01-f383-366e-9ad6-dc92963064ea"/>
    <s v="800a3802-9816-3dbc-9e9c-c43a3826e67b"/>
    <s v="a735bf55-83e9-331a-899d-a82a60b9f60c"/>
    <x v="1"/>
    <n v="185347001"/>
    <s v="Encounter for problem (procedure)"/>
    <n v="85.55"/>
    <n v="516.95000000000005"/>
    <n v="413.56"/>
    <s v="null"/>
    <s v="null"/>
  </r>
  <r>
    <s v="15a5f9bc-94ea-1013-10d5-69b4f429b440"/>
    <s v="2018-10-15T23:37:30Z"/>
    <x v="1529"/>
    <x v="0"/>
    <x v="5"/>
    <d v="1899-12-30T23:37:30"/>
    <s v="2018-10"/>
    <s v="2018-10-16T01:01:30Z"/>
    <d v="2018-10-16T00:00:00"/>
    <d v="1899-12-30T01:01:30"/>
    <n v="-1356"/>
    <e v="#VALUE!"/>
    <s v="d48f3c1c-ffa5-592e-e95a-72cbbb765f80"/>
    <s v="dae3ee01-f383-366e-9ad6-dc92963064ea"/>
    <s v="800a3802-9816-3dbc-9e9c-c43a3826e67b"/>
    <s v="a735bf55-83e9-331a-899d-a82a60b9f60c"/>
    <x v="1"/>
    <n v="185347001"/>
    <s v="Encounter for problem (procedure)"/>
    <n v="85.55"/>
    <n v="516.95000000000005"/>
    <n v="413.56"/>
    <s v="null"/>
    <s v="null"/>
  </r>
  <r>
    <s v="7f3ddd9c-875e-aade-4551-e3d66b3c9cbf"/>
    <s v="2018-11-05T20:01:30Z"/>
    <x v="1530"/>
    <x v="0"/>
    <x v="5"/>
    <d v="1899-12-30T20:01:30"/>
    <s v="2018-11"/>
    <s v="2018-11-05T21:55:30Z"/>
    <d v="2018-11-05T00:00:00"/>
    <d v="1899-12-30T21:55:30"/>
    <n v="114"/>
    <d v="1899-12-30T01:54:00"/>
    <s v="d48f3c1c-ffa5-592e-e95a-72cbbb765f80"/>
    <s v="dae3ee01-f383-366e-9ad6-dc92963064ea"/>
    <s v="800a3802-9816-3dbc-9e9c-c43a3826e67b"/>
    <s v="a735bf55-83e9-331a-899d-a82a60b9f60c"/>
    <x v="1"/>
    <n v="185347001"/>
    <s v="Encounter for problem (procedure)"/>
    <n v="85.55"/>
    <n v="516.95000000000005"/>
    <n v="413.56"/>
    <s v="null"/>
    <s v="null"/>
  </r>
  <r>
    <s v="a132814f-09ad-e415-2d76-a2ee14c06156"/>
    <s v="2018-11-28T15:55:30Z"/>
    <x v="403"/>
    <x v="0"/>
    <x v="5"/>
    <d v="1899-12-30T15:55:30"/>
    <s v="2018-11"/>
    <s v="2018-11-28T16:10:30Z"/>
    <d v="2018-11-28T00:00:00"/>
    <d v="1899-12-30T16:10:30"/>
    <n v="15"/>
    <d v="1899-12-30T00:15:00"/>
    <s v="d48f3c1c-ffa5-592e-e95a-72cbbb765f80"/>
    <s v="dae3ee01-f383-366e-9ad6-dc92963064ea"/>
    <s v="800a3802-9816-3dbc-9e9c-c43a3826e67b"/>
    <s v="a735bf55-83e9-331a-899d-a82a60b9f60c"/>
    <x v="1"/>
    <n v="185347001"/>
    <s v="Encounter for problem (procedure)"/>
    <n v="85.55"/>
    <n v="516.95000000000005"/>
    <n v="413.56"/>
    <s v="null"/>
    <s v="null"/>
  </r>
  <r>
    <s v="fea9c4a7-7b12-3f05-7cc0-ff14fb0f0737"/>
    <s v="2018-12-18T01:04:30Z"/>
    <x v="1531"/>
    <x v="0"/>
    <x v="5"/>
    <d v="1899-12-30T01:04:30"/>
    <s v="2018-12"/>
    <s v="2018-12-18T01:58:30Z"/>
    <d v="2018-12-18T00:00:00"/>
    <d v="1899-12-30T01:58:30"/>
    <n v="54"/>
    <d v="1899-12-30T00:54:00"/>
    <s v="d48f3c1c-ffa5-592e-e95a-72cbbb765f80"/>
    <s v="dae3ee01-f383-366e-9ad6-dc92963064ea"/>
    <s v="800a3802-9816-3dbc-9e9c-c43a3826e67b"/>
    <s v="a735bf55-83e9-331a-899d-a82a60b9f60c"/>
    <x v="1"/>
    <n v="185347001"/>
    <s v="Encounter for problem (procedure)"/>
    <n v="85.55"/>
    <n v="516.95000000000005"/>
    <n v="413.56"/>
    <s v="null"/>
    <s v="null"/>
  </r>
  <r>
    <s v="d1de9c32-f61d-3f9c-da58-6155bd7e80ef"/>
    <s v="2019-01-08T03:58:30Z"/>
    <x v="1532"/>
    <x v="0"/>
    <x v="6"/>
    <d v="1899-12-30T03:58:30"/>
    <s v="2019-01"/>
    <s v="2019-01-08T05:09:30Z"/>
    <d v="2019-01-08T00:00:00"/>
    <d v="1899-12-30T05:09:30"/>
    <n v="71"/>
    <d v="1899-12-30T01:11:00"/>
    <s v="d48f3c1c-ffa5-592e-e95a-72cbbb765f80"/>
    <s v="dae3ee01-f383-366e-9ad6-dc92963064ea"/>
    <s v="800a3802-9816-3dbc-9e9c-c43a3826e67b"/>
    <s v="a735bf55-83e9-331a-899d-a82a60b9f60c"/>
    <x v="1"/>
    <n v="185347001"/>
    <s v="Encounter for problem (procedure)"/>
    <n v="85.55"/>
    <n v="516.95000000000005"/>
    <n v="413.56"/>
    <s v="null"/>
    <s v="null"/>
  </r>
  <r>
    <s v="0c55830d-569f-2236-2474-c603292053c8"/>
    <s v="2019-01-15T03:09:30Z"/>
    <x v="1533"/>
    <x v="0"/>
    <x v="6"/>
    <d v="1899-12-30T03:09:30"/>
    <s v="2019-01"/>
    <s v="2019-01-15T03:24:30Z"/>
    <d v="2019-01-15T00:00:00"/>
    <d v="1899-12-30T03:24:30"/>
    <n v="15"/>
    <d v="1899-12-30T00:15:00"/>
    <s v="d48f3c1c-ffa5-592e-e95a-72cbbb765f80"/>
    <s v="dae3ee01-f383-366e-9ad6-dc92963064ea"/>
    <s v="800a3802-9816-3dbc-9e9c-c43a3826e67b"/>
    <s v="a735bf55-83e9-331a-899d-a82a60b9f60c"/>
    <x v="1"/>
    <n v="185347001"/>
    <s v="Encounter for problem (procedure)"/>
    <n v="85.55"/>
    <n v="85.55"/>
    <n v="68.44"/>
    <n v="254837009"/>
    <s v="Malignant neoplasm of breast (disorder)"/>
  </r>
  <r>
    <s v="393bd8b0-dcd3-03a5-9e0b-f9a86ef86193"/>
    <s v="2019-05-01T03:09:30Z"/>
    <x v="889"/>
    <x v="0"/>
    <x v="6"/>
    <d v="1899-12-30T03:09:30"/>
    <s v="2019-05"/>
    <s v="2019-05-01T03:42:08Z"/>
    <d v="2019-05-01T00:00:00"/>
    <d v="1899-12-30T03:42:08"/>
    <n v="33"/>
    <d v="1899-12-30T00:32:38"/>
    <s v="d48f3c1c-ffa5-592e-e95a-72cbbb765f80"/>
    <s v="dae3ee01-f383-366e-9ad6-dc92963064ea"/>
    <s v="800a3802-9816-3dbc-9e9c-c43a3826e67b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5f43c267-5299-2f68-7d3b-744265790be0"/>
    <s v="2019-07-05T15:03:23Z"/>
    <x v="247"/>
    <x v="0"/>
    <x v="6"/>
    <d v="1899-12-30T15:03:23"/>
    <s v="2019-07"/>
    <s v="2019-07-05T16:02:58Z"/>
    <d v="2019-07-05T00:00:00"/>
    <d v="1899-12-30T16:02:58"/>
    <n v="60"/>
    <d v="1899-12-30T00:59:35"/>
    <s v="d48f3c1c-ffa5-592e-e95a-72cbbb765f80"/>
    <s v="7cd7fc5c-3fa7-3b6e-b3c9-0dbaec2a3470"/>
    <s v="ff2bd626-cb9c-3961-9f9d-bc79258dacdb"/>
    <s v="a735bf55-83e9-331a-899d-a82a60b9f60c"/>
    <x v="0"/>
    <n v="162673000"/>
    <s v="General examination of patient (procedure)"/>
    <n v="136.80000000000001"/>
    <n v="853.36"/>
    <n v="682.68"/>
    <s v="null"/>
    <s v="null"/>
  </r>
  <r>
    <s v="f4f2bb2f-008a-432a-aefb-abd40a6c8f63"/>
    <s v="2019-07-19T15:03:23Z"/>
    <x v="1087"/>
    <x v="0"/>
    <x v="6"/>
    <d v="1899-12-30T15:03:23"/>
    <s v="2019-07"/>
    <s v="2019-07-19T20:47:30Z"/>
    <d v="2019-07-19T00:00:00"/>
    <d v="1899-12-30T20:47:30"/>
    <n v="344"/>
    <d v="1899-12-30T05:44:07"/>
    <s v="d48f3c1c-ffa5-592e-e95a-72cbbb765f80"/>
    <s v="dae3ee01-f383-366e-9ad6-dc92963064ea"/>
    <s v="800a3802-9816-3dbc-9e9c-c43a3826e67b"/>
    <s v="a735bf55-83e9-331a-899d-a82a60b9f60c"/>
    <x v="1"/>
    <n v="185349003"/>
    <s v="Encounter for check up (procedure)"/>
    <n v="85.55"/>
    <n v="4830.95"/>
    <n v="3864.76"/>
    <n v="66383009"/>
    <s v="Gingivitis (disorder)"/>
  </r>
  <r>
    <s v="947c793a-badf-0d0c-0733-1548156bbee9"/>
    <s v="2019-08-31T03:42:08Z"/>
    <x v="1534"/>
    <x v="0"/>
    <x v="6"/>
    <d v="1899-12-30T03:42:08"/>
    <s v="2019-08"/>
    <s v="2019-08-31T04:24:32Z"/>
    <d v="2019-08-31T00:00:00"/>
    <d v="1899-12-30T04:24:32"/>
    <n v="42"/>
    <d v="1899-12-30T00:42:24"/>
    <s v="d48f3c1c-ffa5-592e-e95a-72cbbb765f80"/>
    <s v="dae3ee01-f383-366e-9ad6-dc92963064ea"/>
    <s v="800a3802-9816-3dbc-9e9c-c43a3826e67b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b3749ac3-e812-8761-1997-8e1ace92a156"/>
    <s v="2019-12-05T06:03:23Z"/>
    <x v="1535"/>
    <x v="0"/>
    <x v="6"/>
    <d v="1899-12-30T06:03:23"/>
    <s v="2019-12"/>
    <s v="2019-12-05T06:18:23Z"/>
    <d v="2019-12-05T00:00:00"/>
    <d v="1899-12-30T06:18:23"/>
    <n v="15"/>
    <d v="1899-12-30T00:15:00"/>
    <s v="d48f3c1c-ffa5-592e-e95a-72cbbb765f80"/>
    <s v="dae3ee01-f383-366e-9ad6-dc92963064ea"/>
    <s v="800a3802-9816-3dbc-9e9c-c43a3826e67b"/>
    <s v="a735bf55-83e9-331a-899d-a82a60b9f60c"/>
    <x v="1"/>
    <n v="394701000"/>
    <s v="Asthma follow-up (regime/therapy)"/>
    <n v="142.58000000000001"/>
    <n v="142.58000000000001"/>
    <n v="114.06"/>
    <n v="195967001"/>
    <s v="Asthma (disorder)"/>
  </r>
  <r>
    <s v="92828dd8-fd2a-8eb1-812e-3326d1ba6800"/>
    <s v="2019-12-10T04:24:32Z"/>
    <x v="1536"/>
    <x v="0"/>
    <x v="6"/>
    <d v="1899-12-30T04:24:32"/>
    <s v="2019-12"/>
    <s v="2019-12-10T05:04:02Z"/>
    <d v="2019-12-10T00:00:00"/>
    <d v="1899-12-30T05:04:02"/>
    <n v="40"/>
    <d v="1899-12-30T00:39:30"/>
    <s v="d48f3c1c-ffa5-592e-e95a-72cbbb765f80"/>
    <s v="dae3ee01-f383-366e-9ad6-dc92963064ea"/>
    <s v="800a3802-9816-3dbc-9e9c-c43a3826e67b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8306194c-629c-9345-dfee-09a044b53757"/>
    <s v="2019-12-10T05:04:02Z"/>
    <x v="1536"/>
    <x v="0"/>
    <x v="6"/>
    <d v="1899-12-30T05:04:02"/>
    <s v="2019-12"/>
    <s v="2019-12-10T05:22:33Z"/>
    <d v="2019-12-10T00:00:00"/>
    <d v="1899-12-30T05:22:33"/>
    <n v="19"/>
    <d v="1899-12-30T00:18:31"/>
    <s v="d48f3c1c-ffa5-592e-e95a-72cbbb765f80"/>
    <s v="dae3ee01-f383-366e-9ad6-dc92963064ea"/>
    <s v="800a3802-9816-3dbc-9e9c-c43a3826e67b"/>
    <s v="a735bf55-83e9-331a-899d-a82a60b9f60c"/>
    <x v="1"/>
    <n v="410410006"/>
    <s v="Screening surveillance (regime/therapy)"/>
    <n v="142.58000000000001"/>
    <n v="211.6"/>
    <n v="169.28"/>
    <n v="254837009"/>
    <s v="Malignant neoplasm of breast (disorder)"/>
  </r>
  <r>
    <s v="a8862844-32fc-522c-e04b-676495c9a337"/>
    <s v="2019-12-10T05:22:33Z"/>
    <x v="1536"/>
    <x v="0"/>
    <x v="6"/>
    <d v="1899-12-30T05:22:33"/>
    <s v="2019-12"/>
    <s v="2019-12-10T05:37:33Z"/>
    <d v="2019-12-10T00:00:00"/>
    <d v="1899-12-30T05:37:33"/>
    <n v="15"/>
    <d v="1899-12-30T00:15:00"/>
    <s v="d48f3c1c-ffa5-592e-e95a-72cbbb765f80"/>
    <s v="dae3ee01-f383-366e-9ad6-dc92963064ea"/>
    <s v="800a3802-9816-3dbc-9e9c-c43a3826e67b"/>
    <s v="a735bf55-83e9-331a-899d-a82a60b9f60c"/>
    <x v="1"/>
    <n v="185389009"/>
    <s v="Follow-up visit (procedure)"/>
    <n v="85.55"/>
    <n v="4181.24"/>
    <n v="3344.99"/>
    <n v="254837009"/>
    <s v="Malignant neoplasm of breast (disorder)"/>
  </r>
  <r>
    <s v="3d0d0309-e887-249f-a35a-ccc24806252e"/>
    <s v="2020-03-23T05:36:13Z"/>
    <x v="1537"/>
    <x v="1"/>
    <x v="7"/>
    <d v="1899-12-30T05:36:13"/>
    <s v="2020-03"/>
    <s v="2020-03-23T06:06:45Z"/>
    <d v="2020-03-23T00:00:00"/>
    <d v="1899-12-30T06:06:45"/>
    <n v="31"/>
    <d v="1899-12-30T00:30:32"/>
    <s v="d48f3c1c-ffa5-592e-e95a-72cbbb765f80"/>
    <s v="dae3ee01-f383-366e-9ad6-dc92963064ea"/>
    <s v="800a3802-9816-3dbc-9e9c-c43a3826e67b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3da91fc9-c82e-24d5-2926-35543b58c058"/>
    <s v="2020-07-10T15:03:23Z"/>
    <x v="1334"/>
    <x v="1"/>
    <x v="7"/>
    <d v="1899-12-30T15:03:23"/>
    <s v="2020-07"/>
    <s v="2020-07-10T15:33:58Z"/>
    <d v="2020-07-10T00:00:00"/>
    <d v="1899-12-30T15:33:58"/>
    <n v="31"/>
    <d v="1899-12-30T00:30:35"/>
    <s v="d48f3c1c-ffa5-592e-e95a-72cbbb765f80"/>
    <s v="7cd7fc5c-3fa7-3b6e-b3c9-0dbaec2a3470"/>
    <s v="ff2bd626-cb9c-3961-9f9d-bc79258dacdb"/>
    <s v="a735bf55-83e9-331a-899d-a82a60b9f60c"/>
    <x v="0"/>
    <n v="162673000"/>
    <s v="General examination of patient (procedure)"/>
    <n v="136.80000000000001"/>
    <n v="785.58"/>
    <n v="628.46"/>
    <s v="null"/>
    <s v="null"/>
  </r>
  <r>
    <s v="e7e82706-5d11-8564-1190-539424449c77"/>
    <s v="2020-07-22T06:06:45Z"/>
    <x v="1538"/>
    <x v="1"/>
    <x v="7"/>
    <d v="1899-12-30T06:06:45"/>
    <s v="2020-07"/>
    <s v="2020-07-22T06:41:51Z"/>
    <d v="2020-07-22T00:00:00"/>
    <d v="1899-12-30T06:41:51"/>
    <n v="35"/>
    <d v="1899-12-30T00:35:06"/>
    <s v="d48f3c1c-ffa5-592e-e95a-72cbbb765f80"/>
    <s v="dae3ee01-f383-366e-9ad6-dc92963064ea"/>
    <s v="800a3802-9816-3dbc-9e9c-c43a3826e67b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2472ecd9-8c9e-cc61-90fe-2f6b6ba1209c"/>
    <s v="2001-07-14T04:48:32Z"/>
    <x v="1539"/>
    <x v="3"/>
    <x v="12"/>
    <d v="1899-12-30T04:48:32"/>
    <s v="2001-07"/>
    <s v="2001-07-14T05:03:32Z"/>
    <d v="2001-07-14T00:00:00"/>
    <d v="1899-12-30T05:03:32"/>
    <n v="15"/>
    <d v="1899-12-30T00:15:00"/>
    <s v="ab1faf87-e3f6-e990-60f9-8b4907b4d699"/>
    <s v="b9e35b8a-9831-32d8-a6dc-d7a546c126b0"/>
    <s v="a8cf407c-d5ae-30d7-94f4-350fd3fea030"/>
    <s v="e03e23c9-4df1-3eb6-a62d-f70f02301496"/>
    <x v="1"/>
    <n v="185347001"/>
    <s v="Encounter for problem (procedure)"/>
    <n v="85.55"/>
    <n v="85.55"/>
    <n v="0"/>
    <n v="3718001"/>
    <s v="Cow's milk (substance)"/>
  </r>
  <r>
    <s v="1497826f-55aa-3486-e989-b673486956b2"/>
    <s v="2020-07-24T15:03:23Z"/>
    <x v="1540"/>
    <x v="1"/>
    <x v="7"/>
    <d v="1899-12-30T15:03:23"/>
    <s v="2020-07"/>
    <s v="2020-07-24T19:00:03Z"/>
    <d v="2020-07-24T00:00:00"/>
    <d v="1899-12-30T19:00:03"/>
    <n v="237"/>
    <d v="1899-12-30T03:56:40"/>
    <s v="d48f3c1c-ffa5-592e-e95a-72cbbb765f80"/>
    <s v="dae3ee01-f383-366e-9ad6-dc92963064ea"/>
    <s v="800a3802-9816-3dbc-9e9c-c43a3826e67b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c8021871-adcb-aebd-3da9-5e6f0b204909"/>
    <s v="2001-07-30T05:48:32Z"/>
    <x v="1541"/>
    <x v="3"/>
    <x v="12"/>
    <d v="1899-12-30T05:48:32"/>
    <s v="2001-07"/>
    <s v="2001-07-30T06:16:18Z"/>
    <d v="2001-07-30T00:00:00"/>
    <d v="1899-12-30T06:16:18"/>
    <n v="28"/>
    <d v="1899-12-30T00:27:46"/>
    <s v="ab1faf87-e3f6-e990-60f9-8b4907b4d699"/>
    <s v="b9e35b8a-9831-32d8-a6dc-d7a546c126b0"/>
    <s v="a8cf407c-d5ae-30d7-94f4-350fd3fea030"/>
    <s v="e03e23c9-4df1-3eb6-a62d-f70f02301496"/>
    <x v="1"/>
    <n v="185347001"/>
    <s v="Encounter for problem (procedure)"/>
    <n v="85.55"/>
    <n v="516.95000000000005"/>
    <n v="0"/>
    <n v="609328004"/>
    <s v="Allergic disposition (finding)"/>
  </r>
  <r>
    <s v="e289729a-4f06-3617-f7c8-01f13ba9d83b"/>
    <s v="2003-10-04T20:48:32Z"/>
    <x v="1542"/>
    <x v="3"/>
    <x v="57"/>
    <d v="1899-12-30T20:48:32"/>
    <s v="2003-10"/>
    <s v="2003-10-07T21:49:11Z"/>
    <d v="2003-10-07T00:00:00"/>
    <d v="1899-12-30T21:49:11"/>
    <n v="61"/>
    <d v="1899-12-30T01:00:39"/>
    <s v="ab1faf87-e3f6-e990-60f9-8b4907b4d699"/>
    <s v="b9e35b8a-9831-32d8-a6dc-d7a546c126b0"/>
    <s v="a8cf407c-d5ae-30d7-94f4-350fd3fea030"/>
    <s v="e03e23c9-4df1-3eb6-a62d-f70f02301496"/>
    <x v="6"/>
    <n v="185347001"/>
    <s v="Encounter for problem (procedure)"/>
    <n v="87.71"/>
    <n v="18913.349999999999"/>
    <n v="0"/>
    <n v="74400008"/>
    <s v="Appendicitis (disorder)"/>
  </r>
  <r>
    <s v="3f39a54e-7da3-a0a1-725b-64bedeb1da06"/>
    <s v="2013-01-29T07:48:32Z"/>
    <x v="1543"/>
    <x v="0"/>
    <x v="3"/>
    <d v="1899-12-30T07:48:32"/>
    <s v="2013-01"/>
    <s v="2013-01-29T08:13:02Z"/>
    <d v="2013-01-29T00:00:00"/>
    <d v="1899-12-30T08:13:02"/>
    <n v="25"/>
    <d v="1899-12-30T00:24:30"/>
    <s v="ab1faf87-e3f6-e990-60f9-8b4907b4d699"/>
    <s v="b9e35b8a-9831-32d8-a6dc-d7a546c126b0"/>
    <s v="a8cf407c-d5ae-30d7-94f4-350fd3fea030"/>
    <s v="d31fccc3-1767-390d-966a-22a5156f4219"/>
    <x v="1"/>
    <n v="170837001"/>
    <s v="Allergic disorder initial assessment (regime/therapy)"/>
    <n v="142.58000000000001"/>
    <n v="573.98"/>
    <n v="0"/>
    <n v="609328004"/>
    <s v="Allergic disposition (finding)"/>
  </r>
  <r>
    <s v="3be1b1c4-b473-b3d7-8a59-3e1dd92e35f5"/>
    <s v="2015-03-03T07:48:32Z"/>
    <x v="1544"/>
    <x v="0"/>
    <x v="0"/>
    <d v="1899-12-30T07:48:32"/>
    <s v="2015-03"/>
    <s v="2015-03-03T08:13:15Z"/>
    <d v="2015-03-03T00:00:00"/>
    <d v="1899-12-30T08:13:15"/>
    <n v="25"/>
    <d v="1899-12-30T00:24:43"/>
    <s v="ab1faf87-e3f6-e990-60f9-8b4907b4d699"/>
    <s v="6e290541-eba3-37fc-a3e2-e58f77e84c7e"/>
    <s v="78794401-4a42-3b9a-8b7d-c212df92310e"/>
    <s v="d31fccc3-1767-390d-966a-22a5156f4219"/>
    <x v="0"/>
    <n v="410620009"/>
    <s v="Well child visit (procedure)"/>
    <n v="136.80000000000001"/>
    <n v="704.2"/>
    <n v="563.36"/>
    <s v="null"/>
    <s v="null"/>
  </r>
  <r>
    <s v="d007c190-ddaa-fef9-6d77-87759acb3a51"/>
    <s v="2015-07-15T07:24:45Z"/>
    <x v="1545"/>
    <x v="0"/>
    <x v="0"/>
    <d v="1899-12-30T07:24:45"/>
    <s v="2015-07"/>
    <s v="2015-07-15T08:05:04Z"/>
    <d v="2015-07-15T00:00:00"/>
    <d v="1899-12-30T08:05:04"/>
    <n v="40"/>
    <d v="1899-12-30T00:40:19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5263.67"/>
    <n v="5263.67"/>
    <n v="609328004"/>
    <s v="Allergic disposition (finding)"/>
  </r>
  <r>
    <s v="2fd78075-a372-ada0-ba25-6717a83926a4"/>
    <s v="2015-08-05T08:05:04Z"/>
    <x v="1546"/>
    <x v="0"/>
    <x v="0"/>
    <d v="1899-12-30T08:05:04"/>
    <s v="2015-08"/>
    <s v="2015-08-05T09:02:26Z"/>
    <d v="2015-08-05T00:00:00"/>
    <d v="1899-12-30T09:02:26"/>
    <n v="57"/>
    <d v="1899-12-30T00:57:22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6555.49"/>
    <n v="6555.49"/>
    <n v="609328004"/>
    <s v="Allergic disposition (finding)"/>
  </r>
  <r>
    <s v="33b224db-9ac5-ea6d-d2af-0dde605e9d5f"/>
    <s v="2015-08-29T09:02:26Z"/>
    <x v="154"/>
    <x v="0"/>
    <x v="0"/>
    <d v="1899-12-30T09:02:26"/>
    <s v="2015-08"/>
    <s v="2015-08-29T09:32:55Z"/>
    <d v="2015-08-29T00:00:00"/>
    <d v="1899-12-30T09:32:55"/>
    <n v="30"/>
    <d v="1899-12-30T00:30:29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8668.6"/>
    <n v="8668.6"/>
    <n v="609328004"/>
    <s v="Allergic disposition (finding)"/>
  </r>
  <r>
    <s v="14cf23be-3d81-6e47-d545-317b1b5c3ed8"/>
    <s v="2015-09-20T09:32:55Z"/>
    <x v="1547"/>
    <x v="0"/>
    <x v="0"/>
    <d v="1899-12-30T09:32:55"/>
    <s v="2015-09"/>
    <s v="2015-09-20T09:48:38Z"/>
    <d v="2015-09-20T00:00:00"/>
    <d v="1899-12-30T09:48:38"/>
    <n v="16"/>
    <d v="1899-12-30T00:15:43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5263.67"/>
    <n v="5263.67"/>
    <n v="609328004"/>
    <s v="Allergic disposition (finding)"/>
  </r>
  <r>
    <s v="5ab90153-c331-cf58-cb0c-3e6a1c3addbd"/>
    <s v="2015-10-15T09:48:38Z"/>
    <x v="1548"/>
    <x v="0"/>
    <x v="0"/>
    <d v="1899-12-30T09:48:38"/>
    <s v="2015-10"/>
    <s v="2015-10-15T10:47:47Z"/>
    <d v="2015-10-15T00:00:00"/>
    <d v="1899-12-30T10:47:47"/>
    <n v="59"/>
    <d v="1899-12-30T00:59:09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20626.96"/>
    <n v="20626.96"/>
    <n v="609328004"/>
    <s v="Allergic disposition (finding)"/>
  </r>
  <r>
    <s v="8181849c-5451-9dd8-f62e-7695640be522"/>
    <s v="2015-11-06T10:47:47Z"/>
    <x v="1549"/>
    <x v="0"/>
    <x v="0"/>
    <d v="1899-12-30T10:47:47"/>
    <s v="2015-11"/>
    <s v="2015-11-06T11:14:49Z"/>
    <d v="2015-11-06T00:00:00"/>
    <d v="1899-12-30T11:14:49"/>
    <n v="27"/>
    <d v="1899-12-30T00:27:02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5797.46"/>
    <n v="5797.46"/>
    <n v="609328004"/>
    <s v="Allergic disposition (finding)"/>
  </r>
  <r>
    <s v="77e437d3-e41f-e473-4ea6-bd0ccbf57c17"/>
    <s v="2015-11-28T11:14:49Z"/>
    <x v="1550"/>
    <x v="0"/>
    <x v="0"/>
    <d v="1899-12-30T11:14:49"/>
    <s v="2015-11"/>
    <s v="2015-11-28T11:55:30Z"/>
    <d v="2015-11-28T00:00:00"/>
    <d v="1899-12-30T11:55:30"/>
    <n v="41"/>
    <d v="1899-12-30T00:40:41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5263.67"/>
    <n v="5263.67"/>
    <n v="609328004"/>
    <s v="Allergic disposition (finding)"/>
  </r>
  <r>
    <s v="bd0877d1-3f9a-bacc-4b14-df66a4ea12c7"/>
    <s v="2015-12-20T11:55:30Z"/>
    <x v="996"/>
    <x v="0"/>
    <x v="0"/>
    <d v="1899-12-30T11:55:30"/>
    <s v="2015-12"/>
    <s v="2015-12-20T12:23:47Z"/>
    <d v="2015-12-20T00:00:00"/>
    <d v="1899-12-30T12:23:47"/>
    <n v="28"/>
    <d v="1899-12-30T00:28:17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7008.13"/>
    <n v="7008.13"/>
    <n v="609328004"/>
    <s v="Allergic disposition (finding)"/>
  </r>
  <r>
    <s v="868aadeb-98ea-bbe1-1160-3120bcbd553b"/>
    <s v="2016-01-15T12:23:47Z"/>
    <x v="1551"/>
    <x v="0"/>
    <x v="1"/>
    <d v="1899-12-30T12:23:47"/>
    <s v="2016-01"/>
    <s v="2016-01-15T13:01:46Z"/>
    <d v="2016-01-15T00:00:00"/>
    <d v="1899-12-30T13:01:46"/>
    <n v="38"/>
    <d v="1899-12-30T00:37:59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20626.96"/>
    <n v="20626.96"/>
    <n v="609328004"/>
    <s v="Allergic disposition (finding)"/>
  </r>
  <r>
    <s v="3a4d4c2a-221f-cd1c-a13f-d333842c5911"/>
    <s v="2016-02-07T13:01:46Z"/>
    <x v="1193"/>
    <x v="0"/>
    <x v="1"/>
    <d v="1899-12-30T13:01:46"/>
    <s v="2016-02"/>
    <s v="2016-02-07T13:39:09Z"/>
    <d v="2016-02-07T00:00:00"/>
    <d v="1899-12-30T13:39:09"/>
    <n v="37"/>
    <d v="1899-12-30T00:37:23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10307.14"/>
    <n v="7079.31"/>
    <n v="609328004"/>
    <s v="Allergic disposition (finding)"/>
  </r>
  <r>
    <s v="dfa2618a-5cce-1ab2-dfb7-7f85d34ef10a"/>
    <s v="2016-02-28T13:39:09Z"/>
    <x v="1552"/>
    <x v="0"/>
    <x v="1"/>
    <d v="1899-12-30T13:39:09"/>
    <s v="2016-02"/>
    <s v="2016-02-28T14:21:46Z"/>
    <d v="2016-02-28T00:00:00"/>
    <d v="1899-12-30T14:21:46"/>
    <n v="43"/>
    <d v="1899-12-30T00:42:37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5773.1"/>
    <n v="4618.4799999999996"/>
    <n v="609328004"/>
    <s v="Allergic disposition (finding)"/>
  </r>
  <r>
    <s v="7418b9e7-2e18-a4de-5576-6fd8da3e5018"/>
    <s v="2016-03-08T07:48:32Z"/>
    <x v="1553"/>
    <x v="0"/>
    <x v="1"/>
    <d v="1899-12-30T07:48:32"/>
    <s v="2016-03"/>
    <s v="2016-03-08T08:14:27Z"/>
    <d v="2016-03-08T00:00:00"/>
    <d v="1899-12-30T08:14:27"/>
    <n v="26"/>
    <d v="1899-12-30T00:25:55"/>
    <s v="ab1faf87-e3f6-e990-60f9-8b4907b4d699"/>
    <s v="6e290541-eba3-37fc-a3e2-e58f77e84c7e"/>
    <s v="78794401-4a42-3b9a-8b7d-c212df92310e"/>
    <s v="d31fccc3-1767-390d-966a-22a5156f4219"/>
    <x v="0"/>
    <n v="410620009"/>
    <s v="Well child visit (procedure)"/>
    <n v="136.80000000000001"/>
    <n v="914.78"/>
    <n v="731.82"/>
    <s v="null"/>
    <s v="null"/>
  </r>
  <r>
    <s v="b8f31da2-eac5-6857-8d13-320683aaea0c"/>
    <s v="2016-03-22T07:48:32Z"/>
    <x v="1554"/>
    <x v="0"/>
    <x v="1"/>
    <d v="1899-12-30T07:48:32"/>
    <s v="2016-03"/>
    <s v="2016-03-22T12:05:25Z"/>
    <d v="2016-03-22T00:00:00"/>
    <d v="1899-12-30T12:05:25"/>
    <n v="257"/>
    <d v="1899-12-30T04:16:53"/>
    <s v="ab1faf87-e3f6-e990-60f9-8b4907b4d699"/>
    <s v="b9e35b8a-9831-32d8-a6dc-d7a546c126b0"/>
    <s v="a8cf407c-d5ae-30d7-94f4-350fd3fea030"/>
    <s v="d31fccc3-1767-390d-966a-22a5156f4219"/>
    <x v="1"/>
    <n v="185349003"/>
    <s v="Encounter for check up (procedure)"/>
    <n v="85.55"/>
    <n v="3968.15"/>
    <n v="3174.52"/>
    <n v="103697008"/>
    <s v="Patient referral for dental care (procedure)"/>
  </r>
  <r>
    <s v="4f72a1a3-1013-a198-d40c-effb01f1e585"/>
    <s v="2020-11-16T06:41:51Z"/>
    <x v="1555"/>
    <x v="1"/>
    <x v="7"/>
    <d v="1899-12-30T06:41:51"/>
    <s v="2020-11"/>
    <s v="2020-11-16T07:16:29Z"/>
    <d v="2020-11-16T00:00:00"/>
    <d v="1899-12-30T07:16:29"/>
    <n v="35"/>
    <d v="1899-12-30T00:34:38"/>
    <s v="d48f3c1c-ffa5-592e-e95a-72cbbb765f80"/>
    <s v="dae3ee01-f383-366e-9ad6-dc92963064ea"/>
    <s v="800a3802-9816-3dbc-9e9c-c43a3826e67b"/>
    <s v="a735bf55-83e9-331a-899d-a82a60b9f60c"/>
    <x v="7"/>
    <n v="439740005"/>
    <s v="Postoperative follow-up visit (procedure)"/>
    <n v="125"/>
    <n v="556.4"/>
    <n v="445.12"/>
    <n v="254837009"/>
    <s v="Malignant neoplasm of breast (disorder)"/>
  </r>
  <r>
    <s v="78b91513-5dcd-83af-e696-aeaf89fb4f2c"/>
    <s v="2020-11-16T07:16:29Z"/>
    <x v="1555"/>
    <x v="1"/>
    <x v="7"/>
    <d v="1899-12-30T07:16:29"/>
    <s v="2020-11"/>
    <s v="2020-11-16T07:36:40Z"/>
    <d v="2020-11-16T00:00:00"/>
    <d v="1899-12-30T07:36:40"/>
    <n v="20"/>
    <d v="1899-12-30T00:20:11"/>
    <s v="d48f3c1c-ffa5-592e-e95a-72cbbb765f80"/>
    <s v="dae3ee01-f383-366e-9ad6-dc92963064ea"/>
    <s v="800a3802-9816-3dbc-9e9c-c43a3826e67b"/>
    <s v="a735bf55-83e9-331a-899d-a82a60b9f60c"/>
    <x v="1"/>
    <n v="410410006"/>
    <s v="Screening surveillance (regime/therapy)"/>
    <n v="142.58000000000001"/>
    <n v="211.6"/>
    <n v="169.28"/>
    <n v="254837009"/>
    <s v="Malignant neoplasm of breast (disorder)"/>
  </r>
  <r>
    <s v="96bc4b78-d397-5079-70b3-d0e6191818dc"/>
    <s v="2020-11-16T07:36:40Z"/>
    <x v="1555"/>
    <x v="1"/>
    <x v="7"/>
    <d v="1899-12-30T07:36:40"/>
    <s v="2020-11"/>
    <s v="2020-11-16T07:51:40Z"/>
    <d v="2020-11-16T00:00:00"/>
    <d v="1899-12-30T07:51:40"/>
    <n v="15"/>
    <d v="1899-12-30T00:15:00"/>
    <s v="d48f3c1c-ffa5-592e-e95a-72cbbb765f80"/>
    <s v="dae3ee01-f383-366e-9ad6-dc92963064ea"/>
    <s v="800a3802-9816-3dbc-9e9c-c43a3826e67b"/>
    <s v="a735bf55-83e9-331a-899d-a82a60b9f60c"/>
    <x v="1"/>
    <n v="185389009"/>
    <s v="Follow-up visit (procedure)"/>
    <n v="85.55"/>
    <n v="15907.26"/>
    <n v="12725.81"/>
    <n v="254837009"/>
    <s v="Malignant neoplasm of breast (disorder)"/>
  </r>
  <r>
    <s v="73ff4894-cd09-a12c-8b38-bd098da07ddd"/>
    <s v="2021-02-12T15:03:23Z"/>
    <x v="273"/>
    <x v="1"/>
    <x v="8"/>
    <d v="1899-12-30T15:03:23"/>
    <s v="2021-02"/>
    <s v="2021-02-12T15:18:23Z"/>
    <d v="2021-02-12T00:00:00"/>
    <d v="1899-12-30T15:18:23"/>
    <n v="15"/>
    <d v="1899-12-30T00:15:00"/>
    <s v="d48f3c1c-ffa5-592e-e95a-72cbbb765f80"/>
    <s v="dae3ee01-f383-366e-9ad6-dc92963064ea"/>
    <s v="800a3802-9816-3dbc-9e9c-c43a3826e67b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046c5049-4904-c7e7-6e76-4667eea44640"/>
    <s v="2021-03-05T15:03:23Z"/>
    <x v="1226"/>
    <x v="1"/>
    <x v="8"/>
    <d v="1899-12-30T15:03:23"/>
    <s v="2021-03"/>
    <s v="2021-03-05T15:18:23Z"/>
    <d v="2021-03-05T00:00:00"/>
    <d v="1899-12-30T15:18:23"/>
    <n v="15"/>
    <d v="1899-12-30T00:15:00"/>
    <s v="d48f3c1c-ffa5-592e-e95a-72cbbb765f80"/>
    <s v="dae3ee01-f383-366e-9ad6-dc92963064ea"/>
    <s v="800a3802-9816-3dbc-9e9c-c43a3826e67b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611073ac-7947-9e5c-a941-8a9b64c8edf8"/>
    <s v="2016-04-05T07:48:32Z"/>
    <x v="1556"/>
    <x v="0"/>
    <x v="1"/>
    <d v="1899-12-30T07:48:32"/>
    <s v="2016-04"/>
    <s v="2016-04-05T08:14:34Z"/>
    <d v="2016-04-05T00:00:00"/>
    <d v="1899-12-30T08:14:34"/>
    <n v="26"/>
    <d v="1899-12-30T00:26:02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10649.98"/>
    <n v="8519.98"/>
    <n v="609328004"/>
    <s v="Allergic disposition (finding)"/>
  </r>
  <r>
    <s v="6f6e5f96-7fdb-246c-90f4-3b4be3374f1e"/>
    <s v="2021-03-18T07:49:59Z"/>
    <x v="1032"/>
    <x v="1"/>
    <x v="8"/>
    <d v="1899-12-30T07:49:59"/>
    <s v="2021-03"/>
    <s v="2021-03-18T08:23:46Z"/>
    <d v="2021-03-18T00:00:00"/>
    <d v="1899-12-30T08:23:46"/>
    <n v="34"/>
    <d v="1899-12-30T00:33:47"/>
    <s v="d48f3c1c-ffa5-592e-e95a-72cbbb765f80"/>
    <s v="dae3ee01-f383-366e-9ad6-dc92963064ea"/>
    <s v="800a3802-9816-3dbc-9e9c-c43a3826e67b"/>
    <s v="a735bf55-83e9-331a-899d-a82a60b9f60c"/>
    <x v="7"/>
    <n v="439740005"/>
    <s v="Postoperative follow-up visit (procedure)"/>
    <n v="125"/>
    <n v="556.4"/>
    <n v="445.12"/>
    <n v="254837009"/>
    <s v="Malignant neoplasm of breast (disorder)"/>
  </r>
  <r>
    <s v="f4d16e23-e0e8-a484-eeda-691b3d07012e"/>
    <s v="2021-07-07T08:23:46Z"/>
    <x v="1557"/>
    <x v="1"/>
    <x v="8"/>
    <d v="1899-12-30T08:23:46"/>
    <s v="2021-07"/>
    <s v="2021-07-07T09:01:29Z"/>
    <d v="2021-07-07T00:00:00"/>
    <d v="1899-12-30T09:01:29"/>
    <n v="38"/>
    <d v="1899-12-30T00:37:43"/>
    <s v="d48f3c1c-ffa5-592e-e95a-72cbbb765f80"/>
    <s v="dae3ee01-f383-366e-9ad6-dc92963064ea"/>
    <s v="800a3802-9816-3dbc-9e9c-c43a3826e67b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5cc104cf-a982-4bf4-01c2-a7f54bfef700"/>
    <s v="2021-07-04T17:34:29Z"/>
    <x v="1558"/>
    <x v="1"/>
    <x v="8"/>
    <d v="1899-12-30T17:34:29"/>
    <s v="2021-07"/>
    <s v="2021-07-04T18:01:13Z"/>
    <d v="2021-07-04T00:00:00"/>
    <d v="1899-12-30T18:01:13"/>
    <n v="27"/>
    <d v="1899-12-30T00:26:44"/>
    <s v="d48f3c1c-ffa5-592e-e95a-72cbbb765f80"/>
    <s v="dae3ee01-f383-366e-9ad6-dc92963064ea"/>
    <s v="800a3802-9816-3dbc-9e9c-c43a3826e67b"/>
    <s v="a735bf55-83e9-331a-899d-a82a60b9f60c"/>
    <x v="1"/>
    <n v="185349003"/>
    <s v="Encounter for check up (procedure)"/>
    <n v="85.55"/>
    <n v="8458.1299999999992"/>
    <n v="6766.5"/>
    <n v="275978004"/>
    <s v="Screening for malignant neoplasm of colon (procedure)"/>
  </r>
  <r>
    <s v="334488a1-65a3-94f2-bdd0-b33440797991"/>
    <s v="2021-07-09T15:03:23Z"/>
    <x v="1559"/>
    <x v="1"/>
    <x v="8"/>
    <d v="1899-12-30T15:03:23"/>
    <s v="2021-07"/>
    <s v="2021-08-02T15:18:23Z"/>
    <d v="2021-08-02T00:00:00"/>
    <d v="1899-12-30T15:18:23"/>
    <n v="15"/>
    <d v="1899-12-30T00:15:00"/>
    <s v="d48f3c1c-ffa5-592e-e95a-72cbbb765f80"/>
    <s v="02661a4d-56da-3bfb-8ca0-0ecc77ba9fa6"/>
    <s v="555d92e6-2819-3434-bfbb-9de5b479fcb0"/>
    <s v="a735bf55-83e9-331a-899d-a82a60b9f60c"/>
    <x v="5"/>
    <n v="305336008"/>
    <s v="Admission to hospice (procedure)"/>
    <n v="137.53"/>
    <n v="12648.13"/>
    <n v="9932.1"/>
    <n v="26929004"/>
    <s v="Alzheimer's disease (disorder)"/>
  </r>
  <r>
    <s v="7f9d1667-8f6f-f88a-848f-406663370765"/>
    <s v="2016-04-28T08:14:34Z"/>
    <x v="1560"/>
    <x v="0"/>
    <x v="1"/>
    <d v="1899-12-30T08:14:34"/>
    <s v="2016-04"/>
    <s v="2016-04-28T09:09:29Z"/>
    <d v="2016-04-28T00:00:00"/>
    <d v="1899-12-30T09:09:29"/>
    <n v="55"/>
    <d v="1899-12-30T00:54:55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6856.92"/>
    <n v="5485.53"/>
    <n v="609328004"/>
    <s v="Allergic disposition (finding)"/>
  </r>
  <r>
    <s v="34dfd409-e8b2-c12f-8d19-e14e25d26a25"/>
    <s v="2016-05-24T09:09:29Z"/>
    <x v="1561"/>
    <x v="0"/>
    <x v="1"/>
    <d v="1899-12-30T09:09:29"/>
    <s v="2016-05"/>
    <s v="2016-05-24T09:47:16Z"/>
    <d v="2016-05-24T00:00:00"/>
    <d v="1899-12-30T09:47:16"/>
    <n v="38"/>
    <d v="1899-12-30T00:37:47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5263.67"/>
    <n v="5263.67"/>
    <n v="609328004"/>
    <s v="Allergic disposition (finding)"/>
  </r>
  <r>
    <s v="a8f36da8-f52e-3c58-8ad9-a9203b7f4a86"/>
    <s v="2016-06-19T09:47:16Z"/>
    <x v="1562"/>
    <x v="0"/>
    <x v="1"/>
    <d v="1899-12-30T09:47:16"/>
    <s v="2016-06"/>
    <s v="2016-06-19T10:11:52Z"/>
    <d v="2016-06-19T00:00:00"/>
    <d v="1899-12-30T10:11:52"/>
    <n v="25"/>
    <d v="1899-12-30T00:24:36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7504.35"/>
    <n v="7504.35"/>
    <n v="609328004"/>
    <s v="Allergic disposition (finding)"/>
  </r>
  <r>
    <s v="183f3519-1187-5bf0-d8ea-5d497619c65e"/>
    <s v="2016-07-10T10:11:52Z"/>
    <x v="1563"/>
    <x v="0"/>
    <x v="1"/>
    <d v="1899-12-30T10:11:52"/>
    <s v="2016-07"/>
    <s v="2016-07-10T11:01:24Z"/>
    <d v="2016-07-10T00:00:00"/>
    <d v="1899-12-30T11:01:24"/>
    <n v="50"/>
    <d v="1899-12-30T00:49:32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18816.14"/>
    <n v="18816.14"/>
    <n v="609328004"/>
    <s v="Allergic disposition (finding)"/>
  </r>
  <r>
    <s v="ccdef1f6-2682-59fd-8dcc-65b4ddf42177"/>
    <s v="2016-08-01T11:01:24Z"/>
    <x v="1564"/>
    <x v="0"/>
    <x v="1"/>
    <d v="1899-12-30T11:01:24"/>
    <s v="2016-08"/>
    <s v="2016-08-01T11:31:44Z"/>
    <d v="2016-08-01T00:00:00"/>
    <d v="1899-12-30T11:31:44"/>
    <n v="30"/>
    <d v="1899-12-30T00:30:20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11573.99"/>
    <n v="11573.99"/>
    <n v="609328004"/>
    <s v="Allergic disposition (finding)"/>
  </r>
  <r>
    <s v="bb6766b0-a2a9-da06-3753-afe945ec14ab"/>
    <s v="2016-08-23T11:31:44Z"/>
    <x v="1565"/>
    <x v="0"/>
    <x v="1"/>
    <d v="1899-12-30T11:31:44"/>
    <s v="2016-08"/>
    <s v="2016-08-23T11:54:47Z"/>
    <d v="2016-08-23T00:00:00"/>
    <d v="1899-12-30T11:54:47"/>
    <n v="23"/>
    <d v="1899-12-30T00:23:03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9940.5499999999993"/>
    <n v="9940.5499999999993"/>
    <n v="609328004"/>
    <s v="Allergic disposition (finding)"/>
  </r>
  <r>
    <s v="7f668487-778e-4446-68ee-ff906c9fa8be"/>
    <s v="2016-09-19T11:54:47Z"/>
    <x v="1517"/>
    <x v="0"/>
    <x v="1"/>
    <d v="1899-12-30T11:54:47"/>
    <s v="2016-09"/>
    <s v="2016-09-19T12:28:41Z"/>
    <d v="2016-09-19T00:00:00"/>
    <d v="1899-12-30T12:28:41"/>
    <n v="34"/>
    <d v="1899-12-30T00:33:54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20626.96"/>
    <n v="20626.96"/>
    <n v="609328004"/>
    <s v="Allergic disposition (finding)"/>
  </r>
  <r>
    <s v="0ed89238-5f9c-5178-3196-663317fad5eb"/>
    <s v="2016-10-14T12:28:41Z"/>
    <x v="1566"/>
    <x v="0"/>
    <x v="1"/>
    <d v="1899-12-30T12:28:41"/>
    <s v="2016-10"/>
    <s v="2016-10-14T12:56:36Z"/>
    <d v="2016-10-14T00:00:00"/>
    <d v="1899-12-30T12:56:36"/>
    <n v="28"/>
    <d v="1899-12-30T00:27:55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14397.53"/>
    <n v="14397.53"/>
    <n v="609328004"/>
    <s v="Allergic disposition (finding)"/>
  </r>
  <r>
    <s v="b5fc628b-4b15-e1e7-c7ba-ca068bc68e8a"/>
    <s v="2016-11-09T12:56:36Z"/>
    <x v="1567"/>
    <x v="0"/>
    <x v="1"/>
    <d v="1899-12-30T12:56:36"/>
    <s v="2016-11"/>
    <s v="2016-11-09T13:28:20Z"/>
    <d v="2016-11-09T00:00:00"/>
    <d v="1899-12-30T13:28:20"/>
    <n v="32"/>
    <d v="1899-12-30T00:31:44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10745.71"/>
    <n v="10745.71"/>
    <n v="609328004"/>
    <s v="Allergic disposition (finding)"/>
  </r>
  <r>
    <s v="b5522c4a-f2b5-5ddd-3aac-8590dcbb2a13"/>
    <s v="2016-12-02T13:28:20Z"/>
    <x v="1568"/>
    <x v="0"/>
    <x v="1"/>
    <d v="1899-12-30T13:28:20"/>
    <s v="2016-12"/>
    <s v="2016-12-02T14:10:48Z"/>
    <d v="2016-12-02T00:00:00"/>
    <d v="1899-12-30T14:10:48"/>
    <n v="42"/>
    <d v="1899-12-30T00:42:28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17048.759999999998"/>
    <n v="17048.759999999998"/>
    <n v="609328004"/>
    <s v="Allergic disposition (finding)"/>
  </r>
  <r>
    <s v="b807a6ad-3e6a-5ba8-08dc-2c7377f3a77a"/>
    <s v="2016-12-26T14:10:48Z"/>
    <x v="1569"/>
    <x v="0"/>
    <x v="1"/>
    <d v="1899-12-30T14:10:48"/>
    <s v="2016-12"/>
    <s v="2016-12-26T15:08:22Z"/>
    <d v="2016-12-26T00:00:00"/>
    <d v="1899-12-30T15:08:22"/>
    <n v="58"/>
    <d v="1899-12-30T00:57:34"/>
    <s v="ab1faf87-e3f6-e990-60f9-8b4907b4d699"/>
    <s v="b9e35b8a-9831-32d8-a6dc-d7a546c126b0"/>
    <s v="a8cf407c-d5ae-30d7-94f4-350fd3fea030"/>
    <s v="d31fccc3-1767-390d-966a-22a5156f4219"/>
    <x v="1"/>
    <n v="371883000"/>
    <s v="Outpatient procedure (procedure)"/>
    <n v="142.58000000000001"/>
    <n v="16693.189999999999"/>
    <n v="16693.189999999999"/>
    <n v="609328004"/>
    <s v="Allergic disposition (finding)"/>
  </r>
  <r>
    <s v="dac8d2de-5375-4c7e-fde4-c3147f89bb51"/>
    <s v="2017-01-19T15:08:22Z"/>
    <x v="823"/>
    <x v="0"/>
    <x v="2"/>
    <d v="1899-12-30T15:08:22"/>
    <s v="2017-01"/>
    <s v="2017-01-19T15:42:46Z"/>
    <d v="2017-01-19T00:00:00"/>
    <d v="1899-12-30T15:42:46"/>
    <n v="34"/>
    <d v="1899-12-30T00:34:24"/>
    <s v="ab1faf87-e3f6-e990-60f9-8b4907b4d699"/>
    <s v="b9e35b8a-9831-32d8-a6dc-d7a546c126b0"/>
    <s v="a8cf407c-d5ae-30d7-94f4-350fd3fea030"/>
    <s v="d31fccc3-1767-390d-966a-22a5156f4219"/>
    <x v="1"/>
    <n v="170838006"/>
    <s v="Allergic disorder follow-up assessment (regime/therapy)"/>
    <n v="142.58000000000001"/>
    <n v="573.98"/>
    <n v="573.98"/>
    <n v="609328004"/>
    <s v="Allergic disposition (finding)"/>
  </r>
  <r>
    <s v="819dd751-08c2-99f4-22ac-ccb407161655"/>
    <s v="2017-03-14T07:48:32Z"/>
    <x v="1570"/>
    <x v="0"/>
    <x v="2"/>
    <d v="1899-12-30T07:48:32"/>
    <s v="2017-03"/>
    <s v="2017-03-14T08:03:32Z"/>
    <d v="2017-03-14T00:00:00"/>
    <d v="1899-12-30T08:03:32"/>
    <n v="15"/>
    <d v="1899-12-30T00:15:00"/>
    <s v="ab1faf87-e3f6-e990-60f9-8b4907b4d699"/>
    <s v="6e290541-eba3-37fc-a3e2-e58f77e84c7e"/>
    <s v="78794401-4a42-3b9a-8b7d-c212df92310e"/>
    <s v="d31fccc3-1767-390d-966a-22a5156f4219"/>
    <x v="0"/>
    <n v="410620009"/>
    <s v="Well child visit (procedure)"/>
    <n v="136.80000000000001"/>
    <n v="927.49"/>
    <n v="0"/>
    <s v="null"/>
    <s v="null"/>
  </r>
  <r>
    <s v="a665b439-942c-7c19-9267-337549274691"/>
    <s v="2017-05-13T14:48:32Z"/>
    <x v="1571"/>
    <x v="0"/>
    <x v="2"/>
    <d v="1899-12-30T14:48:32"/>
    <s v="2017-05"/>
    <s v="2017-05-13T15:03:32Z"/>
    <d v="2017-05-13T00:00:00"/>
    <d v="1899-12-30T15:03:32"/>
    <n v="15"/>
    <d v="1899-12-30T00:15:00"/>
    <s v="ab1faf87-e3f6-e990-60f9-8b4907b4d699"/>
    <s v="b9e35b8a-9831-32d8-a6dc-d7a546c126b0"/>
    <s v="a8cf407c-d5ae-30d7-94f4-350fd3fea030"/>
    <s v="d31fccc3-1767-390d-966a-22a5156f4219"/>
    <x v="1"/>
    <n v="185345009"/>
    <s v="Encounter for symptom (procedure)"/>
    <n v="85.55"/>
    <n v="85.55"/>
    <n v="0"/>
    <n v="195662009"/>
    <s v="Acute viral pharyngitis (disorder)"/>
  </r>
  <r>
    <s v="0fe6b928-01cf-eb28-f7cf-c7571f942230"/>
    <s v="2017-12-16T14:48:32Z"/>
    <x v="345"/>
    <x v="0"/>
    <x v="2"/>
    <d v="1899-12-30T14:48:32"/>
    <s v="2017-12"/>
    <s v="2017-12-16T15:03:32Z"/>
    <d v="2017-12-16T00:00:00"/>
    <d v="1899-12-30T15:03:32"/>
    <n v="15"/>
    <d v="1899-12-30T00:15:00"/>
    <s v="ab1faf87-e3f6-e990-60f9-8b4907b4d699"/>
    <s v="b9e35b8a-9831-32d8-a6dc-d7a546c126b0"/>
    <s v="a8cf407c-d5ae-30d7-94f4-350fd3fea030"/>
    <s v="d31fccc3-1767-390d-966a-22a5156f4219"/>
    <x v="1"/>
    <n v="185345009"/>
    <s v="Encounter for symptom (procedure)"/>
    <n v="85.55"/>
    <n v="186.25"/>
    <n v="0"/>
    <n v="10509002"/>
    <s v="Acute bronchitis (disorder)"/>
  </r>
  <r>
    <s v="71f70fb3-8c02-1ff9-e12d-b9bd3f6da297"/>
    <s v="2017-12-26T07:48:32Z"/>
    <x v="1572"/>
    <x v="0"/>
    <x v="2"/>
    <d v="1899-12-30T07:48:32"/>
    <s v="2017-12"/>
    <s v="2017-12-26T08:03:32Z"/>
    <d v="2017-12-26T00:00:00"/>
    <d v="1899-12-30T08:03:32"/>
    <n v="15"/>
    <d v="1899-12-30T00:15:00"/>
    <s v="ab1faf87-e3f6-e990-60f9-8b4907b4d699"/>
    <s v="b9e35b8a-9831-32d8-a6dc-d7a546c126b0"/>
    <s v="a8cf407c-d5ae-30d7-94f4-350fd3fea030"/>
    <s v="d31fccc3-1767-390d-966a-22a5156f4219"/>
    <x v="3"/>
    <n v="185349003"/>
    <s v="Encounter for check up (procedure)"/>
    <n v="85.55"/>
    <n v="912.58"/>
    <n v="559.78"/>
    <s v="null"/>
    <s v="null"/>
  </r>
  <r>
    <s v="e987d838-fe60-0789-e49e-8e2f970e473b"/>
    <s v="2021-08-13T15:03:23Z"/>
    <x v="1573"/>
    <x v="1"/>
    <x v="8"/>
    <d v="1899-12-30T15:03:23"/>
    <s v="2021-08"/>
    <s v="2021-08-13T15:39:50Z"/>
    <d v="2021-08-13T00:00:00"/>
    <d v="1899-12-30T15:39:50"/>
    <n v="36"/>
    <d v="1899-12-30T00:36:27"/>
    <s v="d48f3c1c-ffa5-592e-e95a-72cbbb765f80"/>
    <s v="7cd7fc5c-3fa7-3b6e-b3c9-0dbaec2a3470"/>
    <s v="ff2bd626-cb9c-3961-9f9d-bc79258dacdb"/>
    <s v="a735bf55-83e9-331a-899d-a82a60b9f60c"/>
    <x v="0"/>
    <n v="162673000"/>
    <s v="General examination of patient (procedure)"/>
    <n v="136.80000000000001"/>
    <n v="785.58"/>
    <n v="628.46"/>
    <s v="null"/>
    <s v="null"/>
  </r>
  <r>
    <s v="59bc939b-5bdd-1ddf-4016-df6412d0ea27"/>
    <s v="2018-03-01T07:48:32Z"/>
    <x v="1026"/>
    <x v="0"/>
    <x v="5"/>
    <d v="1899-12-30T07:48:32"/>
    <s v="2018-03"/>
    <s v="2018-03-01T08:03:32Z"/>
    <d v="2018-03-01T00:00:00"/>
    <d v="1899-12-30T08:03:32"/>
    <n v="15"/>
    <d v="1899-12-30T00:15:00"/>
    <s v="ab1faf87-e3f6-e990-60f9-8b4907b4d699"/>
    <s v="b9e35b8a-9831-32d8-a6dc-d7a546c126b0"/>
    <s v="a8cf407c-d5ae-30d7-94f4-350fd3fea030"/>
    <s v="d31fccc3-1767-390d-966a-22a5156f4219"/>
    <x v="3"/>
    <n v="185347001"/>
    <s v="Encounter for problem (procedure)"/>
    <n v="85.55"/>
    <n v="85.55"/>
    <n v="0"/>
    <n v="82423001"/>
    <s v="Chronic pain (finding)"/>
  </r>
  <r>
    <s v="52bdc85f-3ee3-0a87-9395-965e5d3a171e"/>
    <s v="2018-03-20T07:48:32Z"/>
    <x v="1574"/>
    <x v="0"/>
    <x v="5"/>
    <d v="1899-12-30T07:48:32"/>
    <s v="2018-03"/>
    <s v="2018-03-20T08:28:41Z"/>
    <d v="2018-03-20T00:00:00"/>
    <d v="1899-12-30T08:28:41"/>
    <n v="40"/>
    <d v="1899-12-30T00:40:09"/>
    <s v="ab1faf87-e3f6-e990-60f9-8b4907b4d699"/>
    <s v="6e290541-eba3-37fc-a3e2-e58f77e84c7e"/>
    <s v="78794401-4a42-3b9a-8b7d-c212df92310e"/>
    <s v="d31fccc3-1767-390d-966a-22a5156f4219"/>
    <x v="0"/>
    <n v="162673000"/>
    <s v="General examination of patient (procedure)"/>
    <n v="136.80000000000001"/>
    <n v="1140.8800000000001"/>
    <n v="0"/>
    <s v="null"/>
    <s v="null"/>
  </r>
  <r>
    <s v="da6a6eed-fadd-1adc-5e65-37c890cee26d"/>
    <s v="2021-11-01T09:01:29Z"/>
    <x v="650"/>
    <x v="1"/>
    <x v="8"/>
    <d v="1899-12-30T09:01:29"/>
    <s v="2021-11"/>
    <s v="2021-11-01T09:35:50Z"/>
    <d v="2021-11-01T00:00:00"/>
    <d v="1899-12-30T09:35:50"/>
    <n v="34"/>
    <d v="1899-12-30T00:34:21"/>
    <s v="d48f3c1c-ffa5-592e-e95a-72cbbb765f80"/>
    <s v="dae3ee01-f383-366e-9ad6-dc92963064ea"/>
    <s v="800a3802-9816-3dbc-9e9c-c43a3826e67b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2f826b7e-9ec3-f3e4-3e07-5cdb9663e0a2"/>
    <s v="2021-11-01T09:35:50Z"/>
    <x v="650"/>
    <x v="1"/>
    <x v="8"/>
    <d v="1899-12-30T09:35:50"/>
    <s v="2021-11"/>
    <s v="2021-11-01T09:52:34Z"/>
    <d v="2021-11-01T00:00:00"/>
    <d v="1899-12-30T09:52:34"/>
    <n v="17"/>
    <d v="1899-12-30T00:16:44"/>
    <s v="d48f3c1c-ffa5-592e-e95a-72cbbb765f80"/>
    <s v="dae3ee01-f383-366e-9ad6-dc92963064ea"/>
    <s v="800a3802-9816-3dbc-9e9c-c43a3826e67b"/>
    <s v="a735bf55-83e9-331a-899d-a82a60b9f60c"/>
    <x v="1"/>
    <n v="410410006"/>
    <s v="Screening surveillance (regime/therapy)"/>
    <n v="142.58000000000001"/>
    <n v="211.6"/>
    <n v="169.28"/>
    <n v="254837009"/>
    <s v="Malignant neoplasm of breast (disorder)"/>
  </r>
  <r>
    <s v="faf0852c-3e14-7110-30d9-7557dcc85ede"/>
    <s v="2018-04-03T07:48:32Z"/>
    <x v="574"/>
    <x v="0"/>
    <x v="5"/>
    <d v="1899-12-30T07:48:32"/>
    <s v="2018-04"/>
    <s v="2018-04-03T11:32:13Z"/>
    <d v="2018-04-03T00:00:00"/>
    <d v="1899-12-30T11:32:13"/>
    <n v="224"/>
    <d v="1899-12-30T03:43:41"/>
    <s v="ab1faf87-e3f6-e990-60f9-8b4907b4d699"/>
    <s v="b9e35b8a-9831-32d8-a6dc-d7a546c126b0"/>
    <s v="a8cf407c-d5ae-30d7-94f4-350fd3fea030"/>
    <s v="d31fccc3-1767-390d-966a-22a5156f4219"/>
    <x v="1"/>
    <n v="185349003"/>
    <s v="Encounter for check up (procedure)"/>
    <n v="85.55"/>
    <n v="3536.75"/>
    <n v="2748.1"/>
    <n v="103697008"/>
    <s v="Patient referral for dental care (procedure)"/>
  </r>
  <r>
    <s v="8c7e9e6c-6170-df45-1b32-396491e2f27e"/>
    <s v="2021-11-01T09:52:34Z"/>
    <x v="650"/>
    <x v="1"/>
    <x v="8"/>
    <d v="1899-12-30T09:52:34"/>
    <s v="2021-11"/>
    <s v="2021-11-01T10:07:34Z"/>
    <d v="2021-11-01T00:00:00"/>
    <d v="1899-12-30T10:07:34"/>
    <n v="15"/>
    <d v="1899-12-30T00:15:00"/>
    <s v="d48f3c1c-ffa5-592e-e95a-72cbbb765f80"/>
    <s v="dae3ee01-f383-366e-9ad6-dc92963064ea"/>
    <s v="800a3802-9816-3dbc-9e9c-c43a3826e67b"/>
    <s v="a735bf55-83e9-331a-899d-a82a60b9f60c"/>
    <x v="1"/>
    <n v="185389009"/>
    <s v="Follow-up visit (procedure)"/>
    <n v="85.55"/>
    <n v="4181.24"/>
    <n v="3344.99"/>
    <n v="254837009"/>
    <s v="Malignant neoplasm of breast (disorder)"/>
  </r>
  <r>
    <s v="ade10045-33b4-59a7-551d-0921ddf5e791"/>
    <s v="2021-11-24T06:03:23Z"/>
    <x v="1575"/>
    <x v="1"/>
    <x v="8"/>
    <d v="1899-12-30T06:03:23"/>
    <s v="2021-11"/>
    <s v="2021-11-24T06:18:23Z"/>
    <d v="2021-11-24T00:00:00"/>
    <d v="1899-12-30T06:18:23"/>
    <n v="15"/>
    <d v="1899-12-30T00:15:00"/>
    <s v="d48f3c1c-ffa5-592e-e95a-72cbbb765f80"/>
    <s v="dae3ee01-f383-366e-9ad6-dc92963064ea"/>
    <s v="800a3802-9816-3dbc-9e9c-c43a3826e67b"/>
    <s v="a735bf55-83e9-331a-899d-a82a60b9f60c"/>
    <x v="1"/>
    <n v="394701000"/>
    <s v="Asthma follow-up (regime/therapy)"/>
    <n v="142.58000000000001"/>
    <n v="142.58000000000001"/>
    <n v="114.06"/>
    <n v="195967001"/>
    <s v="Asthma (disorder)"/>
  </r>
  <r>
    <s v="7566b1c4-4c7d-adbf-6347-759dab2dffca"/>
    <s v="2022-02-21T10:03:47Z"/>
    <x v="1576"/>
    <x v="1"/>
    <x v="9"/>
    <d v="1899-12-30T10:03:47"/>
    <s v="2022-02"/>
    <s v="2022-02-21T10:33:50Z"/>
    <d v="2022-02-21T00:00:00"/>
    <d v="1899-12-30T10:33:50"/>
    <n v="30"/>
    <d v="1899-12-30T00:30:03"/>
    <s v="d48f3c1c-ffa5-592e-e95a-72cbbb765f80"/>
    <s v="dae3ee01-f383-366e-9ad6-dc92963064ea"/>
    <s v="800a3802-9816-3dbc-9e9c-c43a3826e67b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a8e39dc6-e280-1eca-e13c-94383e3d3148"/>
    <s v="2022-05-23T06:03:23Z"/>
    <x v="1577"/>
    <x v="1"/>
    <x v="9"/>
    <d v="1899-12-30T06:03:23"/>
    <s v="2022-05"/>
    <s v="2022-05-23T06:18:23Z"/>
    <d v="2022-05-23T00:00:00"/>
    <d v="1899-12-30T06:18:23"/>
    <n v="15"/>
    <d v="1899-12-30T00:15:00"/>
    <s v="d48f3c1c-ffa5-592e-e95a-72cbbb765f80"/>
    <s v="dae3ee01-f383-366e-9ad6-dc92963064ea"/>
    <s v="800a3802-9816-3dbc-9e9c-c43a3826e67b"/>
    <s v="a735bf55-83e9-331a-899d-a82a60b9f60c"/>
    <x v="1"/>
    <n v="394701000"/>
    <s v="Asthma follow-up (regime/therapy)"/>
    <n v="142.58000000000001"/>
    <n v="142.58000000000001"/>
    <n v="114.06"/>
    <n v="195967001"/>
    <s v="Asthma (disorder)"/>
  </r>
  <r>
    <s v="bfb20989-0b3d-98f8-b07a-e4ca83c71140"/>
    <s v="2022-06-16T10:33:50Z"/>
    <x v="1578"/>
    <x v="1"/>
    <x v="9"/>
    <d v="1899-12-30T10:33:50"/>
    <s v="2022-06"/>
    <s v="2022-06-16T11:06:11Z"/>
    <d v="2022-06-16T00:00:00"/>
    <d v="1899-12-30T11:06:11"/>
    <n v="32"/>
    <d v="1899-12-30T00:32:21"/>
    <s v="d48f3c1c-ffa5-592e-e95a-72cbbb765f80"/>
    <s v="dae3ee01-f383-366e-9ad6-dc92963064ea"/>
    <s v="800a3802-9816-3dbc-9e9c-c43a3826e67b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8f93fb21-aa27-5790-13d5-4d3a01b04fa7"/>
    <s v="2022-08-19T15:03:23Z"/>
    <x v="1579"/>
    <x v="1"/>
    <x v="9"/>
    <d v="1899-12-30T15:03:23"/>
    <s v="2022-08"/>
    <s v="2022-08-19T15:56:37Z"/>
    <d v="2022-08-19T00:00:00"/>
    <d v="1899-12-30T15:56:37"/>
    <n v="53"/>
    <d v="1899-12-30T00:53:14"/>
    <s v="d48f3c1c-ffa5-592e-e95a-72cbbb765f80"/>
    <s v="7cd7fc5c-3fa7-3b6e-b3c9-0dbaec2a3470"/>
    <s v="ff2bd626-cb9c-3961-9f9d-bc79258dacdb"/>
    <s v="a735bf55-83e9-331a-899d-a82a60b9f60c"/>
    <x v="0"/>
    <n v="162673000"/>
    <s v="General examination of patient (procedure)"/>
    <n v="136.80000000000001"/>
    <n v="1262.49"/>
    <n v="1009.98"/>
    <s v="null"/>
    <s v="null"/>
  </r>
  <r>
    <s v="9067d362-2f88-cf4f-bc66-b83834f84aef"/>
    <s v="2018-04-21T16:48:32Z"/>
    <x v="164"/>
    <x v="0"/>
    <x v="5"/>
    <d v="1899-12-30T16:48:32"/>
    <s v="2018-04"/>
    <s v="2018-04-21T17:03:32Z"/>
    <d v="2018-04-21T00:00:00"/>
    <d v="1899-12-30T17:03:32"/>
    <n v="15"/>
    <d v="1899-12-30T00:15:00"/>
    <s v="ab1faf87-e3f6-e990-60f9-8b4907b4d699"/>
    <s v="b9e35b8a-9831-32d8-a6dc-d7a546c126b0"/>
    <s v="a8cf407c-d5ae-30d7-94f4-350fd3fea030"/>
    <s v="d31fccc3-1767-390d-966a-22a5156f4219"/>
    <x v="1"/>
    <n v="390906007"/>
    <s v="Follow-up encounter (procedure)"/>
    <n v="85.55"/>
    <n v="85.55"/>
    <n v="68.44"/>
    <n v="82423001"/>
    <s v="Chronic pain (finding)"/>
  </r>
  <r>
    <s v="8b460d90-93aa-5c1e-1fff-2675384c2088"/>
    <s v="2018-06-20T16:48:32Z"/>
    <x v="1580"/>
    <x v="0"/>
    <x v="5"/>
    <d v="1899-12-30T16:48:32"/>
    <s v="2018-06"/>
    <s v="2018-06-20T17:03:32Z"/>
    <d v="2018-06-20T00:00:00"/>
    <d v="1899-12-30T17:03:32"/>
    <n v="15"/>
    <d v="1899-12-30T00:15:00"/>
    <s v="ab1faf87-e3f6-e990-60f9-8b4907b4d699"/>
    <s v="b9e35b8a-9831-32d8-a6dc-d7a546c126b0"/>
    <s v="a8cf407c-d5ae-30d7-94f4-350fd3fea030"/>
    <s v="d31fccc3-1767-390d-966a-22a5156f4219"/>
    <x v="1"/>
    <n v="390906007"/>
    <s v="Follow-up encounter (procedure)"/>
    <n v="85.55"/>
    <n v="85.55"/>
    <n v="68.44"/>
    <n v="82423001"/>
    <s v="Chronic pain (finding)"/>
  </r>
  <r>
    <s v="7a4b84d1-413d-0df2-dffd-3ce604e8a2cb"/>
    <s v="2018-08-19T16:48:32Z"/>
    <x v="1581"/>
    <x v="0"/>
    <x v="5"/>
    <d v="1899-12-30T16:48:32"/>
    <s v="2018-08"/>
    <s v="2018-08-19T17:03:32Z"/>
    <d v="2018-08-19T00:00:00"/>
    <d v="1899-12-30T17:03:32"/>
    <n v="15"/>
    <d v="1899-12-30T00:15:00"/>
    <s v="ab1faf87-e3f6-e990-60f9-8b4907b4d699"/>
    <s v="b9e35b8a-9831-32d8-a6dc-d7a546c126b0"/>
    <s v="a8cf407c-d5ae-30d7-94f4-350fd3fea030"/>
    <s v="d31fccc3-1767-390d-966a-22a5156f4219"/>
    <x v="1"/>
    <n v="390906007"/>
    <s v="Follow-up encounter (procedure)"/>
    <n v="85.55"/>
    <n v="85.55"/>
    <n v="68.44"/>
    <n v="82423001"/>
    <s v="Chronic pain (finding)"/>
  </r>
  <r>
    <s v="ad5dde5c-5fa9-80d8-1e0b-bf08d1518901"/>
    <s v="2019-03-26T07:48:32Z"/>
    <x v="1582"/>
    <x v="0"/>
    <x v="6"/>
    <d v="1899-12-30T07:48:32"/>
    <s v="2019-03"/>
    <s v="2019-03-26T08:32:18Z"/>
    <d v="2019-03-26T00:00:00"/>
    <d v="1899-12-30T08:32:18"/>
    <n v="44"/>
    <d v="1899-12-30T00:43:46"/>
    <s v="ab1faf87-e3f6-e990-60f9-8b4907b4d699"/>
    <s v="6e290541-eba3-37fc-a3e2-e58f77e84c7e"/>
    <s v="78794401-4a42-3b9a-8b7d-c212df92310e"/>
    <s v="d31fccc3-1767-390d-966a-22a5156f4219"/>
    <x v="0"/>
    <n v="162673000"/>
    <s v="General examination of patient (procedure)"/>
    <n v="136.80000000000001"/>
    <n v="704.2"/>
    <n v="0"/>
    <s v="null"/>
    <s v="null"/>
  </r>
  <r>
    <s v="f42d1e48-5853-1e62-015b-1539dac36208"/>
    <s v="2022-08-26T15:03:23Z"/>
    <x v="1583"/>
    <x v="1"/>
    <x v="9"/>
    <d v="1899-12-30T15:03:23"/>
    <s v="2022-08"/>
    <s v="2022-08-26T15:51:51Z"/>
    <d v="2022-08-26T00:00:00"/>
    <d v="1899-12-30T15:51:51"/>
    <n v="48"/>
    <d v="1899-12-30T00:48:28"/>
    <s v="d48f3c1c-ffa5-592e-e95a-72cbbb765f80"/>
    <s v="74ab949d-17ac-3309-83a0-13b4405c66aa"/>
    <s v="701b0cb1-c908-3cfc-9ce9-62d6a0e6f689"/>
    <s v="a735bf55-83e9-331a-899d-a82a60b9f60c"/>
    <x v="1"/>
    <n v="185347001"/>
    <s v="Encounter for problem (procedure)"/>
    <n v="85.55"/>
    <n v="516.95000000000005"/>
    <n v="413.56"/>
    <n v="414545008"/>
    <s v="Ischemic heart disease (disorder)"/>
  </r>
  <r>
    <s v="707476c5-ea43-f860-5fc1-7490609e0954"/>
    <s v="2022-08-29T22:51:51Z"/>
    <x v="93"/>
    <x v="1"/>
    <x v="9"/>
    <d v="1899-12-30T22:51:51"/>
    <s v="2022-08"/>
    <s v="2022-08-30T03:53:37Z"/>
    <d v="2022-08-30T00:00:00"/>
    <d v="1899-12-30T03:53:37"/>
    <n v="-1138"/>
    <e v="#VALUE!"/>
    <s v="d48f3c1c-ffa5-592e-e95a-72cbbb765f80"/>
    <s v="74ab949d-17ac-3309-83a0-13b4405c66aa"/>
    <s v="701b0cb1-c908-3cfc-9ce9-62d6a0e6f689"/>
    <s v="a735bf55-83e9-331a-899d-a82a60b9f60c"/>
    <x v="1"/>
    <n v="185347001"/>
    <s v="Encounter for problem (procedure)"/>
    <n v="85.55"/>
    <n v="1875.86"/>
    <n v="1500.69"/>
    <n v="414545008"/>
    <s v="Ischemic heart disease (disorder)"/>
  </r>
  <r>
    <s v="6a57777f-46fa-b0ca-1632-b0f3b34819c2"/>
    <s v="2022-09-09T15:03:23Z"/>
    <x v="1584"/>
    <x v="1"/>
    <x v="9"/>
    <d v="1899-12-30T15:03:23"/>
    <s v="2022-09"/>
    <s v="2022-09-09T17:39:40Z"/>
    <d v="2022-09-09T00:00:00"/>
    <d v="1899-12-30T17:39:40"/>
    <n v="156"/>
    <d v="1899-12-30T02:36:17"/>
    <s v="d48f3c1c-ffa5-592e-e95a-72cbbb765f80"/>
    <s v="dae3ee01-f383-366e-9ad6-dc92963064ea"/>
    <s v="800a3802-9816-3dbc-9e9c-c43a3826e67b"/>
    <s v="a735bf55-83e9-331a-899d-a82a60b9f60c"/>
    <x v="1"/>
    <n v="185349003"/>
    <s v="Encounter for check up (procedure)"/>
    <n v="85.55"/>
    <n v="2673.95"/>
    <n v="2139.16"/>
    <n v="103697008"/>
    <s v="Patient referral for dental care (procedure)"/>
  </r>
  <r>
    <s v="9ef5d85d-7d11-98c9-28f9-07f2f7c4d9dd"/>
    <s v="2019-04-09T07:48:32Z"/>
    <x v="1585"/>
    <x v="0"/>
    <x v="6"/>
    <d v="1899-12-30T07:48:32"/>
    <s v="2019-04"/>
    <s v="2019-04-09T10:48:32Z"/>
    <d v="2019-04-09T00:00:00"/>
    <d v="1899-12-30T10:48:32"/>
    <n v="180"/>
    <d v="1899-12-30T03:00:00"/>
    <s v="ab1faf87-e3f6-e990-60f9-8b4907b4d699"/>
    <s v="b9e35b8a-9831-32d8-a6dc-d7a546c126b0"/>
    <s v="a8cf407c-d5ae-30d7-94f4-350fd3fea030"/>
    <s v="d31fccc3-1767-390d-966a-22a5156f4219"/>
    <x v="1"/>
    <n v="185349003"/>
    <s v="Encounter for check up (procedure)"/>
    <n v="85.55"/>
    <n v="3105.35"/>
    <n v="2193.1"/>
    <n v="66383009"/>
    <s v="Gingivitis (disorder)"/>
  </r>
  <r>
    <s v="18ace69b-39f0-8048-96c6-69fcdb491b1e"/>
    <s v="2020-03-31T07:48:32Z"/>
    <x v="1586"/>
    <x v="1"/>
    <x v="7"/>
    <d v="1899-12-30T07:48:32"/>
    <s v="2020-03"/>
    <s v="2020-03-31T08:36:55Z"/>
    <d v="2020-03-31T00:00:00"/>
    <d v="1899-12-30T08:36:55"/>
    <n v="48"/>
    <d v="1899-12-30T00:48:23"/>
    <s v="ab1faf87-e3f6-e990-60f9-8b4907b4d699"/>
    <s v="6e290541-eba3-37fc-a3e2-e58f77e84c7e"/>
    <s v="78794401-4a42-3b9a-8b7d-c212df92310e"/>
    <s v="d31fccc3-1767-390d-966a-22a5156f4219"/>
    <x v="0"/>
    <n v="162673000"/>
    <s v="General examination of patient (procedure)"/>
    <n v="136.80000000000001"/>
    <n v="840.2"/>
    <n v="0"/>
    <s v="null"/>
    <s v="null"/>
  </r>
  <r>
    <s v="892ac625-b991-5f21-5226-a33054d0e7f8"/>
    <s v="2020-04-14T07:48:32Z"/>
    <x v="1587"/>
    <x v="1"/>
    <x v="7"/>
    <d v="1899-12-30T07:48:32"/>
    <s v="2020-04"/>
    <s v="2020-04-14T13:40:31Z"/>
    <d v="2020-04-14T00:00:00"/>
    <d v="1899-12-30T13:40:31"/>
    <n v="352"/>
    <d v="1899-12-30T05:51:59"/>
    <s v="ab1faf87-e3f6-e990-60f9-8b4907b4d699"/>
    <s v="b9e35b8a-9831-32d8-a6dc-d7a546c126b0"/>
    <s v="a8cf407c-d5ae-30d7-94f4-350fd3fea030"/>
    <s v="d31fccc3-1767-390d-966a-22a5156f4219"/>
    <x v="1"/>
    <n v="185349003"/>
    <s v="Encounter for check up (procedure)"/>
    <n v="85.55"/>
    <n v="4830.95"/>
    <n v="3578.42"/>
    <n v="103697008"/>
    <s v="Patient referral for dental care (procedure)"/>
  </r>
  <r>
    <s v="27819fbb-c50c-112d-4d53-2f36af678a5a"/>
    <s v="2022-09-23T20:53:37Z"/>
    <x v="1588"/>
    <x v="1"/>
    <x v="9"/>
    <d v="1899-12-30T20:53:37"/>
    <s v="2022-09"/>
    <s v="2022-09-23T22:21:06Z"/>
    <d v="2022-09-23T00:00:00"/>
    <d v="1899-12-30T22:21:06"/>
    <n v="87"/>
    <d v="1899-12-30T01:27:29"/>
    <s v="d48f3c1c-ffa5-592e-e95a-72cbbb765f80"/>
    <s v="74ab949d-17ac-3309-83a0-13b4405c66aa"/>
    <s v="701b0cb1-c908-3cfc-9ce9-62d6a0e6f689"/>
    <s v="a735bf55-83e9-331a-899d-a82a60b9f60c"/>
    <x v="1"/>
    <n v="390906007"/>
    <s v="Follow-up encounter (procedure)"/>
    <n v="85.55"/>
    <n v="7794.45"/>
    <n v="6235.52"/>
    <n v="274531002"/>
    <s v="Abnormal findings diagnostic imaging heart+coronary circulat (finding)"/>
  </r>
  <r>
    <s v="794d1233-ed79-b1f7-32d6-2ffd2f23f8a3"/>
    <s v="2022-10-11T11:06:11Z"/>
    <x v="1589"/>
    <x v="1"/>
    <x v="9"/>
    <d v="1899-12-30T11:06:11"/>
    <s v="2022-10"/>
    <s v="2022-10-11T11:42:02Z"/>
    <d v="2022-10-11T00:00:00"/>
    <d v="1899-12-30T11:42:02"/>
    <n v="36"/>
    <d v="1899-12-30T00:35:51"/>
    <s v="d48f3c1c-ffa5-592e-e95a-72cbbb765f80"/>
    <s v="dae3ee01-f383-366e-9ad6-dc92963064ea"/>
    <s v="800a3802-9816-3dbc-9e9c-c43a3826e67b"/>
    <s v="a735bf55-83e9-331a-899d-a82a60b9f60c"/>
    <x v="7"/>
    <n v="439740005"/>
    <s v="Postoperative follow-up visit (procedure)"/>
    <n v="125"/>
    <n v="556.4"/>
    <n v="445.12"/>
    <n v="254837009"/>
    <s v="Malignant neoplasm of breast (disorder)"/>
  </r>
  <r>
    <s v="649391ec-f9b4-b290-5a0c-749b2b145678"/>
    <s v="2022-10-11T11:42:02Z"/>
    <x v="1589"/>
    <x v="1"/>
    <x v="9"/>
    <d v="1899-12-30T11:42:02"/>
    <s v="2022-10"/>
    <s v="2022-10-11T11:58:57Z"/>
    <d v="2022-10-11T00:00:00"/>
    <d v="1899-12-30T11:58:57"/>
    <n v="17"/>
    <d v="1899-12-30T00:16:55"/>
    <s v="d48f3c1c-ffa5-592e-e95a-72cbbb765f80"/>
    <s v="dae3ee01-f383-366e-9ad6-dc92963064ea"/>
    <s v="800a3802-9816-3dbc-9e9c-c43a3826e67b"/>
    <s v="a735bf55-83e9-331a-899d-a82a60b9f60c"/>
    <x v="1"/>
    <n v="410410006"/>
    <s v="Screening surveillance (regime/therapy)"/>
    <n v="142.58000000000001"/>
    <n v="325.49"/>
    <n v="260.39"/>
    <n v="254837009"/>
    <s v="Malignant neoplasm of breast (disorder)"/>
  </r>
  <r>
    <s v="05e89707-afac-0133-1ed3-12419259c17f"/>
    <s v="2022-10-11T11:58:57Z"/>
    <x v="1589"/>
    <x v="1"/>
    <x v="9"/>
    <d v="1899-12-30T11:58:57"/>
    <s v="2022-10"/>
    <s v="2022-10-11T12:25:16Z"/>
    <d v="2022-10-11T00:00:00"/>
    <d v="1899-12-30T12:25:16"/>
    <n v="26"/>
    <d v="1899-12-30T00:26:19"/>
    <s v="d48f3c1c-ffa5-592e-e95a-72cbbb765f80"/>
    <s v="dae3ee01-f383-366e-9ad6-dc92963064ea"/>
    <s v="800a3802-9816-3dbc-9e9c-c43a3826e67b"/>
    <s v="a735bf55-83e9-331a-899d-a82a60b9f60c"/>
    <x v="1"/>
    <n v="185389009"/>
    <s v="Follow-up visit (procedure)"/>
    <n v="85.55"/>
    <n v="4181.24"/>
    <n v="3344.99"/>
    <n v="254837009"/>
    <s v="Malignant neoplasm of breast (disorder)"/>
  </r>
  <r>
    <s v="967fcbd4-ae5f-e183-ad1a-6755835c1fce"/>
    <s v="2022-10-29T09:51:06Z"/>
    <x v="1590"/>
    <x v="1"/>
    <x v="9"/>
    <d v="1899-12-30T09:51:06"/>
    <s v="2022-10"/>
    <s v="2022-10-29T16:30:52Z"/>
    <d v="2022-10-29T00:00:00"/>
    <d v="1899-12-30T16:30:52"/>
    <n v="400"/>
    <d v="1899-12-30T06:39:46"/>
    <s v="d48f3c1c-ffa5-592e-e95a-72cbbb765f80"/>
    <s v="74ab949d-17ac-3309-83a0-13b4405c66aa"/>
    <s v="701b0cb1-c908-3cfc-9ce9-62d6a0e6f689"/>
    <s v="a735bf55-83e9-331a-899d-a82a60b9f60c"/>
    <x v="1"/>
    <n v="32485007"/>
    <s v="Hospital admission (procedure)"/>
    <n v="142.58000000000001"/>
    <n v="23774.38"/>
    <n v="19019.490000000002"/>
    <n v="274531002"/>
    <s v="Abnormal findings diagnostic imaging heart+coronary circulat (finding)"/>
  </r>
  <r>
    <s v="bcfedf10-f116-cb34-2387-e15a9ea73b78"/>
    <s v="2021-04-06T07:48:32Z"/>
    <x v="1591"/>
    <x v="1"/>
    <x v="8"/>
    <d v="1899-12-30T07:48:32"/>
    <s v="2021-04"/>
    <s v="2021-04-06T08:32:56Z"/>
    <d v="2021-04-06T00:00:00"/>
    <d v="1899-12-30T08:32:56"/>
    <n v="44"/>
    <d v="1899-12-30T00:44:24"/>
    <s v="ab1faf87-e3f6-e990-60f9-8b4907b4d699"/>
    <s v="6e290541-eba3-37fc-a3e2-e58f77e84c7e"/>
    <s v="78794401-4a42-3b9a-8b7d-c212df92310e"/>
    <s v="d31fccc3-1767-390d-966a-22a5156f4219"/>
    <x v="0"/>
    <n v="162673000"/>
    <s v="General examination of patient (procedure)"/>
    <n v="136.80000000000001"/>
    <n v="1186.78"/>
    <n v="0"/>
    <s v="null"/>
    <s v="null"/>
  </r>
  <r>
    <s v="88ded429-e85c-8a2a-f943-6e8c843e44ef"/>
    <s v="2021-04-13T07:48:32Z"/>
    <x v="1592"/>
    <x v="1"/>
    <x v="8"/>
    <d v="1899-12-30T07:48:32"/>
    <s v="2021-04"/>
    <s v="2021-04-13T08:03:32Z"/>
    <d v="2021-04-13T00:00:00"/>
    <d v="1899-12-30T08:03:32"/>
    <n v="15"/>
    <d v="1899-12-30T00:15:00"/>
    <s v="ab1faf87-e3f6-e990-60f9-8b4907b4d699"/>
    <s v="b9e35b8a-9831-32d8-a6dc-d7a546c126b0"/>
    <s v="a8cf407c-d5ae-30d7-94f4-350fd3fea030"/>
    <s v="d31fccc3-1767-390d-966a-22a5156f4219"/>
    <x v="3"/>
    <n v="33879002"/>
    <s v="Administration of vaccine to produce active immunity (procedure)"/>
    <n v="142.58000000000001"/>
    <n v="278.58"/>
    <n v="213.79"/>
    <s v="null"/>
    <s v="null"/>
  </r>
  <r>
    <s v="a48f8825-1d22-6b30-7386-9454136bb2c0"/>
    <s v="2021-05-04T07:48:32Z"/>
    <x v="1593"/>
    <x v="1"/>
    <x v="8"/>
    <d v="1899-12-30T07:48:32"/>
    <s v="2021-05"/>
    <s v="2021-05-04T08:03:32Z"/>
    <d v="2021-05-04T00:00:00"/>
    <d v="1899-12-30T08:03:32"/>
    <n v="15"/>
    <d v="1899-12-30T00:15:00"/>
    <s v="ab1faf87-e3f6-e990-60f9-8b4907b4d699"/>
    <s v="b9e35b8a-9831-32d8-a6dc-d7a546c126b0"/>
    <s v="a8cf407c-d5ae-30d7-94f4-350fd3fea030"/>
    <s v="d31fccc3-1767-390d-966a-22a5156f4219"/>
    <x v="3"/>
    <n v="33879002"/>
    <s v="Administration of vaccine to produce active immunity (procedure)"/>
    <n v="142.58000000000001"/>
    <n v="278.58"/>
    <n v="222.86"/>
    <s v="null"/>
    <s v="null"/>
  </r>
  <r>
    <s v="4ab061ba-a3c6-b03c-1b67-c19ef1fa48e2"/>
    <s v="2022-04-12T07:48:32Z"/>
    <x v="1594"/>
    <x v="1"/>
    <x v="9"/>
    <d v="1899-12-30T07:48:32"/>
    <s v="2022-04"/>
    <s v="2022-04-12T08:43:03Z"/>
    <d v="2022-04-12T00:00:00"/>
    <d v="1899-12-30T08:43:03"/>
    <n v="55"/>
    <d v="1899-12-30T00:54:31"/>
    <s v="ab1faf87-e3f6-e990-60f9-8b4907b4d699"/>
    <s v="6e290541-eba3-37fc-a3e2-e58f77e84c7e"/>
    <s v="78794401-4a42-3b9a-8b7d-c212df92310e"/>
    <s v="d31fccc3-1767-390d-966a-22a5156f4219"/>
    <x v="0"/>
    <n v="162673000"/>
    <s v="General examination of patient (procedure)"/>
    <n v="136.80000000000001"/>
    <n v="1055.9000000000001"/>
    <n v="0"/>
    <s v="null"/>
    <s v="null"/>
  </r>
  <r>
    <s v="790bbe7c-664d-a18f-7763-7256dad1af0e"/>
    <s v="2022-10-29T16:30:52Z"/>
    <x v="1590"/>
    <x v="1"/>
    <x v="9"/>
    <d v="1899-12-30T16:30:52"/>
    <s v="2022-10"/>
    <s v="2022-11-05T22:28:52Z"/>
    <d v="2022-11-05T00:00:00"/>
    <d v="1899-12-30T22:28:52"/>
    <n v="358"/>
    <d v="1899-12-30T05:58:00"/>
    <s v="d48f3c1c-ffa5-592e-e95a-72cbbb765f80"/>
    <s v="74ab949d-17ac-3309-83a0-13b4405c66aa"/>
    <s v="701b0cb1-c908-3cfc-9ce9-62d6a0e6f689"/>
    <s v="a735bf55-83e9-331a-899d-a82a60b9f60c"/>
    <x v="6"/>
    <n v="397821002"/>
    <s v="Patient transfer to intensive care unit (procedure)"/>
    <n v="146.18"/>
    <n v="65960.61"/>
    <n v="52768.2"/>
    <n v="399261000"/>
    <s v="History of coronary artery bypass grafting (situation)"/>
  </r>
  <r>
    <s v="0949cf06-949c-6334-3253-bf1ae78ae6fe"/>
    <s v="2023-04-18T07:48:32Z"/>
    <x v="1167"/>
    <x v="1"/>
    <x v="13"/>
    <d v="1899-12-30T07:48:32"/>
    <s v="2023-04"/>
    <s v="2023-04-18T08:45:08Z"/>
    <d v="2023-04-18T00:00:00"/>
    <d v="1899-12-30T08:45:08"/>
    <n v="57"/>
    <d v="1899-12-30T00:56:36"/>
    <s v="ab1faf87-e3f6-e990-60f9-8b4907b4d699"/>
    <s v="6e290541-eba3-37fc-a3e2-e58f77e84c7e"/>
    <s v="78794401-4a42-3b9a-8b7d-c212df92310e"/>
    <s v="d31fccc3-1767-390d-966a-22a5156f4219"/>
    <x v="0"/>
    <n v="162673000"/>
    <s v="General examination of patient (procedure)"/>
    <n v="136.80000000000001"/>
    <n v="919.9"/>
    <n v="0"/>
    <s v="null"/>
    <s v="null"/>
  </r>
  <r>
    <s v="ebae16c8-6a6d-119b-122b-c7bf7724e1d5"/>
    <s v="2023-05-02T07:48:32Z"/>
    <x v="1595"/>
    <x v="1"/>
    <x v="13"/>
    <d v="1899-12-30T07:48:32"/>
    <s v="2023-05"/>
    <s v="2023-05-02T10:51:34Z"/>
    <d v="2023-05-02T00:00:00"/>
    <d v="1899-12-30T10:51:34"/>
    <n v="183"/>
    <d v="1899-12-30T03:03:02"/>
    <s v="ab1faf87-e3f6-e990-60f9-8b4907b4d699"/>
    <s v="b9e35b8a-9831-32d8-a6dc-d7a546c126b0"/>
    <s v="a8cf407c-d5ae-30d7-94f4-350fd3fea030"/>
    <s v="d31fccc3-1767-390d-966a-22a5156f4219"/>
    <x v="1"/>
    <n v="185349003"/>
    <s v="Encounter for check up (procedure)"/>
    <n v="85.55"/>
    <n v="2673.95"/>
    <n v="1916.58"/>
    <n v="66383009"/>
    <s v="Gingivitis (disorder)"/>
  </r>
  <r>
    <s v="b0b26556-e09e-5237-d74a-f6bba2d5bb54"/>
    <s v="2024-04-23T07:48:32Z"/>
    <x v="1596"/>
    <x v="1"/>
    <x v="14"/>
    <d v="1899-12-30T07:48:32"/>
    <s v="2024-04"/>
    <s v="2024-04-23T08:39:51Z"/>
    <d v="2024-04-23T00:00:00"/>
    <d v="1899-12-30T08:39:51"/>
    <n v="51"/>
    <d v="1899-12-30T00:51:19"/>
    <s v="ab1faf87-e3f6-e990-60f9-8b4907b4d699"/>
    <s v="6e290541-eba3-37fc-a3e2-e58f77e84c7e"/>
    <s v="78794401-4a42-3b9a-8b7d-c212df92310e"/>
    <s v="d31fccc3-1767-390d-966a-22a5156f4219"/>
    <x v="0"/>
    <n v="162673000"/>
    <s v="General examination of patient (procedure)"/>
    <n v="136.80000000000001"/>
    <n v="704.2"/>
    <n v="0"/>
    <s v="null"/>
    <s v="null"/>
  </r>
  <r>
    <s v="c5325656-b70d-5702-947a-861ffc0f595f"/>
    <s v="2025-04-29T07:48:32Z"/>
    <x v="1597"/>
    <x v="1"/>
    <x v="15"/>
    <d v="1899-12-30T07:48:32"/>
    <s v="2025-04"/>
    <s v="2025-04-29T08:40:31Z"/>
    <d v="2025-04-29T00:00:00"/>
    <d v="1899-12-30T08:40:31"/>
    <n v="52"/>
    <d v="1899-12-30T00:51:59"/>
    <s v="ab1faf87-e3f6-e990-60f9-8b4907b4d699"/>
    <s v="6e290541-eba3-37fc-a3e2-e58f77e84c7e"/>
    <s v="78794401-4a42-3b9a-8b7d-c212df92310e"/>
    <s v="d31fccc3-1767-390d-966a-22a5156f4219"/>
    <x v="0"/>
    <n v="162673000"/>
    <s v="General examination of patient (procedure)"/>
    <n v="136.80000000000001"/>
    <n v="704.2"/>
    <n v="0"/>
    <s v="null"/>
    <s v="null"/>
  </r>
  <r>
    <s v="ddf98374-f925-c0db-6c33-36de9652cd6d"/>
    <s v="2025-05-13T07:48:32Z"/>
    <x v="921"/>
    <x v="1"/>
    <x v="15"/>
    <d v="1899-12-30T07:48:32"/>
    <s v="2025-05"/>
    <s v="2025-05-13T13:45:50Z"/>
    <d v="2025-05-13T00:00:00"/>
    <d v="1899-12-30T13:45:50"/>
    <n v="357"/>
    <d v="1899-12-30T05:57:18"/>
    <s v="ab1faf87-e3f6-e990-60f9-8b4907b4d699"/>
    <s v="b9e35b8a-9831-32d8-a6dc-d7a546c126b0"/>
    <s v="a8cf407c-d5ae-30d7-94f4-350fd3fea030"/>
    <s v="d31fccc3-1767-390d-966a-22a5156f4219"/>
    <x v="1"/>
    <n v="185349003"/>
    <s v="Encounter for check up (procedure)"/>
    <n v="85.55"/>
    <n v="5262.35"/>
    <n v="3918.7"/>
    <n v="103697008"/>
    <s v="Patient referral for dental care (procedure)"/>
  </r>
  <r>
    <s v="8aad188e-c5be-dc74-6f47-aaabe5cd1e11"/>
    <s v="2025-05-20T07:48:32Z"/>
    <x v="1598"/>
    <x v="1"/>
    <x v="15"/>
    <d v="1899-12-30T07:48:32"/>
    <s v="2025-05"/>
    <s v="2025-05-20T08:57:30Z"/>
    <d v="2025-05-20T00:00:00"/>
    <d v="1899-12-30T08:57:30"/>
    <n v="69"/>
    <d v="1899-12-30T01:08:58"/>
    <s v="ab1faf87-e3f6-e990-60f9-8b4907b4d699"/>
    <s v="b9e35b8a-9831-32d8-a6dc-d7a546c126b0"/>
    <s v="a8cf407c-d5ae-30d7-94f4-350fd3fea030"/>
    <s v="d31fccc3-1767-390d-966a-22a5156f4219"/>
    <x v="1"/>
    <n v="185347001"/>
    <s v="Encounter for problem (procedure)"/>
    <n v="85.55"/>
    <n v="1379.75"/>
    <n v="1103.8"/>
    <n v="37320007"/>
    <s v="Loss of teeth (disorder)"/>
  </r>
  <r>
    <s v="948b5504-5ede-1583-22a6-1f1b886f40ab"/>
    <s v="2025-06-03T08:57:30Z"/>
    <x v="1599"/>
    <x v="1"/>
    <x v="15"/>
    <d v="1899-12-30T08:57:30"/>
    <s v="2025-06"/>
    <s v="2025-06-03T09:24:26Z"/>
    <d v="2025-06-03T00:00:00"/>
    <d v="1899-12-30T09:24:26"/>
    <n v="27"/>
    <d v="1899-12-30T00:26:56"/>
    <s v="ab1faf87-e3f6-e990-60f9-8b4907b4d699"/>
    <s v="b9e35b8a-9831-32d8-a6dc-d7a546c126b0"/>
    <s v="a8cf407c-d5ae-30d7-94f4-350fd3fea030"/>
    <s v="d31fccc3-1767-390d-966a-22a5156f4219"/>
    <x v="1"/>
    <n v="390906007"/>
    <s v="Follow-up encounter (procedure)"/>
    <n v="85.55"/>
    <n v="516.95000000000005"/>
    <n v="413.56"/>
    <n v="37320007"/>
    <s v="Loss of teeth (disorder)"/>
  </r>
  <r>
    <s v="0d926420-56ee-26b8-b423-e5de3dc2a21b"/>
    <s v="2022-11-05T22:13:52Z"/>
    <x v="1600"/>
    <x v="1"/>
    <x v="9"/>
    <d v="1899-12-30T22:13:52"/>
    <s v="2022-11"/>
    <s v="2022-11-06T22:13:52Z"/>
    <d v="2022-11-06T00:00:00"/>
    <d v="1899-12-30T22:13:52"/>
    <n v="0"/>
    <d v="1899-12-30T00:00:00"/>
    <s v="d48f3c1c-ffa5-592e-e95a-72cbbb765f80"/>
    <s v="74ab949d-17ac-3309-83a0-13b4405c66aa"/>
    <s v="701b0cb1-c908-3cfc-9ce9-62d6a0e6f689"/>
    <s v="a735bf55-83e9-331a-899d-a82a60b9f60c"/>
    <x v="6"/>
    <n v="305342007"/>
    <s v="Admission to ward (procedure)"/>
    <n v="146.18"/>
    <n v="1871.78"/>
    <n v="1497.42"/>
    <n v="399261000"/>
    <s v="History of coronary artery bypass grafting (situation)"/>
  </r>
  <r>
    <s v="89776e5b-3042-fc39-d076-6039beda7692"/>
    <s v="2023-01-30T12:25:16Z"/>
    <x v="1601"/>
    <x v="1"/>
    <x v="13"/>
    <d v="1899-12-30T12:25:16"/>
    <s v="2023-01"/>
    <s v="2023-01-30T13:04:55Z"/>
    <d v="2023-01-30T00:00:00"/>
    <d v="1899-12-30T13:04:55"/>
    <n v="40"/>
    <d v="1899-12-30T00:39:39"/>
    <s v="d48f3c1c-ffa5-592e-e95a-72cbbb765f80"/>
    <s v="dae3ee01-f383-366e-9ad6-dc92963064ea"/>
    <s v="800a3802-9816-3dbc-9e9c-c43a3826e67b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e61a0a18-7c47-dc38-0e53-a804c7bbd746"/>
    <s v="2023-05-11T13:04:55Z"/>
    <x v="1408"/>
    <x v="1"/>
    <x v="13"/>
    <d v="1899-12-30T13:04:55"/>
    <s v="2023-05"/>
    <s v="2023-05-11T13:42:51Z"/>
    <d v="2023-05-11T00:00:00"/>
    <d v="1899-12-30T13:42:51"/>
    <n v="38"/>
    <d v="1899-12-30T00:37:56"/>
    <s v="d48f3c1c-ffa5-592e-e95a-72cbbb765f80"/>
    <s v="dae3ee01-f383-366e-9ad6-dc92963064ea"/>
    <s v="800a3802-9816-3dbc-9e9c-c43a3826e67b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f007f7d2-0e0a-2a45-cba9-b334c1bd4957"/>
    <s v="2023-08-25T15:03:23Z"/>
    <x v="204"/>
    <x v="1"/>
    <x v="13"/>
    <d v="1899-12-30T15:03:23"/>
    <s v="2023-08"/>
    <s v="2023-08-25T15:58:57Z"/>
    <d v="2023-08-25T00:00:00"/>
    <d v="1899-12-30T15:58:57"/>
    <n v="56"/>
    <d v="1899-12-30T00:55:34"/>
    <s v="d48f3c1c-ffa5-592e-e95a-72cbbb765f80"/>
    <s v="7cd7fc5c-3fa7-3b6e-b3c9-0dbaec2a3470"/>
    <s v="ff2bd626-cb9c-3961-9f9d-bc79258dacdb"/>
    <s v="a735bf55-83e9-331a-899d-a82a60b9f60c"/>
    <x v="0"/>
    <n v="162673000"/>
    <s v="General examination of patient (procedure)"/>
    <n v="136.80000000000001"/>
    <n v="1271.1600000000001"/>
    <n v="1016.92"/>
    <s v="null"/>
    <s v="null"/>
  </r>
  <r>
    <s v="fc9230f6-61ae-8ed1-86dd-4aaebd1af541"/>
    <s v="2023-08-30T13:42:51Z"/>
    <x v="1602"/>
    <x v="1"/>
    <x v="13"/>
    <d v="1899-12-30T13:42:51"/>
    <s v="2023-08"/>
    <s v="2023-08-30T14:17:56Z"/>
    <d v="2023-08-30T00:00:00"/>
    <d v="1899-12-30T14:17:56"/>
    <n v="35"/>
    <d v="1899-12-30T00:35:05"/>
    <s v="d48f3c1c-ffa5-592e-e95a-72cbbb765f80"/>
    <s v="dae3ee01-f383-366e-9ad6-dc92963064ea"/>
    <s v="800a3802-9816-3dbc-9e9c-c43a3826e67b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340cc86f-08c5-dcff-84e2-32ccab1208d0"/>
    <s v="2023-08-30T14:17:56Z"/>
    <x v="1602"/>
    <x v="1"/>
    <x v="13"/>
    <d v="1899-12-30T14:17:56"/>
    <s v="2023-08"/>
    <s v="2023-08-30T14:36:03Z"/>
    <d v="2023-08-30T00:00:00"/>
    <d v="1899-12-30T14:36:03"/>
    <n v="18"/>
    <d v="1899-12-30T00:18:07"/>
    <s v="d48f3c1c-ffa5-592e-e95a-72cbbb765f80"/>
    <s v="dae3ee01-f383-366e-9ad6-dc92963064ea"/>
    <s v="800a3802-9816-3dbc-9e9c-c43a3826e67b"/>
    <s v="a735bf55-83e9-331a-899d-a82a60b9f60c"/>
    <x v="1"/>
    <n v="410410006"/>
    <s v="Screening surveillance (regime/therapy)"/>
    <n v="142.58000000000001"/>
    <n v="325.49"/>
    <n v="260.39"/>
    <n v="254837009"/>
    <s v="Malignant neoplasm of breast (disorder)"/>
  </r>
  <r>
    <s v="fdf53231-7bf5-da0f-537c-481f840ef194"/>
    <s v="2023-08-30T14:36:03Z"/>
    <x v="1602"/>
    <x v="1"/>
    <x v="13"/>
    <d v="1899-12-30T14:36:03"/>
    <s v="2023-08"/>
    <s v="2023-08-30T14:51:35Z"/>
    <d v="2023-08-30T00:00:00"/>
    <d v="1899-12-30T14:51:35"/>
    <n v="16"/>
    <d v="1899-12-30T00:15:32"/>
    <s v="d48f3c1c-ffa5-592e-e95a-72cbbb765f80"/>
    <s v="dae3ee01-f383-366e-9ad6-dc92963064ea"/>
    <s v="800a3802-9816-3dbc-9e9c-c43a3826e67b"/>
    <s v="a735bf55-83e9-331a-899d-a82a60b9f60c"/>
    <x v="1"/>
    <n v="185389009"/>
    <s v="Follow-up visit (procedure)"/>
    <n v="85.55"/>
    <n v="14852.36"/>
    <n v="11881.89"/>
    <n v="254837009"/>
    <s v="Malignant neoplasm of breast (disorder)"/>
  </r>
  <r>
    <s v="6d8748a3-5d0e-7120-cb95-0ff4182be974"/>
    <s v="2024-08-30T15:03:23Z"/>
    <x v="379"/>
    <x v="1"/>
    <x v="14"/>
    <d v="1899-12-30T15:03:23"/>
    <s v="2024-08"/>
    <s v="2024-08-30T15:38:04Z"/>
    <d v="2024-08-30T00:00:00"/>
    <d v="1899-12-30T15:38:04"/>
    <n v="35"/>
    <d v="1899-12-30T00:34:41"/>
    <s v="d48f3c1c-ffa5-592e-e95a-72cbbb765f80"/>
    <s v="7cd7fc5c-3fa7-3b6e-b3c9-0dbaec2a3470"/>
    <s v="ff2bd626-cb9c-3961-9f9d-bc79258dacdb"/>
    <s v="a735bf55-83e9-331a-899d-a82a60b9f60c"/>
    <x v="0"/>
    <n v="162673000"/>
    <s v="General examination of patient (procedure)"/>
    <n v="136.80000000000001"/>
    <n v="785.58"/>
    <n v="628.46"/>
    <s v="null"/>
    <s v="null"/>
  </r>
  <r>
    <s v="723fb059-d57b-8e0d-faa9-e03aa0cc9eaa"/>
    <s v="2024-09-06T15:03:23Z"/>
    <x v="1603"/>
    <x v="1"/>
    <x v="14"/>
    <d v="1899-12-30T15:03:23"/>
    <s v="2024-09"/>
    <s v="2024-09-06T15:38:14Z"/>
    <d v="2024-09-06T00:00:00"/>
    <d v="1899-12-30T15:38:14"/>
    <n v="35"/>
    <d v="1899-12-30T00:34:51"/>
    <s v="d48f3c1c-ffa5-592e-e95a-72cbbb765f80"/>
    <s v="dae3ee01-f383-366e-9ad6-dc92963064ea"/>
    <s v="800a3802-9816-3dbc-9e9c-c43a3826e67b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a62fb2a5-a26f-52d8-f46f-1a20995cde87"/>
    <s v="2024-09-06T15:38:14Z"/>
    <x v="1603"/>
    <x v="1"/>
    <x v="14"/>
    <d v="1899-12-30T15:38:14"/>
    <s v="2024-09"/>
    <s v="2024-09-06T15:54:56Z"/>
    <d v="2024-09-06T00:00:00"/>
    <d v="1899-12-30T15:54:56"/>
    <n v="17"/>
    <d v="1899-12-30T00:16:42"/>
    <s v="d48f3c1c-ffa5-592e-e95a-72cbbb765f80"/>
    <s v="dae3ee01-f383-366e-9ad6-dc92963064ea"/>
    <s v="800a3802-9816-3dbc-9e9c-c43a3826e67b"/>
    <s v="a735bf55-83e9-331a-899d-a82a60b9f60c"/>
    <x v="1"/>
    <n v="410410006"/>
    <s v="Screening surveillance (regime/therapy)"/>
    <n v="142.58000000000001"/>
    <n v="211.6"/>
    <n v="169.28"/>
    <n v="254837009"/>
    <s v="Malignant neoplasm of breast (disorder)"/>
  </r>
  <r>
    <s v="28de655b-32b1-d98e-3612-07aca4968bd7"/>
    <s v="2024-09-06T15:54:56Z"/>
    <x v="1603"/>
    <x v="1"/>
    <x v="14"/>
    <d v="1899-12-30T15:54:56"/>
    <s v="2024-09"/>
    <s v="2024-09-06T16:09:56Z"/>
    <d v="2024-09-06T00:00:00"/>
    <d v="1899-12-30T16:09:56"/>
    <n v="15"/>
    <d v="1899-12-30T00:15:00"/>
    <s v="d48f3c1c-ffa5-592e-e95a-72cbbb765f80"/>
    <s v="dae3ee01-f383-366e-9ad6-dc92963064ea"/>
    <s v="800a3802-9816-3dbc-9e9c-c43a3826e67b"/>
    <s v="a735bf55-83e9-331a-899d-a82a60b9f60c"/>
    <x v="1"/>
    <n v="185389009"/>
    <s v="Follow-up visit (procedure)"/>
    <n v="85.55"/>
    <n v="4181.24"/>
    <n v="3344.99"/>
    <n v="254837009"/>
    <s v="Malignant neoplasm of breast (disorder)"/>
  </r>
  <r>
    <s v="53a1fc3a-a154-1f47-5b11-f16acb371fda"/>
    <s v="2024-09-13T15:03:23Z"/>
    <x v="494"/>
    <x v="1"/>
    <x v="14"/>
    <d v="1899-12-30T15:03:23"/>
    <s v="2024-09"/>
    <s v="2024-09-13T18:59:03Z"/>
    <d v="2024-09-13T00:00:00"/>
    <d v="1899-12-30T18:59:03"/>
    <n v="236"/>
    <d v="1899-12-30T03:55:40"/>
    <s v="d48f3c1c-ffa5-592e-e95a-72cbbb765f80"/>
    <s v="dae3ee01-f383-366e-9ad6-dc92963064ea"/>
    <s v="800a3802-9816-3dbc-9e9c-c43a3826e67b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b85786da-7256-150f-23ca-7a9013302f48"/>
    <s v="2024-11-08T06:03:23Z"/>
    <x v="424"/>
    <x v="1"/>
    <x v="14"/>
    <d v="1899-12-30T06:03:23"/>
    <s v="2024-11"/>
    <s v="2024-11-08T06:18:23Z"/>
    <d v="2024-11-08T00:00:00"/>
    <d v="1899-12-30T06:18:23"/>
    <n v="15"/>
    <d v="1899-12-30T00:15:00"/>
    <s v="d48f3c1c-ffa5-592e-e95a-72cbbb765f80"/>
    <s v="dae3ee01-f383-366e-9ad6-dc92963064ea"/>
    <s v="800a3802-9816-3dbc-9e9c-c43a3826e67b"/>
    <s v="a735bf55-83e9-331a-899d-a82a60b9f60c"/>
    <x v="1"/>
    <n v="394701000"/>
    <s v="Asthma follow-up (regime/therapy)"/>
    <n v="142.58000000000001"/>
    <n v="142.58000000000001"/>
    <n v="114.06"/>
    <n v="195967001"/>
    <s v="Asthma (disorder)"/>
  </r>
  <r>
    <s v="0844fe84-7ef2-2b65-270f-3d16639baa16"/>
    <s v="2025-05-07T06:03:23Z"/>
    <x v="1604"/>
    <x v="1"/>
    <x v="15"/>
    <d v="1899-12-30T06:03:23"/>
    <s v="2025-05"/>
    <s v="2025-05-07T06:18:23Z"/>
    <d v="2025-05-07T00:00:00"/>
    <d v="1899-12-30T06:18:23"/>
    <n v="15"/>
    <d v="1899-12-30T00:15:00"/>
    <s v="d48f3c1c-ffa5-592e-e95a-72cbbb765f80"/>
    <s v="dae3ee01-f383-366e-9ad6-dc92963064ea"/>
    <s v="800a3802-9816-3dbc-9e9c-c43a3826e67b"/>
    <s v="a735bf55-83e9-331a-899d-a82a60b9f60c"/>
    <x v="1"/>
    <n v="394701000"/>
    <s v="Asthma follow-up (regime/therapy)"/>
    <n v="142.58000000000001"/>
    <n v="142.58000000000001"/>
    <n v="114.06"/>
    <n v="195967001"/>
    <s v="Asthma (disorder)"/>
  </r>
  <r>
    <s v="1e259876-370f-13f6-5e83-2f73cc4f2dda"/>
    <s v="2014-09-21T23:42:42Z"/>
    <x v="1605"/>
    <x v="0"/>
    <x v="4"/>
    <d v="1899-12-30T23:42:42"/>
    <s v="2014-09"/>
    <s v="2014-09-22T00:08:41Z"/>
    <d v="2014-09-22T00:00:00"/>
    <d v="1899-12-30T00:08:41"/>
    <n v="-1414"/>
    <e v="#VALUE!"/>
    <s v="ba2d627c-f94b-7c75-70cd-8e9da4f6e7ca"/>
    <s v="9f368e75-397f-3d77-a317-9a005512a4e2"/>
    <s v="2ce26c92-0a53-3f5a-adc9-15b80e0a70f3"/>
    <s v="d31fccc3-1767-390d-966a-22a5156f4219"/>
    <x v="0"/>
    <n v="410620009"/>
    <s v="Well child visit (procedure)"/>
    <n v="136.80000000000001"/>
    <n v="840.2"/>
    <n v="0"/>
    <s v="null"/>
    <s v="null"/>
  </r>
  <r>
    <s v="78c9c9e6-532a-5242-1bcd-069a50e645ba"/>
    <s v="2015-09-27T23:42:42Z"/>
    <x v="1606"/>
    <x v="0"/>
    <x v="0"/>
    <d v="1899-12-30T23:42:42"/>
    <s v="2015-09"/>
    <s v="2015-09-28T00:08:36Z"/>
    <d v="2015-09-28T00:00:00"/>
    <d v="1899-12-30T00:08:36"/>
    <n v="-1414"/>
    <e v="#VALUE!"/>
    <s v="ba2d627c-f94b-7c75-70cd-8e9da4f6e7ca"/>
    <s v="9f368e75-397f-3d77-a317-9a005512a4e2"/>
    <s v="2ce26c92-0a53-3f5a-adc9-15b80e0a70f3"/>
    <s v="d31fccc3-1767-390d-966a-22a5156f4219"/>
    <x v="0"/>
    <n v="410620009"/>
    <s v="Well child visit (procedure)"/>
    <n v="136.80000000000001"/>
    <n v="840.2"/>
    <n v="0"/>
    <s v="null"/>
    <s v="null"/>
  </r>
  <r>
    <s v="9f35774b-4b49-ad4e-cd67-50dde947a120"/>
    <s v="2016-10-02T23:42:42Z"/>
    <x v="1607"/>
    <x v="0"/>
    <x v="1"/>
    <d v="1899-12-30T23:42:42"/>
    <s v="2016-10"/>
    <s v="2016-10-03T00:06:08Z"/>
    <d v="2016-10-03T00:00:00"/>
    <d v="1899-12-30T00:06:08"/>
    <n v="-1417"/>
    <e v="#VALUE!"/>
    <s v="ba2d627c-f94b-7c75-70cd-8e9da4f6e7ca"/>
    <s v="9f368e75-397f-3d77-a317-9a005512a4e2"/>
    <s v="2ce26c92-0a53-3f5a-adc9-15b80e0a70f3"/>
    <s v="d31fccc3-1767-390d-966a-22a5156f4219"/>
    <x v="0"/>
    <n v="410620009"/>
    <s v="Well child visit (procedure)"/>
    <n v="136.80000000000001"/>
    <n v="704.2"/>
    <n v="0"/>
    <s v="null"/>
    <s v="null"/>
  </r>
  <r>
    <s v="f67df377-aaf0-3ac8-b460-97720693254e"/>
    <s v="2016-10-16T23:42:42Z"/>
    <x v="1608"/>
    <x v="0"/>
    <x v="1"/>
    <d v="1899-12-30T23:42:42"/>
    <s v="2016-10"/>
    <s v="2016-10-17T03:38:28Z"/>
    <d v="2016-10-17T00:00:00"/>
    <d v="1899-12-30T03:38:28"/>
    <n v="-1204"/>
    <e v="#VALUE!"/>
    <s v="ba2d627c-f94b-7c75-70cd-8e9da4f6e7ca"/>
    <s v="9d0e702d-50a0-3f4c-9126-0951d560fd4b"/>
    <s v="a1d3ebab-3c2a-3b8e-b828-099fcfba53d5"/>
    <s v="d31fccc3-1767-390d-966a-22a5156f4219"/>
    <x v="1"/>
    <n v="185349003"/>
    <s v="Encounter for check up (procedure)"/>
    <n v="85.55"/>
    <n v="3968.15"/>
    <n v="2675.43"/>
    <n v="66383009"/>
    <s v="Gingivitis (disorder)"/>
  </r>
  <r>
    <s v="15ac7ea3-a03a-6e30-5c84-2431eceee037"/>
    <s v="2017-04-24T04:42:42Z"/>
    <x v="1609"/>
    <x v="0"/>
    <x v="2"/>
    <d v="1899-12-30T04:42:42"/>
    <s v="2017-04"/>
    <s v="2017-04-24T04:57:42Z"/>
    <d v="2017-04-24T00:00:00"/>
    <d v="1899-12-30T04:57:42"/>
    <n v="15"/>
    <d v="1899-12-30T00:15:00"/>
    <s v="ba2d627c-f94b-7c75-70cd-8e9da4f6e7ca"/>
    <s v="9d0e702d-50a0-3f4c-9126-0951d560fd4b"/>
    <s v="a1d3ebab-3c2a-3b8e-b828-099fcfba53d5"/>
    <s v="d31fccc3-1767-390d-966a-22a5156f4219"/>
    <x v="1"/>
    <n v="185345009"/>
    <s v="Encounter for symptom (procedure)"/>
    <n v="85.55"/>
    <n v="85.55"/>
    <n v="68.44"/>
    <n v="444814009"/>
    <s v="Viral sinusitis (disorder)"/>
  </r>
  <r>
    <s v="88767022-065b-c1f9-ae60-2b814b456574"/>
    <s v="2017-10-08T23:42:42Z"/>
    <x v="1610"/>
    <x v="0"/>
    <x v="2"/>
    <d v="1899-12-30T23:42:42"/>
    <s v="2017-10"/>
    <s v="2017-10-09T00:10:26Z"/>
    <d v="2017-10-09T00:00:00"/>
    <d v="1899-12-30T00:10:26"/>
    <n v="-1412"/>
    <e v="#VALUE!"/>
    <s v="ba2d627c-f94b-7c75-70cd-8e9da4f6e7ca"/>
    <s v="9f368e75-397f-3d77-a317-9a005512a4e2"/>
    <s v="2ce26c92-0a53-3f5a-adc9-15b80e0a70f3"/>
    <s v="d31fccc3-1767-390d-966a-22a5156f4219"/>
    <x v="0"/>
    <n v="410620009"/>
    <s v="Well child visit (procedure)"/>
    <n v="136.80000000000001"/>
    <n v="704.2"/>
    <n v="0"/>
    <s v="null"/>
    <s v="null"/>
  </r>
  <r>
    <s v="5e92b6b4-6608-e7c6-44b5-b8b04578d05d"/>
    <s v="2017-10-22T23:42:42Z"/>
    <x v="1611"/>
    <x v="0"/>
    <x v="2"/>
    <d v="1899-12-30T23:42:42"/>
    <s v="2017-10"/>
    <s v="2017-10-23T03:12:04Z"/>
    <d v="2017-10-23T00:00:00"/>
    <d v="1899-12-30T03:12:04"/>
    <n v="-1231"/>
    <e v="#VALUE!"/>
    <s v="ba2d627c-f94b-7c75-70cd-8e9da4f6e7ca"/>
    <s v="9d0e702d-50a0-3f4c-9126-0951d560fd4b"/>
    <s v="a1d3ebab-3c2a-3b8e-b828-099fcfba53d5"/>
    <s v="d31fccc3-1767-390d-966a-22a5156f4219"/>
    <x v="1"/>
    <n v="185349003"/>
    <s v="Encounter for check up (procedure)"/>
    <n v="85.55"/>
    <n v="2673.95"/>
    <n v="1536.12"/>
    <n v="103697008"/>
    <s v="Patient referral for dental care (procedure)"/>
  </r>
  <r>
    <s v="0d9c6d42-ba02-89a1-aabe-460f688e5a3d"/>
    <s v="2017-12-16T23:42:42Z"/>
    <x v="345"/>
    <x v="0"/>
    <x v="2"/>
    <d v="1899-12-30T23:42:42"/>
    <s v="2017-12"/>
    <s v="2017-12-17T00:42:42Z"/>
    <d v="2017-12-17T00:00:00"/>
    <d v="1899-12-30T00:42:42"/>
    <n v="-1380"/>
    <e v="#VALUE!"/>
    <s v="ba2d627c-f94b-7c75-70cd-8e9da4f6e7ca"/>
    <s v="7e6db51f-7c1b-3555-9e1c-6269ba6d704d"/>
    <s v="45bc36e6-2f66-32a0-b625-c27c4d03bfd8"/>
    <s v="d31fccc3-1767-390d-966a-22a5156f4219"/>
    <x v="2"/>
    <n v="50849002"/>
    <s v="Emergency room admission (procedure)"/>
    <n v="146.18"/>
    <n v="4183.67"/>
    <n v="3346.93"/>
    <n v="312608009"/>
    <s v="Laceration - injury (disorder)"/>
  </r>
  <r>
    <s v="1217fffa-af45-d0bd-c771-f1ff0b67e35c"/>
    <s v="2018-07-01T22:42:42Z"/>
    <x v="1612"/>
    <x v="0"/>
    <x v="5"/>
    <d v="1899-12-30T22:42:42"/>
    <s v="2018-07"/>
    <s v="2018-07-01T22:57:42Z"/>
    <d v="2018-07-01T00:00:00"/>
    <d v="1899-12-30T22:57:42"/>
    <n v="15"/>
    <d v="1899-12-30T00:15:00"/>
    <s v="ba2d627c-f94b-7c75-70cd-8e9da4f6e7ca"/>
    <s v="9d0e702d-50a0-3f4c-9126-0951d560fd4b"/>
    <s v="a1d3ebab-3c2a-3b8e-b828-099fcfba53d5"/>
    <s v="d31fccc3-1767-390d-966a-22a5156f4219"/>
    <x v="1"/>
    <n v="185345009"/>
    <s v="Encounter for symptom (procedure)"/>
    <n v="85.55"/>
    <n v="85.55"/>
    <n v="68.44"/>
    <n v="195662009"/>
    <s v="Acute viral pharyngitis (disorder)"/>
  </r>
  <r>
    <s v="dbe7aefc-f355-97d0-def1-cd1e9069718e"/>
    <s v="2018-10-14T23:42:42Z"/>
    <x v="1085"/>
    <x v="0"/>
    <x v="5"/>
    <d v="1899-12-30T23:42:42"/>
    <s v="2018-10"/>
    <s v="2018-10-15T00:02:47Z"/>
    <d v="2018-10-15T00:00:00"/>
    <d v="1899-12-30T00:02:47"/>
    <n v="-1420"/>
    <e v="#VALUE!"/>
    <s v="ba2d627c-f94b-7c75-70cd-8e9da4f6e7ca"/>
    <s v="9f368e75-397f-3d77-a317-9a005512a4e2"/>
    <s v="2ce26c92-0a53-3f5a-adc9-15b80e0a70f3"/>
    <s v="d31fccc3-1767-390d-966a-22a5156f4219"/>
    <x v="0"/>
    <n v="410620009"/>
    <s v="Well child visit (procedure)"/>
    <n v="136.80000000000001"/>
    <n v="1130.48"/>
    <n v="0"/>
    <s v="null"/>
    <s v="null"/>
  </r>
  <r>
    <s v="b3388a1d-6b93-0e11-0885-1023698d111a"/>
    <s v="2018-10-28T23:42:42Z"/>
    <x v="1613"/>
    <x v="0"/>
    <x v="5"/>
    <d v="1899-12-30T23:42:42"/>
    <s v="2018-10"/>
    <s v="2018-10-29T02:30:51Z"/>
    <d v="2018-10-29T00:00:00"/>
    <d v="1899-12-30T02:30:51"/>
    <n v="-1272"/>
    <e v="#VALUE!"/>
    <s v="ba2d627c-f94b-7c75-70cd-8e9da4f6e7ca"/>
    <s v="9d0e702d-50a0-3f4c-9126-0951d560fd4b"/>
    <s v="a1d3ebab-3c2a-3b8e-b828-099fcfba53d5"/>
    <s v="d31fccc3-1767-390d-966a-22a5156f4219"/>
    <x v="1"/>
    <n v="185349003"/>
    <s v="Encounter for check up (procedure)"/>
    <n v="85.55"/>
    <n v="3105.35"/>
    <n v="2222.2600000000002"/>
    <n v="66383009"/>
    <s v="Gingivitis (disorder)"/>
  </r>
  <r>
    <s v="6d99276d-31b5-a0d0-3674-78e3e3541189"/>
    <s v="2014-02-14T23:22:07Z"/>
    <x v="1614"/>
    <x v="0"/>
    <x v="4"/>
    <d v="1899-12-30T23:22:07"/>
    <s v="2014-02"/>
    <s v="2014-02-15T00:06:46Z"/>
    <d v="2014-02-15T00:00:00"/>
    <d v="1899-12-30T00:06:46"/>
    <n v="-1395"/>
    <e v="#VALUE!"/>
    <s v="ef1bf9fe-0ad7-3da9-d103-6e2993065e04"/>
    <s v="b6717471-7f78-32c4-b1c5-e3a6310553d7"/>
    <s v="6ee04e70-e673-3345-9903-cdff527726a6"/>
    <s v="734afbd6-4794-363b-9bc0-6a3981533ed5"/>
    <x v="0"/>
    <n v="162673000"/>
    <s v="General examination of patient (procedure)"/>
    <n v="136.80000000000001"/>
    <n v="704.2"/>
    <n v="0"/>
    <s v="null"/>
    <s v="null"/>
  </r>
  <r>
    <s v="3c258f2c-c616-6005-7874-0480ccf66466"/>
    <s v="2019-10-20T23:42:42Z"/>
    <x v="1615"/>
    <x v="0"/>
    <x v="6"/>
    <d v="1899-12-30T23:42:42"/>
    <s v="2019-10"/>
    <s v="2019-10-20T23:57:42Z"/>
    <d v="2019-10-20T00:00:00"/>
    <d v="1899-12-30T23:57:42"/>
    <n v="15"/>
    <d v="1899-12-30T00:15:00"/>
    <s v="ba2d627c-f94b-7c75-70cd-8e9da4f6e7ca"/>
    <s v="9f368e75-397f-3d77-a317-9a005512a4e2"/>
    <s v="2ce26c92-0a53-3f5a-adc9-15b80e0a70f3"/>
    <s v="d31fccc3-1767-390d-966a-22a5156f4219"/>
    <x v="0"/>
    <n v="410620009"/>
    <s v="Well child visit (procedure)"/>
    <n v="136.80000000000001"/>
    <n v="704.2"/>
    <n v="0"/>
    <s v="null"/>
    <s v="null"/>
  </r>
  <r>
    <s v="423afcc6-87ca-5fda-1aff-21206d18259d"/>
    <s v="2019-11-03T23:42:42Z"/>
    <x v="1616"/>
    <x v="0"/>
    <x v="6"/>
    <d v="1899-12-30T23:42:42"/>
    <s v="2019-11"/>
    <s v="2019-11-04T03:33:46Z"/>
    <d v="2019-11-04T00:00:00"/>
    <d v="1899-12-30T03:33:46"/>
    <n v="-1209"/>
    <e v="#VALUE!"/>
    <s v="ba2d627c-f94b-7c75-70cd-8e9da4f6e7ca"/>
    <s v="9d0e702d-50a0-3f4c-9126-0951d560fd4b"/>
    <s v="a1d3ebab-3c2a-3b8e-b828-099fcfba53d5"/>
    <s v="d31fccc3-1767-390d-966a-22a5156f4219"/>
    <x v="1"/>
    <n v="185349003"/>
    <s v="Encounter for check up (procedure)"/>
    <n v="85.55"/>
    <n v="3536.75"/>
    <n v="2226.36"/>
    <n v="66383009"/>
    <s v="Gingivitis (disorder)"/>
  </r>
  <r>
    <s v="1cde3ab0-066a-0765-b2c6-6f0d4f0c6056"/>
    <s v="2020-07-01T02:42:42Z"/>
    <x v="1123"/>
    <x v="1"/>
    <x v="7"/>
    <d v="1899-12-30T02:42:42"/>
    <s v="2020-07"/>
    <s v="2020-07-01T02:57:42Z"/>
    <d v="2020-07-01T00:00:00"/>
    <d v="1899-12-30T02:57:42"/>
    <n v="15"/>
    <d v="1899-12-30T00:15:00"/>
    <s v="ba2d627c-f94b-7c75-70cd-8e9da4f6e7ca"/>
    <s v="9d0e702d-50a0-3f4c-9126-0951d560fd4b"/>
    <s v="a1d3ebab-3c2a-3b8e-b828-099fcfba53d5"/>
    <s v="d31fccc3-1767-390d-966a-22a5156f4219"/>
    <x v="1"/>
    <n v="185345009"/>
    <s v="Encounter for symptom (procedure)"/>
    <n v="85.55"/>
    <n v="85.55"/>
    <n v="68.44"/>
    <n v="195662009"/>
    <s v="Acute viral pharyngitis (disorder)"/>
  </r>
  <r>
    <s v="3e946fec-9dc6-34a8-ee2b-49fc8f2e438c"/>
    <s v="2020-10-25T23:42:42Z"/>
    <x v="1617"/>
    <x v="1"/>
    <x v="7"/>
    <d v="1899-12-30T23:42:42"/>
    <s v="2020-10"/>
    <s v="2020-10-26T00:24:41Z"/>
    <d v="2020-10-26T00:00:00"/>
    <d v="1899-12-30T00:24:41"/>
    <n v="-1398"/>
    <e v="#VALUE!"/>
    <s v="ba2d627c-f94b-7c75-70cd-8e9da4f6e7ca"/>
    <s v="9f368e75-397f-3d77-a317-9a005512a4e2"/>
    <s v="2ce26c92-0a53-3f5a-adc9-15b80e0a70f3"/>
    <s v="d31fccc3-1767-390d-966a-22a5156f4219"/>
    <x v="0"/>
    <n v="162673000"/>
    <s v="General examination of patient (procedure)"/>
    <n v="136.80000000000001"/>
    <n v="704.2"/>
    <n v="0"/>
    <s v="null"/>
    <s v="null"/>
  </r>
  <r>
    <s v="22060b6f-2671-ba42-2ea8-46fa7de455e1"/>
    <s v="2015-02-20T23:22:07Z"/>
    <x v="1618"/>
    <x v="0"/>
    <x v="0"/>
    <d v="1899-12-30T23:22:07"/>
    <s v="2015-02"/>
    <s v="2015-02-21T00:15:19Z"/>
    <d v="2015-02-21T00:00:00"/>
    <d v="1899-12-30T00:15:19"/>
    <n v="-1387"/>
    <e v="#VALUE!"/>
    <s v="ef1bf9fe-0ad7-3da9-d103-6e2993065e04"/>
    <s v="b6717471-7f78-32c4-b1c5-e3a6310553d7"/>
    <s v="6ee04e70-e673-3345-9903-cdff527726a6"/>
    <s v="734afbd6-4794-363b-9bc0-6a3981533ed5"/>
    <x v="0"/>
    <n v="162673000"/>
    <s v="General examination of patient (procedure)"/>
    <n v="136.80000000000001"/>
    <n v="704.2"/>
    <n v="0"/>
    <s v="null"/>
    <s v="null"/>
  </r>
  <r>
    <s v="89fb9ea3-43dc-9aab-3ed3-1c43a5614c61"/>
    <s v="2020-11-08T23:42:42Z"/>
    <x v="1619"/>
    <x v="1"/>
    <x v="7"/>
    <d v="1899-12-30T23:42:42"/>
    <s v="2020-11"/>
    <s v="2020-11-09T05:45:28Z"/>
    <d v="2020-11-09T00:00:00"/>
    <d v="1899-12-30T05:45:28"/>
    <n v="-1077"/>
    <e v="#VALUE!"/>
    <s v="ba2d627c-f94b-7c75-70cd-8e9da4f6e7ca"/>
    <s v="9d0e702d-50a0-3f4c-9126-0951d560fd4b"/>
    <s v="a1d3ebab-3c2a-3b8e-b828-099fcfba53d5"/>
    <s v="d31fccc3-1767-390d-966a-22a5156f4219"/>
    <x v="1"/>
    <n v="185349003"/>
    <s v="Encounter for check up (procedure)"/>
    <n v="85.55"/>
    <n v="4399.55"/>
    <n v="2916.6"/>
    <n v="103697008"/>
    <s v="Patient referral for dental care (procedure)"/>
  </r>
  <r>
    <s v="e1b46110-8bf4-e0a4-aeda-08ecc44583d7"/>
    <s v="2015-04-03T23:22:07Z"/>
    <x v="1620"/>
    <x v="0"/>
    <x v="0"/>
    <d v="1899-12-30T23:22:07"/>
    <s v="2015-04"/>
    <s v="2015-04-03T23:37:07Z"/>
    <d v="2015-04-03T00:00:00"/>
    <d v="1899-12-30T23:37:07"/>
    <n v="15"/>
    <d v="1899-12-30T00:15:00"/>
    <s v="ef1bf9fe-0ad7-3da9-d103-6e2993065e04"/>
    <s v="440fa4b8-c731-3cf5-81d9-aa3f30a37b95"/>
    <s v="970946a0-21f2-3fc5-a96e-7d3510060fd3"/>
    <s v="734afbd6-4794-363b-9bc0-6a3981533ed5"/>
    <x v="1"/>
    <n v="424441002"/>
    <s v="Prenatal initial visit (regime/therapy)"/>
    <n v="142.58000000000001"/>
    <n v="46410.3"/>
    <n v="37128.239999999998"/>
    <n v="72892002"/>
    <s v="Normal pregnancy (finding)"/>
  </r>
  <r>
    <s v="eed327bf-2979-f0a7-f027-64daae4f1c4f"/>
    <s v="2015-06-27T00:34:02Z"/>
    <x v="1621"/>
    <x v="0"/>
    <x v="0"/>
    <d v="1899-12-30T00:34:02"/>
    <s v="2015-06"/>
    <s v="2015-06-27T00:49:02Z"/>
    <d v="2015-06-27T00:00:00"/>
    <d v="1899-12-30T00:49:02"/>
    <n v="15"/>
    <d v="1899-12-30T00:15:00"/>
    <s v="ef1bf9fe-0ad7-3da9-d103-6e2993065e04"/>
    <s v="440fa4b8-c731-3cf5-81d9-aa3f30a37b95"/>
    <s v="970946a0-21f2-3fc5-a96e-7d3510060fd3"/>
    <s v="734afbd6-4794-363b-9bc0-6a3981533ed5"/>
    <x v="1"/>
    <n v="424619006"/>
    <s v="Prenatal visit (regime/therapy)"/>
    <n v="142.58000000000001"/>
    <n v="9710.82"/>
    <n v="9710.82"/>
    <n v="72892002"/>
    <s v="Normal pregnancy (finding)"/>
  </r>
  <r>
    <s v="d1299750-19a4-9285-2136-ddcb72fb3bcd"/>
    <s v="2015-07-25T00:34:02Z"/>
    <x v="1622"/>
    <x v="0"/>
    <x v="0"/>
    <d v="1899-12-30T00:34:02"/>
    <s v="2015-07"/>
    <s v="2015-07-25T00:49:02Z"/>
    <d v="2015-07-25T00:00:00"/>
    <d v="1899-12-30T00:49:02"/>
    <n v="15"/>
    <d v="1899-12-30T00:15:00"/>
    <s v="ef1bf9fe-0ad7-3da9-d103-6e2993065e04"/>
    <s v="440fa4b8-c731-3cf5-81d9-aa3f30a37b95"/>
    <s v="970946a0-21f2-3fc5-a96e-7d3510060fd3"/>
    <s v="734afbd6-4794-363b-9bc0-6a3981533ed5"/>
    <x v="1"/>
    <n v="424619006"/>
    <s v="Prenatal visit (regime/therapy)"/>
    <n v="142.58000000000001"/>
    <n v="11830.95"/>
    <n v="11830.95"/>
    <n v="72892002"/>
    <s v="Normal pregnancy (finding)"/>
  </r>
  <r>
    <s v="3b2a232f-ab43-4c1b-6c9b-25401cca731b"/>
    <s v="2015-08-22T00:34:02Z"/>
    <x v="1623"/>
    <x v="0"/>
    <x v="0"/>
    <d v="1899-12-30T00:34:02"/>
    <s v="2015-08"/>
    <s v="2015-08-22T00:49:02Z"/>
    <d v="2015-08-22T00:00:00"/>
    <d v="1899-12-30T00:49:02"/>
    <n v="15"/>
    <d v="1899-12-30T00:15:00"/>
    <s v="ef1bf9fe-0ad7-3da9-d103-6e2993065e04"/>
    <s v="440fa4b8-c731-3cf5-81d9-aa3f30a37b95"/>
    <s v="970946a0-21f2-3fc5-a96e-7d3510060fd3"/>
    <s v="734afbd6-4794-363b-9bc0-6a3981533ed5"/>
    <x v="1"/>
    <n v="424619006"/>
    <s v="Prenatal visit (regime/therapy)"/>
    <n v="142.58000000000001"/>
    <n v="21471.37"/>
    <n v="21471.37"/>
    <n v="72892002"/>
    <s v="Normal pregnancy (finding)"/>
  </r>
  <r>
    <s v="b9740a70-3346-f71c-e528-3959d61f28ad"/>
    <s v="2015-09-19T00:34:02Z"/>
    <x v="156"/>
    <x v="0"/>
    <x v="0"/>
    <d v="1899-12-30T00:34:02"/>
    <s v="2015-09"/>
    <s v="2015-09-19T00:49:02Z"/>
    <d v="2015-09-19T00:00:00"/>
    <d v="1899-12-30T00:49:02"/>
    <n v="15"/>
    <d v="1899-12-30T00:15:00"/>
    <s v="ef1bf9fe-0ad7-3da9-d103-6e2993065e04"/>
    <s v="440fa4b8-c731-3cf5-81d9-aa3f30a37b95"/>
    <s v="970946a0-21f2-3fc5-a96e-7d3510060fd3"/>
    <s v="734afbd6-4794-363b-9bc0-6a3981533ed5"/>
    <x v="1"/>
    <n v="424619006"/>
    <s v="Prenatal visit (regime/therapy)"/>
    <n v="142.58000000000001"/>
    <n v="5737.09"/>
    <n v="5737.09"/>
    <n v="72892002"/>
    <s v="Normal pregnancy (finding)"/>
  </r>
  <r>
    <s v="b218865c-a3e0-7139-1cfe-cdc0e9329a2b"/>
    <s v="2015-10-17T00:34:02Z"/>
    <x v="1624"/>
    <x v="0"/>
    <x v="0"/>
    <d v="1899-12-30T00:34:02"/>
    <s v="2015-10"/>
    <s v="2015-10-17T00:49:02Z"/>
    <d v="2015-10-17T00:00:00"/>
    <d v="1899-12-30T00:49:02"/>
    <n v="15"/>
    <d v="1899-12-30T00:15:00"/>
    <s v="ef1bf9fe-0ad7-3da9-d103-6e2993065e04"/>
    <s v="440fa4b8-c731-3cf5-81d9-aa3f30a37b95"/>
    <s v="970946a0-21f2-3fc5-a96e-7d3510060fd3"/>
    <s v="734afbd6-4794-363b-9bc0-6a3981533ed5"/>
    <x v="1"/>
    <n v="424619006"/>
    <s v="Prenatal visit (regime/therapy)"/>
    <n v="142.58000000000001"/>
    <n v="5528.76"/>
    <n v="5528.76"/>
    <n v="72892002"/>
    <s v="Normal pregnancy (finding)"/>
  </r>
  <r>
    <s v="0745263a-6abd-77f6-99c0-2df3ec3fed0a"/>
    <s v="2021-03-08T00:00:22Z"/>
    <x v="1625"/>
    <x v="1"/>
    <x v="8"/>
    <d v="1899-12-30T00:00:22"/>
    <s v="2021-03"/>
    <s v="2021-03-08T01:00:22Z"/>
    <d v="2021-03-08T00:00:00"/>
    <d v="1899-12-30T01:00:22"/>
    <n v="60"/>
    <d v="1899-12-30T01:00:00"/>
    <s v="ba2d627c-f94b-7c75-70cd-8e9da4f6e7ca"/>
    <s v="7e6db51f-7c1b-3555-9e1c-6269ba6d704d"/>
    <s v="45bc36e6-2f66-32a0-b625-c27c4d03bfd8"/>
    <s v="d31fccc3-1767-390d-966a-22a5156f4219"/>
    <x v="2"/>
    <n v="50849002"/>
    <s v="Emergency room admission (procedure)"/>
    <n v="146.18"/>
    <n v="146.18"/>
    <n v="116.94"/>
    <n v="110030002"/>
    <s v="Concussion injury of brain (disorder)"/>
  </r>
  <r>
    <s v="df435081-d859-6e4a-4f4a-b9f27d943aed"/>
    <s v="2015-10-31T00:34:02Z"/>
    <x v="1626"/>
    <x v="0"/>
    <x v="0"/>
    <d v="1899-12-30T00:34:02"/>
    <s v="2015-10"/>
    <s v="2015-10-31T00:49:02Z"/>
    <d v="2015-10-31T00:00:00"/>
    <d v="1899-12-30T00:49:02"/>
    <n v="15"/>
    <d v="1899-12-30T00:15:00"/>
    <s v="ef1bf9fe-0ad7-3da9-d103-6e2993065e04"/>
    <s v="440fa4b8-c731-3cf5-81d9-aa3f30a37b95"/>
    <s v="970946a0-21f2-3fc5-a96e-7d3510060fd3"/>
    <s v="734afbd6-4794-363b-9bc0-6a3981533ed5"/>
    <x v="1"/>
    <n v="424619006"/>
    <s v="Prenatal visit (regime/therapy)"/>
    <n v="142.58000000000001"/>
    <n v="10345.780000000001"/>
    <n v="10345.780000000001"/>
    <n v="72892002"/>
    <s v="Normal pregnancy (finding)"/>
  </r>
  <r>
    <s v="2bbb69c3-d0dd-dc43-bd2e-16d9c817f013"/>
    <s v="2021-05-16T00:00:22Z"/>
    <x v="1627"/>
    <x v="1"/>
    <x v="8"/>
    <d v="1899-12-30T00:00:22"/>
    <s v="2021-05"/>
    <s v="2021-05-16T00:15:22Z"/>
    <d v="2021-05-16T00:00:00"/>
    <d v="1899-12-30T00:15:22"/>
    <n v="15"/>
    <d v="1899-12-30T00:15:00"/>
    <s v="ba2d627c-f94b-7c75-70cd-8e9da4f6e7ca"/>
    <s v="9d0e702d-50a0-3f4c-9126-0951d560fd4b"/>
    <s v="a1d3ebab-3c2a-3b8e-b828-099fcfba53d5"/>
    <s v="d31fccc3-1767-390d-966a-22a5156f4219"/>
    <x v="1"/>
    <n v="185349003"/>
    <s v="Encounter for check up (procedure)"/>
    <n v="85.55"/>
    <n v="85.55"/>
    <n v="68.44"/>
    <n v="62106007"/>
    <s v="Concussion with no loss of consciousness (disorder)"/>
  </r>
  <r>
    <s v="31857b15-bf4a-ef8c-a8f6-a2f4c9dc801d"/>
    <s v="2015-11-07T00:34:02Z"/>
    <x v="1628"/>
    <x v="0"/>
    <x v="0"/>
    <d v="1899-12-30T00:34:02"/>
    <s v="2015-11"/>
    <s v="2015-11-07T01:34:02Z"/>
    <d v="2015-11-07T00:00:00"/>
    <d v="1899-12-30T01:34:02"/>
    <n v="60"/>
    <d v="1899-12-30T01:00:00"/>
    <s v="ef1bf9fe-0ad7-3da9-d103-6e2993065e04"/>
    <s v="47602b5b-f4aa-3c73-aa26-2268ccf7a83c"/>
    <s v="ef9862cb-d858-30e9-bfd8-b88be588113a"/>
    <s v="734afbd6-4794-363b-9bc0-6a3981533ed5"/>
    <x v="2"/>
    <n v="183460006"/>
    <s v="Obstetric emergency hospital admission (procedure)"/>
    <n v="146.18"/>
    <n v="2151.8200000000002"/>
    <n v="2151.8200000000002"/>
    <n v="72892002"/>
    <s v="Normal pregnancy (finding)"/>
  </r>
  <r>
    <s v="6b24731f-840a-a2e3-bf1a-8218d80cb86d"/>
    <s v="2021-08-08T23:42:42Z"/>
    <x v="1629"/>
    <x v="1"/>
    <x v="8"/>
    <d v="1899-12-30T23:42:42"/>
    <s v="2021-08"/>
    <s v="2021-08-08T23:57:42Z"/>
    <d v="2021-08-08T00:00:00"/>
    <d v="1899-12-30T23:57:42"/>
    <n v="15"/>
    <d v="1899-12-30T00:15:00"/>
    <s v="ba2d627c-f94b-7c75-70cd-8e9da4f6e7ca"/>
    <s v="9d0e702d-50a0-3f4c-9126-0951d560fd4b"/>
    <s v="a1d3ebab-3c2a-3b8e-b828-099fcfba53d5"/>
    <s v="d31fccc3-1767-390d-966a-22a5156f4219"/>
    <x v="3"/>
    <n v="33879002"/>
    <s v="Administration of vaccine to produce active immunity (procedure)"/>
    <n v="142.58000000000001"/>
    <n v="278.58"/>
    <n v="222.86"/>
    <s v="null"/>
    <s v="null"/>
  </r>
  <r>
    <s v="2a8338bf-91a3-3db9-e718-2cb702a41f2d"/>
    <s v="2015-12-19T00:34:02Z"/>
    <x v="995"/>
    <x v="0"/>
    <x v="0"/>
    <d v="1899-12-30T00:34:02"/>
    <s v="2015-12"/>
    <s v="2015-12-19T00:49:02Z"/>
    <d v="2015-12-19T00:00:00"/>
    <d v="1899-12-30T00:49:02"/>
    <n v="15"/>
    <d v="1899-12-30T00:15:00"/>
    <s v="ef1bf9fe-0ad7-3da9-d103-6e2993065e04"/>
    <s v="440fa4b8-c731-3cf5-81d9-aa3f30a37b95"/>
    <s v="970946a0-21f2-3fc5-a96e-7d3510060fd3"/>
    <s v="734afbd6-4794-363b-9bc0-6a3981533ed5"/>
    <x v="1"/>
    <n v="169762003"/>
    <s v="Postnatal visit (regime/therapy)"/>
    <n v="142.58000000000001"/>
    <n v="1005.38"/>
    <n v="1005.38"/>
    <s v="null"/>
    <s v="null"/>
  </r>
  <r>
    <s v="14448dc6-a3a1-455f-de0c-080f42edfafd"/>
    <s v="2016-05-19T20:22:07Z"/>
    <x v="1630"/>
    <x v="0"/>
    <x v="1"/>
    <d v="1899-12-30T20:22:07"/>
    <s v="2016-05"/>
    <s v="2016-05-19T20:37:07Z"/>
    <d v="2016-05-19T00:00:00"/>
    <d v="1899-12-30T20:37:07"/>
    <n v="15"/>
    <d v="1899-12-30T00:15:00"/>
    <s v="ef1bf9fe-0ad7-3da9-d103-6e2993065e04"/>
    <s v="440fa4b8-c731-3cf5-81d9-aa3f30a37b95"/>
    <s v="970946a0-21f2-3fc5-a96e-7d3510060fd3"/>
    <s v="8fa6c185-e44e-3e34-8bd8-39be8694f4ce"/>
    <x v="1"/>
    <n v="185345009"/>
    <s v="Encounter for symptom (procedure)"/>
    <n v="85.55"/>
    <n v="85.55"/>
    <n v="0"/>
    <n v="195662009"/>
    <s v="Acute viral pharyngitis (disorder)"/>
  </r>
  <r>
    <s v="3039da0e-8b37-5f53-5f58-63b3a154a645"/>
    <s v="2021-09-05T23:42:42Z"/>
    <x v="1631"/>
    <x v="1"/>
    <x v="8"/>
    <d v="1899-12-30T23:42:42"/>
    <s v="2021-09"/>
    <s v="2021-09-05T23:57:42Z"/>
    <d v="2021-09-05T00:00:00"/>
    <d v="1899-12-30T23:57:42"/>
    <n v="15"/>
    <d v="1899-12-30T00:15:00"/>
    <s v="ba2d627c-f94b-7c75-70cd-8e9da4f6e7ca"/>
    <s v="9d0e702d-50a0-3f4c-9126-0951d560fd4b"/>
    <s v="a1d3ebab-3c2a-3b8e-b828-099fcfba53d5"/>
    <s v="d31fccc3-1767-390d-966a-22a5156f4219"/>
    <x v="3"/>
    <n v="33879002"/>
    <s v="Administration of vaccine to produce active immunity (procedure)"/>
    <n v="142.58000000000001"/>
    <n v="278.58"/>
    <n v="0"/>
    <s v="null"/>
    <s v="null"/>
  </r>
  <r>
    <s v="6f44fd9b-3aa2-357c-bbec-fbec99fae5d5"/>
    <s v="2016-12-26T23:22:07Z"/>
    <x v="1569"/>
    <x v="0"/>
    <x v="1"/>
    <d v="1899-12-30T23:22:07"/>
    <s v="2016-12"/>
    <s v="2016-12-26T23:37:07Z"/>
    <d v="2016-12-26T00:00:00"/>
    <d v="1899-12-30T23:37:07"/>
    <n v="15"/>
    <d v="1899-12-30T00:15:00"/>
    <s v="ef1bf9fe-0ad7-3da9-d103-6e2993065e04"/>
    <s v="440fa4b8-c731-3cf5-81d9-aa3f30a37b95"/>
    <s v="970946a0-21f2-3fc5-a96e-7d3510060fd3"/>
    <s v="8fa6c185-e44e-3e34-8bd8-39be8694f4ce"/>
    <x v="3"/>
    <n v="698314001"/>
    <s v="Consultation for treatment (procedure)"/>
    <n v="142.58000000000001"/>
    <n v="142.58000000000001"/>
    <n v="0"/>
    <n v="389095005"/>
    <s v="Contraception care (regime/therapy)"/>
  </r>
  <r>
    <s v="31f21016-12fe-1feb-528b-aacb25d39a8f"/>
    <s v="2017-12-21T23:22:07Z"/>
    <x v="1632"/>
    <x v="0"/>
    <x v="2"/>
    <d v="1899-12-30T23:22:07"/>
    <s v="2017-12"/>
    <s v="2017-12-21T23:37:07Z"/>
    <d v="2017-12-21T00:00:00"/>
    <d v="1899-12-30T23:37:07"/>
    <n v="15"/>
    <d v="1899-12-30T00:15:00"/>
    <s v="ef1bf9fe-0ad7-3da9-d103-6e2993065e04"/>
    <s v="440fa4b8-c731-3cf5-81d9-aa3f30a37b95"/>
    <s v="970946a0-21f2-3fc5-a96e-7d3510060fd3"/>
    <s v="8fa6c185-e44e-3e34-8bd8-39be8694f4ce"/>
    <x v="3"/>
    <n v="698314001"/>
    <s v="Consultation for treatment (procedure)"/>
    <n v="142.58000000000001"/>
    <n v="142.58000000000001"/>
    <n v="0"/>
    <n v="389095005"/>
    <s v="Contraception care (regime/therapy)"/>
  </r>
  <r>
    <s v="05cda6d6-bfe0-0e24-3462-3fbea964d1ba"/>
    <s v="2018-02-23T23:22:07Z"/>
    <x v="1633"/>
    <x v="0"/>
    <x v="5"/>
    <d v="1899-12-30T23:22:07"/>
    <s v="2018-02"/>
    <s v="2018-02-24T00:20:52Z"/>
    <d v="2018-02-24T00:00:00"/>
    <d v="1899-12-30T00:20:52"/>
    <n v="-1381"/>
    <e v="#VALUE!"/>
    <s v="ef1bf9fe-0ad7-3da9-d103-6e2993065e04"/>
    <s v="b6717471-7f78-32c4-b1c5-e3a6310553d7"/>
    <s v="6ee04e70-e673-3345-9903-cdff527726a6"/>
    <s v="8fa6c185-e44e-3e34-8bd8-39be8694f4ce"/>
    <x v="0"/>
    <n v="162673000"/>
    <s v="General examination of patient (procedure)"/>
    <n v="136.80000000000001"/>
    <n v="1186.78"/>
    <n v="0"/>
    <s v="null"/>
    <s v="null"/>
  </r>
  <r>
    <s v="f5296ea5-7503-dbb8-1840-5745bf684310"/>
    <s v="2018-03-09T23:22:07Z"/>
    <x v="1634"/>
    <x v="0"/>
    <x v="5"/>
    <d v="1899-12-30T23:22:07"/>
    <s v="2018-03"/>
    <s v="2018-03-10T02:30:15Z"/>
    <d v="2018-03-10T00:00:00"/>
    <d v="1899-12-30T02:30:15"/>
    <n v="-1252"/>
    <e v="#VALUE!"/>
    <s v="ef1bf9fe-0ad7-3da9-d103-6e2993065e04"/>
    <s v="440fa4b8-c731-3cf5-81d9-aa3f30a37b95"/>
    <s v="970946a0-21f2-3fc5-a96e-7d3510060fd3"/>
    <s v="8fa6c185-e44e-3e34-8bd8-39be8694f4ce"/>
    <x v="1"/>
    <n v="185349003"/>
    <s v="Encounter for check up (procedure)"/>
    <n v="85.55"/>
    <n v="3105.35"/>
    <n v="0"/>
    <n v="103697008"/>
    <s v="Patient referral for dental care (procedure)"/>
  </r>
  <r>
    <s v="acf5193d-2c0f-89f1-3a68-7f184339e911"/>
    <s v="2018-12-16T23:22:07Z"/>
    <x v="1635"/>
    <x v="0"/>
    <x v="5"/>
    <d v="1899-12-30T23:22:07"/>
    <s v="2018-12"/>
    <s v="2018-12-16T23:37:07Z"/>
    <d v="2018-12-16T00:00:00"/>
    <d v="1899-12-30T23:37:07"/>
    <n v="15"/>
    <d v="1899-12-30T00:15:00"/>
    <s v="ef1bf9fe-0ad7-3da9-d103-6e2993065e04"/>
    <s v="440fa4b8-c731-3cf5-81d9-aa3f30a37b95"/>
    <s v="970946a0-21f2-3fc5-a96e-7d3510060fd3"/>
    <s v="8fa6c185-e44e-3e34-8bd8-39be8694f4ce"/>
    <x v="3"/>
    <n v="698314001"/>
    <s v="Consultation for treatment (procedure)"/>
    <n v="142.58000000000001"/>
    <n v="142.58000000000001"/>
    <n v="99.81"/>
    <n v="389095005"/>
    <s v="Contraception care (regime/therapy)"/>
  </r>
  <r>
    <s v="d46766bc-1e4c-a2e9-f1fa-1153dc205a07"/>
    <s v="2020-07-10T03:22:07Z"/>
    <x v="1334"/>
    <x v="1"/>
    <x v="7"/>
    <d v="1899-12-30T03:22:07"/>
    <s v="2020-07"/>
    <s v="2020-07-10T03:37:07Z"/>
    <d v="2020-07-10T00:00:00"/>
    <d v="1899-12-30T03:37:07"/>
    <n v="15"/>
    <d v="1899-12-30T00:15:00"/>
    <s v="ef1bf9fe-0ad7-3da9-d103-6e2993065e04"/>
    <s v="440fa4b8-c731-3cf5-81d9-aa3f30a37b95"/>
    <s v="970946a0-21f2-3fc5-a96e-7d3510060fd3"/>
    <s v="8fa6c185-e44e-3e34-8bd8-39be8694f4ce"/>
    <x v="1"/>
    <n v="185345009"/>
    <s v="Encounter for symptom (procedure)"/>
    <n v="85.55"/>
    <n v="85.55"/>
    <n v="0"/>
    <n v="195662009"/>
    <s v="Acute viral pharyngitis (disorder)"/>
  </r>
  <r>
    <s v="c88a7246-5d98-b9ce-b71b-83b7da0f8b64"/>
    <s v="2020-12-05T23:22:07Z"/>
    <x v="1636"/>
    <x v="1"/>
    <x v="7"/>
    <d v="1899-12-30T23:22:07"/>
    <s v="2020-12"/>
    <s v="2020-12-05T23:37:07Z"/>
    <d v="2020-12-05T00:00:00"/>
    <d v="1899-12-30T23:37:07"/>
    <n v="15"/>
    <d v="1899-12-30T00:15:00"/>
    <s v="ef1bf9fe-0ad7-3da9-d103-6e2993065e04"/>
    <s v="440fa4b8-c731-3cf5-81d9-aa3f30a37b95"/>
    <s v="970946a0-21f2-3fc5-a96e-7d3510060fd3"/>
    <s v="8fa6c185-e44e-3e34-8bd8-39be8694f4ce"/>
    <x v="3"/>
    <n v="698314001"/>
    <s v="Consultation for treatment (procedure)"/>
    <n v="142.58000000000001"/>
    <n v="142.58000000000001"/>
    <n v="0"/>
    <n v="389095005"/>
    <s v="Contraception care (regime/therapy)"/>
  </r>
  <r>
    <s v="6d98889b-172c-9627-c719-eaa32bd4cc33"/>
    <s v="2021-02-17T23:22:07Z"/>
    <x v="788"/>
    <x v="1"/>
    <x v="8"/>
    <d v="1899-12-30T23:22:07"/>
    <s v="2021-02"/>
    <s v="2021-02-17T23:37:07Z"/>
    <d v="2021-02-17T00:00:00"/>
    <d v="1899-12-30T23:37:07"/>
    <n v="15"/>
    <d v="1899-12-30T00:15:00"/>
    <s v="ef1bf9fe-0ad7-3da9-d103-6e2993065e04"/>
    <s v="440fa4b8-c731-3cf5-81d9-aa3f30a37b95"/>
    <s v="970946a0-21f2-3fc5-a96e-7d3510060fd3"/>
    <s v="8fa6c185-e44e-3e34-8bd8-39be8694f4ce"/>
    <x v="1"/>
    <n v="185345009"/>
    <s v="Encounter for symptom (procedure)"/>
    <n v="85.55"/>
    <n v="1396.69"/>
    <n v="0"/>
    <n v="43878008"/>
    <s v="Streptococcal sore throat (disorder)"/>
  </r>
  <r>
    <s v="7dbd6609-18c5-dec9-dac3-5a8c2ac31965"/>
    <s v="2021-10-31T23:42:42Z"/>
    <x v="1637"/>
    <x v="1"/>
    <x v="8"/>
    <d v="1899-12-30T23:42:42"/>
    <s v="2021-10"/>
    <s v="2021-11-01T00:36:50Z"/>
    <d v="2021-11-01T00:00:00"/>
    <d v="1899-12-30T00:36:50"/>
    <n v="-1386"/>
    <e v="#VALUE!"/>
    <s v="ba2d627c-f94b-7c75-70cd-8e9da4f6e7ca"/>
    <s v="9f368e75-397f-3d77-a317-9a005512a4e2"/>
    <s v="2ce26c92-0a53-3f5a-adc9-15b80e0a70f3"/>
    <s v="d31fccc3-1767-390d-966a-22a5156f4219"/>
    <x v="0"/>
    <n v="162673000"/>
    <s v="General examination of patient (procedure)"/>
    <n v="136.80000000000001"/>
    <n v="704.2"/>
    <n v="0"/>
    <s v="null"/>
    <s v="null"/>
  </r>
  <r>
    <s v="e071534a-c64e-dbac-b7e4-e9b31f0b8a47"/>
    <s v="2021-11-14T23:42:42Z"/>
    <x v="1638"/>
    <x v="1"/>
    <x v="8"/>
    <d v="1899-12-30T23:42:42"/>
    <s v="2021-11"/>
    <s v="2021-11-15T02:37:11Z"/>
    <d v="2021-11-15T00:00:00"/>
    <d v="1899-12-30T02:37:11"/>
    <n v="-1266"/>
    <e v="#VALUE!"/>
    <s v="ba2d627c-f94b-7c75-70cd-8e9da4f6e7ca"/>
    <s v="9d0e702d-50a0-3f4c-9126-0951d560fd4b"/>
    <s v="a1d3ebab-3c2a-3b8e-b828-099fcfba53d5"/>
    <s v="d31fccc3-1767-390d-966a-22a5156f4219"/>
    <x v="1"/>
    <n v="185349003"/>
    <s v="Encounter for check up (procedure)"/>
    <n v="85.55"/>
    <n v="3105.35"/>
    <n v="2104.1"/>
    <n v="66383009"/>
    <s v="Gingivitis (disorder)"/>
  </r>
  <r>
    <s v="ff92ec7b-427e-df2e-aac7-a0be35dfe6c4"/>
    <s v="2024-11-03T23:42:42Z"/>
    <x v="1639"/>
    <x v="1"/>
    <x v="14"/>
    <d v="1899-12-30T23:42:42"/>
    <s v="2024-11"/>
    <s v="2024-11-04T00:36:16Z"/>
    <d v="2024-11-04T00:00:00"/>
    <d v="1899-12-30T00:36:16"/>
    <n v="-1386"/>
    <e v="#VALUE!"/>
    <s v="ba2d627c-f94b-7c75-70cd-8e9da4f6e7ca"/>
    <s v="9f368e75-397f-3d77-a317-9a005512a4e2"/>
    <s v="2ce26c92-0a53-3f5a-adc9-15b80e0a70f3"/>
    <s v="d31fccc3-1767-390d-966a-22a5156f4219"/>
    <x v="0"/>
    <n v="162673000"/>
    <s v="General examination of patient (procedure)"/>
    <n v="136.80000000000001"/>
    <n v="1186.78"/>
    <n v="0"/>
    <s v="null"/>
    <s v="null"/>
  </r>
  <r>
    <s v="189e3e37-5dfa-2957-f23d-5fc9ce2c8603"/>
    <s v="2021-02-26T23:22:07Z"/>
    <x v="1640"/>
    <x v="1"/>
    <x v="8"/>
    <d v="1899-12-30T23:22:07"/>
    <s v="2021-02"/>
    <s v="2021-02-27T00:11:46Z"/>
    <d v="2021-02-27T00:00:00"/>
    <d v="1899-12-30T00:11:46"/>
    <n v="-1390"/>
    <e v="#VALUE!"/>
    <s v="ef1bf9fe-0ad7-3da9-d103-6e2993065e04"/>
    <s v="b6717471-7f78-32c4-b1c5-e3a6310553d7"/>
    <s v="6ee04e70-e673-3345-9903-cdff527726a6"/>
    <s v="8fa6c185-e44e-3e34-8bd8-39be8694f4ce"/>
    <x v="0"/>
    <n v="162673000"/>
    <s v="General examination of patient (procedure)"/>
    <n v="136.80000000000001"/>
    <n v="704.2"/>
    <n v="0"/>
    <s v="null"/>
    <s v="null"/>
  </r>
  <r>
    <s v="f5e41474-6265-7d74-a34e-b5148bbb4c82"/>
    <s v="2021-03-12T23:22:07Z"/>
    <x v="1641"/>
    <x v="1"/>
    <x v="8"/>
    <d v="1899-12-30T23:22:07"/>
    <s v="2021-03"/>
    <s v="2021-03-13T02:12:11Z"/>
    <d v="2021-03-13T00:00:00"/>
    <d v="1899-12-30T02:12:11"/>
    <n v="-1270"/>
    <e v="#VALUE!"/>
    <s v="ef1bf9fe-0ad7-3da9-d103-6e2993065e04"/>
    <s v="440fa4b8-c731-3cf5-81d9-aa3f30a37b95"/>
    <s v="970946a0-21f2-3fc5-a96e-7d3510060fd3"/>
    <s v="8fa6c185-e44e-3e34-8bd8-39be8694f4ce"/>
    <x v="1"/>
    <n v="185349003"/>
    <s v="Encounter for check up (procedure)"/>
    <n v="85.55"/>
    <n v="2673.95"/>
    <n v="473.21"/>
    <n v="103697008"/>
    <s v="Patient referral for dental care (procedure)"/>
  </r>
  <r>
    <s v="cd7f6f85-a319-93a4-8435-4e22adfcd866"/>
    <s v="2021-11-30T23:22:07Z"/>
    <x v="1642"/>
    <x v="1"/>
    <x v="8"/>
    <d v="1899-12-30T23:22:07"/>
    <s v="2021-11"/>
    <s v="2021-11-30T23:37:07Z"/>
    <d v="2021-11-30T00:00:00"/>
    <d v="1899-12-30T23:37:07"/>
    <n v="15"/>
    <d v="1899-12-30T00:15:00"/>
    <s v="ef1bf9fe-0ad7-3da9-d103-6e2993065e04"/>
    <s v="440fa4b8-c731-3cf5-81d9-aa3f30a37b95"/>
    <s v="970946a0-21f2-3fc5-a96e-7d3510060fd3"/>
    <s v="8fa6c185-e44e-3e34-8bd8-39be8694f4ce"/>
    <x v="3"/>
    <n v="698314001"/>
    <s v="Consultation for treatment (procedure)"/>
    <n v="142.58000000000001"/>
    <n v="142.58000000000001"/>
    <n v="99.81"/>
    <n v="389095005"/>
    <s v="Contraception care (regime/therapy)"/>
  </r>
  <r>
    <s v="18117575-e55e-1fab-3181-e7b18d30911f"/>
    <s v="2023-01-27T23:22:07Z"/>
    <x v="115"/>
    <x v="1"/>
    <x v="13"/>
    <d v="1899-12-30T23:22:07"/>
    <s v="2023-01"/>
    <s v="2023-01-27T23:37:07Z"/>
    <d v="2023-01-27T00:00:00"/>
    <d v="1899-12-30T23:37:07"/>
    <n v="15"/>
    <d v="1899-12-30T00:15:00"/>
    <s v="ef1bf9fe-0ad7-3da9-d103-6e2993065e04"/>
    <s v="440fa4b8-c731-3cf5-81d9-aa3f30a37b95"/>
    <s v="970946a0-21f2-3fc5-a96e-7d3510060fd3"/>
    <s v="d31fccc3-1767-390d-966a-22a5156f4219"/>
    <x v="1"/>
    <n v="424441002"/>
    <s v="Prenatal initial visit (regime/therapy)"/>
    <n v="142.58000000000001"/>
    <n v="42704.15"/>
    <n v="32996.94"/>
    <n v="72892002"/>
    <s v="Normal pregnancy (finding)"/>
  </r>
  <r>
    <s v="00758936-bd82-5438-ab7d-52bea03b4135"/>
    <s v="2023-02-24T23:22:07Z"/>
    <x v="1643"/>
    <x v="1"/>
    <x v="13"/>
    <d v="1899-12-30T23:22:07"/>
    <s v="2023-02"/>
    <s v="2023-02-24T23:37:07Z"/>
    <d v="2023-02-24T00:00:00"/>
    <d v="1899-12-30T23:37:07"/>
    <n v="15"/>
    <d v="1899-12-30T00:15:00"/>
    <s v="ef1bf9fe-0ad7-3da9-d103-6e2993065e04"/>
    <s v="440fa4b8-c731-3cf5-81d9-aa3f30a37b95"/>
    <s v="970946a0-21f2-3fc5-a96e-7d3510060fd3"/>
    <s v="d31fccc3-1767-390d-966a-22a5156f4219"/>
    <x v="1"/>
    <n v="424619006"/>
    <s v="Prenatal visit (regime/therapy)"/>
    <n v="142.58000000000001"/>
    <n v="14740.16"/>
    <n v="14740.16"/>
    <n v="72892002"/>
    <s v="Normal pregnancy (finding)"/>
  </r>
  <r>
    <s v="e18188be-e2fa-f5ac-21b0-5b8c783c1b24"/>
    <s v="2023-03-24T23:22:07Z"/>
    <x v="916"/>
    <x v="1"/>
    <x v="13"/>
    <d v="1899-12-30T23:22:07"/>
    <s v="2023-03"/>
    <s v="2023-03-24T23:37:07Z"/>
    <d v="2023-03-24T00:00:00"/>
    <d v="1899-12-30T23:37:07"/>
    <n v="15"/>
    <d v="1899-12-30T00:15:00"/>
    <s v="ef1bf9fe-0ad7-3da9-d103-6e2993065e04"/>
    <s v="440fa4b8-c731-3cf5-81d9-aa3f30a37b95"/>
    <s v="970946a0-21f2-3fc5-a96e-7d3510060fd3"/>
    <s v="d31fccc3-1767-390d-966a-22a5156f4219"/>
    <x v="1"/>
    <n v="424619006"/>
    <s v="Prenatal visit (regime/therapy)"/>
    <n v="142.58000000000001"/>
    <n v="10899.69"/>
    <n v="10899.69"/>
    <n v="72892002"/>
    <s v="Normal pregnancy (finding)"/>
  </r>
  <r>
    <s v="f9663eff-85f2-a328-0a59-24462d3858c7"/>
    <s v="2023-04-21T23:22:07Z"/>
    <x v="1644"/>
    <x v="1"/>
    <x v="13"/>
    <d v="1899-12-30T23:22:07"/>
    <s v="2023-04"/>
    <s v="2023-04-21T23:37:07Z"/>
    <d v="2023-04-21T00:00:00"/>
    <d v="1899-12-30T23:37:07"/>
    <n v="15"/>
    <d v="1899-12-30T00:15:00"/>
    <s v="ef1bf9fe-0ad7-3da9-d103-6e2993065e04"/>
    <s v="440fa4b8-c731-3cf5-81d9-aa3f30a37b95"/>
    <s v="970946a0-21f2-3fc5-a96e-7d3510060fd3"/>
    <s v="d31fccc3-1767-390d-966a-22a5156f4219"/>
    <x v="1"/>
    <n v="424619006"/>
    <s v="Prenatal visit (regime/therapy)"/>
    <n v="142.58000000000001"/>
    <n v="11203.93"/>
    <n v="11203.93"/>
    <n v="72892002"/>
    <s v="Normal pregnancy (finding)"/>
  </r>
  <r>
    <s v="d9f613b3-25d4-b7bc-f25b-0029a7924b16"/>
    <s v="2023-05-19T23:22:07Z"/>
    <x v="1645"/>
    <x v="1"/>
    <x v="13"/>
    <d v="1899-12-30T23:22:07"/>
    <s v="2023-05"/>
    <s v="2023-05-19T23:37:07Z"/>
    <d v="2023-05-19T00:00:00"/>
    <d v="1899-12-30T23:37:07"/>
    <n v="15"/>
    <d v="1899-12-30T00:15:00"/>
    <s v="ef1bf9fe-0ad7-3da9-d103-6e2993065e04"/>
    <s v="440fa4b8-c731-3cf5-81d9-aa3f30a37b95"/>
    <s v="970946a0-21f2-3fc5-a96e-7d3510060fd3"/>
    <s v="d31fccc3-1767-390d-966a-22a5156f4219"/>
    <x v="1"/>
    <n v="424619006"/>
    <s v="Prenatal visit (regime/therapy)"/>
    <n v="142.58000000000001"/>
    <n v="9372.68"/>
    <n v="9372.68"/>
    <n v="72892002"/>
    <s v="Normal pregnancy (finding)"/>
  </r>
  <r>
    <s v="e1528a4c-1b97-ab47-5377-77d5b73d64d2"/>
    <s v="2023-06-16T23:22:07Z"/>
    <x v="845"/>
    <x v="1"/>
    <x v="13"/>
    <d v="1899-12-30T23:22:07"/>
    <s v="2023-06"/>
    <s v="2023-06-16T23:37:07Z"/>
    <d v="2023-06-16T00:00:00"/>
    <d v="1899-12-30T23:37:07"/>
    <n v="15"/>
    <d v="1899-12-30T00:15:00"/>
    <s v="ef1bf9fe-0ad7-3da9-d103-6e2993065e04"/>
    <s v="440fa4b8-c731-3cf5-81d9-aa3f30a37b95"/>
    <s v="970946a0-21f2-3fc5-a96e-7d3510060fd3"/>
    <s v="d31fccc3-1767-390d-966a-22a5156f4219"/>
    <x v="1"/>
    <n v="424619006"/>
    <s v="Prenatal visit (regime/therapy)"/>
    <n v="142.58000000000001"/>
    <n v="13199.01"/>
    <n v="13199.01"/>
    <n v="72892002"/>
    <s v="Normal pregnancy (finding)"/>
  </r>
  <r>
    <s v="9945491e-4923-9474-08da-6e7b622815c6"/>
    <s v="2023-07-14T23:22:07Z"/>
    <x v="1343"/>
    <x v="1"/>
    <x v="13"/>
    <d v="1899-12-30T23:22:07"/>
    <s v="2023-07"/>
    <s v="2023-07-14T23:37:07Z"/>
    <d v="2023-07-14T00:00:00"/>
    <d v="1899-12-30T23:37:07"/>
    <n v="15"/>
    <d v="1899-12-30T00:15:00"/>
    <s v="ef1bf9fe-0ad7-3da9-d103-6e2993065e04"/>
    <s v="440fa4b8-c731-3cf5-81d9-aa3f30a37b95"/>
    <s v="970946a0-21f2-3fc5-a96e-7d3510060fd3"/>
    <s v="d31fccc3-1767-390d-966a-22a5156f4219"/>
    <x v="1"/>
    <n v="424619006"/>
    <s v="Prenatal visit (regime/therapy)"/>
    <n v="142.58000000000001"/>
    <n v="4665.96"/>
    <n v="4665.96"/>
    <n v="72892002"/>
    <s v="Normal pregnancy (finding)"/>
  </r>
  <r>
    <s v="e2df15d9-6108-1b29-579c-311d6c5c7315"/>
    <s v="2023-08-11T23:22:07Z"/>
    <x v="1646"/>
    <x v="1"/>
    <x v="13"/>
    <d v="1899-12-30T23:22:07"/>
    <s v="2023-08"/>
    <s v="2023-08-11T23:37:07Z"/>
    <d v="2023-08-11T00:00:00"/>
    <d v="1899-12-30T23:37:07"/>
    <n v="15"/>
    <d v="1899-12-30T00:15:00"/>
    <s v="ef1bf9fe-0ad7-3da9-d103-6e2993065e04"/>
    <s v="440fa4b8-c731-3cf5-81d9-aa3f30a37b95"/>
    <s v="970946a0-21f2-3fc5-a96e-7d3510060fd3"/>
    <s v="d31fccc3-1767-390d-966a-22a5156f4219"/>
    <x v="1"/>
    <n v="424619006"/>
    <s v="Prenatal visit (regime/therapy)"/>
    <n v="142.58000000000001"/>
    <n v="15347.14"/>
    <n v="15347.14"/>
    <n v="72892002"/>
    <s v="Normal pregnancy (finding)"/>
  </r>
  <r>
    <s v="a25d77a6-24e5-1f26-e0d5-7c66caff7690"/>
    <s v="2023-08-25T23:22:07Z"/>
    <x v="204"/>
    <x v="1"/>
    <x v="13"/>
    <d v="1899-12-30T23:22:07"/>
    <s v="2023-08"/>
    <s v="2023-08-25T23:37:07Z"/>
    <d v="2023-08-25T00:00:00"/>
    <d v="1899-12-30T23:37:07"/>
    <n v="15"/>
    <d v="1899-12-30T00:15:00"/>
    <s v="ef1bf9fe-0ad7-3da9-d103-6e2993065e04"/>
    <s v="440fa4b8-c731-3cf5-81d9-aa3f30a37b95"/>
    <s v="970946a0-21f2-3fc5-a96e-7d3510060fd3"/>
    <s v="d31fccc3-1767-390d-966a-22a5156f4219"/>
    <x v="1"/>
    <n v="424619006"/>
    <s v="Prenatal visit (regime/therapy)"/>
    <n v="142.58000000000001"/>
    <n v="4665.96"/>
    <n v="4665.96"/>
    <n v="72892002"/>
    <s v="Normal pregnancy (finding)"/>
  </r>
  <r>
    <s v="25750bff-1fe6-2120-e972-74793eb877cf"/>
    <s v="2023-09-01T23:22:07Z"/>
    <x v="1647"/>
    <x v="1"/>
    <x v="13"/>
    <d v="1899-12-30T23:22:07"/>
    <s v="2023-09"/>
    <s v="2023-09-02T00:22:07Z"/>
    <d v="2023-09-02T00:00:00"/>
    <d v="1899-12-30T00:22:07"/>
    <n v="-1380"/>
    <e v="#VALUE!"/>
    <s v="ef1bf9fe-0ad7-3da9-d103-6e2993065e04"/>
    <s v="47602b5b-f4aa-3c73-aa26-2268ccf7a83c"/>
    <s v="ef9862cb-d858-30e9-bfd8-b88be588113a"/>
    <s v="d31fccc3-1767-390d-966a-22a5156f4219"/>
    <x v="2"/>
    <n v="183460006"/>
    <s v="Obstetric emergency hospital admission (procedure)"/>
    <n v="146.18"/>
    <n v="6909.58"/>
    <n v="6909.58"/>
    <n v="72892002"/>
    <s v="Normal pregnancy (finding)"/>
  </r>
  <r>
    <s v="a3c32084-cd59-f50c-3189-0547322b7c17"/>
    <s v="2023-10-13T23:22:07Z"/>
    <x v="878"/>
    <x v="1"/>
    <x v="13"/>
    <d v="1899-12-30T23:22:07"/>
    <s v="2023-10"/>
    <s v="2023-10-13T23:37:07Z"/>
    <d v="2023-10-13T00:00:00"/>
    <d v="1899-12-30T23:37:07"/>
    <n v="15"/>
    <d v="1899-12-30T00:15:00"/>
    <s v="ef1bf9fe-0ad7-3da9-d103-6e2993065e04"/>
    <s v="440fa4b8-c731-3cf5-81d9-aa3f30a37b95"/>
    <s v="970946a0-21f2-3fc5-a96e-7d3510060fd3"/>
    <s v="d31fccc3-1767-390d-966a-22a5156f4219"/>
    <x v="1"/>
    <n v="169762003"/>
    <s v="Postnatal visit (regime/therapy)"/>
    <n v="142.58000000000001"/>
    <n v="1005.38"/>
    <n v="1005.38"/>
    <s v="null"/>
    <s v="null"/>
  </r>
  <r>
    <s v="404e9c5d-9c7c-ec08-7b70-6e96e51ecc70"/>
    <s v="2023-11-20T23:22:07Z"/>
    <x v="1648"/>
    <x v="1"/>
    <x v="13"/>
    <d v="1899-12-30T23:22:07"/>
    <s v="2023-11"/>
    <s v="2023-11-20T23:37:07Z"/>
    <d v="2023-11-20T00:00:00"/>
    <d v="1899-12-30T23:37:07"/>
    <n v="15"/>
    <d v="1899-12-30T00:15:00"/>
    <s v="ef1bf9fe-0ad7-3da9-d103-6e2993065e04"/>
    <s v="440fa4b8-c731-3cf5-81d9-aa3f30a37b95"/>
    <s v="970946a0-21f2-3fc5-a96e-7d3510060fd3"/>
    <s v="d31fccc3-1767-390d-966a-22a5156f4219"/>
    <x v="3"/>
    <n v="698314001"/>
    <s v="Consultation for treatment (procedure)"/>
    <n v="142.58000000000001"/>
    <n v="142.58000000000001"/>
    <n v="142.58000000000001"/>
    <n v="389095005"/>
    <s v="Contraception care (regime/therapy)"/>
  </r>
  <r>
    <s v="4d7c4582-00f6-70f6-f63a-50d080e2a7a6"/>
    <s v="2024-03-01T23:22:07Z"/>
    <x v="1649"/>
    <x v="1"/>
    <x v="14"/>
    <d v="1899-12-30T23:22:07"/>
    <s v="2024-03"/>
    <s v="2024-03-02T00:14:27Z"/>
    <d v="2024-03-02T00:00:00"/>
    <d v="1899-12-30T00:14:27"/>
    <n v="-1388"/>
    <e v="#VALUE!"/>
    <s v="ef1bf9fe-0ad7-3da9-d103-6e2993065e04"/>
    <s v="b6717471-7f78-32c4-b1c5-e3a6310553d7"/>
    <s v="6ee04e70-e673-3345-9903-cdff527726a6"/>
    <s v="d31fccc3-1767-390d-966a-22a5156f4219"/>
    <x v="0"/>
    <n v="162673000"/>
    <s v="General examination of patient (procedure)"/>
    <n v="136.80000000000001"/>
    <n v="778.78"/>
    <n v="0"/>
    <s v="null"/>
    <s v="null"/>
  </r>
  <r>
    <s v="f734cbcf-9037-07b9-1c66-163e20f16e66"/>
    <s v="2016-06-12T12:33:21Z"/>
    <x v="1650"/>
    <x v="0"/>
    <x v="1"/>
    <d v="1899-12-30T12:33:21"/>
    <s v="2016-06"/>
    <s v="2016-06-12T12:48:21Z"/>
    <d v="2016-06-12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934.77"/>
    <n v="0"/>
    <s v="null"/>
    <s v="null"/>
  </r>
  <r>
    <s v="1e7d2fd2-b77c-1b94-d38c-00b01b57bb4b"/>
    <s v="2016-07-17T12:33:21Z"/>
    <x v="1651"/>
    <x v="0"/>
    <x v="1"/>
    <d v="1899-12-30T12:33:21"/>
    <s v="2016-07"/>
    <s v="2016-07-17T12:48:21Z"/>
    <d v="2016-07-17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272.8"/>
    <n v="0"/>
    <s v="null"/>
    <s v="null"/>
  </r>
  <r>
    <s v="61124c9d-911f-2a4e-3ee4-17e3f41b2bfb"/>
    <s v="2016-09-18T12:33:21Z"/>
    <x v="158"/>
    <x v="0"/>
    <x v="1"/>
    <d v="1899-12-30T12:33:21"/>
    <s v="2016-09"/>
    <s v="2016-09-18T12:48:21Z"/>
    <d v="2016-09-18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816.8"/>
    <n v="453.1"/>
    <s v="null"/>
    <s v="null"/>
  </r>
  <r>
    <s v="a51e07a9-def4-c5e4-4c8e-b2b26bcd9c34"/>
    <s v="2016-11-20T12:33:21Z"/>
    <x v="1652"/>
    <x v="0"/>
    <x v="1"/>
    <d v="1899-12-30T12:33:21"/>
    <s v="2016-11"/>
    <s v="2016-11-20T12:48:21Z"/>
    <d v="2016-11-20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1032.5"/>
    <n v="826"/>
    <s v="null"/>
    <s v="null"/>
  </r>
  <r>
    <s v="d512f9a6-675a-b2d0-c777-fd33e2f444ae"/>
    <s v="2017-02-19T12:33:21Z"/>
    <x v="763"/>
    <x v="0"/>
    <x v="2"/>
    <d v="1899-12-30T12:33:21"/>
    <s v="2017-02"/>
    <s v="2017-02-19T12:48:21Z"/>
    <d v="2017-02-19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1118.3699999999999"/>
    <n v="894.7"/>
    <s v="null"/>
    <s v="null"/>
  </r>
  <r>
    <s v="eee261f9-9d19-43af-4328-46f481408d01"/>
    <s v="2017-05-21T12:33:21Z"/>
    <x v="1653"/>
    <x v="0"/>
    <x v="2"/>
    <d v="1899-12-30T12:33:21"/>
    <s v="2017-05"/>
    <s v="2017-05-21T12:48:21Z"/>
    <d v="2017-05-21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136.80000000000001"/>
    <n v="109.44"/>
    <s v="null"/>
    <s v="null"/>
  </r>
  <r>
    <s v="f133becc-aeb7-2f78-392e-9c317d0d8e06"/>
    <s v="2017-05-28T12:33:21Z"/>
    <x v="1654"/>
    <x v="0"/>
    <x v="2"/>
    <d v="1899-12-30T12:33:21"/>
    <s v="2017-05"/>
    <s v="2017-05-28T12:48:21Z"/>
    <d v="2017-05-28T00:00:00"/>
    <d v="1899-12-30T12:48:21"/>
    <n v="15"/>
    <d v="1899-12-30T00:15:00"/>
    <s v="51c0fc84-3c7f-d0b3-2abc-b6536f495bb5"/>
    <s v="aade280a-3b90-3e48-9648-91109a964a63"/>
    <s v="23ee4d9a-4e36-3313-bb64-2655cd803592"/>
    <s v="d31fccc3-1767-390d-966a-22a5156f4219"/>
    <x v="1"/>
    <n v="185347001"/>
    <s v="Encounter for problem (procedure)"/>
    <n v="85.55"/>
    <n v="85.55"/>
    <n v="68.44"/>
    <n v="735029006"/>
    <s v="Shellfish (substance)"/>
  </r>
  <r>
    <s v="2b1515f2-92e9-7810-1f91-03b78cea82d8"/>
    <s v="2017-06-07T17:33:21Z"/>
    <x v="1655"/>
    <x v="0"/>
    <x v="2"/>
    <d v="1899-12-30T17:33:21"/>
    <s v="2017-06"/>
    <s v="2017-06-07T18:01:42Z"/>
    <d v="2017-06-07T00:00:00"/>
    <d v="1899-12-30T18:01:42"/>
    <n v="28"/>
    <d v="1899-12-30T00:28:21"/>
    <s v="51c0fc84-3c7f-d0b3-2abc-b6536f495bb5"/>
    <s v="aade280a-3b90-3e48-9648-91109a964a63"/>
    <s v="23ee4d9a-4e36-3313-bb64-2655cd803592"/>
    <s v="d31fccc3-1767-390d-966a-22a5156f4219"/>
    <x v="1"/>
    <n v="185347001"/>
    <s v="Encounter for problem (procedure)"/>
    <n v="85.55"/>
    <n v="516.95000000000005"/>
    <n v="413.56"/>
    <n v="609328004"/>
    <s v="Allergic disposition (finding)"/>
  </r>
  <r>
    <s v="cabb0dbe-87ad-cbc7-71ac-9118760e322d"/>
    <s v="2017-08-20T12:33:21Z"/>
    <x v="1656"/>
    <x v="0"/>
    <x v="2"/>
    <d v="1899-12-30T12:33:21"/>
    <s v="2017-08"/>
    <s v="2017-08-20T12:48:21Z"/>
    <d v="2017-08-20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1679.6"/>
    <n v="177.28"/>
    <s v="null"/>
    <s v="null"/>
  </r>
  <r>
    <s v="75350264-824d-16b4-f482-5a14932e3359"/>
    <s v="2017-09-15T01:33:21Z"/>
    <x v="1657"/>
    <x v="0"/>
    <x v="2"/>
    <d v="1899-12-30T01:33:21"/>
    <s v="2017-09"/>
    <s v="2017-09-15T01:48:21Z"/>
    <d v="2017-09-15T00:00:00"/>
    <d v="1899-12-30T01:48:21"/>
    <n v="15"/>
    <d v="1899-12-30T00:15:00"/>
    <s v="51c0fc84-3c7f-d0b3-2abc-b6536f495bb5"/>
    <s v="aade280a-3b90-3e48-9648-91109a964a63"/>
    <s v="23ee4d9a-4e36-3313-bb64-2655cd803592"/>
    <s v="d31fccc3-1767-390d-966a-22a5156f4219"/>
    <x v="1"/>
    <n v="185345009"/>
    <s v="Encounter for symptom (procedure)"/>
    <n v="85.55"/>
    <n v="85.55"/>
    <n v="68.44"/>
    <n v="444814009"/>
    <s v="Viral sinusitis (disorder)"/>
  </r>
  <r>
    <s v="6ae1b53e-b403-9ffd-8786-687e774b087f"/>
    <s v="2017-11-19T12:33:21Z"/>
    <x v="767"/>
    <x v="0"/>
    <x v="2"/>
    <d v="1899-12-30T12:33:21"/>
    <s v="2017-11"/>
    <s v="2017-11-19T12:48:21Z"/>
    <d v="2017-11-19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1135.5999999999999"/>
    <n v="908.48"/>
    <s v="null"/>
    <s v="null"/>
  </r>
  <r>
    <s v="f9114029-f539-4e21-b0ad-9e8a51c58a07"/>
    <s v="2018-05-20T12:33:21Z"/>
    <x v="1658"/>
    <x v="0"/>
    <x v="5"/>
    <d v="1899-12-30T12:33:21"/>
    <s v="2018-05"/>
    <s v="2018-05-20T12:48:21Z"/>
    <d v="2018-05-20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488.5"/>
    <n v="390.8"/>
    <s v="null"/>
    <s v="null"/>
  </r>
  <r>
    <s v="0108c8eb-6eea-4392-9e63-9aeabf97825f"/>
    <s v="2018-11-18T12:33:21Z"/>
    <x v="1659"/>
    <x v="0"/>
    <x v="5"/>
    <d v="1899-12-30T12:33:21"/>
    <s v="2018-11"/>
    <s v="2018-11-18T12:48:21Z"/>
    <d v="2018-11-18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1320.91"/>
    <n v="0"/>
    <s v="null"/>
    <s v="null"/>
  </r>
  <r>
    <s v="0e3d4fef-d404-7cb3-2ec6-f264a62cd411"/>
    <s v="2018-11-25T12:33:21Z"/>
    <x v="1660"/>
    <x v="0"/>
    <x v="5"/>
    <d v="1899-12-30T12:33:21"/>
    <s v="2018-11"/>
    <s v="2018-11-25T16:05:34Z"/>
    <d v="2018-11-25T00:00:00"/>
    <d v="1899-12-30T16:05:34"/>
    <n v="212"/>
    <d v="1899-12-30T03:32:13"/>
    <s v="51c0fc84-3c7f-d0b3-2abc-b6536f495bb5"/>
    <s v="aade280a-3b90-3e48-9648-91109a964a63"/>
    <s v="23ee4d9a-4e36-3313-bb64-2655cd803592"/>
    <s v="d31fccc3-1767-390d-966a-22a5156f4219"/>
    <x v="1"/>
    <n v="185349003"/>
    <s v="Encounter for check up (procedure)"/>
    <n v="85.55"/>
    <n v="2673.95"/>
    <n v="2029.49"/>
    <n v="103697008"/>
    <s v="Patient referral for dental care (procedure)"/>
  </r>
  <r>
    <s v="c9548dc2-142d-230a-4d1d-03b58acc635b"/>
    <s v="2019-05-19T12:33:21Z"/>
    <x v="1661"/>
    <x v="0"/>
    <x v="6"/>
    <d v="1899-12-30T12:33:21"/>
    <s v="2019-05"/>
    <s v="2019-05-19T12:48:21Z"/>
    <d v="2019-05-19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488.5"/>
    <n v="390.8"/>
    <s v="null"/>
    <s v="null"/>
  </r>
  <r>
    <s v="859f321b-ccf8-baf0-8ffb-804ca52ae7ce"/>
    <s v="2019-11-17T12:33:21Z"/>
    <x v="1088"/>
    <x v="0"/>
    <x v="6"/>
    <d v="1899-12-30T12:33:21"/>
    <s v="2019-11"/>
    <s v="2019-11-17T12:48:21Z"/>
    <d v="2019-11-17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136.80000000000001"/>
    <n v="0"/>
    <s v="null"/>
    <s v="null"/>
  </r>
  <r>
    <s v="3f19d58e-ffbd-597c-45f8-0df1d7cdc7f4"/>
    <s v="2020-05-17T12:33:21Z"/>
    <x v="1662"/>
    <x v="1"/>
    <x v="7"/>
    <d v="1899-12-30T12:33:21"/>
    <s v="2020-05"/>
    <s v="2020-05-17T12:48:21Z"/>
    <d v="2020-05-17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1455.16"/>
    <n v="107.17"/>
    <s v="null"/>
    <s v="null"/>
  </r>
  <r>
    <s v="4d109a79-e752-0143-7275-7d1544abc601"/>
    <s v="2020-05-24T12:33:21Z"/>
    <x v="1663"/>
    <x v="1"/>
    <x v="7"/>
    <d v="1899-12-30T12:33:21"/>
    <s v="2020-05"/>
    <s v="2020-05-24T15:17:12Z"/>
    <d v="2020-05-24T00:00:00"/>
    <d v="1899-12-30T15:17:12"/>
    <n v="164"/>
    <d v="1899-12-30T02:43:51"/>
    <s v="51c0fc84-3c7f-d0b3-2abc-b6536f495bb5"/>
    <s v="aade280a-3b90-3e48-9648-91109a964a63"/>
    <s v="23ee4d9a-4e36-3313-bb64-2655cd803592"/>
    <s v="d31fccc3-1767-390d-966a-22a5156f4219"/>
    <x v="1"/>
    <n v="185349003"/>
    <s v="Encounter for check up (procedure)"/>
    <n v="85.55"/>
    <n v="2673.95"/>
    <n v="2139.16"/>
    <n v="103697008"/>
    <s v="Patient referral for dental care (procedure)"/>
  </r>
  <r>
    <s v="27c677af-777f-7eb3-3e8e-a30eff95fcd1"/>
    <s v="2020-10-19T12:33:21Z"/>
    <x v="1664"/>
    <x v="1"/>
    <x v="7"/>
    <d v="1899-12-30T12:33:21"/>
    <s v="2020-10"/>
    <s v="2020-10-19T12:48:21Z"/>
    <d v="2020-10-19T00:00:00"/>
    <d v="1899-12-30T12:48:21"/>
    <n v="15"/>
    <d v="1899-12-30T00:15:00"/>
    <s v="51c0fc84-3c7f-d0b3-2abc-b6536f495bb5"/>
    <s v="aade280a-3b90-3e48-9648-91109a964a63"/>
    <s v="23ee4d9a-4e36-3313-bb64-2655cd803592"/>
    <s v="d31fccc3-1767-390d-966a-22a5156f4219"/>
    <x v="3"/>
    <n v="185345009"/>
    <s v="Encounter for symptom (procedure)"/>
    <n v="85.55"/>
    <n v="85.55"/>
    <n v="0"/>
    <n v="65363002"/>
    <s v="Otitis media (disorder)"/>
  </r>
  <r>
    <s v="f515f844-3f1c-a4c7-2f1b-69332c87a7ad"/>
    <s v="2021-05-23T12:33:21Z"/>
    <x v="1665"/>
    <x v="1"/>
    <x v="8"/>
    <d v="1899-12-30T12:33:21"/>
    <s v="2021-05"/>
    <s v="2021-05-23T12:48:21Z"/>
    <d v="2021-05-23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2051.61"/>
    <n v="622.94000000000005"/>
    <s v="null"/>
    <s v="null"/>
  </r>
  <r>
    <s v="4dc4548c-c993-c029-b245-a65845efcc7e"/>
    <s v="2021-05-30T12:33:21Z"/>
    <x v="1666"/>
    <x v="1"/>
    <x v="8"/>
    <d v="1899-12-30T12:33:21"/>
    <s v="2021-05"/>
    <s v="2021-05-30T20:16:46Z"/>
    <d v="2021-05-30T00:00:00"/>
    <d v="1899-12-30T20:16:46"/>
    <n v="463"/>
    <d v="1899-12-30T07:43:25"/>
    <s v="51c0fc84-3c7f-d0b3-2abc-b6536f495bb5"/>
    <s v="aade280a-3b90-3e48-9648-91109a964a63"/>
    <s v="23ee4d9a-4e36-3313-bb64-2655cd803592"/>
    <s v="d31fccc3-1767-390d-966a-22a5156f4219"/>
    <x v="1"/>
    <n v="185349003"/>
    <s v="Encounter for check up (procedure)"/>
    <n v="85.55"/>
    <n v="6125.15"/>
    <n v="4900.12"/>
    <n v="103697008"/>
    <s v="Patient referral for dental care (procedure)"/>
  </r>
  <r>
    <s v="37294cb7-ea88-d674-0c0f-d4f3de8f8c72"/>
    <s v="2022-04-18T12:33:21Z"/>
    <x v="1667"/>
    <x v="1"/>
    <x v="9"/>
    <d v="1899-12-30T12:33:21"/>
    <s v="2022-04"/>
    <s v="2022-04-18T12:48:21Z"/>
    <d v="2022-04-18T00:00:00"/>
    <d v="1899-12-30T12:48:21"/>
    <n v="15"/>
    <d v="1899-12-30T00:15:00"/>
    <s v="51c0fc84-3c7f-d0b3-2abc-b6536f495bb5"/>
    <s v="aade280a-3b90-3e48-9648-91109a964a63"/>
    <s v="23ee4d9a-4e36-3313-bb64-2655cd803592"/>
    <s v="d31fccc3-1767-390d-966a-22a5156f4219"/>
    <x v="3"/>
    <n v="185345009"/>
    <s v="Encounter for symptom (procedure)"/>
    <n v="85.55"/>
    <n v="85.55"/>
    <n v="0"/>
    <n v="65363002"/>
    <s v="Otitis media (disorder)"/>
  </r>
  <r>
    <s v="fcb4f2c6-e6b1-bc39-18c8-ef042fc00679"/>
    <s v="2022-05-29T12:33:21Z"/>
    <x v="283"/>
    <x v="1"/>
    <x v="9"/>
    <d v="1899-12-30T12:33:21"/>
    <s v="2022-05"/>
    <s v="2022-05-29T12:51:28Z"/>
    <d v="2022-05-29T00:00:00"/>
    <d v="1899-12-30T12:51:28"/>
    <n v="18"/>
    <d v="1899-12-30T00:18:07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778.78"/>
    <n v="0"/>
    <s v="null"/>
    <s v="null"/>
  </r>
  <r>
    <s v="7878f4d7-c1a5-7c6b-b5f5-fb7ee2734bc7"/>
    <s v="2022-06-05T12:33:21Z"/>
    <x v="520"/>
    <x v="1"/>
    <x v="9"/>
    <d v="1899-12-30T12:33:21"/>
    <s v="2022-06"/>
    <s v="2022-06-05T16:13:01Z"/>
    <d v="2022-06-05T00:00:00"/>
    <d v="1899-12-30T16:13:01"/>
    <n v="220"/>
    <d v="1899-12-30T03:39:40"/>
    <s v="51c0fc84-3c7f-d0b3-2abc-b6536f495bb5"/>
    <s v="aade280a-3b90-3e48-9648-91109a964a63"/>
    <s v="23ee4d9a-4e36-3313-bb64-2655cd803592"/>
    <s v="d31fccc3-1767-390d-966a-22a5156f4219"/>
    <x v="1"/>
    <n v="185349003"/>
    <s v="Encounter for check up (procedure)"/>
    <n v="85.55"/>
    <n v="3536.75"/>
    <n v="2468.61"/>
    <n v="103697008"/>
    <s v="Patient referral for dental care (procedure)"/>
  </r>
  <r>
    <s v="5ad28408-2af4-ab2c-5762-f554c9a5085d"/>
    <s v="2023-06-04T12:33:21Z"/>
    <x v="1668"/>
    <x v="1"/>
    <x v="13"/>
    <d v="1899-12-30T12:33:21"/>
    <s v="2023-06"/>
    <s v="2023-06-04T12:48:21Z"/>
    <d v="2023-06-04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272.8"/>
    <n v="0"/>
    <s v="null"/>
    <s v="null"/>
  </r>
  <r>
    <s v="b360a91e-cad5-c14a-0a59-82135595537a"/>
    <s v="2024-06-09T12:33:21Z"/>
    <x v="1669"/>
    <x v="1"/>
    <x v="14"/>
    <d v="1899-12-30T12:33:21"/>
    <s v="2024-06"/>
    <s v="2024-06-09T12:48:21Z"/>
    <d v="2024-06-09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919.9"/>
    <n v="0"/>
    <s v="null"/>
    <s v="null"/>
  </r>
  <r>
    <s v="b14e8097-ef41-09fc-e650-1796895c90f6"/>
    <s v="2024-06-16T12:33:21Z"/>
    <x v="1670"/>
    <x v="1"/>
    <x v="14"/>
    <d v="1899-12-30T12:33:21"/>
    <s v="2024-06"/>
    <s v="2024-06-16T18:33:13Z"/>
    <d v="2024-06-16T00:00:00"/>
    <d v="1899-12-30T18:33:13"/>
    <n v="360"/>
    <d v="1899-12-30T05:59:52"/>
    <s v="51c0fc84-3c7f-d0b3-2abc-b6536f495bb5"/>
    <s v="aade280a-3b90-3e48-9648-91109a964a63"/>
    <s v="23ee4d9a-4e36-3313-bb64-2655cd803592"/>
    <s v="d31fccc3-1767-390d-966a-22a5156f4219"/>
    <x v="1"/>
    <n v="185349003"/>
    <s v="Encounter for check up (procedure)"/>
    <n v="85.55"/>
    <n v="4830.95"/>
    <n v="2802.31"/>
    <n v="66383009"/>
    <s v="Gingivitis (disorder)"/>
  </r>
  <r>
    <s v="c526156c-c51a-7ccd-3d0b-7cd8ccf59c35"/>
    <s v="2025-06-15T12:33:21Z"/>
    <x v="1671"/>
    <x v="1"/>
    <x v="15"/>
    <d v="1899-12-30T12:33:21"/>
    <s v="2025-06"/>
    <s v="2025-06-15T12:48:21Z"/>
    <d v="2025-06-15T00:00:00"/>
    <d v="1899-12-30T12:48:21"/>
    <n v="15"/>
    <d v="1899-12-30T00:15:00"/>
    <s v="51c0fc84-3c7f-d0b3-2abc-b6536f495bb5"/>
    <s v="643eac8e-1620-3b6a-b9f3-664b003d22cd"/>
    <s v="d01134b2-f062-301b-9499-93c2fd4c82e4"/>
    <s v="d31fccc3-1767-390d-966a-22a5156f4219"/>
    <x v="0"/>
    <n v="410620009"/>
    <s v="Well child visit (procedure)"/>
    <n v="136.80000000000001"/>
    <n v="488.5"/>
    <n v="0"/>
    <s v="null"/>
    <s v="null"/>
  </r>
  <r>
    <s v="8ae19e6f-a80c-3c61-ec98-249d4ea00859"/>
    <s v="2005-04-23T00:48:40Z"/>
    <x v="1672"/>
    <x v="3"/>
    <x v="21"/>
    <d v="1899-12-30T00:48:40"/>
    <s v="2005-04"/>
    <s v="2005-04-23T01:03:40Z"/>
    <d v="2005-04-23T00:00:00"/>
    <d v="1899-12-30T01:03:40"/>
    <n v="15"/>
    <d v="1899-12-30T00:15:00"/>
    <s v="aa80981d-97d6-432a-d1a8-13f3c4e75435"/>
    <s v="0fedae9f-701f-3317-9b2f-69aea2202cdc"/>
    <s v="f9ae5c49-9cb0-3e04-acd6-61ce9b1a8218"/>
    <s v="26aab0cd-6aba-3e1b-ac5b-05c8867e762c"/>
    <x v="1"/>
    <n v="185347001"/>
    <s v="Encounter for problem (procedure)"/>
    <n v="85.55"/>
    <n v="85.55"/>
    <n v="0"/>
    <n v="412071004"/>
    <s v="Wheat (substance)"/>
  </r>
  <r>
    <s v="6bc99c82-ce0f-c189-0d66-ff1c03b6bdd5"/>
    <s v="2005-05-08T02:48:40Z"/>
    <x v="1673"/>
    <x v="3"/>
    <x v="21"/>
    <d v="1899-12-30T02:48:40"/>
    <s v="2005-05"/>
    <s v="2005-05-08T03:10:26Z"/>
    <d v="2005-05-08T00:00:00"/>
    <d v="1899-12-30T03:10:26"/>
    <n v="22"/>
    <d v="1899-12-30T00:21:46"/>
    <s v="aa80981d-97d6-432a-d1a8-13f3c4e75435"/>
    <s v="0fedae9f-701f-3317-9b2f-69aea2202cdc"/>
    <s v="f9ae5c49-9cb0-3e04-acd6-61ce9b1a8218"/>
    <s v="26aab0cd-6aba-3e1b-ac5b-05c8867e762c"/>
    <x v="1"/>
    <n v="185347001"/>
    <s v="Encounter for problem (procedure)"/>
    <n v="85.55"/>
    <n v="516.95000000000005"/>
    <n v="0"/>
    <n v="609328004"/>
    <s v="Allergic disposition (finding)"/>
  </r>
  <r>
    <s v="0eb2c6e1-99d7-7c2d-5a74-35c9f6e7900a"/>
    <s v="2006-05-05T03:48:40Z"/>
    <x v="1674"/>
    <x v="3"/>
    <x v="30"/>
    <d v="1899-12-30T03:48:40"/>
    <s v="2006-05"/>
    <s v="2006-05-05T04:03:40Z"/>
    <d v="2006-05-05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1"/>
    <n v="185345009"/>
    <s v="Encounter for symptom (procedure)"/>
    <n v="85.55"/>
    <n v="516.95000000000005"/>
    <n v="0"/>
    <n v="233678006"/>
    <s v="Childhood asthma (disorder)"/>
  </r>
  <r>
    <s v="4cb29e95-18fc-f605-b3db-6e2da469b2b1"/>
    <s v="2009-02-19T03:48:40Z"/>
    <x v="1675"/>
    <x v="3"/>
    <x v="29"/>
    <d v="1899-12-30T03:48:40"/>
    <s v="2009-02"/>
    <s v="2009-02-19T04:03:40Z"/>
    <d v="2009-02-19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1"/>
    <n v="185345009"/>
    <s v="Encounter for symptom (procedure)"/>
    <n v="85.55"/>
    <n v="85.55"/>
    <n v="0"/>
    <n v="446096008"/>
    <s v="Perennial allergic rhinitis (disorder)"/>
  </r>
  <r>
    <s v="61e200f3-61b7-0bb4-8f64-5c4783fec157"/>
    <s v="2015-06-23T03:48:40Z"/>
    <x v="1676"/>
    <x v="0"/>
    <x v="0"/>
    <d v="1899-12-30T03:48:40"/>
    <s v="2015-06"/>
    <s v="2015-06-23T04:03:40Z"/>
    <d v="2015-06-23T00:00:00"/>
    <d v="1899-12-30T04:03:40"/>
    <n v="15"/>
    <d v="1899-12-30T00:15:00"/>
    <s v="aa80981d-97d6-432a-d1a8-13f3c4e75435"/>
    <s v="a14e698d-a9ba-3eae-9c8b-682ec726433d"/>
    <s v="0664c15c-5977-36c3-8b3a-d7d86f2703ee"/>
    <s v="26aab0cd-6aba-3e1b-ac5b-05c8867e762c"/>
    <x v="4"/>
    <n v="702927004"/>
    <s v="Urgent care clinic (environment)"/>
    <n v="142.58000000000001"/>
    <n v="494.28"/>
    <n v="296.57"/>
    <s v="null"/>
    <s v="null"/>
  </r>
  <r>
    <s v="5091c77f-84e5-151c-1ae4-02b96d21165f"/>
    <s v="2015-06-30T03:48:40Z"/>
    <x v="1677"/>
    <x v="0"/>
    <x v="0"/>
    <d v="1899-12-30T03:48:40"/>
    <s v="2015-06"/>
    <s v="2015-06-30T04:03:40Z"/>
    <d v="2015-06-30T00:00:00"/>
    <d v="1899-12-30T04:03:40"/>
    <n v="15"/>
    <d v="1899-12-30T00:15:00"/>
    <s v="aa80981d-97d6-432a-d1a8-13f3c4e75435"/>
    <s v="a14e698d-a9ba-3eae-9c8b-682ec726433d"/>
    <s v="0664c15c-5977-36c3-8b3a-d7d86f2703ee"/>
    <s v="26aab0cd-6aba-3e1b-ac5b-05c8867e762c"/>
    <x v="4"/>
    <n v="702927004"/>
    <s v="Urgent care clinic (environment)"/>
    <n v="142.58000000000001"/>
    <n v="789.68"/>
    <n v="473.81"/>
    <s v="null"/>
    <s v="null"/>
  </r>
  <r>
    <s v="7968b3c6-162b-ea4f-850b-5ed0120b72c0"/>
    <s v="2015-07-07T03:48:40Z"/>
    <x v="1678"/>
    <x v="0"/>
    <x v="0"/>
    <d v="1899-12-30T03:48:40"/>
    <s v="2015-07"/>
    <s v="2015-07-07T04:03:40Z"/>
    <d v="2015-07-07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3"/>
    <n v="185349003"/>
    <s v="Encounter for check up (procedure)"/>
    <n v="85.55"/>
    <n v="85.55"/>
    <n v="85.55"/>
    <s v="null"/>
    <s v="null"/>
  </r>
  <r>
    <s v="7c753c61-6d09-b4cc-76f6-2329cbb77cf5"/>
    <s v="2015-07-14T03:48:40Z"/>
    <x v="1679"/>
    <x v="0"/>
    <x v="0"/>
    <d v="1899-12-30T03:48:40"/>
    <s v="2015-07"/>
    <s v="2015-07-14T06:55:37Z"/>
    <d v="2015-07-14T00:00:00"/>
    <d v="1899-12-30T06:55:37"/>
    <n v="187"/>
    <d v="1899-12-30T03:06:57"/>
    <s v="aa80981d-97d6-432a-d1a8-13f3c4e75435"/>
    <s v="0fedae9f-701f-3317-9b2f-69aea2202cdc"/>
    <s v="f9ae5c49-9cb0-3e04-acd6-61ce9b1a8218"/>
    <s v="26aab0cd-6aba-3e1b-ac5b-05c8867e762c"/>
    <x v="1"/>
    <n v="185349003"/>
    <s v="Encounter for check up (procedure)"/>
    <n v="85.55"/>
    <n v="3536.75"/>
    <n v="3536.75"/>
    <n v="66383009"/>
    <s v="Gingivitis (disorder)"/>
  </r>
  <r>
    <s v="3e00d7cb-d7d7-e62b-5daa-e08e8522d024"/>
    <s v="2015-07-21T03:48:40Z"/>
    <x v="1680"/>
    <x v="0"/>
    <x v="0"/>
    <d v="1899-12-30T03:48:40"/>
    <s v="2015-07"/>
    <s v="2015-07-21T04:03:40Z"/>
    <d v="2015-07-21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1"/>
    <n v="185345009"/>
    <s v="Encounter for symptom (procedure)"/>
    <n v="85.55"/>
    <n v="85.55"/>
    <n v="85.55"/>
    <n v="444814009"/>
    <s v="Viral sinusitis (disorder)"/>
  </r>
  <r>
    <s v="e8bb7afd-e62b-c317-b8e5-16f8e944c711"/>
    <s v="2015-09-15T03:48:40Z"/>
    <x v="1681"/>
    <x v="0"/>
    <x v="0"/>
    <d v="1899-12-30T03:48:40"/>
    <s v="2015-09"/>
    <s v="2015-09-15T04:03:40Z"/>
    <d v="2015-09-15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1"/>
    <n v="394701000"/>
    <s v="Asthma follow-up (regime/therapy)"/>
    <n v="142.58000000000001"/>
    <n v="142.58000000000001"/>
    <n v="142.58000000000001"/>
    <n v="233678006"/>
    <s v="Childhood asthma (disorder)"/>
  </r>
  <r>
    <s v="2fc4c21a-8e7c-14ce-86cd-05f3e968f9a7"/>
    <s v="2016-03-29T03:48:40Z"/>
    <x v="1682"/>
    <x v="0"/>
    <x v="1"/>
    <d v="1899-12-30T03:48:40"/>
    <s v="2016-03"/>
    <s v="2016-03-29T04:13:39Z"/>
    <d v="2016-03-29T00:00:00"/>
    <d v="1899-12-30T04:13:39"/>
    <n v="25"/>
    <d v="1899-12-30T00:24:59"/>
    <s v="aa80981d-97d6-432a-d1a8-13f3c4e75435"/>
    <s v="9f2f60a6-87a4-3f45-b753-b63b5b7e9993"/>
    <s v="3458bc14-bd29-3804-80c6-60452703fff1"/>
    <s v="26aab0cd-6aba-3e1b-ac5b-05c8867e762c"/>
    <x v="0"/>
    <n v="410620009"/>
    <s v="Well child visit (procedure)"/>
    <n v="136.80000000000001"/>
    <n v="840.2"/>
    <n v="0"/>
    <s v="null"/>
    <s v="null"/>
  </r>
  <r>
    <s v="21c76ada-946e-99ce-00fd-a83bd9436700"/>
    <s v="2016-04-16T15:48:40Z"/>
    <x v="1683"/>
    <x v="0"/>
    <x v="1"/>
    <d v="1899-12-30T15:48:40"/>
    <s v="2016-04"/>
    <s v="2016-04-16T16:03:40Z"/>
    <d v="2016-04-16T00:00:00"/>
    <d v="1899-12-30T16:03:40"/>
    <n v="15"/>
    <d v="1899-12-30T00:15:00"/>
    <s v="aa80981d-97d6-432a-d1a8-13f3c4e75435"/>
    <s v="0fedae9f-701f-3317-9b2f-69aea2202cdc"/>
    <s v="f9ae5c49-9cb0-3e04-acd6-61ce9b1a8218"/>
    <s v="26aab0cd-6aba-3e1b-ac5b-05c8867e762c"/>
    <x v="1"/>
    <n v="185347001"/>
    <s v="Encounter for problem (procedure)"/>
    <n v="85.55"/>
    <n v="85.55"/>
    <n v="0"/>
    <n v="735029006"/>
    <s v="Shellfish (substance)"/>
  </r>
  <r>
    <s v="f7bda31f-e980-9c36-f5bd-8be0f0c8b5f2"/>
    <s v="2017-02-28T03:48:40Z"/>
    <x v="1684"/>
    <x v="0"/>
    <x v="2"/>
    <d v="1899-12-30T03:48:40"/>
    <s v="2017-02"/>
    <s v="2017-02-28T04:19:13Z"/>
    <d v="2017-02-28T00:00:00"/>
    <d v="1899-12-30T04:19:13"/>
    <n v="31"/>
    <d v="1899-12-30T00:30:33"/>
    <s v="aa80981d-97d6-432a-d1a8-13f3c4e75435"/>
    <s v="0fedae9f-701f-3317-9b2f-69aea2202cdc"/>
    <s v="f9ae5c49-9cb0-3e04-acd6-61ce9b1a8218"/>
    <s v="26aab0cd-6aba-3e1b-ac5b-05c8867e762c"/>
    <x v="1"/>
    <n v="170837001"/>
    <s v="Allergic disorder initial assessment (regime/therapy)"/>
    <n v="142.58000000000001"/>
    <n v="573.98"/>
    <n v="0"/>
    <n v="609328004"/>
    <s v="Allergic disposition (finding)"/>
  </r>
  <r>
    <s v="3487cfee-def4-2d42-7caf-c03ab6dc5c11"/>
    <s v="2017-03-22T04:19:13Z"/>
    <x v="1685"/>
    <x v="0"/>
    <x v="2"/>
    <d v="1899-12-30T04:19:13"/>
    <s v="2017-03"/>
    <s v="2017-03-22T04:49:02Z"/>
    <d v="2017-03-22T00:00:00"/>
    <d v="1899-12-30T04:49:02"/>
    <n v="30"/>
    <d v="1899-12-30T00:29:49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6432.28"/>
    <n v="547.36"/>
    <n v="609328004"/>
    <s v="Allergic disposition (finding)"/>
  </r>
  <r>
    <s v="8507f470-8acf-2199-5fc8-a0b4e8e43f7a"/>
    <s v="2017-04-04T03:48:40Z"/>
    <x v="1686"/>
    <x v="0"/>
    <x v="2"/>
    <d v="1899-12-30T03:48:40"/>
    <s v="2017-04"/>
    <s v="2017-04-04T04:03:40Z"/>
    <d v="2017-04-04T00:00:00"/>
    <d v="1899-12-30T04:03:40"/>
    <n v="15"/>
    <d v="1899-12-30T00:15:00"/>
    <s v="aa80981d-97d6-432a-d1a8-13f3c4e75435"/>
    <s v="9f2f60a6-87a4-3f45-b753-b63b5b7e9993"/>
    <s v="3458bc14-bd29-3804-80c6-60452703fff1"/>
    <s v="26aab0cd-6aba-3e1b-ac5b-05c8867e762c"/>
    <x v="0"/>
    <n v="410620009"/>
    <s v="Well child visit (procedure)"/>
    <n v="136.80000000000001"/>
    <n v="704.2"/>
    <n v="422.52"/>
    <s v="null"/>
    <s v="null"/>
  </r>
  <r>
    <s v="32a9279d-6838-bf45-7469-2908f28dff9a"/>
    <s v="2017-04-17T04:49:02Z"/>
    <x v="1687"/>
    <x v="0"/>
    <x v="2"/>
    <d v="1899-12-30T04:49:02"/>
    <s v="2017-04"/>
    <s v="2017-04-17T05:27:31Z"/>
    <d v="2017-04-17T00:00:00"/>
    <d v="1899-12-30T05:27:31"/>
    <n v="38"/>
    <d v="1899-12-30T00:38:29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9468.83"/>
    <n v="5681.3"/>
    <n v="609328004"/>
    <s v="Allergic disposition (finding)"/>
  </r>
  <r>
    <s v="e78f7415-8ab2-16d0-1bf0-ee9cb4b71481"/>
    <s v="2017-05-11T05:27:31Z"/>
    <x v="827"/>
    <x v="0"/>
    <x v="2"/>
    <d v="1899-12-30T05:27:31"/>
    <s v="2017-05"/>
    <s v="2017-05-11T06:22:24Z"/>
    <d v="2017-05-11T00:00:00"/>
    <d v="1899-12-30T06:22:24"/>
    <n v="55"/>
    <d v="1899-12-30T00:54:53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20626.96"/>
    <n v="20626.96"/>
    <n v="609328004"/>
    <s v="Allergic disposition (finding)"/>
  </r>
  <r>
    <s v="cb4d1a1a-e8c4-3953-9e48-5f5b5eae9c69"/>
    <s v="2017-06-05T06:22:24Z"/>
    <x v="505"/>
    <x v="0"/>
    <x v="2"/>
    <d v="1899-12-30T06:22:24"/>
    <s v="2017-06"/>
    <s v="2017-06-05T07:05:14Z"/>
    <d v="2017-06-05T00:00:00"/>
    <d v="1899-12-30T07:05:14"/>
    <n v="43"/>
    <d v="1899-12-30T00:42:50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0054553d-9c40-9a2d-3791-2c739432bc94"/>
    <s v="2017-06-28T07:05:14Z"/>
    <x v="1688"/>
    <x v="0"/>
    <x v="2"/>
    <d v="1899-12-30T07:05:14"/>
    <s v="2017-06"/>
    <s v="2017-06-28T08:03:16Z"/>
    <d v="2017-06-28T00:00:00"/>
    <d v="1899-12-30T08:03:16"/>
    <n v="58"/>
    <d v="1899-12-30T00:58:02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2937.18"/>
    <n v="12937.18"/>
    <n v="609328004"/>
    <s v="Allergic disposition (finding)"/>
  </r>
  <r>
    <s v="843a8d93-3fb8-64ce-ccee-b4e4333c1f96"/>
    <s v="2017-07-19T08:03:16Z"/>
    <x v="339"/>
    <x v="0"/>
    <x v="2"/>
    <d v="1899-12-30T08:03:16"/>
    <s v="2017-07"/>
    <s v="2017-07-19T08:49:48Z"/>
    <d v="2017-07-19T00:00:00"/>
    <d v="1899-12-30T08:49:48"/>
    <n v="47"/>
    <d v="1899-12-30T00:46:32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2f026ef2-060e-2993-291c-bbe45c6997a9"/>
    <s v="2017-08-15T08:49:48Z"/>
    <x v="20"/>
    <x v="0"/>
    <x v="2"/>
    <d v="1899-12-30T08:49:48"/>
    <s v="2017-08"/>
    <s v="2017-08-15T09:38:53Z"/>
    <d v="2017-08-15T00:00:00"/>
    <d v="1899-12-30T09:38:53"/>
    <n v="49"/>
    <d v="1899-12-30T00:49:05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4061.54"/>
    <n v="14061.54"/>
    <n v="609328004"/>
    <s v="Allergic disposition (finding)"/>
  </r>
  <r>
    <s v="8d05fb38-27de-a53f-8c9f-df7454fac5c0"/>
    <s v="2017-09-11T09:38:53Z"/>
    <x v="1689"/>
    <x v="0"/>
    <x v="2"/>
    <d v="1899-12-30T09:38:53"/>
    <s v="2017-09"/>
    <s v="2017-09-11T10:13:15Z"/>
    <d v="2017-09-11T00:00:00"/>
    <d v="1899-12-30T10:13:15"/>
    <n v="34"/>
    <d v="1899-12-30T00:34:22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4976.82"/>
    <n v="14976.82"/>
    <n v="609328004"/>
    <s v="Allergic disposition (finding)"/>
  </r>
  <r>
    <s v="1147e1dc-c352-6a3e-7ce4-2276a75f0ebc"/>
    <s v="2017-10-07T10:13:15Z"/>
    <x v="1690"/>
    <x v="0"/>
    <x v="2"/>
    <d v="1899-12-30T10:13:15"/>
    <s v="2017-10"/>
    <s v="2017-10-07T10:49:19Z"/>
    <d v="2017-10-07T00:00:00"/>
    <d v="1899-12-30T10:49:19"/>
    <n v="36"/>
    <d v="1899-12-30T00:36:04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9104.169999999998"/>
    <n v="19104.169999999998"/>
    <n v="609328004"/>
    <s v="Allergic disposition (finding)"/>
  </r>
  <r>
    <s v="fab0b957-9991-237c-8126-cfa19a67044e"/>
    <s v="2017-10-31T10:49:19Z"/>
    <x v="1691"/>
    <x v="0"/>
    <x v="2"/>
    <d v="1899-12-30T10:49:19"/>
    <s v="2017-10"/>
    <s v="2017-10-31T11:24:14Z"/>
    <d v="2017-10-31T00:00:00"/>
    <d v="1899-12-30T11:24:14"/>
    <n v="35"/>
    <d v="1899-12-30T00:34:55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7f3edf30-0d32-eeec-adad-1248024dceae"/>
    <s v="2017-11-27T11:24:14Z"/>
    <x v="1692"/>
    <x v="0"/>
    <x v="2"/>
    <d v="1899-12-30T11:24:14"/>
    <s v="2017-11"/>
    <s v="2017-11-27T11:50:24Z"/>
    <d v="2017-11-27T00:00:00"/>
    <d v="1899-12-30T11:50:24"/>
    <n v="26"/>
    <d v="1899-12-30T00:26:10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8129.68"/>
    <n v="8129.68"/>
    <n v="609328004"/>
    <s v="Allergic disposition (finding)"/>
  </r>
  <r>
    <s v="e3d99bda-0b9d-8386-3e97-055ae4ffb9a6"/>
    <s v="2017-12-19T11:50:24Z"/>
    <x v="1693"/>
    <x v="0"/>
    <x v="2"/>
    <d v="1899-12-30T11:50:24"/>
    <s v="2017-12"/>
    <s v="2017-12-19T12:35:00Z"/>
    <d v="2017-12-19T00:00:00"/>
    <d v="1899-12-30T12:35:00"/>
    <n v="45"/>
    <d v="1899-12-30T00:44:36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9156.42"/>
    <n v="9156.42"/>
    <n v="609328004"/>
    <s v="Allergic disposition (finding)"/>
  </r>
  <r>
    <s v="47c6e68f-9064-157a-c597-3e83da2ba5b6"/>
    <s v="2018-01-10T12:35:00Z"/>
    <x v="1694"/>
    <x v="0"/>
    <x v="5"/>
    <d v="1899-12-30T12:35:00"/>
    <s v="2018-01"/>
    <s v="2018-01-10T13:32:46Z"/>
    <d v="2018-01-10T00:00:00"/>
    <d v="1899-12-30T13:32:46"/>
    <n v="58"/>
    <d v="1899-12-30T00:57:46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83362443-7265-0598-f5a7-6ab363bfeb1e"/>
    <s v="2018-01-31T13:32:46Z"/>
    <x v="1695"/>
    <x v="0"/>
    <x v="5"/>
    <d v="1899-12-30T13:32:46"/>
    <s v="2018-01"/>
    <s v="2018-01-31T13:52:32Z"/>
    <d v="2018-01-31T00:00:00"/>
    <d v="1899-12-30T13:52:32"/>
    <n v="20"/>
    <d v="1899-12-30T00:19:46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5e5ed9bc-7a95-cb8f-c653-a02f32d74fa4"/>
    <s v="2018-02-23T13:52:32Z"/>
    <x v="1633"/>
    <x v="0"/>
    <x v="5"/>
    <d v="1899-12-30T13:52:32"/>
    <s v="2018-02"/>
    <s v="2018-02-23T14:18:40Z"/>
    <d v="2018-02-23T00:00:00"/>
    <d v="1899-12-30T14:18:40"/>
    <n v="26"/>
    <d v="1899-12-30T00:26:08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cd09cca3-f701-5469-fdfa-9ed1b25f76ee"/>
    <s v="2018-02-23T03:48:40Z"/>
    <x v="1633"/>
    <x v="0"/>
    <x v="5"/>
    <d v="1899-12-30T03:48:40"/>
    <s v="2018-02"/>
    <s v="2018-02-23T04:03:40Z"/>
    <d v="2018-02-23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3"/>
    <n v="698314001"/>
    <s v="Consultation for treatment (procedure)"/>
    <n v="142.58000000000001"/>
    <n v="142.58000000000001"/>
    <n v="142.58000000000001"/>
    <n v="389095005"/>
    <s v="Contraception care (regime/therapy)"/>
  </r>
  <r>
    <s v="919a8897-8802-8455-6f83-4cbfd14fab3a"/>
    <s v="2018-03-03T03:48:40Z"/>
    <x v="1696"/>
    <x v="0"/>
    <x v="5"/>
    <d v="1899-12-30T03:48:40"/>
    <s v="2018-03"/>
    <s v="2018-03-03T04:03:40Z"/>
    <d v="2018-03-03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1"/>
    <n v="394701000"/>
    <s v="Asthma follow-up (regime/therapy)"/>
    <n v="142.58000000000001"/>
    <n v="142.58000000000001"/>
    <n v="0"/>
    <n v="233678006"/>
    <s v="Childhood asthma (disorder)"/>
  </r>
  <r>
    <s v="71bb2a52-587b-c3c9-7c00-4d932ce6906b"/>
    <s v="2018-03-19T14:18:40Z"/>
    <x v="1697"/>
    <x v="0"/>
    <x v="5"/>
    <d v="1899-12-30T14:18:40"/>
    <s v="2018-03"/>
    <s v="2018-03-19T15:04:00Z"/>
    <d v="2018-03-19T00:00:00"/>
    <d v="1899-12-30T15:04:00"/>
    <n v="45"/>
    <d v="1899-12-30T00:45:20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8529.2199999999993"/>
    <n v="1546.68"/>
    <n v="609328004"/>
    <s v="Allergic disposition (finding)"/>
  </r>
  <r>
    <s v="8ed4cbb9-004d-1e45-c7cc-65020ca84414"/>
    <s v="2018-04-10T03:48:40Z"/>
    <x v="1698"/>
    <x v="0"/>
    <x v="5"/>
    <d v="1899-12-30T03:48:40"/>
    <s v="2018-04"/>
    <s v="2018-04-10T04:03:40Z"/>
    <d v="2018-04-10T00:00:00"/>
    <d v="1899-12-30T04:03:40"/>
    <n v="15"/>
    <d v="1899-12-30T00:15:00"/>
    <s v="aa80981d-97d6-432a-d1a8-13f3c4e75435"/>
    <s v="9f2f60a6-87a4-3f45-b753-b63b5b7e9993"/>
    <s v="3458bc14-bd29-3804-80c6-60452703fff1"/>
    <s v="26aab0cd-6aba-3e1b-ac5b-05c8867e762c"/>
    <x v="0"/>
    <n v="410620009"/>
    <s v="Well child visit (procedure)"/>
    <n v="136.80000000000001"/>
    <n v="1114.52"/>
    <n v="668.71"/>
    <s v="null"/>
    <s v="null"/>
  </r>
  <r>
    <s v="2ad906b5-559c-c2b0-2897-67ff4fc24b16"/>
    <s v="2018-04-10T15:04:00Z"/>
    <x v="1698"/>
    <x v="0"/>
    <x v="5"/>
    <d v="1899-12-30T15:04:00"/>
    <s v="2018-04"/>
    <s v="2018-04-10T15:21:04Z"/>
    <d v="2018-04-10T00:00:00"/>
    <d v="1899-12-30T15:21:04"/>
    <n v="17"/>
    <d v="1899-12-30T00:17:04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3158.2"/>
    <n v="609328004"/>
    <s v="Allergic disposition (finding)"/>
  </r>
  <r>
    <s v="5895b2ea-4642-2245-1a63-85c42afb413c"/>
    <s v="2018-04-24T03:48:40Z"/>
    <x v="1699"/>
    <x v="0"/>
    <x v="5"/>
    <d v="1899-12-30T03:48:40"/>
    <s v="2018-04"/>
    <s v="2018-04-24T06:22:06Z"/>
    <d v="2018-04-24T00:00:00"/>
    <d v="1899-12-30T06:22:06"/>
    <n v="153"/>
    <d v="1899-12-30T02:33:26"/>
    <s v="aa80981d-97d6-432a-d1a8-13f3c4e75435"/>
    <s v="0fedae9f-701f-3317-9b2f-69aea2202cdc"/>
    <s v="f9ae5c49-9cb0-3e04-acd6-61ce9b1a8218"/>
    <s v="26aab0cd-6aba-3e1b-ac5b-05c8867e762c"/>
    <x v="1"/>
    <n v="185349003"/>
    <s v="Encounter for check up (procedure)"/>
    <n v="85.55"/>
    <n v="2673.95"/>
    <n v="2673.95"/>
    <n v="103697008"/>
    <s v="Patient referral for dental care (procedure)"/>
  </r>
  <r>
    <s v="cc6d1f5c-1cef-2f19-5f81-6bbbf6802e11"/>
    <s v="2018-05-02T15:21:04Z"/>
    <x v="1700"/>
    <x v="0"/>
    <x v="5"/>
    <d v="1899-12-30T15:21:04"/>
    <s v="2018-05"/>
    <s v="2018-05-02T15:51:55Z"/>
    <d v="2018-05-02T00:00:00"/>
    <d v="1899-12-30T15:51:55"/>
    <n v="31"/>
    <d v="1899-12-30T00:30:51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3522.57"/>
    <n v="13522.57"/>
    <n v="609328004"/>
    <s v="Allergic disposition (finding)"/>
  </r>
  <r>
    <s v="e6bcc4ae-994b-3dd2-c36b-fab664f14bf0"/>
    <s v="2018-05-29T15:51:55Z"/>
    <x v="1701"/>
    <x v="0"/>
    <x v="5"/>
    <d v="1899-12-30T15:51:55"/>
    <s v="2018-05"/>
    <s v="2018-05-29T16:25:11Z"/>
    <d v="2018-05-29T00:00:00"/>
    <d v="1899-12-30T16:25:11"/>
    <n v="33"/>
    <d v="1899-12-30T00:33:16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439.63"/>
    <n v="5439.63"/>
    <n v="609328004"/>
    <s v="Allergic disposition (finding)"/>
  </r>
  <r>
    <s v="3359827f-0838-90c9-2a27-b58aefaf7188"/>
    <s v="2018-06-24T16:25:11Z"/>
    <x v="1702"/>
    <x v="0"/>
    <x v="5"/>
    <d v="1899-12-30T16:25:11"/>
    <s v="2018-06"/>
    <s v="2018-06-24T16:54:52Z"/>
    <d v="2018-06-24T00:00:00"/>
    <d v="1899-12-30T16:54:52"/>
    <n v="30"/>
    <d v="1899-12-30T00:29:41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0864.94"/>
    <n v="10864.94"/>
    <n v="609328004"/>
    <s v="Allergic disposition (finding)"/>
  </r>
  <r>
    <s v="6dd28fde-baa2-b89a-eaa8-561d567e8480"/>
    <s v="2018-07-21T16:54:52Z"/>
    <x v="1703"/>
    <x v="0"/>
    <x v="5"/>
    <d v="1899-12-30T16:54:52"/>
    <s v="2018-07"/>
    <s v="2018-07-21T17:16:52Z"/>
    <d v="2018-07-21T00:00:00"/>
    <d v="1899-12-30T17:16:52"/>
    <n v="22"/>
    <d v="1899-12-30T00:22:00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5c470d38-d129-7946-9d5a-78d5015cc612"/>
    <s v="2018-08-16T17:16:52Z"/>
    <x v="1527"/>
    <x v="0"/>
    <x v="5"/>
    <d v="1899-12-30T17:16:52"/>
    <s v="2018-08"/>
    <s v="2018-08-16T17:59:05Z"/>
    <d v="2018-08-16T00:00:00"/>
    <d v="1899-12-30T17:59:05"/>
    <n v="42"/>
    <d v="1899-12-30T00:42:13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5801.29"/>
    <n v="15801.29"/>
    <n v="609328004"/>
    <s v="Allergic disposition (finding)"/>
  </r>
  <r>
    <s v="e2a6e5e2-a972-5e2a-9d07-f517d9f7fbc1"/>
    <s v="2018-09-12T17:59:05Z"/>
    <x v="1704"/>
    <x v="0"/>
    <x v="5"/>
    <d v="1899-12-30T17:59:05"/>
    <s v="2018-09"/>
    <s v="2018-09-12T18:46:32Z"/>
    <d v="2018-09-12T00:00:00"/>
    <d v="1899-12-30T18:46:32"/>
    <n v="47"/>
    <d v="1899-12-30T00:47:27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5475.29"/>
    <n v="15475.29"/>
    <n v="609328004"/>
    <s v="Allergic disposition (finding)"/>
  </r>
  <r>
    <s v="1365a215-b3bd-1d06-6ebb-71fe7439a852"/>
    <s v="2018-10-07T18:46:32Z"/>
    <x v="1705"/>
    <x v="0"/>
    <x v="5"/>
    <d v="1899-12-30T18:46:32"/>
    <s v="2018-10"/>
    <s v="2018-10-07T19:10:27Z"/>
    <d v="2018-10-07T00:00:00"/>
    <d v="1899-12-30T19:10:27"/>
    <n v="24"/>
    <d v="1899-12-30T00:23:55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4523.56"/>
    <n v="14523.56"/>
    <n v="609328004"/>
    <s v="Allergic disposition (finding)"/>
  </r>
  <r>
    <s v="dfd79437-a07a-af98-52ab-550213ff3190"/>
    <s v="2018-11-02T19:10:27Z"/>
    <x v="1706"/>
    <x v="0"/>
    <x v="5"/>
    <d v="1899-12-30T19:10:27"/>
    <s v="2018-11"/>
    <s v="2018-11-02T19:37:45Z"/>
    <d v="2018-11-02T00:00:00"/>
    <d v="1899-12-30T19:37:45"/>
    <n v="27"/>
    <d v="1899-12-30T00:27:18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8784.52"/>
    <n v="8784.52"/>
    <n v="609328004"/>
    <s v="Allergic disposition (finding)"/>
  </r>
  <r>
    <s v="c622a5fe-fc92-8c9e-0ade-3bd3ff5e9ddd"/>
    <s v="2018-11-27T19:37:45Z"/>
    <x v="1707"/>
    <x v="0"/>
    <x v="5"/>
    <d v="1899-12-30T19:37:45"/>
    <s v="2018-11"/>
    <s v="2018-11-27T20:17:19Z"/>
    <d v="2018-11-27T00:00:00"/>
    <d v="1899-12-30T20:17:19"/>
    <n v="40"/>
    <d v="1899-12-30T00:39:34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9970.14"/>
    <n v="9970.14"/>
    <n v="609328004"/>
    <s v="Allergic disposition (finding)"/>
  </r>
  <r>
    <s v="b4c06b42-f1a8-e546-6eed-7d37af881ce2"/>
    <s v="2018-12-24T20:17:19Z"/>
    <x v="1708"/>
    <x v="0"/>
    <x v="5"/>
    <d v="1899-12-30T20:17:19"/>
    <s v="2018-12"/>
    <s v="2018-12-24T21:14:52Z"/>
    <d v="2018-12-24T00:00:00"/>
    <d v="1899-12-30T21:14:52"/>
    <n v="58"/>
    <d v="1899-12-30T00:57:33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886c92c2-93e6-ac63-5cd3-5340ea0d140f"/>
    <s v="2018-12-20T04:28:59Z"/>
    <x v="1709"/>
    <x v="0"/>
    <x v="5"/>
    <d v="1899-12-30T04:28:59"/>
    <s v="2018-12"/>
    <s v="2018-12-20T05:28:59Z"/>
    <d v="2018-12-20T00:00:00"/>
    <d v="1899-12-30T05:28:59"/>
    <n v="60"/>
    <d v="1899-12-30T01:00:00"/>
    <s v="aa80981d-97d6-432a-d1a8-13f3c4e75435"/>
    <s v="fe30f2b4-9bc8-346e-afba-4455d1766545"/>
    <s v="d8d5b825-3d84-34d4-b808-2d727850a007"/>
    <s v="26aab0cd-6aba-3e1b-ac5b-05c8867e762c"/>
    <x v="2"/>
    <n v="50849002"/>
    <s v="Emergency room admission (procedure)"/>
    <n v="146.18"/>
    <n v="4140.8900000000003"/>
    <n v="4140.8900000000003"/>
    <n v="312608009"/>
    <s v="Laceration - injury (disorder)"/>
  </r>
  <r>
    <s v="5dc310b3-a56c-8630-a8aa-46888d1b5008"/>
    <s v="2019-01-18T21:14:52Z"/>
    <x v="36"/>
    <x v="0"/>
    <x v="6"/>
    <d v="1899-12-30T21:14:52"/>
    <s v="2019-01"/>
    <s v="2019-01-18T21:56:09Z"/>
    <d v="2019-01-18T00:00:00"/>
    <d v="1899-12-30T21:56:09"/>
    <n v="41"/>
    <d v="1899-12-30T00:41:17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4281.01"/>
    <n v="14281.01"/>
    <n v="609328004"/>
    <s v="Allergic disposition (finding)"/>
  </r>
  <r>
    <s v="191b3e31-898d-dd83-883d-c4821ee7adf2"/>
    <s v="2019-02-14T21:56:09Z"/>
    <x v="1710"/>
    <x v="0"/>
    <x v="6"/>
    <d v="1899-12-30T21:56:09"/>
    <s v="2019-02"/>
    <s v="2019-02-14T22:17:32Z"/>
    <d v="2019-02-14T00:00:00"/>
    <d v="1899-12-30T22:17:32"/>
    <n v="21"/>
    <d v="1899-12-30T00:21:23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3759.22"/>
    <n v="13759.22"/>
    <n v="609328004"/>
    <s v="Allergic disposition (finding)"/>
  </r>
  <r>
    <s v="5a51c7a2-e078-5359-98e3-5b63a9a6780d"/>
    <s v="2019-02-26T03:48:40Z"/>
    <x v="1711"/>
    <x v="0"/>
    <x v="6"/>
    <d v="1899-12-30T03:48:40"/>
    <s v="2019-02"/>
    <s v="2019-02-26T04:48:40Z"/>
    <d v="2019-02-26T00:00:00"/>
    <d v="1899-12-30T04:48:40"/>
    <n v="60"/>
    <d v="1899-12-30T01:00:00"/>
    <s v="aa80981d-97d6-432a-d1a8-13f3c4e75435"/>
    <s v="fe30f2b4-9bc8-346e-afba-4455d1766545"/>
    <s v="d8d5b825-3d84-34d4-b808-2d727850a007"/>
    <s v="26aab0cd-6aba-3e1b-ac5b-05c8867e762c"/>
    <x v="2"/>
    <n v="183478001"/>
    <s v="Emergency hospital admission for asthma (procedure)"/>
    <n v="146.18"/>
    <n v="146.18"/>
    <n v="0"/>
    <n v="233678006"/>
    <s v="Childhood asthma (disorder)"/>
  </r>
  <r>
    <s v="a9e4cecc-ad7c-e0f8-834f-68f4666a8f88"/>
    <s v="2019-02-27T04:48:40Z"/>
    <x v="1712"/>
    <x v="0"/>
    <x v="6"/>
    <d v="1899-12-30T04:48:40"/>
    <s v="2019-02"/>
    <s v="2019-02-27T05:03:40Z"/>
    <d v="2019-02-27T00:00:00"/>
    <d v="1899-12-30T05:03:40"/>
    <n v="15"/>
    <d v="1899-12-30T00:15:00"/>
    <s v="aa80981d-97d6-432a-d1a8-13f3c4e75435"/>
    <s v="0fedae9f-701f-3317-9b2f-69aea2202cdc"/>
    <s v="f9ae5c49-9cb0-3e04-acd6-61ce9b1a8218"/>
    <s v="26aab0cd-6aba-3e1b-ac5b-05c8867e762c"/>
    <x v="1"/>
    <n v="394701000"/>
    <s v="Asthma follow-up (regime/therapy)"/>
    <n v="142.58000000000001"/>
    <n v="142.58000000000001"/>
    <n v="0"/>
    <n v="233678006"/>
    <s v="Childhood asthma (disorder)"/>
  </r>
  <r>
    <s v="8a5bf84e-625b-7a49-4e71-d2d32b74763b"/>
    <s v="2019-03-10T22:17:32Z"/>
    <x v="779"/>
    <x v="0"/>
    <x v="6"/>
    <d v="1899-12-30T22:17:32"/>
    <s v="2019-03"/>
    <s v="2019-03-10T23:17:12Z"/>
    <d v="2019-03-10T00:00:00"/>
    <d v="1899-12-30T23:17:12"/>
    <n v="60"/>
    <d v="1899-12-30T00:59:40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0"/>
    <n v="609328004"/>
    <s v="Allergic disposition (finding)"/>
  </r>
  <r>
    <s v="cb8ced48-2718-af98-2cf5-5679e1224f24"/>
    <s v="2019-04-06T23:17:12Z"/>
    <x v="445"/>
    <x v="0"/>
    <x v="6"/>
    <d v="1899-12-30T23:17:12"/>
    <s v="2019-04"/>
    <s v="2019-04-07T00:15:43Z"/>
    <d v="2019-04-07T00:00:00"/>
    <d v="1899-12-30T00:15:43"/>
    <n v="-1381"/>
    <e v="#VALUE!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2833.26"/>
    <n v="609328004"/>
    <s v="Allergic disposition (finding)"/>
  </r>
  <r>
    <s v="97e3daaf-7e09-3bd6-3130-b407622beb6b"/>
    <s v="2019-04-16T03:48:40Z"/>
    <x v="1713"/>
    <x v="0"/>
    <x v="6"/>
    <d v="1899-12-30T03:48:40"/>
    <s v="2019-04"/>
    <s v="2019-04-16T04:03:40Z"/>
    <d v="2019-04-16T00:00:00"/>
    <d v="1899-12-30T04:03:40"/>
    <n v="15"/>
    <d v="1899-12-30T00:15:00"/>
    <s v="aa80981d-97d6-432a-d1a8-13f3c4e75435"/>
    <s v="9f2f60a6-87a4-3f45-b753-b63b5b7e9993"/>
    <s v="3458bc14-bd29-3804-80c6-60452703fff1"/>
    <s v="26aab0cd-6aba-3e1b-ac5b-05c8867e762c"/>
    <x v="0"/>
    <n v="410620009"/>
    <s v="Well child visit (procedure)"/>
    <n v="136.80000000000001"/>
    <n v="919.9"/>
    <n v="551.94000000000005"/>
    <s v="null"/>
    <s v="null"/>
  </r>
  <r>
    <s v="ad538ee7-2b13-a512-d2f1-12f7648cff9e"/>
    <s v="2019-04-29T00:15:43Z"/>
    <x v="1714"/>
    <x v="0"/>
    <x v="6"/>
    <d v="1899-12-30T00:15:43"/>
    <s v="2019-04"/>
    <s v="2019-04-29T00:48:19Z"/>
    <d v="2019-04-29T00:00:00"/>
    <d v="1899-12-30T00:48:19"/>
    <n v="33"/>
    <d v="1899-12-30T00:32:36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3158.2"/>
    <n v="609328004"/>
    <s v="Allergic disposition (finding)"/>
  </r>
  <r>
    <s v="c1c6d079-f0c5-747d-9927-b394556beac9"/>
    <s v="2019-04-30T03:48:40Z"/>
    <x v="1715"/>
    <x v="0"/>
    <x v="6"/>
    <d v="1899-12-30T03:48:40"/>
    <s v="2019-04"/>
    <s v="2019-04-30T06:37:38Z"/>
    <d v="2019-04-30T00:00:00"/>
    <d v="1899-12-30T06:37:38"/>
    <n v="169"/>
    <d v="1899-12-30T02:48:58"/>
    <s v="aa80981d-97d6-432a-d1a8-13f3c4e75435"/>
    <s v="0fedae9f-701f-3317-9b2f-69aea2202cdc"/>
    <s v="f9ae5c49-9cb0-3e04-acd6-61ce9b1a8218"/>
    <s v="26aab0cd-6aba-3e1b-ac5b-05c8867e762c"/>
    <x v="1"/>
    <n v="185349003"/>
    <s v="Encounter for check up (procedure)"/>
    <n v="85.55"/>
    <n v="3536.75"/>
    <n v="3536.75"/>
    <n v="103697008"/>
    <s v="Patient referral for dental care (procedure)"/>
  </r>
  <r>
    <s v="4df40736-a426-00e3-a174-f7740edd7785"/>
    <s v="2019-05-21T00:48:19Z"/>
    <x v="40"/>
    <x v="0"/>
    <x v="6"/>
    <d v="1899-12-30T00:48:19"/>
    <s v="2019-05"/>
    <s v="2019-05-21T01:38:16Z"/>
    <d v="2019-05-21T00:00:00"/>
    <d v="1899-12-30T01:38:16"/>
    <n v="50"/>
    <d v="1899-12-30T00:49:57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6467afe1-e303-00e9-ee05-41fb391db21f"/>
    <s v="2019-05-27T03:48:40Z"/>
    <x v="1716"/>
    <x v="0"/>
    <x v="6"/>
    <d v="1899-12-30T03:48:40"/>
    <s v="2019-05"/>
    <s v="2019-05-27T05:28:14Z"/>
    <d v="2019-05-27T00:00:00"/>
    <d v="1899-12-30T05:28:14"/>
    <n v="100"/>
    <d v="1899-12-30T01:39:34"/>
    <s v="aa80981d-97d6-432a-d1a8-13f3c4e75435"/>
    <s v="0fedae9f-701f-3317-9b2f-69aea2202cdc"/>
    <s v="f9ae5c49-9cb0-3e04-acd6-61ce9b1a8218"/>
    <s v="26aab0cd-6aba-3e1b-ac5b-05c8867e762c"/>
    <x v="1"/>
    <n v="185345009"/>
    <s v="Encounter for symptom (procedure)"/>
    <n v="85.55"/>
    <n v="3611.33"/>
    <n v="3611.33"/>
    <n v="307426000"/>
    <s v="Acute infective cystitis (disorder)"/>
  </r>
  <r>
    <s v="2f1984c1-3aed-58db-a51f-14b70ddede1d"/>
    <s v="2019-06-17T01:38:16Z"/>
    <x v="1717"/>
    <x v="0"/>
    <x v="6"/>
    <d v="1899-12-30T01:38:16"/>
    <s v="2019-06"/>
    <s v="2019-06-17T02:25:26Z"/>
    <d v="2019-06-17T00:00:00"/>
    <d v="1899-12-30T02:25:26"/>
    <n v="47"/>
    <d v="1899-12-30T00:47:10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7367.32"/>
    <n v="7367.32"/>
    <n v="609328004"/>
    <s v="Allergic disposition (finding)"/>
  </r>
  <r>
    <s v="ecdd7bea-0d67-a098-da7e-2c9da2291a56"/>
    <s v="2019-07-14T02:25:26Z"/>
    <x v="190"/>
    <x v="0"/>
    <x v="6"/>
    <d v="1899-12-30T02:25:26"/>
    <s v="2019-07"/>
    <s v="2019-07-14T03:06:51Z"/>
    <d v="2019-07-14T00:00:00"/>
    <d v="1899-12-30T03:06:51"/>
    <n v="41"/>
    <d v="1899-12-30T00:41:25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6227.1"/>
    <n v="6227.1"/>
    <n v="609328004"/>
    <s v="Allergic disposition (finding)"/>
  </r>
  <r>
    <s v="5b4b8d84-779f-3da9-53c3-9168e8e2aa24"/>
    <s v="2019-08-08T03:06:51Z"/>
    <x v="1350"/>
    <x v="0"/>
    <x v="6"/>
    <d v="1899-12-30T03:06:51"/>
    <s v="2019-08"/>
    <s v="2019-08-08T03:57:03Z"/>
    <d v="2019-08-08T00:00:00"/>
    <d v="1899-12-30T03:57:03"/>
    <n v="50"/>
    <d v="1899-12-30T00:50:12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513.74"/>
    <n v="5513.74"/>
    <n v="609328004"/>
    <s v="Allergic disposition (finding)"/>
  </r>
  <r>
    <s v="6f4c3f9e-5686-6b11-f9fe-03a988b8eb70"/>
    <s v="2019-08-30T03:57:03Z"/>
    <x v="487"/>
    <x v="0"/>
    <x v="6"/>
    <d v="1899-12-30T03:57:03"/>
    <s v="2019-08"/>
    <s v="2019-08-30T04:52:49Z"/>
    <d v="2019-08-30T00:00:00"/>
    <d v="1899-12-30T04:52:49"/>
    <n v="56"/>
    <d v="1899-12-30T00:55:46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210ceb3f-a0a2-69e3-0445-faa552d0014c"/>
    <s v="2019-09-20T04:52:49Z"/>
    <x v="1718"/>
    <x v="0"/>
    <x v="6"/>
    <d v="1899-12-30T04:52:49"/>
    <s v="2019-09"/>
    <s v="2019-09-20T05:18:59Z"/>
    <d v="2019-09-20T00:00:00"/>
    <d v="1899-12-30T05:18:59"/>
    <n v="26"/>
    <d v="1899-12-30T00:26:10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2019.56"/>
    <n v="12019.56"/>
    <n v="609328004"/>
    <s v="Allergic disposition (finding)"/>
  </r>
  <r>
    <s v="71fc1547-f0f5-b845-b1e7-2899752ca5bc"/>
    <s v="2019-09-25T20:28:14Z"/>
    <x v="1719"/>
    <x v="0"/>
    <x v="6"/>
    <d v="1899-12-30T20:28:14"/>
    <s v="2019-09"/>
    <s v="2019-09-25T21:56:10Z"/>
    <d v="2019-09-25T00:00:00"/>
    <d v="1899-12-30T21:56:10"/>
    <n v="88"/>
    <d v="1899-12-30T01:27:56"/>
    <s v="aa80981d-97d6-432a-d1a8-13f3c4e75435"/>
    <s v="0fedae9f-701f-3317-9b2f-69aea2202cdc"/>
    <s v="f9ae5c49-9cb0-3e04-acd6-61ce9b1a8218"/>
    <s v="26aab0cd-6aba-3e1b-ac5b-05c8867e762c"/>
    <x v="1"/>
    <n v="185345009"/>
    <s v="Encounter for symptom (procedure)"/>
    <n v="85.55"/>
    <n v="3611.33"/>
    <n v="3611.33"/>
    <n v="307426000"/>
    <s v="Acute infective cystitis (disorder)"/>
  </r>
  <r>
    <s v="0592d735-69da-a78f-ce94-a63a40c11417"/>
    <s v="2019-10-17T05:18:59Z"/>
    <x v="1352"/>
    <x v="0"/>
    <x v="6"/>
    <d v="1899-12-30T05:18:59"/>
    <s v="2019-10"/>
    <s v="2019-10-17T06:09:19Z"/>
    <d v="2019-10-17T00:00:00"/>
    <d v="1899-12-30T06:09:19"/>
    <n v="50"/>
    <d v="1899-12-30T00:50:20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7218.31"/>
    <n v="7218.31"/>
    <n v="609328004"/>
    <s v="Allergic disposition (finding)"/>
  </r>
  <r>
    <s v="c7fdbd61-faa8-f837-4d2c-0d72e93ef76b"/>
    <s v="2019-11-09T06:09:19Z"/>
    <x v="1720"/>
    <x v="0"/>
    <x v="6"/>
    <d v="1899-12-30T06:09:19"/>
    <s v="2019-11"/>
    <s v="2019-11-09T06:36:19Z"/>
    <d v="2019-11-09T00:00:00"/>
    <d v="1899-12-30T06:36:19"/>
    <n v="27"/>
    <d v="1899-12-30T00:27:00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9b911103-d819-9c9e-6f8e-4f051e8276a1"/>
    <s v="2019-12-01T06:36:19Z"/>
    <x v="1089"/>
    <x v="0"/>
    <x v="6"/>
    <d v="1899-12-30T06:36:19"/>
    <s v="2019-12"/>
    <s v="2019-12-01T07:03:13Z"/>
    <d v="2019-12-01T00:00:00"/>
    <d v="1899-12-30T07:03:13"/>
    <n v="27"/>
    <d v="1899-12-30T00:26:54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19321e85-ad4d-8b87-9fc3-c26a1c606e87"/>
    <s v="2019-12-10T03:48:40Z"/>
    <x v="1536"/>
    <x v="0"/>
    <x v="6"/>
    <d v="1899-12-30T03:48:40"/>
    <s v="2019-12"/>
    <s v="2019-12-10T04:18:20Z"/>
    <d v="2019-12-10T00:00:00"/>
    <d v="1899-12-30T04:18:20"/>
    <n v="30"/>
    <d v="1899-12-30T00:29:40"/>
    <s v="aa80981d-97d6-432a-d1a8-13f3c4e75435"/>
    <s v="a14e698d-a9ba-3eae-9c8b-682ec726433d"/>
    <s v="0664c15c-5977-36c3-8b3a-d7d86f2703ee"/>
    <s v="26aab0cd-6aba-3e1b-ac5b-05c8867e762c"/>
    <x v="4"/>
    <n v="702927004"/>
    <s v="Urgent care clinic (environment)"/>
    <n v="142.58000000000001"/>
    <n v="984.36"/>
    <n v="984.36"/>
    <s v="null"/>
    <s v="null"/>
  </r>
  <r>
    <s v="4bde04c4-4135-208d-280f-a2e788d48a35"/>
    <s v="2019-12-17T03:48:40Z"/>
    <x v="1721"/>
    <x v="0"/>
    <x v="6"/>
    <d v="1899-12-30T03:48:40"/>
    <s v="2019-12"/>
    <s v="2019-12-17T04:03:40Z"/>
    <d v="2019-12-17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3"/>
    <n v="185349003"/>
    <s v="Encounter for check up (procedure)"/>
    <n v="85.55"/>
    <n v="85.55"/>
    <n v="85.55"/>
    <s v="null"/>
    <s v="null"/>
  </r>
  <r>
    <s v="ba26540a-c30e-b9c8-72d2-8465795e29e7"/>
    <s v="2019-12-24T03:48:40Z"/>
    <x v="1722"/>
    <x v="0"/>
    <x v="6"/>
    <d v="1899-12-30T03:48:40"/>
    <s v="2019-12"/>
    <s v="2019-12-24T04:13:04Z"/>
    <d v="2019-12-24T00:00:00"/>
    <d v="1899-12-30T04:13:04"/>
    <n v="24"/>
    <d v="1899-12-30T00:24:24"/>
    <s v="aa80981d-97d6-432a-d1a8-13f3c4e75435"/>
    <s v="0fedae9f-701f-3317-9b2f-69aea2202cdc"/>
    <s v="f9ae5c49-9cb0-3e04-acd6-61ce9b1a8218"/>
    <s v="26aab0cd-6aba-3e1b-ac5b-05c8867e762c"/>
    <x v="3"/>
    <n v="185349003"/>
    <s v="Encounter for check up (procedure)"/>
    <n v="85.55"/>
    <n v="516.95000000000005"/>
    <n v="516.95000000000005"/>
    <s v="null"/>
    <s v="null"/>
  </r>
  <r>
    <s v="ba03de61-d091-cc79-997c-cfd1bd2ddcbf"/>
    <s v="2019-12-31T03:48:40Z"/>
    <x v="1723"/>
    <x v="0"/>
    <x v="6"/>
    <d v="1899-12-30T03:48:40"/>
    <s v="2019-12"/>
    <s v="2019-12-31T04:31:48Z"/>
    <d v="2019-12-31T00:00:00"/>
    <d v="1899-12-30T04:31:48"/>
    <n v="43"/>
    <d v="1899-12-30T00:43:08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1657.48"/>
    <n v="11657.48"/>
    <n v="609328004"/>
    <s v="Allergic disposition (finding)"/>
  </r>
  <r>
    <s v="0f643791-6a33-5025-890c-79c81cf2e936"/>
    <s v="2020-01-07T03:48:40Z"/>
    <x v="1724"/>
    <x v="1"/>
    <x v="7"/>
    <d v="1899-12-30T03:48:40"/>
    <s v="2020-01"/>
    <s v="2020-01-07T06:11:13Z"/>
    <d v="2020-01-07T00:00:00"/>
    <d v="1899-12-30T06:11:13"/>
    <n v="143"/>
    <d v="1899-12-30T02:22:33"/>
    <s v="aa80981d-97d6-432a-d1a8-13f3c4e75435"/>
    <s v="0fedae9f-701f-3317-9b2f-69aea2202cdc"/>
    <s v="f9ae5c49-9cb0-3e04-acd6-61ce9b1a8218"/>
    <s v="26aab0cd-6aba-3e1b-ac5b-05c8867e762c"/>
    <x v="1"/>
    <n v="185349003"/>
    <s v="Encounter for check up (procedure)"/>
    <n v="85.55"/>
    <n v="2673.95"/>
    <n v="2673.95"/>
    <n v="66383009"/>
    <s v="Gingivitis (disorder)"/>
  </r>
  <r>
    <s v="bbef1ace-2f70-2dac-5d7a-6c209f0180b7"/>
    <s v="2020-01-14T03:48:40Z"/>
    <x v="1725"/>
    <x v="1"/>
    <x v="7"/>
    <d v="1899-12-30T03:48:40"/>
    <s v="2020-01"/>
    <s v="2020-01-14T04:03:40Z"/>
    <d v="2020-01-14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1"/>
    <n v="185345009"/>
    <s v="Encounter for symptom (procedure)"/>
    <n v="85.55"/>
    <n v="85.55"/>
    <n v="85.55"/>
    <n v="195662009"/>
    <s v="Acute viral pharyngitis (disorder)"/>
  </r>
  <r>
    <s v="1296cee6-7237-98ad-e98f-c411eb21dc12"/>
    <s v="2020-01-27T04:31:48Z"/>
    <x v="1726"/>
    <x v="1"/>
    <x v="7"/>
    <d v="1899-12-30T04:31:48"/>
    <s v="2020-01"/>
    <s v="2020-01-27T04:55:34Z"/>
    <d v="2020-01-27T00:00:00"/>
    <d v="1899-12-30T04:55:34"/>
    <n v="24"/>
    <d v="1899-12-30T00:23:46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6186.94"/>
    <n v="16186.94"/>
    <n v="609328004"/>
    <s v="Allergic disposition (finding)"/>
  </r>
  <r>
    <s v="8cac9cf5-4a9d-bca8-0075-c4dddeff6378"/>
    <s v="2020-02-22T04:55:34Z"/>
    <x v="203"/>
    <x v="1"/>
    <x v="7"/>
    <d v="1899-12-30T04:55:34"/>
    <s v="2020-02"/>
    <s v="2020-02-22T05:17:06Z"/>
    <d v="2020-02-22T00:00:00"/>
    <d v="1899-12-30T05:17:06"/>
    <n v="22"/>
    <d v="1899-12-30T00:21:32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2855.94"/>
    <n v="12855.94"/>
    <n v="609328004"/>
    <s v="Allergic disposition (finding)"/>
  </r>
  <r>
    <s v="6818b314-281a-1145-ef56-8eccec1bf417"/>
    <s v="2020-03-18T05:17:06Z"/>
    <x v="1727"/>
    <x v="1"/>
    <x v="7"/>
    <d v="1899-12-30T05:17:06"/>
    <s v="2020-03"/>
    <s v="2020-03-18T05:41:32Z"/>
    <d v="2020-03-18T00:00:00"/>
    <d v="1899-12-30T05:41:32"/>
    <n v="24"/>
    <d v="1899-12-30T00:24:26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0"/>
    <n v="609328004"/>
    <s v="Allergic disposition (finding)"/>
  </r>
  <r>
    <s v="ac642a75-621b-edcc-3053-bed2d815a2b3"/>
    <s v="2020-04-09T05:41:32Z"/>
    <x v="1223"/>
    <x v="1"/>
    <x v="7"/>
    <d v="1899-12-30T05:41:32"/>
    <s v="2020-04"/>
    <s v="2020-04-09T06:07:02Z"/>
    <d v="2020-04-09T00:00:00"/>
    <d v="1899-12-30T06:07:02"/>
    <n v="26"/>
    <d v="1899-12-30T00:25:30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2660"/>
    <n v="609328004"/>
    <s v="Allergic disposition (finding)"/>
  </r>
  <r>
    <s v="1f1c799f-8a50-9a17-b490-0220fa9e5bf8"/>
    <s v="2020-04-21T03:48:40Z"/>
    <x v="1728"/>
    <x v="1"/>
    <x v="7"/>
    <d v="1899-12-30T03:48:40"/>
    <s v="2020-04"/>
    <s v="2020-04-21T04:07:57Z"/>
    <d v="2020-04-21T00:00:00"/>
    <d v="1899-12-30T04:07:57"/>
    <n v="19"/>
    <d v="1899-12-30T00:19:17"/>
    <s v="aa80981d-97d6-432a-d1a8-13f3c4e75435"/>
    <s v="9f2f60a6-87a4-3f45-b753-b63b5b7e9993"/>
    <s v="3458bc14-bd29-3804-80c6-60452703fff1"/>
    <s v="26aab0cd-6aba-3e1b-ac5b-05c8867e762c"/>
    <x v="0"/>
    <n v="410620009"/>
    <s v="Well child visit (procedure)"/>
    <n v="136.80000000000001"/>
    <n v="994.48"/>
    <n v="596.69000000000005"/>
    <s v="null"/>
    <s v="null"/>
  </r>
  <r>
    <s v="58d12f37-aff8-0764-4b33-d09a39b1283d"/>
    <s v="2020-05-05T06:07:02Z"/>
    <x v="638"/>
    <x v="1"/>
    <x v="7"/>
    <d v="1899-12-30T06:07:02"/>
    <s v="2020-05"/>
    <s v="2020-05-05T06:22:56Z"/>
    <d v="2020-05-05T00:00:00"/>
    <d v="1899-12-30T06:22:56"/>
    <n v="16"/>
    <d v="1899-12-30T00:15:54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3940.6"/>
    <n v="8364.36"/>
    <n v="609328004"/>
    <s v="Allergic disposition (finding)"/>
  </r>
  <r>
    <s v="9ab065ac-7133-5ba2-a572-a9b6aaf1301d"/>
    <s v="2020-05-29T06:22:56Z"/>
    <x v="1729"/>
    <x v="1"/>
    <x v="7"/>
    <d v="1899-12-30T06:22:56"/>
    <s v="2020-05"/>
    <s v="2020-05-29T07:03:18Z"/>
    <d v="2020-05-29T00:00:00"/>
    <d v="1899-12-30T07:03:18"/>
    <n v="40"/>
    <d v="1899-12-30T00:40:22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9673d07c-6d4e-0695-8f11-eef41323a8ca"/>
    <s v="2020-06-24T07:03:18Z"/>
    <x v="1730"/>
    <x v="1"/>
    <x v="7"/>
    <d v="1899-12-30T07:03:18"/>
    <s v="2020-06"/>
    <s v="2020-06-24T07:40:44Z"/>
    <d v="2020-06-24T00:00:00"/>
    <d v="1899-12-30T07:40:44"/>
    <n v="37"/>
    <d v="1899-12-30T00:37:26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20626.96"/>
    <n v="20626.96"/>
    <n v="609328004"/>
    <s v="Allergic disposition (finding)"/>
  </r>
  <r>
    <s v="2c7204da-0c80-93d2-9ef1-a28097cdc670"/>
    <s v="2020-07-15T07:40:44Z"/>
    <x v="1731"/>
    <x v="1"/>
    <x v="7"/>
    <d v="1899-12-30T07:40:44"/>
    <s v="2020-07"/>
    <s v="2020-07-15T08:19:52Z"/>
    <d v="2020-07-15T00:00:00"/>
    <d v="1899-12-30T08:19:52"/>
    <n v="39"/>
    <d v="1899-12-30T00:39:08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6283.41"/>
    <n v="6283.41"/>
    <n v="609328004"/>
    <s v="Allergic disposition (finding)"/>
  </r>
  <r>
    <s v="888fabfd-0e77-f080-409d-063a21a05120"/>
    <s v="2020-08-07T08:19:52Z"/>
    <x v="838"/>
    <x v="1"/>
    <x v="7"/>
    <d v="1899-12-30T08:19:52"/>
    <s v="2020-08"/>
    <s v="2020-08-07T08:49:25Z"/>
    <d v="2020-08-07T00:00:00"/>
    <d v="1899-12-30T08:49:25"/>
    <n v="30"/>
    <d v="1899-12-30T00:29:33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0326.11"/>
    <n v="10326.11"/>
    <n v="609328004"/>
    <s v="Allergic disposition (finding)"/>
  </r>
  <r>
    <s v="2f4ec446-e2f6-51b2-af02-bbb0f47b3ec8"/>
    <s v="2020-08-20T04:48:40Z"/>
    <x v="1125"/>
    <x v="1"/>
    <x v="7"/>
    <d v="1899-12-30T04:48:40"/>
    <s v="2020-08"/>
    <s v="2020-08-20T05:48:40Z"/>
    <d v="2020-08-20T00:00:00"/>
    <d v="1899-12-30T05:48:40"/>
    <n v="60"/>
    <d v="1899-12-30T01:00:00"/>
    <s v="aa80981d-97d6-432a-d1a8-13f3c4e75435"/>
    <s v="fe30f2b4-9bc8-346e-afba-4455d1766545"/>
    <s v="d8d5b825-3d84-34d4-b808-2d727850a007"/>
    <s v="26aab0cd-6aba-3e1b-ac5b-05c8867e762c"/>
    <x v="2"/>
    <n v="183478001"/>
    <s v="Emergency hospital admission for asthma (procedure)"/>
    <n v="146.18"/>
    <n v="146.18"/>
    <n v="146.18"/>
    <n v="233678006"/>
    <s v="Childhood asthma (disorder)"/>
  </r>
  <r>
    <s v="63cb15d6-18b7-9f9b-8882-aedb553c41ae"/>
    <s v="2020-08-21T23:48:40Z"/>
    <x v="488"/>
    <x v="1"/>
    <x v="7"/>
    <d v="1899-12-30T23:48:40"/>
    <s v="2020-08"/>
    <s v="2020-08-22T00:03:40Z"/>
    <d v="2020-08-22T00:00:00"/>
    <d v="1899-12-30T00:03:40"/>
    <n v="-1425"/>
    <e v="#VALUE!"/>
    <s v="aa80981d-97d6-432a-d1a8-13f3c4e75435"/>
    <s v="0fedae9f-701f-3317-9b2f-69aea2202cdc"/>
    <s v="f9ae5c49-9cb0-3e04-acd6-61ce9b1a8218"/>
    <s v="26aab0cd-6aba-3e1b-ac5b-05c8867e762c"/>
    <x v="1"/>
    <n v="394701000"/>
    <s v="Asthma follow-up (regime/therapy)"/>
    <n v="142.58000000000001"/>
    <n v="142.58000000000001"/>
    <n v="142.58000000000001"/>
    <n v="233678006"/>
    <s v="Childhood asthma (disorder)"/>
  </r>
  <r>
    <s v="5bcc2499-5617-3afd-18c7-3bae611acf06"/>
    <s v="2020-08-31T08:49:25Z"/>
    <x v="1732"/>
    <x v="1"/>
    <x v="7"/>
    <d v="1899-12-30T08:49:25"/>
    <s v="2020-08"/>
    <s v="2020-08-31T09:48:23Z"/>
    <d v="2020-08-31T00:00:00"/>
    <d v="1899-12-30T09:48:23"/>
    <n v="59"/>
    <d v="1899-12-30T00:58:58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6283.46"/>
    <n v="6283.46"/>
    <n v="609328004"/>
    <s v="Allergic disposition (finding)"/>
  </r>
  <r>
    <s v="c7aa9bd8-142a-9f30-cdc3-47631431366e"/>
    <s v="2020-09-26T09:48:23Z"/>
    <x v="129"/>
    <x v="1"/>
    <x v="7"/>
    <d v="1899-12-30T09:48:23"/>
    <s v="2020-09"/>
    <s v="2020-09-26T10:42:40Z"/>
    <d v="2020-09-26T00:00:00"/>
    <d v="1899-12-30T10:42:40"/>
    <n v="54"/>
    <d v="1899-12-30T00:54:17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0429.780000000001"/>
    <n v="10429.780000000001"/>
    <n v="609328004"/>
    <s v="Allergic disposition (finding)"/>
  </r>
  <r>
    <s v="84c81a46-a314-414d-6187-2258b2cced9a"/>
    <s v="2020-10-23T10:42:40Z"/>
    <x v="1733"/>
    <x v="1"/>
    <x v="7"/>
    <d v="1899-12-30T10:42:40"/>
    <s v="2020-10"/>
    <s v="2020-10-23T11:18:26Z"/>
    <d v="2020-10-23T00:00:00"/>
    <d v="1899-12-30T11:18:26"/>
    <n v="36"/>
    <d v="1899-12-30T00:35:46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ffd9cf60-65b0-6b6d-28a8-80632838dbed"/>
    <s v="2020-11-13T11:18:26Z"/>
    <x v="1734"/>
    <x v="1"/>
    <x v="7"/>
    <d v="1899-12-30T11:18:26"/>
    <s v="2020-11"/>
    <s v="2020-11-13T11:50:01Z"/>
    <d v="2020-11-13T00:00:00"/>
    <d v="1899-12-30T11:50:01"/>
    <n v="32"/>
    <d v="1899-12-30T00:31:35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6908.87"/>
    <n v="6908.87"/>
    <n v="609328004"/>
    <s v="Allergic disposition (finding)"/>
  </r>
  <r>
    <s v="99b30bcb-cb0f-b502-b74a-0631f796a616"/>
    <s v="2020-12-05T11:50:01Z"/>
    <x v="1636"/>
    <x v="1"/>
    <x v="7"/>
    <d v="1899-12-30T11:50:01"/>
    <s v="2020-12"/>
    <s v="2020-12-05T12:24:38Z"/>
    <d v="2020-12-05T00:00:00"/>
    <d v="1899-12-30T12:24:38"/>
    <n v="35"/>
    <d v="1899-12-30T00:34:37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502766bc-b3d5-a4b4-c5b1-75a4163e28b4"/>
    <s v="2020-12-30T12:24:38Z"/>
    <x v="517"/>
    <x v="1"/>
    <x v="7"/>
    <d v="1899-12-30T12:24:38"/>
    <s v="2020-12"/>
    <s v="2020-12-30T13:07:29Z"/>
    <d v="2020-12-30T00:00:00"/>
    <d v="1899-12-30T13:07:29"/>
    <n v="43"/>
    <d v="1899-12-30T00:42:51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1577.46"/>
    <n v="11577.46"/>
    <n v="609328004"/>
    <s v="Allergic disposition (finding)"/>
  </r>
  <r>
    <s v="8427d120-ae56-e0db-5c37-ab1ec024b0fe"/>
    <s v="2021-01-20T13:07:29Z"/>
    <x v="1735"/>
    <x v="1"/>
    <x v="8"/>
    <d v="1899-12-30T13:07:29"/>
    <s v="2021-01"/>
    <s v="2021-01-20T13:36:28Z"/>
    <d v="2021-01-20T00:00:00"/>
    <d v="1899-12-30T13:36:28"/>
    <n v="29"/>
    <d v="1899-12-30T00:28:59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20626.96"/>
    <n v="20626.96"/>
    <n v="609328004"/>
    <s v="Allergic disposition (finding)"/>
  </r>
  <r>
    <s v="628c518a-ff77-ba8d-f7ac-790c026d41cb"/>
    <s v="2021-02-07T03:48:40Z"/>
    <x v="1736"/>
    <x v="1"/>
    <x v="8"/>
    <d v="1899-12-30T03:48:40"/>
    <s v="2021-02"/>
    <s v="2021-02-07T04:03:40Z"/>
    <d v="2021-02-07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3"/>
    <n v="698314001"/>
    <s v="Consultation for treatment (procedure)"/>
    <n v="142.58000000000001"/>
    <n v="142.58000000000001"/>
    <n v="142.58000000000001"/>
    <n v="389095005"/>
    <s v="Contraception care (regime/therapy)"/>
  </r>
  <r>
    <s v="c1e3f9e5-c77f-5cc2-ad84-ade62fc23125"/>
    <s v="2021-02-13T13:36:28Z"/>
    <x v="1367"/>
    <x v="1"/>
    <x v="8"/>
    <d v="1899-12-30T13:36:28"/>
    <s v="2021-02"/>
    <s v="2021-02-13T14:19:32Z"/>
    <d v="2021-02-13T00:00:00"/>
    <d v="1899-12-30T14:19:32"/>
    <n v="43"/>
    <d v="1899-12-30T00:43:04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12053.26"/>
    <n v="12053.26"/>
    <n v="609328004"/>
    <s v="Allergic disposition (finding)"/>
  </r>
  <r>
    <s v="5df6f432-804c-abf8-49cc-bbd988d0e9d7"/>
    <s v="2021-03-11T14:19:32Z"/>
    <x v="1370"/>
    <x v="1"/>
    <x v="8"/>
    <d v="1899-12-30T14:19:32"/>
    <s v="2021-03"/>
    <s v="2021-03-11T14:49:30Z"/>
    <d v="2021-03-11T00:00:00"/>
    <d v="1899-12-30T14:49:30"/>
    <n v="30"/>
    <d v="1899-12-30T00:29:58"/>
    <s v="aa80981d-97d6-432a-d1a8-13f3c4e75435"/>
    <s v="0fedae9f-701f-3317-9b2f-69aea2202cdc"/>
    <s v="f9ae5c49-9cb0-3e04-acd6-61ce9b1a8218"/>
    <s v="26aab0cd-6aba-3e1b-ac5b-05c8867e762c"/>
    <x v="1"/>
    <n v="371883000"/>
    <s v="Outpatient procedure (procedure)"/>
    <n v="142.58000000000001"/>
    <n v="5263.67"/>
    <n v="0"/>
    <n v="609328004"/>
    <s v="Allergic disposition (finding)"/>
  </r>
  <r>
    <s v="94d23f9f-f055-282d-3af6-f435f5d74139"/>
    <s v="2021-03-23T03:48:40Z"/>
    <x v="518"/>
    <x v="1"/>
    <x v="8"/>
    <d v="1899-12-30T03:48:40"/>
    <s v="2021-03"/>
    <s v="2021-03-23T04:03:40Z"/>
    <d v="2021-03-23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3"/>
    <n v="185349003"/>
    <s v="Encounter for check up (procedure)"/>
    <n v="85.55"/>
    <n v="652.95000000000005"/>
    <n v="49.5"/>
    <s v="null"/>
    <s v="null"/>
  </r>
  <r>
    <s v="0ba3239e-c3dd-c51f-3d84-c2e8741e6599"/>
    <s v="2021-03-30T03:48:40Z"/>
    <x v="1737"/>
    <x v="1"/>
    <x v="8"/>
    <d v="1899-12-30T03:48:40"/>
    <s v="2021-03"/>
    <s v="2021-03-30T04:03:40Z"/>
    <d v="2021-03-30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1"/>
    <n v="185345009"/>
    <s v="Encounter for symptom (procedure)"/>
    <n v="85.55"/>
    <n v="85.55"/>
    <n v="51.33"/>
    <n v="444814009"/>
    <s v="Viral sinusitis (disorder)"/>
  </r>
  <r>
    <s v="7b87da38-ba94-009a-3cf4-fcd698218878"/>
    <s v="2021-04-05T14:49:30Z"/>
    <x v="1738"/>
    <x v="1"/>
    <x v="8"/>
    <d v="1899-12-30T14:49:30"/>
    <s v="2021-04"/>
    <s v="2021-04-05T15:11:21Z"/>
    <d v="2021-04-05T00:00:00"/>
    <d v="1899-12-30T15:11:21"/>
    <n v="22"/>
    <d v="1899-12-30T00:21:51"/>
    <s v="aa80981d-97d6-432a-d1a8-13f3c4e75435"/>
    <s v="0fedae9f-701f-3317-9b2f-69aea2202cdc"/>
    <s v="f9ae5c49-9cb0-3e04-acd6-61ce9b1a8218"/>
    <s v="26aab0cd-6aba-3e1b-ac5b-05c8867e762c"/>
    <x v="1"/>
    <n v="170838006"/>
    <s v="Allergic disorder follow-up assessment (regime/therapy)"/>
    <n v="142.58000000000001"/>
    <n v="573.98"/>
    <n v="344.39"/>
    <n v="609328004"/>
    <s v="Allergic disposition (finding)"/>
  </r>
  <r>
    <s v="1776248c-a853-eb15-c8b2-f5dc249190a3"/>
    <s v="2021-04-06T03:48:40Z"/>
    <x v="1591"/>
    <x v="1"/>
    <x v="8"/>
    <d v="1899-12-30T03:48:40"/>
    <s v="2021-04"/>
    <s v="2021-04-06T08:04:48Z"/>
    <d v="2021-04-06T00:00:00"/>
    <d v="1899-12-30T08:04:48"/>
    <n v="256"/>
    <d v="1899-12-30T04:16:08"/>
    <s v="aa80981d-97d6-432a-d1a8-13f3c4e75435"/>
    <s v="0fedae9f-701f-3317-9b2f-69aea2202cdc"/>
    <s v="f9ae5c49-9cb0-3e04-acd6-61ce9b1a8218"/>
    <s v="26aab0cd-6aba-3e1b-ac5b-05c8867e762c"/>
    <x v="1"/>
    <n v="185349003"/>
    <s v="Encounter for check up (procedure)"/>
    <n v="85.55"/>
    <n v="3105.35"/>
    <n v="1863.21"/>
    <n v="66383009"/>
    <s v="Gingivitis (disorder)"/>
  </r>
  <r>
    <s v="8519e79f-d3ab-8cf9-e009-90bf5327bbf9"/>
    <s v="2021-04-27T03:48:40Z"/>
    <x v="1739"/>
    <x v="1"/>
    <x v="8"/>
    <d v="1899-12-30T03:48:40"/>
    <s v="2021-04"/>
    <s v="2021-04-27T04:07:11Z"/>
    <d v="2021-04-27T00:00:00"/>
    <d v="1899-12-30T04:07:11"/>
    <n v="19"/>
    <d v="1899-12-30T00:18:31"/>
    <s v="aa80981d-97d6-432a-d1a8-13f3c4e75435"/>
    <s v="9f2f60a6-87a4-3f45-b753-b63b5b7e9993"/>
    <s v="3458bc14-bd29-3804-80c6-60452703fff1"/>
    <s v="26aab0cd-6aba-3e1b-ac5b-05c8867e762c"/>
    <x v="0"/>
    <n v="410620009"/>
    <s v="Well child visit (procedure)"/>
    <n v="136.80000000000001"/>
    <n v="568.20000000000005"/>
    <n v="340.92"/>
    <s v="null"/>
    <s v="null"/>
  </r>
  <r>
    <s v="13311182-2e25-1a83-5dc1-81a835776729"/>
    <s v="2021-05-11T03:48:40Z"/>
    <x v="872"/>
    <x v="1"/>
    <x v="8"/>
    <d v="1899-12-30T03:48:40"/>
    <s v="2021-05"/>
    <s v="2021-05-11T06:58:09Z"/>
    <d v="2021-05-11T00:00:00"/>
    <d v="1899-12-30T06:58:09"/>
    <n v="189"/>
    <d v="1899-12-30T03:09:29"/>
    <s v="aa80981d-97d6-432a-d1a8-13f3c4e75435"/>
    <s v="0fedae9f-701f-3317-9b2f-69aea2202cdc"/>
    <s v="f9ae5c49-9cb0-3e04-acd6-61ce9b1a8218"/>
    <s v="26aab0cd-6aba-3e1b-ac5b-05c8867e762c"/>
    <x v="1"/>
    <n v="185349003"/>
    <s v="Encounter for check up (procedure)"/>
    <n v="85.55"/>
    <n v="3105.35"/>
    <n v="1863.21"/>
    <n v="66383009"/>
    <s v="Gingivitis (disorder)"/>
  </r>
  <r>
    <s v="da943cec-d72e-2209-a55c-93a22c5351d9"/>
    <s v="2022-02-02T03:48:40Z"/>
    <x v="1740"/>
    <x v="1"/>
    <x v="9"/>
    <d v="1899-12-30T03:48:40"/>
    <s v="2022-02"/>
    <s v="2022-02-02T04:03:40Z"/>
    <d v="2022-02-02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3"/>
    <n v="698314001"/>
    <s v="Consultation for treatment (procedure)"/>
    <n v="142.58000000000001"/>
    <n v="142.58000000000001"/>
    <n v="142.58000000000001"/>
    <n v="389095005"/>
    <s v="Contraception care (regime/therapy)"/>
  </r>
  <r>
    <s v="0dcfed55-6941-351b-22d0-74067c2efe9e"/>
    <s v="2022-02-12T23:48:40Z"/>
    <x v="281"/>
    <x v="1"/>
    <x v="9"/>
    <d v="1899-12-30T23:48:40"/>
    <s v="2022-02"/>
    <s v="2022-02-13T00:03:40Z"/>
    <d v="2022-02-13T00:00:00"/>
    <d v="1899-12-30T00:03:40"/>
    <n v="-1425"/>
    <e v="#VALUE!"/>
    <s v="aa80981d-97d6-432a-d1a8-13f3c4e75435"/>
    <s v="0fedae9f-701f-3317-9b2f-69aea2202cdc"/>
    <s v="f9ae5c49-9cb0-3e04-acd6-61ce9b1a8218"/>
    <s v="26aab0cd-6aba-3e1b-ac5b-05c8867e762c"/>
    <x v="1"/>
    <n v="394701000"/>
    <s v="Asthma follow-up (regime/therapy)"/>
    <n v="142.58000000000001"/>
    <n v="142.58000000000001"/>
    <n v="142.58000000000001"/>
    <n v="233678006"/>
    <s v="Childhood asthma (disorder)"/>
  </r>
  <r>
    <s v="d95f0b22-9f0e-e210-f122-2e23844d4826"/>
    <s v="2022-03-31T03:48:40Z"/>
    <x v="26"/>
    <x v="1"/>
    <x v="9"/>
    <d v="1899-12-30T03:48:40"/>
    <s v="2022-03"/>
    <s v="2022-03-31T04:03:40Z"/>
    <d v="2022-03-31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3"/>
    <n v="185347001"/>
    <s v="Encounter for problem (procedure)"/>
    <n v="85.55"/>
    <n v="85.55"/>
    <n v="0"/>
    <n v="82423001"/>
    <s v="Chronic pain (finding)"/>
  </r>
  <r>
    <s v="9cf9f85c-d4fc-97fd-e68f-ecb6a2525293"/>
    <s v="2022-04-03T03:48:40Z"/>
    <x v="1741"/>
    <x v="1"/>
    <x v="9"/>
    <d v="1899-12-30T03:48:40"/>
    <s v="2022-04"/>
    <s v="2022-04-03T04:45:47Z"/>
    <d v="2022-04-03T00:00:00"/>
    <d v="1899-12-30T04:45:47"/>
    <n v="57"/>
    <d v="1899-12-30T00:57:07"/>
    <s v="aa80981d-97d6-432a-d1a8-13f3c4e75435"/>
    <s v="0fedae9f-701f-3317-9b2f-69aea2202cdc"/>
    <s v="f9ae5c49-9cb0-3e04-acd6-61ce9b1a8218"/>
    <s v="26aab0cd-6aba-3e1b-ac5b-05c8867e762c"/>
    <x v="1"/>
    <n v="308335008"/>
    <s v="Patient encounter procedure (procedure)"/>
    <n v="142.58000000000001"/>
    <n v="573.98"/>
    <n v="0"/>
    <n v="82423001"/>
    <s v="Chronic pain (finding)"/>
  </r>
  <r>
    <s v="1ceb38ca-f92e-e7dd-0423-30b032d9a036"/>
    <s v="2022-04-06T04:45:47Z"/>
    <x v="1742"/>
    <x v="1"/>
    <x v="9"/>
    <d v="1899-12-30T04:45:47"/>
    <s v="2022-04"/>
    <s v="2022-04-06T05:36:06Z"/>
    <d v="2022-04-06T00:00:00"/>
    <d v="1899-12-30T05:36:06"/>
    <n v="50"/>
    <d v="1899-12-30T00:50:19"/>
    <s v="aa80981d-97d6-432a-d1a8-13f3c4e75435"/>
    <s v="0fedae9f-701f-3317-9b2f-69aea2202cdc"/>
    <s v="f9ae5c49-9cb0-3e04-acd6-61ce9b1a8218"/>
    <s v="26aab0cd-6aba-3e1b-ac5b-05c8867e762c"/>
    <x v="1"/>
    <n v="308335008"/>
    <s v="Patient encounter procedure (procedure)"/>
    <n v="142.58000000000001"/>
    <n v="573.98"/>
    <n v="0"/>
    <n v="82423001"/>
    <s v="Chronic pain (finding)"/>
  </r>
  <r>
    <s v="72910d9e-ce34-2df5-c5d7-e687c8cae7e4"/>
    <s v="2022-04-09T05:36:06Z"/>
    <x v="1743"/>
    <x v="1"/>
    <x v="9"/>
    <d v="1899-12-30T05:36:06"/>
    <s v="2022-04"/>
    <s v="2022-04-09T06:22:01Z"/>
    <d v="2022-04-09T00:00:00"/>
    <d v="1899-12-30T06:22:01"/>
    <n v="46"/>
    <d v="1899-12-30T00:45:55"/>
    <s v="aa80981d-97d6-432a-d1a8-13f3c4e75435"/>
    <s v="0fedae9f-701f-3317-9b2f-69aea2202cdc"/>
    <s v="f9ae5c49-9cb0-3e04-acd6-61ce9b1a8218"/>
    <s v="26aab0cd-6aba-3e1b-ac5b-05c8867e762c"/>
    <x v="1"/>
    <n v="308335008"/>
    <s v="Patient encounter procedure (procedure)"/>
    <n v="142.58000000000001"/>
    <n v="573.98"/>
    <n v="0"/>
    <n v="82423001"/>
    <s v="Chronic pain (finding)"/>
  </r>
  <r>
    <s v="5d8fd76b-1407-3a7d-1b8e-144cd51bb92f"/>
    <s v="2022-04-12T06:22:01Z"/>
    <x v="1594"/>
    <x v="1"/>
    <x v="9"/>
    <d v="1899-12-30T06:22:01"/>
    <s v="2022-04"/>
    <s v="2022-04-12T07:17:47Z"/>
    <d v="2022-04-12T00:00:00"/>
    <d v="1899-12-30T07:17:47"/>
    <n v="56"/>
    <d v="1899-12-30T00:55:46"/>
    <s v="aa80981d-97d6-432a-d1a8-13f3c4e75435"/>
    <s v="0fedae9f-701f-3317-9b2f-69aea2202cdc"/>
    <s v="f9ae5c49-9cb0-3e04-acd6-61ce9b1a8218"/>
    <s v="26aab0cd-6aba-3e1b-ac5b-05c8867e762c"/>
    <x v="1"/>
    <n v="308335008"/>
    <s v="Patient encounter procedure (procedure)"/>
    <n v="142.58000000000001"/>
    <n v="573.98"/>
    <n v="0"/>
    <n v="82423001"/>
    <s v="Chronic pain (finding)"/>
  </r>
  <r>
    <s v="9b09c1b8-6213-456d-9a6a-2a6d2993e9b7"/>
    <s v="2022-04-15T07:17:47Z"/>
    <x v="1744"/>
    <x v="1"/>
    <x v="9"/>
    <d v="1899-12-30T07:17:47"/>
    <s v="2022-04"/>
    <s v="2022-04-15T08:09:16Z"/>
    <d v="2022-04-15T00:00:00"/>
    <d v="1899-12-30T08:09:16"/>
    <n v="51"/>
    <d v="1899-12-30T00:51:29"/>
    <s v="aa80981d-97d6-432a-d1a8-13f3c4e75435"/>
    <s v="0fedae9f-701f-3317-9b2f-69aea2202cdc"/>
    <s v="f9ae5c49-9cb0-3e04-acd6-61ce9b1a8218"/>
    <s v="26aab0cd-6aba-3e1b-ac5b-05c8867e762c"/>
    <x v="1"/>
    <n v="308335008"/>
    <s v="Patient encounter procedure (procedure)"/>
    <n v="142.58000000000001"/>
    <n v="573.98"/>
    <n v="0"/>
    <n v="82423001"/>
    <s v="Chronic pain (finding)"/>
  </r>
  <r>
    <s v="b46ff4e4-673c-11b7-8300-d29a13bcda73"/>
    <s v="2022-04-18T08:09:16Z"/>
    <x v="1667"/>
    <x v="1"/>
    <x v="9"/>
    <d v="1899-12-30T08:09:16"/>
    <s v="2022-04"/>
    <s v="2022-04-18T09:03:51Z"/>
    <d v="2022-04-18T00:00:00"/>
    <d v="1899-12-30T09:03:51"/>
    <n v="55"/>
    <d v="1899-12-30T00:54:35"/>
    <s v="aa80981d-97d6-432a-d1a8-13f3c4e75435"/>
    <s v="0fedae9f-701f-3317-9b2f-69aea2202cdc"/>
    <s v="f9ae5c49-9cb0-3e04-acd6-61ce9b1a8218"/>
    <s v="26aab0cd-6aba-3e1b-ac5b-05c8867e762c"/>
    <x v="1"/>
    <n v="308335008"/>
    <s v="Patient encounter procedure (procedure)"/>
    <n v="142.58000000000001"/>
    <n v="573.98"/>
    <n v="0"/>
    <n v="82423001"/>
    <s v="Chronic pain (finding)"/>
  </r>
  <r>
    <s v="c47cdf7b-fa01-82a8-c390-c22c6482194b"/>
    <s v="2022-04-21T09:03:51Z"/>
    <x v="965"/>
    <x v="1"/>
    <x v="9"/>
    <d v="1899-12-30T09:03:51"/>
    <s v="2022-04"/>
    <s v="2022-04-21T09:51:59Z"/>
    <d v="2022-04-21T00:00:00"/>
    <d v="1899-12-30T09:51:59"/>
    <n v="48"/>
    <d v="1899-12-30T00:48:08"/>
    <s v="aa80981d-97d6-432a-d1a8-13f3c4e75435"/>
    <s v="0fedae9f-701f-3317-9b2f-69aea2202cdc"/>
    <s v="f9ae5c49-9cb0-3e04-acd6-61ce9b1a8218"/>
    <s v="26aab0cd-6aba-3e1b-ac5b-05c8867e762c"/>
    <x v="1"/>
    <n v="308335008"/>
    <s v="Patient encounter procedure (procedure)"/>
    <n v="142.58000000000001"/>
    <n v="573.98"/>
    <n v="0"/>
    <n v="82423001"/>
    <s v="Chronic pain (finding)"/>
  </r>
  <r>
    <s v="05de2ded-b312-01e9-329b-3de14e645598"/>
    <s v="2022-04-24T09:51:59Z"/>
    <x v="1745"/>
    <x v="1"/>
    <x v="9"/>
    <d v="1899-12-30T09:51:59"/>
    <s v="2022-04"/>
    <s v="2022-04-24T10:44:27Z"/>
    <d v="2022-04-24T00:00:00"/>
    <d v="1899-12-30T10:44:27"/>
    <n v="52"/>
    <d v="1899-12-30T00:52:28"/>
    <s v="aa80981d-97d6-432a-d1a8-13f3c4e75435"/>
    <s v="0fedae9f-701f-3317-9b2f-69aea2202cdc"/>
    <s v="f9ae5c49-9cb0-3e04-acd6-61ce9b1a8218"/>
    <s v="26aab0cd-6aba-3e1b-ac5b-05c8867e762c"/>
    <x v="1"/>
    <n v="308335008"/>
    <s v="Patient encounter procedure (procedure)"/>
    <n v="142.58000000000001"/>
    <n v="573.98"/>
    <n v="0"/>
    <n v="82423001"/>
    <s v="Chronic pain (finding)"/>
  </r>
  <r>
    <s v="6089a5e5-6011-5a31-44bf-219fb935f74b"/>
    <s v="2022-05-03T03:48:40Z"/>
    <x v="1746"/>
    <x v="1"/>
    <x v="9"/>
    <d v="1899-12-30T03:48:40"/>
    <s v="2022-05"/>
    <s v="2022-05-03T04:44:10Z"/>
    <d v="2022-05-03T00:00:00"/>
    <d v="1899-12-30T04:44:10"/>
    <n v="56"/>
    <d v="1899-12-30T00:55:30"/>
    <s v="aa80981d-97d6-432a-d1a8-13f3c4e75435"/>
    <s v="9f2f60a6-87a4-3f45-b753-b63b5b7e9993"/>
    <s v="3458bc14-bd29-3804-80c6-60452703fff1"/>
    <s v="26aab0cd-6aba-3e1b-ac5b-05c8867e762c"/>
    <x v="0"/>
    <n v="162673000"/>
    <s v="General examination of patient (procedure)"/>
    <n v="136.80000000000001"/>
    <n v="919.9"/>
    <n v="13.83"/>
    <s v="null"/>
    <s v="null"/>
  </r>
  <r>
    <s v="b7d6878b-5674-6d3f-5f0d-353984e5397b"/>
    <s v="2022-05-10T03:48:40Z"/>
    <x v="732"/>
    <x v="1"/>
    <x v="9"/>
    <d v="1899-12-30T03:48:40"/>
    <s v="2022-05"/>
    <s v="2022-05-10T04:43:06Z"/>
    <d v="2022-05-10T00:00:00"/>
    <d v="1899-12-30T04:43:06"/>
    <n v="54"/>
    <d v="1899-12-30T00:54:26"/>
    <s v="aa80981d-97d6-432a-d1a8-13f3c4e75435"/>
    <s v="0fedae9f-701f-3317-9b2f-69aea2202cdc"/>
    <s v="f9ae5c49-9cb0-3e04-acd6-61ce9b1a8218"/>
    <s v="26aab0cd-6aba-3e1b-ac5b-05c8867e762c"/>
    <x v="1"/>
    <n v="308335008"/>
    <s v="Patient encounter procedure (procedure)"/>
    <n v="142.58000000000001"/>
    <n v="573.98"/>
    <n v="344.39"/>
    <n v="82423001"/>
    <s v="Chronic pain (finding)"/>
  </r>
  <r>
    <s v="0c8696d1-7e35-f345-6335-4a3c01a3e9a4"/>
    <s v="2022-05-13T04:43:06Z"/>
    <x v="1747"/>
    <x v="1"/>
    <x v="9"/>
    <d v="1899-12-30T04:43:06"/>
    <s v="2022-05"/>
    <s v="2022-05-13T05:34:18Z"/>
    <d v="2022-05-13T00:00:00"/>
    <d v="1899-12-30T05:34:18"/>
    <n v="51"/>
    <d v="1899-12-30T00:51:12"/>
    <s v="aa80981d-97d6-432a-d1a8-13f3c4e75435"/>
    <s v="0fedae9f-701f-3317-9b2f-69aea2202cdc"/>
    <s v="f9ae5c49-9cb0-3e04-acd6-61ce9b1a8218"/>
    <s v="26aab0cd-6aba-3e1b-ac5b-05c8867e762c"/>
    <x v="1"/>
    <n v="308335008"/>
    <s v="Patient encounter procedure (procedure)"/>
    <n v="142.58000000000001"/>
    <n v="573.98"/>
    <n v="344.39"/>
    <n v="82423001"/>
    <s v="Chronic pain (finding)"/>
  </r>
  <r>
    <s v="b33ace1b-1d7b-8288-8023-f81a87573db8"/>
    <s v="2023-05-09T03:48:40Z"/>
    <x v="1748"/>
    <x v="1"/>
    <x v="13"/>
    <d v="1899-12-30T03:48:40"/>
    <s v="2023-05"/>
    <s v="2023-05-09T04:31:41Z"/>
    <d v="2023-05-09T00:00:00"/>
    <d v="1899-12-30T04:31:41"/>
    <n v="43"/>
    <d v="1899-12-30T00:43:01"/>
    <s v="aa80981d-97d6-432a-d1a8-13f3c4e75435"/>
    <s v="9f2f60a6-87a4-3f45-b753-b63b5b7e9993"/>
    <s v="3458bc14-bd29-3804-80c6-60452703fff1"/>
    <s v="26aab0cd-6aba-3e1b-ac5b-05c8867e762c"/>
    <x v="0"/>
    <n v="162673000"/>
    <s v="General examination of patient (procedure)"/>
    <n v="136.80000000000001"/>
    <n v="704.2"/>
    <n v="0"/>
    <s v="null"/>
    <s v="null"/>
  </r>
  <r>
    <s v="e22c3bb2-70c2-77e8-cbf0-57ff0a543e51"/>
    <s v="2024-05-14T03:48:40Z"/>
    <x v="737"/>
    <x v="1"/>
    <x v="14"/>
    <d v="1899-12-30T03:48:40"/>
    <s v="2024-05"/>
    <s v="2024-05-14T04:36:47Z"/>
    <d v="2024-05-14T00:00:00"/>
    <d v="1899-12-30T04:36:47"/>
    <n v="48"/>
    <d v="1899-12-30T00:48:07"/>
    <s v="aa80981d-97d6-432a-d1a8-13f3c4e75435"/>
    <s v="9f2f60a6-87a4-3f45-b753-b63b5b7e9993"/>
    <s v="3458bc14-bd29-3804-80c6-60452703fff1"/>
    <s v="26aab0cd-6aba-3e1b-ac5b-05c8867e762c"/>
    <x v="0"/>
    <n v="162673000"/>
    <s v="General examination of patient (procedure)"/>
    <n v="136.80000000000001"/>
    <n v="840.2"/>
    <n v="0"/>
    <s v="null"/>
    <s v="null"/>
  </r>
  <r>
    <s v="c853426a-33eb-c6c9-b508-eafa5abf35ca"/>
    <s v="2024-06-04T03:48:40Z"/>
    <x v="1749"/>
    <x v="1"/>
    <x v="14"/>
    <d v="1899-12-30T03:48:40"/>
    <s v="2024-06"/>
    <s v="2024-06-04T04:03:40Z"/>
    <d v="2024-06-04T00:00:00"/>
    <d v="1899-12-30T04:03:40"/>
    <n v="15"/>
    <d v="1899-12-30T00:15:00"/>
    <s v="aa80981d-97d6-432a-d1a8-13f3c4e75435"/>
    <s v="0fedae9f-701f-3317-9b2f-69aea2202cdc"/>
    <s v="f9ae5c49-9cb0-3e04-acd6-61ce9b1a8218"/>
    <s v="26aab0cd-6aba-3e1b-ac5b-05c8867e762c"/>
    <x v="1"/>
    <n v="424441002"/>
    <s v="Prenatal initial visit (regime/therapy)"/>
    <n v="142.58000000000001"/>
    <n v="43785.48"/>
    <n v="23352.9"/>
    <n v="72892002"/>
    <s v="Normal pregnancy (finding)"/>
  </r>
  <r>
    <s v="505001e1-ddea-4af4-9ba6-5cdd263ccd94"/>
    <s v="2024-06-04T03:48:40Z"/>
    <x v="1749"/>
    <x v="1"/>
    <x v="14"/>
    <d v="1899-12-30T03:48:40"/>
    <s v="2024-06"/>
    <s v="2024-06-04T05:06:46Z"/>
    <d v="2024-06-04T00:00:00"/>
    <d v="1899-12-30T05:06:46"/>
    <n v="78"/>
    <d v="1899-12-30T01:18:06"/>
    <s v="aa80981d-97d6-432a-d1a8-13f3c4e75435"/>
    <s v="0fedae9f-701f-3317-9b2f-69aea2202cdc"/>
    <s v="f9ae5c49-9cb0-3e04-acd6-61ce9b1a8218"/>
    <s v="26aab0cd-6aba-3e1b-ac5b-05c8867e762c"/>
    <x v="1"/>
    <n v="185347001"/>
    <s v="Encounter for problem (procedure)"/>
    <n v="85.55"/>
    <n v="1131.69"/>
    <n v="1131.69"/>
    <n v="271737000"/>
    <s v="Anemia (disorder)"/>
  </r>
  <r>
    <s v="819e1050-65b6-671d-a378-21425887968f"/>
    <s v="2024-07-02T05:06:46Z"/>
    <x v="120"/>
    <x v="1"/>
    <x v="14"/>
    <d v="1899-12-30T05:06:46"/>
    <s v="2024-07"/>
    <s v="2024-07-02T05:21:46Z"/>
    <d v="2024-07-02T00:00:00"/>
    <d v="1899-12-30T05:21:46"/>
    <n v="15"/>
    <d v="1899-12-30T00:15:00"/>
    <s v="aa80981d-97d6-432a-d1a8-13f3c4e75435"/>
    <s v="0fedae9f-701f-3317-9b2f-69aea2202cdc"/>
    <s v="f9ae5c49-9cb0-3e04-acd6-61ce9b1a8218"/>
    <s v="26aab0cd-6aba-3e1b-ac5b-05c8867e762c"/>
    <x v="1"/>
    <n v="424619006"/>
    <s v="Prenatal visit (regime/therapy)"/>
    <n v="142.58000000000001"/>
    <n v="13599.95"/>
    <n v="13599.95"/>
    <n v="72892002"/>
    <s v="Normal pregnancy (finding)"/>
  </r>
  <r>
    <s v="1b2120d3-5906-c8f9-079d-e0398fa769c3"/>
    <s v="2024-07-30T05:06:46Z"/>
    <x v="1750"/>
    <x v="1"/>
    <x v="14"/>
    <d v="1899-12-30T05:06:46"/>
    <s v="2024-07"/>
    <s v="2024-07-30T05:21:46Z"/>
    <d v="2024-07-30T00:00:00"/>
    <d v="1899-12-30T05:21:46"/>
    <n v="15"/>
    <d v="1899-12-30T00:15:00"/>
    <s v="aa80981d-97d6-432a-d1a8-13f3c4e75435"/>
    <s v="0fedae9f-701f-3317-9b2f-69aea2202cdc"/>
    <s v="f9ae5c49-9cb0-3e04-acd6-61ce9b1a8218"/>
    <s v="26aab0cd-6aba-3e1b-ac5b-05c8867e762c"/>
    <x v="1"/>
    <n v="424619006"/>
    <s v="Prenatal visit (regime/therapy)"/>
    <n v="142.58000000000001"/>
    <n v="13278.22"/>
    <n v="13278.22"/>
    <n v="72892002"/>
    <s v="Normal pregnancy (finding)"/>
  </r>
  <r>
    <s v="433cf00a-b3b3-ae59-507a-cb0f0414d7c0"/>
    <s v="2024-08-27T05:06:46Z"/>
    <x v="920"/>
    <x v="1"/>
    <x v="14"/>
    <d v="1899-12-30T05:06:46"/>
    <s v="2024-08"/>
    <s v="2024-08-27T05:21:46Z"/>
    <d v="2024-08-27T00:00:00"/>
    <d v="1899-12-30T05:21:46"/>
    <n v="15"/>
    <d v="1899-12-30T00:15:00"/>
    <s v="aa80981d-97d6-432a-d1a8-13f3c4e75435"/>
    <s v="0fedae9f-701f-3317-9b2f-69aea2202cdc"/>
    <s v="f9ae5c49-9cb0-3e04-acd6-61ce9b1a8218"/>
    <s v="26aab0cd-6aba-3e1b-ac5b-05c8867e762c"/>
    <x v="1"/>
    <n v="424619006"/>
    <s v="Prenatal visit (regime/therapy)"/>
    <n v="142.58000000000001"/>
    <n v="11451.02"/>
    <n v="11451.02"/>
    <n v="72892002"/>
    <s v="Normal pregnancy (finding)"/>
  </r>
  <r>
    <s v="d6cacfcd-42c0-0fbd-e0f2-2bf531dc18f3"/>
    <s v="2024-09-24T05:06:46Z"/>
    <x v="1751"/>
    <x v="1"/>
    <x v="14"/>
    <d v="1899-12-30T05:06:46"/>
    <s v="2024-09"/>
    <s v="2024-09-24T05:21:46Z"/>
    <d v="2024-09-24T00:00:00"/>
    <d v="1899-12-30T05:21:46"/>
    <n v="15"/>
    <d v="1899-12-30T00:15:00"/>
    <s v="aa80981d-97d6-432a-d1a8-13f3c4e75435"/>
    <s v="0fedae9f-701f-3317-9b2f-69aea2202cdc"/>
    <s v="f9ae5c49-9cb0-3e04-acd6-61ce9b1a8218"/>
    <s v="26aab0cd-6aba-3e1b-ac5b-05c8867e762c"/>
    <x v="1"/>
    <n v="424619006"/>
    <s v="Prenatal visit (regime/therapy)"/>
    <n v="142.58000000000001"/>
    <n v="4665.96"/>
    <n v="4665.96"/>
    <n v="72892002"/>
    <s v="Normal pregnancy (finding)"/>
  </r>
  <r>
    <s v="352af3a1-52eb-543c-f88c-65a7aa079144"/>
    <s v="2024-10-22T05:06:46Z"/>
    <x v="1752"/>
    <x v="1"/>
    <x v="14"/>
    <d v="1899-12-30T05:06:46"/>
    <s v="2024-10"/>
    <s v="2024-10-22T05:21:46Z"/>
    <d v="2024-10-22T00:00:00"/>
    <d v="1899-12-30T05:21:46"/>
    <n v="15"/>
    <d v="1899-12-30T00:15:00"/>
    <s v="aa80981d-97d6-432a-d1a8-13f3c4e75435"/>
    <s v="0fedae9f-701f-3317-9b2f-69aea2202cdc"/>
    <s v="f9ae5c49-9cb0-3e04-acd6-61ce9b1a8218"/>
    <s v="26aab0cd-6aba-3e1b-ac5b-05c8867e762c"/>
    <x v="1"/>
    <n v="424619006"/>
    <s v="Prenatal visit (regime/therapy)"/>
    <n v="142.58000000000001"/>
    <n v="21406.04"/>
    <n v="21406.04"/>
    <n v="72892002"/>
    <s v="Normal pregnancy (finding)"/>
  </r>
  <r>
    <s v="4b57d263-c2d8-0080-1b28-3478ae76fd39"/>
    <s v="2024-11-19T05:06:46Z"/>
    <x v="1753"/>
    <x v="1"/>
    <x v="14"/>
    <d v="1899-12-30T05:06:46"/>
    <s v="2024-11"/>
    <s v="2024-11-19T05:21:46Z"/>
    <d v="2024-11-19T00:00:00"/>
    <d v="1899-12-30T05:21:46"/>
    <n v="15"/>
    <d v="1899-12-30T00:15:00"/>
    <s v="aa80981d-97d6-432a-d1a8-13f3c4e75435"/>
    <s v="0fedae9f-701f-3317-9b2f-69aea2202cdc"/>
    <s v="f9ae5c49-9cb0-3e04-acd6-61ce9b1a8218"/>
    <s v="26aab0cd-6aba-3e1b-ac5b-05c8867e762c"/>
    <x v="1"/>
    <n v="424619006"/>
    <s v="Prenatal visit (regime/therapy)"/>
    <n v="142.58000000000001"/>
    <n v="7490.78"/>
    <n v="7490.78"/>
    <n v="72892002"/>
    <s v="Normal pregnancy (finding)"/>
  </r>
  <r>
    <s v="ffe18525-7f9b-a463-ab6c-b5a99a2683b9"/>
    <s v="2024-12-17T05:06:46Z"/>
    <x v="1754"/>
    <x v="1"/>
    <x v="14"/>
    <d v="1899-12-30T05:06:46"/>
    <s v="2024-12"/>
    <s v="2024-12-17T05:21:46Z"/>
    <d v="2024-12-17T00:00:00"/>
    <d v="1899-12-30T05:21:46"/>
    <n v="15"/>
    <d v="1899-12-30T00:15:00"/>
    <s v="aa80981d-97d6-432a-d1a8-13f3c4e75435"/>
    <s v="0fedae9f-701f-3317-9b2f-69aea2202cdc"/>
    <s v="f9ae5c49-9cb0-3e04-acd6-61ce9b1a8218"/>
    <s v="26aab0cd-6aba-3e1b-ac5b-05c8867e762c"/>
    <x v="1"/>
    <n v="424619006"/>
    <s v="Prenatal visit (regime/therapy)"/>
    <n v="142.58000000000001"/>
    <n v="8941.61"/>
    <n v="8941.61"/>
    <n v="72892002"/>
    <s v="Normal pregnancy (finding)"/>
  </r>
  <r>
    <s v="ff404905-5927-d1f5-7b82-2e0236ef4ba2"/>
    <s v="2024-12-31T05:06:46Z"/>
    <x v="1755"/>
    <x v="1"/>
    <x v="14"/>
    <d v="1899-12-30T05:06:46"/>
    <s v="2024-12"/>
    <s v="2024-12-31T06:06:46Z"/>
    <d v="2024-12-31T00:00:00"/>
    <d v="1899-12-30T06:06:46"/>
    <n v="60"/>
    <d v="1899-12-30T01:00:00"/>
    <s v="aa80981d-97d6-432a-d1a8-13f3c4e75435"/>
    <s v="fe30f2b4-9bc8-346e-afba-4455d1766545"/>
    <s v="d8d5b825-3d84-34d4-b808-2d727850a007"/>
    <s v="26aab0cd-6aba-3e1b-ac5b-05c8867e762c"/>
    <x v="2"/>
    <n v="183460006"/>
    <s v="Obstetric emergency hospital admission (procedure)"/>
    <n v="146.18"/>
    <n v="2333.2399999999998"/>
    <n v="2333.2399999999998"/>
    <n v="72892002"/>
    <s v="Normal pregnancy (finding)"/>
  </r>
  <r>
    <s v="5900b0f9-691e-d5d6-c12f-b37edc697d09"/>
    <s v="2025-02-11T05:06:46Z"/>
    <x v="1756"/>
    <x v="1"/>
    <x v="15"/>
    <d v="1899-12-30T05:06:46"/>
    <s v="2025-02"/>
    <s v="2025-02-11T05:21:46Z"/>
    <d v="2025-02-11T00:00:00"/>
    <d v="1899-12-30T05:21:46"/>
    <n v="15"/>
    <d v="1899-12-30T00:15:00"/>
    <s v="aa80981d-97d6-432a-d1a8-13f3c4e75435"/>
    <s v="0fedae9f-701f-3317-9b2f-69aea2202cdc"/>
    <s v="f9ae5c49-9cb0-3e04-acd6-61ce9b1a8218"/>
    <s v="26aab0cd-6aba-3e1b-ac5b-05c8867e762c"/>
    <x v="1"/>
    <n v="169762003"/>
    <s v="Postnatal visit (regime/therapy)"/>
    <n v="142.58000000000001"/>
    <n v="2270.4499999999998"/>
    <n v="2270.4499999999998"/>
    <s v="null"/>
    <s v="null"/>
  </r>
  <r>
    <s v="fa7645f4-a4fd-61f1-31a0-2287f4b47425"/>
    <s v="2025-05-20T03:48:40Z"/>
    <x v="1598"/>
    <x v="1"/>
    <x v="15"/>
    <d v="1899-12-30T03:48:40"/>
    <s v="2025-05"/>
    <s v="2025-05-20T04:18:48Z"/>
    <d v="2025-05-20T00:00:00"/>
    <d v="1899-12-30T04:18:48"/>
    <n v="30"/>
    <d v="1899-12-30T00:30:08"/>
    <s v="aa80981d-97d6-432a-d1a8-13f3c4e75435"/>
    <s v="9f2f60a6-87a4-3f45-b753-b63b5b7e9993"/>
    <s v="3458bc14-bd29-3804-80c6-60452703fff1"/>
    <s v="26aab0cd-6aba-3e1b-ac5b-05c8867e762c"/>
    <x v="0"/>
    <n v="162673000"/>
    <s v="General examination of patient (procedure)"/>
    <n v="136.80000000000001"/>
    <n v="1402.48"/>
    <n v="0"/>
    <s v="null"/>
    <s v="null"/>
  </r>
  <r>
    <s v="87797c8f-f729-c5db-61fd-e29e49caed48"/>
    <s v="1960-09-17T03:23:21Z"/>
    <x v="975"/>
    <x v="2"/>
    <x v="44"/>
    <d v="1899-12-30T03:23:21"/>
    <s v="1960-09"/>
    <s v="1960-09-17T04:07:57Z"/>
    <d v="1960-09-17T00:00:00"/>
    <d v="1899-12-30T04:07:57"/>
    <n v="45"/>
    <d v="1899-12-30T00:44:36"/>
    <s v="e2f355a7-ead4-95e8-669b-954d37d79bfe"/>
    <s v="82248deb-13cc-31b2-8764-0233e159a93a"/>
    <s v="96a904e1-2cf3-3185-ad41-5bb12ef0eedf"/>
    <s v="e03e23c9-4df1-3eb6-a62d-f70f02301496"/>
    <x v="0"/>
    <n v="162673000"/>
    <s v="General examination of patient (procedure)"/>
    <n v="136.80000000000001"/>
    <n v="919.9"/>
    <n v="0"/>
    <s v="null"/>
    <s v="null"/>
  </r>
  <r>
    <s v="95f920dc-cbe7-5ec2-2d9e-715140e49e29"/>
    <s v="1964-09-26T03:23:21Z"/>
    <x v="1757"/>
    <x v="2"/>
    <x v="72"/>
    <d v="1899-12-30T03:23:21"/>
    <s v="1964-09"/>
    <s v="1964-09-26T04:05:44Z"/>
    <d v="1964-09-26T00:00:00"/>
    <d v="1899-12-30T04:05:44"/>
    <n v="42"/>
    <d v="1899-12-30T00:42:23"/>
    <s v="e2f355a7-ead4-95e8-669b-954d37d79bfe"/>
    <s v="82248deb-13cc-31b2-8764-0233e159a93a"/>
    <s v="96a904e1-2cf3-3185-ad41-5bb12ef0eedf"/>
    <s v="e03e23c9-4df1-3eb6-a62d-f70f02301496"/>
    <x v="0"/>
    <n v="162673000"/>
    <s v="General examination of patient (procedure)"/>
    <n v="136.80000000000001"/>
    <n v="1063.19"/>
    <n v="0"/>
    <s v="null"/>
    <s v="null"/>
  </r>
  <r>
    <s v="e417c768-eff9-9576-e33a-1ab34fba80d6"/>
    <s v="1973-10-06T03:23:21Z"/>
    <x v="1758"/>
    <x v="2"/>
    <x v="45"/>
    <d v="1899-12-30T03:23:21"/>
    <s v="1973-10"/>
    <s v="1973-10-06T04:11:58Z"/>
    <d v="1973-10-06T00:00:00"/>
    <d v="1899-12-30T04:11:58"/>
    <n v="49"/>
    <d v="1899-12-30T00:48:37"/>
    <s v="e2f355a7-ead4-95e8-669b-954d37d79bfe"/>
    <s v="82248deb-13cc-31b2-8764-0233e159a93a"/>
    <s v="96a904e1-2cf3-3185-ad41-5bb12ef0eedf"/>
    <s v="e03e23c9-4df1-3eb6-a62d-f70f02301496"/>
    <x v="0"/>
    <n v="162673000"/>
    <s v="General examination of patient (procedure)"/>
    <n v="136.80000000000001"/>
    <n v="1139.5"/>
    <n v="0"/>
    <s v="null"/>
    <s v="null"/>
  </r>
  <r>
    <s v="cc7028de-efb6-cf69-fd07-519205281f62"/>
    <s v="1973-10-13T03:23:21Z"/>
    <x v="1759"/>
    <x v="2"/>
    <x v="45"/>
    <d v="1899-12-30T03:23:21"/>
    <s v="1973-10"/>
    <s v="1973-10-13T04:22:48Z"/>
    <d v="1973-10-13T00:00:00"/>
    <d v="1899-12-30T04:22:48"/>
    <n v="59"/>
    <d v="1899-12-30T00:59:27"/>
    <s v="e2f355a7-ead4-95e8-669b-954d37d79bfe"/>
    <s v="f43f97f2-af04-3ed0-a42e-3681718cc9b2"/>
    <s v="2900d8a4-691c-38ad-931d-efeca9b18d3d"/>
    <s v="e03e23c9-4df1-3eb6-a62d-f70f02301496"/>
    <x v="1"/>
    <n v="185347001"/>
    <s v="Encounter for problem (procedure)"/>
    <n v="85.55"/>
    <n v="1259.17"/>
    <n v="0"/>
    <n v="271737000"/>
    <s v="Anemia (disorder)"/>
  </r>
  <r>
    <s v="47f77d8f-94b2-e902-242a-cc4f1447c911"/>
    <s v="1993-07-31T03:23:21Z"/>
    <x v="1760"/>
    <x v="2"/>
    <x v="56"/>
    <d v="1899-12-30T03:23:21"/>
    <s v="1993-07"/>
    <s v="1993-07-31T04:17:28Z"/>
    <d v="1993-07-31T00:00:00"/>
    <d v="1899-12-30T04:17:28"/>
    <n v="54"/>
    <d v="1899-12-30T00:54:07"/>
    <s v="e2f355a7-ead4-95e8-669b-954d37d79bfe"/>
    <s v="82248deb-13cc-31b2-8764-0233e159a93a"/>
    <s v="96a904e1-2cf3-3185-ad41-5bb12ef0eedf"/>
    <s v="e03e23c9-4df1-3eb6-a62d-f70f02301496"/>
    <x v="0"/>
    <n v="162673000"/>
    <s v="General examination of patient (procedure)"/>
    <n v="136.80000000000001"/>
    <n v="996.16"/>
    <n v="0"/>
    <s v="null"/>
    <s v="null"/>
  </r>
  <r>
    <s v="1616b293-0f9b-1342-42c6-5b2edb11c361"/>
    <s v="1994-07-12T03:23:21Z"/>
    <x v="1761"/>
    <x v="2"/>
    <x v="54"/>
    <d v="1899-12-30T03:23:21"/>
    <s v="1994-07"/>
    <s v="1994-07-12T03:58:23Z"/>
    <d v="1994-07-12T00:00:00"/>
    <d v="1899-12-30T03:58:23"/>
    <n v="35"/>
    <d v="1899-12-30T00:35:02"/>
    <s v="e2f355a7-ead4-95e8-669b-954d37d79bfe"/>
    <s v="f43f97f2-af04-3ed0-a42e-3681718cc9b2"/>
    <s v="2900d8a4-691c-38ad-931d-efeca9b18d3d"/>
    <s v="e03e23c9-4df1-3eb6-a62d-f70f02301496"/>
    <x v="1"/>
    <n v="185345009"/>
    <s v="Encounter for symptom (procedure)"/>
    <n v="85.55"/>
    <n v="948.35"/>
    <n v="0"/>
    <n v="39898005"/>
    <s v="Sleep disorder (disorder)"/>
  </r>
  <r>
    <s v="1f64c799-7af8-dbea-71c9-fc2bf4e6a967"/>
    <s v="1994-07-24T04:52:02Z"/>
    <x v="1762"/>
    <x v="2"/>
    <x v="54"/>
    <d v="1899-12-30T04:52:02"/>
    <s v="1994-07"/>
    <s v="1994-07-25T04:52:02Z"/>
    <d v="1994-07-25T00:00:00"/>
    <d v="1899-12-30T04:52:02"/>
    <n v="0"/>
    <d v="1899-12-30T00:00:00"/>
    <s v="e2f355a7-ead4-95e8-669b-954d37d79bfe"/>
    <s v="f43f97f2-af04-3ed0-a42e-3681718cc9b2"/>
    <s v="2900d8a4-691c-38ad-931d-efeca9b18d3d"/>
    <s v="e03e23c9-4df1-3eb6-a62d-f70f02301496"/>
    <x v="6"/>
    <n v="185347001"/>
    <s v="Encounter for problem (procedure)"/>
    <n v="87.71"/>
    <n v="966.87"/>
    <n v="0"/>
    <n v="39898005"/>
    <s v="Sleep disorder (disorder)"/>
  </r>
  <r>
    <s v="4f7109ab-0069-b41c-ae27-1eda5fd3bb84"/>
    <s v="1994-08-06T03:23:21Z"/>
    <x v="1763"/>
    <x v="2"/>
    <x v="54"/>
    <d v="1899-12-30T03:23:21"/>
    <s v="1994-08"/>
    <s v="1994-08-06T04:01:10Z"/>
    <d v="1994-08-06T00:00:00"/>
    <d v="1899-12-30T04:01:10"/>
    <n v="38"/>
    <d v="1899-12-30T00:37:49"/>
    <s v="e2f355a7-ead4-95e8-669b-954d37d79bfe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366.14"/>
    <n v="918.9"/>
    <s v="null"/>
    <s v="null"/>
  </r>
  <r>
    <s v="ab992069-d74b-f173-6fb8-c87d214621d0"/>
    <s v="2013-11-23T03:23:21Z"/>
    <x v="988"/>
    <x v="0"/>
    <x v="3"/>
    <d v="1899-12-30T03:23:21"/>
    <s v="2013-11"/>
    <s v="2013-11-23T04:15:29Z"/>
    <d v="2013-11-23T00:00:00"/>
    <d v="1899-12-30T04:15:29"/>
    <n v="52"/>
    <d v="1899-12-30T00:52:08"/>
    <s v="e2f355a7-ead4-95e8-669b-954d37d79bfe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148.76"/>
    <n v="919"/>
    <s v="null"/>
    <s v="null"/>
  </r>
  <r>
    <s v="0fbe2c57-55b9-f144-1dbe-3e67183cd2e0"/>
    <s v="2014-11-29T03:23:21Z"/>
    <x v="991"/>
    <x v="0"/>
    <x v="4"/>
    <d v="1899-12-30T03:23:21"/>
    <s v="2014-11"/>
    <s v="2014-11-29T04:23:02Z"/>
    <d v="2014-11-29T00:00:00"/>
    <d v="1899-12-30T04:23:02"/>
    <n v="60"/>
    <d v="1899-12-30T00:59:41"/>
    <s v="e2f355a7-ead4-95e8-669b-954d37d79bfe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2222.14"/>
    <n v="1591.96"/>
    <s v="null"/>
    <s v="null"/>
  </r>
  <r>
    <s v="accbc513-ed40-bc12-5d14-00953342bca7"/>
    <s v="2015-07-04T10:06:32Z"/>
    <x v="1764"/>
    <x v="0"/>
    <x v="0"/>
    <d v="1899-12-30T10:06:32"/>
    <s v="2015-07"/>
    <s v="2015-07-04T10:50:32Z"/>
    <d v="2015-07-04T00:00:00"/>
    <d v="1899-12-30T10:50:32"/>
    <n v="44"/>
    <d v="1899-12-30T00:44:00"/>
    <s v="e2f355a7-ead4-95e8-669b-954d37d79bfe"/>
    <s v="f43f97f2-af04-3ed0-a42e-3681718cc9b2"/>
    <s v="2900d8a4-691c-38ad-931d-efeca9b18d3d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d64f1d17-bd35-2ea4-1f5f-5a43b31ef792"/>
    <s v="2015-12-05T03:23:21Z"/>
    <x v="994"/>
    <x v="0"/>
    <x v="0"/>
    <d v="1899-12-30T03:23:21"/>
    <s v="2015-12"/>
    <s v="2015-12-05T04:09:22Z"/>
    <d v="2015-12-05T00:00:00"/>
    <d v="1899-12-30T04:09:22"/>
    <n v="46"/>
    <d v="1899-12-30T00:46:01"/>
    <s v="e2f355a7-ead4-95e8-669b-954d37d79bfe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284.76"/>
    <n v="845.85"/>
    <s v="null"/>
    <s v="null"/>
  </r>
  <r>
    <s v="a5ddb74a-e989-b8f8-97c3-4c39c187e029"/>
    <s v="2016-05-29T10:23:30Z"/>
    <x v="1765"/>
    <x v="0"/>
    <x v="1"/>
    <d v="1899-12-30T10:23:30"/>
    <s v="2016-05"/>
    <s v="2016-05-29T11:07:30Z"/>
    <d v="2016-05-29T00:00:00"/>
    <d v="1899-12-30T11:07:30"/>
    <n v="44"/>
    <d v="1899-12-30T00:44:00"/>
    <s v="e2f355a7-ead4-95e8-669b-954d37d79bfe"/>
    <s v="f43f97f2-af04-3ed0-a42e-3681718cc9b2"/>
    <s v="2900d8a4-691c-38ad-931d-efeca9b18d3d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65fc8529-de15-861f-546e-e5573ed526f8"/>
    <s v="2016-12-10T03:23:21Z"/>
    <x v="997"/>
    <x v="0"/>
    <x v="1"/>
    <d v="1899-12-30T03:23:21"/>
    <s v="2016-12"/>
    <s v="2016-12-10T04:22:13Z"/>
    <d v="2016-12-10T00:00:00"/>
    <d v="1899-12-30T04:22:13"/>
    <n v="59"/>
    <d v="1899-12-30T00:58:52"/>
    <s v="e2f355a7-ead4-95e8-669b-954d37d79bfe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284.76"/>
    <n v="841.52"/>
    <s v="null"/>
    <s v="null"/>
  </r>
  <r>
    <s v="eeb1cc89-1c25-b007-b8ae-e6f5396f0e15"/>
    <s v="2017-05-24T10:41:02Z"/>
    <x v="1766"/>
    <x v="0"/>
    <x v="2"/>
    <d v="1899-12-30T10:41:02"/>
    <s v="2017-05"/>
    <s v="2017-05-24T11:25:02Z"/>
    <d v="2017-05-24T00:00:00"/>
    <d v="1899-12-30T11:25:02"/>
    <n v="44"/>
    <d v="1899-12-30T00:44:00"/>
    <s v="e2f355a7-ead4-95e8-669b-954d37d79bfe"/>
    <s v="f43f97f2-af04-3ed0-a42e-3681718cc9b2"/>
    <s v="2900d8a4-691c-38ad-931d-efeca9b18d3d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a915295f-0bb2-1280-1526-2488329f278f"/>
    <s v="2017-07-29T03:23:21Z"/>
    <x v="1767"/>
    <x v="0"/>
    <x v="2"/>
    <d v="1899-12-30T03:23:21"/>
    <s v="2017-07"/>
    <s v="2017-08-29T03:38:21Z"/>
    <d v="2017-08-29T00:00:00"/>
    <d v="1899-12-30T03:38:21"/>
    <n v="15"/>
    <d v="1899-12-30T00:15:00"/>
    <s v="e2f355a7-ead4-95e8-669b-954d37d79bfe"/>
    <s v="0cc04ba5-137a-3ef8-acda-e79b25960b2a"/>
    <s v="511a66a9-f5a7-3ac7-bc27-a03e11834254"/>
    <s v="a735bf55-83e9-331a-899d-a82a60b9f60c"/>
    <x v="8"/>
    <n v="32485007"/>
    <s v="Hospital admission (procedure)"/>
    <n v="110.92"/>
    <n v="21249.52"/>
    <n v="16813.22"/>
    <n v="25675004"/>
    <s v="Patient transfer to skilled nursing facility (procedure)"/>
  </r>
  <r>
    <s v="0f70e0c8-d730-7081-41cc-64095394f6ae"/>
    <s v="2017-12-16T03:23:21Z"/>
    <x v="345"/>
    <x v="0"/>
    <x v="2"/>
    <d v="1899-12-30T03:23:21"/>
    <s v="2017-12"/>
    <s v="2017-12-16T04:03:16Z"/>
    <d v="2017-12-16T00:00:00"/>
    <d v="1899-12-30T04:03:16"/>
    <n v="40"/>
    <d v="1899-12-30T00:39:55"/>
    <s v="e2f355a7-ead4-95e8-669b-954d37d79bfe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284.76"/>
    <n v="1027.8"/>
    <s v="null"/>
    <s v="null"/>
  </r>
  <r>
    <s v="9b6c876d-5fd3-d3d0-f0d2-ce71fbfd526f"/>
    <s v="2017-12-30T03:23:21Z"/>
    <x v="696"/>
    <x v="0"/>
    <x v="2"/>
    <d v="1899-12-30T03:23:21"/>
    <s v="2017-12"/>
    <s v="2017-12-30T06:14:28Z"/>
    <d v="2017-12-30T00:00:00"/>
    <d v="1899-12-30T06:14:28"/>
    <n v="171"/>
    <d v="1899-12-30T02:51:07"/>
    <s v="e2f355a7-ead4-95e8-669b-954d37d79bfe"/>
    <s v="f43f97f2-af04-3ed0-a42e-3681718cc9b2"/>
    <s v="2900d8a4-691c-38ad-931d-efeca9b18d3d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c8e9a4ce-5566-2bac-e965-7f6cb8f69e2c"/>
    <s v="2018-04-05T03:36:34Z"/>
    <x v="1768"/>
    <x v="0"/>
    <x v="5"/>
    <d v="1899-12-30T03:36:34"/>
    <s v="2018-04"/>
    <s v="2018-04-05T04:36:34Z"/>
    <d v="2018-04-05T00:00:00"/>
    <d v="1899-12-30T04:36:34"/>
    <n v="60"/>
    <d v="1899-12-30T01:00:00"/>
    <s v="e2f355a7-ead4-95e8-669b-954d37d79bfe"/>
    <s v="0cc04ba5-137a-3ef8-acda-e79b25960b2a"/>
    <s v="511a66a9-f5a7-3ac7-bc27-a03e11834254"/>
    <s v="a735bf55-83e9-331a-899d-a82a60b9f60c"/>
    <x v="2"/>
    <n v="50849002"/>
    <s v="Emergency room admission (procedure)"/>
    <n v="146.18"/>
    <n v="15992.34"/>
    <n v="12793.87"/>
    <n v="125605004"/>
    <s v="Fracture of bone (disorder)"/>
  </r>
  <r>
    <s v="7774723d-902b-0a59-fcc6-34072af875e2"/>
    <s v="2018-04-19T10:59:13Z"/>
    <x v="1769"/>
    <x v="0"/>
    <x v="5"/>
    <d v="1899-12-30T10:59:13"/>
    <s v="2018-04"/>
    <s v="2018-04-19T11:43:13Z"/>
    <d v="2018-04-19T00:00:00"/>
    <d v="1899-12-30T11:43:13"/>
    <n v="44"/>
    <d v="1899-12-30T00:44:00"/>
    <s v="e2f355a7-ead4-95e8-669b-954d37d79bfe"/>
    <s v="f43f97f2-af04-3ed0-a42e-3681718cc9b2"/>
    <s v="2900d8a4-691c-38ad-931d-efeca9b18d3d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95b0212c-e989-2e77-5052-a3aa77131758"/>
    <s v="2018-07-16T04:11:32Z"/>
    <x v="1770"/>
    <x v="0"/>
    <x v="5"/>
    <d v="1899-12-30T04:11:32"/>
    <s v="2018-07"/>
    <s v="2018-07-16T04:26:32Z"/>
    <d v="2018-07-16T00:00:00"/>
    <d v="1899-12-30T04:26:32"/>
    <n v="15"/>
    <d v="1899-12-30T00:15:00"/>
    <s v="e2f355a7-ead4-95e8-669b-954d37d79bfe"/>
    <s v="f43f97f2-af04-3ed0-a42e-3681718cc9b2"/>
    <s v="2900d8a4-691c-38ad-931d-efeca9b18d3d"/>
    <s v="a735bf55-83e9-331a-899d-a82a60b9f60c"/>
    <x v="1"/>
    <n v="185349003"/>
    <s v="Encounter for check up (procedure)"/>
    <n v="85.55"/>
    <n v="85.55"/>
    <n v="68.44"/>
    <n v="65966004"/>
    <s v="Fracture of forearm (disorder)"/>
  </r>
  <r>
    <s v="a41b1260-06b6-25bf-c1a7-07509eec5a51"/>
    <s v="2018-11-04T06:43:02Z"/>
    <x v="1771"/>
    <x v="0"/>
    <x v="5"/>
    <d v="1899-12-30T06:43:02"/>
    <s v="2018-11"/>
    <s v="2018-11-04T07:22:01Z"/>
    <d v="2018-11-04T00:00:00"/>
    <d v="1899-12-30T07:22:01"/>
    <n v="39"/>
    <d v="1899-12-30T00:38:59"/>
    <s v="e2f355a7-ead4-95e8-669b-954d37d79bfe"/>
    <s v="f43f97f2-af04-3ed0-a42e-3681718cc9b2"/>
    <s v="2900d8a4-691c-38ad-931d-efeca9b18d3d"/>
    <s v="a735bf55-83e9-331a-899d-a82a60b9f60c"/>
    <x v="1"/>
    <n v="185349003"/>
    <s v="Encounter for check up (procedure)"/>
    <n v="85.55"/>
    <n v="10036.16"/>
    <n v="7842.53"/>
    <n v="275978004"/>
    <s v="Screening for malignant neoplasm of colon (procedure)"/>
  </r>
  <r>
    <s v="173b5114-5726-4437-b25c-bd809aab17c0"/>
    <s v="2018-12-22T03:23:21Z"/>
    <x v="1003"/>
    <x v="0"/>
    <x v="5"/>
    <d v="1899-12-30T03:23:21"/>
    <s v="2018-12"/>
    <s v="2018-12-22T04:02:10Z"/>
    <d v="2018-12-22T00:00:00"/>
    <d v="1899-12-30T04:02:10"/>
    <n v="39"/>
    <d v="1899-12-30T00:38:49"/>
    <s v="e2f355a7-ead4-95e8-669b-954d37d79bfe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917.25"/>
    <n v="1533.79"/>
    <s v="null"/>
    <s v="null"/>
  </r>
  <r>
    <s v="cf73128e-be6e-f714-4732-fd9f588b5aa0"/>
    <s v="2019-01-05T03:23:21Z"/>
    <x v="1772"/>
    <x v="0"/>
    <x v="6"/>
    <d v="1899-12-30T03:23:21"/>
    <s v="2019-01"/>
    <s v="2019-01-05T06:33:17Z"/>
    <d v="2019-01-05T00:00:00"/>
    <d v="1899-12-30T06:33:17"/>
    <n v="190"/>
    <d v="1899-12-30T03:09:56"/>
    <s v="e2f355a7-ead4-95e8-669b-954d37d79bfe"/>
    <s v="f43f97f2-af04-3ed0-a42e-3681718cc9b2"/>
    <s v="2900d8a4-691c-38ad-931d-efeca9b18d3d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04713c14-7557-1927-96c5-3908f9807ab1"/>
    <s v="2019-04-14T11:15:27Z"/>
    <x v="1773"/>
    <x v="0"/>
    <x v="6"/>
    <d v="1899-12-30T11:15:27"/>
    <s v="2019-04"/>
    <s v="2019-04-14T11:59:27Z"/>
    <d v="2019-04-14T00:00:00"/>
    <d v="1899-12-30T11:59:27"/>
    <n v="44"/>
    <d v="1899-12-30T00:44:00"/>
    <s v="e2f355a7-ead4-95e8-669b-954d37d79bfe"/>
    <s v="f43f97f2-af04-3ed0-a42e-3681718cc9b2"/>
    <s v="2900d8a4-691c-38ad-931d-efeca9b18d3d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378d42b0-6ffb-493b-a27f-b7a0606f680b"/>
    <s v="2019-12-28T03:23:21Z"/>
    <x v="193"/>
    <x v="0"/>
    <x v="6"/>
    <d v="1899-12-30T03:23:21"/>
    <s v="2019-12"/>
    <s v="2019-12-28T04:21:02Z"/>
    <d v="2019-12-28T00:00:00"/>
    <d v="1899-12-30T04:21:02"/>
    <n v="58"/>
    <d v="1899-12-30T00:57:41"/>
    <s v="e2f355a7-ead4-95e8-669b-954d37d79bfe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2222.14"/>
    <n v="1591.88"/>
    <s v="null"/>
    <s v="null"/>
  </r>
  <r>
    <s v="4c322867-3b38-3b24-b593-0885cd69584e"/>
    <s v="2020-01-11T03:23:21Z"/>
    <x v="1774"/>
    <x v="1"/>
    <x v="7"/>
    <d v="1899-12-30T03:23:21"/>
    <s v="2020-01"/>
    <s v="2020-01-11T09:35:51Z"/>
    <d v="2020-01-11T00:00:00"/>
    <d v="1899-12-30T09:35:51"/>
    <n v="373"/>
    <d v="1899-12-30T06:12:30"/>
    <s v="e2f355a7-ead4-95e8-669b-954d37d79bfe"/>
    <s v="f43f97f2-af04-3ed0-a42e-3681718cc9b2"/>
    <s v="2900d8a4-691c-38ad-931d-efeca9b18d3d"/>
    <s v="a735bf55-83e9-331a-899d-a82a60b9f60c"/>
    <x v="1"/>
    <n v="185349003"/>
    <s v="Encounter for check up (procedure)"/>
    <n v="85.55"/>
    <n v="5262.35"/>
    <n v="4209.88"/>
    <n v="103697008"/>
    <s v="Patient referral for dental care (procedure)"/>
  </r>
  <r>
    <s v="259b119d-383c-0db6-9667-b7e7efba77f8"/>
    <s v="2014-06-27T23:39:20Z"/>
    <x v="1775"/>
    <x v="0"/>
    <x v="4"/>
    <d v="1899-12-30T23:39:20"/>
    <s v="2014-06"/>
    <s v="2014-06-27T23:54:20Z"/>
    <d v="2014-06-27T00:00:00"/>
    <d v="1899-12-30T23:54:20"/>
    <n v="15"/>
    <d v="1899-12-30T00:15:00"/>
    <s v="6697551f-05c5-75e5-c960-1a9492bed94f"/>
    <s v="0583e4f7-f1c2-3100-8e0c-d0decc7ef261"/>
    <s v="792e1bd8-1c05-3fd8-a4ff-83e0c7828c16"/>
    <s v="e03e23c9-4df1-3eb6-a62d-f70f02301496"/>
    <x v="0"/>
    <n v="410620009"/>
    <s v="Well child visit (procedure)"/>
    <n v="136.80000000000001"/>
    <n v="704.2"/>
    <n v="0"/>
    <s v="null"/>
    <s v="null"/>
  </r>
  <r>
    <s v="658b67ed-be96-d4bf-0d57-1d24f26114bb"/>
    <s v="2015-07-03T23:39:20Z"/>
    <x v="1776"/>
    <x v="0"/>
    <x v="0"/>
    <d v="1899-12-30T23:39:20"/>
    <s v="2015-07"/>
    <s v="2015-07-03T23:54:20Z"/>
    <d v="2015-07-03T00:00:00"/>
    <d v="1899-12-30T23:54:20"/>
    <n v="15"/>
    <d v="1899-12-30T00:15:00"/>
    <s v="6697551f-05c5-75e5-c960-1a9492bed94f"/>
    <s v="0583e4f7-f1c2-3100-8e0c-d0decc7ef261"/>
    <s v="792e1bd8-1c05-3fd8-a4ff-83e0c7828c16"/>
    <s v="e03e23c9-4df1-3eb6-a62d-f70f02301496"/>
    <x v="0"/>
    <n v="410620009"/>
    <s v="Well child visit (procedure)"/>
    <n v="136.80000000000001"/>
    <n v="971.08"/>
    <n v="0"/>
    <s v="null"/>
    <s v="null"/>
  </r>
  <r>
    <s v="c468974d-f753-9e8c-8717-20e1757d537b"/>
    <s v="2020-03-09T11:34:14Z"/>
    <x v="1777"/>
    <x v="1"/>
    <x v="7"/>
    <d v="1899-12-30T11:34:14"/>
    <s v="2020-03"/>
    <s v="2020-03-09T12:18:14Z"/>
    <d v="2020-03-09T00:00:00"/>
    <d v="1899-12-30T12:18:14"/>
    <n v="44"/>
    <d v="1899-12-30T00:44:00"/>
    <s v="e2f355a7-ead4-95e8-669b-954d37d79bfe"/>
    <s v="f43f97f2-af04-3ed0-a42e-3681718cc9b2"/>
    <s v="2900d8a4-691c-38ad-931d-efeca9b18d3d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645d7bd5-5915-c8c2-d646-4ca83db166b1"/>
    <s v="2016-07-08T23:39:20Z"/>
    <x v="1778"/>
    <x v="0"/>
    <x v="1"/>
    <d v="1899-12-30T23:39:20"/>
    <s v="2016-07"/>
    <s v="2016-07-09T00:02:00Z"/>
    <d v="2016-07-09T00:00:00"/>
    <d v="1899-12-30T00:02:00"/>
    <n v="-1417"/>
    <e v="#VALUE!"/>
    <s v="6697551f-05c5-75e5-c960-1a9492bed94f"/>
    <s v="0583e4f7-f1c2-3100-8e0c-d0decc7ef261"/>
    <s v="792e1bd8-1c05-3fd8-a4ff-83e0c7828c16"/>
    <s v="e03e23c9-4df1-3eb6-a62d-f70f02301496"/>
    <x v="0"/>
    <n v="410620009"/>
    <s v="Well child visit (procedure)"/>
    <n v="136.80000000000001"/>
    <n v="1311.28"/>
    <n v="0"/>
    <s v="null"/>
    <s v="null"/>
  </r>
  <r>
    <s v="7c682661-87c0-fcce-09a0-6499313cd977"/>
    <s v="2016-07-22T23:39:20Z"/>
    <x v="1779"/>
    <x v="0"/>
    <x v="1"/>
    <d v="1899-12-30T23:39:20"/>
    <s v="2016-07"/>
    <s v="2016-07-23T03:13:07Z"/>
    <d v="2016-07-23T00:00:00"/>
    <d v="1899-12-30T03:13:07"/>
    <n v="-1226"/>
    <e v="#VALUE!"/>
    <s v="6697551f-05c5-75e5-c960-1a9492bed94f"/>
    <s v="9d989fcf-4ad9-3972-ada3-f275d967781e"/>
    <s v="b9c1a13a-13ba-3440-b7c5-8ed4fdef19a0"/>
    <s v="e03e23c9-4df1-3eb6-a62d-f70f02301496"/>
    <x v="1"/>
    <n v="185349003"/>
    <s v="Encounter for check up (procedure)"/>
    <n v="85.55"/>
    <n v="3536.75"/>
    <n v="0"/>
    <n v="66383009"/>
    <s v="Gingivitis (disorder)"/>
  </r>
  <r>
    <s v="830df444-4611-9338-b4bc-cbdb9e551997"/>
    <s v="2017-07-14T23:39:20Z"/>
    <x v="1780"/>
    <x v="0"/>
    <x v="2"/>
    <d v="1899-12-30T23:39:20"/>
    <s v="2017-07"/>
    <s v="2017-07-14T23:54:20Z"/>
    <d v="2017-07-14T00:00:00"/>
    <d v="1899-12-30T23:54:20"/>
    <n v="15"/>
    <d v="1899-12-30T00:15:00"/>
    <s v="6697551f-05c5-75e5-c960-1a9492bed94f"/>
    <s v="0583e4f7-f1c2-3100-8e0c-d0decc7ef261"/>
    <s v="792e1bd8-1c05-3fd8-a4ff-83e0c7828c16"/>
    <s v="e03e23c9-4df1-3eb6-a62d-f70f02301496"/>
    <x v="0"/>
    <n v="410620009"/>
    <s v="Well child visit (procedure)"/>
    <n v="136.80000000000001"/>
    <n v="1055.9000000000001"/>
    <n v="0"/>
    <s v="null"/>
    <s v="null"/>
  </r>
  <r>
    <s v="ae250f4c-877b-4fff-766d-d6f7d7bbfb28"/>
    <s v="2018-07-20T23:39:20Z"/>
    <x v="1781"/>
    <x v="0"/>
    <x v="5"/>
    <d v="1899-12-30T23:39:20"/>
    <s v="2018-07"/>
    <s v="2018-07-20T23:54:20Z"/>
    <d v="2018-07-20T00:00:00"/>
    <d v="1899-12-30T23:54:20"/>
    <n v="15"/>
    <d v="1899-12-30T00:15:00"/>
    <s v="6697551f-05c5-75e5-c960-1a9492bed94f"/>
    <s v="0583e4f7-f1c2-3100-8e0c-d0decc7ef261"/>
    <s v="792e1bd8-1c05-3fd8-a4ff-83e0c7828c16"/>
    <s v="e03e23c9-4df1-3eb6-a62d-f70f02301496"/>
    <x v="0"/>
    <n v="410620009"/>
    <s v="Well child visit (procedure)"/>
    <n v="136.80000000000001"/>
    <n v="924.34"/>
    <n v="0"/>
    <s v="null"/>
    <s v="null"/>
  </r>
  <r>
    <s v="236f331f-978a-41c8-cb89-ae734b8123fd"/>
    <s v="2018-08-03T23:39:20Z"/>
    <x v="511"/>
    <x v="0"/>
    <x v="5"/>
    <d v="1899-12-30T23:39:20"/>
    <s v="2018-08"/>
    <s v="2018-08-04T05:45:39Z"/>
    <d v="2018-08-04T00:00:00"/>
    <d v="1899-12-30T05:45:39"/>
    <n v="-1074"/>
    <e v="#VALUE!"/>
    <s v="6697551f-05c5-75e5-c960-1a9492bed94f"/>
    <s v="9d989fcf-4ad9-3972-ada3-f275d967781e"/>
    <s v="b9c1a13a-13ba-3440-b7c5-8ed4fdef19a0"/>
    <s v="e03e23c9-4df1-3eb6-a62d-f70f02301496"/>
    <x v="1"/>
    <n v="185349003"/>
    <s v="Encounter for check up (procedure)"/>
    <n v="85.55"/>
    <n v="4830.95"/>
    <n v="0"/>
    <n v="103697008"/>
    <s v="Patient referral for dental care (procedure)"/>
  </r>
  <r>
    <s v="e0c88418-d254-715c-f103-725919cf4692"/>
    <s v="2018-11-29T04:39:20Z"/>
    <x v="1782"/>
    <x v="0"/>
    <x v="5"/>
    <d v="1899-12-30T04:39:20"/>
    <s v="2018-11"/>
    <s v="2018-11-29T04:54:20Z"/>
    <d v="2018-11-29T00:00:00"/>
    <d v="1899-12-30T04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185345009"/>
    <s v="Encounter for symptom (procedure)"/>
    <n v="85.55"/>
    <n v="1857.85"/>
    <n v="0"/>
    <n v="195662009"/>
    <s v="Acute viral pharyngitis (disorder)"/>
  </r>
  <r>
    <s v="becbb288-8e54-4364-61e9-f6eb1f82e226"/>
    <s v="2019-01-08T06:39:20Z"/>
    <x v="1532"/>
    <x v="0"/>
    <x v="6"/>
    <d v="1899-12-30T06:39:20"/>
    <s v="2019-01"/>
    <s v="2019-01-08T06:54:20Z"/>
    <d v="2019-01-08T00:00:00"/>
    <d v="1899-12-30T06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185345009"/>
    <s v="Encounter for symptom (procedure)"/>
    <n v="85.55"/>
    <n v="85.55"/>
    <n v="0"/>
    <n v="444814009"/>
    <s v="Viral sinusitis (disorder)"/>
  </r>
  <r>
    <s v="ed7cfffe-b596-65e7-46e7-889e27f9d02f"/>
    <s v="2019-07-26T23:39:20Z"/>
    <x v="1783"/>
    <x v="0"/>
    <x v="6"/>
    <d v="1899-12-30T23:39:20"/>
    <s v="2019-07"/>
    <s v="2019-07-26T23:54:20Z"/>
    <d v="2019-07-26T00:00:00"/>
    <d v="1899-12-30T23:54:20"/>
    <n v="15"/>
    <d v="1899-12-30T00:15:00"/>
    <s v="6697551f-05c5-75e5-c960-1a9492bed94f"/>
    <s v="0583e4f7-f1c2-3100-8e0c-d0decc7ef261"/>
    <s v="792e1bd8-1c05-3fd8-a4ff-83e0c7828c16"/>
    <s v="e03e23c9-4df1-3eb6-a62d-f70f02301496"/>
    <x v="0"/>
    <n v="410620009"/>
    <s v="Well child visit (procedure)"/>
    <n v="136.80000000000001"/>
    <n v="704.2"/>
    <n v="0"/>
    <s v="null"/>
    <s v="null"/>
  </r>
  <r>
    <s v="8f6a74f8-4d7d-2d0e-a158-594ead4bc6eb"/>
    <s v="2019-08-09T23:39:20Z"/>
    <x v="1784"/>
    <x v="0"/>
    <x v="6"/>
    <d v="1899-12-30T23:39:20"/>
    <s v="2019-08"/>
    <s v="2019-08-10T04:14:16Z"/>
    <d v="2019-08-10T00:00:00"/>
    <d v="1899-12-30T04:14:16"/>
    <n v="-1165"/>
    <e v="#VALUE!"/>
    <s v="6697551f-05c5-75e5-c960-1a9492bed94f"/>
    <s v="9d989fcf-4ad9-3972-ada3-f275d967781e"/>
    <s v="b9c1a13a-13ba-3440-b7c5-8ed4fdef19a0"/>
    <s v="e03e23c9-4df1-3eb6-a62d-f70f02301496"/>
    <x v="1"/>
    <n v="185349003"/>
    <s v="Encounter for check up (procedure)"/>
    <n v="85.55"/>
    <n v="3536.75"/>
    <n v="0"/>
    <n v="103697008"/>
    <s v="Patient referral for dental care (procedure)"/>
  </r>
  <r>
    <s v="f7c3d079-23c3-cfba-8502-0c000e29c053"/>
    <s v="2021-01-02T03:23:21Z"/>
    <x v="1006"/>
    <x v="1"/>
    <x v="8"/>
    <d v="1899-12-30T03:23:21"/>
    <s v="2021-01"/>
    <s v="2021-01-02T03:54:12Z"/>
    <d v="2021-01-02T00:00:00"/>
    <d v="1899-12-30T03:54:12"/>
    <n v="31"/>
    <d v="1899-12-30T00:30:51"/>
    <s v="e2f355a7-ead4-95e8-669b-954d37d79bfe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284.76"/>
    <n v="842.29"/>
    <s v="null"/>
    <s v="null"/>
  </r>
  <r>
    <s v="dec82581-0fd8-35b7-a873-e308ab6fb1f9"/>
    <s v="2021-01-16T03:23:21Z"/>
    <x v="1785"/>
    <x v="1"/>
    <x v="8"/>
    <d v="1899-12-30T03:23:21"/>
    <s v="2021-01"/>
    <s v="2021-01-16T06:13:35Z"/>
    <d v="2021-01-16T00:00:00"/>
    <d v="1899-12-30T06:13:35"/>
    <n v="170"/>
    <d v="1899-12-30T02:50:14"/>
    <s v="e2f355a7-ead4-95e8-669b-954d37d79bfe"/>
    <s v="f43f97f2-af04-3ed0-a42e-3681718cc9b2"/>
    <s v="2900d8a4-691c-38ad-931d-efeca9b18d3d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21cf9b76-ca8c-975c-de90-732b0f5026e7"/>
    <s v="2021-03-04T11:50:38Z"/>
    <x v="1369"/>
    <x v="1"/>
    <x v="8"/>
    <d v="1899-12-30T11:50:38"/>
    <s v="2021-03"/>
    <s v="2021-03-04T12:34:38Z"/>
    <d v="2021-03-04T00:00:00"/>
    <d v="1899-12-30T12:34:38"/>
    <n v="44"/>
    <d v="1899-12-30T00:44:00"/>
    <s v="e2f355a7-ead4-95e8-669b-954d37d79bfe"/>
    <s v="f43f97f2-af04-3ed0-a42e-3681718cc9b2"/>
    <s v="2900d8a4-691c-38ad-931d-efeca9b18d3d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8d9a6cae-58a1-0eb6-e496-ea2081ed8732"/>
    <s v="2020-06-07T23:39:20Z"/>
    <x v="1786"/>
    <x v="1"/>
    <x v="7"/>
    <d v="1899-12-30T23:39:20"/>
    <s v="2020-06"/>
    <s v="2020-06-07T23:54:20Z"/>
    <d v="2020-06-07T00:00:00"/>
    <d v="1899-12-30T23:54:20"/>
    <n v="15"/>
    <d v="1899-12-30T00:15:00"/>
    <s v="6697551f-05c5-75e5-c960-1a9492bed94f"/>
    <s v="9d989fcf-4ad9-3972-ada3-f275d967781e"/>
    <s v="b9c1a13a-13ba-3440-b7c5-8ed4fdef19a0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1e4b43ba-5fcd-d0e8-b3aa-9dce9afa077b"/>
    <s v="2020-07-31T23:39:20Z"/>
    <x v="1787"/>
    <x v="1"/>
    <x v="7"/>
    <d v="1899-12-30T23:39:20"/>
    <s v="2020-07"/>
    <s v="2020-08-01T00:06:15Z"/>
    <d v="2020-08-01T00:00:00"/>
    <d v="1899-12-30T00:06:15"/>
    <n v="-1413"/>
    <e v="#VALUE!"/>
    <s v="6697551f-05c5-75e5-c960-1a9492bed94f"/>
    <s v="0583e4f7-f1c2-3100-8e0c-d0decc7ef261"/>
    <s v="792e1bd8-1c05-3fd8-a4ff-83e0c7828c16"/>
    <s v="e03e23c9-4df1-3eb6-a62d-f70f02301496"/>
    <x v="0"/>
    <n v="410620009"/>
    <s v="Well child visit (procedure)"/>
    <n v="136.80000000000001"/>
    <n v="914.78"/>
    <n v="0"/>
    <s v="null"/>
    <s v="null"/>
  </r>
  <r>
    <s v="00522441-30cf-05b0-2ec1-5cf601612249"/>
    <s v="2021-06-02T23:39:20Z"/>
    <x v="1788"/>
    <x v="1"/>
    <x v="8"/>
    <d v="1899-12-30T23:39:20"/>
    <s v="2021-06"/>
    <s v="2021-06-02T23:54:20Z"/>
    <d v="2021-06-02T00:00:00"/>
    <d v="1899-12-30T23:54:20"/>
    <n v="15"/>
    <d v="1899-12-30T00:15:00"/>
    <s v="6697551f-05c5-75e5-c960-1a9492bed94f"/>
    <s v="9d989fcf-4ad9-3972-ada3-f275d967781e"/>
    <s v="b9c1a13a-13ba-3440-b7c5-8ed4fdef19a0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5fdf8ace-fed5-e309-3bf8-f2283a48955d"/>
    <s v="2006-04-10T03:45:49Z"/>
    <x v="1789"/>
    <x v="3"/>
    <x v="30"/>
    <d v="1899-12-30T03:45:49"/>
    <s v="2006-04"/>
    <s v="2006-04-10T04:00:49Z"/>
    <d v="2006-04-10T00:00:00"/>
    <d v="1899-12-30T04:00:49"/>
    <n v="15"/>
    <d v="1899-12-30T00:15:00"/>
    <s v="d7490a02-0e73-7afe-6d94-499a9672aa7a"/>
    <s v="5862e05c-9533-3f7a-8f73-215d50f5ee2f"/>
    <s v="08be8cf0-a1f7-3eba-9e15-24c46ced903a"/>
    <s v="df166300-5a78-3502-a46a-832842197811"/>
    <x v="1"/>
    <n v="424619006"/>
    <s v="Prenatal visit (regime/therapy)"/>
    <n v="142.58000000000001"/>
    <n v="1005.38"/>
    <n v="955.38"/>
    <n v="35999006"/>
    <s v="Blighted ovum (disorder)"/>
  </r>
  <r>
    <s v="f09c5826-caa0-bae2-4218-814618ee15be"/>
    <s v="2021-08-06T23:39:20Z"/>
    <x v="1790"/>
    <x v="1"/>
    <x v="8"/>
    <d v="1899-12-30T23:39:20"/>
    <s v="2021-08"/>
    <s v="2021-08-06T23:59:24Z"/>
    <d v="2021-08-06T00:00:00"/>
    <d v="1899-12-30T23:59:24"/>
    <n v="20"/>
    <d v="1899-12-30T00:20:04"/>
    <s v="6697551f-05c5-75e5-c960-1a9492bed94f"/>
    <s v="0583e4f7-f1c2-3100-8e0c-d0decc7ef261"/>
    <s v="792e1bd8-1c05-3fd8-a4ff-83e0c7828c16"/>
    <s v="e03e23c9-4df1-3eb6-a62d-f70f02301496"/>
    <x v="0"/>
    <n v="410620009"/>
    <s v="Well child visit (procedure)"/>
    <n v="136.80000000000001"/>
    <n v="1275.98"/>
    <n v="0"/>
    <s v="null"/>
    <s v="null"/>
  </r>
  <r>
    <s v="57452df0-a0b2-f375-08fa-9feacb82422c"/>
    <s v="2021-07-10T03:23:21Z"/>
    <x v="707"/>
    <x v="1"/>
    <x v="8"/>
    <d v="1899-12-30T03:23:21"/>
    <s v="2021-07"/>
    <s v="2021-07-10T04:03:50Z"/>
    <d v="2021-07-10T00:00:00"/>
    <d v="1899-12-30T04:03:50"/>
    <n v="40"/>
    <d v="1899-12-30T00:40:29"/>
    <s v="e2f355a7-ead4-95e8-669b-954d37d79bfe"/>
    <s v="1ab2b5f9-cb95-3236-beec-9b9d4a407c61"/>
    <s v="3f3258b4-3c4c-3b41-ba02-4b8ebd7558dc"/>
    <s v="a735bf55-83e9-331a-899d-a82a60b9f60c"/>
    <x v="3"/>
    <n v="185349003"/>
    <s v="Encounter for check up (procedure)"/>
    <n v="85.55"/>
    <n v="1233.51"/>
    <n v="986.8"/>
    <s v="null"/>
    <s v="null"/>
  </r>
  <r>
    <s v="4ad24f61-6473-1f03-d323-923a5e6ed9ec"/>
    <s v="2007-05-28T03:45:49Z"/>
    <x v="1791"/>
    <x v="3"/>
    <x v="36"/>
    <d v="1899-12-30T03:45:49"/>
    <s v="2007-05"/>
    <s v="2007-05-28T04:36:40Z"/>
    <d v="2007-05-28T00:00:00"/>
    <d v="1899-12-30T04:36:40"/>
    <n v="51"/>
    <d v="1899-12-30T00:50:51"/>
    <s v="d7490a02-0e73-7afe-6d94-499a9672aa7a"/>
    <s v="48a07866-e8d7-3268-aa3c-ca3237c8e6f3"/>
    <s v="dd468577-3dcb-3826-b776-8fbc299f0d28"/>
    <s v="df166300-5a78-3502-a46a-832842197811"/>
    <x v="0"/>
    <n v="162673000"/>
    <s v="General examination of patient (procedure)"/>
    <n v="136.80000000000001"/>
    <n v="1202.21"/>
    <n v="1202.21"/>
    <s v="null"/>
    <s v="null"/>
  </r>
  <r>
    <s v="dd208c5c-8761-1316-8281-4f25854da1c8"/>
    <s v="2008-06-02T03:45:49Z"/>
    <x v="1792"/>
    <x v="3"/>
    <x v="53"/>
    <d v="1899-12-30T03:45:49"/>
    <s v="2008-06"/>
    <s v="2008-06-02T04:33:34Z"/>
    <d v="2008-06-02T00:00:00"/>
    <d v="1899-12-30T04:33:34"/>
    <n v="48"/>
    <d v="1899-12-30T00:47:45"/>
    <s v="d7490a02-0e73-7afe-6d94-499a9672aa7a"/>
    <s v="48a07866-e8d7-3268-aa3c-ca3237c8e6f3"/>
    <s v="dd468577-3dcb-3826-b776-8fbc299f0d28"/>
    <s v="df166300-5a78-3502-a46a-832842197811"/>
    <x v="0"/>
    <n v="162673000"/>
    <s v="General examination of patient (procedure)"/>
    <n v="136.80000000000001"/>
    <n v="1165.33"/>
    <n v="1065.33"/>
    <s v="null"/>
    <s v="null"/>
  </r>
  <r>
    <s v="f6f2652f-df6b-0009-f398-f14965e39fc2"/>
    <s v="2008-06-09T03:45:49Z"/>
    <x v="1793"/>
    <x v="3"/>
    <x v="53"/>
    <d v="1899-12-30T03:45:49"/>
    <s v="2008-06"/>
    <s v="2008-06-09T04:56:33Z"/>
    <d v="2008-06-09T00:00:00"/>
    <d v="1899-12-30T04:56:33"/>
    <n v="71"/>
    <d v="1899-12-30T01:10:44"/>
    <s v="d7490a02-0e73-7afe-6d94-499a9672aa7a"/>
    <s v="5862e05c-9533-3f7a-8f73-215d50f5ee2f"/>
    <s v="08be8cf0-a1f7-3eba-9e15-24c46ced903a"/>
    <s v="df166300-5a78-3502-a46a-832842197811"/>
    <x v="1"/>
    <n v="185347001"/>
    <s v="Encounter for problem (procedure)"/>
    <n v="85.55"/>
    <n v="1067.79"/>
    <n v="1017.79"/>
    <n v="271737000"/>
    <s v="Anemia (disorder)"/>
  </r>
  <r>
    <s v="694ed08e-a265-2d66-6c43-c81630669736"/>
    <s v="2011-06-06T03:45:49Z"/>
    <x v="1794"/>
    <x v="0"/>
    <x v="23"/>
    <d v="1899-12-30T03:45:49"/>
    <s v="2011-06"/>
    <s v="2011-06-06T04:21:33Z"/>
    <d v="2011-06-06T00:00:00"/>
    <d v="1899-12-30T04:21:33"/>
    <n v="36"/>
    <d v="1899-12-30T00:35:44"/>
    <s v="d7490a02-0e73-7afe-6d94-499a9672aa7a"/>
    <s v="48a07866-e8d7-3268-aa3c-ca3237c8e6f3"/>
    <s v="dd468577-3dcb-3826-b776-8fbc299f0d28"/>
    <s v="df166300-5a78-3502-a46a-832842197811"/>
    <x v="0"/>
    <n v="162673000"/>
    <s v="General examination of patient (procedure)"/>
    <n v="136.80000000000001"/>
    <n v="1268.1600000000001"/>
    <n v="1268.1600000000001"/>
    <s v="null"/>
    <s v="null"/>
  </r>
  <r>
    <s v="8044d1dc-1e1d-e1d7-2e22-f1d68ec847be"/>
    <s v="2014-06-09T03:45:49Z"/>
    <x v="1795"/>
    <x v="0"/>
    <x v="4"/>
    <d v="1899-12-30T03:45:49"/>
    <s v="2014-06"/>
    <s v="2014-06-09T04:33:01Z"/>
    <d v="2014-06-09T00:00:00"/>
    <d v="1899-12-30T04:33:01"/>
    <n v="47"/>
    <d v="1899-12-30T00:47:12"/>
    <s v="d7490a02-0e73-7afe-6d94-499a9672aa7a"/>
    <s v="48a07866-e8d7-3268-aa3c-ca3237c8e6f3"/>
    <s v="dd468577-3dcb-3826-b776-8fbc299f0d28"/>
    <s v="df166300-5a78-3502-a46a-832842197811"/>
    <x v="0"/>
    <n v="162673000"/>
    <s v="General examination of patient (procedure)"/>
    <n v="136.80000000000001"/>
    <n v="778.78"/>
    <n v="678.78"/>
    <s v="null"/>
    <s v="null"/>
  </r>
  <r>
    <s v="0e7cef30-63b1-7eda-8e12-0a3747d2402b"/>
    <s v="2015-03-18T03:45:49Z"/>
    <x v="1796"/>
    <x v="0"/>
    <x v="0"/>
    <d v="1899-12-30T03:45:49"/>
    <s v="2015-03"/>
    <s v="2015-03-18T04:00:49Z"/>
    <d v="2015-03-18T00:00:00"/>
    <d v="1899-12-30T04:00:49"/>
    <n v="15"/>
    <d v="1899-12-30T00:15:00"/>
    <s v="d7490a02-0e73-7afe-6d94-499a9672aa7a"/>
    <s v="5862e05c-9533-3f7a-8f73-215d50f5ee2f"/>
    <s v="08be8cf0-a1f7-3eba-9e15-24c46ced903a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592331bc-ccff-aa88-bcdb-49d695f33801"/>
    <s v="2016-03-12T03:45:49Z"/>
    <x v="1797"/>
    <x v="0"/>
    <x v="1"/>
    <d v="1899-12-30T03:45:49"/>
    <s v="2016-03"/>
    <s v="2016-03-12T04:00:49Z"/>
    <d v="2016-03-12T00:00:00"/>
    <d v="1899-12-30T04:00:49"/>
    <n v="15"/>
    <d v="1899-12-30T00:15:00"/>
    <s v="d7490a02-0e73-7afe-6d94-499a9672aa7a"/>
    <s v="5862e05c-9533-3f7a-8f73-215d50f5ee2f"/>
    <s v="08be8cf0-a1f7-3eba-9e15-24c46ced903a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db25dc30-e1e3-688c-7be1-29a89a391135"/>
    <s v="2021-07-17T03:23:21Z"/>
    <x v="1798"/>
    <x v="1"/>
    <x v="8"/>
    <d v="1899-12-30T03:23:21"/>
    <s v="2021-07"/>
    <s v="2021-07-17T03:38:21Z"/>
    <d v="2021-07-17T00:00:00"/>
    <d v="1899-12-30T03:38:21"/>
    <n v="15"/>
    <d v="1899-12-30T00:15:00"/>
    <s v="e2f355a7-ead4-95e8-669b-954d37d79bfe"/>
    <s v="f43f97f2-af04-3ed0-a42e-3681718cc9b2"/>
    <s v="2900d8a4-691c-38ad-931d-efeca9b18d3d"/>
    <s v="a735bf55-83e9-331a-899d-a82a60b9f60c"/>
    <x v="1"/>
    <n v="185345009"/>
    <s v="Encounter for symptom (procedure)"/>
    <n v="85.55"/>
    <n v="85.55"/>
    <n v="68.44"/>
    <n v="75498004"/>
    <s v="Acute bacterial sinusitis (disorder)"/>
  </r>
  <r>
    <s v="160ddb97-f457-daa3-e0ca-6d4cf8e21a30"/>
    <s v="2016-10-06T03:45:49Z"/>
    <x v="1799"/>
    <x v="0"/>
    <x v="1"/>
    <d v="1899-12-30T03:45:49"/>
    <s v="2016-10"/>
    <s v="2016-10-06T04:00:49Z"/>
    <d v="2016-10-06T00:00:00"/>
    <d v="1899-12-30T04:00:49"/>
    <n v="15"/>
    <d v="1899-12-30T00:15:00"/>
    <s v="d7490a02-0e73-7afe-6d94-499a9672aa7a"/>
    <s v="5862e05c-9533-3f7a-8f73-215d50f5ee2f"/>
    <s v="08be8cf0-a1f7-3eba-9e15-24c46ced903a"/>
    <s v="df166300-5a78-3502-a46a-832842197811"/>
    <x v="1"/>
    <n v="185345009"/>
    <s v="Encounter for symptom (procedure)"/>
    <n v="85.55"/>
    <n v="85.55"/>
    <n v="0"/>
    <n v="444814009"/>
    <s v="Viral sinusitis (disorder)"/>
  </r>
  <r>
    <s v="49d70fd9-bf94-c6bb-949b-84c011486366"/>
    <s v="2021-07-24T03:23:21Z"/>
    <x v="1800"/>
    <x v="1"/>
    <x v="8"/>
    <d v="1899-12-30T03:23:21"/>
    <s v="2021-07"/>
    <s v="2021-07-24T09:20:42Z"/>
    <d v="2021-07-24T00:00:00"/>
    <d v="1899-12-30T09:20:42"/>
    <n v="357"/>
    <d v="1899-12-30T05:57:21"/>
    <s v="e2f355a7-ead4-95e8-669b-954d37d79bfe"/>
    <s v="f43f97f2-af04-3ed0-a42e-3681718cc9b2"/>
    <s v="2900d8a4-691c-38ad-931d-efeca9b18d3d"/>
    <s v="a735bf55-83e9-331a-899d-a82a60b9f60c"/>
    <x v="1"/>
    <n v="185349003"/>
    <s v="Encounter for check up (procedure)"/>
    <n v="85.55"/>
    <n v="5262.35"/>
    <n v="4209.88"/>
    <n v="103697008"/>
    <s v="Patient referral for dental care (procedure)"/>
  </r>
  <r>
    <s v="296dd95f-5c80-e9bb-1bb9-6730a2eba386"/>
    <s v="2021-08-20T23:39:20Z"/>
    <x v="1801"/>
    <x v="1"/>
    <x v="8"/>
    <d v="1899-12-30T23:39:20"/>
    <s v="2021-08"/>
    <s v="2021-08-21T05:01:14Z"/>
    <d v="2021-08-21T00:00:00"/>
    <d v="1899-12-30T05:01:14"/>
    <n v="-1118"/>
    <e v="#VALUE!"/>
    <s v="6697551f-05c5-75e5-c960-1a9492bed94f"/>
    <s v="9d989fcf-4ad9-3972-ada3-f275d967781e"/>
    <s v="b9c1a13a-13ba-3440-b7c5-8ed4fdef19a0"/>
    <s v="e03e23c9-4df1-3eb6-a62d-f70f02301496"/>
    <x v="1"/>
    <n v="185349003"/>
    <s v="Encounter for check up (procedure)"/>
    <n v="85.55"/>
    <n v="4830.95"/>
    <n v="0"/>
    <n v="103697008"/>
    <s v="Patient referral for dental care (procedure)"/>
  </r>
  <r>
    <s v="757f7243-3905-4b3f-3e47-20485723c7a3"/>
    <s v="2021-11-16T01:59:13Z"/>
    <x v="1802"/>
    <x v="1"/>
    <x v="8"/>
    <d v="1899-12-30T01:59:13"/>
    <s v="2021-11"/>
    <s v="2021-11-16T02:59:13Z"/>
    <d v="2021-11-16T00:00:00"/>
    <d v="1899-12-30T02:59:13"/>
    <n v="60"/>
    <d v="1899-12-30T01:00:00"/>
    <s v="6697551f-05c5-75e5-c960-1a9492bed94f"/>
    <s v="c60fc3df-9dbd-3f31-a456-41c84490266f"/>
    <s v="9ebcd9a6-2654-3bae-98a8-3cf36e868810"/>
    <s v="e03e23c9-4df1-3eb6-a62d-f70f02301496"/>
    <x v="2"/>
    <n v="50849002"/>
    <s v="Emergency room admission (procedure)"/>
    <n v="146.18"/>
    <n v="4140.8900000000003"/>
    <n v="0"/>
    <n v="312608009"/>
    <s v="Laceration - injury (disorder)"/>
  </r>
  <r>
    <s v="ea0c92ff-58c9-32ad-0a79-89f766fdb31b"/>
    <s v="2022-05-28T23:39:20Z"/>
    <x v="1803"/>
    <x v="1"/>
    <x v="9"/>
    <d v="1899-12-30T23:39:20"/>
    <s v="2022-05"/>
    <s v="2022-05-28T23:54:20Z"/>
    <d v="2022-05-28T00:00:00"/>
    <d v="1899-12-30T23:54:20"/>
    <n v="15"/>
    <d v="1899-12-30T00:15:00"/>
    <s v="6697551f-05c5-75e5-c960-1a9492bed94f"/>
    <s v="9d989fcf-4ad9-3972-ada3-f275d967781e"/>
    <s v="b9c1a13a-13ba-3440-b7c5-8ed4fdef19a0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04bd330f-8982-39c0-3a43-bce7b1163159"/>
    <s v="2022-07-24T23:39:20Z"/>
    <x v="1157"/>
    <x v="1"/>
    <x v="9"/>
    <d v="1899-12-30T23:39:20"/>
    <s v="2022-07"/>
    <s v="2022-07-24T23:54:20Z"/>
    <d v="2022-07-24T00:00:00"/>
    <d v="1899-12-30T23:54:20"/>
    <n v="15"/>
    <d v="1899-12-30T00:15:00"/>
    <s v="6697551f-05c5-75e5-c960-1a9492bed94f"/>
    <s v="9d989fcf-4ad9-3972-ada3-f275d967781e"/>
    <s v="b9c1a13a-13ba-3440-b7c5-8ed4fdef19a0"/>
    <s v="e03e23c9-4df1-3eb6-a62d-f70f02301496"/>
    <x v="3"/>
    <n v="185347001"/>
    <s v="Encounter for problem (procedure)"/>
    <n v="85.55"/>
    <n v="85.55"/>
    <n v="0"/>
    <n v="82423001"/>
    <s v="Chronic pain (finding)"/>
  </r>
  <r>
    <s v="e5501e38-1bae-ebf2-1f6d-ec45789d9a8a"/>
    <s v="2022-08-12T23:39:20Z"/>
    <x v="1804"/>
    <x v="1"/>
    <x v="9"/>
    <d v="1899-12-30T23:39:20"/>
    <s v="2022-08"/>
    <s v="2022-08-13T00:32:18Z"/>
    <d v="2022-08-13T00:00:00"/>
    <d v="1899-12-30T00:32:18"/>
    <n v="-1387"/>
    <e v="#VALUE!"/>
    <s v="6697551f-05c5-75e5-c960-1a9492bed94f"/>
    <s v="0583e4f7-f1c2-3100-8e0c-d0decc7ef261"/>
    <s v="792e1bd8-1c05-3fd8-a4ff-83e0c7828c16"/>
    <s v="e03e23c9-4df1-3eb6-a62d-f70f02301496"/>
    <x v="0"/>
    <n v="162673000"/>
    <s v="General examination of patient (procedure)"/>
    <n v="136.80000000000001"/>
    <n v="704.2"/>
    <n v="0"/>
    <s v="null"/>
    <s v="null"/>
  </r>
  <r>
    <s v="6c29ebc5-8445-c95d-4703-b165f225a99b"/>
    <s v="2017-03-07T03:45:49Z"/>
    <x v="1805"/>
    <x v="0"/>
    <x v="2"/>
    <d v="1899-12-30T03:45:49"/>
    <s v="2017-03"/>
    <s v="2017-03-07T04:00:49Z"/>
    <d v="2017-03-07T00:00:00"/>
    <d v="1899-12-30T04:00:49"/>
    <n v="15"/>
    <d v="1899-12-30T00:15:00"/>
    <s v="d7490a02-0e73-7afe-6d94-499a9672aa7a"/>
    <s v="5862e05c-9533-3f7a-8f73-215d50f5ee2f"/>
    <s v="08be8cf0-a1f7-3eba-9e15-24c46ced903a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ea9a9b4a-d14f-8e31-d061-d8ac79e35896"/>
    <s v="2017-05-08T03:45:49Z"/>
    <x v="1806"/>
    <x v="0"/>
    <x v="2"/>
    <d v="1899-12-30T03:45:49"/>
    <s v="2017-05"/>
    <s v="2017-05-08T04:42:14Z"/>
    <d v="2017-05-08T00:00:00"/>
    <d v="1899-12-30T04:42:14"/>
    <n v="56"/>
    <d v="1899-12-30T00:56:25"/>
    <s v="d7490a02-0e73-7afe-6d94-499a9672aa7a"/>
    <s v="5862e05c-9533-3f7a-8f73-215d50f5ee2f"/>
    <s v="08be8cf0-a1f7-3eba-9e15-24c46ced903a"/>
    <s v="df166300-5a78-3502-a46a-832842197811"/>
    <x v="3"/>
    <n v="185349003"/>
    <s v="Encounter for check up (procedure)"/>
    <n v="85.55"/>
    <n v="1024.6099999999999"/>
    <n v="874.61"/>
    <s v="null"/>
    <s v="null"/>
  </r>
  <r>
    <s v="b1a53fee-195e-8c27-8bd0-e078c52cd859"/>
    <s v="2022-08-26T23:39:20Z"/>
    <x v="1583"/>
    <x v="1"/>
    <x v="9"/>
    <d v="1899-12-30T23:39:20"/>
    <s v="2022-08"/>
    <s v="2022-08-27T04:18:52Z"/>
    <d v="2022-08-27T00:00:00"/>
    <d v="1899-12-30T04:18:52"/>
    <n v="-1160"/>
    <e v="#VALUE!"/>
    <s v="6697551f-05c5-75e5-c960-1a9492bed94f"/>
    <s v="9d989fcf-4ad9-3972-ada3-f275d967781e"/>
    <s v="b9c1a13a-13ba-3440-b7c5-8ed4fdef19a0"/>
    <s v="e03e23c9-4df1-3eb6-a62d-f70f02301496"/>
    <x v="1"/>
    <n v="185349003"/>
    <s v="Encounter for check up (procedure)"/>
    <n v="85.55"/>
    <n v="4399.55"/>
    <n v="0"/>
    <n v="103697008"/>
    <s v="Patient referral for dental care (procedure)"/>
  </r>
  <r>
    <s v="0bdde211-a839-4531-9903-f8227acbf591"/>
    <s v="2017-05-15T03:45:49Z"/>
    <x v="620"/>
    <x v="0"/>
    <x v="2"/>
    <d v="1899-12-30T03:45:49"/>
    <s v="2017-05"/>
    <s v="2017-05-15T04:00:49Z"/>
    <d v="2017-05-15T00:00:00"/>
    <d v="1899-12-30T04:00:49"/>
    <n v="15"/>
    <d v="1899-12-30T00:15:00"/>
    <s v="d7490a02-0e73-7afe-6d94-499a9672aa7a"/>
    <s v="5862e05c-9533-3f7a-8f73-215d50f5ee2f"/>
    <s v="08be8cf0-a1f7-3eba-9e15-24c46ced903a"/>
    <s v="df166300-5a78-3502-a46a-832842197811"/>
    <x v="1"/>
    <n v="185345009"/>
    <s v="Encounter for symptom (procedure)"/>
    <n v="85.55"/>
    <n v="85.55"/>
    <n v="35.549999999999997"/>
    <n v="444814009"/>
    <s v="Viral sinusitis (disorder)"/>
  </r>
  <r>
    <s v="da748fe8-f74f-584a-9d7b-10422a17c38d"/>
    <s v="2022-09-02T23:39:20Z"/>
    <x v="280"/>
    <x v="1"/>
    <x v="9"/>
    <d v="1899-12-30T23:39:20"/>
    <s v="2022-09"/>
    <s v="2022-09-02T23:54:20Z"/>
    <d v="2022-09-02T00:00:00"/>
    <d v="1899-12-30T23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185345009"/>
    <s v="Encounter for symptom (procedure)"/>
    <n v="85.55"/>
    <n v="85.55"/>
    <n v="0"/>
    <n v="444814009"/>
    <s v="Viral sinusitis (disorder)"/>
  </r>
  <r>
    <s v="88f56421-1d2e-a036-dbba-7de7461fa63a"/>
    <s v="2022-09-04T08:39:20Z"/>
    <x v="1807"/>
    <x v="1"/>
    <x v="9"/>
    <d v="1899-12-30T08:39:20"/>
    <s v="2022-09"/>
    <s v="2022-09-04T08:54:20Z"/>
    <d v="2022-09-04T00:00:00"/>
    <d v="1899-12-30T08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390906007"/>
    <s v="Follow-up encounter (procedure)"/>
    <n v="85.55"/>
    <n v="85.55"/>
    <n v="0"/>
    <n v="82423001"/>
    <s v="Chronic pain (finding)"/>
  </r>
  <r>
    <s v="98aeacca-beac-2571-00e3-070b2d6a8558"/>
    <s v="2022-11-11T09:39:20Z"/>
    <x v="282"/>
    <x v="1"/>
    <x v="9"/>
    <d v="1899-12-30T09:39:20"/>
    <s v="2022-11"/>
    <s v="2022-11-11T09:54:20Z"/>
    <d v="2022-11-11T00:00:00"/>
    <d v="1899-12-30T09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390906007"/>
    <s v="Follow-up encounter (procedure)"/>
    <n v="85.55"/>
    <n v="85.55"/>
    <n v="0"/>
    <n v="82423001"/>
    <s v="Chronic pain (finding)"/>
  </r>
  <r>
    <s v="ff675c10-86b9-1e13-79b1-e9e1536f47d8"/>
    <s v="2023-01-10T09:39:20Z"/>
    <x v="1808"/>
    <x v="1"/>
    <x v="13"/>
    <d v="1899-12-30T09:39:20"/>
    <s v="2023-01"/>
    <s v="2023-01-10T09:54:20Z"/>
    <d v="2023-01-10T00:00:00"/>
    <d v="1899-12-30T09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390906007"/>
    <s v="Follow-up encounter (procedure)"/>
    <n v="85.55"/>
    <n v="85.55"/>
    <n v="0"/>
    <n v="82423001"/>
    <s v="Chronic pain (finding)"/>
  </r>
  <r>
    <s v="d8b3fc3b-b4af-4247-a86b-b263c1c2e8c7"/>
    <s v="2023-08-18T23:39:20Z"/>
    <x v="1809"/>
    <x v="1"/>
    <x v="13"/>
    <d v="1899-12-30T23:39:20"/>
    <s v="2023-08"/>
    <s v="2023-08-19T00:26:58Z"/>
    <d v="2023-08-19T00:00:00"/>
    <d v="1899-12-30T00:26:58"/>
    <n v="-1392"/>
    <e v="#VALUE!"/>
    <s v="6697551f-05c5-75e5-c960-1a9492bed94f"/>
    <s v="0583e4f7-f1c2-3100-8e0c-d0decc7ef261"/>
    <s v="792e1bd8-1c05-3fd8-a4ff-83e0c7828c16"/>
    <s v="e03e23c9-4df1-3eb6-a62d-f70f02301496"/>
    <x v="0"/>
    <n v="162673000"/>
    <s v="General examination of patient (procedure)"/>
    <n v="136.80000000000001"/>
    <n v="704.2"/>
    <n v="0"/>
    <s v="null"/>
    <s v="null"/>
  </r>
  <r>
    <s v="6501f2ef-dad4-30fc-420f-098a3b545af2"/>
    <s v="2023-09-01T23:39:20Z"/>
    <x v="1647"/>
    <x v="1"/>
    <x v="13"/>
    <d v="1899-12-30T23:39:20"/>
    <s v="2023-09"/>
    <s v="2023-09-02T05:30:34Z"/>
    <d v="2023-09-02T00:00:00"/>
    <d v="1899-12-30T05:30:34"/>
    <n v="-1089"/>
    <e v="#VALUE!"/>
    <s v="6697551f-05c5-75e5-c960-1a9492bed94f"/>
    <s v="9d989fcf-4ad9-3972-ada3-f275d967781e"/>
    <s v="b9c1a13a-13ba-3440-b7c5-8ed4fdef19a0"/>
    <s v="e03e23c9-4df1-3eb6-a62d-f70f02301496"/>
    <x v="1"/>
    <n v="185349003"/>
    <s v="Encounter for check up (procedure)"/>
    <n v="85.55"/>
    <n v="4399.55"/>
    <n v="0"/>
    <n v="66383009"/>
    <s v="Gingivitis (disorder)"/>
  </r>
  <r>
    <s v="57297fb6-a5a6-24ea-c1a7-ab8e498940d5"/>
    <s v="2023-10-06T23:39:20Z"/>
    <x v="1810"/>
    <x v="1"/>
    <x v="13"/>
    <d v="1899-12-30T23:39:20"/>
    <s v="2023-10"/>
    <s v="2023-10-06T23:54:20Z"/>
    <d v="2023-10-06T00:00:00"/>
    <d v="1899-12-30T23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424441002"/>
    <s v="Prenatal initial visit (regime/therapy)"/>
    <n v="142.58000000000001"/>
    <n v="52175.9"/>
    <n v="0"/>
    <n v="72892002"/>
    <s v="Normal pregnancy (finding)"/>
  </r>
  <r>
    <s v="7cc72c14-6b01-402b-e7b7-7cc817c9dd29"/>
    <s v="2017-06-12T03:45:49Z"/>
    <x v="1811"/>
    <x v="0"/>
    <x v="2"/>
    <d v="1899-12-30T03:45:49"/>
    <s v="2017-06"/>
    <s v="2017-06-12T04:42:20Z"/>
    <d v="2017-06-12T00:00:00"/>
    <d v="1899-12-30T04:42:20"/>
    <n v="57"/>
    <d v="1899-12-30T00:56:31"/>
    <s v="d7490a02-0e73-7afe-6d94-499a9672aa7a"/>
    <s v="48a07866-e8d7-3268-aa3c-ca3237c8e6f3"/>
    <s v="dd468577-3dcb-3826-b776-8fbc299f0d28"/>
    <s v="df166300-5a78-3502-a46a-832842197811"/>
    <x v="0"/>
    <n v="162673000"/>
    <s v="General examination of patient (procedure)"/>
    <n v="136.80000000000001"/>
    <n v="778.78"/>
    <n v="778.78"/>
    <s v="null"/>
    <s v="null"/>
  </r>
  <r>
    <s v="2f81e2df-45af-03d4-2cb6-929939afad1c"/>
    <s v="2021-08-28T03:23:21Z"/>
    <x v="251"/>
    <x v="1"/>
    <x v="8"/>
    <d v="1899-12-30T03:23:21"/>
    <s v="2021-08"/>
    <s v="2021-08-28T04:23:13Z"/>
    <d v="2021-08-28T00:00:00"/>
    <d v="1899-12-30T04:23:13"/>
    <n v="60"/>
    <d v="1899-12-30T00:59:52"/>
    <s v="e2f355a7-ead4-95e8-669b-954d37d79bfe"/>
    <s v="1ab2b5f9-cb95-3236-beec-9b9d4a407c61"/>
    <s v="3f3258b4-3c4c-3b41-ba02-4b8ebd7558dc"/>
    <s v="a735bf55-83e9-331a-899d-a82a60b9f60c"/>
    <x v="3"/>
    <n v="185349003"/>
    <s v="Encounter for check up (procedure)"/>
    <n v="85.55"/>
    <n v="1097.51"/>
    <n v="692.04"/>
    <s v="null"/>
    <s v="null"/>
  </r>
  <r>
    <s v="3eeac63d-22d4-d145-917f-53ccf02002b9"/>
    <s v="2017-06-26T03:45:49Z"/>
    <x v="1812"/>
    <x v="0"/>
    <x v="2"/>
    <d v="1899-12-30T03:45:49"/>
    <s v="2017-06"/>
    <s v="2017-06-26T10:45:38Z"/>
    <d v="2017-06-26T00:00:00"/>
    <d v="1899-12-30T10:45:38"/>
    <n v="420"/>
    <d v="1899-12-30T06:59:49"/>
    <s v="d7490a02-0e73-7afe-6d94-499a9672aa7a"/>
    <s v="5862e05c-9533-3f7a-8f73-215d50f5ee2f"/>
    <s v="08be8cf0-a1f7-3eba-9e15-24c46ced903a"/>
    <s v="df166300-5a78-3502-a46a-832842197811"/>
    <x v="1"/>
    <n v="185349003"/>
    <s v="Encounter for check up (procedure)"/>
    <n v="85.55"/>
    <n v="4830.95"/>
    <n v="4780.95"/>
    <n v="66383009"/>
    <s v="Gingivitis (disorder)"/>
  </r>
  <r>
    <s v="998cecfa-1af3-30e8-2910-5df2e7f27b37"/>
    <s v="2021-09-11T03:23:21Z"/>
    <x v="1813"/>
    <x v="1"/>
    <x v="8"/>
    <d v="1899-12-30T03:23:21"/>
    <s v="2021-09"/>
    <s v="2021-09-11T06:21:52Z"/>
    <d v="2021-09-11T00:00:00"/>
    <d v="1899-12-30T06:21:52"/>
    <n v="179"/>
    <d v="1899-12-30T02:58:31"/>
    <s v="e2f355a7-ead4-95e8-669b-954d37d79bfe"/>
    <s v="f43f97f2-af04-3ed0-a42e-3681718cc9b2"/>
    <s v="2900d8a4-691c-38ad-931d-efeca9b18d3d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56266677-9176-e45f-1441-d91e6a7e6526"/>
    <s v="2021-09-25T03:23:21Z"/>
    <x v="133"/>
    <x v="1"/>
    <x v="8"/>
    <d v="1899-12-30T03:23:21"/>
    <s v="2021-09"/>
    <s v="2021-09-25T03:38:21Z"/>
    <d v="2021-09-25T00:00:00"/>
    <d v="1899-12-30T03:38:21"/>
    <n v="15"/>
    <d v="1899-12-30T00:15:00"/>
    <s v="e2f355a7-ead4-95e8-669b-954d37d79bfe"/>
    <s v="f43f97f2-af04-3ed0-a42e-3681718cc9b2"/>
    <s v="2900d8a4-691c-38ad-931d-efeca9b18d3d"/>
    <s v="a735bf55-83e9-331a-899d-a82a60b9f60c"/>
    <x v="1"/>
    <n v="185345009"/>
    <s v="Encounter for symptom (procedure)"/>
    <n v="85.55"/>
    <n v="92.93"/>
    <n v="74.34"/>
    <n v="75498004"/>
    <s v="Acute bacterial sinusitis (disorder)"/>
  </r>
  <r>
    <s v="1cb449d3-1348-bad7-9436-7d9558657de7"/>
    <s v="2021-10-02T03:23:21Z"/>
    <x v="1814"/>
    <x v="1"/>
    <x v="8"/>
    <d v="1899-12-30T03:23:21"/>
    <s v="2021-10"/>
    <s v="2021-10-02T03:54:51Z"/>
    <d v="2021-10-02T00:00:00"/>
    <d v="1899-12-30T03:54:51"/>
    <n v="32"/>
    <d v="1899-12-30T00:31:30"/>
    <s v="e2f355a7-ead4-95e8-669b-954d37d79bfe"/>
    <s v="d4e48a16-0a60-3e90-81e5-c35b22ffe6af"/>
    <s v="19fb275d-71b3-3a27-b9ee-69ef83e3a69b"/>
    <s v="a735bf55-83e9-331a-899d-a82a60b9f60c"/>
    <x v="4"/>
    <n v="702927004"/>
    <s v="Urgent care clinic (environment)"/>
    <n v="142.58000000000001"/>
    <n v="1154.54"/>
    <n v="923.62"/>
    <s v="null"/>
    <s v="null"/>
  </r>
  <r>
    <s v="55b2bae6-a855-ac7a-d124-51ca86edf7be"/>
    <s v="2023-11-03T23:39:20Z"/>
    <x v="1815"/>
    <x v="1"/>
    <x v="13"/>
    <d v="1899-12-30T23:39:20"/>
    <s v="2023-11"/>
    <s v="2023-11-03T23:54:20Z"/>
    <d v="2023-11-03T00:00:00"/>
    <d v="1899-12-30T23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424619006"/>
    <s v="Prenatal visit (regime/therapy)"/>
    <n v="142.58000000000001"/>
    <n v="8117.16"/>
    <n v="0"/>
    <n v="72892002"/>
    <s v="Normal pregnancy (finding)"/>
  </r>
  <r>
    <s v="926ff4ea-ac10-b3c3-868a-e4ac157b73a7"/>
    <s v="2023-12-01T23:39:20Z"/>
    <x v="1816"/>
    <x v="1"/>
    <x v="13"/>
    <d v="1899-12-30T23:39:20"/>
    <s v="2023-12"/>
    <s v="2023-12-01T23:54:20Z"/>
    <d v="2023-12-01T00:00:00"/>
    <d v="1899-12-30T23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424619006"/>
    <s v="Prenatal visit (regime/therapy)"/>
    <n v="142.58000000000001"/>
    <n v="15425.2"/>
    <n v="0"/>
    <n v="72892002"/>
    <s v="Normal pregnancy (finding)"/>
  </r>
  <r>
    <s v="9aa3190f-8f2d-f963-7c9f-45e5df5965fb"/>
    <s v="2018-03-02T03:45:49Z"/>
    <x v="1817"/>
    <x v="0"/>
    <x v="5"/>
    <d v="1899-12-30T03:45:49"/>
    <s v="2018-03"/>
    <s v="2018-03-02T04:00:49Z"/>
    <d v="2018-03-02T00:00:00"/>
    <d v="1899-12-30T04:00:49"/>
    <n v="15"/>
    <d v="1899-12-30T00:15:00"/>
    <s v="d7490a02-0e73-7afe-6d94-499a9672aa7a"/>
    <s v="5862e05c-9533-3f7a-8f73-215d50f5ee2f"/>
    <s v="08be8cf0-a1f7-3eba-9e15-24c46ced903a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a7da0868-58ec-d883-43a4-bdea971059b5"/>
    <s v="2023-12-29T23:39:20Z"/>
    <x v="1818"/>
    <x v="1"/>
    <x v="13"/>
    <d v="1899-12-30T23:39:20"/>
    <s v="2023-12"/>
    <s v="2023-12-29T23:54:20Z"/>
    <d v="2023-12-29T00:00:00"/>
    <d v="1899-12-30T23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424619006"/>
    <s v="Prenatal visit (regime/therapy)"/>
    <n v="142.58000000000001"/>
    <n v="7741.92"/>
    <n v="0"/>
    <n v="72892002"/>
    <s v="Normal pregnancy (finding)"/>
  </r>
  <r>
    <s v="5ff31769-05d5-9c43-934a-0ff23b2a363d"/>
    <s v="2018-04-12T05:55:59Z"/>
    <x v="1219"/>
    <x v="0"/>
    <x v="5"/>
    <d v="1899-12-30T05:55:59"/>
    <s v="2018-04"/>
    <s v="2018-04-12T06:55:59Z"/>
    <d v="2018-04-12T00:00:00"/>
    <d v="1899-12-30T06:55:59"/>
    <n v="60"/>
    <d v="1899-12-30T01:00:00"/>
    <s v="d7490a02-0e73-7afe-6d94-499a9672aa7a"/>
    <s v="63b4f233-fb49-3b1e-a17c-2d572367b131"/>
    <s v="2d3023ad-ac7d-35b2-aa62-0e135acdb341"/>
    <s v="df166300-5a78-3502-a46a-832842197811"/>
    <x v="2"/>
    <n v="50849002"/>
    <s v="Emergency room admission (procedure)"/>
    <n v="146.18"/>
    <n v="146.18"/>
    <n v="40.07"/>
    <n v="90460009"/>
    <s v="Injury of neck (disorder)"/>
  </r>
  <r>
    <s v="d4912f3d-98d7-529e-d0df-51f8ee982d64"/>
    <s v="2024-01-26T23:39:20Z"/>
    <x v="1819"/>
    <x v="1"/>
    <x v="14"/>
    <d v="1899-12-30T23:39:20"/>
    <s v="2024-01"/>
    <s v="2024-01-26T23:54:20Z"/>
    <d v="2024-01-26T00:00:00"/>
    <d v="1899-12-30T23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424619006"/>
    <s v="Prenatal visit (regime/therapy)"/>
    <n v="142.58000000000001"/>
    <n v="4665.96"/>
    <n v="0"/>
    <n v="72892002"/>
    <s v="Normal pregnancy (finding)"/>
  </r>
  <r>
    <s v="52fd89a7-9dc6-a7a8-ac65-c526e3db938b"/>
    <s v="2024-02-23T23:39:20Z"/>
    <x v="1820"/>
    <x v="1"/>
    <x v="14"/>
    <d v="1899-12-30T23:39:20"/>
    <s v="2024-02"/>
    <s v="2024-02-23T23:54:20Z"/>
    <d v="2024-02-23T00:00:00"/>
    <d v="1899-12-30T23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424619006"/>
    <s v="Prenatal visit (regime/therapy)"/>
    <n v="142.58000000000001"/>
    <n v="11639.49"/>
    <n v="0"/>
    <n v="72892002"/>
    <s v="Normal pregnancy (finding)"/>
  </r>
  <r>
    <s v="1f90cb3a-7333-04a0-2d3c-cbff8c68f0bd"/>
    <s v="2018-04-12T05:55:59Z"/>
    <x v="1219"/>
    <x v="0"/>
    <x v="5"/>
    <d v="1899-12-30T05:55:59"/>
    <s v="2018-04"/>
    <s v="2018-04-21T06:10:59Z"/>
    <d v="2018-04-21T00:00:00"/>
    <d v="1899-12-30T06:10:59"/>
    <n v="15"/>
    <d v="1899-12-30T00:15:00"/>
    <s v="d7490a02-0e73-7afe-6d94-499a9672aa7a"/>
    <s v="c56fe86b-652f-3359-ad8e-4b8502d94cb9"/>
    <s v="3c7778d2-a651-3e7c-aeb6-7934c7659e79"/>
    <s v="df166300-5a78-3502-a46a-832842197811"/>
    <x v="8"/>
    <n v="32485007"/>
    <s v="Hospital admission (procedure)"/>
    <n v="110.92"/>
    <n v="6581.92"/>
    <n v="6531.92"/>
    <n v="25675004"/>
    <s v="Patient transfer to skilled nursing facility (procedure)"/>
  </r>
  <r>
    <s v="2aed609a-aeb0-0924-9028-45ae04922f97"/>
    <s v="2024-03-22T23:39:20Z"/>
    <x v="1821"/>
    <x v="1"/>
    <x v="14"/>
    <d v="1899-12-30T23:39:20"/>
    <s v="2024-03"/>
    <s v="2024-03-22T23:54:20Z"/>
    <d v="2024-03-22T00:00:00"/>
    <d v="1899-12-30T23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424619006"/>
    <s v="Prenatal visit (regime/therapy)"/>
    <n v="142.58000000000001"/>
    <n v="5102.1400000000003"/>
    <n v="0"/>
    <n v="72892002"/>
    <s v="Normal pregnancy (finding)"/>
  </r>
  <r>
    <s v="d52c31bd-9015-7720-b866-351089568b85"/>
    <s v="2024-04-19T23:39:20Z"/>
    <x v="1822"/>
    <x v="1"/>
    <x v="14"/>
    <d v="1899-12-30T23:39:20"/>
    <s v="2024-04"/>
    <s v="2024-04-19T23:54:20Z"/>
    <d v="2024-04-19T00:00:00"/>
    <d v="1899-12-30T23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424619006"/>
    <s v="Prenatal visit (regime/therapy)"/>
    <n v="142.58000000000001"/>
    <n v="6983.35"/>
    <n v="0"/>
    <n v="72892002"/>
    <s v="Normal pregnancy (finding)"/>
  </r>
  <r>
    <s v="85ba04c3-feb4-3bfc-6ff3-8552f8b9efd2"/>
    <s v="2024-05-03T23:39:20Z"/>
    <x v="1823"/>
    <x v="1"/>
    <x v="14"/>
    <d v="1899-12-30T23:39:20"/>
    <s v="2024-05"/>
    <s v="2024-05-03T23:54:20Z"/>
    <d v="2024-05-03T00:00:00"/>
    <d v="1899-12-30T23:54:20"/>
    <n v="15"/>
    <d v="1899-12-30T00:15:00"/>
    <s v="6697551f-05c5-75e5-c960-1a9492bed94f"/>
    <s v="9d989fcf-4ad9-3972-ada3-f275d967781e"/>
    <s v="b9c1a13a-13ba-3440-b7c5-8ed4fdef19a0"/>
    <s v="e03e23c9-4df1-3eb6-a62d-f70f02301496"/>
    <x v="1"/>
    <n v="424619006"/>
    <s v="Prenatal visit (regime/therapy)"/>
    <n v="142.58000000000001"/>
    <n v="15819.08"/>
    <n v="0"/>
    <n v="72892002"/>
    <s v="Normal pregnancy (finding)"/>
  </r>
  <r>
    <s v="61ee4116-3459-6fd0-22cf-7abc0a3d0062"/>
    <s v="2024-05-10T23:39:20Z"/>
    <x v="1824"/>
    <x v="1"/>
    <x v="14"/>
    <d v="1899-12-30T23:39:20"/>
    <s v="2024-05"/>
    <s v="2024-05-11T00:39:20Z"/>
    <d v="2024-05-11T00:00:00"/>
    <d v="1899-12-30T00:39:20"/>
    <n v="-1380"/>
    <e v="#VALUE!"/>
    <s v="6697551f-05c5-75e5-c960-1a9492bed94f"/>
    <s v="c60fc3df-9dbd-3f31-a456-41c84490266f"/>
    <s v="9ebcd9a6-2654-3bae-98a8-3cf36e868810"/>
    <s v="e03e23c9-4df1-3eb6-a62d-f70f02301496"/>
    <x v="2"/>
    <n v="183460006"/>
    <s v="Obstetric emergency hospital admission (procedure)"/>
    <n v="146.18"/>
    <n v="577.58000000000004"/>
    <n v="0"/>
    <n v="72892002"/>
    <s v="Normal pregnancy (finding)"/>
  </r>
  <r>
    <s v="70cb86eb-f14e-b3cd-4180-8ab5d882419d"/>
    <s v="2019-01-28T16:45:49Z"/>
    <x v="60"/>
    <x v="0"/>
    <x v="6"/>
    <d v="1899-12-30T16:45:49"/>
    <s v="2019-01"/>
    <s v="2019-01-28T17:00:49Z"/>
    <d v="2019-01-28T00:00:00"/>
    <d v="1899-12-30T17:00:49"/>
    <n v="15"/>
    <d v="1899-12-30T00:15:00"/>
    <s v="d7490a02-0e73-7afe-6d94-499a9672aa7a"/>
    <s v="5862e05c-9533-3f7a-8f73-215d50f5ee2f"/>
    <s v="08be8cf0-a1f7-3eba-9e15-24c46ced903a"/>
    <s v="df166300-5a78-3502-a46a-832842197811"/>
    <x v="1"/>
    <n v="185345009"/>
    <s v="Encounter for symptom (procedure)"/>
    <n v="85.55"/>
    <n v="85.55"/>
    <n v="35.549999999999997"/>
    <n v="444814009"/>
    <s v="Viral sinusitis (disorder)"/>
  </r>
  <r>
    <s v="971736e8-98a5-7374-0b0e-e0c97908d803"/>
    <s v="2024-06-21T23:39:20Z"/>
    <x v="1825"/>
    <x v="1"/>
    <x v="14"/>
    <d v="1899-12-30T23:39:20"/>
    <s v="2024-06"/>
    <s v="2024-06-21T23:54:20Z"/>
    <d v="2024-06-21T00:00:00"/>
    <d v="1899-12-30T23:54:20"/>
    <n v="15"/>
    <d v="1899-12-30T00:15:00"/>
    <s v="6697551f-05c5-75e5-c960-1a9492bed94f"/>
    <s v="9d989fcf-4ad9-3972-ada3-f275d967781e"/>
    <s v="b9c1a13a-13ba-3440-b7c5-8ed4fdef19a0"/>
    <s v="df166300-5a78-3502-a46a-832842197811"/>
    <x v="1"/>
    <n v="169762003"/>
    <s v="Postnatal visit (regime/therapy)"/>
    <n v="142.58000000000001"/>
    <n v="1005.38"/>
    <n v="855.38"/>
    <s v="null"/>
    <s v="null"/>
  </r>
  <r>
    <s v="49962cf8-f29d-022b-3dee-9bb80cfd5be9"/>
    <s v="2024-06-28T23:39:20Z"/>
    <x v="1826"/>
    <x v="1"/>
    <x v="14"/>
    <d v="1899-12-30T23:39:20"/>
    <s v="2024-06"/>
    <s v="2024-06-28T23:54:20Z"/>
    <d v="2024-06-28T00:00:00"/>
    <d v="1899-12-30T23:54:20"/>
    <n v="15"/>
    <d v="1899-12-30T00:15:00"/>
    <s v="6697551f-05c5-75e5-c960-1a9492bed94f"/>
    <s v="9d989fcf-4ad9-3972-ada3-f275d967781e"/>
    <s v="b9c1a13a-13ba-3440-b7c5-8ed4fdef19a0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621b8e50-b24b-d98a-d603-707c45a0c5eb"/>
    <s v="2024-08-23T23:39:20Z"/>
    <x v="99"/>
    <x v="1"/>
    <x v="14"/>
    <d v="1899-12-30T23:39:20"/>
    <s v="2024-08"/>
    <s v="2024-08-24T00:36:07Z"/>
    <d v="2024-08-24T00:00:00"/>
    <d v="1899-12-30T00:36:07"/>
    <n v="-1383"/>
    <e v="#VALUE!"/>
    <s v="6697551f-05c5-75e5-c960-1a9492bed94f"/>
    <s v="0583e4f7-f1c2-3100-8e0c-d0decc7ef261"/>
    <s v="792e1bd8-1c05-3fd8-a4ff-83e0c7828c16"/>
    <s v="df166300-5a78-3502-a46a-832842197811"/>
    <x v="0"/>
    <n v="162673000"/>
    <s v="General examination of patient (procedure)"/>
    <n v="136.80000000000001"/>
    <n v="1427.88"/>
    <n v="1427.88"/>
    <s v="null"/>
    <s v="null"/>
  </r>
  <r>
    <s v="03d9ea84-fee8-1d41-94bd-e6e3e5c41896"/>
    <s v="2020-06-15T03:45:49Z"/>
    <x v="1827"/>
    <x v="1"/>
    <x v="7"/>
    <d v="1899-12-30T03:45:49"/>
    <s v="2020-06"/>
    <s v="2020-06-15T04:32:49Z"/>
    <d v="2020-06-15T00:00:00"/>
    <d v="1899-12-30T04:32:49"/>
    <n v="47"/>
    <d v="1899-12-30T00:47:00"/>
    <s v="d7490a02-0e73-7afe-6d94-499a9672aa7a"/>
    <s v="48a07866-e8d7-3268-aa3c-ca3237c8e6f3"/>
    <s v="dd468577-3dcb-3826-b776-8fbc299f0d28"/>
    <s v="df166300-5a78-3502-a46a-832842197811"/>
    <x v="0"/>
    <n v="162673000"/>
    <s v="General examination of patient (procedure)"/>
    <n v="136.80000000000001"/>
    <n v="989.36"/>
    <n v="889.36"/>
    <s v="null"/>
    <s v="null"/>
  </r>
  <r>
    <s v="fa85aaaf-6b1b-2761-6aed-22daddf979bc"/>
    <s v="2024-09-06T23:39:20Z"/>
    <x v="1603"/>
    <x v="1"/>
    <x v="14"/>
    <d v="1899-12-30T23:39:20"/>
    <s v="2024-09"/>
    <s v="2024-09-07T02:28:01Z"/>
    <d v="2024-09-07T00:00:00"/>
    <d v="1899-12-30T02:28:01"/>
    <n v="-1271"/>
    <e v="#VALUE!"/>
    <s v="6697551f-05c5-75e5-c960-1a9492bed94f"/>
    <s v="9d989fcf-4ad9-3972-ada3-f275d967781e"/>
    <s v="b9c1a13a-13ba-3440-b7c5-8ed4fdef19a0"/>
    <s v="df166300-5a78-3502-a46a-832842197811"/>
    <x v="1"/>
    <n v="185349003"/>
    <s v="Encounter for check up (procedure)"/>
    <n v="85.55"/>
    <n v="3105.35"/>
    <n v="3055.35"/>
    <n v="66383009"/>
    <s v="Gingivitis (disorder)"/>
  </r>
  <r>
    <s v="fc370439-6aa0-8dde-be36-10b237d90525"/>
    <s v="2020-06-29T03:45:49Z"/>
    <x v="1828"/>
    <x v="1"/>
    <x v="7"/>
    <d v="1899-12-30T03:45:49"/>
    <s v="2020-06"/>
    <s v="2020-06-29T07:11:26Z"/>
    <d v="2020-06-29T00:00:00"/>
    <d v="1899-12-30T07:11:26"/>
    <n v="206"/>
    <d v="1899-12-30T03:25:37"/>
    <s v="d7490a02-0e73-7afe-6d94-499a9672aa7a"/>
    <s v="5862e05c-9533-3f7a-8f73-215d50f5ee2f"/>
    <s v="08be8cf0-a1f7-3eba-9e15-24c46ced903a"/>
    <s v="df166300-5a78-3502-a46a-832842197811"/>
    <x v="1"/>
    <n v="185349003"/>
    <s v="Encounter for check up (procedure)"/>
    <n v="85.55"/>
    <n v="3968.15"/>
    <n v="3918.15"/>
    <n v="103697008"/>
    <s v="Patient referral for dental care (procedure)"/>
  </r>
  <r>
    <s v="4ea456ff-576c-fa1f-44b7-00b27db6dadb"/>
    <s v="2025-01-21T02:17:08Z"/>
    <x v="1829"/>
    <x v="1"/>
    <x v="15"/>
    <d v="1899-12-30T02:17:08"/>
    <s v="2025-01"/>
    <s v="2025-01-21T03:17:08Z"/>
    <d v="2025-01-21T00:00:00"/>
    <d v="1899-12-30T03:17:08"/>
    <n v="60"/>
    <d v="1899-12-30T01:00:00"/>
    <s v="6697551f-05c5-75e5-c960-1a9492bed94f"/>
    <s v="c60fc3df-9dbd-3f31-a456-41c84490266f"/>
    <s v="9ebcd9a6-2654-3bae-98a8-3cf36e868810"/>
    <s v="df166300-5a78-3502-a46a-832842197811"/>
    <x v="2"/>
    <n v="50849002"/>
    <s v="Emergency room admission (procedure)"/>
    <n v="146.18"/>
    <n v="146.18"/>
    <n v="96.18"/>
    <n v="110030002"/>
    <s v="Concussion injury of brain (disorder)"/>
  </r>
  <r>
    <s v="67ddcd6d-3b3a-e4d2-4dad-f3d36eeba7d7"/>
    <s v="2022-01-08T03:23:21Z"/>
    <x v="1010"/>
    <x v="1"/>
    <x v="9"/>
    <d v="1899-12-30T03:23:21"/>
    <s v="2022-01"/>
    <s v="2022-01-08T04:18:03Z"/>
    <d v="2022-01-08T00:00:00"/>
    <d v="1899-12-30T04:18:03"/>
    <n v="55"/>
    <d v="1899-12-30T00:54:42"/>
    <s v="e2f355a7-ead4-95e8-669b-954d37d79bfe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804.04"/>
    <n v="643.22"/>
    <s v="null"/>
    <s v="null"/>
  </r>
  <r>
    <s v="5021eadb-9d29-b19b-5704-e9f5799e26ac"/>
    <s v="2021-02-14T03:45:49Z"/>
    <x v="1830"/>
    <x v="1"/>
    <x v="8"/>
    <d v="1899-12-30T03:45:49"/>
    <s v="2021-02"/>
    <s v="2021-02-14T04:00:49Z"/>
    <d v="2021-02-14T00:00:00"/>
    <d v="1899-12-30T04:00:49"/>
    <n v="15"/>
    <d v="1899-12-30T00:15:00"/>
    <s v="d7490a02-0e73-7afe-6d94-499a9672aa7a"/>
    <s v="5862e05c-9533-3f7a-8f73-215d50f5ee2f"/>
    <s v="08be8cf0-a1f7-3eba-9e15-24c46ced903a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d821cb8a-a179-0b71-9d23-c8c4f3fc624f"/>
    <s v="2022-02-16T05:55:59Z"/>
    <x v="1831"/>
    <x v="1"/>
    <x v="9"/>
    <d v="1899-12-30T05:55:59"/>
    <s v="2022-02"/>
    <s v="2022-02-16T06:55:59Z"/>
    <d v="2022-02-16T00:00:00"/>
    <d v="1899-12-30T06:55:59"/>
    <n v="60"/>
    <d v="1899-12-30T01:00:00"/>
    <s v="d7490a02-0e73-7afe-6d94-499a9672aa7a"/>
    <s v="63b4f233-fb49-3b1e-a17c-2d572367b131"/>
    <s v="2d3023ad-ac7d-35b2-aa62-0e135acdb341"/>
    <s v="df166300-5a78-3502-a46a-832842197811"/>
    <x v="2"/>
    <n v="50849002"/>
    <s v="Emergency room admission (procedure)"/>
    <n v="146.18"/>
    <n v="146.18"/>
    <n v="96.18"/>
    <n v="384709000"/>
    <s v="Sprain (morphologic abnormality)"/>
  </r>
  <r>
    <s v="567f9fc8-6db9-dd4b-78e9-66a7dacf9158"/>
    <s v="2023-06-19T03:45:49Z"/>
    <x v="661"/>
    <x v="1"/>
    <x v="13"/>
    <d v="1899-12-30T03:45:49"/>
    <s v="2023-06"/>
    <s v="2023-06-19T04:25:26Z"/>
    <d v="2023-06-19T00:00:00"/>
    <d v="1899-12-30T04:25:26"/>
    <n v="40"/>
    <d v="1899-12-30T00:39:37"/>
    <s v="d7490a02-0e73-7afe-6d94-499a9672aa7a"/>
    <s v="48a07866-e8d7-3268-aa3c-ca3237c8e6f3"/>
    <s v="dd468577-3dcb-3826-b776-8fbc299f0d28"/>
    <s v="df166300-5a78-3502-a46a-832842197811"/>
    <x v="0"/>
    <n v="162673000"/>
    <s v="General examination of patient (procedure)"/>
    <n v="136.80000000000001"/>
    <n v="1150.44"/>
    <n v="1050.44"/>
    <s v="null"/>
    <s v="null"/>
  </r>
  <r>
    <s v="aacf78c9-6f7d-16dc-a025-15a57b796529"/>
    <s v="2022-01-22T03:23:21Z"/>
    <x v="1832"/>
    <x v="1"/>
    <x v="9"/>
    <d v="1899-12-30T03:23:21"/>
    <s v="2022-01"/>
    <s v="2022-01-22T06:36:40Z"/>
    <d v="2022-01-22T00:00:00"/>
    <d v="1899-12-30T06:36:40"/>
    <n v="193"/>
    <d v="1899-12-30T03:13:19"/>
    <s v="e2f355a7-ead4-95e8-669b-954d37d79bfe"/>
    <s v="f43f97f2-af04-3ed0-a42e-3681718cc9b2"/>
    <s v="2900d8a4-691c-38ad-931d-efeca9b18d3d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0b10dbc4-aa56-50c1-099d-098f733d6926"/>
    <s v="2022-02-27T12:06:39Z"/>
    <x v="1205"/>
    <x v="1"/>
    <x v="9"/>
    <d v="1899-12-30T12:06:39"/>
    <s v="2022-02"/>
    <s v="2022-02-27T12:50:39Z"/>
    <d v="2022-02-27T00:00:00"/>
    <d v="1899-12-30T12:50:39"/>
    <n v="44"/>
    <d v="1899-12-30T00:44:00"/>
    <s v="e2f355a7-ead4-95e8-669b-954d37d79bfe"/>
    <s v="f43f97f2-af04-3ed0-a42e-3681718cc9b2"/>
    <s v="2900d8a4-691c-38ad-931d-efeca9b18d3d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f14aa4ad-feec-a08e-4ec4-50c79d02b1da"/>
    <s v="2025-03-05T02:17:08Z"/>
    <x v="1833"/>
    <x v="1"/>
    <x v="15"/>
    <d v="1899-12-30T02:17:08"/>
    <s v="2025-03"/>
    <s v="2025-03-05T02:32:08Z"/>
    <d v="2025-03-05T00:00:00"/>
    <d v="1899-12-30T02:32:08"/>
    <n v="15"/>
    <d v="1899-12-30T00:15:00"/>
    <s v="6697551f-05c5-75e5-c960-1a9492bed94f"/>
    <s v="9d989fcf-4ad9-3972-ada3-f275d967781e"/>
    <s v="b9c1a13a-13ba-3440-b7c5-8ed4fdef19a0"/>
    <s v="df166300-5a78-3502-a46a-832842197811"/>
    <x v="1"/>
    <n v="185349003"/>
    <s v="Encounter for check up (procedure)"/>
    <n v="85.55"/>
    <n v="85.55"/>
    <n v="35.549999999999997"/>
    <n v="62564004"/>
    <s v="Concussion with loss of consciousness (disorder)"/>
  </r>
  <r>
    <s v="1025fdca-327c-bf7a-b622-de2c3e835d13"/>
    <s v="2022-07-05T03:23:21Z"/>
    <x v="734"/>
    <x v="1"/>
    <x v="9"/>
    <d v="1899-12-30T03:23:21"/>
    <s v="2022-07"/>
    <s v="2022-07-05T04:07:23Z"/>
    <d v="2022-07-05T00:00:00"/>
    <d v="1899-12-30T04:07:23"/>
    <n v="44"/>
    <d v="1899-12-30T00:44:02"/>
    <s v="e2f355a7-ead4-95e8-669b-954d37d79bfe"/>
    <s v="74ab949d-17ac-3309-83a0-13b4405c66aa"/>
    <s v="701b0cb1-c908-3cfc-9ce9-62d6a0e6f689"/>
    <s v="a735bf55-83e9-331a-899d-a82a60b9f60c"/>
    <x v="1"/>
    <n v="185347001"/>
    <s v="Encounter for problem (procedure)"/>
    <n v="85.55"/>
    <n v="948.35"/>
    <n v="758.68"/>
    <n v="60573004"/>
    <s v="Aortic valve stenosis (disorder)"/>
  </r>
  <r>
    <s v="5534f5c1-6bb4-4eff-a8d5-e7b014efd2cb"/>
    <s v="2023-01-14T03:23:21Z"/>
    <x v="1834"/>
    <x v="1"/>
    <x v="13"/>
    <d v="1899-12-30T03:23:21"/>
    <s v="2023-01"/>
    <s v="2023-01-14T04:03:13Z"/>
    <d v="2023-01-14T00:00:00"/>
    <d v="1899-12-30T04:03:13"/>
    <n v="40"/>
    <d v="1899-12-30T00:39:52"/>
    <s v="e2f355a7-ead4-95e8-669b-954d37d79bfe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500.46"/>
    <n v="1040.01"/>
    <s v="null"/>
    <s v="null"/>
  </r>
  <r>
    <s v="143d0042-0b92-e309-ccda-a94fb55f2ac2"/>
    <s v="2023-01-23T12:23:59Z"/>
    <x v="1835"/>
    <x v="1"/>
    <x v="13"/>
    <d v="1899-12-30T12:23:59"/>
    <s v="2023-01"/>
    <s v="2023-01-23T13:07:59Z"/>
    <d v="2023-01-23T00:00:00"/>
    <d v="1899-12-30T13:07:59"/>
    <n v="44"/>
    <d v="1899-12-30T00:44:00"/>
    <s v="e2f355a7-ead4-95e8-669b-954d37d79bfe"/>
    <s v="f43f97f2-af04-3ed0-a42e-3681718cc9b2"/>
    <s v="2900d8a4-691c-38ad-931d-efeca9b18d3d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1a02089a-95fd-5ab6-f687-38bf9c79c51f"/>
    <s v="2023-06-30T03:37:23Z"/>
    <x v="1836"/>
    <x v="1"/>
    <x v="13"/>
    <d v="1899-12-30T03:37:23"/>
    <s v="2023-06"/>
    <s v="2023-06-30T04:33:48Z"/>
    <d v="2023-06-30T00:00:00"/>
    <d v="1899-12-30T04:33:48"/>
    <n v="56"/>
    <d v="1899-12-30T00:56:25"/>
    <s v="e2f355a7-ead4-95e8-669b-954d37d79bfe"/>
    <s v="74ab949d-17ac-3309-83a0-13b4405c66aa"/>
    <s v="701b0cb1-c908-3cfc-9ce9-62d6a0e6f689"/>
    <s v="a735bf55-83e9-331a-899d-a82a60b9f60c"/>
    <x v="1"/>
    <n v="185347001"/>
    <s v="Encounter for problem (procedure)"/>
    <n v="85.55"/>
    <n v="948.35"/>
    <n v="758.68"/>
    <n v="60573004"/>
    <s v="Aortic valve stenosis (disorder)"/>
  </r>
  <r>
    <s v="84e838f3-eb06-6b83-686b-975ad821d6d3"/>
    <s v="2023-06-30T04:03:48Z"/>
    <x v="1836"/>
    <x v="1"/>
    <x v="13"/>
    <d v="1899-12-30T04:03:48"/>
    <s v="2023-06"/>
    <s v="2023-07-01T04:03:48Z"/>
    <d v="2023-07-01T00:00:00"/>
    <d v="1899-12-30T04:03:48"/>
    <n v="0"/>
    <d v="1899-12-30T00:00:00"/>
    <s v="e2f355a7-ead4-95e8-669b-954d37d79bfe"/>
    <s v="74ab949d-17ac-3309-83a0-13b4405c66aa"/>
    <s v="701b0cb1-c908-3cfc-9ce9-62d6a0e6f689"/>
    <s v="a735bf55-83e9-331a-899d-a82a60b9f60c"/>
    <x v="6"/>
    <n v="185347001"/>
    <s v="Encounter for problem (procedure)"/>
    <n v="87.71"/>
    <n v="1813.31"/>
    <n v="1450.65"/>
    <n v="60573004"/>
    <s v="Aortic valve stenosis (disorder)"/>
  </r>
  <r>
    <s v="527a887a-7f33-4950-8dca-5398547bdfbd"/>
    <s v="2023-07-04T04:45:58Z"/>
    <x v="1837"/>
    <x v="1"/>
    <x v="13"/>
    <d v="1899-12-30T04:45:58"/>
    <s v="2023-07"/>
    <s v="2023-07-04T05:00:58Z"/>
    <d v="2023-07-04T00:00:00"/>
    <d v="1899-12-30T05:00:58"/>
    <n v="15"/>
    <d v="1899-12-30T00:15:00"/>
    <s v="e2f355a7-ead4-95e8-669b-954d37d79bfe"/>
    <s v="74ab949d-17ac-3309-83a0-13b4405c66aa"/>
    <s v="701b0cb1-c908-3cfc-9ce9-62d6a0e6f689"/>
    <s v="a735bf55-83e9-331a-899d-a82a60b9f60c"/>
    <x v="1"/>
    <n v="185347001"/>
    <s v="Encounter for problem (procedure)"/>
    <n v="85.55"/>
    <n v="1379.75"/>
    <n v="1103.8"/>
    <n v="60573004"/>
    <s v="Aortic valve stenosis (disorder)"/>
  </r>
  <r>
    <s v="93005fd1-4938-7912-a0ee-f00b0bb42a50"/>
    <s v="2023-07-15T00:45:58Z"/>
    <x v="374"/>
    <x v="1"/>
    <x v="13"/>
    <d v="1899-12-30T00:45:58"/>
    <s v="2023-07"/>
    <s v="2023-07-15T01:59:24Z"/>
    <d v="2023-07-15T00:00:00"/>
    <d v="1899-12-30T01:59:24"/>
    <n v="73"/>
    <d v="1899-12-30T01:13:26"/>
    <s v="e2f355a7-ead4-95e8-669b-954d37d79bfe"/>
    <s v="74ab949d-17ac-3309-83a0-13b4405c66aa"/>
    <s v="701b0cb1-c908-3cfc-9ce9-62d6a0e6f689"/>
    <s v="a735bf55-83e9-331a-899d-a82a60b9f60c"/>
    <x v="1"/>
    <n v="390906007"/>
    <s v="Follow-up encounter (procedure)"/>
    <n v="85.55"/>
    <n v="21035.58"/>
    <n v="16828.45"/>
    <n v="60573004"/>
    <s v="Aortic valve stenosis (disorder)"/>
  </r>
  <r>
    <s v="67536840-9160-87cc-8f29-2bd0f69fcfa8"/>
    <s v="2023-07-03T03:45:49Z"/>
    <x v="663"/>
    <x v="1"/>
    <x v="13"/>
    <d v="1899-12-30T03:45:49"/>
    <s v="2023-07"/>
    <s v="2023-07-03T09:50:49Z"/>
    <d v="2023-07-03T00:00:00"/>
    <d v="1899-12-30T09:50:49"/>
    <n v="365"/>
    <d v="1899-12-30T06:05:00"/>
    <s v="d7490a02-0e73-7afe-6d94-499a9672aa7a"/>
    <s v="5862e05c-9533-3f7a-8f73-215d50f5ee2f"/>
    <s v="08be8cf0-a1f7-3eba-9e15-24c46ced903a"/>
    <s v="df166300-5a78-3502-a46a-832842197811"/>
    <x v="1"/>
    <n v="185349003"/>
    <s v="Encounter for check up (procedure)"/>
    <n v="85.55"/>
    <n v="4830.95"/>
    <n v="4780.95"/>
    <n v="103697008"/>
    <s v="Patient referral for dental care (procedure)"/>
  </r>
  <r>
    <s v="799cfb43-3282-b231-c6a6-b68d6f998f9f"/>
    <s v="2025-01-24T03:45:49Z"/>
    <x v="1838"/>
    <x v="1"/>
    <x v="15"/>
    <d v="1899-12-30T03:45:49"/>
    <s v="2025-01"/>
    <s v="2025-01-24T04:42:33Z"/>
    <d v="2025-01-24T00:00:00"/>
    <d v="1899-12-30T04:42:33"/>
    <n v="57"/>
    <d v="1899-12-30T00:56:44"/>
    <s v="d7490a02-0e73-7afe-6d94-499a9672aa7a"/>
    <s v="5862e05c-9533-3f7a-8f73-215d50f5ee2f"/>
    <s v="08be8cf0-a1f7-3eba-9e15-24c46ced903a"/>
    <s v="df166300-5a78-3502-a46a-832842197811"/>
    <x v="3"/>
    <n v="698314001"/>
    <s v="Consultation for treatment (procedure)"/>
    <n v="142.58000000000001"/>
    <n v="573.98"/>
    <n v="423.98"/>
    <n v="183996000"/>
    <s v="Sterilization requested (situation)"/>
  </r>
  <r>
    <s v="b10ac05f-6c55-a671-f920-4ead5a4e5811"/>
    <s v="2025-02-01T04:42:33Z"/>
    <x v="216"/>
    <x v="1"/>
    <x v="15"/>
    <d v="1899-12-30T04:42:33"/>
    <s v="2025-02"/>
    <s v="2025-02-02T04:42:33Z"/>
    <d v="2025-02-02T00:00:00"/>
    <d v="1899-12-30T04:42:33"/>
    <n v="0"/>
    <d v="1899-12-30T00:00:00"/>
    <s v="d7490a02-0e73-7afe-6d94-499a9672aa7a"/>
    <s v="5862e05c-9533-3f7a-8f73-215d50f5ee2f"/>
    <s v="08be8cf0-a1f7-3eba-9e15-24c46ced903a"/>
    <s v="df166300-5a78-3502-a46a-832842197811"/>
    <x v="6"/>
    <n v="305408004"/>
    <s v="Admission to surgical department (procedure)"/>
    <n v="146.18"/>
    <n v="3817.64"/>
    <n v="3767.64"/>
    <n v="183996000"/>
    <s v="Sterilization requested (situation)"/>
  </r>
  <r>
    <s v="8989bcd8-cb58-3cc3-e33a-1e4e37954ac0"/>
    <s v="2023-07-22T03:23:21Z"/>
    <x v="710"/>
    <x v="1"/>
    <x v="13"/>
    <d v="1899-12-30T03:23:21"/>
    <s v="2023-07"/>
    <s v="2023-07-22T11:33:32Z"/>
    <d v="2023-07-22T00:00:00"/>
    <d v="1899-12-30T11:33:32"/>
    <n v="490"/>
    <d v="1899-12-30T08:10:11"/>
    <s v="e2f355a7-ead4-95e8-669b-954d37d79bfe"/>
    <s v="f43f97f2-af04-3ed0-a42e-3681718cc9b2"/>
    <s v="2900d8a4-691c-38ad-931d-efeca9b18d3d"/>
    <s v="a735bf55-83e9-331a-899d-a82a60b9f60c"/>
    <x v="1"/>
    <n v="185349003"/>
    <s v="Encounter for check up (procedure)"/>
    <n v="85.55"/>
    <n v="6987.95"/>
    <n v="5590.36"/>
    <n v="60573004"/>
    <s v="Aortic valve stenosis (disorder)"/>
  </r>
  <r>
    <s v="bb8f5d26-3427-9b88-ba93-e0e9431ba18f"/>
    <s v="2023-07-29T03:23:21Z"/>
    <x v="1839"/>
    <x v="1"/>
    <x v="13"/>
    <d v="1899-12-30T03:23:21"/>
    <s v="2023-07"/>
    <s v="2023-07-29T04:42:13Z"/>
    <d v="2023-07-29T00:00:00"/>
    <d v="1899-12-30T04:42:13"/>
    <n v="79"/>
    <d v="1899-12-30T01:18:52"/>
    <s v="e2f355a7-ead4-95e8-669b-954d37d79bfe"/>
    <s v="f43f97f2-af04-3ed0-a42e-3681718cc9b2"/>
    <s v="2900d8a4-691c-38ad-931d-efeca9b18d3d"/>
    <s v="a735bf55-83e9-331a-899d-a82a60b9f60c"/>
    <x v="1"/>
    <n v="185347001"/>
    <s v="Encounter for problem (procedure)"/>
    <n v="85.55"/>
    <n v="1379.75"/>
    <n v="917.4"/>
    <n v="37320007"/>
    <s v="Loss of teeth (disorder)"/>
  </r>
  <r>
    <s v="0a413bd5-5f01-e883-333b-eaabfff96f6d"/>
    <s v="2023-08-01T15:29:24Z"/>
    <x v="523"/>
    <x v="1"/>
    <x v="13"/>
    <d v="1899-12-30T15:29:24"/>
    <s v="2023-08"/>
    <s v="2023-08-02T15:29:24Z"/>
    <d v="2023-08-02T00:00:00"/>
    <d v="1899-12-30T15:29:24"/>
    <n v="0"/>
    <d v="1899-12-30T00:00:00"/>
    <s v="e2f355a7-ead4-95e8-669b-954d37d79bfe"/>
    <s v="74ab949d-17ac-3309-83a0-13b4405c66aa"/>
    <s v="701b0cb1-c908-3cfc-9ce9-62d6a0e6f689"/>
    <s v="a735bf55-83e9-331a-899d-a82a60b9f60c"/>
    <x v="6"/>
    <n v="32485007"/>
    <s v="Hospital admission (procedure)"/>
    <n v="146.18"/>
    <n v="2734.58"/>
    <n v="2187.66"/>
    <n v="60573004"/>
    <s v="Aortic valve stenosis (disorder)"/>
  </r>
  <r>
    <s v="6b443c2a-bab1-ba05-6c09-3659c5aa5be5"/>
    <s v="2023-08-01T16:36:29Z"/>
    <x v="523"/>
    <x v="1"/>
    <x v="13"/>
    <d v="1899-12-30T16:36:29"/>
    <s v="2023-08"/>
    <s v="2023-08-03T19:02:01Z"/>
    <d v="2023-08-03T00:00:00"/>
    <d v="1899-12-30T19:02:01"/>
    <n v="146"/>
    <d v="1899-12-30T02:25:32"/>
    <s v="e2f355a7-ead4-95e8-669b-954d37d79bfe"/>
    <s v="74ab949d-17ac-3309-83a0-13b4405c66aa"/>
    <s v="701b0cb1-c908-3cfc-9ce9-62d6a0e6f689"/>
    <s v="a735bf55-83e9-331a-899d-a82a60b9f60c"/>
    <x v="6"/>
    <n v="397821002"/>
    <s v="Patient transfer to intensive care unit (procedure)"/>
    <n v="146.18"/>
    <n v="20769.97"/>
    <n v="16615.919999999998"/>
    <s v="1.231E+12"/>
    <s v="History of aortic valve replacement (situation)"/>
  </r>
  <r>
    <s v="e36f5139-8699-7754-aebd-1ec6492194c6"/>
    <s v="2023-08-03T18:47:01Z"/>
    <x v="1414"/>
    <x v="1"/>
    <x v="13"/>
    <d v="1899-12-30T18:47:01"/>
    <s v="2023-08"/>
    <s v="2023-08-04T18:47:01Z"/>
    <d v="2023-08-04T00:00:00"/>
    <d v="1899-12-30T18:47:01"/>
    <n v="0"/>
    <d v="1899-12-30T00:00:00"/>
    <s v="e2f355a7-ead4-95e8-669b-954d37d79bfe"/>
    <s v="74ab949d-17ac-3309-83a0-13b4405c66aa"/>
    <s v="701b0cb1-c908-3cfc-9ce9-62d6a0e6f689"/>
    <s v="a735bf55-83e9-331a-899d-a82a60b9f60c"/>
    <x v="6"/>
    <n v="305342007"/>
    <s v="Admission to ward (procedure)"/>
    <n v="146.18"/>
    <n v="1232.72"/>
    <n v="986.16"/>
    <s v="1.231E+12"/>
    <s v="History of aortic valve replacement (situation)"/>
  </r>
  <r>
    <s v="3374e3f1-6f38-1f97-bda6-0ab963c26813"/>
    <s v="2023-08-12T04:42:13Z"/>
    <x v="1840"/>
    <x v="1"/>
    <x v="13"/>
    <d v="1899-12-30T04:42:13"/>
    <s v="2023-08"/>
    <s v="2023-08-12T05:22:49Z"/>
    <d v="2023-08-12T00:00:00"/>
    <d v="1899-12-30T05:22:49"/>
    <n v="41"/>
    <d v="1899-12-30T00:40:36"/>
    <s v="e2f355a7-ead4-95e8-669b-954d37d79bfe"/>
    <s v="f43f97f2-af04-3ed0-a42e-3681718cc9b2"/>
    <s v="2900d8a4-691c-38ad-931d-efeca9b18d3d"/>
    <s v="a735bf55-83e9-331a-899d-a82a60b9f60c"/>
    <x v="1"/>
    <n v="390906007"/>
    <s v="Follow-up encounter (procedure)"/>
    <n v="85.55"/>
    <n v="516.95000000000005"/>
    <n v="413.56"/>
    <n v="37320007"/>
    <s v="Loss of teeth (disorder)"/>
  </r>
  <r>
    <s v="be139058-a632-edd3-e544-dea88108da3e"/>
    <s v="2023-11-05T13:23:21Z"/>
    <x v="1841"/>
    <x v="1"/>
    <x v="13"/>
    <d v="1899-12-30T13:23:21"/>
    <s v="2023-11"/>
    <s v="2023-11-05T13:38:21Z"/>
    <d v="2023-11-05T00:00:00"/>
    <d v="1899-12-30T13:38:21"/>
    <n v="15"/>
    <d v="1899-12-30T00:15:00"/>
    <s v="e2f355a7-ead4-95e8-669b-954d37d79bfe"/>
    <s v="f43f97f2-af04-3ed0-a42e-3681718cc9b2"/>
    <s v="2900d8a4-691c-38ad-931d-efeca9b18d3d"/>
    <s v="a735bf55-83e9-331a-899d-a82a60b9f60c"/>
    <x v="1"/>
    <n v="185345009"/>
    <s v="Encounter for symptom (procedure)"/>
    <n v="85.55"/>
    <n v="85.55"/>
    <n v="68.44"/>
    <n v="36971009"/>
    <s v="Sinusitis (disorder)"/>
  </r>
  <r>
    <s v="8c975209-c5ad-ab30-d95e-af89ef12405e"/>
    <s v="2023-12-12T13:23:21Z"/>
    <x v="1842"/>
    <x v="1"/>
    <x v="13"/>
    <d v="1899-12-30T13:23:21"/>
    <s v="2023-12"/>
    <s v="2023-12-12T13:38:21Z"/>
    <d v="2023-12-12T00:00:00"/>
    <d v="1899-12-30T13:38:21"/>
    <n v="15"/>
    <d v="1899-12-30T00:15:00"/>
    <s v="e2f355a7-ead4-95e8-669b-954d37d79bfe"/>
    <s v="f43f97f2-af04-3ed0-a42e-3681718cc9b2"/>
    <s v="2900d8a4-691c-38ad-931d-efeca9b18d3d"/>
    <s v="a735bf55-83e9-331a-899d-a82a60b9f60c"/>
    <x v="1"/>
    <n v="185345009"/>
    <s v="Encounter for symptom (procedure)"/>
    <n v="85.55"/>
    <n v="85.55"/>
    <n v="68.44"/>
    <n v="36971009"/>
    <s v="Sinusitis (disorder)"/>
  </r>
  <r>
    <s v="45596c90-a095-0179-1705-2bed184c4ae9"/>
    <s v="2024-01-13T03:23:21Z"/>
    <x v="205"/>
    <x v="1"/>
    <x v="14"/>
    <d v="1899-12-30T03:23:21"/>
    <s v="2024-01"/>
    <s v="2024-01-13T04:17:29Z"/>
    <d v="2024-01-13T00:00:00"/>
    <d v="1899-12-30T04:17:29"/>
    <n v="54"/>
    <d v="1899-12-30T00:54:08"/>
    <s v="e2f355a7-ead4-95e8-669b-954d37d79bfe"/>
    <s v="1ab2b5f9-cb95-3236-beec-9b9d4a407c61"/>
    <s v="3f3258b4-3c4c-3b41-ba02-4b8ebd7558dc"/>
    <s v="a735bf55-83e9-331a-899d-a82a60b9f60c"/>
    <x v="3"/>
    <n v="185349003"/>
    <s v="Encounter for check up (procedure)"/>
    <n v="85.55"/>
    <n v="1369.51"/>
    <n v="1095.5999999999999"/>
    <s v="null"/>
    <s v="null"/>
  </r>
  <r>
    <s v="a0390997-5ddf-0c73-8277-f810c7a838aa"/>
    <s v="2024-01-20T03:23:21Z"/>
    <x v="1843"/>
    <x v="1"/>
    <x v="14"/>
    <d v="1899-12-30T03:23:21"/>
    <s v="2024-01"/>
    <s v="2024-01-20T03:38:21Z"/>
    <d v="2024-01-20T00:00:00"/>
    <d v="1899-12-30T03:38:21"/>
    <n v="15"/>
    <d v="1899-12-30T00:15:00"/>
    <s v="e2f355a7-ead4-95e8-669b-954d37d79bfe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36.80000000000001"/>
    <n v="109.44"/>
    <s v="null"/>
    <s v="null"/>
  </r>
  <r>
    <s v="b7ae6676-b884-84b1-1127-3c412bcdc97a"/>
    <s v="2024-01-27T03:23:21Z"/>
    <x v="119"/>
    <x v="1"/>
    <x v="14"/>
    <d v="1899-12-30T03:23:21"/>
    <s v="2024-01"/>
    <s v="2024-01-27T06:06:36Z"/>
    <d v="2024-01-27T00:00:00"/>
    <d v="1899-12-30T06:06:36"/>
    <n v="163"/>
    <d v="1899-12-30T02:43:15"/>
    <s v="e2f355a7-ead4-95e8-669b-954d37d79bfe"/>
    <s v="f43f97f2-af04-3ed0-a42e-3681718cc9b2"/>
    <s v="2900d8a4-691c-38ad-931d-efeca9b18d3d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8d825538-6dc3-dc7f-5153-ad77a1793970"/>
    <s v="2024-02-03T03:23:21Z"/>
    <x v="78"/>
    <x v="1"/>
    <x v="14"/>
    <d v="1899-12-30T03:23:21"/>
    <s v="2024-02"/>
    <s v="2024-02-03T04:07:21Z"/>
    <d v="2024-02-03T00:00:00"/>
    <d v="1899-12-30T04:07:21"/>
    <n v="44"/>
    <d v="1899-12-30T00:44:00"/>
    <s v="e2f355a7-ead4-95e8-669b-954d37d79bfe"/>
    <s v="f43f97f2-af04-3ed0-a42e-3681718cc9b2"/>
    <s v="2900d8a4-691c-38ad-931d-efeca9b18d3d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f4733a39-1b70-cf1d-76d2-404841768062"/>
    <s v="2024-02-10T03:23:21Z"/>
    <x v="1844"/>
    <x v="1"/>
    <x v="14"/>
    <d v="1899-12-30T03:23:21"/>
    <s v="2024-02"/>
    <s v="2024-02-10T03:38:21Z"/>
    <d v="2024-02-10T00:00:00"/>
    <d v="1899-12-30T03:38:21"/>
    <n v="15"/>
    <d v="1899-12-30T00:15:00"/>
    <s v="e2f355a7-ead4-95e8-669b-954d37d79bfe"/>
    <s v="f43f97f2-af04-3ed0-a42e-3681718cc9b2"/>
    <s v="2900d8a4-691c-38ad-931d-efeca9b18d3d"/>
    <s v="a735bf55-83e9-331a-899d-a82a60b9f60c"/>
    <x v="1"/>
    <n v="185345009"/>
    <s v="Encounter for symptom (procedure)"/>
    <n v="85.55"/>
    <n v="85.55"/>
    <n v="68.44"/>
    <n v="36971009"/>
    <s v="Sinusitis (disorder)"/>
  </r>
  <r>
    <s v="e124d735-16d2-f950-b3c4-f4668240eda2"/>
    <s v="2024-12-29T03:41:58Z"/>
    <x v="1845"/>
    <x v="1"/>
    <x v="14"/>
    <d v="1899-12-30T03:41:58"/>
    <s v="2024-12"/>
    <s v="2024-12-29T04:25:58Z"/>
    <d v="2024-12-29T00:00:00"/>
    <d v="1899-12-30T04:25:58"/>
    <n v="44"/>
    <d v="1899-12-30T00:44:00"/>
    <s v="e2f355a7-ead4-95e8-669b-954d37d79bfe"/>
    <s v="f43f97f2-af04-3ed0-a42e-3681718cc9b2"/>
    <s v="2900d8a4-691c-38ad-931d-efeca9b18d3d"/>
    <s v="a735bf55-83e9-331a-899d-a82a60b9f60c"/>
    <x v="1"/>
    <n v="36228007"/>
    <s v="Ophthalmic examination and evaluation (procedure)"/>
    <n v="142.58000000000001"/>
    <n v="2730.98"/>
    <n v="2102.34"/>
    <s v="null"/>
    <s v="null"/>
  </r>
  <r>
    <s v="2c855700-2a0c-1ea0-6583-1fbd780ae268"/>
    <s v="2025-01-25T03:23:21Z"/>
    <x v="108"/>
    <x v="1"/>
    <x v="15"/>
    <d v="1899-12-30T03:23:21"/>
    <s v="2025-01"/>
    <s v="2025-01-25T04:23:15Z"/>
    <d v="2025-01-25T00:00:00"/>
    <d v="1899-12-30T04:23:15"/>
    <n v="60"/>
    <d v="1899-12-30T00:59:54"/>
    <s v="e2f355a7-ead4-95e8-669b-954d37d79bfe"/>
    <s v="82248deb-13cc-31b2-8764-0233e159a93a"/>
    <s v="96a904e1-2cf3-3185-ad41-5bb12ef0eedf"/>
    <s v="a735bf55-83e9-331a-899d-a82a60b9f60c"/>
    <x v="0"/>
    <n v="162673000"/>
    <s v="General examination of patient (procedure)"/>
    <n v="136.80000000000001"/>
    <n v="1265.3599999999999"/>
    <n v="1012.28"/>
    <s v="null"/>
    <s v="null"/>
  </r>
  <r>
    <s v="102c55fb-2352-ded8-c4f7-b80ab83cf0a7"/>
    <s v="2025-06-04T04:11:32Z"/>
    <x v="901"/>
    <x v="1"/>
    <x v="15"/>
    <d v="1899-12-30T04:11:32"/>
    <s v="2025-06"/>
    <s v="2025-06-04T05:11:32Z"/>
    <d v="2025-06-04T00:00:00"/>
    <d v="1899-12-30T05:11:32"/>
    <n v="60"/>
    <d v="1899-12-30T01:00:00"/>
    <s v="e2f355a7-ead4-95e8-669b-954d37d79bfe"/>
    <s v="0cc04ba5-137a-3ef8-acda-e79b25960b2a"/>
    <s v="511a66a9-f5a7-3ac7-bc27-a03e11834254"/>
    <s v="a735bf55-83e9-331a-899d-a82a60b9f60c"/>
    <x v="2"/>
    <n v="50849002"/>
    <s v="Emergency room admission (procedure)"/>
    <n v="146.18"/>
    <n v="9726.0300000000007"/>
    <n v="7780.82"/>
    <n v="125605004"/>
    <s v="Fracture of bone (disorder)"/>
  </r>
  <r>
    <s v="c2af5df6-48c8-ad0b-019b-05de1ad218b3"/>
    <s v="1964-03-03T06:40:38Z"/>
    <x v="1846"/>
    <x v="2"/>
    <x v="72"/>
    <d v="1899-12-30T06:40:38"/>
    <s v="1964-03"/>
    <s v="1964-03-03T07:13:04Z"/>
    <d v="1964-03-03T00:00:00"/>
    <d v="1899-12-30T07:13:04"/>
    <n v="32"/>
    <d v="1899-12-30T00:32:26"/>
    <s v="a99535ca-1713-7fb8-fbc9-5253130c3b44"/>
    <s v="2e8b42f8-4300-30a9-a576-d513d1021a0a"/>
    <s v="63dd0719-fb17-3ba5-8751-c815875d6fae"/>
    <s v="b046940f-1664-3047-bca7-dfa76be352a4"/>
    <x v="0"/>
    <n v="162673000"/>
    <s v="General examination of patient (procedure)"/>
    <n v="136.80000000000001"/>
    <n v="704.2"/>
    <n v="0"/>
    <s v="null"/>
    <s v="null"/>
  </r>
  <r>
    <s v="010bb6ee-8da4-e70e-fdf9-58423995107a"/>
    <s v="1966-08-10T06:40:38Z"/>
    <x v="1847"/>
    <x v="2"/>
    <x v="74"/>
    <d v="1899-12-30T06:40:38"/>
    <s v="1966-08"/>
    <s v="1966-08-10T06:55:38Z"/>
    <d v="1966-08-10T00:00:00"/>
    <d v="1899-12-30T06:55:38"/>
    <n v="15"/>
    <d v="1899-12-30T00:15:00"/>
    <s v="a99535ca-1713-7fb8-fbc9-5253130c3b44"/>
    <s v="2836d9ac-c6a6-39d1-8f13-fdf0fc8928f4"/>
    <s v="34be59e9-d2cb-3e81-a9cd-92560be2396d"/>
    <s v="b046940f-1664-3047-bca7-dfa76be352a4"/>
    <x v="1"/>
    <n v="424619006"/>
    <s v="Prenatal visit (regime/therapy)"/>
    <n v="142.58000000000001"/>
    <n v="5438.48"/>
    <n v="3806.94"/>
    <n v="156073000"/>
    <s v="Complete miscarriage (disorder)"/>
  </r>
  <r>
    <s v="b0e23a98-e3b2-1b0f-0c8a-aedb2582800e"/>
    <s v="1971-02-05T07:30:07Z"/>
    <x v="1848"/>
    <x v="2"/>
    <x v="24"/>
    <d v="1899-12-30T07:30:07"/>
    <s v="1971-02"/>
    <s v="1971-02-06T07:30:07Z"/>
    <d v="1971-02-06T00:00:00"/>
    <d v="1899-12-30T07:30:07"/>
    <n v="0"/>
    <d v="1899-12-30T00:00:00"/>
    <s v="a99535ca-1713-7fb8-fbc9-5253130c3b44"/>
    <s v="2836d9ac-c6a6-39d1-8f13-fdf0fc8928f4"/>
    <s v="34be59e9-d2cb-3e81-a9cd-92560be2396d"/>
    <s v="b046940f-1664-3047-bca7-dfa76be352a4"/>
    <x v="6"/>
    <n v="305408004"/>
    <s v="Admission to surgical department (procedure)"/>
    <n v="146.18"/>
    <n v="3817.64"/>
    <n v="0"/>
    <n v="183996000"/>
    <s v="Sterilization requested (situation)"/>
  </r>
  <r>
    <s v="8cb9db97-acba-30bd-44ef-842b21f6ae22"/>
    <s v="1971-03-16T06:40:38Z"/>
    <x v="1849"/>
    <x v="2"/>
    <x v="24"/>
    <d v="1899-12-30T06:40:38"/>
    <s v="1971-03"/>
    <s v="1971-03-16T07:12:59Z"/>
    <d v="1971-03-16T00:00:00"/>
    <d v="1899-12-30T07:12:59"/>
    <n v="32"/>
    <d v="1899-12-30T00:32:21"/>
    <s v="a99535ca-1713-7fb8-fbc9-5253130c3b44"/>
    <s v="2e8b42f8-4300-30a9-a576-d513d1021a0a"/>
    <s v="63dd0719-fb17-3ba5-8751-c815875d6fae"/>
    <s v="b046940f-1664-3047-bca7-dfa76be352a4"/>
    <x v="0"/>
    <n v="162673000"/>
    <s v="General examination of patient (procedure)"/>
    <n v="136.80000000000001"/>
    <n v="704.2"/>
    <n v="417.07"/>
    <s v="null"/>
    <s v="null"/>
  </r>
  <r>
    <s v="487fe88c-ae3d-9229-dcd3-cb93d158ce32"/>
    <s v="1972-12-15T06:40:38Z"/>
    <x v="1850"/>
    <x v="2"/>
    <x v="75"/>
    <d v="1899-12-30T06:40:38"/>
    <s v="1972-12"/>
    <s v="1972-12-15T06:55:38Z"/>
    <d v="1972-12-15T00:00:00"/>
    <d v="1899-12-30T06:55:38"/>
    <n v="15"/>
    <d v="1899-12-30T00:15:00"/>
    <s v="a99535ca-1713-7fb8-fbc9-5253130c3b44"/>
    <s v="2836d9ac-c6a6-39d1-8f13-fdf0fc8928f4"/>
    <s v="34be59e9-d2cb-3e81-a9cd-92560be2396d"/>
    <s v="b046940f-1664-3047-bca7-dfa76be352a4"/>
    <x v="1"/>
    <n v="185345009"/>
    <s v="Encounter for symptom (procedure)"/>
    <n v="85.55"/>
    <n v="92.93"/>
    <n v="0"/>
    <n v="75498004"/>
    <s v="Acute bacterial sinusitis (disorder)"/>
  </r>
  <r>
    <s v="012890e3-2090-9a35-a14d-13a4cca561e1"/>
    <s v="1974-03-19T06:40:38Z"/>
    <x v="1851"/>
    <x v="2"/>
    <x v="16"/>
    <d v="1899-12-30T06:40:38"/>
    <s v="1974-03"/>
    <s v="1974-03-19T07:12:19Z"/>
    <d v="1974-03-19T00:00:00"/>
    <d v="1899-12-30T07:12:19"/>
    <n v="32"/>
    <d v="1899-12-30T00:31:41"/>
    <s v="a99535ca-1713-7fb8-fbc9-5253130c3b44"/>
    <s v="2e8b42f8-4300-30a9-a576-d513d1021a0a"/>
    <s v="63dd0719-fb17-3ba5-8751-c815875d6fae"/>
    <s v="b046940f-1664-3047-bca7-dfa76be352a4"/>
    <x v="0"/>
    <n v="162673000"/>
    <s v="General examination of patient (procedure)"/>
    <n v="136.80000000000001"/>
    <n v="778.78"/>
    <n v="0"/>
    <s v="null"/>
    <s v="null"/>
  </r>
  <r>
    <s v="5705cd9d-bdbc-2ee6-ef9e-33376dee1953"/>
    <s v="1999-01-26T06:40:38Z"/>
    <x v="1852"/>
    <x v="2"/>
    <x v="20"/>
    <d v="1899-12-30T06:40:38"/>
    <s v="1999-01"/>
    <s v="1999-01-26T07:26:12Z"/>
    <d v="1999-01-26T00:00:00"/>
    <d v="1899-12-30T07:26:12"/>
    <n v="46"/>
    <d v="1899-12-30T00:45:34"/>
    <s v="a99535ca-1713-7fb8-fbc9-5253130c3b44"/>
    <s v="2e8b42f8-4300-30a9-a576-d513d1021a0a"/>
    <s v="63dd0719-fb17-3ba5-8751-c815875d6fae"/>
    <s v="b046940f-1664-3047-bca7-dfa76be352a4"/>
    <x v="0"/>
    <n v="162673000"/>
    <s v="General examination of patient (procedure)"/>
    <n v="136.80000000000001"/>
    <n v="923.8"/>
    <n v="0"/>
    <s v="null"/>
    <s v="null"/>
  </r>
  <r>
    <s v="22fd4033-c7d6-f895-b4c9-b62e59dd4ded"/>
    <s v="2003-03-11T06:40:38Z"/>
    <x v="1853"/>
    <x v="3"/>
    <x v="57"/>
    <d v="1899-12-30T06:40:38"/>
    <s v="2003-03"/>
    <s v="2003-03-11T07:53:12Z"/>
    <d v="2003-03-11T00:00:00"/>
    <d v="1899-12-30T07:53:12"/>
    <n v="73"/>
    <d v="1899-12-30T01:12:34"/>
    <s v="a99535ca-1713-7fb8-fbc9-5253130c3b44"/>
    <s v="2836d9ac-c6a6-39d1-8f13-fdf0fc8928f4"/>
    <s v="34be59e9-d2cb-3e81-a9cd-92560be2396d"/>
    <s v="b046940f-1664-3047-bca7-dfa76be352a4"/>
    <x v="1"/>
    <n v="185347001"/>
    <s v="Encounter for problem (procedure)"/>
    <n v="85.55"/>
    <n v="1379.75"/>
    <n v="965.82"/>
    <n v="37320007"/>
    <s v="Loss of teeth (disorder)"/>
  </r>
  <r>
    <s v="8f33b48d-747d-7364-2539-98baa9fc4788"/>
    <s v="2007-03-13T06:40:38Z"/>
    <x v="1854"/>
    <x v="3"/>
    <x v="36"/>
    <d v="1899-12-30T06:40:38"/>
    <s v="2007-03"/>
    <s v="2007-03-13T07:28:37Z"/>
    <d v="2007-03-13T00:00:00"/>
    <d v="1899-12-30T07:28:37"/>
    <n v="48"/>
    <d v="1899-12-30T00:47:59"/>
    <s v="a99535ca-1713-7fb8-fbc9-5253130c3b44"/>
    <s v="2e8b42f8-4300-30a9-a576-d513d1021a0a"/>
    <s v="63dd0719-fb17-3ba5-8751-c815875d6fae"/>
    <s v="b046940f-1664-3047-bca7-dfa76be352a4"/>
    <x v="0"/>
    <n v="162673000"/>
    <s v="General examination of patient (procedure)"/>
    <n v="136.80000000000001"/>
    <n v="921.58"/>
    <n v="0"/>
    <s v="null"/>
    <s v="null"/>
  </r>
  <r>
    <s v="ad521468-c086-6539-f535-a7b94562d7ef"/>
    <s v="2009-03-24T06:40:38Z"/>
    <x v="1855"/>
    <x v="3"/>
    <x v="29"/>
    <d v="1899-12-30T06:40:38"/>
    <s v="2009-03"/>
    <s v="2009-03-24T07:35:30Z"/>
    <d v="2009-03-24T00:00:00"/>
    <d v="1899-12-30T07:35:30"/>
    <n v="55"/>
    <d v="1899-12-30T00:54:52"/>
    <s v="a99535ca-1713-7fb8-fbc9-5253130c3b44"/>
    <s v="2e8b42f8-4300-30a9-a576-d513d1021a0a"/>
    <s v="63dd0719-fb17-3ba5-8751-c815875d6fae"/>
    <s v="b046940f-1664-3047-bca7-dfa76be352a4"/>
    <x v="0"/>
    <n v="162673000"/>
    <s v="General examination of patient (procedure)"/>
    <n v="136.80000000000001"/>
    <n v="778.78"/>
    <n v="0"/>
    <s v="null"/>
    <s v="null"/>
  </r>
  <r>
    <s v="d9e57a5a-2a1a-0e81-3495-89a7f3f76381"/>
    <s v="2010-03-30T06:40:38Z"/>
    <x v="1856"/>
    <x v="0"/>
    <x v="22"/>
    <d v="1899-12-30T06:40:38"/>
    <s v="2010-03"/>
    <s v="2010-03-30T07:24:20Z"/>
    <d v="2010-03-30T00:00:00"/>
    <d v="1899-12-30T07:24:20"/>
    <n v="44"/>
    <d v="1899-12-30T00:43:42"/>
    <s v="a99535ca-1713-7fb8-fbc9-5253130c3b44"/>
    <s v="2e8b42f8-4300-30a9-a576-d513d1021a0a"/>
    <s v="63dd0719-fb17-3ba5-8751-c815875d6fae"/>
    <s v="b046940f-1664-3047-bca7-dfa76be352a4"/>
    <x v="0"/>
    <n v="162673000"/>
    <s v="General examination of patient (procedure)"/>
    <n v="136.80000000000001"/>
    <n v="778.78"/>
    <n v="0"/>
    <s v="null"/>
    <s v="null"/>
  </r>
  <r>
    <s v="efa3f437-48e4-5d9a-4a21-828f6ea997f9"/>
    <s v="2010-03-31T13:24:49Z"/>
    <x v="1857"/>
    <x v="0"/>
    <x v="22"/>
    <d v="1899-12-30T13:24:49"/>
    <s v="2010-03"/>
    <s v="2010-03-31T14:55:58Z"/>
    <d v="2010-03-31T00:00:00"/>
    <d v="1899-12-30T14:55:58"/>
    <n v="91"/>
    <d v="1899-12-30T01:31:09"/>
    <s v="a99535ca-1713-7fb8-fbc9-5253130c3b44"/>
    <s v="2836d9ac-c6a6-39d1-8f13-fdf0fc8928f4"/>
    <s v="34be59e9-d2cb-3e81-a9cd-92560be2396d"/>
    <s v="b046940f-1664-3047-bca7-dfa76be352a4"/>
    <x v="1"/>
    <n v="185347001"/>
    <s v="Encounter for problem (procedure)"/>
    <n v="85.55"/>
    <n v="1379.75"/>
    <n v="0"/>
    <n v="37320007"/>
    <s v="Loss of teeth (disorder)"/>
  </r>
  <r>
    <s v="e92925d0-2d75-d3c5-c530-462732fccd38"/>
    <s v="2010-04-08T11:24:21Z"/>
    <x v="1858"/>
    <x v="0"/>
    <x v="22"/>
    <d v="1899-12-30T11:24:21"/>
    <s v="2010-04"/>
    <s v="2010-04-08T15:39:58Z"/>
    <d v="2010-04-08T00:00:00"/>
    <d v="1899-12-30T15:39:58"/>
    <n v="256"/>
    <d v="1899-12-30T04:15:37"/>
    <s v="a99535ca-1713-7fb8-fbc9-5253130c3b44"/>
    <s v="74ab949d-17ac-3309-83a0-13b4405c66aa"/>
    <s v="701b0cb1-c908-3cfc-9ce9-62d6a0e6f689"/>
    <s v="b046940f-1664-3047-bca7-dfa76be352a4"/>
    <x v="1"/>
    <n v="185347001"/>
    <s v="Encounter for problem (procedure)"/>
    <n v="85.55"/>
    <n v="1444.46"/>
    <n v="24.66"/>
    <n v="414545008"/>
    <s v="Ischemic heart disease (disorder)"/>
  </r>
  <r>
    <s v="82e5d194-5206-d679-5163-e065df91109e"/>
    <s v="2012-04-10T06:40:38Z"/>
    <x v="1859"/>
    <x v="0"/>
    <x v="37"/>
    <d v="1899-12-30T06:40:38"/>
    <s v="2012-04"/>
    <s v="2012-04-10T07:20:44Z"/>
    <d v="2012-04-10T00:00:00"/>
    <d v="1899-12-30T07:20:44"/>
    <n v="40"/>
    <d v="1899-12-30T00:40:06"/>
    <s v="a99535ca-1713-7fb8-fbc9-5253130c3b44"/>
    <s v="2e8b42f8-4300-30a9-a576-d513d1021a0a"/>
    <s v="63dd0719-fb17-3ba5-8751-c815875d6fae"/>
    <s v="a735bf55-83e9-331a-899d-a82a60b9f60c"/>
    <x v="0"/>
    <n v="162673000"/>
    <s v="General examination of patient (procedure)"/>
    <n v="136.80000000000001"/>
    <n v="914.78"/>
    <n v="545.41999999999996"/>
    <s v="null"/>
    <s v="null"/>
  </r>
  <r>
    <s v="636664e4-ef0d-47c4-a4a6-b89a787b7214"/>
    <s v="2013-04-16T06:40:38Z"/>
    <x v="1860"/>
    <x v="0"/>
    <x v="3"/>
    <d v="1899-12-30T06:40:38"/>
    <s v="2013-04"/>
    <s v="2013-04-16T07:10:44Z"/>
    <d v="2013-04-16T00:00:00"/>
    <d v="1899-12-30T07:10:44"/>
    <n v="30"/>
    <d v="1899-12-30T00:30:06"/>
    <s v="a99535ca-1713-7fb8-fbc9-5253130c3b44"/>
    <s v="2e8b42f8-4300-30a9-a576-d513d1021a0a"/>
    <s v="63dd0719-fb17-3ba5-8751-c815875d6fae"/>
    <s v="a735bf55-83e9-331a-899d-a82a60b9f60c"/>
    <x v="0"/>
    <n v="162673000"/>
    <s v="General examination of patient (procedure)"/>
    <n v="136.80000000000001"/>
    <n v="860.16"/>
    <n v="501.72"/>
    <s v="null"/>
    <s v="null"/>
  </r>
  <r>
    <s v="960b51c8-d254-ecd1-8e38-0afa7ed472ed"/>
    <s v="2014-02-06T06:40:38Z"/>
    <x v="1022"/>
    <x v="0"/>
    <x v="4"/>
    <d v="1899-12-30T06:40:38"/>
    <s v="2014-02"/>
    <s v="2014-02-06T06:55:38Z"/>
    <d v="2014-02-06T00:00:00"/>
    <d v="1899-12-30T06:55:38"/>
    <n v="15"/>
    <d v="1899-12-30T00:15:00"/>
    <s v="a99535ca-1713-7fb8-fbc9-5253130c3b44"/>
    <s v="2836d9ac-c6a6-39d1-8f13-fdf0fc8928f4"/>
    <s v="34be59e9-d2cb-3e81-a9cd-92560be2396d"/>
    <s v="a735bf55-83e9-331a-899d-a82a60b9f60c"/>
    <x v="3"/>
    <n v="185347001"/>
    <s v="Encounter for problem (procedure)"/>
    <n v="85.55"/>
    <n v="85.55"/>
    <n v="0"/>
    <n v="82423001"/>
    <s v="Chronic pain (finding)"/>
  </r>
  <r>
    <s v="55116993-03d9-485e-c63a-a02e29cbb6db"/>
    <s v="2014-04-04T15:40:38Z"/>
    <x v="1861"/>
    <x v="0"/>
    <x v="4"/>
    <d v="1899-12-30T15:40:38"/>
    <s v="2014-04"/>
    <s v="2014-04-04T15:55:38Z"/>
    <d v="2014-04-04T00:00:00"/>
    <d v="1899-12-30T15:55:38"/>
    <n v="15"/>
    <d v="1899-12-30T00:15:00"/>
    <s v="a99535ca-1713-7fb8-fbc9-5253130c3b44"/>
    <s v="2836d9ac-c6a6-39d1-8f13-fdf0fc8928f4"/>
    <s v="34be59e9-d2cb-3e81-a9cd-92560be2396d"/>
    <s v="a735bf55-83e9-331a-899d-a82a60b9f60c"/>
    <x v="1"/>
    <n v="390906007"/>
    <s v="Follow-up encounter (procedure)"/>
    <n v="85.55"/>
    <n v="85.55"/>
    <n v="0"/>
    <n v="82423001"/>
    <s v="Chronic pain (finding)"/>
  </r>
  <r>
    <s v="e5c8dc45-4c4f-044b-47d1-1c1aaa72f4fa"/>
    <s v="2014-04-22T06:40:38Z"/>
    <x v="1862"/>
    <x v="0"/>
    <x v="4"/>
    <d v="1899-12-30T06:40:38"/>
    <s v="2014-04"/>
    <s v="2014-04-22T07:36:11Z"/>
    <d v="2014-04-22T00:00:00"/>
    <d v="1899-12-30T07:36:11"/>
    <n v="56"/>
    <d v="1899-12-30T00:55:33"/>
    <s v="a99535ca-1713-7fb8-fbc9-5253130c3b44"/>
    <s v="2e8b42f8-4300-30a9-a576-d513d1021a0a"/>
    <s v="63dd0719-fb17-3ba5-8751-c815875d6fae"/>
    <s v="a735bf55-83e9-331a-899d-a82a60b9f60c"/>
    <x v="0"/>
    <n v="162673000"/>
    <s v="General examination of patient (procedure)"/>
    <n v="136.80000000000001"/>
    <n v="1075.8599999999999"/>
    <n v="815.44"/>
    <s v="null"/>
    <s v="null"/>
  </r>
  <r>
    <s v="ef93aa3c-74ae-770d-7abf-4a7a98890d42"/>
    <s v="2014-05-06T06:40:38Z"/>
    <x v="1015"/>
    <x v="0"/>
    <x v="4"/>
    <d v="1899-12-30T06:40:38"/>
    <s v="2014-05"/>
    <s v="2014-05-06T09:44:56Z"/>
    <d v="2014-05-06T00:00:00"/>
    <d v="1899-12-30T09:44:56"/>
    <n v="184"/>
    <d v="1899-12-30T03:04:18"/>
    <s v="a99535ca-1713-7fb8-fbc9-5253130c3b44"/>
    <s v="2836d9ac-c6a6-39d1-8f13-fdf0fc8928f4"/>
    <s v="34be59e9-d2cb-3e81-a9cd-92560be2396d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c10cc9a2-0e62-8eb2-a178-06f43faf3f2d"/>
    <s v="2014-06-03T15:40:38Z"/>
    <x v="1863"/>
    <x v="0"/>
    <x v="4"/>
    <d v="1899-12-30T15:40:38"/>
    <s v="2014-06"/>
    <s v="2014-06-03T15:55:38Z"/>
    <d v="2014-06-03T00:00:00"/>
    <d v="1899-12-30T15:55:38"/>
    <n v="15"/>
    <d v="1899-12-30T00:15:00"/>
    <s v="a99535ca-1713-7fb8-fbc9-5253130c3b44"/>
    <s v="2836d9ac-c6a6-39d1-8f13-fdf0fc8928f4"/>
    <s v="34be59e9-d2cb-3e81-a9cd-92560be2396d"/>
    <s v="a735bf55-83e9-331a-899d-a82a60b9f60c"/>
    <x v="1"/>
    <n v="390906007"/>
    <s v="Follow-up encounter (procedure)"/>
    <n v="85.55"/>
    <n v="85.55"/>
    <n v="68.44"/>
    <n v="82423001"/>
    <s v="Chronic pain (finding)"/>
  </r>
  <r>
    <s v="5b58fff8-82e9-fae4-8c94-f849d1abbb00"/>
    <s v="2014-08-02T15:40:38Z"/>
    <x v="1864"/>
    <x v="0"/>
    <x v="4"/>
    <d v="1899-12-30T15:40:38"/>
    <s v="2014-08"/>
    <s v="2014-08-02T15:55:38Z"/>
    <d v="2014-08-02T00:00:00"/>
    <d v="1899-12-30T15:55:38"/>
    <n v="15"/>
    <d v="1899-12-30T00:15:00"/>
    <s v="a99535ca-1713-7fb8-fbc9-5253130c3b44"/>
    <s v="2836d9ac-c6a6-39d1-8f13-fdf0fc8928f4"/>
    <s v="34be59e9-d2cb-3e81-a9cd-92560be2396d"/>
    <s v="a735bf55-83e9-331a-899d-a82a60b9f60c"/>
    <x v="1"/>
    <n v="390906007"/>
    <s v="Follow-up encounter (procedure)"/>
    <n v="85.55"/>
    <n v="85.55"/>
    <n v="68.44"/>
    <n v="82423001"/>
    <s v="Chronic pain (finding)"/>
  </r>
  <r>
    <s v="ade20767-2dd9-bb31-477d-9c6241120f8b"/>
    <s v="2015-04-28T06:40:38Z"/>
    <x v="1865"/>
    <x v="0"/>
    <x v="0"/>
    <d v="1899-12-30T06:40:38"/>
    <s v="2015-04"/>
    <s v="2015-04-28T07:35:13Z"/>
    <d v="2015-04-28T00:00:00"/>
    <d v="1899-12-30T07:35:13"/>
    <n v="55"/>
    <d v="1899-12-30T00:54:35"/>
    <s v="a99535ca-1713-7fb8-fbc9-5253130c3b44"/>
    <s v="2e8b42f8-4300-30a9-a576-d513d1021a0a"/>
    <s v="63dd0719-fb17-3ba5-8751-c815875d6fae"/>
    <s v="a735bf55-83e9-331a-899d-a82a60b9f60c"/>
    <x v="0"/>
    <n v="162673000"/>
    <s v="General examination of patient (procedure)"/>
    <n v="136.80000000000001"/>
    <n v="785.58"/>
    <n v="546.01"/>
    <s v="null"/>
    <s v="null"/>
  </r>
  <r>
    <s v="bb80cfea-f66e-272d-77a1-d99e380908a9"/>
    <s v="2015-05-12T06:40:38Z"/>
    <x v="1866"/>
    <x v="0"/>
    <x v="0"/>
    <d v="1899-12-30T06:40:38"/>
    <s v="2015-05"/>
    <s v="2015-05-12T10:35:59Z"/>
    <d v="2015-05-12T00:00:00"/>
    <d v="1899-12-30T10:35:59"/>
    <n v="235"/>
    <d v="1899-12-30T03:55:21"/>
    <s v="a99535ca-1713-7fb8-fbc9-5253130c3b44"/>
    <s v="2836d9ac-c6a6-39d1-8f13-fdf0fc8928f4"/>
    <s v="34be59e9-d2cb-3e81-a9cd-92560be2396d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41a54ac2-9c29-190b-3ac1-2dca053eb2d2"/>
    <s v="2016-01-15T09:14:46Z"/>
    <x v="1551"/>
    <x v="0"/>
    <x v="1"/>
    <d v="1899-12-30T09:14:46"/>
    <s v="2016-01"/>
    <s v="2016-01-15T09:51:15Z"/>
    <d v="2016-01-15T00:00:00"/>
    <d v="1899-12-30T09:51:15"/>
    <n v="36"/>
    <d v="1899-12-30T00:36:29"/>
    <s v="a99535ca-1713-7fb8-fbc9-5253130c3b44"/>
    <s v="2836d9ac-c6a6-39d1-8f13-fdf0fc8928f4"/>
    <s v="34be59e9-d2cb-3e81-a9cd-92560be2396d"/>
    <s v="a735bf55-83e9-331a-899d-a82a60b9f60c"/>
    <x v="1"/>
    <n v="185349003"/>
    <s v="Encounter for check up (procedure)"/>
    <n v="85.55"/>
    <n v="5138.45"/>
    <n v="3924.36"/>
    <n v="275978004"/>
    <s v="Screening for malignant neoplasm of colon (procedure)"/>
  </r>
  <r>
    <s v="a9c009d9-bb2c-4101-0eea-2c8b6aa02a27"/>
    <s v="2016-05-03T06:40:38Z"/>
    <x v="862"/>
    <x v="0"/>
    <x v="1"/>
    <d v="1899-12-30T06:40:38"/>
    <s v="2016-05"/>
    <s v="2016-05-03T07:28:23Z"/>
    <d v="2016-05-03T00:00:00"/>
    <d v="1899-12-30T07:28:23"/>
    <n v="48"/>
    <d v="1899-12-30T00:47:45"/>
    <s v="a99535ca-1713-7fb8-fbc9-5253130c3b44"/>
    <s v="2e8b42f8-4300-30a9-a576-d513d1021a0a"/>
    <s v="63dd0719-fb17-3ba5-8751-c815875d6fae"/>
    <s v="a735bf55-83e9-331a-899d-a82a60b9f60c"/>
    <x v="0"/>
    <n v="162673000"/>
    <s v="General examination of patient (procedure)"/>
    <n v="136.80000000000001"/>
    <n v="785.58"/>
    <n v="628.46"/>
    <s v="null"/>
    <s v="null"/>
  </r>
  <r>
    <s v="1b0a2c44-99db-84d0-f615-b43566366446"/>
    <s v="2016-05-17T06:40:38Z"/>
    <x v="1867"/>
    <x v="0"/>
    <x v="1"/>
    <d v="1899-12-30T06:40:38"/>
    <s v="2016-05"/>
    <s v="2016-05-17T10:03:31Z"/>
    <d v="2016-05-17T00:00:00"/>
    <d v="1899-12-30T10:03:31"/>
    <n v="203"/>
    <d v="1899-12-30T03:22:53"/>
    <s v="a99535ca-1713-7fb8-fbc9-5253130c3b44"/>
    <s v="2836d9ac-c6a6-39d1-8f13-fdf0fc8928f4"/>
    <s v="34be59e9-d2cb-3e81-a9cd-92560be2396d"/>
    <s v="a735bf55-83e9-331a-899d-a82a60b9f60c"/>
    <x v="1"/>
    <n v="185349003"/>
    <s v="Encounter for check up (procedure)"/>
    <n v="85.55"/>
    <n v="2673.95"/>
    <n v="2139.16"/>
    <n v="103697008"/>
    <s v="Patient referral for dental care (procedure)"/>
  </r>
  <r>
    <s v="67120f0c-b4a6-8f94-6807-e69edbf44f1e"/>
    <s v="2016-11-29T06:40:38Z"/>
    <x v="1868"/>
    <x v="0"/>
    <x v="1"/>
    <d v="1899-12-30T06:40:38"/>
    <s v="2016-11"/>
    <s v="2016-11-29T06:55:38Z"/>
    <d v="2016-11-29T00:00:00"/>
    <d v="1899-12-30T06:55:38"/>
    <n v="15"/>
    <d v="1899-12-30T00:15:00"/>
    <s v="a99535ca-1713-7fb8-fbc9-5253130c3b44"/>
    <s v="c05d73d0-b348-32ce-9fe5-13a720950f37"/>
    <s v="ad018fa0-62fa-3918-9ba9-34a4175ae012"/>
    <s v="a735bf55-83e9-331a-899d-a82a60b9f60c"/>
    <x v="4"/>
    <n v="308335008"/>
    <s v="Patient encounter procedure (procedure)"/>
    <n v="142.58000000000001"/>
    <n v="573.98"/>
    <n v="459.18"/>
    <s v="1.871E+12"/>
    <s v="Transition from acute care to home-health care (finding)"/>
  </r>
  <r>
    <s v="f2f7d3d0-4936-61e6-140a-e0172d67c165"/>
    <s v="2016-12-01T02:36:38Z"/>
    <x v="1869"/>
    <x v="0"/>
    <x v="1"/>
    <d v="1899-12-30T02:36:38"/>
    <s v="2016-12"/>
    <s v="2016-12-01T02:51:38Z"/>
    <d v="2016-12-01T00:00:00"/>
    <d v="1899-12-30T02:51:38"/>
    <n v="15"/>
    <d v="1899-12-30T00:15:00"/>
    <s v="a99535ca-1713-7fb8-fbc9-5253130c3b44"/>
    <s v="ce53c877-0290-390a-b4b4-2462001a1713"/>
    <s v="ba9c398d-112a-3b17-a226-048eda0220ee"/>
    <s v="a735bf55-83e9-331a-899d-a82a60b9f60c"/>
    <x v="9"/>
    <n v="439708006"/>
    <s v="Home visit (procedure)"/>
    <n v="128.53"/>
    <n v="1854.13"/>
    <n v="1483.3"/>
    <s v="1.871E+12"/>
    <s v="Transition from acute care to home-health care (finding)"/>
  </r>
  <r>
    <s v="3c2fad16-79e0-91dd-f889-d9234a1e4e1f"/>
    <s v="2016-12-02T02:36:38Z"/>
    <x v="1568"/>
    <x v="0"/>
    <x v="1"/>
    <d v="1899-12-30T02:36:38"/>
    <s v="2016-12"/>
    <s v="2016-12-02T02:51:38Z"/>
    <d v="2016-12-02T00:00:00"/>
    <d v="1899-12-30T02:51:38"/>
    <n v="15"/>
    <d v="1899-12-30T00:15:00"/>
    <s v="a99535ca-1713-7fb8-fbc9-5253130c3b44"/>
    <s v="ce53c877-0290-390a-b4b4-2462001a1713"/>
    <s v="ba9c398d-112a-3b17-a226-048eda0220ee"/>
    <s v="a735bf55-83e9-331a-899d-a82a60b9f60c"/>
    <x v="9"/>
    <n v="439708006"/>
    <s v="Home visit (procedure)"/>
    <n v="128.53"/>
    <n v="344.23"/>
    <n v="275.38"/>
    <s v="1.871E+12"/>
    <s v="Transition from acute care to home-health care (finding)"/>
  </r>
  <r>
    <s v="0e277e1c-030c-ea5a-9dd5-181100413910"/>
    <s v="2016-12-03T02:36:38Z"/>
    <x v="1870"/>
    <x v="0"/>
    <x v="1"/>
    <d v="1899-12-30T02:36:38"/>
    <s v="2016-12"/>
    <s v="2016-12-03T02:51:38Z"/>
    <d v="2016-12-03T00:00:00"/>
    <d v="1899-12-30T02:51:38"/>
    <n v="15"/>
    <d v="1899-12-30T00:15:00"/>
    <s v="a99535ca-1713-7fb8-fbc9-5253130c3b44"/>
    <s v="ce53c877-0290-390a-b4b4-2462001a1713"/>
    <s v="ba9c398d-112a-3b17-a226-048eda0220e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54ceaa04-6adf-c462-c469-c6954c7df3b6"/>
    <s v="2016-12-04T02:36:38Z"/>
    <x v="1871"/>
    <x v="0"/>
    <x v="1"/>
    <d v="1899-12-30T02:36:38"/>
    <s v="2016-12"/>
    <s v="2016-12-04T02:51:38Z"/>
    <d v="2016-12-04T00:00:00"/>
    <d v="1899-12-30T02:51:38"/>
    <n v="15"/>
    <d v="1899-12-30T00:15:00"/>
    <s v="a99535ca-1713-7fb8-fbc9-5253130c3b44"/>
    <s v="ce53c877-0290-390a-b4b4-2462001a1713"/>
    <s v="ba9c398d-112a-3b17-a226-048eda0220e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b99bc31e-281d-c60a-c97c-dc219d6a4a9f"/>
    <s v="2016-12-05T02:36:38Z"/>
    <x v="1872"/>
    <x v="0"/>
    <x v="1"/>
    <d v="1899-12-30T02:36:38"/>
    <s v="2016-12"/>
    <s v="2016-12-05T02:51:38Z"/>
    <d v="2016-12-05T00:00:00"/>
    <d v="1899-12-30T02:51:38"/>
    <n v="15"/>
    <d v="1899-12-30T00:15:00"/>
    <s v="a99535ca-1713-7fb8-fbc9-5253130c3b44"/>
    <s v="ce53c877-0290-390a-b4b4-2462001a1713"/>
    <s v="ba9c398d-112a-3b17-a226-048eda0220e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1b6de3bf-c468-5ca2-5e5d-dc9885d18572"/>
    <s v="2016-12-06T02:36:38Z"/>
    <x v="903"/>
    <x v="0"/>
    <x v="1"/>
    <d v="1899-12-30T02:36:38"/>
    <s v="2016-12"/>
    <s v="2016-12-06T02:51:38Z"/>
    <d v="2016-12-06T00:00:00"/>
    <d v="1899-12-30T02:51:38"/>
    <n v="15"/>
    <d v="1899-12-30T00:15:00"/>
    <s v="a99535ca-1713-7fb8-fbc9-5253130c3b44"/>
    <s v="ce53c877-0290-390a-b4b4-2462001a1713"/>
    <s v="ba9c398d-112a-3b17-a226-048eda0220e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849ada3d-1892-3a38-3a29-acefde4616f2"/>
    <s v="2016-12-07T02:36:38Z"/>
    <x v="1873"/>
    <x v="0"/>
    <x v="1"/>
    <d v="1899-12-30T02:36:38"/>
    <s v="2016-12"/>
    <s v="2016-12-07T02:51:38Z"/>
    <d v="2016-12-07T00:00:00"/>
    <d v="1899-12-30T02:51:38"/>
    <n v="15"/>
    <d v="1899-12-30T00:15:00"/>
    <s v="a99535ca-1713-7fb8-fbc9-5253130c3b44"/>
    <s v="ce53c877-0290-390a-b4b4-2462001a1713"/>
    <s v="ba9c398d-112a-3b17-a226-048eda0220ee"/>
    <s v="a735bf55-83e9-331a-899d-a82a60b9f60c"/>
    <x v="9"/>
    <n v="439708006"/>
    <s v="Home visit (procedure)"/>
    <n v="128.53"/>
    <n v="344.23"/>
    <n v="275.38"/>
    <s v="1.871E+12"/>
    <s v="Transition from acute care to home-health care (finding)"/>
  </r>
  <r>
    <s v="2f7402a2-28d6-3e2a-beaf-db1cad0e16d5"/>
    <s v="2016-12-08T02:36:38Z"/>
    <x v="1874"/>
    <x v="0"/>
    <x v="1"/>
    <d v="1899-12-30T02:36:38"/>
    <s v="2016-12"/>
    <s v="2016-12-08T02:51:38Z"/>
    <d v="2016-12-08T00:00:00"/>
    <d v="1899-12-30T02:51:38"/>
    <n v="15"/>
    <d v="1899-12-30T00:15:00"/>
    <s v="a99535ca-1713-7fb8-fbc9-5253130c3b44"/>
    <s v="ce53c877-0290-390a-b4b4-2462001a1713"/>
    <s v="ba9c398d-112a-3b17-a226-048eda0220e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13656d09-c715-1203-2bf1-8b42baa7463b"/>
    <s v="2016-12-09T02:36:38Z"/>
    <x v="1875"/>
    <x v="0"/>
    <x v="1"/>
    <d v="1899-12-30T02:36:38"/>
    <s v="2016-12"/>
    <s v="2016-12-09T02:51:38Z"/>
    <d v="2016-12-09T00:00:00"/>
    <d v="1899-12-30T02:51:38"/>
    <n v="15"/>
    <d v="1899-12-30T00:15:00"/>
    <s v="a99535ca-1713-7fb8-fbc9-5253130c3b44"/>
    <s v="ce53c877-0290-390a-b4b4-2462001a1713"/>
    <s v="ba9c398d-112a-3b17-a226-048eda0220e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ffde893e-85ae-3252-41d4-adff49047019"/>
    <s v="2016-12-10T02:36:38Z"/>
    <x v="997"/>
    <x v="0"/>
    <x v="1"/>
    <d v="1899-12-30T02:36:38"/>
    <s v="2016-12"/>
    <s v="2016-12-10T02:51:38Z"/>
    <d v="2016-12-10T00:00:00"/>
    <d v="1899-12-30T02:51:38"/>
    <n v="15"/>
    <d v="1899-12-30T00:15:00"/>
    <s v="a99535ca-1713-7fb8-fbc9-5253130c3b44"/>
    <s v="ce53c877-0290-390a-b4b4-2462001a1713"/>
    <s v="ba9c398d-112a-3b17-a226-048eda0220ee"/>
    <s v="a735bf55-83e9-331a-899d-a82a60b9f60c"/>
    <x v="9"/>
    <n v="439708006"/>
    <s v="Home visit (procedure)"/>
    <n v="128.53"/>
    <n v="386.5"/>
    <n v="309.2"/>
    <s v="1.871E+12"/>
    <s v="Transition from acute care to home-health care (finding)"/>
  </r>
  <r>
    <s v="3e358524-fa51-c92d-39d7-680b8ea79cb0"/>
    <s v="2016-12-11T02:36:38Z"/>
    <x v="948"/>
    <x v="0"/>
    <x v="1"/>
    <d v="1899-12-30T02:36:38"/>
    <s v="2016-12"/>
    <s v="2016-12-11T02:51:38Z"/>
    <d v="2016-12-11T00:00:00"/>
    <d v="1899-12-30T02:51:38"/>
    <n v="15"/>
    <d v="1899-12-30T00:15:00"/>
    <s v="a99535ca-1713-7fb8-fbc9-5253130c3b44"/>
    <s v="ce53c877-0290-390a-b4b4-2462001a1713"/>
    <s v="ba9c398d-112a-3b17-a226-048eda0220ee"/>
    <s v="a735bf55-83e9-331a-899d-a82a60b9f60c"/>
    <x v="9"/>
    <n v="439708006"/>
    <s v="Home visit (procedure)"/>
    <n v="128.53"/>
    <n v="536.5"/>
    <n v="429.2"/>
    <s v="1.871E+12"/>
    <s v="Transition from acute care to home-health care (finding)"/>
  </r>
  <r>
    <s v="fe80533f-201d-2ee8-08f0-8d7673010a8b"/>
    <s v="2016-12-12T02:36:38Z"/>
    <x v="1876"/>
    <x v="0"/>
    <x v="1"/>
    <d v="1899-12-30T02:36:38"/>
    <s v="2016-12"/>
    <s v="2016-12-12T02:51:38Z"/>
    <d v="2016-12-12T00:00:00"/>
    <d v="1899-12-30T02:51:38"/>
    <n v="15"/>
    <d v="1899-12-30T00:15:00"/>
    <s v="a99535ca-1713-7fb8-fbc9-5253130c3b44"/>
    <s v="ce53c877-0290-390a-b4b4-2462001a1713"/>
    <s v="ba9c398d-112a-3b17-a226-048eda0220ee"/>
    <s v="a735bf55-83e9-331a-899d-a82a60b9f60c"/>
    <x v="9"/>
    <n v="439708006"/>
    <s v="Home visit (procedure)"/>
    <n v="128.53"/>
    <n v="991.33"/>
    <n v="793.06"/>
    <s v="1.871E+12"/>
    <s v="Transition from acute care to home-health care (finding)"/>
  </r>
  <r>
    <s v="d1ddbcde-4a6e-284b-c291-eddb4ab43a1c"/>
    <s v="2016-12-13T02:36:38Z"/>
    <x v="1877"/>
    <x v="0"/>
    <x v="1"/>
    <d v="1899-12-30T02:36:38"/>
    <s v="2016-12"/>
    <s v="2016-12-13T02:51:38Z"/>
    <d v="2016-12-13T00:00:00"/>
    <d v="1899-12-30T02:51:38"/>
    <n v="15"/>
    <d v="1899-12-30T00:15:00"/>
    <s v="a99535ca-1713-7fb8-fbc9-5253130c3b44"/>
    <s v="ce53c877-0290-390a-b4b4-2462001a1713"/>
    <s v="ba9c398d-112a-3b17-a226-048eda0220ee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5f5d7c1c-5c54-6aae-6261-0589f198d780"/>
    <s v="2016-12-14T02:36:38Z"/>
    <x v="1878"/>
    <x v="0"/>
    <x v="1"/>
    <d v="1899-12-30T02:36:38"/>
    <s v="2016-12"/>
    <s v="2016-12-14T02:51:38Z"/>
    <d v="2016-12-14T00:00:00"/>
    <d v="1899-12-30T02:51:38"/>
    <n v="15"/>
    <d v="1899-12-30T00:15:00"/>
    <s v="a99535ca-1713-7fb8-fbc9-5253130c3b44"/>
    <s v="ce53c877-0290-390a-b4b4-2462001a1713"/>
    <s v="ba9c398d-112a-3b17-a226-048eda0220ee"/>
    <s v="a735bf55-83e9-331a-899d-a82a60b9f60c"/>
    <x v="9"/>
    <n v="439708006"/>
    <s v="Home visit (procedure)"/>
    <n v="128.53"/>
    <n v="991.33"/>
    <n v="793.06"/>
    <s v="1.871E+12"/>
    <s v="Transition from acute care to home-health care (finding)"/>
  </r>
  <r>
    <s v="7b7140d5-54bb-2fec-6601-89c742bc473e"/>
    <s v="2017-04-25T07:12:56Z"/>
    <x v="1879"/>
    <x v="0"/>
    <x v="2"/>
    <d v="1899-12-30T07:12:56"/>
    <s v="2017-04"/>
    <s v="2017-04-25T08:37:01Z"/>
    <d v="2017-04-25T00:00:00"/>
    <d v="1899-12-30T08:37:01"/>
    <n v="84"/>
    <d v="1899-12-30T01:24:05"/>
    <s v="a99535ca-1713-7fb8-fbc9-5253130c3b44"/>
    <s v="2836d9ac-c6a6-39d1-8f13-fdf0fc8928f4"/>
    <s v="34be59e9-d2cb-3e81-a9cd-92560be2396d"/>
    <s v="a735bf55-83e9-331a-899d-a82a60b9f60c"/>
    <x v="1"/>
    <n v="185347001"/>
    <s v="Encounter for problem (procedure)"/>
    <n v="85.55"/>
    <n v="1379.75"/>
    <n v="917.4"/>
    <n v="37320007"/>
    <s v="Loss of teeth (disorder)"/>
  </r>
  <r>
    <s v="010d32ee-1b4f-ac62-faee-d22dcdb9e4d6"/>
    <s v="2017-05-09T06:40:38Z"/>
    <x v="905"/>
    <x v="0"/>
    <x v="2"/>
    <d v="1899-12-30T06:40:38"/>
    <s v="2017-05"/>
    <s v="2017-05-09T07:21:41Z"/>
    <d v="2017-05-09T00:00:00"/>
    <d v="1899-12-30T07:21:41"/>
    <n v="41"/>
    <d v="1899-12-30T00:41:03"/>
    <s v="a99535ca-1713-7fb8-fbc9-5253130c3b44"/>
    <s v="2e8b42f8-4300-30a9-a576-d513d1021a0a"/>
    <s v="63dd0719-fb17-3ba5-8751-c815875d6fae"/>
    <s v="a735bf55-83e9-331a-899d-a82a60b9f60c"/>
    <x v="0"/>
    <n v="162673000"/>
    <s v="General examination of patient (procedure)"/>
    <n v="136.80000000000001"/>
    <n v="1211.8599999999999"/>
    <n v="969.48"/>
    <s v="null"/>
    <s v="null"/>
  </r>
  <r>
    <s v="83c216cc-2d13-fd0e-e171-7f659761b57b"/>
    <s v="2017-05-23T06:40:38Z"/>
    <x v="1880"/>
    <x v="0"/>
    <x v="2"/>
    <d v="1899-12-30T06:40:38"/>
    <s v="2017-05"/>
    <s v="2017-05-23T11:02:50Z"/>
    <d v="2017-05-23T00:00:00"/>
    <d v="1899-12-30T11:02:50"/>
    <n v="262"/>
    <d v="1899-12-30T04:22:12"/>
    <s v="a99535ca-1713-7fb8-fbc9-5253130c3b44"/>
    <s v="2836d9ac-c6a6-39d1-8f13-fdf0fc8928f4"/>
    <s v="34be59e9-d2cb-3e81-a9cd-92560be2396d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b177a0a8-b424-dabb-bb5a-309ea4a286eb"/>
    <s v="2017-05-30T06:40:38Z"/>
    <x v="1881"/>
    <x v="0"/>
    <x v="2"/>
    <d v="1899-12-30T06:40:38"/>
    <s v="2017-05"/>
    <s v="2017-05-30T07:35:34Z"/>
    <d v="2017-05-30T00:00:00"/>
    <d v="1899-12-30T07:35:34"/>
    <n v="55"/>
    <d v="1899-12-30T00:54:56"/>
    <s v="a99535ca-1713-7fb8-fbc9-5253130c3b44"/>
    <s v="2836d9ac-c6a6-39d1-8f13-fdf0fc8928f4"/>
    <s v="34be59e9-d2cb-3e81-a9cd-92560be2396d"/>
    <s v="a735bf55-83e9-331a-899d-a82a60b9f60c"/>
    <x v="1"/>
    <n v="390906007"/>
    <s v="Follow-up encounter (procedure)"/>
    <n v="85.55"/>
    <n v="516.95000000000005"/>
    <n v="413.56"/>
    <n v="37320007"/>
    <s v="Loss of teeth (disorder)"/>
  </r>
  <r>
    <s v="eb0eed8a-f437-d8a3-74df-d6f95e646185"/>
    <s v="2018-05-15T06:40:38Z"/>
    <x v="23"/>
    <x v="0"/>
    <x v="5"/>
    <d v="1899-12-30T06:40:38"/>
    <s v="2018-05"/>
    <s v="2018-05-15T07:20:26Z"/>
    <d v="2018-05-15T00:00:00"/>
    <d v="1899-12-30T07:20:26"/>
    <n v="40"/>
    <d v="1899-12-30T00:39:48"/>
    <s v="a99535ca-1713-7fb8-fbc9-5253130c3b44"/>
    <s v="2e8b42f8-4300-30a9-a576-d513d1021a0a"/>
    <s v="63dd0719-fb17-3ba5-8751-c815875d6fae"/>
    <s v="a735bf55-83e9-331a-899d-a82a60b9f60c"/>
    <x v="0"/>
    <n v="162673000"/>
    <s v="General examination of patient (procedure)"/>
    <n v="136.80000000000001"/>
    <n v="1716.16"/>
    <n v="1290.47"/>
    <s v="null"/>
    <s v="null"/>
  </r>
  <r>
    <s v="7c53025b-cd5b-565f-b2da-2bbf80431169"/>
    <s v="2018-05-29T06:40:38Z"/>
    <x v="1701"/>
    <x v="0"/>
    <x v="5"/>
    <d v="1899-12-30T06:40:38"/>
    <s v="2018-05"/>
    <s v="2018-05-29T09:43:40Z"/>
    <d v="2018-05-29T00:00:00"/>
    <d v="1899-12-30T09:43:40"/>
    <n v="183"/>
    <d v="1899-12-30T03:03:02"/>
    <s v="a99535ca-1713-7fb8-fbc9-5253130c3b44"/>
    <s v="2836d9ac-c6a6-39d1-8f13-fdf0fc8928f4"/>
    <s v="34be59e9-d2cb-3e81-a9cd-92560be2396d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0a661d9b-87dc-fd87-0d49-900a5b6e4934"/>
    <s v="2019-05-21T06:40:38Z"/>
    <x v="40"/>
    <x v="0"/>
    <x v="6"/>
    <d v="1899-12-30T06:40:38"/>
    <s v="2019-05"/>
    <s v="2019-05-21T07:25:34Z"/>
    <d v="2019-05-21T00:00:00"/>
    <d v="1899-12-30T07:25:34"/>
    <n v="45"/>
    <d v="1899-12-30T00:44:56"/>
    <s v="a99535ca-1713-7fb8-fbc9-5253130c3b44"/>
    <s v="2e8b42f8-4300-30a9-a576-d513d1021a0a"/>
    <s v="63dd0719-fb17-3ba5-8751-c815875d6fae"/>
    <s v="a735bf55-83e9-331a-899d-a82a60b9f60c"/>
    <x v="0"/>
    <n v="162673000"/>
    <s v="General examination of patient (procedure)"/>
    <n v="136.80000000000001"/>
    <n v="1285.08"/>
    <n v="945.61"/>
    <s v="null"/>
    <s v="null"/>
  </r>
  <r>
    <s v="1d07a7ec-e601-fb59-c7f4-9af80982fdab"/>
    <s v="2020-05-26T06:40:38Z"/>
    <x v="46"/>
    <x v="1"/>
    <x v="7"/>
    <d v="1899-12-30T06:40:38"/>
    <s v="2020-05"/>
    <s v="2020-05-26T07:24:19Z"/>
    <d v="2020-05-26T00:00:00"/>
    <d v="1899-12-30T07:24:19"/>
    <n v="44"/>
    <d v="1899-12-30T00:43:41"/>
    <s v="a99535ca-1713-7fb8-fbc9-5253130c3b44"/>
    <s v="2e8b42f8-4300-30a9-a576-d513d1021a0a"/>
    <s v="63dd0719-fb17-3ba5-8751-c815875d6fae"/>
    <s v="a735bf55-83e9-331a-899d-a82a60b9f60c"/>
    <x v="0"/>
    <n v="162673000"/>
    <s v="General examination of patient (procedure)"/>
    <n v="136.80000000000001"/>
    <n v="853.36"/>
    <n v="600.23"/>
    <s v="null"/>
    <s v="null"/>
  </r>
  <r>
    <s v="421bc997-b540-4f56-1979-608e8323fa4f"/>
    <s v="2020-06-09T06:40:38Z"/>
    <x v="1882"/>
    <x v="1"/>
    <x v="7"/>
    <d v="1899-12-30T06:40:38"/>
    <s v="2020-06"/>
    <s v="2020-06-09T10:03:24Z"/>
    <d v="2020-06-09T00:00:00"/>
    <d v="1899-12-30T10:03:24"/>
    <n v="203"/>
    <d v="1899-12-30T03:22:46"/>
    <s v="a99535ca-1713-7fb8-fbc9-5253130c3b44"/>
    <s v="2836d9ac-c6a6-39d1-8f13-fdf0fc8928f4"/>
    <s v="34be59e9-d2cb-3e81-a9cd-92560be2396d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5911fcbb-8230-2698-e2bb-2ca6391cc0fe"/>
    <s v="2021-01-12T06:40:38Z"/>
    <x v="1007"/>
    <x v="1"/>
    <x v="8"/>
    <d v="1899-12-30T06:40:38"/>
    <s v="2021-01"/>
    <s v="2021-01-30T06:55:38Z"/>
    <d v="2021-01-30T00:00:00"/>
    <d v="1899-12-30T06:55:38"/>
    <n v="15"/>
    <d v="1899-12-30T00:15:00"/>
    <s v="a99535ca-1713-7fb8-fbc9-5253130c3b44"/>
    <s v="bea92616-0fee-39b9-9a23-42c6fd899f35"/>
    <s v="141dae65-d83d-3a26-8183-a874a1086f34"/>
    <s v="a735bf55-83e9-331a-899d-a82a60b9f60c"/>
    <x v="8"/>
    <n v="32485007"/>
    <s v="Hospital admission (procedure)"/>
    <n v="110.92"/>
    <n v="13577.84"/>
    <n v="10675.88"/>
    <n v="25675004"/>
    <s v="Patient transfer to skilled nursing facility (procedure)"/>
  </r>
  <r>
    <s v="dd95b77d-0813-58b2-7235-c524f9d59a05"/>
    <s v="2021-02-09T06:40:38Z"/>
    <x v="1883"/>
    <x v="1"/>
    <x v="8"/>
    <d v="1899-12-30T06:40:38"/>
    <s v="2021-02"/>
    <s v="2021-02-09T07:23:35Z"/>
    <d v="2021-02-09T00:00:00"/>
    <d v="1899-12-30T07:23:35"/>
    <n v="43"/>
    <d v="1899-12-30T00:42:57"/>
    <s v="a99535ca-1713-7fb8-fbc9-5253130c3b44"/>
    <s v="2836d9ac-c6a6-39d1-8f13-fdf0fc8928f4"/>
    <s v="34be59e9-d2cb-3e81-a9cd-92560be2396d"/>
    <s v="a735bf55-83e9-331a-899d-a82a60b9f60c"/>
    <x v="1"/>
    <n v="185349003"/>
    <s v="Encounter for check up (procedure)"/>
    <n v="85.55"/>
    <n v="9988.0400000000009"/>
    <n v="7990.43"/>
    <n v="275978004"/>
    <s v="Screening for malignant neoplasm of colon (procedure)"/>
  </r>
  <r>
    <s v="20ba49d8-d981-7a00-3185-6eef2f8356e5"/>
    <s v="2021-03-16T06:40:38Z"/>
    <x v="1884"/>
    <x v="1"/>
    <x v="8"/>
    <d v="1899-12-30T06:40:38"/>
    <s v="2021-03"/>
    <s v="2021-03-16T06:55:38Z"/>
    <d v="2021-03-16T00:00:00"/>
    <d v="1899-12-30T06:55:38"/>
    <n v="15"/>
    <d v="1899-12-30T00:15:00"/>
    <s v="a99535ca-1713-7fb8-fbc9-5253130c3b44"/>
    <s v="2836d9ac-c6a6-39d1-8f13-fdf0fc8928f4"/>
    <s v="34be59e9-d2cb-3e81-a9cd-92560be2396d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54595f95-c244-674c-4adf-99a4e8916f3a"/>
    <s v="2021-06-01T06:40:38Z"/>
    <x v="1885"/>
    <x v="1"/>
    <x v="8"/>
    <d v="1899-12-30T06:40:38"/>
    <s v="2021-06"/>
    <s v="2021-06-01T07:29:39Z"/>
    <d v="2021-06-01T00:00:00"/>
    <d v="1899-12-30T07:29:39"/>
    <n v="49"/>
    <d v="1899-12-30T00:49:01"/>
    <s v="a99535ca-1713-7fb8-fbc9-5253130c3b44"/>
    <s v="2e8b42f8-4300-30a9-a576-d513d1021a0a"/>
    <s v="63dd0719-fb17-3ba5-8751-c815875d6fae"/>
    <s v="a735bf55-83e9-331a-899d-a82a60b9f60c"/>
    <x v="0"/>
    <n v="162673000"/>
    <s v="General examination of patient (procedure)"/>
    <n v="136.80000000000001"/>
    <n v="778.78"/>
    <n v="623.02"/>
    <s v="null"/>
    <s v="null"/>
  </r>
  <r>
    <s v="6acf38f8-c2ab-35f6-167e-b76fe5a19336"/>
    <s v="2021-06-15T06:40:38Z"/>
    <x v="24"/>
    <x v="1"/>
    <x v="8"/>
    <d v="1899-12-30T06:40:38"/>
    <s v="2021-06"/>
    <s v="2021-06-15T10:14:51Z"/>
    <d v="2021-06-15T00:00:00"/>
    <d v="1899-12-30T10:14:51"/>
    <n v="214"/>
    <d v="1899-12-30T03:34:13"/>
    <s v="a99535ca-1713-7fb8-fbc9-5253130c3b44"/>
    <s v="2836d9ac-c6a6-39d1-8f13-fdf0fc8928f4"/>
    <s v="34be59e9-d2cb-3e81-a9cd-92560be2396d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94602dca-9a35-353f-00dd-0ff02777a905"/>
    <s v="2022-06-07T06:40:38Z"/>
    <x v="1886"/>
    <x v="1"/>
    <x v="9"/>
    <d v="1899-12-30T06:40:38"/>
    <s v="2022-06"/>
    <s v="2022-06-07T07:33:44Z"/>
    <d v="2022-06-07T00:00:00"/>
    <d v="1899-12-30T07:33:44"/>
    <n v="53"/>
    <d v="1899-12-30T00:53:06"/>
    <s v="a99535ca-1713-7fb8-fbc9-5253130c3b44"/>
    <s v="2e8b42f8-4300-30a9-a576-d513d1021a0a"/>
    <s v="63dd0719-fb17-3ba5-8751-c815875d6fae"/>
    <s v="a735bf55-83e9-331a-899d-a82a60b9f60c"/>
    <x v="0"/>
    <n v="162673000"/>
    <s v="General examination of patient (procedure)"/>
    <n v="136.80000000000001"/>
    <n v="1648.38"/>
    <n v="1236.25"/>
    <s v="null"/>
    <s v="null"/>
  </r>
  <r>
    <s v="13857907-4256-5468-860a-727422e989ad"/>
    <s v="2023-03-07T06:40:38Z"/>
    <x v="875"/>
    <x v="1"/>
    <x v="13"/>
    <d v="1899-12-30T06:40:38"/>
    <s v="2023-03"/>
    <s v="2023-03-07T06:55:38Z"/>
    <d v="2023-03-07T00:00:00"/>
    <d v="1899-12-30T06:55:38"/>
    <n v="15"/>
    <d v="1899-12-30T00:15:00"/>
    <s v="a99535ca-1713-7fb8-fbc9-5253130c3b44"/>
    <s v="2e8b42f8-4300-30a9-a576-d513d1021a0a"/>
    <s v="63dd0719-fb17-3ba5-8751-c815875d6fae"/>
    <s v="a735bf55-83e9-331a-899d-a82a60b9f60c"/>
    <x v="0"/>
    <n v="308646001"/>
    <s v="Death Certification"/>
    <n v="136.80000000000001"/>
    <n v="211.38"/>
    <n v="0"/>
    <n v="401303003"/>
    <s v="Acute ST segment elevation myocardial infarction (disorder)"/>
  </r>
  <r>
    <s v="b7da28c0-1ed0-3bd0-7581-16caa40bb9f9"/>
    <s v="2012-12-20T11:55:29Z"/>
    <x v="1887"/>
    <x v="0"/>
    <x v="37"/>
    <d v="1899-12-30T11:55:29"/>
    <s v="2012-12"/>
    <s v="2012-12-20T12:10:29Z"/>
    <d v="2012-12-20T00:00:00"/>
    <d v="1899-12-30T12:10:29"/>
    <n v="15"/>
    <d v="1899-12-30T00:15:00"/>
    <s v="1717c760-960b-f23c-6522-e9c38a91bbec"/>
    <s v="06376cbe-4880-384b-b459-7ce3eef36ced"/>
    <s v="e7c9fd33-0f5a-339b-a024-dd25a7476b81"/>
    <s v="b046940f-1664-3047-bca7-dfa76be352a4"/>
    <x v="0"/>
    <n v="410620009"/>
    <s v="Well child visit (procedure)"/>
    <n v="136.80000000000001"/>
    <n v="704.2"/>
    <n v="0"/>
    <s v="null"/>
    <s v="null"/>
  </r>
  <r>
    <s v="d30c17ac-8144-2974-d211-3f54abf975f4"/>
    <s v="2015-07-04T00:55:29Z"/>
    <x v="1764"/>
    <x v="0"/>
    <x v="0"/>
    <d v="1899-12-30T00:55:29"/>
    <s v="2015-07"/>
    <s v="2015-07-04T01:10:29Z"/>
    <d v="2015-07-04T00:00:00"/>
    <d v="1899-12-30T01:10:29"/>
    <n v="15"/>
    <d v="1899-12-30T00:15:00"/>
    <s v="1717c760-960b-f23c-6522-e9c38a91bbec"/>
    <s v="bf556284-7513-3620-a10e-5393183a9a87"/>
    <s v="b39be1c5-e3c3-3937-a4ae-74cff779e4a2"/>
    <s v="b046940f-1664-3047-bca7-dfa76be352a4"/>
    <x v="1"/>
    <n v="185345009"/>
    <s v="Encounter for symptom (procedure)"/>
    <n v="85.55"/>
    <n v="85.55"/>
    <n v="0"/>
    <n v="444814009"/>
    <s v="Viral sinusitis (disorder)"/>
  </r>
  <r>
    <s v="86fb4e09-204a-931f-9125-01a53378dc1c"/>
    <s v="2016-01-07T11:55:29Z"/>
    <x v="502"/>
    <x v="0"/>
    <x v="1"/>
    <d v="1899-12-30T11:55:29"/>
    <s v="2016-01"/>
    <s v="2016-01-07T12:10:29Z"/>
    <d v="2016-01-07T00:00:00"/>
    <d v="1899-12-30T12:10:29"/>
    <n v="15"/>
    <d v="1899-12-30T00:15:00"/>
    <s v="1717c760-960b-f23c-6522-e9c38a91bbec"/>
    <s v="06376cbe-4880-384b-b459-7ce3eef36ced"/>
    <s v="e7c9fd33-0f5a-339b-a024-dd25a7476b81"/>
    <s v="b046940f-1664-3047-bca7-dfa76be352a4"/>
    <x v="0"/>
    <n v="410620009"/>
    <s v="Well child visit (procedure)"/>
    <n v="136.80000000000001"/>
    <n v="1186.78"/>
    <n v="0"/>
    <s v="null"/>
    <s v="null"/>
  </r>
  <r>
    <s v="a4f09182-1883-5e9d-397f-b535c0e8f189"/>
    <s v="2016-01-14T11:55:29Z"/>
    <x v="1888"/>
    <x v="0"/>
    <x v="1"/>
    <d v="1899-12-30T11:55:29"/>
    <s v="2016-01"/>
    <s v="2016-01-14T15:28:05Z"/>
    <d v="2016-01-14T00:00:00"/>
    <d v="1899-12-30T15:28:05"/>
    <n v="213"/>
    <d v="1899-12-30T03:32:36"/>
    <s v="1717c760-960b-f23c-6522-e9c38a91bbec"/>
    <s v="bf556284-7513-3620-a10e-5393183a9a87"/>
    <s v="b39be1c5-e3c3-3937-a4ae-74cff779e4a2"/>
    <s v="b046940f-1664-3047-bca7-dfa76be352a4"/>
    <x v="1"/>
    <n v="185349003"/>
    <s v="Encounter for check up (procedure)"/>
    <n v="85.55"/>
    <n v="2673.95"/>
    <n v="0"/>
    <n v="66383009"/>
    <s v="Gingivitis (disorder)"/>
  </r>
  <r>
    <s v="94c780e0-b5d9-1dae-87b9-73063a01ffc8"/>
    <s v="2017-01-12T11:55:29Z"/>
    <x v="1889"/>
    <x v="0"/>
    <x v="2"/>
    <d v="1899-12-30T11:55:29"/>
    <s v="2017-01"/>
    <s v="2017-01-12T12:24:39Z"/>
    <d v="2017-01-12T00:00:00"/>
    <d v="1899-12-30T12:24:39"/>
    <n v="29"/>
    <d v="1899-12-30T00:29:10"/>
    <s v="1717c760-960b-f23c-6522-e9c38a91bbec"/>
    <s v="06376cbe-4880-384b-b459-7ce3eef36ced"/>
    <s v="e7c9fd33-0f5a-339b-a024-dd25a7476b81"/>
    <s v="b046940f-1664-3047-bca7-dfa76be352a4"/>
    <x v="0"/>
    <n v="410620009"/>
    <s v="Well child visit (procedure)"/>
    <n v="136.80000000000001"/>
    <n v="840.2"/>
    <n v="0"/>
    <s v="null"/>
    <s v="null"/>
  </r>
  <r>
    <s v="a60578bb-f22d-af55-8f35-db0cde011703"/>
    <s v="2017-01-26T11:55:29Z"/>
    <x v="1890"/>
    <x v="0"/>
    <x v="2"/>
    <d v="1899-12-30T11:55:29"/>
    <s v="2017-01"/>
    <s v="2017-01-26T18:26:00Z"/>
    <d v="2017-01-26T00:00:00"/>
    <d v="1899-12-30T18:26:00"/>
    <n v="391"/>
    <d v="1899-12-30T06:30:31"/>
    <s v="1717c760-960b-f23c-6522-e9c38a91bbec"/>
    <s v="bf556284-7513-3620-a10e-5393183a9a87"/>
    <s v="b39be1c5-e3c3-3937-a4ae-74cff779e4a2"/>
    <s v="b046940f-1664-3047-bca7-dfa76be352a4"/>
    <x v="1"/>
    <n v="185349003"/>
    <s v="Encounter for check up (procedure)"/>
    <n v="85.55"/>
    <n v="4830.95"/>
    <n v="910.76"/>
    <n v="66383009"/>
    <s v="Gingivitis (disorder)"/>
  </r>
  <r>
    <s v="9376a663-76fd-a4de-c2e2-75310a8e5e44"/>
    <s v="2017-03-17T11:55:29Z"/>
    <x v="1891"/>
    <x v="0"/>
    <x v="2"/>
    <d v="1899-12-30T11:55:29"/>
    <s v="2017-03"/>
    <s v="2017-03-17T12:55:29Z"/>
    <d v="2017-03-17T00:00:00"/>
    <d v="1899-12-30T12:55:29"/>
    <n v="60"/>
    <d v="1899-12-30T01:00:00"/>
    <s v="1717c760-960b-f23c-6522-e9c38a91bbec"/>
    <s v="ce9c1582-994d-32bf-835c-474a249d2804"/>
    <s v="21b042fc-6d77-33cb-8821-58f256dcc2c9"/>
    <s v="b046940f-1664-3047-bca7-dfa76be352a4"/>
    <x v="2"/>
    <n v="50849002"/>
    <s v="Emergency room admission (procedure)"/>
    <n v="146.18"/>
    <n v="1008.98"/>
    <n v="706.29"/>
    <n v="125605004"/>
    <s v="Fracture of bone (disorder)"/>
  </r>
  <r>
    <s v="56769d86-392f-22ea-d1d9-10c2665dd274"/>
    <s v="2017-05-03T12:24:13Z"/>
    <x v="1892"/>
    <x v="0"/>
    <x v="2"/>
    <d v="1899-12-30T12:24:13"/>
    <s v="2017-05"/>
    <s v="2017-05-03T12:39:13Z"/>
    <d v="2017-05-03T00:00:00"/>
    <d v="1899-12-30T12:39:13"/>
    <n v="15"/>
    <d v="1899-12-30T00:15:00"/>
    <s v="1717c760-960b-f23c-6522-e9c38a91bbec"/>
    <s v="bf556284-7513-3620-a10e-5393183a9a87"/>
    <s v="b39be1c5-e3c3-3937-a4ae-74cff779e4a2"/>
    <s v="b046940f-1664-3047-bca7-dfa76be352a4"/>
    <x v="1"/>
    <n v="185349003"/>
    <s v="Encounter for check up (procedure)"/>
    <n v="85.55"/>
    <n v="85.55"/>
    <n v="59.88"/>
    <n v="263102004"/>
    <s v="Fracture subluxation of wrist (disorder)"/>
  </r>
  <r>
    <s v="1f674c7c-7207-6674-839e-6fe20c466a14"/>
    <s v="2018-01-18T11:55:29Z"/>
    <x v="1893"/>
    <x v="0"/>
    <x v="5"/>
    <d v="1899-12-30T11:55:29"/>
    <s v="2018-01"/>
    <s v="2018-01-18T12:10:29Z"/>
    <d v="2018-01-18T00:00:00"/>
    <d v="1899-12-30T12:10:29"/>
    <n v="15"/>
    <d v="1899-12-30T00:15:00"/>
    <s v="1717c760-960b-f23c-6522-e9c38a91bbec"/>
    <s v="06376cbe-4880-384b-b459-7ce3eef36ced"/>
    <s v="e7c9fd33-0f5a-339b-a024-dd25a7476b81"/>
    <s v="b046940f-1664-3047-bca7-dfa76be352a4"/>
    <x v="0"/>
    <n v="410620009"/>
    <s v="Well child visit (procedure)"/>
    <n v="136.80000000000001"/>
    <n v="840.2"/>
    <n v="0"/>
    <s v="null"/>
    <s v="null"/>
  </r>
  <r>
    <s v="43d7b2f3-3056-fbde-22ce-f9dba6544b9e"/>
    <s v="2018-02-01T11:55:29Z"/>
    <x v="1894"/>
    <x v="0"/>
    <x v="5"/>
    <d v="1899-12-30T11:55:29"/>
    <s v="2018-02"/>
    <s v="2018-02-01T15:00:06Z"/>
    <d v="2018-02-01T00:00:00"/>
    <d v="1899-12-30T15:00:06"/>
    <n v="185"/>
    <d v="1899-12-30T03:04:37"/>
    <s v="1717c760-960b-f23c-6522-e9c38a91bbec"/>
    <s v="bf556284-7513-3620-a10e-5393183a9a87"/>
    <s v="b39be1c5-e3c3-3937-a4ae-74cff779e4a2"/>
    <s v="b046940f-1664-3047-bca7-dfa76be352a4"/>
    <x v="1"/>
    <n v="185349003"/>
    <s v="Encounter for check up (procedure)"/>
    <n v="85.55"/>
    <n v="2673.95"/>
    <n v="0"/>
    <n v="103697008"/>
    <s v="Patient referral for dental care (procedure)"/>
  </r>
  <r>
    <s v="41f064de-8fc0-6ed8-b9fe-8ce6e060ac40"/>
    <s v="2019-01-24T11:55:29Z"/>
    <x v="1895"/>
    <x v="0"/>
    <x v="6"/>
    <d v="1899-12-30T11:55:29"/>
    <s v="2019-01"/>
    <s v="2019-01-24T12:10:29Z"/>
    <d v="2019-01-24T00:00:00"/>
    <d v="1899-12-30T12:10:29"/>
    <n v="15"/>
    <d v="1899-12-30T00:15:00"/>
    <s v="1717c760-960b-f23c-6522-e9c38a91bbec"/>
    <s v="06376cbe-4880-384b-b459-7ce3eef36ced"/>
    <s v="e7c9fd33-0f5a-339b-a024-dd25a7476b81"/>
    <s v="b046940f-1664-3047-bca7-dfa76be352a4"/>
    <x v="0"/>
    <n v="410620009"/>
    <s v="Well child visit (procedure)"/>
    <n v="136.80000000000001"/>
    <n v="919.9"/>
    <n v="0"/>
    <s v="null"/>
    <s v="null"/>
  </r>
  <r>
    <s v="ce4d8105-5c79-4310-75b0-48681db95ef8"/>
    <s v="2020-01-30T11:55:29Z"/>
    <x v="1896"/>
    <x v="1"/>
    <x v="7"/>
    <d v="1899-12-30T11:55:29"/>
    <s v="2020-01"/>
    <s v="2020-01-30T12:12:41Z"/>
    <d v="2020-01-30T00:00:00"/>
    <d v="1899-12-30T12:12:41"/>
    <n v="17"/>
    <d v="1899-12-30T00:17:12"/>
    <s v="1717c760-960b-f23c-6522-e9c38a91bbec"/>
    <s v="06376cbe-4880-384b-b459-7ce3eef36ced"/>
    <s v="e7c9fd33-0f5a-339b-a024-dd25a7476b81"/>
    <s v="b046940f-1664-3047-bca7-dfa76be352a4"/>
    <x v="0"/>
    <n v="410620009"/>
    <s v="Well child visit (procedure)"/>
    <n v="136.80000000000001"/>
    <n v="704.2"/>
    <n v="0"/>
    <s v="null"/>
    <s v="null"/>
  </r>
  <r>
    <s v="08a979fe-9e63-357f-68e2-96c43f45bac7"/>
    <s v="2021-01-20T11:55:29Z"/>
    <x v="1735"/>
    <x v="1"/>
    <x v="8"/>
    <d v="1899-12-30T11:55:29"/>
    <s v="2021-01"/>
    <s v="2021-01-20T12:57:27Z"/>
    <d v="2021-01-20T00:00:00"/>
    <d v="1899-12-30T12:57:27"/>
    <n v="62"/>
    <d v="1899-12-30T01:01:58"/>
    <s v="1717c760-960b-f23c-6522-e9c38a91bbec"/>
    <s v="bf556284-7513-3620-a10e-5393183a9a87"/>
    <s v="b39be1c5-e3c3-3937-a4ae-74cff779e4a2"/>
    <s v="b046940f-1664-3047-bca7-dfa76be352a4"/>
    <x v="1"/>
    <n v="185345009"/>
    <s v="Encounter for symptom (procedure)"/>
    <n v="85.55"/>
    <n v="236.64"/>
    <n v="0"/>
    <n v="840544004"/>
    <s v="Suspected disease caused by Severe acute respiratory coronavirus 2 (situation)"/>
  </r>
  <r>
    <s v="b5cbce68-6a9c-dd28-b7a9-70b8d8704a32"/>
    <s v="2021-02-04T11:55:29Z"/>
    <x v="1897"/>
    <x v="1"/>
    <x v="8"/>
    <d v="1899-12-30T11:55:29"/>
    <s v="2021-02"/>
    <s v="2021-02-04T12:19:18Z"/>
    <d v="2021-02-04T00:00:00"/>
    <d v="1899-12-30T12:19:18"/>
    <n v="24"/>
    <d v="1899-12-30T00:23:49"/>
    <s v="1717c760-960b-f23c-6522-e9c38a91bbec"/>
    <s v="06376cbe-4880-384b-b459-7ce3eef36ced"/>
    <s v="e7c9fd33-0f5a-339b-a024-dd25a7476b81"/>
    <s v="b046940f-1664-3047-bca7-dfa76be352a4"/>
    <x v="0"/>
    <n v="410620009"/>
    <s v="Well child visit (procedure)"/>
    <n v="136.80000000000001"/>
    <n v="914.78"/>
    <n v="0"/>
    <s v="null"/>
    <s v="null"/>
  </r>
  <r>
    <s v="12658cc1-a492-528f-4630-64fd9e011e3c"/>
    <s v="2021-07-01T11:55:29Z"/>
    <x v="1898"/>
    <x v="1"/>
    <x v="8"/>
    <d v="1899-12-30T11:55:29"/>
    <s v="2021-07"/>
    <s v="2021-07-01T12:10:29Z"/>
    <d v="2021-07-01T00:00:00"/>
    <d v="1899-12-30T12:10:29"/>
    <n v="15"/>
    <d v="1899-12-30T00:15:00"/>
    <s v="1717c760-960b-f23c-6522-e9c38a91bbec"/>
    <s v="bf556284-7513-3620-a10e-5393183a9a87"/>
    <s v="b39be1c5-e3c3-3937-a4ae-74cff779e4a2"/>
    <s v="b046940f-1664-3047-bca7-dfa76be352a4"/>
    <x v="3"/>
    <n v="33879002"/>
    <s v="Administration of vaccine to produce active immunity (procedure)"/>
    <n v="142.58000000000001"/>
    <n v="278.58"/>
    <n v="0"/>
    <s v="null"/>
    <s v="null"/>
  </r>
  <r>
    <s v="074d91d5-13ed-41e5-fdca-d2842180a18c"/>
    <s v="2021-07-22T11:55:29Z"/>
    <x v="1899"/>
    <x v="1"/>
    <x v="8"/>
    <d v="1899-12-30T11:55:29"/>
    <s v="2021-07"/>
    <s v="2021-07-22T12:10:29Z"/>
    <d v="2021-07-22T00:00:00"/>
    <d v="1899-12-30T12:10:29"/>
    <n v="15"/>
    <d v="1899-12-30T00:15:00"/>
    <s v="1717c760-960b-f23c-6522-e9c38a91bbec"/>
    <s v="bf556284-7513-3620-a10e-5393183a9a87"/>
    <s v="b39be1c5-e3c3-3937-a4ae-74cff779e4a2"/>
    <s v="b046940f-1664-3047-bca7-dfa76be352a4"/>
    <x v="3"/>
    <n v="33879002"/>
    <s v="Administration of vaccine to produce active immunity (procedure)"/>
    <n v="142.58000000000001"/>
    <n v="278.58"/>
    <n v="0"/>
    <s v="null"/>
    <s v="null"/>
  </r>
  <r>
    <s v="c4a12713-dde3-b252-ad06-a9eea6ecf7f6"/>
    <s v="2022-02-10T11:55:29Z"/>
    <x v="1900"/>
    <x v="1"/>
    <x v="9"/>
    <d v="1899-12-30T11:55:29"/>
    <s v="2022-02"/>
    <s v="2022-02-10T12:10:29Z"/>
    <d v="2022-02-10T00:00:00"/>
    <d v="1899-12-30T12:10:29"/>
    <n v="15"/>
    <d v="1899-12-30T00:15:00"/>
    <s v="1717c760-960b-f23c-6522-e9c38a91bbec"/>
    <s v="06376cbe-4880-384b-b459-7ce3eef36ced"/>
    <s v="e7c9fd33-0f5a-339b-a024-dd25a7476b81"/>
    <s v="b046940f-1664-3047-bca7-dfa76be352a4"/>
    <x v="0"/>
    <n v="410620009"/>
    <s v="Well child visit (procedure)"/>
    <n v="136.80000000000001"/>
    <n v="704.2"/>
    <n v="0"/>
    <s v="null"/>
    <s v="null"/>
  </r>
  <r>
    <s v="1d501c4f-5965-bef0-ac53-097d9e39cc81"/>
    <s v="2022-02-17T12:24:13Z"/>
    <x v="366"/>
    <x v="1"/>
    <x v="9"/>
    <d v="1899-12-30T12:24:13"/>
    <s v="2022-02"/>
    <s v="2022-02-17T13:24:13Z"/>
    <d v="2022-02-17T00:00:00"/>
    <d v="1899-12-30T13:24:13"/>
    <n v="60"/>
    <d v="1899-12-30T01:00:00"/>
    <s v="1717c760-960b-f23c-6522-e9c38a91bbec"/>
    <s v="ce9c1582-994d-32bf-835c-474a249d2804"/>
    <s v="21b042fc-6d77-33cb-8821-58f256dcc2c9"/>
    <s v="b046940f-1664-3047-bca7-dfa76be352a4"/>
    <x v="2"/>
    <n v="50849002"/>
    <s v="Emergency room admission (procedure)"/>
    <n v="146.18"/>
    <n v="146.18"/>
    <n v="0"/>
    <n v="384709000"/>
    <s v="Sprain (morphologic abnormality)"/>
  </r>
  <r>
    <s v="9c9e98a2-1df8-8db4-18a0-52e042de5715"/>
    <s v="2023-01-28T11:55:29Z"/>
    <x v="1901"/>
    <x v="1"/>
    <x v="13"/>
    <d v="1899-12-30T11:55:29"/>
    <s v="2023-01"/>
    <s v="2023-01-28T12:10:29Z"/>
    <d v="2023-01-28T00:00:00"/>
    <d v="1899-12-30T12:10:29"/>
    <n v="15"/>
    <d v="1899-12-30T00:15:00"/>
    <s v="1717c760-960b-f23c-6522-e9c38a91bbec"/>
    <s v="bf556284-7513-3620-a10e-5393183a9a87"/>
    <s v="b39be1c5-e3c3-3937-a4ae-74cff779e4a2"/>
    <s v="b046940f-1664-3047-bca7-dfa76be352a4"/>
    <x v="3"/>
    <n v="185347001"/>
    <s v="Encounter for problem (procedure)"/>
    <n v="85.55"/>
    <n v="85.55"/>
    <n v="0"/>
    <n v="82423001"/>
    <s v="Chronic pain (finding)"/>
  </r>
  <r>
    <s v="b502cdf5-0649-a563-f43b-a431846e64a8"/>
    <s v="2023-02-16T11:55:29Z"/>
    <x v="1402"/>
    <x v="1"/>
    <x v="13"/>
    <d v="1899-12-30T11:55:29"/>
    <s v="2023-02"/>
    <s v="2023-02-16T12:29:11Z"/>
    <d v="2023-02-16T00:00:00"/>
    <d v="1899-12-30T12:29:11"/>
    <n v="34"/>
    <d v="1899-12-30T00:33:42"/>
    <s v="1717c760-960b-f23c-6522-e9c38a91bbec"/>
    <s v="06376cbe-4880-384b-b459-7ce3eef36ced"/>
    <s v="e7c9fd33-0f5a-339b-a024-dd25a7476b81"/>
    <s v="b046940f-1664-3047-bca7-dfa76be352a4"/>
    <x v="0"/>
    <n v="162673000"/>
    <s v="General examination of patient (procedure)"/>
    <n v="136.80000000000001"/>
    <n v="704.2"/>
    <n v="0"/>
    <s v="null"/>
    <s v="null"/>
  </r>
  <r>
    <s v="52452a9c-c200-4aeb-f8e6-9ed6531314a1"/>
    <s v="2023-03-16T05:55:29Z"/>
    <x v="1405"/>
    <x v="1"/>
    <x v="13"/>
    <d v="1899-12-30T05:55:29"/>
    <s v="2023-03"/>
    <s v="2023-03-16T06:10:29Z"/>
    <d v="2023-03-16T00:00:00"/>
    <d v="1899-12-30T06:10:29"/>
    <n v="15"/>
    <d v="1899-12-30T00:15:00"/>
    <s v="1717c760-960b-f23c-6522-e9c38a91bbec"/>
    <s v="bf556284-7513-3620-a10e-5393183a9a87"/>
    <s v="b39be1c5-e3c3-3937-a4ae-74cff779e4a2"/>
    <s v="b046940f-1664-3047-bca7-dfa76be352a4"/>
    <x v="1"/>
    <n v="390906007"/>
    <s v="Follow-up encounter (procedure)"/>
    <n v="85.55"/>
    <n v="85.55"/>
    <n v="0"/>
    <n v="82423001"/>
    <s v="Chronic pain (finding)"/>
  </r>
  <r>
    <s v="f731b5b7-b7ae-585d-d6c4-ac89b1c83fdc"/>
    <s v="2023-05-15T05:55:29Z"/>
    <x v="1902"/>
    <x v="1"/>
    <x v="13"/>
    <d v="1899-12-30T05:55:29"/>
    <s v="2023-05"/>
    <s v="2023-05-15T06:10:29Z"/>
    <d v="2023-05-15T00:00:00"/>
    <d v="1899-12-30T06:10:29"/>
    <n v="15"/>
    <d v="1899-12-30T00:15:00"/>
    <s v="1717c760-960b-f23c-6522-e9c38a91bbec"/>
    <s v="bf556284-7513-3620-a10e-5393183a9a87"/>
    <s v="b39be1c5-e3c3-3937-a4ae-74cff779e4a2"/>
    <s v="b046940f-1664-3047-bca7-dfa76be352a4"/>
    <x v="1"/>
    <n v="390906007"/>
    <s v="Follow-up encounter (procedure)"/>
    <n v="85.55"/>
    <n v="85.55"/>
    <n v="0"/>
    <n v="82423001"/>
    <s v="Chronic pain (finding)"/>
  </r>
  <r>
    <s v="64394da5-59d2-9d3d-3ace-b46b72c5819b"/>
    <s v="2023-07-07T12:55:29Z"/>
    <x v="1903"/>
    <x v="1"/>
    <x v="13"/>
    <d v="1899-12-30T12:55:29"/>
    <s v="2023-07"/>
    <s v="2023-07-07T13:43:13Z"/>
    <d v="2023-07-07T00:00:00"/>
    <d v="1899-12-30T13:43:13"/>
    <n v="48"/>
    <d v="1899-12-30T00:47:44"/>
    <s v="1717c760-960b-f23c-6522-e9c38a91bbec"/>
    <s v="bf556284-7513-3620-a10e-5393183a9a87"/>
    <s v="b39be1c5-e3c3-3937-a4ae-74cff779e4a2"/>
    <s v="b046940f-1664-3047-bca7-dfa76be352a4"/>
    <x v="1"/>
    <n v="185347001"/>
    <s v="Encounter for problem (procedure)"/>
    <n v="85.55"/>
    <n v="516.95000000000005"/>
    <n v="0"/>
    <n v="5602001"/>
    <s v="Opioid abuse (disorder)"/>
  </r>
  <r>
    <s v="61b0fe01-02cc-1a59-d715-13bea7eba9d4"/>
    <s v="2023-07-20T11:55:29Z"/>
    <x v="1413"/>
    <x v="1"/>
    <x v="13"/>
    <d v="1899-12-30T11:55:29"/>
    <s v="2023-07"/>
    <s v="2023-07-20T12:40:04Z"/>
    <d v="2023-07-20T00:00:00"/>
    <d v="1899-12-30T12:40:04"/>
    <n v="45"/>
    <d v="1899-12-30T00:44:35"/>
    <s v="1717c760-960b-f23c-6522-e9c38a91bbec"/>
    <s v="bf556284-7513-3620-a10e-5393183a9a87"/>
    <s v="b39be1c5-e3c3-3937-a4ae-74cff779e4a2"/>
    <s v="b046940f-1664-3047-bca7-dfa76be352a4"/>
    <x v="3"/>
    <n v="185349003"/>
    <s v="Encounter for check up (procedure)"/>
    <n v="85.55"/>
    <n v="652.95000000000005"/>
    <n v="0"/>
    <s v="null"/>
    <s v="null"/>
  </r>
  <r>
    <s v="1ced8dbe-b3c0-de90-2542-fc53514c518e"/>
    <s v="2023-07-27T11:55:29Z"/>
    <x v="1904"/>
    <x v="1"/>
    <x v="13"/>
    <d v="1899-12-30T11:55:29"/>
    <s v="2023-07"/>
    <s v="2023-07-27T12:55:22Z"/>
    <d v="2023-07-27T00:00:00"/>
    <d v="1899-12-30T12:55:22"/>
    <n v="60"/>
    <d v="1899-12-30T00:59:53"/>
    <s v="1717c760-960b-f23c-6522-e9c38a91bbec"/>
    <s v="bf556284-7513-3620-a10e-5393183a9a87"/>
    <s v="b39be1c5-e3c3-3937-a4ae-74cff779e4a2"/>
    <s v="b046940f-1664-3047-bca7-dfa76be352a4"/>
    <x v="1"/>
    <n v="185347001"/>
    <s v="Encounter for problem (procedure)"/>
    <n v="85.55"/>
    <n v="516.95000000000005"/>
    <n v="0"/>
    <n v="5602001"/>
    <s v="Opioid abuse (disorder)"/>
  </r>
  <r>
    <s v="ebbbd69f-2d44-cb0b-d5c5-9bf0106b0f6c"/>
    <s v="2023-08-10T11:55:29Z"/>
    <x v="525"/>
    <x v="1"/>
    <x v="13"/>
    <d v="1899-12-30T11:55:29"/>
    <s v="2023-08"/>
    <s v="2023-08-10T15:52:11Z"/>
    <d v="2023-08-10T00:00:00"/>
    <d v="1899-12-30T15:52:11"/>
    <n v="237"/>
    <d v="1899-12-30T03:56:42"/>
    <s v="1717c760-960b-f23c-6522-e9c38a91bbec"/>
    <s v="bf556284-7513-3620-a10e-5393183a9a87"/>
    <s v="b39be1c5-e3c3-3937-a4ae-74cff779e4a2"/>
    <s v="b046940f-1664-3047-bca7-dfa76be352a4"/>
    <x v="1"/>
    <n v="185349003"/>
    <s v="Encounter for check up (procedure)"/>
    <n v="85.55"/>
    <n v="3536.75"/>
    <n v="1906.78"/>
    <n v="66383009"/>
    <s v="Gingivitis (disorder)"/>
  </r>
  <r>
    <s v="ef9cc333-5d66-a582-92a9-b7ca047905e6"/>
    <s v="2023-08-26T12:55:22Z"/>
    <x v="1905"/>
    <x v="1"/>
    <x v="13"/>
    <d v="1899-12-30T12:55:22"/>
    <s v="2023-08"/>
    <s v="2023-08-26T13:41:20Z"/>
    <d v="2023-08-26T00:00:00"/>
    <d v="1899-12-30T13:41:20"/>
    <n v="46"/>
    <d v="1899-12-30T00:45:58"/>
    <s v="1717c760-960b-f23c-6522-e9c38a91bbec"/>
    <s v="bf556284-7513-3620-a10e-5393183a9a87"/>
    <s v="b39be1c5-e3c3-3937-a4ae-74cff779e4a2"/>
    <s v="b046940f-1664-3047-bca7-dfa76be352a4"/>
    <x v="1"/>
    <n v="185347001"/>
    <s v="Encounter for problem (procedure)"/>
    <n v="85.55"/>
    <n v="516.95000000000005"/>
    <n v="361.86"/>
    <n v="5602001"/>
    <s v="Opioid abuse (disorder)"/>
  </r>
  <r>
    <s v="0f1f5225-0f75-756c-9e79-e7c84cc54f51"/>
    <s v="2023-09-25T13:41:20Z"/>
    <x v="1906"/>
    <x v="1"/>
    <x v="13"/>
    <d v="1899-12-30T13:41:20"/>
    <s v="2023-09"/>
    <s v="2023-09-25T14:39:06Z"/>
    <d v="2023-09-25T00:00:00"/>
    <d v="1899-12-30T14:39:06"/>
    <n v="58"/>
    <d v="1899-12-30T00:57:46"/>
    <s v="1717c760-960b-f23c-6522-e9c38a91bbec"/>
    <s v="bf556284-7513-3620-a10e-5393183a9a87"/>
    <s v="b39be1c5-e3c3-3937-a4ae-74cff779e4a2"/>
    <s v="b046940f-1664-3047-bca7-dfa76be352a4"/>
    <x v="1"/>
    <n v="185347001"/>
    <s v="Encounter for problem (procedure)"/>
    <n v="85.55"/>
    <n v="516.95000000000005"/>
    <n v="361.86"/>
    <n v="5602001"/>
    <s v="Opioid abuse (disorder)"/>
  </r>
  <r>
    <s v="91ee9be4-7ebf-be65-2d3d-6e2d2e989ccd"/>
    <s v="2023-10-25T14:39:06Z"/>
    <x v="1907"/>
    <x v="1"/>
    <x v="13"/>
    <d v="1899-12-30T14:39:06"/>
    <s v="2023-10"/>
    <s v="2023-10-25T15:34:20Z"/>
    <d v="2023-10-25T00:00:00"/>
    <d v="1899-12-30T15:34:20"/>
    <n v="55"/>
    <d v="1899-12-30T00:55:14"/>
    <s v="1717c760-960b-f23c-6522-e9c38a91bbec"/>
    <s v="bf556284-7513-3620-a10e-5393183a9a87"/>
    <s v="b39be1c5-e3c3-3937-a4ae-74cff779e4a2"/>
    <s v="b046940f-1664-3047-bca7-dfa76be352a4"/>
    <x v="1"/>
    <n v="185347001"/>
    <s v="Encounter for problem (procedure)"/>
    <n v="85.55"/>
    <n v="516.95000000000005"/>
    <n v="361.86"/>
    <n v="5602001"/>
    <s v="Opioid abuse (disorder)"/>
  </r>
  <r>
    <s v="be50f948-d6bd-854b-5c52-e7763d1d5517"/>
    <s v="2023-11-24T15:34:20Z"/>
    <x v="1908"/>
    <x v="1"/>
    <x v="13"/>
    <d v="1899-12-30T15:34:20"/>
    <s v="2023-11"/>
    <s v="2023-11-24T16:31:17Z"/>
    <d v="2023-11-24T00:00:00"/>
    <d v="1899-12-30T16:31:17"/>
    <n v="57"/>
    <d v="1899-12-30T00:56:57"/>
    <s v="1717c760-960b-f23c-6522-e9c38a91bbec"/>
    <s v="bf556284-7513-3620-a10e-5393183a9a87"/>
    <s v="b39be1c5-e3c3-3937-a4ae-74cff779e4a2"/>
    <s v="b046940f-1664-3047-bca7-dfa76be352a4"/>
    <x v="1"/>
    <n v="185347001"/>
    <s v="Encounter for problem (procedure)"/>
    <n v="85.55"/>
    <n v="516.95000000000005"/>
    <n v="361.86"/>
    <n v="5602001"/>
    <s v="Opioid abuse (disorder)"/>
  </r>
  <r>
    <s v="09460655-1d97-ebc1-9c4e-bf428956a527"/>
    <s v="2023-12-24T16:31:17Z"/>
    <x v="1909"/>
    <x v="1"/>
    <x v="13"/>
    <d v="1899-12-30T16:31:17"/>
    <s v="2023-12"/>
    <s v="2023-12-24T17:28:49Z"/>
    <d v="2023-12-24T00:00:00"/>
    <d v="1899-12-30T17:28:49"/>
    <n v="58"/>
    <d v="1899-12-30T00:57:32"/>
    <s v="1717c760-960b-f23c-6522-e9c38a91bbec"/>
    <s v="bf556284-7513-3620-a10e-5393183a9a87"/>
    <s v="b39be1c5-e3c3-3937-a4ae-74cff779e4a2"/>
    <s v="b046940f-1664-3047-bca7-dfa76be352a4"/>
    <x v="1"/>
    <n v="185347001"/>
    <s v="Encounter for problem (procedure)"/>
    <n v="85.55"/>
    <n v="516.95000000000005"/>
    <n v="361.86"/>
    <s v="null"/>
    <s v="null"/>
  </r>
  <r>
    <s v="e2ccc25b-13fe-cf89-eb85-8c7023fb6574"/>
    <s v="2024-01-04T11:55:29Z"/>
    <x v="1910"/>
    <x v="1"/>
    <x v="14"/>
    <d v="1899-12-30T11:55:29"/>
    <s v="2024-01"/>
    <s v="2024-01-04T12:45:52Z"/>
    <d v="2024-01-04T00:00:00"/>
    <d v="1899-12-30T12:45:52"/>
    <n v="50"/>
    <d v="1899-12-30T00:50:23"/>
    <s v="1717c760-960b-f23c-6522-e9c38a91bbec"/>
    <s v="1853aeef-5897-326a-80d6-aa4b0459eb6d"/>
    <s v="c7a03b35-0c1c-3423-819a-10e5e2ad4f2b"/>
    <s v="b046940f-1664-3047-bca7-dfa76be352a4"/>
    <x v="4"/>
    <n v="702927004"/>
    <s v="Urgent care clinic (environment)"/>
    <n v="142.58000000000001"/>
    <n v="789.68"/>
    <n v="0"/>
    <s v="null"/>
    <s v="null"/>
  </r>
  <r>
    <s v="b23d0a60-cc2c-abd8-a448-cd9aec93a8dc"/>
    <s v="2024-01-11T11:55:29Z"/>
    <x v="1421"/>
    <x v="1"/>
    <x v="14"/>
    <d v="1899-12-30T11:55:29"/>
    <s v="2024-01"/>
    <s v="2024-01-11T12:10:29Z"/>
    <d v="2024-01-11T00:00:00"/>
    <d v="1899-12-30T12:10:29"/>
    <n v="15"/>
    <d v="1899-12-30T00:15:00"/>
    <s v="1717c760-960b-f23c-6522-e9c38a91bbec"/>
    <s v="bf556284-7513-3620-a10e-5393183a9a87"/>
    <s v="b39be1c5-e3c3-3937-a4ae-74cff779e4a2"/>
    <s v="b046940f-1664-3047-bca7-dfa76be352a4"/>
    <x v="3"/>
    <n v="185349003"/>
    <s v="Encounter for check up (procedure)"/>
    <n v="85.55"/>
    <n v="85.55"/>
    <n v="0"/>
    <s v="null"/>
    <s v="null"/>
  </r>
  <r>
    <s v="a9ed58ab-a381-5d48-5001-8f808ea579be"/>
    <s v="2024-01-18T11:55:29Z"/>
    <x v="1911"/>
    <x v="1"/>
    <x v="14"/>
    <d v="1899-12-30T11:55:29"/>
    <s v="2024-01"/>
    <s v="2024-01-18T18:03:14Z"/>
    <d v="2024-01-18T00:00:00"/>
    <d v="1899-12-30T18:03:14"/>
    <n v="368"/>
    <d v="1899-12-30T06:07:45"/>
    <s v="1717c760-960b-f23c-6522-e9c38a91bbec"/>
    <s v="bf556284-7513-3620-a10e-5393183a9a87"/>
    <s v="b39be1c5-e3c3-3937-a4ae-74cff779e4a2"/>
    <s v="b046940f-1664-3047-bca7-dfa76be352a4"/>
    <x v="1"/>
    <n v="185349003"/>
    <s v="Encounter for check up (procedure)"/>
    <n v="85.55"/>
    <n v="5262.35"/>
    <n v="1783.01"/>
    <n v="66383009"/>
    <s v="Gingivitis (disorder)"/>
  </r>
  <r>
    <s v="871b76cb-a3ef-cc62-4870-f6a0f3bec4b3"/>
    <s v="2024-01-25T11:55:29Z"/>
    <x v="1912"/>
    <x v="1"/>
    <x v="14"/>
    <d v="1899-12-30T11:55:29"/>
    <s v="2024-01"/>
    <s v="2024-01-25T12:42:13Z"/>
    <d v="2024-01-25T00:00:00"/>
    <d v="1899-12-30T12:42:13"/>
    <n v="47"/>
    <d v="1899-12-30T00:46:44"/>
    <s v="1717c760-960b-f23c-6522-e9c38a91bbec"/>
    <s v="bf556284-7513-3620-a10e-5393183a9a87"/>
    <s v="b39be1c5-e3c3-3937-a4ae-74cff779e4a2"/>
    <s v="b046940f-1664-3047-bca7-dfa76be352a4"/>
    <x v="1"/>
    <n v="185347001"/>
    <s v="Encounter for problem (procedure)"/>
    <n v="85.55"/>
    <n v="516.95000000000005"/>
    <n v="361.86"/>
    <s v="null"/>
    <s v="null"/>
  </r>
  <r>
    <s v="0058c283-4223-277d-343c-0c20664415a9"/>
    <s v="2024-02-22T11:55:29Z"/>
    <x v="666"/>
    <x v="1"/>
    <x v="14"/>
    <d v="1899-12-30T11:55:29"/>
    <s v="2024-02"/>
    <s v="2024-02-22T12:48:48Z"/>
    <d v="2024-02-22T00:00:00"/>
    <d v="1899-12-30T12:48:48"/>
    <n v="53"/>
    <d v="1899-12-30T00:53:19"/>
    <s v="1717c760-960b-f23c-6522-e9c38a91bbec"/>
    <s v="06376cbe-4880-384b-b459-7ce3eef36ced"/>
    <s v="e7c9fd33-0f5a-339b-a024-dd25a7476b81"/>
    <s v="b046940f-1664-3047-bca7-dfa76be352a4"/>
    <x v="0"/>
    <n v="162673000"/>
    <s v="General examination of patient (procedure)"/>
    <n v="136.80000000000001"/>
    <n v="568.20000000000005"/>
    <n v="397.74"/>
    <s v="null"/>
    <s v="null"/>
  </r>
  <r>
    <s v="f30e6e0c-abc9-a771-d12a-3f274265bbc7"/>
    <s v="2024-03-07T11:55:29Z"/>
    <x v="54"/>
    <x v="1"/>
    <x v="14"/>
    <d v="1899-12-30T11:55:29"/>
    <s v="2024-03"/>
    <s v="2024-03-07T14:54:47Z"/>
    <d v="2024-03-07T00:00:00"/>
    <d v="1899-12-30T14:54:47"/>
    <n v="179"/>
    <d v="1899-12-30T02:59:18"/>
    <s v="1717c760-960b-f23c-6522-e9c38a91bbec"/>
    <s v="bf556284-7513-3620-a10e-5393183a9a87"/>
    <s v="b39be1c5-e3c3-3937-a4ae-74cff779e4a2"/>
    <s v="b046940f-1664-3047-bca7-dfa76be352a4"/>
    <x v="1"/>
    <n v="185349003"/>
    <s v="Encounter for check up (procedure)"/>
    <n v="85.55"/>
    <n v="2673.95"/>
    <n v="1871.76"/>
    <n v="103697008"/>
    <s v="Patient referral for dental care (procedure)"/>
  </r>
  <r>
    <s v="3d996409-42b3-9123-e2b8-baf529d67b97"/>
    <s v="2025-02-27T11:55:29Z"/>
    <x v="1233"/>
    <x v="1"/>
    <x v="15"/>
    <d v="1899-12-30T11:55:29"/>
    <s v="2025-02"/>
    <s v="2025-02-27T12:46:30Z"/>
    <d v="2025-02-27T00:00:00"/>
    <d v="1899-12-30T12:46:30"/>
    <n v="51"/>
    <d v="1899-12-30T00:51:01"/>
    <s v="1717c760-960b-f23c-6522-e9c38a91bbec"/>
    <s v="06376cbe-4880-384b-b459-7ce3eef36ced"/>
    <s v="e7c9fd33-0f5a-339b-a024-dd25a7476b81"/>
    <s v="b046940f-1664-3047-bca7-dfa76be352a4"/>
    <x v="0"/>
    <n v="162673000"/>
    <s v="General examination of patient (procedure)"/>
    <n v="136.80000000000001"/>
    <n v="1341.17"/>
    <n v="0"/>
    <s v="null"/>
    <s v="null"/>
  </r>
  <r>
    <s v="b26434ee-5181-fea4-021c-f12615e4f44f"/>
    <s v="2025-03-13T11:55:29Z"/>
    <x v="110"/>
    <x v="1"/>
    <x v="15"/>
    <d v="1899-12-30T11:55:29"/>
    <s v="2025-03"/>
    <s v="2025-03-13T14:55:18Z"/>
    <d v="2025-03-13T00:00:00"/>
    <d v="1899-12-30T14:55:18"/>
    <n v="180"/>
    <d v="1899-12-30T02:59:49"/>
    <s v="1717c760-960b-f23c-6522-e9c38a91bbec"/>
    <s v="bf556284-7513-3620-a10e-5393183a9a87"/>
    <s v="b39be1c5-e3c3-3937-a4ae-74cff779e4a2"/>
    <s v="b046940f-1664-3047-bca7-dfa76be352a4"/>
    <x v="1"/>
    <n v="185349003"/>
    <s v="Encounter for check up (procedure)"/>
    <n v="85.55"/>
    <n v="2673.95"/>
    <n v="0"/>
    <n v="66383009"/>
    <s v="Gingivitis (disorder)"/>
  </r>
  <r>
    <s v="60829b0d-11b0-50de-4501-f20f5c1da12b"/>
    <s v="1994-05-17T16:04:44Z"/>
    <x v="1913"/>
    <x v="2"/>
    <x v="54"/>
    <d v="1899-12-30T16:04:44"/>
    <s v="1994-05"/>
    <s v="1994-05-17T16:19:44Z"/>
    <d v="1994-05-17T00:00:00"/>
    <d v="1899-12-30T16:19:44"/>
    <n v="15"/>
    <d v="1899-12-30T00:15:00"/>
    <s v="649e2370-6031-435b-d73f-926a30dbd8e4"/>
    <s v="a6964d47-8af0-3df2-b99d-d8414eb1cfa3"/>
    <s v="cdaa2f9c-d7fd-3d28-9007-435327d3fd44"/>
    <s v="26aab0cd-6aba-3e1b-ac5b-05c8867e762c"/>
    <x v="1"/>
    <n v="185347001"/>
    <s v="Encounter for problem (procedure)"/>
    <n v="85.55"/>
    <n v="85.55"/>
    <n v="0"/>
    <n v="735971005"/>
    <s v="Fish (substance)"/>
  </r>
  <r>
    <s v="8ab6a01c-2ef3-59ce-8a45-5b12d1f64b47"/>
    <s v="1994-05-31T20:04:44Z"/>
    <x v="1914"/>
    <x v="2"/>
    <x v="54"/>
    <d v="1899-12-30T20:04:44"/>
    <s v="1994-05"/>
    <s v="1994-05-31T20:31:24Z"/>
    <d v="1994-05-31T00:00:00"/>
    <d v="1899-12-30T20:31:24"/>
    <n v="27"/>
    <d v="1899-12-30T00:26:40"/>
    <s v="649e2370-6031-435b-d73f-926a30dbd8e4"/>
    <s v="a6964d47-8af0-3df2-b99d-d8414eb1cfa3"/>
    <s v="cdaa2f9c-d7fd-3d28-9007-435327d3fd44"/>
    <s v="26aab0cd-6aba-3e1b-ac5b-05c8867e762c"/>
    <x v="1"/>
    <n v="185347001"/>
    <s v="Encounter for problem (procedure)"/>
    <n v="85.55"/>
    <n v="516.95000000000005"/>
    <n v="0"/>
    <n v="609328004"/>
    <s v="Allergic disposition (finding)"/>
  </r>
  <r>
    <s v="174a888d-424b-1ca1-4f7a-e6453ed14029"/>
    <s v="1995-08-22T12:04:44Z"/>
    <x v="1915"/>
    <x v="2"/>
    <x v="26"/>
    <d v="1899-12-30T12:04:44"/>
    <s v="1995-08"/>
    <s v="1995-08-22T12:19:44Z"/>
    <d v="1995-08-22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1"/>
    <n v="185345009"/>
    <s v="Encounter for symptom (procedure)"/>
    <n v="85.55"/>
    <n v="516.95000000000005"/>
    <n v="0"/>
    <n v="233678006"/>
    <s v="Childhood asthma (disorder)"/>
  </r>
  <r>
    <s v="65449c91-8214-6eec-a95c-e2eb879d0682"/>
    <s v="2008-01-27T12:04:44Z"/>
    <x v="1916"/>
    <x v="3"/>
    <x v="53"/>
    <d v="1899-12-30T12:04:44"/>
    <s v="2008-01"/>
    <s v="2008-01-27T13:03:44Z"/>
    <d v="2008-01-27T00:00:00"/>
    <d v="1899-12-30T13:03:44"/>
    <n v="59"/>
    <d v="1899-12-30T00:59:00"/>
    <s v="649e2370-6031-435b-d73f-926a30dbd8e4"/>
    <s v="a6964d47-8af0-3df2-b99d-d8414eb1cfa3"/>
    <s v="cdaa2f9c-d7fd-3d28-9007-435327d3fd44"/>
    <s v="26aab0cd-6aba-3e1b-ac5b-05c8867e762c"/>
    <x v="1"/>
    <n v="185347001"/>
    <s v="Encounter for problem (procedure)"/>
    <n v="85.55"/>
    <n v="1379.75"/>
    <n v="1379.75"/>
    <n v="37320007"/>
    <s v="Loss of teeth (disorder)"/>
  </r>
  <r>
    <s v="5c57cc4b-122a-bbba-0263-842b54cd388b"/>
    <s v="2011-01-23T12:04:44Z"/>
    <x v="1917"/>
    <x v="0"/>
    <x v="23"/>
    <d v="1899-12-30T12:04:44"/>
    <s v="2011-01"/>
    <s v="2011-01-23T13:01:49Z"/>
    <d v="2011-01-23T00:00:00"/>
    <d v="1899-12-30T13:01:49"/>
    <n v="57"/>
    <d v="1899-12-30T00:57:05"/>
    <s v="649e2370-6031-435b-d73f-926a30dbd8e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952.81"/>
    <n v="0"/>
    <s v="null"/>
    <s v="null"/>
  </r>
  <r>
    <s v="a2c042eb-bcdd-1ff3-2f54-4c7289c5e4e8"/>
    <s v="2013-02-03T12:04:44Z"/>
    <x v="1918"/>
    <x v="0"/>
    <x v="3"/>
    <d v="1899-12-30T12:04:44"/>
    <s v="2013-02"/>
    <s v="2013-02-03T12:50:22Z"/>
    <d v="2013-02-03T00:00:00"/>
    <d v="1899-12-30T12:50:22"/>
    <n v="46"/>
    <d v="1899-12-30T00:45:38"/>
    <s v="649e2370-6031-435b-d73f-926a30dbd8e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840.2"/>
    <n v="0"/>
    <s v="null"/>
    <s v="null"/>
  </r>
  <r>
    <s v="2da85c15-3445-013b-7552-fbe22ba01dfd"/>
    <s v="2015-02-15T12:04:44Z"/>
    <x v="1313"/>
    <x v="0"/>
    <x v="0"/>
    <d v="1899-12-30T12:04:44"/>
    <s v="2015-02"/>
    <s v="2015-02-15T12:59:19Z"/>
    <d v="2015-02-15T00:00:00"/>
    <d v="1899-12-30T12:59:19"/>
    <n v="55"/>
    <d v="1899-12-30T00:54:35"/>
    <s v="649e2370-6031-435b-d73f-926a30dbd8e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1055.9000000000001"/>
    <n v="0"/>
    <s v="null"/>
    <s v="null"/>
  </r>
  <r>
    <s v="1fcf7f3f-064a-c101-fd84-1e518ce4361e"/>
    <s v="2015-02-15T13:28:13Z"/>
    <x v="1313"/>
    <x v="0"/>
    <x v="0"/>
    <d v="1899-12-30T13:28:13"/>
    <s v="2015-02"/>
    <s v="2015-02-15T14:51:10Z"/>
    <d v="2015-02-15T00:00:00"/>
    <d v="1899-12-30T14:51:10"/>
    <n v="83"/>
    <d v="1899-12-30T01:22:57"/>
    <s v="649e2370-6031-435b-d73f-926a30dbd8e4"/>
    <s v="a6964d47-8af0-3df2-b99d-d8414eb1cfa3"/>
    <s v="cdaa2f9c-d7fd-3d28-9007-435327d3fd44"/>
    <s v="26aab0cd-6aba-3e1b-ac5b-05c8867e762c"/>
    <x v="1"/>
    <n v="185347001"/>
    <s v="Encounter for problem (procedure)"/>
    <n v="85.55"/>
    <n v="1379.75"/>
    <n v="0"/>
    <n v="37320007"/>
    <s v="Loss of teeth (disorder)"/>
  </r>
  <r>
    <s v="b831258b-3331-58a0-a7cc-d9ac412466fa"/>
    <s v="2015-03-08T12:04:44Z"/>
    <x v="1919"/>
    <x v="0"/>
    <x v="0"/>
    <d v="1899-12-30T12:04:44"/>
    <s v="2015-03"/>
    <s v="2015-03-08T12:19:44Z"/>
    <d v="2015-03-08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1"/>
    <n v="424441002"/>
    <s v="Prenatal initial visit (regime/therapy)"/>
    <n v="142.58000000000001"/>
    <n v="53401.56"/>
    <n v="31943.02"/>
    <n v="72892002"/>
    <s v="Normal pregnancy (finding)"/>
  </r>
  <r>
    <s v="e01f1e90-cf6c-d331-4ca5-32774c73b9a4"/>
    <s v="2015-06-28T12:04:44Z"/>
    <x v="1920"/>
    <x v="0"/>
    <x v="0"/>
    <d v="1899-12-30T12:04:44"/>
    <s v="2015-06"/>
    <s v="2015-06-28T12:19:44Z"/>
    <d v="2015-06-28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1"/>
    <n v="424619006"/>
    <s v="Prenatal visit (regime/therapy)"/>
    <n v="142.58000000000001"/>
    <n v="6266.8"/>
    <n v="6266.8"/>
    <n v="72892002"/>
    <s v="Normal pregnancy (finding)"/>
  </r>
  <r>
    <s v="d6798ca2-1454-8703-951d-abab97e177af"/>
    <s v="2015-07-26T12:04:44Z"/>
    <x v="1921"/>
    <x v="0"/>
    <x v="0"/>
    <d v="1899-12-30T12:04:44"/>
    <s v="2015-07"/>
    <s v="2015-07-26T12:19:44Z"/>
    <d v="2015-07-26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1"/>
    <n v="424619006"/>
    <s v="Prenatal visit (regime/therapy)"/>
    <n v="142.58000000000001"/>
    <n v="13026.99"/>
    <n v="13026.99"/>
    <n v="72892002"/>
    <s v="Normal pregnancy (finding)"/>
  </r>
  <r>
    <s v="7af7dd84-31be-31b2-a8fb-e6111e2f95f3"/>
    <s v="2015-08-23T12:04:44Z"/>
    <x v="1922"/>
    <x v="0"/>
    <x v="0"/>
    <d v="1899-12-30T12:04:44"/>
    <s v="2015-08"/>
    <s v="2015-08-23T12:19:44Z"/>
    <d v="2015-08-23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1"/>
    <n v="424619006"/>
    <s v="Prenatal visit (regime/therapy)"/>
    <n v="142.58000000000001"/>
    <n v="16496.689999999999"/>
    <n v="16496.689999999999"/>
    <n v="72892002"/>
    <s v="Normal pregnancy (finding)"/>
  </r>
  <r>
    <s v="87f9fa9d-5fd4-ad4c-527b-0cefaaad5e32"/>
    <s v="2015-09-20T12:04:44Z"/>
    <x v="1547"/>
    <x v="0"/>
    <x v="0"/>
    <d v="1899-12-30T12:04:44"/>
    <s v="2015-09"/>
    <s v="2015-09-20T12:19:44Z"/>
    <d v="2015-09-20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1"/>
    <n v="424619006"/>
    <s v="Prenatal visit (regime/therapy)"/>
    <n v="142.58000000000001"/>
    <n v="6236.71"/>
    <n v="6236.71"/>
    <n v="72892002"/>
    <s v="Normal pregnancy (finding)"/>
  </r>
  <r>
    <s v="eb035484-f199-81eb-231c-6d0cf6f1c657"/>
    <s v="2015-10-04T12:04:44Z"/>
    <x v="1191"/>
    <x v="0"/>
    <x v="0"/>
    <d v="1899-12-30T12:04:44"/>
    <s v="2015-10"/>
    <s v="2015-10-04T12:19:44Z"/>
    <d v="2015-10-04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1"/>
    <n v="424619006"/>
    <s v="Prenatal visit (regime/therapy)"/>
    <n v="142.58000000000001"/>
    <n v="8356.24"/>
    <n v="8356.24"/>
    <n v="72892002"/>
    <s v="Normal pregnancy (finding)"/>
  </r>
  <r>
    <s v="3104d6ba-4a09-697b-74d2-333f505580c4"/>
    <s v="2015-10-11T12:04:44Z"/>
    <x v="1923"/>
    <x v="0"/>
    <x v="0"/>
    <d v="1899-12-30T12:04:44"/>
    <s v="2015-10"/>
    <s v="2015-10-11T13:04:44Z"/>
    <d v="2015-10-11T00:00:00"/>
    <d v="1899-12-30T13:04:44"/>
    <n v="60"/>
    <d v="1899-12-30T01:00:00"/>
    <s v="649e2370-6031-435b-d73f-926a30dbd8e4"/>
    <s v="accb8cdd-6560-3fef-b0a6-f12c3295026a"/>
    <s v="8f8fecc0-5df1-37d6-83bc-63101dfa310c"/>
    <s v="26aab0cd-6aba-3e1b-ac5b-05c8867e762c"/>
    <x v="2"/>
    <n v="183460006"/>
    <s v="Obstetric emergency hospital admission (procedure)"/>
    <n v="146.18"/>
    <n v="2323.81"/>
    <n v="2323.81"/>
    <n v="72892002"/>
    <s v="Normal pregnancy (finding)"/>
  </r>
  <r>
    <s v="91470392-0d47-8600-81f0-e3e737b3d956"/>
    <s v="2015-11-22T12:04:44Z"/>
    <x v="1924"/>
    <x v="0"/>
    <x v="0"/>
    <d v="1899-12-30T12:04:44"/>
    <s v="2015-11"/>
    <s v="2015-11-22T12:19:44Z"/>
    <d v="2015-11-22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1"/>
    <n v="169762003"/>
    <s v="Postnatal visit (regime/therapy)"/>
    <n v="142.58000000000001"/>
    <n v="1005.38"/>
    <n v="1005.38"/>
    <s v="null"/>
    <s v="null"/>
  </r>
  <r>
    <s v="83a1489b-ebe0-e78c-5231-97b807c11a26"/>
    <s v="2016-02-21T12:04:44Z"/>
    <x v="1925"/>
    <x v="0"/>
    <x v="1"/>
    <d v="1899-12-30T12:04:44"/>
    <s v="2016-02"/>
    <s v="2016-02-21T13:00:01Z"/>
    <d v="2016-02-21T00:00:00"/>
    <d v="1899-12-30T13:00:01"/>
    <n v="55"/>
    <d v="1899-12-30T00:55:17"/>
    <s v="649e2370-6031-435b-d73f-926a30dbd8e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704.2"/>
    <n v="0"/>
    <s v="null"/>
    <s v="null"/>
  </r>
  <r>
    <s v="e0d8bfcc-c4b0-66cc-2ce0-1f60ca8abc3a"/>
    <s v="2016-03-06T12:04:44Z"/>
    <x v="1926"/>
    <x v="0"/>
    <x v="1"/>
    <d v="1899-12-30T12:04:44"/>
    <s v="2016-03"/>
    <s v="2016-03-06T15:51:34Z"/>
    <d v="2016-03-06T00:00:00"/>
    <d v="1899-12-30T15:51:34"/>
    <n v="227"/>
    <d v="1899-12-30T03:46:50"/>
    <s v="649e2370-6031-435b-d73f-926a30dbd8e4"/>
    <s v="a6964d47-8af0-3df2-b99d-d8414eb1cfa3"/>
    <s v="cdaa2f9c-d7fd-3d28-9007-435327d3fd44"/>
    <s v="26aab0cd-6aba-3e1b-ac5b-05c8867e762c"/>
    <x v="1"/>
    <n v="185349003"/>
    <s v="Encounter for check up (procedure)"/>
    <n v="85.55"/>
    <n v="3105.35"/>
    <n v="0"/>
    <n v="103697008"/>
    <s v="Patient referral for dental care (procedure)"/>
  </r>
  <r>
    <s v="250dc3eb-997b-3b99-272b-9d534e8a5bff"/>
    <s v="2017-02-26T12:04:44Z"/>
    <x v="1927"/>
    <x v="0"/>
    <x v="2"/>
    <d v="1899-12-30T12:04:44"/>
    <s v="2017-02"/>
    <s v="2017-02-26T12:51:11Z"/>
    <d v="2017-02-26T00:00:00"/>
    <d v="1899-12-30T12:51:11"/>
    <n v="46"/>
    <d v="1899-12-30T00:46:27"/>
    <s v="649e2370-6031-435b-d73f-926a30dbd8e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704.2"/>
    <n v="0"/>
    <s v="null"/>
    <s v="null"/>
  </r>
  <r>
    <s v="1eebff9f-2ab9-7472-65b3-329148a1a1b9"/>
    <s v="2017-06-03T12:27:19Z"/>
    <x v="1928"/>
    <x v="0"/>
    <x v="2"/>
    <d v="1899-12-30T12:27:19"/>
    <s v="2017-06"/>
    <s v="2017-06-03T13:27:19Z"/>
    <d v="2017-06-03T00:00:00"/>
    <d v="1899-12-30T13:27:19"/>
    <n v="60"/>
    <d v="1899-12-30T01:00:00"/>
    <s v="649e2370-6031-435b-d73f-926a30dbd8e4"/>
    <s v="accb8cdd-6560-3fef-b0a6-f12c3295026a"/>
    <s v="8f8fecc0-5df1-37d6-83bc-63101dfa310c"/>
    <s v="26aab0cd-6aba-3e1b-ac5b-05c8867e762c"/>
    <x v="2"/>
    <n v="50849002"/>
    <s v="Emergency room admission (procedure)"/>
    <n v="146.18"/>
    <n v="4140.8900000000003"/>
    <n v="0"/>
    <n v="312608009"/>
    <s v="Laceration - injury (disorder)"/>
  </r>
  <r>
    <s v="9c7a94d3-67a3-87bc-9ef7-039aa8c90ef6"/>
    <s v="2017-07-12T12:04:44Z"/>
    <x v="17"/>
    <x v="0"/>
    <x v="2"/>
    <d v="1899-12-30T12:04:44"/>
    <s v="2017-07"/>
    <s v="2017-07-12T12:19:44Z"/>
    <d v="2017-07-12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1"/>
    <n v="394701000"/>
    <s v="Asthma follow-up (regime/therapy)"/>
    <n v="142.58000000000001"/>
    <n v="142.58000000000001"/>
    <n v="0"/>
    <n v="195967001"/>
    <s v="Asthma (disorder)"/>
  </r>
  <r>
    <s v="c42b8ba7-ed5f-12a4-5fd8-c94731db6cda"/>
    <s v="2017-11-18T12:04:44Z"/>
    <x v="1929"/>
    <x v="0"/>
    <x v="2"/>
    <d v="1899-12-30T12:04:44"/>
    <s v="2017-11"/>
    <s v="2017-11-18T12:19:44Z"/>
    <d v="2017-11-18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3"/>
    <n v="698314001"/>
    <s v="Consultation for treatment (procedure)"/>
    <n v="142.58000000000001"/>
    <n v="142.58000000000001"/>
    <n v="0"/>
    <n v="389095005"/>
    <s v="Contraception care (regime/therapy)"/>
  </r>
  <r>
    <s v="92db1d10-d3b0-bc63-a39b-8e7081f28200"/>
    <s v="2018-03-04T12:04:44Z"/>
    <x v="1930"/>
    <x v="0"/>
    <x v="5"/>
    <d v="1899-12-30T12:04:44"/>
    <s v="2018-03"/>
    <s v="2018-03-04T12:48:20Z"/>
    <d v="2018-03-04T00:00:00"/>
    <d v="1899-12-30T12:48:20"/>
    <n v="44"/>
    <d v="1899-12-30T00:43:36"/>
    <s v="649e2370-6031-435b-d73f-926a30dbd8e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704.2"/>
    <n v="0"/>
    <s v="null"/>
    <s v="null"/>
  </r>
  <r>
    <s v="c6ac9753-b2fa-15a1-52c6-76e8a5c0f07c"/>
    <s v="2018-03-18T12:04:44Z"/>
    <x v="1931"/>
    <x v="0"/>
    <x v="5"/>
    <d v="1899-12-30T12:04:44"/>
    <s v="2018-03"/>
    <s v="2018-03-18T15:38:27Z"/>
    <d v="2018-03-18T00:00:00"/>
    <d v="1899-12-30T15:38:27"/>
    <n v="214"/>
    <d v="1899-12-30T03:33:43"/>
    <s v="649e2370-6031-435b-d73f-926a30dbd8e4"/>
    <s v="a6964d47-8af0-3df2-b99d-d8414eb1cfa3"/>
    <s v="cdaa2f9c-d7fd-3d28-9007-435327d3fd44"/>
    <s v="26aab0cd-6aba-3e1b-ac5b-05c8867e762c"/>
    <x v="1"/>
    <n v="185349003"/>
    <s v="Encounter for check up (procedure)"/>
    <n v="85.55"/>
    <n v="3105.35"/>
    <n v="0"/>
    <n v="103697008"/>
    <s v="Patient referral for dental care (procedure)"/>
  </r>
  <r>
    <s v="657c4424-ab12-3288-6734-add4fd83c8b0"/>
    <s v="2018-11-13T12:04:44Z"/>
    <x v="1932"/>
    <x v="0"/>
    <x v="5"/>
    <d v="1899-12-30T12:04:44"/>
    <s v="2018-11"/>
    <s v="2018-11-13T12:56:37Z"/>
    <d v="2018-11-13T00:00:00"/>
    <d v="1899-12-30T12:56:37"/>
    <n v="52"/>
    <d v="1899-12-30T00:51:53"/>
    <s v="649e2370-6031-435b-d73f-926a30dbd8e4"/>
    <s v="a6964d47-8af0-3df2-b99d-d8414eb1cfa3"/>
    <s v="cdaa2f9c-d7fd-3d28-9007-435327d3fd44"/>
    <s v="26aab0cd-6aba-3e1b-ac5b-05c8867e762c"/>
    <x v="3"/>
    <n v="698314001"/>
    <s v="Consultation for treatment (procedure)"/>
    <n v="142.58000000000001"/>
    <n v="573.98"/>
    <n v="0"/>
    <n v="183996000"/>
    <s v="Sterilization requested (situation)"/>
  </r>
  <r>
    <s v="ea1ab494-6cb8-fd8d-85ea-79c4762e5fa6"/>
    <s v="2018-11-26T12:56:37Z"/>
    <x v="1933"/>
    <x v="0"/>
    <x v="5"/>
    <d v="1899-12-30T12:56:37"/>
    <s v="2018-11"/>
    <s v="2018-11-27T12:56:37Z"/>
    <d v="2018-11-27T00:00:00"/>
    <d v="1899-12-30T12:56:37"/>
    <n v="0"/>
    <d v="1899-12-30T00:00:00"/>
    <s v="649e2370-6031-435b-d73f-926a30dbd8e4"/>
    <s v="a6964d47-8af0-3df2-b99d-d8414eb1cfa3"/>
    <s v="cdaa2f9c-d7fd-3d28-9007-435327d3fd44"/>
    <s v="26aab0cd-6aba-3e1b-ac5b-05c8867e762c"/>
    <x v="6"/>
    <n v="305408004"/>
    <s v="Admission to surgical department (procedure)"/>
    <n v="146.18"/>
    <n v="12923.5"/>
    <n v="6883.75"/>
    <n v="183996000"/>
    <s v="Sterilization requested (situation)"/>
  </r>
  <r>
    <s v="014bb9c0-9292-fe90-dff2-f51331e2597d"/>
    <s v="2019-01-03T12:04:44Z"/>
    <x v="1934"/>
    <x v="0"/>
    <x v="6"/>
    <d v="1899-12-30T12:04:44"/>
    <s v="2019-01"/>
    <s v="2019-01-03T12:19:44Z"/>
    <d v="2019-01-03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1"/>
    <n v="394701000"/>
    <s v="Asthma follow-up (regime/therapy)"/>
    <n v="142.58000000000001"/>
    <n v="142.58000000000001"/>
    <n v="0"/>
    <n v="195967001"/>
    <s v="Asthma (disorder)"/>
  </r>
  <r>
    <s v="8fc0f62f-a6ab-e906-9cb5-40ec511de54a"/>
    <s v="2019-03-10T12:04:44Z"/>
    <x v="779"/>
    <x v="0"/>
    <x v="6"/>
    <d v="1899-12-30T12:04:44"/>
    <s v="2019-03"/>
    <s v="2019-03-10T12:38:30Z"/>
    <d v="2019-03-10T00:00:00"/>
    <d v="1899-12-30T12:38:30"/>
    <n v="34"/>
    <d v="1899-12-30T00:33:46"/>
    <s v="649e2370-6031-435b-d73f-926a30dbd8e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1169.8399999999999"/>
    <n v="0"/>
    <s v="null"/>
    <s v="null"/>
  </r>
  <r>
    <s v="3c993468-8bc9-83ab-fc9d-3ad569464211"/>
    <s v="2019-03-24T12:04:44Z"/>
    <x v="1935"/>
    <x v="0"/>
    <x v="6"/>
    <d v="1899-12-30T12:04:44"/>
    <s v="2019-03"/>
    <s v="2019-03-24T14:58:05Z"/>
    <d v="2019-03-24T00:00:00"/>
    <d v="1899-12-30T14:58:05"/>
    <n v="173"/>
    <d v="1899-12-30T02:53:21"/>
    <s v="649e2370-6031-435b-d73f-926a30dbd8e4"/>
    <s v="a6964d47-8af0-3df2-b99d-d8414eb1cfa3"/>
    <s v="cdaa2f9c-d7fd-3d28-9007-435327d3fd44"/>
    <s v="26aab0cd-6aba-3e1b-ac5b-05c8867e762c"/>
    <x v="1"/>
    <n v="185349003"/>
    <s v="Encounter for check up (procedure)"/>
    <n v="85.55"/>
    <n v="2673.95"/>
    <n v="0"/>
    <n v="103697008"/>
    <s v="Patient referral for dental care (procedure)"/>
  </r>
  <r>
    <s v="6a27af43-2a63-ac85-39e3-179e78e7d4a9"/>
    <s v="2020-03-15T12:04:44Z"/>
    <x v="1936"/>
    <x v="1"/>
    <x v="7"/>
    <d v="1899-12-30T12:04:44"/>
    <s v="2020-03"/>
    <s v="2020-03-15T12:53:57Z"/>
    <d v="2020-03-15T00:00:00"/>
    <d v="1899-12-30T12:53:57"/>
    <n v="49"/>
    <d v="1899-12-30T00:49:13"/>
    <s v="649e2370-6031-435b-d73f-926a30dbd8e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704.2"/>
    <n v="0"/>
    <s v="null"/>
    <s v="null"/>
  </r>
  <r>
    <s v="ee9f0036-0f02-0947-fcbf-6941aadcd8f7"/>
    <s v="2021-01-24T12:04:44Z"/>
    <x v="1937"/>
    <x v="1"/>
    <x v="8"/>
    <d v="1899-12-30T12:04:44"/>
    <s v="2021-01"/>
    <s v="2021-01-24T12:19:44Z"/>
    <d v="2021-01-24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c525307e-873a-7240-adca-3ce202172aef"/>
    <s v="2021-02-21T12:04:44Z"/>
    <x v="1203"/>
    <x v="1"/>
    <x v="8"/>
    <d v="1899-12-30T12:04:44"/>
    <s v="2021-02"/>
    <s v="2021-02-21T12:19:44Z"/>
    <d v="2021-02-21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7aafc3ae-e423-531c-c93b-ad6565944708"/>
    <s v="2021-03-21T12:04:44Z"/>
    <x v="360"/>
    <x v="1"/>
    <x v="8"/>
    <d v="1899-12-30T12:04:44"/>
    <s v="2021-03"/>
    <s v="2021-03-21T13:04:31Z"/>
    <d v="2021-03-21T00:00:00"/>
    <d v="1899-12-30T13:04:31"/>
    <n v="60"/>
    <d v="1899-12-30T00:59:47"/>
    <s v="649e2370-6031-435b-d73f-926a30dbd8e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704.2"/>
    <n v="0"/>
    <s v="null"/>
    <s v="null"/>
  </r>
  <r>
    <s v="7eca2252-4635-1472-9cf0-f90a345e26a8"/>
    <s v="2022-03-27T12:04:44Z"/>
    <x v="1938"/>
    <x v="1"/>
    <x v="9"/>
    <d v="1899-12-30T12:04:44"/>
    <s v="2022-03"/>
    <s v="2022-03-27T12:49:37Z"/>
    <d v="2022-03-27T00:00:00"/>
    <d v="1899-12-30T12:49:37"/>
    <n v="45"/>
    <d v="1899-12-30T00:44:53"/>
    <s v="649e2370-6031-435b-d73f-926a30dbd8e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1072.81"/>
    <n v="0"/>
    <s v="null"/>
    <s v="null"/>
  </r>
  <r>
    <s v="7b3e03d6-0063-2d76-474d-fadaaee75bb2"/>
    <s v="2022-04-03T12:04:44Z"/>
    <x v="1741"/>
    <x v="1"/>
    <x v="9"/>
    <d v="1899-12-30T12:04:44"/>
    <s v="2022-04"/>
    <s v="2022-04-03T13:17:29Z"/>
    <d v="2022-04-03T00:00:00"/>
    <d v="1899-12-30T13:17:29"/>
    <n v="73"/>
    <d v="1899-12-30T01:12:45"/>
    <s v="649e2370-6031-435b-d73f-926a30dbd8e4"/>
    <s v="a6964d47-8af0-3df2-b99d-d8414eb1cfa3"/>
    <s v="cdaa2f9c-d7fd-3d28-9007-435327d3fd44"/>
    <s v="26aab0cd-6aba-3e1b-ac5b-05c8867e762c"/>
    <x v="1"/>
    <n v="185347001"/>
    <s v="Encounter for problem (procedure)"/>
    <n v="85.55"/>
    <n v="1063.3800000000001"/>
    <n v="0"/>
    <n v="271737000"/>
    <s v="Anemia (disorder)"/>
  </r>
  <r>
    <s v="dbd74bb5-de51-654f-40ba-1eb28bda12c0"/>
    <s v="2023-03-06T15:47:23Z"/>
    <x v="1939"/>
    <x v="1"/>
    <x v="13"/>
    <d v="1899-12-30T15:47:23"/>
    <s v="2023-03"/>
    <s v="2023-03-06T16:43:53Z"/>
    <d v="2023-03-06T00:00:00"/>
    <d v="1899-12-30T16:43:53"/>
    <n v="57"/>
    <d v="1899-12-30T00:56:30"/>
    <s v="649e2370-6031-435b-d73f-926a30dbd8e4"/>
    <s v="a6964d47-8af0-3df2-b99d-d8414eb1cfa3"/>
    <s v="cdaa2f9c-d7fd-3d28-9007-435327d3fd44"/>
    <s v="26aab0cd-6aba-3e1b-ac5b-05c8867e762c"/>
    <x v="1"/>
    <n v="185347001"/>
    <s v="Encounter for problem (procedure)"/>
    <n v="85.55"/>
    <n v="1379.75"/>
    <n v="0"/>
    <n v="37320007"/>
    <s v="Loss of teeth (disorder)"/>
  </r>
  <r>
    <s v="5124a2ce-74ca-bab3-3eff-e72fca55ebd6"/>
    <s v="2023-03-20T16:43:53Z"/>
    <x v="1037"/>
    <x v="1"/>
    <x v="13"/>
    <d v="1899-12-30T16:43:53"/>
    <s v="2023-03"/>
    <s v="2023-03-20T17:09:22Z"/>
    <d v="2023-03-20T00:00:00"/>
    <d v="1899-12-30T17:09:22"/>
    <n v="25"/>
    <d v="1899-12-30T00:25:29"/>
    <s v="649e2370-6031-435b-d73f-926a30dbd8e4"/>
    <s v="a6964d47-8af0-3df2-b99d-d8414eb1cfa3"/>
    <s v="cdaa2f9c-d7fd-3d28-9007-435327d3fd44"/>
    <s v="26aab0cd-6aba-3e1b-ac5b-05c8867e762c"/>
    <x v="1"/>
    <n v="390906007"/>
    <s v="Follow-up encounter (procedure)"/>
    <n v="85.55"/>
    <n v="516.95000000000005"/>
    <n v="0"/>
    <n v="37320007"/>
    <s v="Loss of teeth (disorder)"/>
  </r>
  <r>
    <s v="15d5eec5-2824-cd32-820a-23f6acc5286d"/>
    <s v="2023-04-02T12:04:44Z"/>
    <x v="1940"/>
    <x v="1"/>
    <x v="13"/>
    <d v="1899-12-30T12:04:44"/>
    <s v="2023-04"/>
    <s v="2023-04-02T13:00:28Z"/>
    <d v="2023-04-02T00:00:00"/>
    <d v="1899-12-30T13:00:28"/>
    <n v="56"/>
    <d v="1899-12-30T00:55:44"/>
    <s v="649e2370-6031-435b-d73f-926a30dbd8e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860.16"/>
    <n v="0"/>
    <s v="null"/>
    <s v="null"/>
  </r>
  <r>
    <s v="c73c3300-8920-a3bd-2051-5ce90b3013f3"/>
    <s v="2023-04-16T12:04:44Z"/>
    <x v="372"/>
    <x v="1"/>
    <x v="13"/>
    <d v="1899-12-30T12:04:44"/>
    <s v="2023-04"/>
    <s v="2023-04-16T15:12:42Z"/>
    <d v="2023-04-16T00:00:00"/>
    <d v="1899-12-30T15:12:42"/>
    <n v="188"/>
    <d v="1899-12-30T03:07:58"/>
    <s v="649e2370-6031-435b-d73f-926a30dbd8e4"/>
    <s v="a6964d47-8af0-3df2-b99d-d8414eb1cfa3"/>
    <s v="cdaa2f9c-d7fd-3d28-9007-435327d3fd44"/>
    <s v="26aab0cd-6aba-3e1b-ac5b-05c8867e762c"/>
    <x v="1"/>
    <n v="185349003"/>
    <s v="Encounter for check up (procedure)"/>
    <n v="85.55"/>
    <n v="3105.35"/>
    <n v="16.850000000000001"/>
    <n v="103697008"/>
    <s v="Patient referral for dental care (procedure)"/>
  </r>
  <r>
    <s v="3b3600b9-818f-c2d7-f539-3dbf67be4c91"/>
    <s v="2024-04-07T12:04:44Z"/>
    <x v="1941"/>
    <x v="1"/>
    <x v="14"/>
    <d v="1899-12-30T12:04:44"/>
    <s v="2024-04"/>
    <s v="2024-04-07T12:37:29Z"/>
    <d v="2024-04-07T00:00:00"/>
    <d v="1899-12-30T12:37:29"/>
    <n v="33"/>
    <d v="1899-12-30T00:32:45"/>
    <s v="649e2370-6031-435b-d73f-926a30dbd8e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989.36"/>
    <n v="0"/>
    <s v="null"/>
    <s v="null"/>
  </r>
  <r>
    <s v="f173f67f-7a84-cb08-9031-f464cd0cb686"/>
    <s v="2024-06-05T12:04:44Z"/>
    <x v="1942"/>
    <x v="1"/>
    <x v="14"/>
    <d v="1899-12-30T12:04:44"/>
    <s v="2024-06"/>
    <s v="2024-06-05T12:19:44Z"/>
    <d v="2024-06-05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1"/>
    <n v="394701000"/>
    <s v="Asthma follow-up (regime/therapy)"/>
    <n v="142.58000000000001"/>
    <n v="142.58000000000001"/>
    <n v="0"/>
    <n v="195967001"/>
    <s v="Asthma (disorder)"/>
  </r>
  <r>
    <s v="b039c855-075e-0ba4-24bf-82d547d0b6af"/>
    <s v="2025-04-13T12:04:44Z"/>
    <x v="1943"/>
    <x v="1"/>
    <x v="15"/>
    <d v="1899-12-30T12:04:44"/>
    <s v="2025-04"/>
    <s v="2025-04-13T12:57:13Z"/>
    <d v="2025-04-13T00:00:00"/>
    <d v="1899-12-30T12:57:13"/>
    <n v="52"/>
    <d v="1899-12-30T00:52:29"/>
    <s v="649e2370-6031-435b-d73f-926a30dbd8e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785.58"/>
    <n v="0"/>
    <s v="null"/>
    <s v="null"/>
  </r>
  <r>
    <s v="fb85085f-2029-0f08-ba71-19574c7db015"/>
    <s v="2025-04-27T12:04:44Z"/>
    <x v="389"/>
    <x v="1"/>
    <x v="15"/>
    <d v="1899-12-30T12:04:44"/>
    <s v="2025-04"/>
    <s v="2025-04-27T18:28:19Z"/>
    <d v="2025-04-27T00:00:00"/>
    <d v="1899-12-30T18:28:19"/>
    <n v="384"/>
    <d v="1899-12-30T06:23:35"/>
    <s v="649e2370-6031-435b-d73f-926a30dbd8e4"/>
    <s v="a6964d47-8af0-3df2-b99d-d8414eb1cfa3"/>
    <s v="cdaa2f9c-d7fd-3d28-9007-435327d3fd44"/>
    <s v="26aab0cd-6aba-3e1b-ac5b-05c8867e762c"/>
    <x v="1"/>
    <n v="185349003"/>
    <s v="Encounter for check up (procedure)"/>
    <n v="85.55"/>
    <n v="5262.35"/>
    <n v="206.25"/>
    <n v="66383009"/>
    <s v="Gingivitis (disorder)"/>
  </r>
  <r>
    <s v="7cd74a91-4cc7-49c4-5417-d80f1083f282"/>
    <s v="2025-05-31T12:04:44Z"/>
    <x v="313"/>
    <x v="1"/>
    <x v="15"/>
    <d v="1899-12-30T12:04:44"/>
    <s v="2025-05"/>
    <s v="2025-05-31T12:19:44Z"/>
    <d v="2025-05-31T00:00:00"/>
    <d v="1899-12-30T12:19:44"/>
    <n v="15"/>
    <d v="1899-12-30T00:15:00"/>
    <s v="649e2370-6031-435b-d73f-926a30dbd8e4"/>
    <s v="a6964d47-8af0-3df2-b99d-d8414eb1cfa3"/>
    <s v="cdaa2f9c-d7fd-3d28-9007-435327d3fd44"/>
    <s v="26aab0cd-6aba-3e1b-ac5b-05c8867e762c"/>
    <x v="1"/>
    <n v="394701000"/>
    <s v="Asthma follow-up (regime/therapy)"/>
    <n v="142.58000000000001"/>
    <n v="142.58000000000001"/>
    <n v="85.55"/>
    <n v="195967001"/>
    <s v="Asthma (disorder)"/>
  </r>
  <r>
    <s v="4f44bf9c-29eb-6473-2df1-acb8f43db3c1"/>
    <s v="2015-05-30T12:32:41Z"/>
    <x v="1944"/>
    <x v="0"/>
    <x v="0"/>
    <d v="1899-12-30T12:32:41"/>
    <s v="2015-05"/>
    <s v="2015-05-30T12:47:41Z"/>
    <d v="2015-05-30T00:00:00"/>
    <d v="1899-12-30T12:47:41"/>
    <n v="15"/>
    <d v="1899-12-30T00:15:00"/>
    <s v="aa276f8b-8b7b-2c11-6d16-6e2d7ca64fa8"/>
    <s v="87f3b181-1c52-3161-a15a-ea2d9a04b35f"/>
    <s v="1f27b7ed-4f92-364c-8db5-ffe7205fd0b2"/>
    <s v="df166300-5a78-3502-a46a-832842197811"/>
    <x v="0"/>
    <n v="410620009"/>
    <s v="Well child visit (procedure)"/>
    <n v="136.80000000000001"/>
    <n v="136.80000000000001"/>
    <n v="136.80000000000001"/>
    <s v="null"/>
    <s v="null"/>
  </r>
  <r>
    <s v="329c1bab-5912-e3f2-93c4-4deac6220a23"/>
    <s v="2015-08-13T12:32:41Z"/>
    <x v="1945"/>
    <x v="0"/>
    <x v="0"/>
    <d v="1899-12-30T12:32:41"/>
    <s v="2015-08"/>
    <s v="2015-08-13T15:07:41Z"/>
    <d v="2015-08-13T00:00:00"/>
    <d v="1899-12-30T15:07:41"/>
    <n v="155"/>
    <d v="1899-12-30T02:35:00"/>
    <s v="aa276f8b-8b7b-2c11-6d16-6e2d7ca64fa8"/>
    <s v="8e3ca57f-6f74-3d61-9803-ab1424290216"/>
    <s v="449acd76-029e-30d1-964e-ea3893735a55"/>
    <s v="df166300-5a78-3502-a46a-832842197811"/>
    <x v="2"/>
    <n v="50849002"/>
    <s v="Emergency room admission (procedure)"/>
    <n v="146.18"/>
    <n v="2327.29"/>
    <n v="2177.29"/>
    <n v="241929008"/>
    <s v="Acute allergic reaction (disorder)"/>
  </r>
  <r>
    <s v="0a32e59e-9bab-2538-947e-efbdd0e625aa"/>
    <s v="2015-08-13T22:07:41Z"/>
    <x v="1945"/>
    <x v="0"/>
    <x v="0"/>
    <d v="1899-12-30T22:07:41"/>
    <s v="2015-08"/>
    <s v="2015-08-13T22:22:41Z"/>
    <d v="2015-08-13T00:00:00"/>
    <d v="1899-12-30T22:22:41"/>
    <n v="15"/>
    <d v="1899-12-30T00:15:00"/>
    <s v="aa276f8b-8b7b-2c11-6d16-6e2d7ca64fa8"/>
    <s v="53f086de-2fc7-3d35-92c2-aca4ed944e7f"/>
    <s v="cdc76423-6862-39f8-b9e5-f1f6318831f2"/>
    <s v="df166300-5a78-3502-a46a-832842197811"/>
    <x v="1"/>
    <n v="185347001"/>
    <s v="Encounter for problem (procedure)"/>
    <n v="85.55"/>
    <n v="85.55"/>
    <n v="35.549999999999997"/>
    <n v="412071004"/>
    <s v="Wheat (substance)"/>
  </r>
  <r>
    <s v="53e7cdc5-495a-c364-02a7-bd9793a6cc41"/>
    <s v="2015-08-29T12:32:41Z"/>
    <x v="154"/>
    <x v="0"/>
    <x v="0"/>
    <d v="1899-12-30T12:32:41"/>
    <s v="2015-08"/>
    <s v="2015-08-29T12:47:41Z"/>
    <d v="2015-08-29T00:00:00"/>
    <d v="1899-12-30T12:47:41"/>
    <n v="15"/>
    <d v="1899-12-30T00:15:00"/>
    <s v="aa276f8b-8b7b-2c11-6d16-6e2d7ca64fa8"/>
    <s v="87f3b181-1c52-3161-a15a-ea2d9a04b35f"/>
    <s v="1f27b7ed-4f92-364c-8db5-ffe7205fd0b2"/>
    <s v="df166300-5a78-3502-a46a-832842197811"/>
    <x v="0"/>
    <n v="410620009"/>
    <s v="Well child visit (procedure)"/>
    <n v="136.80000000000001"/>
    <n v="1077.54"/>
    <n v="1077.54"/>
    <s v="null"/>
    <s v="null"/>
  </r>
  <r>
    <s v="7b81b6b1-f048-a758-a6e7-bb1d69a69780"/>
    <s v="2015-09-05T12:32:41Z"/>
    <x v="155"/>
    <x v="0"/>
    <x v="0"/>
    <d v="1899-12-30T12:32:41"/>
    <s v="2015-09"/>
    <s v="2015-09-05T13:07:45Z"/>
    <d v="2015-09-05T00:00:00"/>
    <d v="1899-12-30T13:07:45"/>
    <n v="35"/>
    <d v="1899-12-30T00:35:04"/>
    <s v="aa276f8b-8b7b-2c11-6d16-6e2d7ca64fa8"/>
    <s v="53f086de-2fc7-3d35-92c2-aca4ed944e7f"/>
    <s v="cdc76423-6862-39f8-b9e5-f1f6318831f2"/>
    <s v="df166300-5a78-3502-a46a-832842197811"/>
    <x v="1"/>
    <n v="185347001"/>
    <s v="Encounter for problem (procedure)"/>
    <n v="85.55"/>
    <n v="516.95000000000005"/>
    <n v="466.95"/>
    <n v="609328004"/>
    <s v="Allergic disposition (finding)"/>
  </r>
  <r>
    <s v="cebb097f-9060-7ab1-4eea-593f13a8b6af"/>
    <s v="2015-11-28T12:32:41Z"/>
    <x v="1550"/>
    <x v="0"/>
    <x v="0"/>
    <d v="1899-12-30T12:32:41"/>
    <s v="2015-11"/>
    <s v="2015-11-28T12:47:41Z"/>
    <d v="2015-11-28T00:00:00"/>
    <d v="1899-12-30T12:47:41"/>
    <n v="15"/>
    <d v="1899-12-30T00:15:00"/>
    <s v="aa276f8b-8b7b-2c11-6d16-6e2d7ca64fa8"/>
    <s v="87f3b181-1c52-3161-a15a-ea2d9a04b35f"/>
    <s v="1f27b7ed-4f92-364c-8db5-ffe7205fd0b2"/>
    <s v="df166300-5a78-3502-a46a-832842197811"/>
    <x v="0"/>
    <n v="410620009"/>
    <s v="Well child visit (procedure)"/>
    <n v="136.80000000000001"/>
    <n v="272.8"/>
    <n v="272.8"/>
    <s v="null"/>
    <s v="null"/>
  </r>
  <r>
    <s v="3386d8cc-ce33-b326-fa6e-9dc584db3af8"/>
    <s v="2015-12-05T12:32:41Z"/>
    <x v="994"/>
    <x v="0"/>
    <x v="0"/>
    <d v="1899-12-30T12:32:41"/>
    <s v="2015-12"/>
    <s v="2015-12-05T12:47:41Z"/>
    <d v="2015-12-05T00:00:00"/>
    <d v="1899-12-30T12:47:41"/>
    <n v="15"/>
    <d v="1899-12-30T00:15:00"/>
    <s v="aa276f8b-8b7b-2c11-6d16-6e2d7ca64fa8"/>
    <s v="53f086de-2fc7-3d35-92c2-aca4ed944e7f"/>
    <s v="cdc76423-6862-39f8-b9e5-f1f6318831f2"/>
    <s v="df166300-5a78-3502-a46a-832842197811"/>
    <x v="1"/>
    <n v="185347001"/>
    <s v="Encounter for problem (procedure)"/>
    <n v="85.55"/>
    <n v="85.55"/>
    <n v="35.549999999999997"/>
    <n v="24079001"/>
    <s v="Atopic dermatitis (disorder)"/>
  </r>
  <r>
    <s v="3330ed11-d30e-d88c-90de-e2adecf90294"/>
    <s v="2015-12-06T21:32:41Z"/>
    <x v="945"/>
    <x v="0"/>
    <x v="0"/>
    <d v="1899-12-30T21:32:41"/>
    <s v="2015-12"/>
    <s v="2015-12-06T21:47:41Z"/>
    <d v="2015-12-06T00:00:00"/>
    <d v="1899-12-30T21:47:41"/>
    <n v="15"/>
    <d v="1899-12-30T00:15:00"/>
    <s v="aa276f8b-8b7b-2c11-6d16-6e2d7ca64fa8"/>
    <s v="53f086de-2fc7-3d35-92c2-aca4ed944e7f"/>
    <s v="cdc76423-6862-39f8-b9e5-f1f6318831f2"/>
    <s v="df166300-5a78-3502-a46a-832842197811"/>
    <x v="1"/>
    <n v="185347001"/>
    <s v="Encounter for problem (procedure)"/>
    <n v="85.55"/>
    <n v="85.55"/>
    <n v="35.549999999999997"/>
    <n v="24079001"/>
    <s v="Atopic dermatitis (disorder)"/>
  </r>
  <r>
    <s v="e299891b-0e95-2d21-8851-67ee9a60e0eb"/>
    <s v="2016-02-11T12:32:41Z"/>
    <x v="1946"/>
    <x v="0"/>
    <x v="1"/>
    <d v="1899-12-30T12:32:41"/>
    <s v="2016-02"/>
    <s v="2016-02-11T12:47:41Z"/>
    <d v="2016-02-11T00:00:00"/>
    <d v="1899-12-30T12:47:41"/>
    <n v="15"/>
    <d v="1899-12-30T00:15:00"/>
    <s v="aa276f8b-8b7b-2c11-6d16-6e2d7ca64fa8"/>
    <s v="53f086de-2fc7-3d35-92c2-aca4ed944e7f"/>
    <s v="cdc76423-6862-39f8-b9e5-f1f6318831f2"/>
    <s v="df166300-5a78-3502-a46a-832842197811"/>
    <x v="3"/>
    <n v="185345009"/>
    <s v="Encounter for symptom (procedure)"/>
    <n v="85.55"/>
    <n v="85.55"/>
    <n v="35.549999999999997"/>
    <n v="65363002"/>
    <s v="Otitis media (disorder)"/>
  </r>
  <r>
    <s v="68c68502-4b72-2305-ee0c-9cc00255ac10"/>
    <s v="2016-05-28T12:32:41Z"/>
    <x v="1947"/>
    <x v="0"/>
    <x v="1"/>
    <d v="1899-12-30T12:32:41"/>
    <s v="2016-05"/>
    <s v="2016-05-28T12:47:41Z"/>
    <d v="2016-05-28T00:00:00"/>
    <d v="1899-12-30T12:47:41"/>
    <n v="15"/>
    <d v="1899-12-30T00:15:00"/>
    <s v="aa276f8b-8b7b-2c11-6d16-6e2d7ca64fa8"/>
    <s v="87f3b181-1c52-3161-a15a-ea2d9a04b35f"/>
    <s v="1f27b7ed-4f92-364c-8db5-ffe7205fd0b2"/>
    <s v="df166300-5a78-3502-a46a-832842197811"/>
    <x v="0"/>
    <n v="410620009"/>
    <s v="Well child visit (procedure)"/>
    <n v="136.80000000000001"/>
    <n v="272.8"/>
    <n v="272.8"/>
    <s v="null"/>
    <s v="null"/>
  </r>
  <r>
    <s v="625c2daf-9bba-1096-0880-47b001612482"/>
    <s v="2016-07-04T12:32:41Z"/>
    <x v="1498"/>
    <x v="0"/>
    <x v="1"/>
    <d v="1899-12-30T12:32:41"/>
    <s v="2016-07"/>
    <s v="2016-07-04T12:47:41Z"/>
    <d v="2016-07-04T00:00:00"/>
    <d v="1899-12-30T12:47:41"/>
    <n v="15"/>
    <d v="1899-12-30T00:15:00"/>
    <s v="aa276f8b-8b7b-2c11-6d16-6e2d7ca64fa8"/>
    <s v="53f086de-2fc7-3d35-92c2-aca4ed944e7f"/>
    <s v="cdc76423-6862-39f8-b9e5-f1f6318831f2"/>
    <s v="d18ef2e6-ef40-324c-be54-34a5ee865625"/>
    <x v="1"/>
    <n v="185345009"/>
    <s v="Encounter for symptom (procedure)"/>
    <n v="85.55"/>
    <n v="516.95000000000005"/>
    <n v="481.95"/>
    <n v="233678006"/>
    <s v="Childhood asthma (disorder)"/>
  </r>
  <r>
    <s v="b08359d8-60fc-58dd-06fd-57d96f6cd8f4"/>
    <s v="2016-07-27T12:32:41Z"/>
    <x v="567"/>
    <x v="0"/>
    <x v="1"/>
    <d v="1899-12-30T12:32:41"/>
    <s v="2016-07"/>
    <s v="2016-07-27T12:47:41Z"/>
    <d v="2016-07-27T00:00:00"/>
    <d v="1899-12-30T12:47:41"/>
    <n v="15"/>
    <d v="1899-12-30T00:15:00"/>
    <s v="aa276f8b-8b7b-2c11-6d16-6e2d7ca64fa8"/>
    <s v="53f086de-2fc7-3d35-92c2-aca4ed944e7f"/>
    <s v="cdc76423-6862-39f8-b9e5-f1f6318831f2"/>
    <s v="d18ef2e6-ef40-324c-be54-34a5ee865625"/>
    <x v="3"/>
    <n v="185345009"/>
    <s v="Encounter for symptom (procedure)"/>
    <n v="85.55"/>
    <n v="85.55"/>
    <n v="50.55"/>
    <n v="65363002"/>
    <s v="Otitis media (disorder)"/>
  </r>
  <r>
    <s v="dfb42ea1-fbf5-f5f0-5a83-d322e9c60704"/>
    <s v="2016-11-26T12:32:41Z"/>
    <x v="1948"/>
    <x v="0"/>
    <x v="1"/>
    <d v="1899-12-30T12:32:41"/>
    <s v="2016-11"/>
    <s v="2016-11-26T12:47:41Z"/>
    <d v="2016-11-26T00:00:00"/>
    <d v="1899-12-30T12:47:41"/>
    <n v="15"/>
    <d v="1899-12-30T00:15:00"/>
    <s v="aa276f8b-8b7b-2c11-6d16-6e2d7ca64fa8"/>
    <s v="87f3b181-1c52-3161-a15a-ea2d9a04b35f"/>
    <s v="1f27b7ed-4f92-364c-8db5-ffe7205fd0b2"/>
    <s v="d18ef2e6-ef40-324c-be54-34a5ee865625"/>
    <x v="0"/>
    <n v="410620009"/>
    <s v="Well child visit (procedure)"/>
    <n v="136.80000000000001"/>
    <n v="272.8"/>
    <n v="272.8"/>
    <s v="null"/>
    <s v="null"/>
  </r>
  <r>
    <s v="2972df31-eece-8010-34c4-ac8430f89562"/>
    <s v="2016-12-31T12:32:41Z"/>
    <x v="999"/>
    <x v="0"/>
    <x v="1"/>
    <d v="1899-12-30T12:32:41"/>
    <s v="2016-12"/>
    <s v="2016-12-31T12:47:41Z"/>
    <d v="2016-12-31T00:00:00"/>
    <d v="1899-12-30T12:47:41"/>
    <n v="15"/>
    <d v="1899-12-30T00:15:00"/>
    <s v="aa276f8b-8b7b-2c11-6d16-6e2d7ca64fa8"/>
    <s v="53f086de-2fc7-3d35-92c2-aca4ed944e7f"/>
    <s v="cdc76423-6862-39f8-b9e5-f1f6318831f2"/>
    <s v="d18ef2e6-ef40-324c-be54-34a5ee865625"/>
    <x v="1"/>
    <n v="394701000"/>
    <s v="Asthma follow-up (regime/therapy)"/>
    <n v="142.58000000000001"/>
    <n v="142.58000000000001"/>
    <n v="107.58"/>
    <n v="233678006"/>
    <s v="Childhood asthma (disorder)"/>
  </r>
  <r>
    <s v="53c1ec40-f292-db3a-d31b-6c2c3c6857fa"/>
    <s v="2017-05-27T12:32:41Z"/>
    <x v="1949"/>
    <x v="0"/>
    <x v="2"/>
    <d v="1899-12-30T12:32:41"/>
    <s v="2017-05"/>
    <s v="2017-05-27T12:54:48Z"/>
    <d v="2017-05-27T00:00:00"/>
    <d v="1899-12-30T12:54:48"/>
    <n v="22"/>
    <d v="1899-12-30T00:22:07"/>
    <s v="aa276f8b-8b7b-2c11-6d16-6e2d7ca64fa8"/>
    <s v="87f3b181-1c52-3161-a15a-ea2d9a04b35f"/>
    <s v="1f27b7ed-4f92-364c-8db5-ffe7205fd0b2"/>
    <s v="d18ef2e6-ef40-324c-be54-34a5ee865625"/>
    <x v="0"/>
    <n v="410620009"/>
    <s v="Well child visit (procedure)"/>
    <n v="136.80000000000001"/>
    <n v="704.2"/>
    <n v="704.2"/>
    <s v="null"/>
    <s v="null"/>
  </r>
  <r>
    <s v="420380cb-77a1-c001-050a-5a9f20470030"/>
    <s v="2017-06-03T12:32:41Z"/>
    <x v="1928"/>
    <x v="0"/>
    <x v="2"/>
    <d v="1899-12-30T12:32:41"/>
    <s v="2017-06"/>
    <s v="2017-06-03T15:21:45Z"/>
    <d v="2017-06-03T00:00:00"/>
    <d v="1899-12-30T15:21:45"/>
    <n v="169"/>
    <d v="1899-12-30T02:49:04"/>
    <s v="aa276f8b-8b7b-2c11-6d16-6e2d7ca64fa8"/>
    <s v="53f086de-2fc7-3d35-92c2-aca4ed944e7f"/>
    <s v="cdc76423-6862-39f8-b9e5-f1f6318831f2"/>
    <s v="d18ef2e6-ef40-324c-be54-34a5ee865625"/>
    <x v="1"/>
    <n v="185349003"/>
    <s v="Encounter for check up (procedure)"/>
    <n v="85.55"/>
    <n v="2673.95"/>
    <n v="2638.95"/>
    <n v="103697008"/>
    <s v="Patient referral for dental care (procedure)"/>
  </r>
  <r>
    <s v="565f8875-c7bb-5b44-5d0a-cb8866fa0625"/>
    <s v="2017-08-16T12:32:41Z"/>
    <x v="1950"/>
    <x v="0"/>
    <x v="2"/>
    <d v="1899-12-30T12:32:41"/>
    <s v="2017-08"/>
    <s v="2017-08-16T12:47:41Z"/>
    <d v="2017-08-16T00:00:00"/>
    <d v="1899-12-30T12:47:41"/>
    <n v="15"/>
    <d v="1899-12-30T00:15:00"/>
    <s v="aa276f8b-8b7b-2c11-6d16-6e2d7ca64fa8"/>
    <s v="53f086de-2fc7-3d35-92c2-aca4ed944e7f"/>
    <s v="cdc76423-6862-39f8-b9e5-f1f6318831f2"/>
    <s v="d18ef2e6-ef40-324c-be54-34a5ee865625"/>
    <x v="1"/>
    <n v="185345009"/>
    <s v="Encounter for symptom (procedure)"/>
    <n v="85.55"/>
    <n v="85.55"/>
    <n v="50.55"/>
    <n v="367498001"/>
    <s v="Seasonal allergic rhinitis (disorder)"/>
  </r>
  <r>
    <s v="2ea360ca-5fcc-446c-cab9-d6638d5094b3"/>
    <s v="2017-11-25T12:32:41Z"/>
    <x v="1951"/>
    <x v="0"/>
    <x v="2"/>
    <d v="1899-12-30T12:32:41"/>
    <s v="2017-11"/>
    <s v="2017-11-25T12:47:41Z"/>
    <d v="2017-11-25T00:00:00"/>
    <d v="1899-12-30T12:47:41"/>
    <n v="15"/>
    <d v="1899-12-30T00:15:00"/>
    <s v="aa276f8b-8b7b-2c11-6d16-6e2d7ca64fa8"/>
    <s v="87f3b181-1c52-3161-a15a-ea2d9a04b35f"/>
    <s v="1f27b7ed-4f92-364c-8db5-ffe7205fd0b2"/>
    <s v="d18ef2e6-ef40-324c-be54-34a5ee865625"/>
    <x v="0"/>
    <n v="410620009"/>
    <s v="Well child visit (procedure)"/>
    <n v="136.80000000000001"/>
    <n v="136.80000000000001"/>
    <n v="136.80000000000001"/>
    <s v="null"/>
    <s v="null"/>
  </r>
  <r>
    <s v="597a427d-16c6-66ab-3e74-7d2d64d100f4"/>
    <s v="2018-04-25T12:32:41Z"/>
    <x v="575"/>
    <x v="0"/>
    <x v="5"/>
    <d v="1899-12-30T12:32:41"/>
    <s v="2018-04"/>
    <s v="2018-04-25T13:32:41Z"/>
    <d v="2018-04-25T00:00:00"/>
    <d v="1899-12-30T13:32:41"/>
    <n v="60"/>
    <d v="1899-12-30T01:00:00"/>
    <s v="aa276f8b-8b7b-2c11-6d16-6e2d7ca64fa8"/>
    <s v="8e3ca57f-6f74-3d61-9803-ab1424290216"/>
    <s v="449acd76-029e-30d1-964e-ea3893735a55"/>
    <s v="d18ef2e6-ef40-324c-be54-34a5ee865625"/>
    <x v="2"/>
    <n v="50849002"/>
    <s v="Emergency room admission (procedure)"/>
    <n v="146.18"/>
    <n v="146.18"/>
    <n v="111.18"/>
    <n v="110030002"/>
    <s v="Concussion injury of brain (disorder)"/>
  </r>
  <r>
    <s v="56ac86b5-be5a-976b-8d29-b959f9599f04"/>
    <s v="2018-05-26T12:32:41Z"/>
    <x v="169"/>
    <x v="0"/>
    <x v="5"/>
    <d v="1899-12-30T12:32:41"/>
    <s v="2018-05"/>
    <s v="2018-05-26T12:47:41Z"/>
    <d v="2018-05-26T00:00:00"/>
    <d v="1899-12-30T12:47:41"/>
    <n v="15"/>
    <d v="1899-12-30T00:15:00"/>
    <s v="aa276f8b-8b7b-2c11-6d16-6e2d7ca64fa8"/>
    <s v="87f3b181-1c52-3161-a15a-ea2d9a04b35f"/>
    <s v="1f27b7ed-4f92-364c-8db5-ffe7205fd0b2"/>
    <s v="d18ef2e6-ef40-324c-be54-34a5ee865625"/>
    <x v="0"/>
    <n v="410620009"/>
    <s v="Well child visit (procedure)"/>
    <n v="136.80000000000001"/>
    <n v="1135.5999999999999"/>
    <n v="1135.5999999999999"/>
    <s v="null"/>
    <s v="null"/>
  </r>
  <r>
    <s v="522b70b1-1e18-8009-788b-a014c79ebcad"/>
    <s v="2018-06-30T12:32:41Z"/>
    <x v="174"/>
    <x v="0"/>
    <x v="5"/>
    <d v="1899-12-30T12:32:41"/>
    <s v="2018-06"/>
    <s v="2018-06-30T12:47:41Z"/>
    <d v="2018-06-30T00:00:00"/>
    <d v="1899-12-30T12:47:41"/>
    <n v="15"/>
    <d v="1899-12-30T00:15:00"/>
    <s v="aa276f8b-8b7b-2c11-6d16-6e2d7ca64fa8"/>
    <s v="53f086de-2fc7-3d35-92c2-aca4ed944e7f"/>
    <s v="cdc76423-6862-39f8-b9e5-f1f6318831f2"/>
    <s v="d18ef2e6-ef40-324c-be54-34a5ee865625"/>
    <x v="1"/>
    <n v="185349003"/>
    <s v="Encounter for check up (procedure)"/>
    <n v="85.55"/>
    <n v="85.55"/>
    <n v="50.55"/>
    <n v="62106007"/>
    <s v="Concussion with no loss of consciousness (disorder)"/>
  </r>
  <r>
    <s v="6ae74e63-1466-acc9-2253-e659a45e1d8b"/>
    <s v="2019-06-01T12:32:41Z"/>
    <x v="1952"/>
    <x v="0"/>
    <x v="6"/>
    <d v="1899-12-30T12:32:41"/>
    <s v="2019-06"/>
    <s v="2019-06-01T12:47:41Z"/>
    <d v="2019-06-01T00:00:00"/>
    <d v="1899-12-30T12:47:41"/>
    <n v="15"/>
    <d v="1899-12-30T00:15:00"/>
    <s v="aa276f8b-8b7b-2c11-6d16-6e2d7ca64fa8"/>
    <s v="87f3b181-1c52-3161-a15a-ea2d9a04b35f"/>
    <s v="1f27b7ed-4f92-364c-8db5-ffe7205fd0b2"/>
    <s v="d18ef2e6-ef40-324c-be54-34a5ee865625"/>
    <x v="0"/>
    <n v="410620009"/>
    <s v="Well child visit (procedure)"/>
    <n v="136.80000000000001"/>
    <n v="816.8"/>
    <n v="816.8"/>
    <s v="null"/>
    <s v="null"/>
  </r>
  <r>
    <s v="28de41a4-814c-fcae-fa93-e339c49c4282"/>
    <s v="2019-12-16T12:32:41Z"/>
    <x v="1953"/>
    <x v="0"/>
    <x v="6"/>
    <d v="1899-12-30T12:32:41"/>
    <s v="2019-12"/>
    <s v="2019-12-16T13:32:41Z"/>
    <d v="2019-12-16T00:00:00"/>
    <d v="1899-12-30T13:32:41"/>
    <n v="60"/>
    <d v="1899-12-30T01:00:00"/>
    <s v="aa276f8b-8b7b-2c11-6d16-6e2d7ca64fa8"/>
    <s v="8e3ca57f-6f74-3d61-9803-ab1424290216"/>
    <s v="449acd76-029e-30d1-964e-ea3893735a55"/>
    <s v="df166300-5a78-3502-a46a-832842197811"/>
    <x v="2"/>
    <n v="183478001"/>
    <s v="Emergency hospital admission for asthma (procedure)"/>
    <n v="146.18"/>
    <n v="146.18"/>
    <n v="0"/>
    <n v="233678006"/>
    <s v="Childhood asthma (disorder)"/>
  </r>
  <r>
    <s v="0337f46c-72c2-6964-3885-4874887926d6"/>
    <s v="2019-12-18T06:32:41Z"/>
    <x v="1954"/>
    <x v="0"/>
    <x v="6"/>
    <d v="1899-12-30T06:32:41"/>
    <s v="2019-12"/>
    <s v="2019-12-18T06:47:41Z"/>
    <d v="2019-12-18T00:00:00"/>
    <d v="1899-12-30T06:47:41"/>
    <n v="15"/>
    <d v="1899-12-30T00:15:00"/>
    <s v="aa276f8b-8b7b-2c11-6d16-6e2d7ca64fa8"/>
    <s v="53f086de-2fc7-3d35-92c2-aca4ed944e7f"/>
    <s v="cdc76423-6862-39f8-b9e5-f1f6318831f2"/>
    <s v="df166300-5a78-3502-a46a-832842197811"/>
    <x v="1"/>
    <n v="394701000"/>
    <s v="Asthma follow-up (regime/therapy)"/>
    <n v="142.58000000000001"/>
    <n v="142.58000000000001"/>
    <n v="88.76"/>
    <n v="233678006"/>
    <s v="Childhood asthma (disorder)"/>
  </r>
  <r>
    <s v="81784bca-cc8b-c312-7c43-d492cb6fe81c"/>
    <s v="2020-06-06T12:32:41Z"/>
    <x v="1955"/>
    <x v="1"/>
    <x v="7"/>
    <d v="1899-12-30T12:32:41"/>
    <s v="2020-06"/>
    <s v="2020-06-06T12:47:41Z"/>
    <d v="2020-06-06T00:00:00"/>
    <d v="1899-12-30T12:47:41"/>
    <n v="15"/>
    <d v="1899-12-30T00:15:00"/>
    <s v="aa276f8b-8b7b-2c11-6d16-6e2d7ca64fa8"/>
    <s v="87f3b181-1c52-3161-a15a-ea2d9a04b35f"/>
    <s v="1f27b7ed-4f92-364c-8db5-ffe7205fd0b2"/>
    <s v="df166300-5a78-3502-a46a-832842197811"/>
    <x v="0"/>
    <n v="410620009"/>
    <s v="Well child visit (procedure)"/>
    <n v="136.80000000000001"/>
    <n v="347.38"/>
    <n v="347.38"/>
    <s v="null"/>
    <s v="null"/>
  </r>
  <r>
    <s v="c43dce34-bcc8-27f0-5130-d21902bf3235"/>
    <s v="2021-05-15T12:32:41Z"/>
    <x v="453"/>
    <x v="1"/>
    <x v="8"/>
    <d v="1899-12-30T12:32:41"/>
    <s v="2021-05"/>
    <s v="2021-05-15T13:32:41Z"/>
    <d v="2021-05-15T00:00:00"/>
    <d v="1899-12-30T13:32:41"/>
    <n v="60"/>
    <d v="1899-12-30T01:00:00"/>
    <s v="aa276f8b-8b7b-2c11-6d16-6e2d7ca64fa8"/>
    <s v="8e3ca57f-6f74-3d61-9803-ab1424290216"/>
    <s v="449acd76-029e-30d1-964e-ea3893735a55"/>
    <s v="df166300-5a78-3502-a46a-832842197811"/>
    <x v="2"/>
    <n v="50849002"/>
    <s v="Emergency room admission (procedure)"/>
    <n v="146.18"/>
    <n v="146.18"/>
    <n v="0"/>
    <n v="384709000"/>
    <s v="Sprain (morphologic abnormality)"/>
  </r>
  <r>
    <s v="5ced551d-42d2-bdf2-83e5-ca3423702c86"/>
    <s v="2021-06-12T12:32:41Z"/>
    <x v="454"/>
    <x v="1"/>
    <x v="8"/>
    <d v="1899-12-30T12:32:41"/>
    <s v="2021-06"/>
    <s v="2021-06-12T12:47:41Z"/>
    <d v="2021-06-12T00:00:00"/>
    <d v="1899-12-30T12:47:41"/>
    <n v="15"/>
    <d v="1899-12-30T00:15:00"/>
    <s v="aa276f8b-8b7b-2c11-6d16-6e2d7ca64fa8"/>
    <s v="87f3b181-1c52-3161-a15a-ea2d9a04b35f"/>
    <s v="1f27b7ed-4f92-364c-8db5-ffe7205fd0b2"/>
    <s v="df166300-5a78-3502-a46a-832842197811"/>
    <x v="0"/>
    <n v="410620009"/>
    <s v="Well child visit (procedure)"/>
    <n v="136.80000000000001"/>
    <n v="272.8"/>
    <n v="272.8"/>
    <s v="null"/>
    <s v="null"/>
  </r>
  <r>
    <s v="e1103855-98c7-3d7d-9e34-69d0082b9c9e"/>
    <s v="2021-06-19T12:32:41Z"/>
    <x v="1956"/>
    <x v="1"/>
    <x v="8"/>
    <d v="1899-12-30T12:32:41"/>
    <s v="2021-06"/>
    <s v="2021-06-19T12:47:41Z"/>
    <d v="2021-06-19T00:00:00"/>
    <d v="1899-12-30T12:47:41"/>
    <n v="15"/>
    <d v="1899-12-30T00:15:00"/>
    <s v="aa276f8b-8b7b-2c11-6d16-6e2d7ca64fa8"/>
    <s v="53f086de-2fc7-3d35-92c2-aca4ed944e7f"/>
    <s v="cdc76423-6862-39f8-b9e5-f1f6318831f2"/>
    <s v="df166300-5a78-3502-a46a-832842197811"/>
    <x v="1"/>
    <n v="394701000"/>
    <s v="Asthma follow-up (regime/therapy)"/>
    <n v="142.58000000000001"/>
    <n v="142.58000000000001"/>
    <n v="92.58"/>
    <n v="233678006"/>
    <s v="Childhood asthma (disorder)"/>
  </r>
  <r>
    <s v="23c27085-61e2-887f-beaf-ebcfc372df28"/>
    <s v="2022-06-18T12:32:41Z"/>
    <x v="1957"/>
    <x v="1"/>
    <x v="9"/>
    <d v="1899-12-30T12:32:41"/>
    <s v="2022-06"/>
    <s v="2022-06-18T12:47:41Z"/>
    <d v="2022-06-18T00:00:00"/>
    <d v="1899-12-30T12:47:41"/>
    <n v="15"/>
    <d v="1899-12-30T00:15:00"/>
    <s v="aa276f8b-8b7b-2c11-6d16-6e2d7ca64fa8"/>
    <s v="87f3b181-1c52-3161-a15a-ea2d9a04b35f"/>
    <s v="1f27b7ed-4f92-364c-8db5-ffe7205fd0b2"/>
    <s v="df166300-5a78-3502-a46a-832842197811"/>
    <x v="0"/>
    <n v="410620009"/>
    <s v="Well child visit (procedure)"/>
    <n v="136.80000000000001"/>
    <n v="745.09"/>
    <n v="745.09"/>
    <s v="null"/>
    <s v="null"/>
  </r>
  <r>
    <s v="a66cb307-d986-b379-da42-42508a30050e"/>
    <s v="2023-06-09T12:32:41Z"/>
    <x v="1958"/>
    <x v="1"/>
    <x v="13"/>
    <d v="1899-12-30T12:32:41"/>
    <s v="2023-06"/>
    <s v="2023-06-09T12:47:41Z"/>
    <d v="2023-06-09T00:00:00"/>
    <d v="1899-12-30T12:47:41"/>
    <n v="15"/>
    <d v="1899-12-30T00:15:00"/>
    <s v="aa276f8b-8b7b-2c11-6d16-6e2d7ca64fa8"/>
    <s v="53f086de-2fc7-3d35-92c2-aca4ed944e7f"/>
    <s v="cdc76423-6862-39f8-b9e5-f1f6318831f2"/>
    <s v="d18ef2e6-ef40-324c-be54-34a5ee865625"/>
    <x v="1"/>
    <n v="394701000"/>
    <s v="Asthma follow-up (regime/therapy)"/>
    <n v="142.58000000000001"/>
    <n v="142.58000000000001"/>
    <n v="107.58"/>
    <n v="233678006"/>
    <s v="Childhood asthma (disorder)"/>
  </r>
  <r>
    <s v="ba92525b-1381-ab55-9995-b598a2dc91a0"/>
    <s v="2023-06-24T12:32:41Z"/>
    <x v="1959"/>
    <x v="1"/>
    <x v="13"/>
    <d v="1899-12-30T12:32:41"/>
    <s v="2023-06"/>
    <s v="2023-06-24T12:47:41Z"/>
    <d v="2023-06-24T00:00:00"/>
    <d v="1899-12-30T12:47:41"/>
    <n v="15"/>
    <d v="1899-12-30T00:15:00"/>
    <s v="aa276f8b-8b7b-2c11-6d16-6e2d7ca64fa8"/>
    <s v="87f3b181-1c52-3161-a15a-ea2d9a04b35f"/>
    <s v="1f27b7ed-4f92-364c-8db5-ffe7205fd0b2"/>
    <s v="d18ef2e6-ef40-324c-be54-34a5ee865625"/>
    <x v="0"/>
    <n v="410620009"/>
    <s v="Well child visit (procedure)"/>
    <n v="136.80000000000001"/>
    <n v="1016.22"/>
    <n v="1016.22"/>
    <s v="null"/>
    <s v="null"/>
  </r>
  <r>
    <s v="7c409f33-0a77-d599-aa05-c892fdf57211"/>
    <s v="2023-07-01T12:32:41Z"/>
    <x v="1960"/>
    <x v="1"/>
    <x v="13"/>
    <d v="1899-12-30T12:32:41"/>
    <s v="2023-07"/>
    <s v="2023-07-01T16:16:51Z"/>
    <d v="2023-07-01T00:00:00"/>
    <d v="1899-12-30T16:16:51"/>
    <n v="224"/>
    <d v="1899-12-30T03:44:10"/>
    <s v="aa276f8b-8b7b-2c11-6d16-6e2d7ca64fa8"/>
    <s v="53f086de-2fc7-3d35-92c2-aca4ed944e7f"/>
    <s v="cdc76423-6862-39f8-b9e5-f1f6318831f2"/>
    <s v="d18ef2e6-ef40-324c-be54-34a5ee865625"/>
    <x v="1"/>
    <n v="185349003"/>
    <s v="Encounter for check up (procedure)"/>
    <n v="85.55"/>
    <n v="3105.35"/>
    <n v="3070.35"/>
    <n v="103697008"/>
    <s v="Patient referral for dental care (procedure)"/>
  </r>
  <r>
    <s v="536f1627-a3f6-fae4-6475-bec1635a089b"/>
    <s v="2024-06-29T12:32:41Z"/>
    <x v="300"/>
    <x v="1"/>
    <x v="14"/>
    <d v="1899-12-30T12:32:41"/>
    <s v="2024-06"/>
    <s v="2024-06-29T12:47:41Z"/>
    <d v="2024-06-29T00:00:00"/>
    <d v="1899-12-30T12:47:41"/>
    <n v="15"/>
    <d v="1899-12-30T00:15:00"/>
    <s v="aa276f8b-8b7b-2c11-6d16-6e2d7ca64fa8"/>
    <s v="87f3b181-1c52-3161-a15a-ea2d9a04b35f"/>
    <s v="1f27b7ed-4f92-364c-8db5-ffe7205fd0b2"/>
    <s v="d18ef2e6-ef40-324c-be54-34a5ee865625"/>
    <x v="0"/>
    <n v="410620009"/>
    <s v="Well child visit (procedure)"/>
    <n v="136.80000000000001"/>
    <n v="704.2"/>
    <n v="704.2"/>
    <s v="null"/>
    <s v="null"/>
  </r>
  <r>
    <s v="8c52ed30-b84e-0161-feb1-47bac4302493"/>
    <s v="2024-07-06T12:32:41Z"/>
    <x v="1961"/>
    <x v="1"/>
    <x v="14"/>
    <d v="1899-12-30T12:32:41"/>
    <s v="2024-07"/>
    <s v="2024-07-06T15:56:21Z"/>
    <d v="2024-07-06T00:00:00"/>
    <d v="1899-12-30T15:56:21"/>
    <n v="204"/>
    <d v="1899-12-30T03:23:40"/>
    <s v="aa276f8b-8b7b-2c11-6d16-6e2d7ca64fa8"/>
    <s v="53f086de-2fc7-3d35-92c2-aca4ed944e7f"/>
    <s v="cdc76423-6862-39f8-b9e5-f1f6318831f2"/>
    <s v="d18ef2e6-ef40-324c-be54-34a5ee865625"/>
    <x v="1"/>
    <n v="185349003"/>
    <s v="Encounter for check up (procedure)"/>
    <n v="85.55"/>
    <n v="3536.75"/>
    <n v="3501.75"/>
    <n v="103697008"/>
    <s v="Patient referral for dental care (procedure)"/>
  </r>
  <r>
    <s v="568412a5-3774-b3e0-f49f-2e433c54ce8a"/>
    <s v="2000-10-27T17:35:32Z"/>
    <x v="1962"/>
    <x v="3"/>
    <x v="49"/>
    <d v="1899-12-30T17:35:32"/>
    <s v="2000-10"/>
    <s v="2000-10-27T18:07:26Z"/>
    <d v="2000-10-27T00:00:00"/>
    <d v="1899-12-30T18:07:26"/>
    <n v="32"/>
    <d v="1899-12-30T00:31:54"/>
    <s v="080f5aac-fdeb-912c-d379-cb7e1b94995d"/>
    <s v="2399f9b0-28d7-3355-ae52-474326a3b021"/>
    <s v="d1e39195-f46a-3aac-9bb4-846b5b61d13d"/>
    <s v="df166300-5a78-3502-a46a-832842197811"/>
    <x v="0"/>
    <n v="162673000"/>
    <s v="General examination of patient (procedure)"/>
    <n v="136.80000000000001"/>
    <n v="1562.09"/>
    <n v="1412.09"/>
    <s v="null"/>
    <s v="null"/>
  </r>
  <r>
    <s v="dfa18bb9-6208-c293-e501-280cadeef72f"/>
    <s v="2007-11-09T17:35:32Z"/>
    <x v="1963"/>
    <x v="3"/>
    <x v="36"/>
    <d v="1899-12-30T17:35:32"/>
    <s v="2007-11"/>
    <s v="2007-11-09T18:21:22Z"/>
    <d v="2007-11-09T00:00:00"/>
    <d v="1899-12-30T18:21:22"/>
    <n v="46"/>
    <d v="1899-12-30T00:45:50"/>
    <s v="080f5aac-fdeb-912c-d379-cb7e1b94995d"/>
    <s v="2399f9b0-28d7-3355-ae52-474326a3b021"/>
    <s v="d1e39195-f46a-3aac-9bb4-846b5b61d13d"/>
    <s v="df166300-5a78-3502-a46a-832842197811"/>
    <x v="0"/>
    <n v="162673000"/>
    <s v="General examination of patient (procedure)"/>
    <n v="136.80000000000001"/>
    <n v="968.72"/>
    <n v="868.72"/>
    <s v="null"/>
    <s v="null"/>
  </r>
  <r>
    <s v="09d53149-8adc-386d-fc4e-4fc5031a1714"/>
    <s v="2010-11-12T17:35:32Z"/>
    <x v="1964"/>
    <x v="0"/>
    <x v="22"/>
    <d v="1899-12-30T17:35:32"/>
    <s v="2010-11"/>
    <s v="2010-11-12T18:31:59Z"/>
    <d v="2010-11-12T00:00:00"/>
    <d v="1899-12-30T18:31:59"/>
    <n v="56"/>
    <d v="1899-12-30T00:56:27"/>
    <s v="080f5aac-fdeb-912c-d379-cb7e1b94995d"/>
    <s v="2399f9b0-28d7-3355-ae52-474326a3b021"/>
    <s v="d1e39195-f46a-3aac-9bb4-846b5b61d13d"/>
    <s v="df166300-5a78-3502-a46a-832842197811"/>
    <x v="0"/>
    <n v="162673000"/>
    <s v="General examination of patient (procedure)"/>
    <n v="136.80000000000001"/>
    <n v="923.8"/>
    <n v="823.8"/>
    <s v="null"/>
    <s v="null"/>
  </r>
  <r>
    <s v="175adba1-ad76-0542-1a8d-04a0f9bc73e7"/>
    <s v="2013-11-15T17:35:32Z"/>
    <x v="1965"/>
    <x v="0"/>
    <x v="3"/>
    <d v="1899-12-30T17:35:32"/>
    <s v="2013-11"/>
    <s v="2013-11-15T18:09:26Z"/>
    <d v="2013-11-15T00:00:00"/>
    <d v="1899-12-30T18:09:26"/>
    <n v="34"/>
    <d v="1899-12-30T00:33:54"/>
    <s v="080f5aac-fdeb-912c-d379-cb7e1b94995d"/>
    <s v="2399f9b0-28d7-3355-ae52-474326a3b021"/>
    <s v="d1e39195-f46a-3aac-9bb4-846b5b61d13d"/>
    <s v="df166300-5a78-3502-a46a-832842197811"/>
    <x v="0"/>
    <n v="162673000"/>
    <s v="General examination of patient (procedure)"/>
    <n v="136.80000000000001"/>
    <n v="996.16"/>
    <n v="896.16"/>
    <s v="null"/>
    <s v="null"/>
  </r>
  <r>
    <s v="f480f89d-9f33-c5f8-4576-1cbe44645aea"/>
    <s v="2014-10-27T21:58:02Z"/>
    <x v="1966"/>
    <x v="0"/>
    <x v="4"/>
    <d v="1899-12-30T21:58:02"/>
    <s v="2014-10"/>
    <s v="2014-10-27T22:13:02Z"/>
    <d v="2014-10-27T00:00:00"/>
    <d v="1899-12-30T22:13:02"/>
    <n v="15"/>
    <d v="1899-12-30T00:15:00"/>
    <s v="080f5aac-fdeb-912c-d379-cb7e1b94995d"/>
    <s v="0fa1cab9-83c1-3c85-b7bc-53d8b922e2f7"/>
    <s v="1488445e-0574-3fe0-8652-255ce38fbfef"/>
    <s v="df166300-5a78-3502-a46a-832842197811"/>
    <x v="1"/>
    <n v="185345009"/>
    <s v="Encounter for symptom (procedure)"/>
    <n v="85.55"/>
    <n v="85.55"/>
    <n v="16.8"/>
    <n v="10509002"/>
    <s v="Acute bronchitis (disorder)"/>
  </r>
  <r>
    <s v="2b583bcd-c172-bd96-e495-0ee4af887a2f"/>
    <s v="2016-09-23T17:35:32Z"/>
    <x v="1967"/>
    <x v="0"/>
    <x v="1"/>
    <d v="1899-12-30T17:35:32"/>
    <s v="2016-09"/>
    <s v="2016-09-23T18:29:37Z"/>
    <d v="2016-09-23T00:00:00"/>
    <d v="1899-12-30T18:29:37"/>
    <n v="54"/>
    <d v="1899-12-30T00:54:05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4052.91"/>
    <n v="3902.91"/>
    <n v="389095005"/>
    <s v="Contraception care (regime/therapy)"/>
  </r>
  <r>
    <s v="db489776-984a-a433-5e42-6c354b30517a"/>
    <s v="2016-11-18T17:35:32Z"/>
    <x v="1968"/>
    <x v="0"/>
    <x v="1"/>
    <d v="1899-12-30T17:35:32"/>
    <s v="2016-11"/>
    <s v="2016-11-18T18:14:07Z"/>
    <d v="2016-11-18T00:00:00"/>
    <d v="1899-12-30T18:14:07"/>
    <n v="39"/>
    <d v="1899-12-30T00:38:35"/>
    <s v="080f5aac-fdeb-912c-d379-cb7e1b94995d"/>
    <s v="2399f9b0-28d7-3355-ae52-474326a3b021"/>
    <s v="d1e39195-f46a-3aac-9bb4-846b5b61d13d"/>
    <s v="df166300-5a78-3502-a46a-832842197811"/>
    <x v="0"/>
    <n v="162673000"/>
    <s v="General examination of patient (procedure)"/>
    <n v="136.80000000000001"/>
    <n v="934.74"/>
    <n v="934.74"/>
    <s v="null"/>
    <s v="null"/>
  </r>
  <r>
    <s v="deb99ab0-d856-cf23-1e9b-65ace25a10c2"/>
    <s v="2017-03-03T17:35:32Z"/>
    <x v="1969"/>
    <x v="0"/>
    <x v="2"/>
    <d v="1899-12-30T17:35:32"/>
    <s v="2017-03"/>
    <s v="2017-03-03T18:31:45Z"/>
    <d v="2017-03-03T00:00:00"/>
    <d v="1899-12-30T18:31:45"/>
    <n v="56"/>
    <d v="1899-12-30T00:56:13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573.98"/>
    <n v="523.98"/>
    <n v="389095005"/>
    <s v="Contraception care (regime/therapy)"/>
  </r>
  <r>
    <s v="8fa1113f-de64-017c-f0d5-07aab8760fb9"/>
    <s v="2017-04-21T17:35:32Z"/>
    <x v="1970"/>
    <x v="0"/>
    <x v="2"/>
    <d v="1899-12-30T17:35:32"/>
    <s v="2017-04"/>
    <s v="2017-04-21T17:50:32Z"/>
    <d v="2017-04-21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1"/>
    <n v="424441002"/>
    <s v="Prenatal initial visit (regime/therapy)"/>
    <n v="142.58000000000001"/>
    <n v="40313.449999999997"/>
    <n v="40263.449999999997"/>
    <n v="72892002"/>
    <s v="Normal pregnancy (finding)"/>
  </r>
  <r>
    <s v="07f8d5a4-a226-187c-3a5d-1bbc37110335"/>
    <s v="2017-05-19T17:35:32Z"/>
    <x v="1971"/>
    <x v="0"/>
    <x v="2"/>
    <d v="1899-12-30T17:35:32"/>
    <s v="2017-05"/>
    <s v="2017-05-19T17:50:32Z"/>
    <d v="2017-05-19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1"/>
    <n v="424619006"/>
    <s v="Prenatal visit (regime/therapy)"/>
    <n v="142.58000000000001"/>
    <n v="12099.88"/>
    <n v="12049.88"/>
    <n v="72892002"/>
    <s v="Normal pregnancy (finding)"/>
  </r>
  <r>
    <s v="913b8eb5-1988-d113-b75d-494ca7cd57c5"/>
    <s v="2017-06-16T17:35:32Z"/>
    <x v="1972"/>
    <x v="0"/>
    <x v="2"/>
    <d v="1899-12-30T17:35:32"/>
    <s v="2017-06"/>
    <s v="2017-06-16T17:50:32Z"/>
    <d v="2017-06-16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1"/>
    <n v="424619006"/>
    <s v="Prenatal visit (regime/therapy)"/>
    <n v="142.58000000000001"/>
    <n v="10921.55"/>
    <n v="10871.55"/>
    <n v="72892002"/>
    <s v="Normal pregnancy (finding)"/>
  </r>
  <r>
    <s v="5114b094-a7a8-4509-a9f0-ca99bb815e66"/>
    <s v="2017-07-14T17:35:32Z"/>
    <x v="1780"/>
    <x v="0"/>
    <x v="2"/>
    <d v="1899-12-30T17:35:32"/>
    <s v="2017-07"/>
    <s v="2017-07-14T17:50:32Z"/>
    <d v="2017-07-14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1"/>
    <n v="424619006"/>
    <s v="Prenatal visit (regime/therapy)"/>
    <n v="142.58000000000001"/>
    <n v="4877.1899999999996"/>
    <n v="4827.1899999999996"/>
    <n v="72892002"/>
    <s v="Normal pregnancy (finding)"/>
  </r>
  <r>
    <s v="f2bc919b-d062-0c44-37cf-c8d0e6cdc951"/>
    <s v="2017-08-11T17:35:32Z"/>
    <x v="483"/>
    <x v="0"/>
    <x v="2"/>
    <d v="1899-12-30T17:35:32"/>
    <s v="2017-08"/>
    <s v="2017-08-11T17:50:32Z"/>
    <d v="2017-08-11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1"/>
    <n v="424619006"/>
    <s v="Prenatal visit (regime/therapy)"/>
    <n v="142.58000000000001"/>
    <n v="16230.38"/>
    <n v="16180.38"/>
    <n v="72892002"/>
    <s v="Normal pregnancy (finding)"/>
  </r>
  <r>
    <s v="ccbce9ba-d064-10e8-a1ce-1ea4d9ceb65c"/>
    <s v="2017-08-12T18:00:08Z"/>
    <x v="1973"/>
    <x v="0"/>
    <x v="2"/>
    <d v="1899-12-30T18:00:08"/>
    <s v="2017-08"/>
    <s v="2017-08-12T19:00:08Z"/>
    <d v="2017-08-12T00:00:00"/>
    <d v="1899-12-30T19:00:08"/>
    <n v="60"/>
    <d v="1899-12-30T01:00:00"/>
    <s v="080f5aac-fdeb-912c-d379-cb7e1b94995d"/>
    <s v="bdd9ad72-443a-3563-a626-4c45f6d058b2"/>
    <s v="12d79e33-614f-345c-b21a-9b4c47f6947b"/>
    <s v="df166300-5a78-3502-a46a-832842197811"/>
    <x v="2"/>
    <n v="50849002"/>
    <s v="Emergency room admission (procedure)"/>
    <n v="146.18"/>
    <n v="146.18"/>
    <n v="96.18"/>
    <n v="384709000"/>
    <s v="Sprain (morphologic abnormality)"/>
  </r>
  <r>
    <s v="a00c05ee-bc3b-f09d-da3e-95f630667d32"/>
    <s v="2017-09-08T17:35:32Z"/>
    <x v="1974"/>
    <x v="0"/>
    <x v="2"/>
    <d v="1899-12-30T17:35:32"/>
    <s v="2017-09"/>
    <s v="2017-09-08T17:50:32Z"/>
    <d v="2017-09-08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1"/>
    <n v="424619006"/>
    <s v="Prenatal visit (regime/therapy)"/>
    <n v="142.58000000000001"/>
    <n v="14238.09"/>
    <n v="14088.09"/>
    <n v="72892002"/>
    <s v="Normal pregnancy (finding)"/>
  </r>
  <r>
    <s v="08a3cba0-2ff4-cc04-8f68-11ef992d993b"/>
    <s v="2017-10-06T17:35:32Z"/>
    <x v="1975"/>
    <x v="0"/>
    <x v="2"/>
    <d v="1899-12-30T17:35:32"/>
    <s v="2017-10"/>
    <s v="2017-10-06T17:50:32Z"/>
    <d v="2017-10-06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1"/>
    <n v="424619006"/>
    <s v="Prenatal visit (regime/therapy)"/>
    <n v="142.58000000000001"/>
    <n v="15634.04"/>
    <n v="15584.04"/>
    <n v="72892002"/>
    <s v="Normal pregnancy (finding)"/>
  </r>
  <r>
    <s v="36f1a98c-3012-0e04-4641-0fc9785c5e08"/>
    <s v="2017-11-03T17:35:32Z"/>
    <x v="1976"/>
    <x v="0"/>
    <x v="2"/>
    <d v="1899-12-30T17:35:32"/>
    <s v="2017-11"/>
    <s v="2017-11-03T17:50:32Z"/>
    <d v="2017-11-03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1"/>
    <n v="424619006"/>
    <s v="Prenatal visit (regime/therapy)"/>
    <n v="142.58000000000001"/>
    <n v="10473.16"/>
    <n v="10423.16"/>
    <n v="72892002"/>
    <s v="Normal pregnancy (finding)"/>
  </r>
  <r>
    <s v="0cb16536-7674-3a1c-c87d-c0d7cff79fc9"/>
    <s v="2017-11-17T17:35:32Z"/>
    <x v="234"/>
    <x v="0"/>
    <x v="2"/>
    <d v="1899-12-30T17:35:32"/>
    <s v="2017-11"/>
    <s v="2017-11-17T17:50:32Z"/>
    <d v="2017-11-17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1"/>
    <n v="424619006"/>
    <s v="Prenatal visit (regime/therapy)"/>
    <n v="142.58000000000001"/>
    <n v="7581.13"/>
    <n v="7531.13"/>
    <n v="72892002"/>
    <s v="Normal pregnancy (finding)"/>
  </r>
  <r>
    <s v="5c53d141-9ae2-4f61-c3de-6f654997935c"/>
    <s v="2017-11-24T17:35:32Z"/>
    <x v="1977"/>
    <x v="0"/>
    <x v="2"/>
    <d v="1899-12-30T17:35:32"/>
    <s v="2017-11"/>
    <s v="2017-11-24T18:35:32Z"/>
    <d v="2017-11-24T00:00:00"/>
    <d v="1899-12-30T18:35:32"/>
    <n v="60"/>
    <d v="1899-12-30T01:00:00"/>
    <s v="080f5aac-fdeb-912c-d379-cb7e1b94995d"/>
    <s v="bdd9ad72-443a-3563-a626-4c45f6d058b2"/>
    <s v="12d79e33-614f-345c-b21a-9b4c47f6947b"/>
    <s v="df166300-5a78-3502-a46a-832842197811"/>
    <x v="2"/>
    <n v="183460006"/>
    <s v="Obstetric emergency hospital admission (procedure)"/>
    <n v="146.18"/>
    <n v="6110.05"/>
    <n v="6060.05"/>
    <n v="72892002"/>
    <s v="Normal pregnancy (finding)"/>
  </r>
  <r>
    <s v="4bd95f7b-1b67-83ba-793c-9aa507e7e37e"/>
    <s v="2018-01-05T17:35:32Z"/>
    <x v="237"/>
    <x v="0"/>
    <x v="5"/>
    <d v="1899-12-30T17:35:32"/>
    <s v="2018-01"/>
    <s v="2018-01-05T17:50:32Z"/>
    <d v="2018-01-05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1"/>
    <n v="169762003"/>
    <s v="Postnatal visit (regime/therapy)"/>
    <n v="142.58000000000001"/>
    <n v="1005.38"/>
    <n v="955.38"/>
    <s v="null"/>
    <s v="null"/>
  </r>
  <r>
    <s v="79c7cd71-c082-cc92-e4bf-cc92a7669e3c"/>
    <s v="2018-01-12T17:35:32Z"/>
    <x v="1978"/>
    <x v="0"/>
    <x v="5"/>
    <d v="1899-12-30T17:35:32"/>
    <s v="2018-01"/>
    <s v="2018-01-12T17:50:32Z"/>
    <d v="2018-01-12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80867901-eb28-a099-d86e-47665afd7e58"/>
    <s v="2019-01-07T17:35:32Z"/>
    <x v="1979"/>
    <x v="0"/>
    <x v="6"/>
    <d v="1899-12-30T17:35:32"/>
    <s v="2019-01"/>
    <s v="2019-01-07T17:50:32Z"/>
    <d v="2019-01-07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04025914-71cd-29ed-5d1f-e9d250eb0fa8"/>
    <s v="2019-11-22T17:35:32Z"/>
    <x v="257"/>
    <x v="0"/>
    <x v="6"/>
    <d v="1899-12-30T17:35:32"/>
    <s v="2019-11"/>
    <s v="2019-11-22T18:21:06Z"/>
    <d v="2019-11-22T00:00:00"/>
    <d v="1899-12-30T18:21:06"/>
    <n v="46"/>
    <d v="1899-12-30T00:45:34"/>
    <s v="080f5aac-fdeb-912c-d379-cb7e1b94995d"/>
    <s v="2399f9b0-28d7-3355-ae52-474326a3b021"/>
    <s v="d1e39195-f46a-3aac-9bb4-846b5b61d13d"/>
    <s v="df166300-5a78-3502-a46a-832842197811"/>
    <x v="0"/>
    <n v="162673000"/>
    <s v="General examination of patient (procedure)"/>
    <n v="136.80000000000001"/>
    <n v="853.36"/>
    <n v="753.36"/>
    <s v="null"/>
    <s v="null"/>
  </r>
  <r>
    <s v="89c842de-f041-011a-6242-32765e135cfb"/>
    <s v="2019-12-06T17:35:32Z"/>
    <x v="1980"/>
    <x v="0"/>
    <x v="6"/>
    <d v="1899-12-30T17:35:32"/>
    <s v="2019-12"/>
    <s v="2019-12-06T20:51:43Z"/>
    <d v="2019-12-06T00:00:00"/>
    <d v="1899-12-30T20:51:43"/>
    <n v="196"/>
    <d v="1899-12-30T03:16:11"/>
    <s v="080f5aac-fdeb-912c-d379-cb7e1b94995d"/>
    <s v="0fa1cab9-83c1-3c85-b7bc-53d8b922e2f7"/>
    <s v="1488445e-0574-3fe0-8652-255ce38fbfef"/>
    <s v="df166300-5a78-3502-a46a-832842197811"/>
    <x v="1"/>
    <n v="185349003"/>
    <s v="Encounter for check up (procedure)"/>
    <n v="85.55"/>
    <n v="2673.95"/>
    <n v="2623.95"/>
    <n v="66383009"/>
    <s v="Gingivitis (disorder)"/>
  </r>
  <r>
    <s v="3f2e88d3-8ca5-22f5-6f44-a0e38a8ca58d"/>
    <s v="2020-01-02T17:35:32Z"/>
    <x v="1981"/>
    <x v="1"/>
    <x v="7"/>
    <d v="1899-12-30T17:35:32"/>
    <s v="2020-01"/>
    <s v="2020-01-02T17:50:32Z"/>
    <d v="2020-01-02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01438929-ec02-d938-314d-3fdb1e8a4f54"/>
    <s v="2020-12-27T17:35:32Z"/>
    <x v="1982"/>
    <x v="1"/>
    <x v="7"/>
    <d v="1899-12-30T17:35:32"/>
    <s v="2020-12"/>
    <s v="2020-12-27T17:50:32Z"/>
    <d v="2020-12-27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698314001"/>
    <s v="Consultation for treatment (procedure)"/>
    <n v="142.58000000000001"/>
    <n v="1425.59"/>
    <n v="1275.5899999999999"/>
    <n v="389095005"/>
    <s v="Contraception care (regime/therapy)"/>
  </r>
  <r>
    <s v="5b36d132-d917-5d9b-b956-72d84555c33f"/>
    <s v="2021-04-09T17:35:32Z"/>
    <x v="1983"/>
    <x v="1"/>
    <x v="8"/>
    <d v="1899-12-30T17:35:32"/>
    <s v="2021-04"/>
    <s v="2021-04-09T17:50:32Z"/>
    <d v="2021-04-09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4480.59"/>
    <n v="4430.59"/>
    <n v="389095005"/>
    <s v="Contraception care (regime/therapy)"/>
  </r>
  <r>
    <s v="dcb108b6-95c7-0ed0-58be-0774c604aec8"/>
    <s v="2021-04-23T17:35:32Z"/>
    <x v="1984"/>
    <x v="1"/>
    <x v="8"/>
    <d v="1899-12-30T17:35:32"/>
    <s v="2021-04"/>
    <s v="2021-04-23T17:50:32Z"/>
    <d v="2021-04-23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33879002"/>
    <s v="Administration of vaccine to produce active immunity (procedure)"/>
    <n v="142.58000000000001"/>
    <n v="278.58"/>
    <n v="228.58"/>
    <s v="null"/>
    <s v="null"/>
  </r>
  <r>
    <s v="6d7423f2-7aff-c2f1-c73a-4628bf72ef8d"/>
    <s v="2021-05-14T17:35:32Z"/>
    <x v="1985"/>
    <x v="1"/>
    <x v="8"/>
    <d v="1899-12-30T17:35:32"/>
    <s v="2021-05"/>
    <s v="2021-05-14T17:50:32Z"/>
    <d v="2021-05-14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33879002"/>
    <s v="Administration of vaccine to produce active immunity (procedure)"/>
    <n v="142.58000000000001"/>
    <n v="278.58"/>
    <n v="228.58"/>
    <s v="null"/>
    <s v="null"/>
  </r>
  <r>
    <s v="bb0d6d26-c623-868e-bb0c-da7ea1605e82"/>
    <s v="2021-06-10T05:35:32Z"/>
    <x v="1371"/>
    <x v="1"/>
    <x v="8"/>
    <d v="1899-12-30T05:35:32"/>
    <s v="2021-06"/>
    <s v="2021-06-10T05:50:32Z"/>
    <d v="2021-06-10T00:00:00"/>
    <d v="1899-12-30T05:50:32"/>
    <n v="15"/>
    <d v="1899-12-30T00:15:00"/>
    <s v="080f5aac-fdeb-912c-d379-cb7e1b94995d"/>
    <s v="0fa1cab9-83c1-3c85-b7bc-53d8b922e2f7"/>
    <s v="1488445e-0574-3fe0-8652-255ce38fbfef"/>
    <s v="df166300-5a78-3502-a46a-832842197811"/>
    <x v="1"/>
    <n v="185345009"/>
    <s v="Encounter for symptom (procedure)"/>
    <n v="85.55"/>
    <n v="85.55"/>
    <n v="35.549999999999997"/>
    <n v="444814009"/>
    <s v="Viral sinusitis (disorder)"/>
  </r>
  <r>
    <s v="91d1a128-1a2f-60f1-3fbe-f49b6bc35dbb"/>
    <s v="2021-07-09T17:35:32Z"/>
    <x v="1559"/>
    <x v="1"/>
    <x v="8"/>
    <d v="1899-12-30T17:35:32"/>
    <s v="2021-07"/>
    <s v="2021-07-09T17:50:32Z"/>
    <d v="2021-07-09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1250.8499999999999"/>
    <n v="1200.8499999999999"/>
    <n v="389095005"/>
    <s v="Contraception care (regime/therapy)"/>
  </r>
  <r>
    <s v="5e1e8890-bd62-ccda-83d9-b41251b76578"/>
    <s v="2021-10-08T17:35:32Z"/>
    <x v="1986"/>
    <x v="1"/>
    <x v="8"/>
    <d v="1899-12-30T17:35:32"/>
    <s v="2021-10"/>
    <s v="2021-10-08T17:54:21Z"/>
    <d v="2021-10-08T00:00:00"/>
    <d v="1899-12-30T17:54:21"/>
    <n v="19"/>
    <d v="1899-12-30T00:18:49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2343.46"/>
    <n v="2193.46"/>
    <n v="389095005"/>
    <s v="Contraception care (regime/therapy)"/>
  </r>
  <r>
    <s v="7b3f3cfe-1687-79a9-567d-9a8acd6c90e1"/>
    <s v="2021-12-22T17:46:32Z"/>
    <x v="1987"/>
    <x v="1"/>
    <x v="8"/>
    <d v="1899-12-30T17:46:32"/>
    <s v="2021-12"/>
    <s v="2021-12-22T18:01:32Z"/>
    <d v="2021-12-22T00:00:00"/>
    <d v="1899-12-30T18:01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718a7eae-e48c-51fd-b80c-87bfe0669e06"/>
    <s v="2022-01-07T17:35:32Z"/>
    <x v="1988"/>
    <x v="1"/>
    <x v="9"/>
    <d v="1899-12-30T17:35:32"/>
    <s v="2022-01"/>
    <s v="2022-01-07T17:54:10Z"/>
    <d v="2022-01-07T00:00:00"/>
    <d v="1899-12-30T17:54:10"/>
    <n v="19"/>
    <d v="1899-12-30T00:18:38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4575.68"/>
    <n v="4525.68"/>
    <n v="389095005"/>
    <s v="Contraception care (regime/therapy)"/>
  </r>
  <r>
    <s v="d7d88b06-bde2-6ba1-bd59-3e03891f05b1"/>
    <s v="2022-04-08T17:35:32Z"/>
    <x v="1989"/>
    <x v="1"/>
    <x v="9"/>
    <d v="1899-12-30T17:35:32"/>
    <s v="2022-04"/>
    <s v="2022-04-08T17:50:32Z"/>
    <d v="2022-04-08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1250.8499999999999"/>
    <n v="1200.8499999999999"/>
    <n v="389095005"/>
    <s v="Contraception care (regime/therapy)"/>
  </r>
  <r>
    <s v="bcae9b79-b57c-3431-8d0a-36ebc5a2d6ea"/>
    <s v="2022-07-08T17:35:32Z"/>
    <x v="1338"/>
    <x v="1"/>
    <x v="9"/>
    <d v="1899-12-30T17:35:32"/>
    <s v="2022-07"/>
    <s v="2022-07-08T17:50:32Z"/>
    <d v="2022-07-08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2208.4299999999998"/>
    <n v="2158.4299999999998"/>
    <n v="389095005"/>
    <s v="Contraception care (regime/therapy)"/>
  </r>
  <r>
    <s v="72c8f714-cf09-867a-582b-ab87bd1bb0ed"/>
    <s v="2022-09-09T17:35:32Z"/>
    <x v="1584"/>
    <x v="1"/>
    <x v="9"/>
    <d v="1899-12-30T17:35:32"/>
    <s v="2022-09"/>
    <s v="2022-09-09T18:22:15Z"/>
    <d v="2022-09-09T00:00:00"/>
    <d v="1899-12-30T18:22:15"/>
    <n v="47"/>
    <d v="1899-12-30T00:46:43"/>
    <s v="080f5aac-fdeb-912c-d379-cb7e1b94995d"/>
    <s v="2399f9b0-28d7-3355-ae52-474326a3b021"/>
    <s v="d1e39195-f46a-3aac-9bb4-846b5b61d13d"/>
    <s v="df166300-5a78-3502-a46a-832842197811"/>
    <x v="0"/>
    <n v="162673000"/>
    <s v="General examination of patient (procedure)"/>
    <n v="136.80000000000001"/>
    <n v="996.16"/>
    <n v="896.16"/>
    <s v="null"/>
    <s v="null"/>
  </r>
  <r>
    <s v="515bdd40-e9cf-609b-68af-2ead1b07e32c"/>
    <s v="2022-09-23T17:35:32Z"/>
    <x v="1588"/>
    <x v="1"/>
    <x v="9"/>
    <d v="1899-12-30T17:35:32"/>
    <s v="2022-09"/>
    <s v="2022-09-23T23:38:42Z"/>
    <d v="2022-09-23T00:00:00"/>
    <d v="1899-12-30T23:38:42"/>
    <n v="363"/>
    <d v="1899-12-30T06:03:10"/>
    <s v="080f5aac-fdeb-912c-d379-cb7e1b94995d"/>
    <s v="0fa1cab9-83c1-3c85-b7bc-53d8b922e2f7"/>
    <s v="1488445e-0574-3fe0-8652-255ce38fbfef"/>
    <s v="df166300-5a78-3502-a46a-832842197811"/>
    <x v="1"/>
    <n v="185349003"/>
    <s v="Encounter for check up (procedure)"/>
    <n v="85.55"/>
    <n v="5262.35"/>
    <n v="5212.3500000000004"/>
    <n v="103697008"/>
    <s v="Patient referral for dental care (procedure)"/>
  </r>
  <r>
    <s v="0eaad61c-f027-7e4b-09e3-329b878bab1f"/>
    <s v="2022-10-07T17:35:32Z"/>
    <x v="1990"/>
    <x v="1"/>
    <x v="9"/>
    <d v="1899-12-30T17:35:32"/>
    <s v="2022-10"/>
    <s v="2022-10-07T17:52:51Z"/>
    <d v="2022-10-07T00:00:00"/>
    <d v="1899-12-30T17:52:51"/>
    <n v="17"/>
    <d v="1899-12-30T00:17:19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1250.8499999999999"/>
    <n v="1200.8499999999999"/>
    <n v="389095005"/>
    <s v="Contraception care (regime/therapy)"/>
  </r>
  <r>
    <s v="0c270a5f-afea-0ebe-048e-05e5ac1ba77f"/>
    <s v="2022-12-17T17:46:32Z"/>
    <x v="290"/>
    <x v="1"/>
    <x v="9"/>
    <d v="1899-12-30T17:46:32"/>
    <s v="2022-12"/>
    <s v="2022-12-17T18:01:32Z"/>
    <d v="2022-12-17T00:00:00"/>
    <d v="1899-12-30T18:01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dcf4ea81-7ed0-9123-0431-99a91ad51d9d"/>
    <s v="2023-01-06T17:35:32Z"/>
    <x v="1991"/>
    <x v="1"/>
    <x v="13"/>
    <d v="1899-12-30T17:35:32"/>
    <s v="2023-01"/>
    <s v="2023-01-06T17:50:32Z"/>
    <d v="2023-01-06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1398.99"/>
    <n v="1348.99"/>
    <n v="389095005"/>
    <s v="Contraception care (regime/therapy)"/>
  </r>
  <r>
    <s v="5a760544-6338-d7ab-635d-4b043dbb1c06"/>
    <s v="2023-04-07T17:35:32Z"/>
    <x v="1992"/>
    <x v="1"/>
    <x v="13"/>
    <d v="1899-12-30T17:35:32"/>
    <s v="2023-04"/>
    <s v="2023-04-07T17:50:32Z"/>
    <d v="2023-04-07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1645.7"/>
    <n v="1595.7"/>
    <n v="389095005"/>
    <s v="Contraception care (regime/therapy)"/>
  </r>
  <r>
    <s v="fcdd2d72-a224-fe52-35da-89ce2034e666"/>
    <s v="2023-07-07T17:35:32Z"/>
    <x v="1903"/>
    <x v="1"/>
    <x v="13"/>
    <d v="1899-12-30T17:35:32"/>
    <s v="2023-07"/>
    <s v="2023-07-07T17:54:04Z"/>
    <d v="2023-07-07T00:00:00"/>
    <d v="1899-12-30T17:54:04"/>
    <n v="19"/>
    <d v="1899-12-30T00:18:32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2203.4699999999998"/>
    <n v="2153.4699999999998"/>
    <n v="389095005"/>
    <s v="Contraception care (regime/therapy)"/>
  </r>
  <r>
    <s v="4cbe29c9-f258-9dae-3c0d-f027df1494d5"/>
    <s v="2023-10-06T17:35:32Z"/>
    <x v="1810"/>
    <x v="1"/>
    <x v="13"/>
    <d v="1899-12-30T17:35:32"/>
    <s v="2023-10"/>
    <s v="2023-10-06T17:50:55Z"/>
    <d v="2023-10-06T00:00:00"/>
    <d v="1899-12-30T17:50:55"/>
    <n v="15"/>
    <d v="1899-12-30T00:15:23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1705.43"/>
    <n v="1555.43"/>
    <n v="389095005"/>
    <s v="Contraception care (regime/therapy)"/>
  </r>
  <r>
    <s v="d8cf86cb-96e9-b9d9-86ff-03ba1851cece"/>
    <s v="2023-12-12T17:46:32Z"/>
    <x v="1842"/>
    <x v="1"/>
    <x v="13"/>
    <d v="1899-12-30T17:46:32"/>
    <s v="2023-12"/>
    <s v="2023-12-12T18:10:11Z"/>
    <d v="2023-12-12T00:00:00"/>
    <d v="1899-12-30T18:10:11"/>
    <n v="24"/>
    <d v="1899-12-30T00:23:39"/>
    <s v="080f5aac-fdeb-912c-d379-cb7e1b94995d"/>
    <s v="0fa1cab9-83c1-3c85-b7bc-53d8b922e2f7"/>
    <s v="1488445e-0574-3fe0-8652-255ce38fbfef"/>
    <s v="df166300-5a78-3502-a46a-832842197811"/>
    <x v="3"/>
    <n v="698314001"/>
    <s v="Consultation for treatment (procedure)"/>
    <n v="142.58000000000001"/>
    <n v="4052.91"/>
    <n v="4002.91"/>
    <n v="389095005"/>
    <s v="Contraception care (regime/therapy)"/>
  </r>
  <r>
    <s v="845fb22d-96f7-3bdf-570d-01f897f51006"/>
    <s v="2024-01-05T17:35:32Z"/>
    <x v="1993"/>
    <x v="1"/>
    <x v="14"/>
    <d v="1899-12-30T17:35:32"/>
    <s v="2024-01"/>
    <s v="2024-01-05T17:50:32Z"/>
    <d v="2024-01-05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2549.0100000000002"/>
    <n v="2499.0100000000002"/>
    <n v="389095005"/>
    <s v="Contraception care (regime/therapy)"/>
  </r>
  <r>
    <s v="53492000-7ae6-436e-2ff2-0f605afefa54"/>
    <s v="2024-04-05T17:35:32Z"/>
    <x v="1994"/>
    <x v="1"/>
    <x v="14"/>
    <d v="1899-12-30T17:35:32"/>
    <s v="2024-04"/>
    <s v="2024-04-05T17:50:32Z"/>
    <d v="2024-04-05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3654.96"/>
    <n v="3604.96"/>
    <n v="389095005"/>
    <s v="Contraception care (regime/therapy)"/>
  </r>
  <r>
    <s v="71f69302-2863-d41a-6b41-a9169fc7cc0b"/>
    <s v="2024-07-05T17:35:32Z"/>
    <x v="1995"/>
    <x v="1"/>
    <x v="14"/>
    <d v="1899-12-30T17:35:32"/>
    <s v="2024-07"/>
    <s v="2024-07-05T17:50:35Z"/>
    <d v="2024-07-05T00:00:00"/>
    <d v="1899-12-30T17:50:35"/>
    <n v="15"/>
    <d v="1899-12-30T00:15:03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2321.9899999999998"/>
    <n v="2271.9899999999998"/>
    <n v="389095005"/>
    <s v="Contraception care (regime/therapy)"/>
  </r>
  <r>
    <s v="222b2681-b55b-c571-e612-2ac6f693a896"/>
    <s v="2024-09-13T17:35:32Z"/>
    <x v="494"/>
    <x v="1"/>
    <x v="14"/>
    <d v="1899-12-30T17:35:32"/>
    <s v="2024-09"/>
    <s v="2024-09-13T18:26:07Z"/>
    <d v="2024-09-13T00:00:00"/>
    <d v="1899-12-30T18:26:07"/>
    <n v="51"/>
    <d v="1899-12-30T00:50:35"/>
    <s v="080f5aac-fdeb-912c-d379-cb7e1b94995d"/>
    <s v="2399f9b0-28d7-3355-ae52-474326a3b021"/>
    <s v="d1e39195-f46a-3aac-9bb4-846b5b61d13d"/>
    <s v="df166300-5a78-3502-a46a-832842197811"/>
    <x v="0"/>
    <n v="162673000"/>
    <s v="General examination of patient (procedure)"/>
    <n v="136.80000000000001"/>
    <n v="1341.06"/>
    <n v="1241.06"/>
    <s v="null"/>
    <s v="null"/>
  </r>
  <r>
    <s v="f069bf79-4281-82ef-5606-8a37ab3b34c9"/>
    <s v="2024-09-27T17:35:32Z"/>
    <x v="495"/>
    <x v="1"/>
    <x v="14"/>
    <d v="1899-12-30T17:35:32"/>
    <s v="2024-09"/>
    <s v="2024-09-27T20:59:58Z"/>
    <d v="2024-09-27T00:00:00"/>
    <d v="1899-12-30T20:59:58"/>
    <n v="204"/>
    <d v="1899-12-30T03:24:26"/>
    <s v="080f5aac-fdeb-912c-d379-cb7e1b94995d"/>
    <s v="0fa1cab9-83c1-3c85-b7bc-53d8b922e2f7"/>
    <s v="1488445e-0574-3fe0-8652-255ce38fbfef"/>
    <s v="df166300-5a78-3502-a46a-832842197811"/>
    <x v="1"/>
    <n v="185349003"/>
    <s v="Encounter for check up (procedure)"/>
    <n v="85.55"/>
    <n v="3536.75"/>
    <n v="3486.75"/>
    <n v="66383009"/>
    <s v="Gingivitis (disorder)"/>
  </r>
  <r>
    <s v="ea8f26fe-fc46-b4c6-fe5b-7ea2a5f45e3f"/>
    <s v="2024-10-11T17:35:32Z"/>
    <x v="102"/>
    <x v="1"/>
    <x v="14"/>
    <d v="1899-12-30T17:35:32"/>
    <s v="2024-10"/>
    <s v="2024-10-11T17:50:32Z"/>
    <d v="2024-10-11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1250.8499999999999"/>
    <n v="1200.8499999999999"/>
    <n v="389095005"/>
    <s v="Contraception care (regime/therapy)"/>
  </r>
  <r>
    <s v="84cbb462-dc7d-ce50-57b2-57ae00aee243"/>
    <s v="2024-12-06T18:10:11Z"/>
    <x v="1996"/>
    <x v="1"/>
    <x v="14"/>
    <d v="1899-12-30T18:10:11"/>
    <s v="2024-12"/>
    <s v="2024-12-06T18:25:11Z"/>
    <d v="2024-12-06T00:00:00"/>
    <d v="1899-12-30T18:25:11"/>
    <n v="15"/>
    <d v="1899-12-30T00:15:00"/>
    <s v="080f5aac-fdeb-912c-d379-cb7e1b94995d"/>
    <s v="0fa1cab9-83c1-3c85-b7bc-53d8b922e2f7"/>
    <s v="1488445e-0574-3fe0-8652-255ce38fbfef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198b2b49-3e79-9769-cf43-decee37880ec"/>
    <s v="2025-01-10T17:35:32Z"/>
    <x v="1997"/>
    <x v="1"/>
    <x v="15"/>
    <d v="1899-12-30T17:35:32"/>
    <s v="2025-01"/>
    <s v="2025-01-10T17:50:32Z"/>
    <d v="2025-01-10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3283.6"/>
    <n v="3233.6"/>
    <n v="389095005"/>
    <s v="Contraception care (regime/therapy)"/>
  </r>
  <r>
    <s v="579c8d55-564c-1fc3-1b02-c9bd1e9fd371"/>
    <s v="2025-04-11T17:35:32Z"/>
    <x v="810"/>
    <x v="1"/>
    <x v="15"/>
    <d v="1899-12-30T17:35:32"/>
    <s v="2025-04"/>
    <s v="2025-04-11T17:50:32Z"/>
    <d v="2025-04-11T00:00:00"/>
    <d v="1899-12-30T17:50:32"/>
    <n v="15"/>
    <d v="1899-12-30T00:15:00"/>
    <s v="080f5aac-fdeb-912c-d379-cb7e1b94995d"/>
    <s v="0fa1cab9-83c1-3c85-b7bc-53d8b922e2f7"/>
    <s v="1488445e-0574-3fe0-8652-255ce38fbfef"/>
    <s v="df166300-5a78-3502-a46a-832842197811"/>
    <x v="3"/>
    <n v="308335008"/>
    <s v="Patient encounter procedure (procedure)"/>
    <n v="142.58000000000001"/>
    <n v="1250.8499999999999"/>
    <n v="1200.8499999999999"/>
    <n v="389095005"/>
    <s v="Contraception care (regime/therapy)"/>
  </r>
  <r>
    <s v="e389600b-358b-4e54-9b78-b48dc9b94ccf"/>
    <s v="1947-06-22T21:40:38Z"/>
    <x v="1998"/>
    <x v="2"/>
    <x v="76"/>
    <d v="1899-12-30T21:40:38"/>
    <s v="1947-06"/>
    <s v="1947-06-22T21:55:38Z"/>
    <d v="1947-06-22T00:00:00"/>
    <d v="1899-12-30T21:55:38"/>
    <n v="15"/>
    <d v="1899-12-30T00:15:00"/>
    <s v="6d13bcf0-9d64-832c-5445-b67f5f7f238b"/>
    <s v="2836d9ac-c6a6-39d1-8f13-fdf0fc8928f4"/>
    <s v="34be59e9-d2cb-3e81-a9cd-92560be2396d"/>
    <s v="d31fccc3-1767-390d-966a-22a5156f4219"/>
    <x v="1"/>
    <n v="185347001"/>
    <s v="Encounter for problem (procedure)"/>
    <n v="85.55"/>
    <n v="85.55"/>
    <n v="53.38"/>
    <n v="735971005"/>
    <s v="Fish (substance)"/>
  </r>
  <r>
    <s v="9597c065-956d-3c6e-10aa-efd53ba3cad8"/>
    <s v="1947-07-06T00:40:38Z"/>
    <x v="1999"/>
    <x v="2"/>
    <x v="76"/>
    <d v="1899-12-30T00:40:38"/>
    <s v="1947-07"/>
    <s v="1947-07-06T00:55:38Z"/>
    <d v="1947-07-06T00:00:00"/>
    <d v="1899-12-30T00:55:38"/>
    <n v="15"/>
    <d v="1899-12-30T00:15:00"/>
    <s v="6d13bcf0-9d64-832c-5445-b67f5f7f238b"/>
    <s v="2836d9ac-c6a6-39d1-8f13-fdf0fc8928f4"/>
    <s v="34be59e9-d2cb-3e81-a9cd-92560be2396d"/>
    <s v="d31fccc3-1767-390d-966a-22a5156f4219"/>
    <x v="1"/>
    <n v="185347001"/>
    <s v="Encounter for problem (procedure)"/>
    <n v="85.55"/>
    <n v="85.55"/>
    <n v="68.44"/>
    <n v="609328004"/>
    <s v="Allergic disposition (finding)"/>
  </r>
  <r>
    <s v="d0a501d8-3c9a-86cf-7e8a-f73bf97a6882"/>
    <s v="1964-03-03T06:40:38Z"/>
    <x v="1846"/>
    <x v="2"/>
    <x v="72"/>
    <d v="1899-12-30T06:40:38"/>
    <s v="1964-03"/>
    <s v="1964-03-03T07:32:22Z"/>
    <d v="1964-03-03T00:00:00"/>
    <d v="1899-12-30T07:32:22"/>
    <n v="52"/>
    <d v="1899-12-30T00:51:44"/>
    <s v="6d13bcf0-9d64-832c-5445-b67f5f7f238b"/>
    <s v="411f14a5-de79-3e08-81d6-301270cc2275"/>
    <s v="344069d1-00a6-37d2-a731-cc6b58b68bbf"/>
    <s v="d31fccc3-1767-390d-966a-22a5156f4219"/>
    <x v="0"/>
    <n v="162673000"/>
    <s v="General examination of patient (procedure)"/>
    <n v="136.80000000000001"/>
    <n v="704.2"/>
    <n v="0"/>
    <s v="null"/>
    <s v="null"/>
  </r>
  <r>
    <s v="42e1b923-6d5d-0fcc-fa35-8fa82a33d683"/>
    <s v="1968-03-12T06:40:38Z"/>
    <x v="2000"/>
    <x v="2"/>
    <x v="65"/>
    <d v="1899-12-30T06:40:38"/>
    <s v="1968-03"/>
    <s v="1968-03-12T07:26:01Z"/>
    <d v="1968-03-12T00:00:00"/>
    <d v="1899-12-30T07:26:01"/>
    <n v="45"/>
    <d v="1899-12-30T00:45:23"/>
    <s v="6d13bcf0-9d64-832c-5445-b67f5f7f238b"/>
    <s v="411f14a5-de79-3e08-81d6-301270cc2275"/>
    <s v="344069d1-00a6-37d2-a731-cc6b58b68bbf"/>
    <s v="d31fccc3-1767-390d-966a-22a5156f4219"/>
    <x v="0"/>
    <n v="162673000"/>
    <s v="General examination of patient (procedure)"/>
    <n v="136.80000000000001"/>
    <n v="1241.01"/>
    <n v="630.71"/>
    <s v="null"/>
    <s v="null"/>
  </r>
  <r>
    <s v="8581a65a-01f2-6a90-622f-49a21c32f3e1"/>
    <s v="1969-02-27T06:40:38Z"/>
    <x v="2001"/>
    <x v="2"/>
    <x v="52"/>
    <d v="1899-12-30T06:40:38"/>
    <s v="1969-02"/>
    <s v="1969-02-27T08:13:06Z"/>
    <d v="1969-02-27T00:00:00"/>
    <d v="1899-12-30T08:13:06"/>
    <n v="92"/>
    <d v="1899-12-30T01:32:28"/>
    <s v="6d13bcf0-9d64-832c-5445-b67f5f7f238b"/>
    <s v="2836d9ac-c6a6-39d1-8f13-fdf0fc8928f4"/>
    <s v="34be59e9-d2cb-3e81-a9cd-92560be2396d"/>
    <s v="d31fccc3-1767-390d-966a-22a5156f4219"/>
    <x v="1"/>
    <n v="185345009"/>
    <s v="Encounter for symptom (procedure)"/>
    <n v="85.55"/>
    <n v="12226.68"/>
    <n v="9444.48"/>
    <n v="307426000"/>
    <s v="Acute infective cystitis (disorder)"/>
  </r>
  <r>
    <s v="45fdfeb9-2148-d405-1806-4c4f1e33a304"/>
    <s v="1969-08-02T12:40:38Z"/>
    <x v="2002"/>
    <x v="2"/>
    <x v="52"/>
    <d v="1899-12-30T12:40:38"/>
    <s v="1969-08"/>
    <s v="1969-08-02T12:55:38Z"/>
    <d v="1969-08-02T00:00:00"/>
    <d v="1899-12-30T12:55:38"/>
    <n v="15"/>
    <d v="1899-12-30T00:15:00"/>
    <s v="6d13bcf0-9d64-832c-5445-b67f5f7f238b"/>
    <s v="2836d9ac-c6a6-39d1-8f13-fdf0fc8928f4"/>
    <s v="34be59e9-d2cb-3e81-a9cd-92560be2396d"/>
    <s v="d31fccc3-1767-390d-966a-22a5156f4219"/>
    <x v="1"/>
    <n v="185345009"/>
    <s v="Encounter for symptom (procedure)"/>
    <n v="85.55"/>
    <n v="85.55"/>
    <n v="68.44"/>
    <n v="444814009"/>
    <s v="Viral sinusitis (disorder)"/>
  </r>
  <r>
    <s v="06a393e3-0d33-5028-46f2-9b889de97d3b"/>
    <s v="1971-08-19T07:27:42Z"/>
    <x v="2003"/>
    <x v="2"/>
    <x v="24"/>
    <d v="1899-12-30T07:27:42"/>
    <s v="1971-08"/>
    <s v="1971-08-20T07:27:42Z"/>
    <d v="1971-08-20T00:00:00"/>
    <d v="1899-12-30T07:27:42"/>
    <n v="0"/>
    <d v="1899-12-30T00:00:00"/>
    <s v="6d13bcf0-9d64-832c-5445-b67f5f7f238b"/>
    <s v="2836d9ac-c6a6-39d1-8f13-fdf0fc8928f4"/>
    <s v="34be59e9-d2cb-3e81-a9cd-92560be2396d"/>
    <s v="d31fccc3-1767-390d-966a-22a5156f4219"/>
    <x v="6"/>
    <n v="305408004"/>
    <s v="Admission to surgical department (procedure)"/>
    <n v="146.18"/>
    <n v="3817.64"/>
    <n v="2910.26"/>
    <n v="183996000"/>
    <s v="Sterilization requested (situation)"/>
  </r>
  <r>
    <s v="fd8a9209-7678-c34f-a825-30cbc2c2ae7a"/>
    <s v="1986-01-14T06:40:38Z"/>
    <x v="2004"/>
    <x v="2"/>
    <x v="64"/>
    <d v="1899-12-30T06:40:38"/>
    <s v="1986-01"/>
    <s v="1986-01-14T07:30:51Z"/>
    <d v="1986-01-14T00:00:00"/>
    <d v="1899-12-30T07:30:51"/>
    <n v="50"/>
    <d v="1899-12-30T00:50:13"/>
    <s v="6d13bcf0-9d64-832c-5445-b67f5f7f238b"/>
    <s v="411f14a5-de79-3e08-81d6-301270cc2275"/>
    <s v="344069d1-00a6-37d2-a731-cc6b58b68bbf"/>
    <s v="d31fccc3-1767-390d-966a-22a5156f4219"/>
    <x v="0"/>
    <n v="162673000"/>
    <s v="General examination of patient (procedure)"/>
    <n v="136.80000000000001"/>
    <n v="778.78"/>
    <n v="0"/>
    <s v="null"/>
    <s v="null"/>
  </r>
  <r>
    <s v="a13cfef7-7a44-4d11-f81e-6dac501335df"/>
    <s v="1988-01-19T06:40:38Z"/>
    <x v="2005"/>
    <x v="2"/>
    <x v="25"/>
    <d v="1899-12-30T06:40:38"/>
    <s v="1988-01"/>
    <s v="1988-01-19T07:16:27Z"/>
    <d v="1988-01-19T00:00:00"/>
    <d v="1899-12-30T07:16:27"/>
    <n v="36"/>
    <d v="1899-12-30T00:35:49"/>
    <s v="6d13bcf0-9d64-832c-5445-b67f5f7f238b"/>
    <s v="411f14a5-de79-3e08-81d6-301270cc2275"/>
    <s v="344069d1-00a6-37d2-a731-cc6b58b68bbf"/>
    <s v="d31fccc3-1767-390d-966a-22a5156f4219"/>
    <x v="0"/>
    <n v="162673000"/>
    <s v="General examination of patient (procedure)"/>
    <n v="136.80000000000001"/>
    <n v="778.78"/>
    <n v="0"/>
    <s v="null"/>
    <s v="null"/>
  </r>
  <r>
    <s v="ec111219-d47a-f06d-0720-90a7d58825cc"/>
    <s v="1990-01-23T06:40:38Z"/>
    <x v="2006"/>
    <x v="2"/>
    <x v="34"/>
    <d v="1899-12-30T06:40:38"/>
    <s v="1990-01"/>
    <s v="1990-01-23T07:26:43Z"/>
    <d v="1990-01-23T00:00:00"/>
    <d v="1899-12-30T07:26:43"/>
    <n v="46"/>
    <d v="1899-12-30T00:46:05"/>
    <s v="6d13bcf0-9d64-832c-5445-b67f5f7f238b"/>
    <s v="411f14a5-de79-3e08-81d6-301270cc2275"/>
    <s v="344069d1-00a6-37d2-a731-cc6b58b68bbf"/>
    <s v="d31fccc3-1767-390d-966a-22a5156f4219"/>
    <x v="0"/>
    <n v="162673000"/>
    <s v="General examination of patient (procedure)"/>
    <n v="136.80000000000001"/>
    <n v="1064.92"/>
    <n v="0"/>
    <s v="null"/>
    <s v="null"/>
  </r>
  <r>
    <s v="cde94d01-1cd7-820c-2c73-4fbe7db8296e"/>
    <s v="1992-01-28T06:40:38Z"/>
    <x v="2007"/>
    <x v="2"/>
    <x v="19"/>
    <d v="1899-12-30T06:40:38"/>
    <s v="1992-01"/>
    <s v="1992-01-28T07:22:10Z"/>
    <d v="1992-01-28T00:00:00"/>
    <d v="1899-12-30T07:22:10"/>
    <n v="42"/>
    <d v="1899-12-30T00:41:32"/>
    <s v="6d13bcf0-9d64-832c-5445-b67f5f7f238b"/>
    <s v="411f14a5-de79-3e08-81d6-301270cc2275"/>
    <s v="344069d1-00a6-37d2-a731-cc6b58b68bbf"/>
    <s v="d31fccc3-1767-390d-966a-22a5156f4219"/>
    <x v="0"/>
    <n v="162673000"/>
    <s v="General examination of patient (procedure)"/>
    <n v="136.80000000000001"/>
    <n v="927.94"/>
    <n v="0"/>
    <s v="null"/>
    <s v="null"/>
  </r>
  <r>
    <s v="2a1fc00a-25bd-f3cc-9322-4d7561a9de7b"/>
    <s v="2006-03-07T06:40:38Z"/>
    <x v="2008"/>
    <x v="3"/>
    <x v="30"/>
    <d v="1899-12-30T06:40:38"/>
    <s v="2006-03"/>
    <s v="2006-03-07T07:17:17Z"/>
    <d v="2006-03-07T00:00:00"/>
    <d v="1899-12-30T07:17:17"/>
    <n v="37"/>
    <d v="1899-12-30T00:36:39"/>
    <s v="6d13bcf0-9d64-832c-5445-b67f5f7f238b"/>
    <s v="411f14a5-de79-3e08-81d6-301270cc2275"/>
    <s v="344069d1-00a6-37d2-a731-cc6b58b68bbf"/>
    <s v="d31fccc3-1767-390d-966a-22a5156f4219"/>
    <x v="0"/>
    <n v="162673000"/>
    <s v="General examination of patient (procedure)"/>
    <n v="136.80000000000001"/>
    <n v="4881.2700000000004"/>
    <n v="2747.69"/>
    <s v="null"/>
    <s v="null"/>
  </r>
  <r>
    <s v="2e6dd807-7ed7-9efa-1623-045e5398f165"/>
    <s v="2007-03-13T06:40:38Z"/>
    <x v="1854"/>
    <x v="3"/>
    <x v="36"/>
    <d v="1899-12-30T06:40:38"/>
    <s v="2007-03"/>
    <s v="2007-03-13T07:24:57Z"/>
    <d v="2007-03-13T00:00:00"/>
    <d v="1899-12-30T07:24:57"/>
    <n v="44"/>
    <d v="1899-12-30T00:44:19"/>
    <s v="6d13bcf0-9d64-832c-5445-b67f5f7f238b"/>
    <s v="411f14a5-de79-3e08-81d6-301270cc2275"/>
    <s v="344069d1-00a6-37d2-a731-cc6b58b68bbf"/>
    <s v="d31fccc3-1767-390d-966a-22a5156f4219"/>
    <x v="0"/>
    <n v="162673000"/>
    <s v="General examination of patient (procedure)"/>
    <n v="136.80000000000001"/>
    <n v="778.78"/>
    <n v="0"/>
    <s v="null"/>
    <s v="null"/>
  </r>
  <r>
    <s v="9f8a4283-9a3b-4d8f-e07e-5c1242e7dbd1"/>
    <s v="2014-04-22T06:40:38Z"/>
    <x v="1862"/>
    <x v="0"/>
    <x v="4"/>
    <d v="1899-12-30T06:40:38"/>
    <s v="2014-04"/>
    <s v="2014-04-22T07:15:54Z"/>
    <d v="2014-04-22T00:00:00"/>
    <d v="1899-12-30T07:15:54"/>
    <n v="35"/>
    <d v="1899-12-30T00:35:16"/>
    <s v="6d13bcf0-9d64-832c-5445-b67f5f7f238b"/>
    <s v="411f14a5-de79-3e08-81d6-301270cc2275"/>
    <s v="344069d1-00a6-37d2-a731-cc6b58b68bbf"/>
    <s v="a735bf55-83e9-331a-899d-a82a60b9f60c"/>
    <x v="0"/>
    <n v="162673000"/>
    <s v="General examination of patient (procedure)"/>
    <n v="136.80000000000001"/>
    <n v="860.16"/>
    <n v="504.81"/>
    <s v="null"/>
    <s v="null"/>
  </r>
  <r>
    <s v="16a9cfc0-68bd-2a51-00b7-0a6892f7ef54"/>
    <s v="2015-04-28T06:40:38Z"/>
    <x v="1865"/>
    <x v="0"/>
    <x v="0"/>
    <d v="1899-12-30T06:40:38"/>
    <s v="2015-04"/>
    <s v="2015-04-28T07:22:13Z"/>
    <d v="2015-04-28T00:00:00"/>
    <d v="1899-12-30T07:22:13"/>
    <n v="42"/>
    <d v="1899-12-30T00:41:35"/>
    <s v="6d13bcf0-9d64-832c-5445-b67f5f7f238b"/>
    <s v="411f14a5-de79-3e08-81d6-301270cc2275"/>
    <s v="344069d1-00a6-37d2-a731-cc6b58b68bbf"/>
    <s v="a735bf55-83e9-331a-899d-a82a60b9f60c"/>
    <x v="0"/>
    <n v="162673000"/>
    <s v="General examination of patient (procedure)"/>
    <n v="136.80000000000001"/>
    <n v="1379.39"/>
    <n v="919.69"/>
    <s v="null"/>
    <s v="null"/>
  </r>
  <r>
    <s v="7abe6c26-0a07-9830-e1be-dfb6616637e6"/>
    <s v="2016-01-15T07:45:14Z"/>
    <x v="1551"/>
    <x v="0"/>
    <x v="1"/>
    <d v="1899-12-30T07:45:14"/>
    <s v="2016-01"/>
    <s v="2016-01-15T11:31:14Z"/>
    <d v="2016-01-15T00:00:00"/>
    <d v="1899-12-30T11:31:14"/>
    <n v="226"/>
    <d v="1899-12-30T03:46:00"/>
    <s v="6d13bcf0-9d64-832c-5445-b67f5f7f238b"/>
    <s v="a977feef-f585-3fa8-8deb-7e60fc2cab30"/>
    <s v="69f66836-e367-339a-9de4-0b7dbca94fb0"/>
    <s v="a735bf55-83e9-331a-899d-a82a60b9f60c"/>
    <x v="2"/>
    <n v="50849002"/>
    <s v="Emergency room admission (procedure)"/>
    <n v="146.18"/>
    <n v="577.58000000000004"/>
    <n v="331.54"/>
    <n v="283545005"/>
    <s v="Gunshot wound (disorder)"/>
  </r>
  <r>
    <s v="a6a7649b-3e5e-7f3a-d174-2e1893fd8985"/>
    <s v="2016-01-15T11:31:14Z"/>
    <x v="1551"/>
    <x v="0"/>
    <x v="1"/>
    <d v="1899-12-30T11:31:14"/>
    <s v="2016-01"/>
    <s v="2016-01-29T11:46:14Z"/>
    <d v="2016-01-29T00:00:00"/>
    <d v="1899-12-30T11:46:14"/>
    <n v="15"/>
    <d v="1899-12-30T00:15:00"/>
    <s v="6d13bcf0-9d64-832c-5445-b67f5f7f238b"/>
    <s v="22b57e3f-4143-33e6-abb9-e6ff074f1c46"/>
    <s v="25ffd533-d80e-3b2e-8009-a9e360491360"/>
    <s v="a735bf55-83e9-331a-899d-a82a60b9f60c"/>
    <x v="8"/>
    <n v="32485007"/>
    <s v="Hospital admission (procedure)"/>
    <n v="110.92"/>
    <n v="11470.49"/>
    <n v="9176.4"/>
    <n v="25675004"/>
    <s v="Patient transfer to skilled nursing facility (procedure)"/>
  </r>
  <r>
    <s v="cd1daad6-e171-209c-43d7-19b922780435"/>
    <s v="2016-03-26T11:31:14Z"/>
    <x v="2009"/>
    <x v="0"/>
    <x v="1"/>
    <d v="1899-12-30T11:31:14"/>
    <s v="2016-03"/>
    <s v="2016-03-26T11:46:14Z"/>
    <d v="2016-03-26T00:00:00"/>
    <d v="1899-12-30T11:46:14"/>
    <n v="15"/>
    <d v="1899-12-30T00:15:00"/>
    <s v="6d13bcf0-9d64-832c-5445-b67f5f7f238b"/>
    <s v="2836d9ac-c6a6-39d1-8f13-fdf0fc8928f4"/>
    <s v="34be59e9-d2cb-3e81-a9cd-92560be2396d"/>
    <s v="a735bf55-83e9-331a-899d-a82a60b9f60c"/>
    <x v="1"/>
    <n v="185349003"/>
    <s v="Encounter for check up (procedure)"/>
    <n v="85.55"/>
    <n v="85.55"/>
    <n v="68.44"/>
    <n v="262574004"/>
    <s v="Bullet wound (disorder)"/>
  </r>
  <r>
    <s v="798ff8ad-c61a-7038-6598-9738ea2e5f11"/>
    <s v="2016-05-03T06:40:38Z"/>
    <x v="862"/>
    <x v="0"/>
    <x v="1"/>
    <d v="1899-12-30T06:40:38"/>
    <s v="2016-05"/>
    <s v="2016-05-03T07:36:55Z"/>
    <d v="2016-05-03T00:00:00"/>
    <d v="1899-12-30T07:36:55"/>
    <n v="56"/>
    <d v="1899-12-30T00:56:17"/>
    <s v="6d13bcf0-9d64-832c-5445-b67f5f7f238b"/>
    <s v="411f14a5-de79-3e08-81d6-301270cc2275"/>
    <s v="344069d1-00a6-37d2-a731-cc6b58b68bbf"/>
    <s v="a735bf55-83e9-331a-899d-a82a60b9f60c"/>
    <x v="0"/>
    <n v="162673000"/>
    <s v="General examination of patient (procedure)"/>
    <n v="136.80000000000001"/>
    <n v="792.38"/>
    <n v="633.9"/>
    <s v="null"/>
    <s v="null"/>
  </r>
  <r>
    <s v="c09f7ae9-64d4-b7cf-b6b0-da372f895575"/>
    <s v="2016-05-17T06:40:38Z"/>
    <x v="1867"/>
    <x v="0"/>
    <x v="1"/>
    <d v="1899-12-30T06:40:38"/>
    <s v="2016-05"/>
    <s v="2016-05-17T10:49:00Z"/>
    <d v="2016-05-17T00:00:00"/>
    <d v="1899-12-30T10:49:00"/>
    <n v="248"/>
    <d v="1899-12-30T04:08:22"/>
    <s v="6d13bcf0-9d64-832c-5445-b67f5f7f238b"/>
    <s v="2836d9ac-c6a6-39d1-8f13-fdf0fc8928f4"/>
    <s v="34be59e9-d2cb-3e81-a9cd-92560be2396d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74617bf4-9b9a-e365-b784-5f10d1dd7535"/>
    <s v="2017-05-09T06:40:38Z"/>
    <x v="905"/>
    <x v="0"/>
    <x v="2"/>
    <d v="1899-12-30T06:40:38"/>
    <s v="2017-05"/>
    <s v="2017-05-09T07:37:48Z"/>
    <d v="2017-05-09T00:00:00"/>
    <d v="1899-12-30T07:37:48"/>
    <n v="57"/>
    <d v="1899-12-30T00:57:10"/>
    <s v="6d13bcf0-9d64-832c-5445-b67f5f7f238b"/>
    <s v="411f14a5-de79-3e08-81d6-301270cc2275"/>
    <s v="344069d1-00a6-37d2-a731-cc6b58b68bbf"/>
    <s v="a735bf55-83e9-331a-899d-a82a60b9f60c"/>
    <x v="0"/>
    <n v="162673000"/>
    <s v="General examination of patient (procedure)"/>
    <n v="136.80000000000001"/>
    <n v="989.36"/>
    <n v="610.87"/>
    <s v="null"/>
    <s v="null"/>
  </r>
  <r>
    <s v="81db3747-2622-7560-340c-4b76595065a6"/>
    <s v="2017-05-23T06:40:38Z"/>
    <x v="1880"/>
    <x v="0"/>
    <x v="2"/>
    <d v="1899-12-30T06:40:38"/>
    <s v="2017-05"/>
    <s v="2017-05-23T10:33:48Z"/>
    <d v="2017-05-23T00:00:00"/>
    <d v="1899-12-30T10:33:48"/>
    <n v="233"/>
    <d v="1899-12-30T03:53:10"/>
    <s v="6d13bcf0-9d64-832c-5445-b67f5f7f238b"/>
    <s v="2836d9ac-c6a6-39d1-8f13-fdf0fc8928f4"/>
    <s v="34be59e9-d2cb-3e81-a9cd-92560be2396d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7473b46b-97cc-49b8-427f-0520961496d8"/>
    <s v="2018-04-13T15:40:38Z"/>
    <x v="2010"/>
    <x v="0"/>
    <x v="5"/>
    <d v="1899-12-30T15:40:38"/>
    <s v="2018-04"/>
    <s v="2018-04-13T15:55:38Z"/>
    <d v="2018-04-13T00:00:00"/>
    <d v="1899-12-30T15:55:38"/>
    <n v="15"/>
    <d v="1899-12-30T00:15:00"/>
    <s v="6d13bcf0-9d64-832c-5445-b67f5f7f238b"/>
    <s v="2836d9ac-c6a6-39d1-8f13-fdf0fc8928f4"/>
    <s v="34be59e9-d2cb-3e81-a9cd-92560be2396d"/>
    <s v="a735bf55-83e9-331a-899d-a82a60b9f60c"/>
    <x v="1"/>
    <n v="185345009"/>
    <s v="Encounter for symptom (procedure)"/>
    <n v="85.55"/>
    <n v="85.55"/>
    <n v="0"/>
    <n v="444814009"/>
    <s v="Viral sinusitis (disorder)"/>
  </r>
  <r>
    <s v="635bb966-c642-9afb-dbcc-1799b3b071d0"/>
    <s v="2018-05-15T06:40:38Z"/>
    <x v="23"/>
    <x v="0"/>
    <x v="5"/>
    <d v="1899-12-30T06:40:38"/>
    <s v="2018-05"/>
    <s v="2018-05-15T07:28:36Z"/>
    <d v="2018-05-15T00:00:00"/>
    <d v="1899-12-30T07:28:36"/>
    <n v="48"/>
    <d v="1899-12-30T00:47:58"/>
    <s v="6d13bcf0-9d64-832c-5445-b67f5f7f238b"/>
    <s v="411f14a5-de79-3e08-81d6-301270cc2275"/>
    <s v="344069d1-00a6-37d2-a731-cc6b58b68bbf"/>
    <s v="a735bf55-83e9-331a-899d-a82a60b9f60c"/>
    <x v="0"/>
    <n v="162673000"/>
    <s v="General examination of patient (procedure)"/>
    <n v="136.80000000000001"/>
    <n v="1672.35"/>
    <n v="1222.01"/>
    <s v="null"/>
    <s v="null"/>
  </r>
  <r>
    <s v="34343e5f-0fcd-37e5-f3e9-bf771d24b5d4"/>
    <s v="2018-05-29T06:40:38Z"/>
    <x v="1701"/>
    <x v="0"/>
    <x v="5"/>
    <d v="1899-12-30T06:40:38"/>
    <s v="2018-05"/>
    <s v="2018-05-29T10:30:18Z"/>
    <d v="2018-05-29T00:00:00"/>
    <d v="1899-12-30T10:30:18"/>
    <n v="230"/>
    <d v="1899-12-30T03:49:40"/>
    <s v="6d13bcf0-9d64-832c-5445-b67f5f7f238b"/>
    <s v="2836d9ac-c6a6-39d1-8f13-fdf0fc8928f4"/>
    <s v="34be59e9-d2cb-3e81-a9cd-92560be2396d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c9901c98-e416-6502-c4ab-7b001b74b955"/>
    <s v="2019-05-21T06:40:38Z"/>
    <x v="40"/>
    <x v="0"/>
    <x v="6"/>
    <d v="1899-12-30T06:40:38"/>
    <s v="2019-05"/>
    <s v="2019-05-21T07:22:22Z"/>
    <d v="2019-05-21T00:00:00"/>
    <d v="1899-12-30T07:22:22"/>
    <n v="42"/>
    <d v="1899-12-30T00:41:44"/>
    <s v="6d13bcf0-9d64-832c-5445-b67f5f7f238b"/>
    <s v="411f14a5-de79-3e08-81d6-301270cc2275"/>
    <s v="344069d1-00a6-37d2-a731-cc6b58b68bbf"/>
    <s v="a735bf55-83e9-331a-899d-a82a60b9f60c"/>
    <x v="0"/>
    <n v="162673000"/>
    <s v="General examination of patient (procedure)"/>
    <n v="136.80000000000001"/>
    <n v="785.58"/>
    <n v="446.94"/>
    <s v="null"/>
    <s v="null"/>
  </r>
  <r>
    <s v="8f2d47f9-7986-8e50-cec9-666e4309909c"/>
    <s v="2019-06-04T06:40:38Z"/>
    <x v="1108"/>
    <x v="0"/>
    <x v="6"/>
    <d v="1899-12-30T06:40:38"/>
    <s v="2019-06"/>
    <s v="2019-06-04T09:08:07Z"/>
    <d v="2019-06-04T00:00:00"/>
    <d v="1899-12-30T09:08:07"/>
    <n v="147"/>
    <d v="1899-12-30T02:27:29"/>
    <s v="6d13bcf0-9d64-832c-5445-b67f5f7f238b"/>
    <s v="2836d9ac-c6a6-39d1-8f13-fdf0fc8928f4"/>
    <s v="34be59e9-d2cb-3e81-a9cd-92560be2396d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fd7784bf-3cd6-0994-d9ec-6f560e72fd4b"/>
    <s v="2019-06-29T14:40:38Z"/>
    <x v="448"/>
    <x v="0"/>
    <x v="6"/>
    <d v="1899-12-30T14:40:38"/>
    <s v="2019-06"/>
    <s v="2019-06-29T14:55:38Z"/>
    <d v="2019-06-29T00:00:00"/>
    <d v="1899-12-30T14:55:38"/>
    <n v="15"/>
    <d v="1899-12-30T00:15:00"/>
    <s v="6d13bcf0-9d64-832c-5445-b67f5f7f238b"/>
    <s v="2836d9ac-c6a6-39d1-8f13-fdf0fc8928f4"/>
    <s v="34be59e9-d2cb-3e81-a9cd-92560be2396d"/>
    <s v="a735bf55-83e9-331a-899d-a82a60b9f60c"/>
    <x v="1"/>
    <n v="185345009"/>
    <s v="Encounter for symptom (procedure)"/>
    <n v="85.55"/>
    <n v="85.55"/>
    <n v="68.44"/>
    <n v="444814009"/>
    <s v="Viral sinusitis (disorder)"/>
  </r>
  <r>
    <s v="b41fe9f6-4e84-2428-86af-5a50e59045ef"/>
    <s v="2019-12-23T11:40:38Z"/>
    <x v="2011"/>
    <x v="0"/>
    <x v="6"/>
    <d v="1899-12-30T11:40:38"/>
    <s v="2019-12"/>
    <s v="2019-12-23T11:55:38Z"/>
    <d v="2019-12-23T00:00:00"/>
    <d v="1899-12-30T11:55:38"/>
    <n v="15"/>
    <d v="1899-12-30T00:15:00"/>
    <s v="6d13bcf0-9d64-832c-5445-b67f5f7f238b"/>
    <s v="2836d9ac-c6a6-39d1-8f13-fdf0fc8928f4"/>
    <s v="34be59e9-d2cb-3e81-a9cd-92560be2396d"/>
    <s v="a735bf55-83e9-331a-899d-a82a60b9f60c"/>
    <x v="1"/>
    <n v="185345009"/>
    <s v="Encounter for symptom (procedure)"/>
    <n v="85.55"/>
    <n v="85.55"/>
    <n v="68.44"/>
    <n v="444814009"/>
    <s v="Viral sinusitis (disorder)"/>
  </r>
  <r>
    <s v="0b502649-98d2-1606-87f1-fd3c7248821f"/>
    <s v="2020-05-26T06:40:38Z"/>
    <x v="46"/>
    <x v="1"/>
    <x v="7"/>
    <d v="1899-12-30T06:40:38"/>
    <s v="2020-05"/>
    <s v="2020-05-26T07:24:34Z"/>
    <d v="2020-05-26T00:00:00"/>
    <d v="1899-12-30T07:24:34"/>
    <n v="44"/>
    <d v="1899-12-30T00:43:56"/>
    <s v="6d13bcf0-9d64-832c-5445-b67f5f7f238b"/>
    <s v="411f14a5-de79-3e08-81d6-301270cc2275"/>
    <s v="344069d1-00a6-37d2-a731-cc6b58b68bbf"/>
    <s v="a735bf55-83e9-331a-899d-a82a60b9f60c"/>
    <x v="0"/>
    <n v="162673000"/>
    <s v="General examination of patient (procedure)"/>
    <n v="136.80000000000001"/>
    <n v="860.16"/>
    <n v="504.62"/>
    <s v="null"/>
    <s v="null"/>
  </r>
  <r>
    <s v="745d6dda-065c-0733-4a17-5153c71bcc15"/>
    <s v="2020-06-09T06:40:38Z"/>
    <x v="1882"/>
    <x v="1"/>
    <x v="7"/>
    <d v="1899-12-30T06:40:38"/>
    <s v="2020-06"/>
    <s v="2020-06-09T09:37:56Z"/>
    <d v="2020-06-09T00:00:00"/>
    <d v="1899-12-30T09:37:56"/>
    <n v="177"/>
    <d v="1899-12-30T02:57:18"/>
    <s v="6d13bcf0-9d64-832c-5445-b67f5f7f238b"/>
    <s v="2836d9ac-c6a6-39d1-8f13-fdf0fc8928f4"/>
    <s v="34be59e9-d2cb-3e81-a9cd-92560be2396d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a1e95465-921c-74bb-d484-3c9a24316e50"/>
    <s v="2021-01-12T06:40:38Z"/>
    <x v="1007"/>
    <x v="1"/>
    <x v="8"/>
    <d v="1899-12-30T06:40:38"/>
    <s v="2021-01"/>
    <s v="2021-02-11T06:55:38Z"/>
    <d v="2021-02-11T00:00:00"/>
    <d v="1899-12-30T06:55:38"/>
    <n v="15"/>
    <d v="1899-12-30T00:15:00"/>
    <s v="6d13bcf0-9d64-832c-5445-b67f5f7f238b"/>
    <s v="22b57e3f-4143-33e6-abb9-e6ff074f1c46"/>
    <s v="25ffd533-d80e-3b2e-8009-a9e360491360"/>
    <s v="a735bf55-83e9-331a-899d-a82a60b9f60c"/>
    <x v="8"/>
    <n v="32485007"/>
    <s v="Hospital admission (procedure)"/>
    <n v="110.92"/>
    <n v="21792.28"/>
    <n v="17247.43"/>
    <n v="25675004"/>
    <s v="Patient transfer to skilled nursing facility (procedure)"/>
  </r>
  <r>
    <s v="dbeeb3dc-1984-7173-ec37-c6202e26a14c"/>
    <s v="2021-03-02T06:40:38Z"/>
    <x v="729"/>
    <x v="1"/>
    <x v="8"/>
    <d v="1899-12-30T06:40:38"/>
    <s v="2021-03"/>
    <s v="2021-03-02T06:55:38Z"/>
    <d v="2021-03-02T00:00:00"/>
    <d v="1899-12-30T06:55:38"/>
    <n v="15"/>
    <d v="1899-12-30T00:15:00"/>
    <s v="6d13bcf0-9d64-832c-5445-b67f5f7f238b"/>
    <s v="2836d9ac-c6a6-39d1-8f13-fdf0fc8928f4"/>
    <s v="34be59e9-d2cb-3e81-a9cd-92560be2396d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e8b1fc4c-ab84-f8e6-134f-245a1d42d4da"/>
    <s v="2021-06-01T06:40:38Z"/>
    <x v="1885"/>
    <x v="1"/>
    <x v="8"/>
    <d v="1899-12-30T06:40:38"/>
    <s v="2021-06"/>
    <s v="2021-06-01T07:24:53Z"/>
    <d v="2021-06-01T00:00:00"/>
    <d v="1899-12-30T07:24:53"/>
    <n v="44"/>
    <d v="1899-12-30T00:44:15"/>
    <s v="6d13bcf0-9d64-832c-5445-b67f5f7f238b"/>
    <s v="411f14a5-de79-3e08-81d6-301270cc2275"/>
    <s v="344069d1-00a6-37d2-a731-cc6b58b68bbf"/>
    <s v="a735bf55-83e9-331a-899d-a82a60b9f60c"/>
    <x v="0"/>
    <n v="162673000"/>
    <s v="General examination of patient (procedure)"/>
    <n v="136.80000000000001"/>
    <n v="785.58"/>
    <n v="628.46"/>
    <s v="null"/>
    <s v="null"/>
  </r>
  <r>
    <s v="22676121-cc50-a932-2a26-1fff7716422d"/>
    <s v="2021-06-08T06:40:38Z"/>
    <x v="2012"/>
    <x v="1"/>
    <x v="8"/>
    <d v="1899-12-30T06:40:38"/>
    <s v="2021-06"/>
    <s v="2021-06-08T07:40:38Z"/>
    <d v="2021-06-08T00:00:00"/>
    <d v="1899-12-30T07:40:38"/>
    <n v="60"/>
    <d v="1899-12-30T01:00:00"/>
    <s v="6d13bcf0-9d64-832c-5445-b67f5f7f238b"/>
    <s v="a977feef-f585-3fa8-8deb-7e60fc2cab30"/>
    <s v="69f66836-e367-339a-9de4-0b7dbca94fb0"/>
    <s v="a735bf55-83e9-331a-899d-a82a60b9f60c"/>
    <x v="2"/>
    <n v="50849002"/>
    <s v="Emergency room admission (procedure)"/>
    <n v="146.18"/>
    <n v="1008.98"/>
    <n v="807.18"/>
    <n v="125605004"/>
    <s v="Fracture of bone (disorder)"/>
  </r>
  <r>
    <s v="ccc818a1-733a-7b24-be28-f277a683ed79"/>
    <s v="2021-06-08T07:03:30Z"/>
    <x v="2012"/>
    <x v="1"/>
    <x v="8"/>
    <d v="1899-12-30T07:03:30"/>
    <s v="2021-06"/>
    <s v="2021-08-07T07:18:30Z"/>
    <d v="2021-08-07T00:00:00"/>
    <d v="1899-12-30T07:18:30"/>
    <n v="15"/>
    <d v="1899-12-30T00:15:00"/>
    <s v="6d13bcf0-9d64-832c-5445-b67f5f7f238b"/>
    <s v="22b57e3f-4143-33e6-abb9-e6ff074f1c46"/>
    <s v="25ffd533-d80e-3b2e-8009-a9e360491360"/>
    <s v="a735bf55-83e9-331a-899d-a82a60b9f60c"/>
    <x v="8"/>
    <n v="32485007"/>
    <s v="Hospital admission (procedure)"/>
    <n v="110.92"/>
    <n v="41263.43"/>
    <n v="33010.76"/>
    <n v="25675004"/>
    <s v="Patient transfer to skilled nursing facility (procedure)"/>
  </r>
  <r>
    <s v="601cb570-7533-d618-36e6-1ad58974b924"/>
    <s v="2021-10-16T07:03:30Z"/>
    <x v="261"/>
    <x v="1"/>
    <x v="8"/>
    <d v="1899-12-30T07:03:30"/>
    <s v="2021-10"/>
    <s v="2021-10-16T07:18:30Z"/>
    <d v="2021-10-16T00:00:00"/>
    <d v="1899-12-30T07:18:30"/>
    <n v="15"/>
    <d v="1899-12-30T00:15:00"/>
    <s v="6d13bcf0-9d64-832c-5445-b67f5f7f238b"/>
    <s v="2836d9ac-c6a6-39d1-8f13-fdf0fc8928f4"/>
    <s v="34be59e9-d2cb-3e81-a9cd-92560be2396d"/>
    <s v="a735bf55-83e9-331a-899d-a82a60b9f60c"/>
    <x v="1"/>
    <n v="185349003"/>
    <s v="Encounter for check up (procedure)"/>
    <n v="85.55"/>
    <n v="85.55"/>
    <n v="68.44"/>
    <n v="65966004"/>
    <s v="Fracture of forearm (disorder)"/>
  </r>
  <r>
    <s v="aa37dfbc-1216-d871-3f90-51acfd64293a"/>
    <s v="2022-06-07T06:40:38Z"/>
    <x v="1886"/>
    <x v="1"/>
    <x v="9"/>
    <d v="1899-12-30T06:40:38"/>
    <s v="2022-06"/>
    <s v="2022-06-07T07:29:27Z"/>
    <d v="2022-06-07T00:00:00"/>
    <d v="1899-12-30T07:29:27"/>
    <n v="49"/>
    <d v="1899-12-30T00:48:49"/>
    <s v="6d13bcf0-9d64-832c-5445-b67f5f7f238b"/>
    <s v="411f14a5-de79-3e08-81d6-301270cc2275"/>
    <s v="344069d1-00a6-37d2-a731-cc6b58b68bbf"/>
    <s v="a735bf55-83e9-331a-899d-a82a60b9f60c"/>
    <x v="0"/>
    <n v="162673000"/>
    <s v="General examination of patient (procedure)"/>
    <n v="136.80000000000001"/>
    <n v="778.78"/>
    <n v="440.56"/>
    <s v="null"/>
    <s v="null"/>
  </r>
  <r>
    <s v="c3643640-fcf2-050c-a390-86de9c5ddd48"/>
    <s v="2022-06-21T06:40:38Z"/>
    <x v="2013"/>
    <x v="1"/>
    <x v="9"/>
    <d v="1899-12-30T06:40:38"/>
    <s v="2022-06"/>
    <s v="2022-06-21T09:51:42Z"/>
    <d v="2022-06-21T00:00:00"/>
    <d v="1899-12-30T09:51:42"/>
    <n v="191"/>
    <d v="1899-12-30T03:11:04"/>
    <s v="6d13bcf0-9d64-832c-5445-b67f5f7f238b"/>
    <s v="2836d9ac-c6a6-39d1-8f13-fdf0fc8928f4"/>
    <s v="34be59e9-d2cb-3e81-a9cd-92560be2396d"/>
    <s v="a735bf55-83e9-331a-899d-a82a60b9f60c"/>
    <x v="1"/>
    <n v="185349003"/>
    <s v="Encounter for check up (procedure)"/>
    <n v="85.55"/>
    <n v="2673.95"/>
    <n v="2139.16"/>
    <n v="103697008"/>
    <s v="Patient referral for dental care (procedure)"/>
  </r>
  <r>
    <s v="8cf423d1-f4ad-4eb2-8e62-df0e621b4a16"/>
    <s v="2023-01-03T06:40:38Z"/>
    <x v="2014"/>
    <x v="1"/>
    <x v="13"/>
    <d v="1899-12-30T06:40:38"/>
    <s v="2023-01"/>
    <s v="2023-01-03T07:34:37Z"/>
    <d v="2023-01-03T00:00:00"/>
    <d v="1899-12-30T07:34:37"/>
    <n v="54"/>
    <d v="1899-12-30T00:53:59"/>
    <s v="6d13bcf0-9d64-832c-5445-b67f5f7f238b"/>
    <s v="2836d9ac-c6a6-39d1-8f13-fdf0fc8928f4"/>
    <s v="34be59e9-d2cb-3e81-a9cd-92560be2396d"/>
    <s v="a735bf55-83e9-331a-899d-a82a60b9f60c"/>
    <x v="3"/>
    <n v="185349003"/>
    <s v="Encounter for check up (procedure)"/>
    <n v="85.55"/>
    <n v="727.53"/>
    <n v="582.02"/>
    <s v="null"/>
    <s v="null"/>
  </r>
  <r>
    <s v="f135507b-a87c-84fb-099d-47dedd77445a"/>
    <s v="2023-01-10T06:40:38Z"/>
    <x v="1808"/>
    <x v="1"/>
    <x v="13"/>
    <d v="1899-12-30T06:40:38"/>
    <s v="2023-01"/>
    <s v="2023-01-10T06:55:38Z"/>
    <d v="2023-01-10T00:00:00"/>
    <d v="1899-12-30T06:55:38"/>
    <n v="15"/>
    <d v="1899-12-30T00:15:00"/>
    <s v="6d13bcf0-9d64-832c-5445-b67f5f7f238b"/>
    <s v="2836d9ac-c6a6-39d1-8f13-fdf0fc8928f4"/>
    <s v="34be59e9-d2cb-3e81-a9cd-92560be2396d"/>
    <s v="a735bf55-83e9-331a-899d-a82a60b9f60c"/>
    <x v="1"/>
    <n v="185345009"/>
    <s v="Encounter for symptom (procedure)"/>
    <n v="85.55"/>
    <n v="85.55"/>
    <n v="0"/>
    <n v="444814009"/>
    <s v="Viral sinusitis (disorder)"/>
  </r>
  <r>
    <s v="8e45c157-548c-94ae-3dea-8e8b3d9e96e2"/>
    <s v="2023-06-13T06:40:38Z"/>
    <x v="928"/>
    <x v="1"/>
    <x v="13"/>
    <d v="1899-12-30T06:40:38"/>
    <s v="2023-06"/>
    <s v="2023-06-13T07:32:16Z"/>
    <d v="2023-06-13T00:00:00"/>
    <d v="1899-12-30T07:32:16"/>
    <n v="52"/>
    <d v="1899-12-30T00:51:38"/>
    <s v="6d13bcf0-9d64-832c-5445-b67f5f7f238b"/>
    <s v="411f14a5-de79-3e08-81d6-301270cc2275"/>
    <s v="344069d1-00a6-37d2-a731-cc6b58b68bbf"/>
    <s v="a735bf55-83e9-331a-899d-a82a60b9f60c"/>
    <x v="0"/>
    <n v="162673000"/>
    <s v="General examination of patient (procedure)"/>
    <n v="136.80000000000001"/>
    <n v="798.74"/>
    <n v="524.36"/>
    <s v="null"/>
    <s v="null"/>
  </r>
  <r>
    <s v="081dd839-5763-1c1b-95c5-4bb983c430eb"/>
    <s v="2024-06-18T06:40:38Z"/>
    <x v="2015"/>
    <x v="1"/>
    <x v="14"/>
    <d v="1899-12-30T06:40:38"/>
    <s v="2024-06"/>
    <s v="2024-06-18T07:14:49Z"/>
    <d v="2024-06-18T00:00:00"/>
    <d v="1899-12-30T07:14:49"/>
    <n v="34"/>
    <d v="1899-12-30T00:34:11"/>
    <s v="6d13bcf0-9d64-832c-5445-b67f5f7f238b"/>
    <s v="411f14a5-de79-3e08-81d6-301270cc2275"/>
    <s v="344069d1-00a6-37d2-a731-cc6b58b68bbf"/>
    <s v="a735bf55-83e9-331a-899d-a82a60b9f60c"/>
    <x v="0"/>
    <n v="162673000"/>
    <s v="General examination of patient (procedure)"/>
    <n v="136.80000000000001"/>
    <n v="778.78"/>
    <n v="438.92"/>
    <s v="null"/>
    <s v="null"/>
  </r>
  <r>
    <s v="40bbeb05-4612-6707-8624-6931de79927d"/>
    <s v="2024-07-02T06:40:38Z"/>
    <x v="120"/>
    <x v="1"/>
    <x v="14"/>
    <d v="1899-12-30T06:40:38"/>
    <s v="2024-07"/>
    <s v="2024-07-02T08:57:33Z"/>
    <d v="2024-07-02T00:00:00"/>
    <d v="1899-12-30T08:57:33"/>
    <n v="137"/>
    <d v="1899-12-30T02:16:55"/>
    <s v="6d13bcf0-9d64-832c-5445-b67f5f7f238b"/>
    <s v="2836d9ac-c6a6-39d1-8f13-fdf0fc8928f4"/>
    <s v="34be59e9-d2cb-3e81-a9cd-92560be2396d"/>
    <s v="a735bf55-83e9-331a-899d-a82a60b9f60c"/>
    <x v="1"/>
    <n v="185349003"/>
    <s v="Encounter for check up (procedure)"/>
    <n v="85.55"/>
    <n v="2673.95"/>
    <n v="2139.16"/>
    <n v="66383009"/>
    <s v="Gingivitis (disorder)"/>
  </r>
  <r>
    <s v="7f560bbe-3416-5e96-ac7a-7cc15fecfa2c"/>
    <s v="1970-05-28T02:03:01Z"/>
    <x v="2016"/>
    <x v="2"/>
    <x v="63"/>
    <d v="1899-12-30T02:03:01"/>
    <s v="1970-05"/>
    <s v="1970-05-31T02:45:40Z"/>
    <d v="1970-05-31T00:00:00"/>
    <d v="1899-12-30T02:45:40"/>
    <n v="43"/>
    <d v="1899-12-30T00:42:39"/>
    <s v="23a8953e-9450-d964-1675-80af5d7ff6c0"/>
    <s v="2836d9ac-c6a6-39d1-8f13-fdf0fc8928f4"/>
    <s v="34be59e9-d2cb-3e81-a9cd-92560be2396d"/>
    <s v="b046940f-1664-3047-bca7-dfa76be352a4"/>
    <x v="6"/>
    <n v="185347001"/>
    <s v="Encounter for problem (procedure)"/>
    <n v="87.71"/>
    <n v="21432.77"/>
    <n v="15002.94"/>
    <n v="74400008"/>
    <s v="Appendicitis (disorder)"/>
  </r>
  <r>
    <s v="44f237e6-7fcd-6f4a-82a4-1d76bc238a9f"/>
    <s v="1975-05-22T02:03:01Z"/>
    <x v="2017"/>
    <x v="2"/>
    <x v="17"/>
    <d v="1899-12-30T02:03:01"/>
    <s v="1975-05"/>
    <s v="1975-05-22T02:38:28Z"/>
    <d v="1975-05-22T00:00:00"/>
    <d v="1899-12-30T02:38:28"/>
    <n v="35"/>
    <d v="1899-12-30T00:35:27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704.2"/>
    <n v="0"/>
    <s v="null"/>
    <s v="null"/>
  </r>
  <r>
    <s v="d50fb7a5-e51f-f11b-d5e5-1f0cb712dd3e"/>
    <s v="1982-06-03T02:03:01Z"/>
    <x v="2018"/>
    <x v="2"/>
    <x v="46"/>
    <d v="1899-12-30T02:03:01"/>
    <s v="1982-06"/>
    <s v="1982-06-03T02:54:31Z"/>
    <d v="1982-06-03T00:00:00"/>
    <d v="1899-12-30T02:54:31"/>
    <n v="52"/>
    <d v="1899-12-30T00:51:30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919.9"/>
    <n v="0"/>
    <s v="null"/>
    <s v="null"/>
  </r>
  <r>
    <s v="1a0f62dd-e980-1803-f334-2f0a9e7c7548"/>
    <s v="2003-04-17T02:03:01Z"/>
    <x v="2019"/>
    <x v="3"/>
    <x v="57"/>
    <d v="1899-12-30T02:03:01"/>
    <s v="2003-04"/>
    <s v="2003-04-17T02:59:51Z"/>
    <d v="2003-04-17T00:00:00"/>
    <d v="1899-12-30T02:59:51"/>
    <n v="57"/>
    <d v="1899-12-30T00:56:50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991.58"/>
    <n v="0"/>
    <s v="null"/>
    <s v="null"/>
  </r>
  <r>
    <s v="6cbb1c57-b609-7d9f-9117-73ec774c9720"/>
    <s v="2005-04-21T02:03:01Z"/>
    <x v="2020"/>
    <x v="3"/>
    <x v="21"/>
    <d v="1899-12-30T02:03:01"/>
    <s v="2005-04"/>
    <s v="2005-04-21T02:41:35Z"/>
    <d v="2005-04-21T00:00:00"/>
    <d v="1899-12-30T02:41:35"/>
    <n v="39"/>
    <d v="1899-12-30T00:38:34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785.58"/>
    <n v="0"/>
    <s v="null"/>
    <s v="null"/>
  </r>
  <r>
    <s v="34ec45dd-6a45-ca81-54b4-0aca68df234f"/>
    <s v="2008-04-03T02:03:01Z"/>
    <x v="2021"/>
    <x v="3"/>
    <x v="53"/>
    <d v="1899-12-30T02:03:01"/>
    <s v="2008-04"/>
    <s v="2008-04-03T02:55:57Z"/>
    <d v="2008-04-03T00:00:00"/>
    <d v="1899-12-30T02:55:57"/>
    <n v="53"/>
    <d v="1899-12-30T00:52:56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1050.78"/>
    <n v="0"/>
    <s v="null"/>
    <s v="null"/>
  </r>
  <r>
    <s v="2e28e19f-73e1-8dcd-a796-0501e186d183"/>
    <s v="2010-04-15T02:03:01Z"/>
    <x v="2022"/>
    <x v="0"/>
    <x v="22"/>
    <d v="1899-12-30T02:03:01"/>
    <s v="2010-04"/>
    <s v="2010-04-15T02:49:33Z"/>
    <d v="2010-04-15T00:00:00"/>
    <d v="1899-12-30T02:49:33"/>
    <n v="47"/>
    <d v="1899-12-30T00:46:32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1069.06"/>
    <n v="0"/>
    <s v="null"/>
    <s v="null"/>
  </r>
  <r>
    <s v="959099b5-9d1c-690e-f060-3b159a39cf34"/>
    <s v="2011-04-21T02:03:01Z"/>
    <x v="2023"/>
    <x v="0"/>
    <x v="23"/>
    <d v="1899-12-30T02:03:01"/>
    <s v="2011-04"/>
    <s v="2011-04-21T02:35:10Z"/>
    <d v="2011-04-21T00:00:00"/>
    <d v="1899-12-30T02:35:10"/>
    <n v="32"/>
    <d v="1899-12-30T00:32:09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1001.28"/>
    <n v="0"/>
    <s v="null"/>
    <s v="null"/>
  </r>
  <r>
    <s v="03067506-4fa9-7894-0f92-7bc06a3cfe00"/>
    <s v="2013-05-02T02:03:01Z"/>
    <x v="2024"/>
    <x v="0"/>
    <x v="3"/>
    <d v="1899-12-30T02:03:01"/>
    <s v="2013-05"/>
    <s v="2013-05-02T02:44:09Z"/>
    <d v="2013-05-02T00:00:00"/>
    <d v="1899-12-30T02:44:09"/>
    <n v="41"/>
    <d v="1899-12-30T00:41:08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1109.82"/>
    <n v="0"/>
    <s v="null"/>
    <s v="null"/>
  </r>
  <r>
    <s v="40cb0e47-fbf7-bf5a-a24c-39b89d6ccb85"/>
    <s v="2014-05-08T02:03:01Z"/>
    <x v="2025"/>
    <x v="0"/>
    <x v="4"/>
    <d v="1899-12-30T02:03:01"/>
    <s v="2014-05"/>
    <s v="2014-05-08T02:37:48Z"/>
    <d v="2014-05-08T00:00:00"/>
    <d v="1899-12-30T02:37:48"/>
    <n v="35"/>
    <d v="1899-12-30T00:34:47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860.16"/>
    <n v="0"/>
    <s v="null"/>
    <s v="null"/>
  </r>
  <r>
    <s v="9c44a6fc-0f55-f9ba-1aed-4832a46f1423"/>
    <s v="2015-05-14T02:03:01Z"/>
    <x v="2026"/>
    <x v="0"/>
    <x v="0"/>
    <d v="1899-12-30T02:03:01"/>
    <s v="2015-05"/>
    <s v="2015-05-14T02:54:29Z"/>
    <d v="2015-05-14T00:00:00"/>
    <d v="1899-12-30T02:54:29"/>
    <n v="51"/>
    <d v="1899-12-30T00:51:28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785.58"/>
    <n v="0"/>
    <s v="null"/>
    <s v="null"/>
  </r>
  <r>
    <s v="9549a9b7-1766-54ff-22a6-cda0e35f5942"/>
    <s v="2015-05-22T22:34:15Z"/>
    <x v="2027"/>
    <x v="0"/>
    <x v="0"/>
    <d v="1899-12-30T22:34:15"/>
    <s v="2015-05"/>
    <s v="2015-05-23T02:43:34Z"/>
    <d v="2015-05-23T00:00:00"/>
    <d v="1899-12-30T02:43:34"/>
    <n v="-1191"/>
    <e v="#VALUE!"/>
    <s v="23a8953e-9450-d964-1675-80af5d7ff6c0"/>
    <s v="74ab949d-17ac-3309-83a0-13b4405c66aa"/>
    <s v="701b0cb1-c908-3cfc-9ce9-62d6a0e6f689"/>
    <s v="b046940f-1664-3047-bca7-dfa76be352a4"/>
    <x v="1"/>
    <n v="185347001"/>
    <s v="Encounter for problem (procedure)"/>
    <n v="85.55"/>
    <n v="1444.46"/>
    <n v="0"/>
    <n v="414545008"/>
    <s v="Ischemic heart disease (disorder)"/>
  </r>
  <r>
    <s v="2d4c874e-e792-4634-a7a9-cb77e9fb9d58"/>
    <s v="2016-05-19T02:03:01Z"/>
    <x v="1630"/>
    <x v="0"/>
    <x v="1"/>
    <d v="1899-12-30T02:03:01"/>
    <s v="2016-05"/>
    <s v="2016-05-19T02:55:37Z"/>
    <d v="2016-05-19T00:00:00"/>
    <d v="1899-12-30T02:55:37"/>
    <n v="53"/>
    <d v="1899-12-30T00:52:36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1505.79"/>
    <n v="0"/>
    <s v="null"/>
    <s v="null"/>
  </r>
  <r>
    <s v="001813ac-bad4-60d4-c633-80d16a292cac"/>
    <s v="2017-05-25T02:03:01Z"/>
    <x v="2028"/>
    <x v="0"/>
    <x v="2"/>
    <d v="1899-12-30T02:03:01"/>
    <s v="2017-05"/>
    <s v="2017-05-25T02:42:39Z"/>
    <d v="2017-05-25T00:00:00"/>
    <d v="1899-12-30T02:42:39"/>
    <n v="40"/>
    <d v="1899-12-30T00:39:38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785.58"/>
    <n v="0"/>
    <s v="null"/>
    <s v="null"/>
  </r>
  <r>
    <s v="d05fd626-ae45-9ebd-62fa-c62f1ae83a2e"/>
    <s v="2018-03-08T15:03:01Z"/>
    <x v="6"/>
    <x v="0"/>
    <x v="5"/>
    <d v="1899-12-30T15:03:01"/>
    <s v="2018-03"/>
    <s v="2018-03-08T15:18:01Z"/>
    <d v="2018-03-08T00:00:00"/>
    <d v="1899-12-30T15:18:01"/>
    <n v="15"/>
    <d v="1899-12-30T00:15:00"/>
    <s v="23a8953e-9450-d964-1675-80af5d7ff6c0"/>
    <s v="2836d9ac-c6a6-39d1-8f13-fdf0fc8928f4"/>
    <s v="34be59e9-d2cb-3e81-a9cd-92560be2396d"/>
    <s v="b046940f-1664-3047-bca7-dfa76be352a4"/>
    <x v="1"/>
    <n v="185345009"/>
    <s v="Encounter for symptom (procedure)"/>
    <n v="85.55"/>
    <n v="85.55"/>
    <n v="0"/>
    <n v="444814009"/>
    <s v="Viral sinusitis (disorder)"/>
  </r>
  <r>
    <s v="216d83d3-b715-5f05-e27a-2d46fc5c1aeb"/>
    <s v="2018-05-31T02:03:01Z"/>
    <x v="2029"/>
    <x v="0"/>
    <x v="5"/>
    <d v="1899-12-30T02:03:01"/>
    <s v="2018-05"/>
    <s v="2018-05-31T02:36:33Z"/>
    <d v="2018-05-31T00:00:00"/>
    <d v="1899-12-30T02:36:33"/>
    <n v="34"/>
    <d v="1899-12-30T00:33:32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921.58"/>
    <n v="0"/>
    <s v="null"/>
    <s v="null"/>
  </r>
  <r>
    <s v="07af803f-1430-1415-955e-5f4ac54decd5"/>
    <s v="2018-06-14T02:03:01Z"/>
    <x v="2030"/>
    <x v="0"/>
    <x v="5"/>
    <d v="1899-12-30T02:03:01"/>
    <s v="2018-06"/>
    <s v="2018-06-14T05:18:10Z"/>
    <d v="2018-06-14T00:00:00"/>
    <d v="1899-12-30T05:18:10"/>
    <n v="195"/>
    <d v="1899-12-30T03:15:09"/>
    <s v="23a8953e-9450-d964-1675-80af5d7ff6c0"/>
    <s v="2836d9ac-c6a6-39d1-8f13-fdf0fc8928f4"/>
    <s v="34be59e9-d2cb-3e81-a9cd-92560be2396d"/>
    <s v="b046940f-1664-3047-bca7-dfa76be352a4"/>
    <x v="1"/>
    <n v="185349003"/>
    <s v="Encounter for check up (procedure)"/>
    <n v="85.55"/>
    <n v="2673.95"/>
    <n v="0"/>
    <n v="103697008"/>
    <s v="Patient referral for dental care (procedure)"/>
  </r>
  <r>
    <s v="f59ad752-6ee6-9548-737d-302cf9de0058"/>
    <s v="2018-06-22T03:47:51Z"/>
    <x v="2031"/>
    <x v="0"/>
    <x v="5"/>
    <d v="1899-12-30T03:47:51"/>
    <s v="2018-06"/>
    <s v="2018-06-22T04:29:49Z"/>
    <d v="2018-06-22T00:00:00"/>
    <d v="1899-12-30T04:29:49"/>
    <n v="42"/>
    <d v="1899-12-30T00:41:58"/>
    <s v="23a8953e-9450-d964-1675-80af5d7ff6c0"/>
    <s v="2836d9ac-c6a6-39d1-8f13-fdf0fc8928f4"/>
    <s v="34be59e9-d2cb-3e81-a9cd-92560be2396d"/>
    <s v="b046940f-1664-3047-bca7-dfa76be352a4"/>
    <x v="1"/>
    <n v="185349003"/>
    <s v="Encounter for check up (procedure)"/>
    <n v="85.55"/>
    <n v="6285.75"/>
    <n v="3767.21"/>
    <n v="275978004"/>
    <s v="Screening for malignant neoplasm of colon (procedure)"/>
  </r>
  <r>
    <s v="dcf51bc7-b9d2-829a-0604-720111323e81"/>
    <s v="2018-10-09T02:47:07Z"/>
    <x v="351"/>
    <x v="0"/>
    <x v="5"/>
    <d v="1899-12-30T02:47:07"/>
    <s v="2018-10"/>
    <s v="2018-10-09T03:47:07Z"/>
    <d v="2018-10-09T00:00:00"/>
    <d v="1899-12-30T03:47:07"/>
    <n v="60"/>
    <d v="1899-12-30T01:00:00"/>
    <s v="23a8953e-9450-d964-1675-80af5d7ff6c0"/>
    <s v="fd5342f0-10c0-3f48-9c7e-7100a64db139"/>
    <s v="61cd392f-7798-38cb-b23b-81271cd1c7ce"/>
    <s v="b046940f-1664-3047-bca7-dfa76be352a4"/>
    <x v="2"/>
    <n v="50849002"/>
    <s v="Emergency room admission (procedure)"/>
    <n v="146.18"/>
    <n v="146.18"/>
    <n v="102.33"/>
    <n v="384709000"/>
    <s v="Sprain (morphologic abnormality)"/>
  </r>
  <r>
    <s v="fc624823-0ece-9064-00ec-87926ea13ff1"/>
    <s v="2019-06-06T02:03:01Z"/>
    <x v="953"/>
    <x v="0"/>
    <x v="6"/>
    <d v="1899-12-30T02:03:01"/>
    <s v="2019-06"/>
    <s v="2019-06-06T02:52:28Z"/>
    <d v="2019-06-06T00:00:00"/>
    <d v="1899-12-30T02:52:28"/>
    <n v="49"/>
    <d v="1899-12-30T00:49:27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1780.57"/>
    <n v="0"/>
    <s v="null"/>
    <s v="null"/>
  </r>
  <r>
    <s v="fba47599-a0dc-8c7e-c44b-fdff4b420f35"/>
    <s v="2020-06-11T02:03:01Z"/>
    <x v="2032"/>
    <x v="1"/>
    <x v="7"/>
    <d v="1899-12-30T02:03:01"/>
    <s v="2020-06"/>
    <s v="2020-06-11T02:49:51Z"/>
    <d v="2020-06-11T00:00:00"/>
    <d v="1899-12-30T02:49:51"/>
    <n v="47"/>
    <d v="1899-12-30T00:46:50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1025.2"/>
    <n v="0"/>
    <s v="null"/>
    <s v="null"/>
  </r>
  <r>
    <s v="14c25a3b-957b-d241-af97-7c6f24bd8223"/>
    <s v="2021-04-01T02:03:01Z"/>
    <x v="19"/>
    <x v="1"/>
    <x v="8"/>
    <d v="1899-12-30T02:03:01"/>
    <s v="2021-04"/>
    <s v="2021-04-01T02:18:01Z"/>
    <d v="2021-04-01T00:00:00"/>
    <d v="1899-12-30T02:18:01"/>
    <n v="15"/>
    <d v="1899-12-30T00:15:00"/>
    <s v="23a8953e-9450-d964-1675-80af5d7ff6c0"/>
    <s v="2836d9ac-c6a6-39d1-8f13-fdf0fc8928f4"/>
    <s v="34be59e9-d2cb-3e81-a9cd-92560be2396d"/>
    <s v="b046940f-1664-3047-bca7-dfa76be352a4"/>
    <x v="3"/>
    <n v="33879002"/>
    <s v="Administration of vaccine to produce active immunity (procedure)"/>
    <n v="142.58000000000001"/>
    <n v="278.58"/>
    <n v="0"/>
    <s v="null"/>
    <s v="null"/>
  </r>
  <r>
    <s v="4670507b-928a-ccb5-a60a-2b2e2621034a"/>
    <s v="2021-04-29T02:03:01Z"/>
    <x v="840"/>
    <x v="1"/>
    <x v="8"/>
    <d v="1899-12-30T02:03:01"/>
    <s v="2021-04"/>
    <s v="2021-04-29T02:18:01Z"/>
    <d v="2021-04-29T00:00:00"/>
    <d v="1899-12-30T02:18:01"/>
    <n v="15"/>
    <d v="1899-12-30T00:15:00"/>
    <s v="23a8953e-9450-d964-1675-80af5d7ff6c0"/>
    <s v="2836d9ac-c6a6-39d1-8f13-fdf0fc8928f4"/>
    <s v="34be59e9-d2cb-3e81-a9cd-92560be2396d"/>
    <s v="b046940f-1664-3047-bca7-dfa76be352a4"/>
    <x v="3"/>
    <n v="33879002"/>
    <s v="Administration of vaccine to produce active immunity (procedure)"/>
    <n v="142.58000000000001"/>
    <n v="278.58"/>
    <n v="0"/>
    <s v="null"/>
    <s v="null"/>
  </r>
  <r>
    <s v="34487f2f-c80e-2ce0-f348-c01d5bb7bd2a"/>
    <s v="2021-06-17T02:03:01Z"/>
    <x v="2033"/>
    <x v="1"/>
    <x v="8"/>
    <d v="1899-12-30T02:03:01"/>
    <s v="2021-06"/>
    <s v="2021-06-17T02:46:58Z"/>
    <d v="2021-06-17T00:00:00"/>
    <d v="1899-12-30T02:46:58"/>
    <n v="44"/>
    <d v="1899-12-30T00:43:57"/>
    <s v="23a8953e-9450-d964-1675-80af5d7ff6c0"/>
    <s v="7ac466c6-7968-33fd-882c-6d5418f88c8a"/>
    <s v="00414218-1c39-36ea-b7fa-b214c48c3f68"/>
    <s v="b046940f-1664-3047-bca7-dfa76be352a4"/>
    <x v="0"/>
    <n v="162673000"/>
    <s v="General examination of patient (procedure)"/>
    <n v="136.80000000000001"/>
    <n v="1001.28"/>
    <n v="0"/>
    <s v="null"/>
    <s v="null"/>
  </r>
  <r>
    <s v="abda8510-0a15-8431-4e11-67353b059b65"/>
    <s v="2022-03-12T02:03:01Z"/>
    <x v="2034"/>
    <x v="1"/>
    <x v="9"/>
    <d v="1899-12-30T02:03:01"/>
    <s v="2022-03"/>
    <s v="2022-03-14T02:03:01Z"/>
    <d v="2022-03-14T00:00:00"/>
    <d v="1899-12-30T02:03:01"/>
    <n v="0"/>
    <d v="1899-12-30T00:00:00"/>
    <s v="23a8953e-9450-d964-1675-80af5d7ff6c0"/>
    <s v="2836d9ac-c6a6-39d1-8f13-fdf0fc8928f4"/>
    <s v="34be59e9-d2cb-3e81-a9cd-92560be2396d"/>
    <s v="b046940f-1664-3047-bca7-dfa76be352a4"/>
    <x v="6"/>
    <n v="308251003"/>
    <s v="Admission to clinical oncology department (procedure)"/>
    <n v="146.18"/>
    <n v="146.18"/>
    <n v="0"/>
    <n v="109989006"/>
    <s v="Multiple myeloma (disorder)"/>
  </r>
  <r>
    <s v="6d60cc2f-1282-30a6-a432-4384281c73b2"/>
    <s v="2022-05-23T02:03:01Z"/>
    <x v="1577"/>
    <x v="1"/>
    <x v="9"/>
    <d v="1899-12-30T02:03:01"/>
    <s v="2022-05"/>
    <s v="2022-05-23T04:48:42Z"/>
    <d v="2022-05-23T00:00:00"/>
    <d v="1899-12-30T04:48:42"/>
    <n v="166"/>
    <d v="1899-12-30T02:45:41"/>
    <s v="23a8953e-9450-d964-1675-80af5d7ff6c0"/>
    <s v="2836d9ac-c6a6-39d1-8f13-fdf0fc8928f4"/>
    <s v="34be59e9-d2cb-3e81-a9cd-92560be2396d"/>
    <s v="a735bf55-83e9-331a-899d-a82a60b9f60c"/>
    <x v="1"/>
    <n v="386395000"/>
    <s v="Preoperative coordination (regime/therapy)"/>
    <n v="142.58000000000001"/>
    <n v="2374.16"/>
    <n v="1712.93"/>
    <n v="698303004"/>
    <s v="Awaiting transplantation of bone marrow (situation)"/>
  </r>
  <r>
    <s v="84ba75c3-0104-60c2-2cd1-a3b0f55ee52a"/>
    <s v="2022-05-26T02:03:01Z"/>
    <x v="2035"/>
    <x v="1"/>
    <x v="9"/>
    <d v="1899-12-30T02:03:01"/>
    <s v="2022-05"/>
    <s v="2022-05-26T05:16:52Z"/>
    <d v="2022-05-26T00:00:00"/>
    <d v="1899-12-30T05:16:52"/>
    <n v="194"/>
    <d v="1899-12-30T03:13:51"/>
    <s v="23a8953e-9450-d964-1675-80af5d7ff6c0"/>
    <s v="2836d9ac-c6a6-39d1-8f13-fdf0fc8928f4"/>
    <s v="34be59e9-d2cb-3e81-a9cd-92560be2396d"/>
    <s v="a735bf55-83e9-331a-899d-a82a60b9f60c"/>
    <x v="1"/>
    <n v="185349003"/>
    <s v="Encounter for check up (procedure)"/>
    <n v="85.55"/>
    <n v="2673.95"/>
    <n v="2139.16"/>
    <n v="698303004"/>
    <s v="Awaiting transplantation of bone marrow (situation)"/>
  </r>
  <r>
    <s v="ef1a99df-aefc-5873-a7f1-6fb1eb7de0a2"/>
    <s v="2022-06-23T02:03:01Z"/>
    <x v="1388"/>
    <x v="1"/>
    <x v="9"/>
    <d v="1899-12-30T02:03:01"/>
    <s v="2022-06"/>
    <s v="2022-06-23T02:46:12Z"/>
    <d v="2022-06-23T00:00:00"/>
    <d v="1899-12-30T02:46:12"/>
    <n v="43"/>
    <d v="1899-12-30T00:43:11"/>
    <s v="23a8953e-9450-d964-1675-80af5d7ff6c0"/>
    <s v="7ac466c6-7968-33fd-882c-6d5418f88c8a"/>
    <s v="00414218-1c39-36ea-b7fa-b214c48c3f68"/>
    <s v="a735bf55-83e9-331a-899d-a82a60b9f60c"/>
    <x v="0"/>
    <n v="162673000"/>
    <s v="General examination of patient (procedure)"/>
    <n v="136.80000000000001"/>
    <n v="989.36"/>
    <n v="791.48"/>
    <s v="null"/>
    <s v="null"/>
  </r>
  <r>
    <s v="808e9f6e-38bb-a39b-bdea-a800b27e7162"/>
    <s v="2022-06-30T02:03:01Z"/>
    <x v="1389"/>
    <x v="1"/>
    <x v="9"/>
    <d v="1899-12-30T02:03:01"/>
    <s v="2022-06"/>
    <s v="2022-07-24T00:48:23Z"/>
    <d v="2022-07-24T00:00:00"/>
    <d v="1899-12-30T00:48:23"/>
    <n v="-75"/>
    <e v="#VALUE!"/>
    <s v="23a8953e-9450-d964-1675-80af5d7ff6c0"/>
    <s v="2836d9ac-c6a6-39d1-8f13-fdf0fc8928f4"/>
    <s v="34be59e9-d2cb-3e81-a9cd-92560be2396d"/>
    <s v="a735bf55-83e9-331a-899d-a82a60b9f60c"/>
    <x v="6"/>
    <n v="305432006"/>
    <s v="Admission to surgical transplant department (procedure)"/>
    <n v="146.18"/>
    <n v="22137.32"/>
    <n v="17709.759999999998"/>
    <n v="698303004"/>
    <s v="Awaiting transplantation of bone marrow (situation)"/>
  </r>
  <r>
    <s v="a1c7e8ea-660d-34b4-708a-fbf2a53d78eb"/>
    <s v="2022-07-28T02:03:01Z"/>
    <x v="1156"/>
    <x v="1"/>
    <x v="9"/>
    <d v="1899-12-30T02:03:01"/>
    <s v="2022-07"/>
    <s v="2022-07-28T04:53:30Z"/>
    <d v="2022-07-28T00:00:00"/>
    <d v="1899-12-30T04:53:30"/>
    <n v="170"/>
    <d v="1899-12-30T02:50:29"/>
    <s v="23a8953e-9450-d964-1675-80af5d7ff6c0"/>
    <s v="2836d9ac-c6a6-39d1-8f13-fdf0fc8928f4"/>
    <s v="34be59e9-d2cb-3e81-a9cd-92560be2396d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d16f6a3d-1e63-8c01-baeb-5207f2ea0e47"/>
    <s v="2023-06-29T02:03:01Z"/>
    <x v="2036"/>
    <x v="1"/>
    <x v="13"/>
    <d v="1899-12-30T02:03:01"/>
    <s v="2023-06"/>
    <s v="2023-06-29T02:59:31Z"/>
    <d v="2023-06-29T00:00:00"/>
    <d v="1899-12-30T02:59:31"/>
    <n v="57"/>
    <d v="1899-12-30T00:56:30"/>
    <s v="23a8953e-9450-d964-1675-80af5d7ff6c0"/>
    <s v="7ac466c6-7968-33fd-882c-6d5418f88c8a"/>
    <s v="00414218-1c39-36ea-b7fa-b214c48c3f68"/>
    <s v="a735bf55-83e9-331a-899d-a82a60b9f60c"/>
    <x v="0"/>
    <n v="162673000"/>
    <s v="General examination of patient (procedure)"/>
    <n v="136.80000000000001"/>
    <n v="921.58"/>
    <n v="551.22"/>
    <s v="null"/>
    <s v="null"/>
  </r>
  <r>
    <s v="321280cd-d6a8-924d-65ef-b1ffdb04d2a3"/>
    <s v="2023-07-06T02:03:01Z"/>
    <x v="1412"/>
    <x v="1"/>
    <x v="13"/>
    <d v="1899-12-30T02:03:01"/>
    <s v="2023-07"/>
    <s v="2023-07-06T02:35:36Z"/>
    <d v="2023-07-06T00:00:00"/>
    <d v="1899-12-30T02:35:36"/>
    <n v="33"/>
    <d v="1899-12-30T00:32:35"/>
    <s v="23a8953e-9450-d964-1675-80af5d7ff6c0"/>
    <s v="2836d9ac-c6a6-39d1-8f13-fdf0fc8928f4"/>
    <s v="34be59e9-d2cb-3e81-a9cd-92560be2396d"/>
    <s v="a735bf55-83e9-331a-899d-a82a60b9f60c"/>
    <x v="1"/>
    <n v="185349003"/>
    <s v="Encounter for check up (procedure)"/>
    <n v="85.55"/>
    <n v="5655.78"/>
    <n v="4524.62"/>
    <n v="275978004"/>
    <s v="Screening for malignant neoplasm of colon (procedure)"/>
  </r>
  <r>
    <s v="4acc161d-eae6-0599-3457-462c62f92a05"/>
    <s v="2024-07-04T02:03:01Z"/>
    <x v="2037"/>
    <x v="1"/>
    <x v="14"/>
    <d v="1899-12-30T02:03:01"/>
    <s v="2024-07"/>
    <s v="2024-07-04T02:46:27Z"/>
    <d v="2024-07-04T00:00:00"/>
    <d v="1899-12-30T02:46:27"/>
    <n v="43"/>
    <d v="1899-12-30T00:43:26"/>
    <s v="23a8953e-9450-d964-1675-80af5d7ff6c0"/>
    <s v="7ac466c6-7968-33fd-882c-6d5418f88c8a"/>
    <s v="00414218-1c39-36ea-b7fa-b214c48c3f68"/>
    <s v="a735bf55-83e9-331a-899d-a82a60b9f60c"/>
    <x v="0"/>
    <n v="162673000"/>
    <s v="General examination of patient (procedure)"/>
    <n v="136.80000000000001"/>
    <n v="1188.5899999999999"/>
    <n v="765.19"/>
    <s v="null"/>
    <s v="null"/>
  </r>
  <r>
    <s v="9a9f2ae5-ec73-5c01-189d-622b442d9d79"/>
    <s v="2024-07-18T02:03:01Z"/>
    <x v="2038"/>
    <x v="1"/>
    <x v="14"/>
    <d v="1899-12-30T02:03:01"/>
    <s v="2024-07"/>
    <s v="2024-07-18T05:12:13Z"/>
    <d v="2024-07-18T00:00:00"/>
    <d v="1899-12-30T05:12:13"/>
    <n v="189"/>
    <d v="1899-12-30T03:09:12"/>
    <s v="23a8953e-9450-d964-1675-80af5d7ff6c0"/>
    <s v="2836d9ac-c6a6-39d1-8f13-fdf0fc8928f4"/>
    <s v="34be59e9-d2cb-3e81-a9cd-92560be2396d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a37ac468-cc18-395e-ff89-50ef50a3199b"/>
    <s v="1986-05-11T11:54:21Z"/>
    <x v="2039"/>
    <x v="2"/>
    <x v="64"/>
    <d v="1899-12-30T11:54:21"/>
    <s v="1986-05"/>
    <s v="1986-05-11T12:37:56Z"/>
    <d v="1986-05-11T00:00:00"/>
    <d v="1899-12-30T12:37:56"/>
    <n v="44"/>
    <d v="1899-12-30T00:43:35"/>
    <s v="bb06f5c1-47e0-0e91-f9bf-648a87a4dfdf"/>
    <s v="97a14f8a-1b8c-3b40-b5bd-f44f1440c1ba"/>
    <s v="9f54b4b8-be8d-33c4-8eff-40f9c694219c"/>
    <s v="e03e23c9-4df1-3eb6-a62d-f70f02301496"/>
    <x v="0"/>
    <n v="162673000"/>
    <s v="General examination of patient (procedure)"/>
    <n v="136.80000000000001"/>
    <n v="704.2"/>
    <n v="0"/>
    <s v="null"/>
    <s v="null"/>
  </r>
  <r>
    <s v="7bc6690e-825e-66e1-6cc3-1b5a38e59d18"/>
    <s v="1990-05-20T11:54:21Z"/>
    <x v="2040"/>
    <x v="2"/>
    <x v="34"/>
    <d v="1899-12-30T11:54:21"/>
    <s v="1990-05"/>
    <s v="1990-05-20T12:35:21Z"/>
    <d v="1990-05-20T00:00:00"/>
    <d v="1899-12-30T12:35:21"/>
    <n v="41"/>
    <d v="1899-12-30T00:41:00"/>
    <s v="bb06f5c1-47e0-0e91-f9bf-648a87a4dfdf"/>
    <s v="97a14f8a-1b8c-3b40-b5bd-f44f1440c1ba"/>
    <s v="9f54b4b8-be8d-33c4-8eff-40f9c694219c"/>
    <s v="e03e23c9-4df1-3eb6-a62d-f70f02301496"/>
    <x v="0"/>
    <n v="162673000"/>
    <s v="General examination of patient (procedure)"/>
    <n v="136.80000000000001"/>
    <n v="1059.8"/>
    <n v="0"/>
    <s v="null"/>
    <s v="null"/>
  </r>
  <r>
    <s v="aaaa49b8-3604-d8d8-31f1-5da54ea7c521"/>
    <s v="2010-03-28T11:54:21Z"/>
    <x v="2041"/>
    <x v="0"/>
    <x v="22"/>
    <d v="1899-12-30T11:54:21"/>
    <s v="2010-03"/>
    <s v="2010-03-28T12:52:00Z"/>
    <d v="2010-03-28T00:00:00"/>
    <d v="1899-12-30T12:52:00"/>
    <n v="58"/>
    <d v="1899-12-30T00:57:39"/>
    <s v="bb06f5c1-47e0-0e91-f9bf-648a87a4dfdf"/>
    <s v="97a14f8a-1b8c-3b40-b5bd-f44f1440c1ba"/>
    <s v="9f54b4b8-be8d-33c4-8eff-40f9c694219c"/>
    <s v="734afbd6-4794-363b-9bc0-6a3981533ed5"/>
    <x v="0"/>
    <n v="162673000"/>
    <s v="General examination of patient (procedure)"/>
    <n v="136.80000000000001"/>
    <n v="1497.02"/>
    <n v="31.22"/>
    <s v="null"/>
    <s v="null"/>
  </r>
  <r>
    <s v="725c634d-4d7e-5473-da19-4e71549f8386"/>
    <s v="2010-04-18T11:54:21Z"/>
    <x v="2042"/>
    <x v="0"/>
    <x v="22"/>
    <d v="1899-12-30T11:54:21"/>
    <s v="2010-04"/>
    <s v="2010-04-18T12:09:21Z"/>
    <d v="2010-04-18T00:00:00"/>
    <d v="1899-12-30T12:09:21"/>
    <n v="15"/>
    <d v="1899-12-30T00:15:00"/>
    <s v="bb06f5c1-47e0-0e91-f9bf-648a87a4dfdf"/>
    <s v="497f39dd-280e-3d58-af5b-c5e3a3a09b10"/>
    <s v="11edd926-9d69-3ca2-bc24-0cb36ae08ddf"/>
    <s v="734afbd6-4794-363b-9bc0-6a3981533ed5"/>
    <x v="1"/>
    <n v="390906007"/>
    <s v="Follow-up encounter (procedure)"/>
    <n v="85.55"/>
    <n v="85.55"/>
    <n v="68.44"/>
    <n v="55822004"/>
    <s v="Hyperlipidemia (disorder)"/>
  </r>
  <r>
    <s v="1d483e59-8d54-ae80-0a29-2824be2ca80d"/>
    <s v="2012-04-01T11:54:21Z"/>
    <x v="2043"/>
    <x v="0"/>
    <x v="37"/>
    <d v="1899-12-30T11:54:21"/>
    <s v="2012-04"/>
    <s v="2012-04-01T12:35:52Z"/>
    <d v="2012-04-01T00:00:00"/>
    <d v="1899-12-30T12:35:52"/>
    <n v="42"/>
    <d v="1899-12-30T00:41:31"/>
    <s v="bb06f5c1-47e0-0e91-f9bf-648a87a4dfdf"/>
    <s v="97a14f8a-1b8c-3b40-b5bd-f44f1440c1ba"/>
    <s v="9f54b4b8-be8d-33c4-8eff-40f9c694219c"/>
    <s v="734afbd6-4794-363b-9bc0-6a3981533ed5"/>
    <x v="0"/>
    <n v="162673000"/>
    <s v="General examination of patient (procedure)"/>
    <n v="136.80000000000001"/>
    <n v="785.58"/>
    <n v="0"/>
    <s v="null"/>
    <s v="null"/>
  </r>
  <r>
    <s v="b747894b-5943-b6c8-4e30-e6f629583c83"/>
    <s v="2014-04-06T11:54:21Z"/>
    <x v="2044"/>
    <x v="0"/>
    <x v="4"/>
    <d v="1899-12-30T11:54:21"/>
    <s v="2014-04"/>
    <s v="2014-04-06T12:32:26Z"/>
    <d v="2014-04-06T00:00:00"/>
    <d v="1899-12-30T12:32:26"/>
    <n v="38"/>
    <d v="1899-12-30T00:38:05"/>
    <s v="bb06f5c1-47e0-0e91-f9bf-648a87a4dfdf"/>
    <s v="97a14f8a-1b8c-3b40-b5bd-f44f1440c1ba"/>
    <s v="9f54b4b8-be8d-33c4-8eff-40f9c694219c"/>
    <s v="734afbd6-4794-363b-9bc0-6a3981533ed5"/>
    <x v="0"/>
    <n v="162673000"/>
    <s v="General examination of patient (procedure)"/>
    <n v="136.80000000000001"/>
    <n v="934.74"/>
    <n v="0"/>
    <s v="null"/>
    <s v="null"/>
  </r>
  <r>
    <s v="f2b6eb42-d55e-cd48-4cf2-712ab4a2f19c"/>
    <s v="2015-04-17T11:54:21Z"/>
    <x v="2045"/>
    <x v="0"/>
    <x v="0"/>
    <d v="1899-12-30T11:54:21"/>
    <s v="2015-04"/>
    <s v="2015-04-17T12:09:21Z"/>
    <d v="2015-04-17T00:00:00"/>
    <d v="1899-12-30T12:09:21"/>
    <n v="15"/>
    <d v="1899-12-30T00:15:00"/>
    <s v="bb06f5c1-47e0-0e91-f9bf-648a87a4dfdf"/>
    <s v="497f39dd-280e-3d58-af5b-c5e3a3a09b10"/>
    <s v="11edd926-9d69-3ca2-bc24-0cb36ae08ddf"/>
    <s v="734afbd6-4794-363b-9bc0-6a3981533ed5"/>
    <x v="1"/>
    <n v="390906007"/>
    <s v="Follow-up encounter (procedure)"/>
    <n v="85.55"/>
    <n v="234.71"/>
    <n v="0"/>
    <n v="55822004"/>
    <s v="Hyperlipidemia (disorder)"/>
  </r>
  <r>
    <s v="442e9df0-95aa-10a7-6b1c-1cd4cf1eda09"/>
    <s v="2015-08-23T11:54:21Z"/>
    <x v="1922"/>
    <x v="0"/>
    <x v="0"/>
    <d v="1899-12-30T11:54:21"/>
    <s v="2015-08"/>
    <s v="2015-08-23T12:13:17Z"/>
    <d v="2015-08-23T00:00:00"/>
    <d v="1899-12-30T12:13:17"/>
    <n v="19"/>
    <d v="1899-12-30T00:18:56"/>
    <s v="bb06f5c1-47e0-0e91-f9bf-648a87a4dfdf"/>
    <s v="497f39dd-280e-3d58-af5b-c5e3a3a09b10"/>
    <s v="11edd926-9d69-3ca2-bc24-0cb36ae08ddf"/>
    <s v="734afbd6-4794-363b-9bc0-6a3981533ed5"/>
    <x v="3"/>
    <n v="308335008"/>
    <s v="Patient encounter procedure (procedure)"/>
    <n v="142.58000000000001"/>
    <n v="1250.8499999999999"/>
    <n v="1000.68"/>
    <n v="389095005"/>
    <s v="Contraception care (regime/therapy)"/>
  </r>
  <r>
    <s v="15e839b0-1d0d-0f21-d45a-85d017d58dbe"/>
    <s v="2015-11-22T11:54:21Z"/>
    <x v="1924"/>
    <x v="0"/>
    <x v="0"/>
    <d v="1899-12-30T11:54:21"/>
    <s v="2015-11"/>
    <s v="2015-11-22T12:09:41Z"/>
    <d v="2015-11-22T00:00:00"/>
    <d v="1899-12-30T12:09:41"/>
    <n v="15"/>
    <d v="1899-12-30T00:15:20"/>
    <s v="bb06f5c1-47e0-0e91-f9bf-648a87a4dfdf"/>
    <s v="497f39dd-280e-3d58-af5b-c5e3a3a09b10"/>
    <s v="11edd926-9d69-3ca2-bc24-0cb36ae08ddf"/>
    <s v="734afbd6-4794-363b-9bc0-6a3981533ed5"/>
    <x v="3"/>
    <n v="308335008"/>
    <s v="Patient encounter procedure (procedure)"/>
    <n v="142.58000000000001"/>
    <n v="4575.68"/>
    <n v="3660.54"/>
    <n v="389095005"/>
    <s v="Contraception care (regime/therapy)"/>
  </r>
  <r>
    <s v="5c1d1f12-635b-78f7-e38d-fa964763eab7"/>
    <s v="2016-02-21T11:54:21Z"/>
    <x v="1925"/>
    <x v="0"/>
    <x v="1"/>
    <d v="1899-12-30T11:54:21"/>
    <s v="2016-02"/>
    <s v="2016-02-21T12:12:03Z"/>
    <d v="2016-02-21T00:00:00"/>
    <d v="1899-12-30T12:12:03"/>
    <n v="18"/>
    <d v="1899-12-30T00:17:42"/>
    <s v="bb06f5c1-47e0-0e91-f9bf-648a87a4dfdf"/>
    <s v="497f39dd-280e-3d58-af5b-c5e3a3a09b10"/>
    <s v="11edd926-9d69-3ca2-bc24-0cb36ae08ddf"/>
    <s v="734afbd6-4794-363b-9bc0-6a3981533ed5"/>
    <x v="3"/>
    <n v="308335008"/>
    <s v="Patient encounter procedure (procedure)"/>
    <n v="142.58000000000001"/>
    <n v="4575.68"/>
    <n v="3660.54"/>
    <n v="389095005"/>
    <s v="Contraception care (regime/therapy)"/>
  </r>
  <r>
    <s v="36074602-0d4b-a751-7a64-b41dc5273222"/>
    <s v="2016-04-10T11:54:21Z"/>
    <x v="2046"/>
    <x v="0"/>
    <x v="1"/>
    <d v="1899-12-30T11:54:21"/>
    <s v="2016-04"/>
    <s v="2016-04-10T12:38:46Z"/>
    <d v="2016-04-10T00:00:00"/>
    <d v="1899-12-30T12:38:46"/>
    <n v="44"/>
    <d v="1899-12-30T00:44:25"/>
    <s v="bb06f5c1-47e0-0e91-f9bf-648a87a4dfdf"/>
    <s v="97a14f8a-1b8c-3b40-b5bd-f44f1440c1ba"/>
    <s v="9f54b4b8-be8d-33c4-8eff-40f9c694219c"/>
    <s v="734afbd6-4794-363b-9bc0-6a3981533ed5"/>
    <x v="0"/>
    <n v="162673000"/>
    <s v="General examination of patient (procedure)"/>
    <n v="136.80000000000001"/>
    <n v="1632.41"/>
    <n v="139.53"/>
    <s v="null"/>
    <s v="null"/>
  </r>
  <r>
    <s v="7e307026-5b0e-da1b-70b8-a43dd18d39ac"/>
    <s v="2016-04-16T11:54:21Z"/>
    <x v="1683"/>
    <x v="0"/>
    <x v="1"/>
    <d v="1899-12-30T11:54:21"/>
    <s v="2016-04"/>
    <s v="2016-04-16T12:09:21Z"/>
    <d v="2016-04-16T00:00:00"/>
    <d v="1899-12-30T12:09:21"/>
    <n v="15"/>
    <d v="1899-12-30T00:15:00"/>
    <s v="bb06f5c1-47e0-0e91-f9bf-648a87a4dfdf"/>
    <s v="497f39dd-280e-3d58-af5b-c5e3a3a09b10"/>
    <s v="11edd926-9d69-3ca2-bc24-0cb36ae08ddf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36e107a1-e3b4-b48a-3813-cc82b7ede242"/>
    <s v="2016-04-24T11:54:21Z"/>
    <x v="1024"/>
    <x v="0"/>
    <x v="1"/>
    <d v="1899-12-30T11:54:21"/>
    <s v="2016-04"/>
    <s v="2016-04-24T15:40:05Z"/>
    <d v="2016-04-24T00:00:00"/>
    <d v="1899-12-30T15:40:05"/>
    <n v="226"/>
    <d v="1899-12-30T03:45:44"/>
    <s v="bb06f5c1-47e0-0e91-f9bf-648a87a4dfdf"/>
    <s v="497f39dd-280e-3d58-af5b-c5e3a3a09b10"/>
    <s v="11edd926-9d69-3ca2-bc24-0cb36ae08ddf"/>
    <s v="734afbd6-4794-363b-9bc0-6a3981533ed5"/>
    <x v="1"/>
    <n v="185349003"/>
    <s v="Encounter for check up (procedure)"/>
    <n v="85.55"/>
    <n v="3536.75"/>
    <n v="2829.4"/>
    <n v="103697008"/>
    <s v="Patient referral for dental care (procedure)"/>
  </r>
  <r>
    <s v="3cb650b0-edf0-db8d-5779-ade1e005724a"/>
    <s v="2016-05-08T11:54:21Z"/>
    <x v="2047"/>
    <x v="0"/>
    <x v="1"/>
    <d v="1899-12-30T11:54:21"/>
    <s v="2016-05"/>
    <s v="2016-05-08T12:43:21Z"/>
    <d v="2016-05-08T00:00:00"/>
    <d v="1899-12-30T12:43:21"/>
    <n v="49"/>
    <d v="1899-12-30T00:49:00"/>
    <s v="bb06f5c1-47e0-0e91-f9bf-648a87a4dfdf"/>
    <s v="497f39dd-280e-3d58-af5b-c5e3a3a09b10"/>
    <s v="11edd926-9d69-3ca2-bc24-0cb36ae08ddf"/>
    <s v="734afbd6-4794-363b-9bc0-6a3981533ed5"/>
    <x v="1"/>
    <n v="36228007"/>
    <s v="Ophthalmic examination and evaluation (procedure)"/>
    <n v="142.58000000000001"/>
    <n v="3162.38"/>
    <n v="2529.9"/>
    <n v="44054006"/>
    <s v="Diabetes mellitus type 2 (disorder)"/>
  </r>
  <r>
    <s v="63696cd4-6d7e-69da-cbab-289a27f14036"/>
    <s v="2016-05-22T11:54:21Z"/>
    <x v="2048"/>
    <x v="0"/>
    <x v="1"/>
    <d v="1899-12-30T11:54:21"/>
    <s v="2016-05"/>
    <s v="2016-05-22T12:09:21Z"/>
    <d v="2016-05-22T00:00:00"/>
    <d v="1899-12-30T12:09:21"/>
    <n v="15"/>
    <d v="1899-12-30T00:15:00"/>
    <s v="bb06f5c1-47e0-0e91-f9bf-648a87a4dfdf"/>
    <s v="497f39dd-280e-3d58-af5b-c5e3a3a09b10"/>
    <s v="11edd926-9d69-3ca2-bc24-0cb36ae08ddf"/>
    <s v="734afbd6-4794-363b-9bc0-6a3981533ed5"/>
    <x v="3"/>
    <n v="308335008"/>
    <s v="Patient encounter procedure (procedure)"/>
    <n v="142.58000000000001"/>
    <n v="4575.68"/>
    <n v="3660.54"/>
    <n v="389095005"/>
    <s v="Contraception care (regime/therapy)"/>
  </r>
  <r>
    <s v="89499b75-0971-79a9-9dbe-545623252fa7"/>
    <s v="2016-08-21T11:54:21Z"/>
    <x v="2049"/>
    <x v="0"/>
    <x v="1"/>
    <d v="1899-12-30T11:54:21"/>
    <s v="2016-08"/>
    <s v="2016-08-21T12:09:21Z"/>
    <d v="2016-08-21T00:00:00"/>
    <d v="1899-12-30T12:09:21"/>
    <n v="15"/>
    <d v="1899-12-30T00:15:00"/>
    <s v="bb06f5c1-47e0-0e91-f9bf-648a87a4dfdf"/>
    <s v="497f39dd-280e-3d58-af5b-c5e3a3a09b10"/>
    <s v="11edd926-9d69-3ca2-bc24-0cb36ae08ddf"/>
    <s v="734afbd6-4794-363b-9bc0-6a3981533ed5"/>
    <x v="3"/>
    <n v="308335008"/>
    <s v="Patient encounter procedure (procedure)"/>
    <n v="142.58000000000001"/>
    <n v="2452.84"/>
    <n v="1962.27"/>
    <n v="389095005"/>
    <s v="Contraception care (regime/therapy)"/>
  </r>
  <r>
    <s v="7ae7059b-e4bb-18b5-fe94-b7c1d36004fb"/>
    <s v="2016-11-02T05:16:19Z"/>
    <x v="398"/>
    <x v="0"/>
    <x v="1"/>
    <d v="1899-12-30T05:16:19"/>
    <s v="2016-11"/>
    <s v="2016-11-02T05:31:19Z"/>
    <d v="2016-11-02T00:00:00"/>
    <d v="1899-12-30T05:31:19"/>
    <n v="15"/>
    <d v="1899-12-30T00:15:00"/>
    <s v="bb06f5c1-47e0-0e91-f9bf-648a87a4dfdf"/>
    <s v="497f39dd-280e-3d58-af5b-c5e3a3a09b10"/>
    <s v="11edd926-9d69-3ca2-bc24-0cb36ae08ddf"/>
    <s v="734afbd6-4794-363b-9bc0-6a3981533ed5"/>
    <x v="3"/>
    <n v="698314001"/>
    <s v="Consultation for treatment (procedure)"/>
    <n v="142.58000000000001"/>
    <n v="142.58000000000001"/>
    <n v="114.06"/>
    <n v="389095005"/>
    <s v="Contraception care (regime/therapy)"/>
  </r>
  <r>
    <s v="a0bd6803-85df-abd8-9a5a-11ff59cf2571"/>
    <s v="2016-11-20T11:54:21Z"/>
    <x v="1652"/>
    <x v="0"/>
    <x v="1"/>
    <d v="1899-12-30T11:54:21"/>
    <s v="2016-11"/>
    <s v="2016-11-20T12:13:39Z"/>
    <d v="2016-11-20T00:00:00"/>
    <d v="1899-12-30T12:13:39"/>
    <n v="19"/>
    <d v="1899-12-30T00:19:18"/>
    <s v="bb06f5c1-47e0-0e91-f9bf-648a87a4dfdf"/>
    <s v="497f39dd-280e-3d58-af5b-c5e3a3a09b10"/>
    <s v="11edd926-9d69-3ca2-bc24-0cb36ae08ddf"/>
    <s v="734afbd6-4794-363b-9bc0-6a3981533ed5"/>
    <x v="3"/>
    <n v="308335008"/>
    <s v="Patient encounter procedure (procedure)"/>
    <n v="142.58000000000001"/>
    <n v="1250.8499999999999"/>
    <n v="1000.68"/>
    <n v="389095005"/>
    <s v="Contraception care (regime/therapy)"/>
  </r>
  <r>
    <s v="afc11dc8-41d9-f375-6ae4-b9606b115245"/>
    <s v="2017-02-19T11:54:21Z"/>
    <x v="763"/>
    <x v="0"/>
    <x v="2"/>
    <d v="1899-12-30T11:54:21"/>
    <s v="2017-02"/>
    <s v="2017-02-19T12:10:57Z"/>
    <d v="2017-02-19T00:00:00"/>
    <d v="1899-12-30T12:10:57"/>
    <n v="17"/>
    <d v="1899-12-30T00:16:36"/>
    <s v="bb06f5c1-47e0-0e91-f9bf-648a87a4dfdf"/>
    <s v="497f39dd-280e-3d58-af5b-c5e3a3a09b10"/>
    <s v="11edd926-9d69-3ca2-bc24-0cb36ae08ddf"/>
    <s v="734afbd6-4794-363b-9bc0-6a3981533ed5"/>
    <x v="3"/>
    <n v="308335008"/>
    <s v="Patient encounter procedure (procedure)"/>
    <n v="142.58000000000001"/>
    <n v="4041.31"/>
    <n v="3233.04"/>
    <n v="389095005"/>
    <s v="Contraception care (regime/therapy)"/>
  </r>
  <r>
    <s v="295c5877-ab59-8519-e584-e34e281e61a2"/>
    <s v="2017-04-16T11:54:21Z"/>
    <x v="2050"/>
    <x v="0"/>
    <x v="2"/>
    <d v="1899-12-30T11:54:21"/>
    <s v="2017-04"/>
    <s v="2017-04-16T12:09:21Z"/>
    <d v="2017-04-16T00:00:00"/>
    <d v="1899-12-30T12:09:21"/>
    <n v="15"/>
    <d v="1899-12-30T00:15:00"/>
    <s v="bb06f5c1-47e0-0e91-f9bf-648a87a4dfdf"/>
    <s v="497f39dd-280e-3d58-af5b-c5e3a3a09b10"/>
    <s v="11edd926-9d69-3ca2-bc24-0cb36ae08ddf"/>
    <s v="0133f751-9229-3cfd-815f-b6d4979bdd6a"/>
    <x v="1"/>
    <n v="390906007"/>
    <s v="Follow-up encounter (procedure)"/>
    <n v="85.55"/>
    <n v="234.71"/>
    <n v="0"/>
    <n v="55822004"/>
    <s v="Hyperlipidemia (disorder)"/>
  </r>
  <r>
    <s v="a16fde06-0838-5e02-54d2-2d65ca457bb8"/>
    <s v="2017-05-03T12:17:20Z"/>
    <x v="1892"/>
    <x v="0"/>
    <x v="2"/>
    <d v="1899-12-30T12:17:20"/>
    <s v="2017-05"/>
    <s v="2017-05-03T13:01:20Z"/>
    <d v="2017-05-03T00:00:00"/>
    <d v="1899-12-30T13:01:20"/>
    <n v="44"/>
    <d v="1899-12-30T00:44:00"/>
    <s v="bb06f5c1-47e0-0e91-f9bf-648a87a4dfdf"/>
    <s v="497f39dd-280e-3d58-af5b-c5e3a3a09b10"/>
    <s v="11edd926-9d69-3ca2-bc24-0cb36ae08ddf"/>
    <s v="0133f751-9229-3cfd-815f-b6d4979bdd6a"/>
    <x v="1"/>
    <n v="36228007"/>
    <s v="Ophthalmic examination and evaluation (procedure)"/>
    <n v="142.58000000000001"/>
    <n v="2730.98"/>
    <n v="0"/>
    <s v="null"/>
    <s v="null"/>
  </r>
  <r>
    <s v="492cbd65-acf7-e886-2e9e-9edb7d8dcb4a"/>
    <s v="2017-05-21T11:54:21Z"/>
    <x v="1653"/>
    <x v="0"/>
    <x v="2"/>
    <d v="1899-12-30T11:54:21"/>
    <s v="2017-05"/>
    <s v="2017-05-21T12:11:42Z"/>
    <d v="2017-05-21T00:00:00"/>
    <d v="1899-12-30T12:11:42"/>
    <n v="17"/>
    <d v="1899-12-30T00:17:21"/>
    <s v="bb06f5c1-47e0-0e91-f9bf-648a87a4dfdf"/>
    <s v="497f39dd-280e-3d58-af5b-c5e3a3a09b10"/>
    <s v="11edd926-9d69-3ca2-bc24-0cb36ae08ddf"/>
    <s v="0133f751-9229-3cfd-815f-b6d4979bdd6a"/>
    <x v="3"/>
    <n v="308335008"/>
    <s v="Patient encounter procedure (procedure)"/>
    <n v="142.58000000000001"/>
    <n v="1250.8499999999999"/>
    <n v="0"/>
    <n v="389095005"/>
    <s v="Contraception care (regime/therapy)"/>
  </r>
  <r>
    <s v="42b6c0d0-63de-7466-7512-0fde8d3482d9"/>
    <s v="2017-08-20T11:54:21Z"/>
    <x v="1656"/>
    <x v="0"/>
    <x v="2"/>
    <d v="1899-12-30T11:54:21"/>
    <s v="2017-08"/>
    <s v="2017-08-20T12:09:21Z"/>
    <d v="2017-08-20T00:00:00"/>
    <d v="1899-12-30T12:09:21"/>
    <n v="15"/>
    <d v="1899-12-30T00:15:00"/>
    <s v="bb06f5c1-47e0-0e91-f9bf-648a87a4dfdf"/>
    <s v="497f39dd-280e-3d58-af5b-c5e3a3a09b10"/>
    <s v="11edd926-9d69-3ca2-bc24-0cb36ae08ddf"/>
    <s v="0133f751-9229-3cfd-815f-b6d4979bdd6a"/>
    <x v="3"/>
    <n v="308335008"/>
    <s v="Patient encounter procedure (procedure)"/>
    <n v="142.58000000000001"/>
    <n v="1250.8499999999999"/>
    <n v="0"/>
    <n v="389095005"/>
    <s v="Contraception care (regime/therapy)"/>
  </r>
  <r>
    <s v="97a0bf29-431c-2ac1-b1e0-79e82fe5d6dd"/>
    <s v="2017-10-28T05:16:19Z"/>
    <x v="2051"/>
    <x v="0"/>
    <x v="2"/>
    <d v="1899-12-30T05:16:19"/>
    <s v="2017-10"/>
    <s v="2017-10-28T05:55:33Z"/>
    <d v="2017-10-28T00:00:00"/>
    <d v="1899-12-30T05:55:33"/>
    <n v="39"/>
    <d v="1899-12-30T00:39:14"/>
    <s v="bb06f5c1-47e0-0e91-f9bf-648a87a4dfdf"/>
    <s v="497f39dd-280e-3d58-af5b-c5e3a3a09b10"/>
    <s v="11edd926-9d69-3ca2-bc24-0cb36ae08ddf"/>
    <s v="0133f751-9229-3cfd-815f-b6d4979bdd6a"/>
    <x v="3"/>
    <n v="698314001"/>
    <s v="Consultation for treatment (procedure)"/>
    <n v="142.58000000000001"/>
    <n v="4052.91"/>
    <n v="2144.75"/>
    <n v="389095005"/>
    <s v="Contraception care (regime/therapy)"/>
  </r>
  <r>
    <s v="fb10e341-756e-55ea-f075-35b419e1fd2b"/>
    <s v="2017-11-19T11:54:21Z"/>
    <x v="767"/>
    <x v="0"/>
    <x v="2"/>
    <d v="1899-12-30T11:54:21"/>
    <s v="2017-11"/>
    <s v="2017-11-19T12:09:21Z"/>
    <d v="2017-11-19T00:00:00"/>
    <d v="1899-12-30T12:09:21"/>
    <n v="15"/>
    <d v="1899-12-30T00:15:00"/>
    <s v="bb06f5c1-47e0-0e91-f9bf-648a87a4dfdf"/>
    <s v="497f39dd-280e-3d58-af5b-c5e3a3a09b10"/>
    <s v="11edd926-9d69-3ca2-bc24-0cb36ae08ddf"/>
    <s v="0133f751-9229-3cfd-815f-b6d4979bdd6a"/>
    <x v="3"/>
    <n v="308335008"/>
    <s v="Patient encounter procedure (procedure)"/>
    <n v="142.58000000000001"/>
    <n v="1250.8499999999999"/>
    <n v="750.51"/>
    <n v="389095005"/>
    <s v="Contraception care (regime/therapy)"/>
  </r>
  <r>
    <s v="b4981333-5e1f-75d2-f437-e83964917e9a"/>
    <s v="2018-02-18T11:54:21Z"/>
    <x v="773"/>
    <x v="0"/>
    <x v="5"/>
    <d v="1899-12-30T11:54:21"/>
    <s v="2018-02"/>
    <s v="2018-02-18T12:09:21Z"/>
    <d v="2018-02-18T00:00:00"/>
    <d v="1899-12-30T12:09:21"/>
    <n v="15"/>
    <d v="1899-12-30T00:15:00"/>
    <s v="bb06f5c1-47e0-0e91-f9bf-648a87a4dfdf"/>
    <s v="497f39dd-280e-3d58-af5b-c5e3a3a09b10"/>
    <s v="11edd926-9d69-3ca2-bc24-0cb36ae08ddf"/>
    <s v="0133f751-9229-3cfd-815f-b6d4979bdd6a"/>
    <x v="3"/>
    <n v="308335008"/>
    <s v="Patient encounter procedure (procedure)"/>
    <n v="142.58000000000001"/>
    <n v="2494.38"/>
    <n v="1496.63"/>
    <n v="389095005"/>
    <s v="Contraception care (regime/therapy)"/>
  </r>
  <r>
    <s v="dcac8b5e-5fae-03be-e25e-b78f36f6db4d"/>
    <s v="2018-03-18T11:54:21Z"/>
    <x v="1931"/>
    <x v="0"/>
    <x v="5"/>
    <d v="1899-12-30T11:54:21"/>
    <s v="2018-03"/>
    <s v="2018-03-18T12:34:19Z"/>
    <d v="2018-03-18T00:00:00"/>
    <d v="1899-12-30T12:34:19"/>
    <n v="40"/>
    <d v="1899-12-30T00:39:58"/>
    <s v="bb06f5c1-47e0-0e91-f9bf-648a87a4dfdf"/>
    <s v="97a14f8a-1b8c-3b40-b5bd-f44f1440c1ba"/>
    <s v="9f54b4b8-be8d-33c4-8eff-40f9c694219c"/>
    <s v="734afbd6-4794-363b-9bc0-6a3981533ed5"/>
    <x v="0"/>
    <n v="162673000"/>
    <s v="General examination of patient (procedure)"/>
    <n v="136.80000000000001"/>
    <n v="1487.42"/>
    <n v="23.54"/>
    <s v="null"/>
    <s v="null"/>
  </r>
  <r>
    <s v="905b2717-f215-ea7f-829b-7cf30bc7dc28"/>
    <s v="2018-04-16T11:54:21Z"/>
    <x v="2052"/>
    <x v="0"/>
    <x v="5"/>
    <d v="1899-12-30T11:54:21"/>
    <s v="2018-04"/>
    <s v="2018-04-16T12:09:21Z"/>
    <d v="2018-04-16T00:00:00"/>
    <d v="1899-12-30T12:09:21"/>
    <n v="15"/>
    <d v="1899-12-30T00:15:00"/>
    <s v="bb06f5c1-47e0-0e91-f9bf-648a87a4dfdf"/>
    <s v="497f39dd-280e-3d58-af5b-c5e3a3a09b10"/>
    <s v="11edd926-9d69-3ca2-bc24-0cb36ae08ddf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3d8bb0bb-2714-7193-3538-9a539f8370e9"/>
    <s v="2018-04-28T12:35:45Z"/>
    <x v="165"/>
    <x v="0"/>
    <x v="5"/>
    <d v="1899-12-30T12:35:45"/>
    <s v="2018-04"/>
    <s v="2018-04-28T13:19:45Z"/>
    <d v="2018-04-28T00:00:00"/>
    <d v="1899-12-30T13:19:45"/>
    <n v="44"/>
    <d v="1899-12-30T00:44:00"/>
    <s v="bb06f5c1-47e0-0e91-f9bf-648a87a4dfdf"/>
    <s v="497f39dd-280e-3d58-af5b-c5e3a3a09b10"/>
    <s v="11edd926-9d69-3ca2-bc24-0cb36ae08ddf"/>
    <s v="734afbd6-4794-363b-9bc0-6a3981533ed5"/>
    <x v="1"/>
    <n v="36228007"/>
    <s v="Ophthalmic examination and evaluation (procedure)"/>
    <n v="142.58000000000001"/>
    <n v="2730.98"/>
    <n v="2184.7800000000002"/>
    <s v="null"/>
    <s v="null"/>
  </r>
  <r>
    <s v="b0ab37a5-c8ea-f28d-eb09-9b3c808e0d43"/>
    <s v="2018-05-20T11:54:21Z"/>
    <x v="1658"/>
    <x v="0"/>
    <x v="5"/>
    <d v="1899-12-30T11:54:21"/>
    <s v="2018-05"/>
    <s v="2018-05-20T12:09:21Z"/>
    <d v="2018-05-20T00:00:00"/>
    <d v="1899-12-30T12:09:21"/>
    <n v="15"/>
    <d v="1899-12-30T00:15:00"/>
    <s v="bb06f5c1-47e0-0e91-f9bf-648a87a4dfdf"/>
    <s v="497f39dd-280e-3d58-af5b-c5e3a3a09b10"/>
    <s v="11edd926-9d69-3ca2-bc24-0cb36ae08ddf"/>
    <s v="734afbd6-4794-363b-9bc0-6a3981533ed5"/>
    <x v="3"/>
    <n v="308335008"/>
    <s v="Patient encounter procedure (procedure)"/>
    <n v="142.58000000000001"/>
    <n v="2616.98"/>
    <n v="2093.58"/>
    <n v="389095005"/>
    <s v="Contraception care (regime/therapy)"/>
  </r>
  <r>
    <s v="d8b0fdbb-139a-4c1e-3ca4-0cb62725459c"/>
    <s v="2018-08-19T11:54:21Z"/>
    <x v="1581"/>
    <x v="0"/>
    <x v="5"/>
    <d v="1899-12-30T11:54:21"/>
    <s v="2018-08"/>
    <s v="2018-08-19T12:11:38Z"/>
    <d v="2018-08-19T00:00:00"/>
    <d v="1899-12-30T12:11:38"/>
    <n v="17"/>
    <d v="1899-12-30T00:17:17"/>
    <s v="bb06f5c1-47e0-0e91-f9bf-648a87a4dfdf"/>
    <s v="497f39dd-280e-3d58-af5b-c5e3a3a09b10"/>
    <s v="11edd926-9d69-3ca2-bc24-0cb36ae08ddf"/>
    <s v="734afbd6-4794-363b-9bc0-6a3981533ed5"/>
    <x v="3"/>
    <n v="308335008"/>
    <s v="Patient encounter procedure (procedure)"/>
    <n v="142.58000000000001"/>
    <n v="1250.8499999999999"/>
    <n v="1000.68"/>
    <n v="389095005"/>
    <s v="Contraception care (regime/therapy)"/>
  </r>
  <r>
    <s v="dd79bc5b-21a3-3440-c48b-8d8738c139bd"/>
    <s v="2018-12-07T12:54:21Z"/>
    <x v="2053"/>
    <x v="0"/>
    <x v="5"/>
    <d v="1899-12-30T12:54:21"/>
    <s v="2018-12"/>
    <s v="2018-12-07T13:09:21Z"/>
    <d v="2018-12-07T00:00:00"/>
    <d v="1899-12-30T13:09:21"/>
    <n v="15"/>
    <d v="1899-12-30T00:15:00"/>
    <s v="bb06f5c1-47e0-0e91-f9bf-648a87a4dfdf"/>
    <s v="497f39dd-280e-3d58-af5b-c5e3a3a09b10"/>
    <s v="11edd926-9d69-3ca2-bc24-0cb36ae08ddf"/>
    <s v="734afbd6-4794-363b-9bc0-6a3981533ed5"/>
    <x v="1"/>
    <n v="185345009"/>
    <s v="Encounter for symptom (procedure)"/>
    <n v="85.55"/>
    <n v="85.55"/>
    <n v="68.44"/>
    <n v="444814009"/>
    <s v="Viral sinusitis (disorder)"/>
  </r>
  <r>
    <s v="c2335476-af70-58c0-1041-7e1d091ca3be"/>
    <s v="2019-03-24T11:54:21Z"/>
    <x v="1935"/>
    <x v="0"/>
    <x v="6"/>
    <d v="1899-12-30T11:54:21"/>
    <s v="2019-03"/>
    <s v="2019-03-24T12:36:05Z"/>
    <d v="2019-03-24T00:00:00"/>
    <d v="1899-12-30T12:36:05"/>
    <n v="42"/>
    <d v="1899-12-30T00:41:44"/>
    <s v="bb06f5c1-47e0-0e91-f9bf-648a87a4dfdf"/>
    <s v="97a14f8a-1b8c-3b40-b5bd-f44f1440c1ba"/>
    <s v="9f54b4b8-be8d-33c4-8eff-40f9c694219c"/>
    <s v="734afbd6-4794-363b-9bc0-6a3981533ed5"/>
    <x v="0"/>
    <n v="162673000"/>
    <s v="General examination of patient (procedure)"/>
    <n v="136.80000000000001"/>
    <n v="1132.1600000000001"/>
    <n v="0"/>
    <s v="null"/>
    <s v="null"/>
  </r>
  <r>
    <s v="77dcb0ad-8541-a03e-9072-fa6056047dfe"/>
    <s v="2019-03-24T12:53:12Z"/>
    <x v="1935"/>
    <x v="0"/>
    <x v="6"/>
    <d v="1899-12-30T12:53:12"/>
    <s v="2019-03"/>
    <s v="2019-03-24T13:37:12Z"/>
    <d v="2019-03-24T00:00:00"/>
    <d v="1899-12-30T13:37:12"/>
    <n v="44"/>
    <d v="1899-12-30T00:44:00"/>
    <s v="bb06f5c1-47e0-0e91-f9bf-648a87a4dfdf"/>
    <s v="497f39dd-280e-3d58-af5b-c5e3a3a09b10"/>
    <s v="11edd926-9d69-3ca2-bc24-0cb36ae08ddf"/>
    <s v="734afbd6-4794-363b-9bc0-6a3981533ed5"/>
    <x v="1"/>
    <n v="36228007"/>
    <s v="Ophthalmic examination and evaluation (procedure)"/>
    <n v="142.58000000000001"/>
    <n v="2730.98"/>
    <n v="2028.06"/>
    <s v="null"/>
    <s v="null"/>
  </r>
  <r>
    <s v="67158464-36e0-5483-20bb-b3036cc044c0"/>
    <s v="2019-04-07T11:54:21Z"/>
    <x v="1221"/>
    <x v="0"/>
    <x v="6"/>
    <d v="1899-12-30T11:54:21"/>
    <s v="2019-04"/>
    <s v="2019-04-07T14:43:04Z"/>
    <d v="2019-04-07T00:00:00"/>
    <d v="1899-12-30T14:43:04"/>
    <n v="169"/>
    <d v="1899-12-30T02:48:43"/>
    <s v="bb06f5c1-47e0-0e91-f9bf-648a87a4dfdf"/>
    <s v="497f39dd-280e-3d58-af5b-c5e3a3a09b10"/>
    <s v="11edd926-9d69-3ca2-bc24-0cb36ae08ddf"/>
    <s v="734afbd6-4794-363b-9bc0-6a3981533ed5"/>
    <x v="1"/>
    <n v="185349003"/>
    <s v="Encounter for check up (procedure)"/>
    <n v="85.55"/>
    <n v="2673.95"/>
    <n v="2139.16"/>
    <n v="103697008"/>
    <s v="Patient referral for dental care (procedure)"/>
  </r>
  <r>
    <s v="dad90b91-1449-6b6e-9ef3-5ec554c5a296"/>
    <s v="2019-04-16T11:54:21Z"/>
    <x v="1713"/>
    <x v="0"/>
    <x v="6"/>
    <d v="1899-12-30T11:54:21"/>
    <s v="2019-04"/>
    <s v="2019-04-16T12:09:21Z"/>
    <d v="2019-04-16T00:00:00"/>
    <d v="1899-12-30T12:09:21"/>
    <n v="15"/>
    <d v="1899-12-30T00:15:00"/>
    <s v="bb06f5c1-47e0-0e91-f9bf-648a87a4dfdf"/>
    <s v="497f39dd-280e-3d58-af5b-c5e3a3a09b10"/>
    <s v="11edd926-9d69-3ca2-bc24-0cb36ae08ddf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9b5168b6-9c54-a955-79cd-cd539746b167"/>
    <s v="2019-07-16T21:08:22Z"/>
    <x v="1017"/>
    <x v="0"/>
    <x v="6"/>
    <d v="1899-12-30T21:08:22"/>
    <s v="2019-07"/>
    <s v="2019-07-16T22:08:22Z"/>
    <d v="2019-07-16T00:00:00"/>
    <d v="1899-12-30T22:08:22"/>
    <n v="60"/>
    <d v="1899-12-30T01:00:00"/>
    <s v="bb06f5c1-47e0-0e91-f9bf-648a87a4dfdf"/>
    <s v="c241b977-4131-32e4-9957-e0a00b2a1e5f"/>
    <s v="6fc6ed6c-90d7-38ef-99a6-92d534334f90"/>
    <s v="734afbd6-4794-363b-9bc0-6a3981533ed5"/>
    <x v="2"/>
    <n v="50849002"/>
    <s v="Emergency room admission (procedure)"/>
    <n v="146.18"/>
    <n v="4140.8900000000003"/>
    <n v="3312.71"/>
    <n v="312608009"/>
    <s v="Laceration - injury (disorder)"/>
  </r>
  <r>
    <s v="fc7064ce-7d54-5d55-8f87-7a8755d767af"/>
    <s v="2019-10-25T20:54:21Z"/>
    <x v="2054"/>
    <x v="0"/>
    <x v="6"/>
    <d v="1899-12-30T20:54:21"/>
    <s v="2019-10"/>
    <s v="2019-10-25T21:09:21Z"/>
    <d v="2019-10-25T00:00:00"/>
    <d v="1899-12-30T21:09:21"/>
    <n v="15"/>
    <d v="1899-12-30T00:15:00"/>
    <s v="bb06f5c1-47e0-0e91-f9bf-648a87a4dfdf"/>
    <s v="497f39dd-280e-3d58-af5b-c5e3a3a09b10"/>
    <s v="11edd926-9d69-3ca2-bc24-0cb36ae08ddf"/>
    <s v="734afbd6-4794-363b-9bc0-6a3981533ed5"/>
    <x v="1"/>
    <n v="185345009"/>
    <s v="Encounter for symptom (procedure)"/>
    <n v="85.55"/>
    <n v="85.55"/>
    <n v="68.44"/>
    <n v="444814009"/>
    <s v="Viral sinusitis (disorder)"/>
  </r>
  <r>
    <s v="208eb45d-b9f0-e8df-fa63-8168239881bb"/>
    <s v="2020-02-17T13:11:57Z"/>
    <x v="2055"/>
    <x v="1"/>
    <x v="7"/>
    <d v="1899-12-30T13:11:57"/>
    <s v="2020-02"/>
    <s v="2020-02-17T13:55:57Z"/>
    <d v="2020-02-17T00:00:00"/>
    <d v="1899-12-30T13:55:57"/>
    <n v="44"/>
    <d v="1899-12-30T00:44:00"/>
    <s v="bb06f5c1-47e0-0e91-f9bf-648a87a4dfdf"/>
    <s v="497f39dd-280e-3d58-af5b-c5e3a3a09b10"/>
    <s v="11edd926-9d69-3ca2-bc24-0cb36ae08ddf"/>
    <s v="734afbd6-4794-363b-9bc0-6a3981533ed5"/>
    <x v="1"/>
    <n v="36228007"/>
    <s v="Ophthalmic examination and evaluation (procedure)"/>
    <n v="142.58000000000001"/>
    <n v="2730.98"/>
    <n v="2184.7800000000002"/>
    <s v="null"/>
    <s v="null"/>
  </r>
  <r>
    <s v="9f9c2c6d-27ef-819b-3c06-8079536fdc05"/>
    <s v="2020-03-29T11:54:21Z"/>
    <x v="2056"/>
    <x v="1"/>
    <x v="7"/>
    <d v="1899-12-30T11:54:21"/>
    <s v="2020-03"/>
    <s v="2020-03-29T12:26:30Z"/>
    <d v="2020-03-29T00:00:00"/>
    <d v="1899-12-30T12:26:30"/>
    <n v="32"/>
    <d v="1899-12-30T00:32:09"/>
    <s v="bb06f5c1-47e0-0e91-f9bf-648a87a4dfdf"/>
    <s v="97a14f8a-1b8c-3b40-b5bd-f44f1440c1ba"/>
    <s v="9f54b4b8-be8d-33c4-8eff-40f9c694219c"/>
    <s v="734afbd6-4794-363b-9bc0-6a3981533ed5"/>
    <x v="0"/>
    <n v="162673000"/>
    <s v="General examination of patient (procedure)"/>
    <n v="136.80000000000001"/>
    <n v="1143.6400000000001"/>
    <n v="0"/>
    <s v="null"/>
    <s v="null"/>
  </r>
  <r>
    <s v="d369d10f-1322-6bce-d41e-cb73d0c7f20a"/>
    <s v="2020-04-12T11:54:21Z"/>
    <x v="2057"/>
    <x v="1"/>
    <x v="7"/>
    <d v="1899-12-30T11:54:21"/>
    <s v="2020-04"/>
    <s v="2020-04-12T15:11:21Z"/>
    <d v="2020-04-12T00:00:00"/>
    <d v="1899-12-30T15:11:21"/>
    <n v="197"/>
    <d v="1899-12-30T03:17:00"/>
    <s v="bb06f5c1-47e0-0e91-f9bf-648a87a4dfdf"/>
    <s v="497f39dd-280e-3d58-af5b-c5e3a3a09b10"/>
    <s v="11edd926-9d69-3ca2-bc24-0cb36ae08ddf"/>
    <s v="734afbd6-4794-363b-9bc0-6a3981533ed5"/>
    <x v="1"/>
    <n v="185349003"/>
    <s v="Encounter for check up (procedure)"/>
    <n v="85.55"/>
    <n v="3105.35"/>
    <n v="2336.7399999999998"/>
    <n v="103697008"/>
    <s v="Patient referral for dental care (procedure)"/>
  </r>
  <r>
    <s v="1c1e5cc0-e57e-ce85-0a15-25004595cbcd"/>
    <s v="2020-04-15T11:54:21Z"/>
    <x v="2058"/>
    <x v="1"/>
    <x v="7"/>
    <d v="1899-12-30T11:54:21"/>
    <s v="2020-04"/>
    <s v="2020-04-15T12:09:21Z"/>
    <d v="2020-04-15T00:00:00"/>
    <d v="1899-12-30T12:09:21"/>
    <n v="15"/>
    <d v="1899-12-30T00:15:00"/>
    <s v="bb06f5c1-47e0-0e91-f9bf-648a87a4dfdf"/>
    <s v="497f39dd-280e-3d58-af5b-c5e3a3a09b10"/>
    <s v="11edd926-9d69-3ca2-bc24-0cb36ae08ddf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047784bc-fd18-50c4-e03c-779a1da157ad"/>
    <s v="2021-01-12T13:30:01Z"/>
    <x v="1007"/>
    <x v="1"/>
    <x v="8"/>
    <d v="1899-12-30T13:30:01"/>
    <s v="2021-01"/>
    <s v="2021-01-12T14:14:01Z"/>
    <d v="2021-01-12T00:00:00"/>
    <d v="1899-12-30T14:14:01"/>
    <n v="44"/>
    <d v="1899-12-30T00:44:00"/>
    <s v="bb06f5c1-47e0-0e91-f9bf-648a87a4dfdf"/>
    <s v="497f39dd-280e-3d58-af5b-c5e3a3a09b10"/>
    <s v="11edd926-9d69-3ca2-bc24-0cb36ae08ddf"/>
    <s v="734afbd6-4794-363b-9bc0-6a3981533ed5"/>
    <x v="1"/>
    <n v="36228007"/>
    <s v="Ophthalmic examination and evaluation (procedure)"/>
    <n v="142.58000000000001"/>
    <n v="2730.98"/>
    <n v="2184.7800000000002"/>
    <s v="null"/>
    <s v="null"/>
  </r>
  <r>
    <s v="66661151-e6ee-1a11-35e3-04042801b336"/>
    <s v="2021-02-07T11:54:21Z"/>
    <x v="1736"/>
    <x v="1"/>
    <x v="8"/>
    <d v="1899-12-30T11:54:21"/>
    <s v="2021-02"/>
    <s v="2021-02-07T12:09:21Z"/>
    <d v="2021-02-07T00:00:00"/>
    <d v="1899-12-30T12:09:21"/>
    <n v="15"/>
    <d v="1899-12-30T00:15:00"/>
    <s v="bb06f5c1-47e0-0e91-f9bf-648a87a4dfdf"/>
    <s v="497f39dd-280e-3d58-af5b-c5e3a3a09b10"/>
    <s v="11edd926-9d69-3ca2-bc24-0cb36ae08ddf"/>
    <s v="734afbd6-4794-363b-9bc0-6a3981533ed5"/>
    <x v="3"/>
    <n v="33879002"/>
    <s v="Administration of vaccine to produce active immunity (procedure)"/>
    <n v="142.58000000000001"/>
    <n v="278.58"/>
    <n v="222.86"/>
    <s v="null"/>
    <s v="null"/>
  </r>
  <r>
    <s v="587b1b14-d784-dbca-5aae-97e73120409f"/>
    <s v="2021-03-07T11:54:21Z"/>
    <x v="2059"/>
    <x v="1"/>
    <x v="8"/>
    <d v="1899-12-30T11:54:21"/>
    <s v="2021-03"/>
    <s v="2021-03-07T12:09:21Z"/>
    <d v="2021-03-07T00:00:00"/>
    <d v="1899-12-30T12:09:21"/>
    <n v="15"/>
    <d v="1899-12-30T00:15:00"/>
    <s v="bb06f5c1-47e0-0e91-f9bf-648a87a4dfdf"/>
    <s v="497f39dd-280e-3d58-af5b-c5e3a3a09b10"/>
    <s v="11edd926-9d69-3ca2-bc24-0cb36ae08ddf"/>
    <s v="734afbd6-4794-363b-9bc0-6a3981533ed5"/>
    <x v="3"/>
    <n v="33879002"/>
    <s v="Administration of vaccine to produce active immunity (procedure)"/>
    <n v="142.58000000000001"/>
    <n v="278.58"/>
    <n v="222.86"/>
    <s v="null"/>
    <s v="null"/>
  </r>
  <r>
    <s v="ca29a6ca-7eff-e678-bab6-5a187bdd8c5b"/>
    <s v="2021-04-04T11:54:21Z"/>
    <x v="1091"/>
    <x v="1"/>
    <x v="8"/>
    <d v="1899-12-30T11:54:21"/>
    <s v="2021-04"/>
    <s v="2021-04-04T12:51:36Z"/>
    <d v="2021-04-04T00:00:00"/>
    <d v="1899-12-30T12:51:36"/>
    <n v="57"/>
    <d v="1899-12-30T00:57:15"/>
    <s v="bb06f5c1-47e0-0e91-f9bf-648a87a4dfdf"/>
    <s v="97a14f8a-1b8c-3b40-b5bd-f44f1440c1ba"/>
    <s v="9f54b4b8-be8d-33c4-8eff-40f9c694219c"/>
    <s v="734afbd6-4794-363b-9bc0-6a3981533ed5"/>
    <x v="0"/>
    <n v="162673000"/>
    <s v="General examination of patient (procedure)"/>
    <n v="136.80000000000001"/>
    <n v="860.16"/>
    <n v="0"/>
    <s v="null"/>
    <s v="null"/>
  </r>
  <r>
    <s v="126f1516-d402-bd31-fffe-ce15780257cd"/>
    <s v="2021-04-18T11:54:21Z"/>
    <x v="1134"/>
    <x v="1"/>
    <x v="8"/>
    <d v="1899-12-30T11:54:21"/>
    <s v="2021-04"/>
    <s v="2021-04-18T15:41:41Z"/>
    <d v="2021-04-18T00:00:00"/>
    <d v="1899-12-30T15:41:41"/>
    <n v="227"/>
    <d v="1899-12-30T03:47:20"/>
    <s v="bb06f5c1-47e0-0e91-f9bf-648a87a4dfdf"/>
    <s v="497f39dd-280e-3d58-af5b-c5e3a3a09b10"/>
    <s v="11edd926-9d69-3ca2-bc24-0cb36ae08ddf"/>
    <s v="734afbd6-4794-363b-9bc0-6a3981533ed5"/>
    <x v="1"/>
    <n v="185349003"/>
    <s v="Encounter for check up (procedure)"/>
    <n v="85.55"/>
    <n v="3536.75"/>
    <n v="2455.08"/>
    <n v="103697008"/>
    <s v="Patient referral for dental care (procedure)"/>
  </r>
  <r>
    <s v="3a9c4faa-0d96-f169-6ce5-d23875caeb9c"/>
    <s v="2021-04-25T11:54:21Z"/>
    <x v="2060"/>
    <x v="1"/>
    <x v="8"/>
    <d v="1899-12-30T11:54:21"/>
    <s v="2021-04"/>
    <s v="2021-04-25T12:09:21Z"/>
    <d v="2021-04-25T00:00:00"/>
    <d v="1899-12-30T12:09:21"/>
    <n v="15"/>
    <d v="1899-12-30T00:15:00"/>
    <s v="bb06f5c1-47e0-0e91-f9bf-648a87a4dfdf"/>
    <s v="497f39dd-280e-3d58-af5b-c5e3a3a09b10"/>
    <s v="11edd926-9d69-3ca2-bc24-0cb36ae08ddf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cc86bd7f-0240-bc07-1753-bff10698ca8a"/>
    <s v="2021-12-08T13:46:57Z"/>
    <x v="2061"/>
    <x v="1"/>
    <x v="8"/>
    <d v="1899-12-30T13:46:57"/>
    <s v="2021-12"/>
    <s v="2021-12-08T14:30:57Z"/>
    <d v="2021-12-08T00:00:00"/>
    <d v="1899-12-30T14:30:57"/>
    <n v="44"/>
    <d v="1899-12-30T00:44:00"/>
    <s v="bb06f5c1-47e0-0e91-f9bf-648a87a4dfdf"/>
    <s v="497f39dd-280e-3d58-af5b-c5e3a3a09b10"/>
    <s v="11edd926-9d69-3ca2-bc24-0cb36ae08ddf"/>
    <s v="734afbd6-4794-363b-9bc0-6a3981533ed5"/>
    <x v="1"/>
    <n v="36228007"/>
    <s v="Ophthalmic examination and evaluation (procedure)"/>
    <n v="142.58000000000001"/>
    <n v="2730.98"/>
    <n v="2184.7800000000002"/>
    <s v="null"/>
    <s v="null"/>
  </r>
  <r>
    <s v="4411abf1-9dcc-a17b-8135-7cb5dd1785b1"/>
    <s v="2022-04-10T11:54:21Z"/>
    <x v="2062"/>
    <x v="1"/>
    <x v="9"/>
    <d v="1899-12-30T11:54:21"/>
    <s v="2022-04"/>
    <s v="2022-04-10T12:43:34Z"/>
    <d v="2022-04-10T00:00:00"/>
    <d v="1899-12-30T12:43:34"/>
    <n v="49"/>
    <d v="1899-12-30T00:49:13"/>
    <s v="bb06f5c1-47e0-0e91-f9bf-648a87a4dfdf"/>
    <s v="97a14f8a-1b8c-3b40-b5bd-f44f1440c1ba"/>
    <s v="9f54b4b8-be8d-33c4-8eff-40f9c694219c"/>
    <s v="734afbd6-4794-363b-9bc0-6a3981533ed5"/>
    <x v="0"/>
    <n v="162673000"/>
    <s v="General examination of patient (procedure)"/>
    <n v="136.80000000000001"/>
    <n v="860.16"/>
    <n v="0"/>
    <s v="null"/>
    <s v="null"/>
  </r>
  <r>
    <s v="e23ec5dc-395b-efc5-1d9b-6caed6e5a4f0"/>
    <s v="2022-04-24T11:54:21Z"/>
    <x v="1745"/>
    <x v="1"/>
    <x v="9"/>
    <d v="1899-12-30T11:54:21"/>
    <s v="2022-04"/>
    <s v="2022-04-24T15:31:23Z"/>
    <d v="2022-04-24T00:00:00"/>
    <d v="1899-12-30T15:31:23"/>
    <n v="217"/>
    <d v="1899-12-30T03:37:02"/>
    <s v="bb06f5c1-47e0-0e91-f9bf-648a87a4dfdf"/>
    <s v="497f39dd-280e-3d58-af5b-c5e3a3a09b10"/>
    <s v="11edd926-9d69-3ca2-bc24-0cb36ae08ddf"/>
    <s v="734afbd6-4794-363b-9bc0-6a3981533ed5"/>
    <x v="1"/>
    <n v="185349003"/>
    <s v="Encounter for check up (procedure)"/>
    <n v="85.55"/>
    <n v="3105.35"/>
    <n v="2109.96"/>
    <n v="66383009"/>
    <s v="Gingivitis (disorder)"/>
  </r>
  <r>
    <s v="560a9085-4c04-ec67-ce2a-2d5917e03de6"/>
    <s v="2022-04-25T11:54:21Z"/>
    <x v="2063"/>
    <x v="1"/>
    <x v="9"/>
    <d v="1899-12-30T11:54:21"/>
    <s v="2022-04"/>
    <s v="2022-04-25T12:09:21Z"/>
    <d v="2022-04-25T00:00:00"/>
    <d v="1899-12-30T12:09:21"/>
    <n v="15"/>
    <d v="1899-12-30T00:15:00"/>
    <s v="bb06f5c1-47e0-0e91-f9bf-648a87a4dfdf"/>
    <s v="497f39dd-280e-3d58-af5b-c5e3a3a09b10"/>
    <s v="11edd926-9d69-3ca2-bc24-0cb36ae08ddf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e1890e5b-f54c-48ab-cc1d-927a8126d8a2"/>
    <s v="2022-11-03T14:04:56Z"/>
    <x v="1397"/>
    <x v="1"/>
    <x v="9"/>
    <d v="1899-12-30T14:04:56"/>
    <s v="2022-11"/>
    <s v="2022-11-03T14:48:56Z"/>
    <d v="2022-11-03T00:00:00"/>
    <d v="1899-12-30T14:48:56"/>
    <n v="44"/>
    <d v="1899-12-30T00:44:00"/>
    <s v="bb06f5c1-47e0-0e91-f9bf-648a87a4dfdf"/>
    <s v="497f39dd-280e-3d58-af5b-c5e3a3a09b10"/>
    <s v="11edd926-9d69-3ca2-bc24-0cb36ae08ddf"/>
    <s v="734afbd6-4794-363b-9bc0-6a3981533ed5"/>
    <x v="1"/>
    <n v="36228007"/>
    <s v="Ophthalmic examination and evaluation (procedure)"/>
    <n v="142.58000000000001"/>
    <n v="2730.98"/>
    <n v="2184.7800000000002"/>
    <s v="null"/>
    <s v="null"/>
  </r>
  <r>
    <s v="f2d49286-94f0-7621-36d5-01d1a8c55a2a"/>
    <s v="2023-04-16T11:54:21Z"/>
    <x v="372"/>
    <x v="1"/>
    <x v="13"/>
    <d v="1899-12-30T11:54:21"/>
    <s v="2023-04"/>
    <s v="2023-04-16T12:50:45Z"/>
    <d v="2023-04-16T00:00:00"/>
    <d v="1899-12-30T12:50:45"/>
    <n v="56"/>
    <d v="1899-12-30T00:56:24"/>
    <s v="bb06f5c1-47e0-0e91-f9bf-648a87a4dfdf"/>
    <s v="97a14f8a-1b8c-3b40-b5bd-f44f1440c1ba"/>
    <s v="9f54b4b8-be8d-33c4-8eff-40f9c694219c"/>
    <s v="0133f751-9229-3cfd-815f-b6d4979bdd6a"/>
    <x v="0"/>
    <n v="162673000"/>
    <s v="General examination of patient (procedure)"/>
    <n v="136.80000000000001"/>
    <n v="1069.06"/>
    <n v="0"/>
    <s v="null"/>
    <s v="null"/>
  </r>
  <r>
    <s v="7e2c32b4-54a8-7cdd-9d3e-cf3033da4e3e"/>
    <s v="2023-04-30T11:54:21Z"/>
    <x v="1040"/>
    <x v="1"/>
    <x v="13"/>
    <d v="1899-12-30T11:54:21"/>
    <s v="2023-04"/>
    <s v="2023-04-30T16:04:34Z"/>
    <d v="2023-04-30T00:00:00"/>
    <d v="1899-12-30T16:04:34"/>
    <n v="250"/>
    <d v="1899-12-30T04:10:13"/>
    <s v="bb06f5c1-47e0-0e91-f9bf-648a87a4dfdf"/>
    <s v="497f39dd-280e-3d58-af5b-c5e3a3a09b10"/>
    <s v="11edd926-9d69-3ca2-bc24-0cb36ae08ddf"/>
    <s v="0133f751-9229-3cfd-815f-b6d4979bdd6a"/>
    <x v="1"/>
    <n v="185349003"/>
    <s v="Encounter for check up (procedure)"/>
    <n v="85.55"/>
    <n v="3105.35"/>
    <n v="0"/>
    <n v="66383009"/>
    <s v="Gingivitis (disorder)"/>
  </r>
  <r>
    <s v="3e339d60-ac2e-018a-f7e8-357977995ab1"/>
    <s v="2023-05-07T11:54:21Z"/>
    <x v="2064"/>
    <x v="1"/>
    <x v="13"/>
    <d v="1899-12-30T11:54:21"/>
    <s v="2023-05"/>
    <s v="2023-05-07T12:09:21Z"/>
    <d v="2023-05-07T00:00:00"/>
    <d v="1899-12-30T12:09:21"/>
    <n v="15"/>
    <d v="1899-12-30T00:15:00"/>
    <s v="bb06f5c1-47e0-0e91-f9bf-648a87a4dfdf"/>
    <s v="497f39dd-280e-3d58-af5b-c5e3a3a09b10"/>
    <s v="11edd926-9d69-3ca2-bc24-0cb36ae08ddf"/>
    <s v="0133f751-9229-3cfd-815f-b6d4979bdd6a"/>
    <x v="1"/>
    <n v="390906007"/>
    <s v="Follow-up encounter (procedure)"/>
    <n v="85.55"/>
    <n v="234.71"/>
    <n v="0"/>
    <n v="55822004"/>
    <s v="Hyperlipidemia (disorder)"/>
  </r>
  <r>
    <s v="cdef10d1-4ab9-aad3-f6ee-015bbbdc21bb"/>
    <s v="2023-10-02T17:54:21Z"/>
    <x v="2065"/>
    <x v="1"/>
    <x v="13"/>
    <d v="1899-12-30T17:54:21"/>
    <s v="2023-10"/>
    <s v="2023-10-02T18:09:21Z"/>
    <d v="2023-10-02T00:00:00"/>
    <d v="1899-12-30T18:09:21"/>
    <n v="15"/>
    <d v="1899-12-30T00:15:00"/>
    <s v="bb06f5c1-47e0-0e91-f9bf-648a87a4dfdf"/>
    <s v="497f39dd-280e-3d58-af5b-c5e3a3a09b10"/>
    <s v="11edd926-9d69-3ca2-bc24-0cb36ae08ddf"/>
    <s v="0133f751-9229-3cfd-815f-b6d4979bdd6a"/>
    <x v="1"/>
    <n v="185345009"/>
    <s v="Encounter for symptom (procedure)"/>
    <n v="85.55"/>
    <n v="2922.33"/>
    <n v="770.17"/>
    <n v="10509002"/>
    <s v="Acute bronchitis (disorder)"/>
  </r>
  <r>
    <s v="c1eeaf68-e3ae-5b25-2690-14af38c422ed"/>
    <s v="2023-10-29T14:22:21Z"/>
    <x v="930"/>
    <x v="1"/>
    <x v="13"/>
    <d v="1899-12-30T14:22:21"/>
    <s v="2023-10"/>
    <s v="2023-10-29T15:06:21Z"/>
    <d v="2023-10-29T00:00:00"/>
    <d v="1899-12-30T15:06:21"/>
    <n v="44"/>
    <d v="1899-12-30T00:44:00"/>
    <s v="bb06f5c1-47e0-0e91-f9bf-648a87a4dfdf"/>
    <s v="497f39dd-280e-3d58-af5b-c5e3a3a09b10"/>
    <s v="11edd926-9d69-3ca2-bc24-0cb36ae08ddf"/>
    <s v="0133f751-9229-3cfd-815f-b6d4979bdd6a"/>
    <x v="1"/>
    <n v="36228007"/>
    <s v="Ophthalmic examination and evaluation (procedure)"/>
    <n v="142.58000000000001"/>
    <n v="2730.98"/>
    <n v="1638.59"/>
    <s v="null"/>
    <s v="null"/>
  </r>
  <r>
    <s v="7ea05dbf-4931-1cb1-c65c-18a86c1ba0c4"/>
    <s v="2024-04-21T11:54:21Z"/>
    <x v="2066"/>
    <x v="1"/>
    <x v="14"/>
    <d v="1899-12-30T11:54:21"/>
    <s v="2024-04"/>
    <s v="2024-04-21T12:37:30Z"/>
    <d v="2024-04-21T00:00:00"/>
    <d v="1899-12-30T12:37:30"/>
    <n v="43"/>
    <d v="1899-12-30T00:43:09"/>
    <s v="bb06f5c1-47e0-0e91-f9bf-648a87a4dfdf"/>
    <s v="97a14f8a-1b8c-3b40-b5bd-f44f1440c1ba"/>
    <s v="9f54b4b8-be8d-33c4-8eff-40f9c694219c"/>
    <s v="0133f751-9229-3cfd-815f-b6d4979bdd6a"/>
    <x v="0"/>
    <n v="162673000"/>
    <s v="General examination of patient (procedure)"/>
    <n v="136.80000000000001"/>
    <n v="1075.8599999999999"/>
    <n v="0"/>
    <s v="null"/>
    <s v="null"/>
  </r>
  <r>
    <s v="bce335d3-1111-c999-bb63-50a237f4d7d2"/>
    <s v="2024-05-06T11:54:21Z"/>
    <x v="2067"/>
    <x v="1"/>
    <x v="14"/>
    <d v="1899-12-30T11:54:21"/>
    <s v="2024-05"/>
    <s v="2024-05-06T12:09:21Z"/>
    <d v="2024-05-06T00:00:00"/>
    <d v="1899-12-30T12:09:21"/>
    <n v="15"/>
    <d v="1899-12-30T00:15:00"/>
    <s v="bb06f5c1-47e0-0e91-f9bf-648a87a4dfdf"/>
    <s v="497f39dd-280e-3d58-af5b-c5e3a3a09b10"/>
    <s v="11edd926-9d69-3ca2-bc24-0cb36ae08ddf"/>
    <s v="0133f751-9229-3cfd-815f-b6d4979bdd6a"/>
    <x v="1"/>
    <n v="390906007"/>
    <s v="Follow-up encounter (procedure)"/>
    <n v="85.55"/>
    <n v="234.71"/>
    <n v="0"/>
    <n v="55822004"/>
    <s v="Hyperlipidemia (disorder)"/>
  </r>
  <r>
    <s v="15174fc0-dc0e-89fe-f5fc-f91d152376a5"/>
    <s v="2024-09-23T14:39:31Z"/>
    <x v="2068"/>
    <x v="1"/>
    <x v="14"/>
    <d v="1899-12-30T14:39:31"/>
    <s v="2024-09"/>
    <s v="2024-09-23T15:23:31Z"/>
    <d v="2024-09-23T00:00:00"/>
    <d v="1899-12-30T15:23:31"/>
    <n v="44"/>
    <d v="1899-12-30T00:44:00"/>
    <s v="bb06f5c1-47e0-0e91-f9bf-648a87a4dfdf"/>
    <s v="497f39dd-280e-3d58-af5b-c5e3a3a09b10"/>
    <s v="11edd926-9d69-3ca2-bc24-0cb36ae08ddf"/>
    <s v="0133f751-9229-3cfd-815f-b6d4979bdd6a"/>
    <x v="1"/>
    <n v="36228007"/>
    <s v="Ophthalmic examination and evaluation (procedure)"/>
    <n v="142.58000000000001"/>
    <n v="2730.98"/>
    <n v="0"/>
    <s v="null"/>
    <s v="null"/>
  </r>
  <r>
    <s v="78b33b06-f837-aeb3-bb43-e48f0f446aef"/>
    <s v="2025-04-27T11:54:21Z"/>
    <x v="389"/>
    <x v="1"/>
    <x v="15"/>
    <d v="1899-12-30T11:54:21"/>
    <s v="2025-04"/>
    <s v="2025-04-27T12:45:42Z"/>
    <d v="2025-04-27T00:00:00"/>
    <d v="1899-12-30T12:45:42"/>
    <n v="51"/>
    <d v="1899-12-30T00:51:21"/>
    <s v="bb06f5c1-47e0-0e91-f9bf-648a87a4dfdf"/>
    <s v="97a14f8a-1b8c-3b40-b5bd-f44f1440c1ba"/>
    <s v="9f54b4b8-be8d-33c4-8eff-40f9c694219c"/>
    <s v="0133f751-9229-3cfd-815f-b6d4979bdd6a"/>
    <x v="0"/>
    <n v="162673000"/>
    <s v="General examination of patient (procedure)"/>
    <n v="136.80000000000001"/>
    <n v="934.74"/>
    <n v="0"/>
    <s v="null"/>
    <s v="null"/>
  </r>
  <r>
    <s v="b83b808e-ffc1-8a58-12b5-2318fe8e1935"/>
    <s v="2025-05-06T11:54:21Z"/>
    <x v="530"/>
    <x v="1"/>
    <x v="15"/>
    <d v="1899-12-30T11:54:21"/>
    <s v="2025-05"/>
    <s v="2025-05-06T12:09:21Z"/>
    <d v="2025-05-06T00:00:00"/>
    <d v="1899-12-30T12:09:21"/>
    <n v="15"/>
    <d v="1899-12-30T00:15:00"/>
    <s v="bb06f5c1-47e0-0e91-f9bf-648a87a4dfdf"/>
    <s v="497f39dd-280e-3d58-af5b-c5e3a3a09b10"/>
    <s v="11edd926-9d69-3ca2-bc24-0cb36ae08ddf"/>
    <s v="0133f751-9229-3cfd-815f-b6d4979bdd6a"/>
    <x v="1"/>
    <n v="390906007"/>
    <s v="Follow-up encounter (procedure)"/>
    <n v="85.55"/>
    <n v="234.71"/>
    <n v="0"/>
    <n v="55822004"/>
    <s v="Hyperlipidemia (disorder)"/>
  </r>
  <r>
    <s v="621f814c-3127-1ada-0674-1ccda2f7797f"/>
    <s v="2003-08-25T19:39:01Z"/>
    <x v="2069"/>
    <x v="3"/>
    <x v="57"/>
    <d v="1899-12-30T19:39:01"/>
    <s v="2003-08"/>
    <s v="2003-08-25T19:54:01Z"/>
    <d v="2003-08-25T00:00:00"/>
    <d v="1899-12-30T19:54:01"/>
    <n v="15"/>
    <d v="1899-12-30T00:15:00"/>
    <s v="592ae466-d3d5-38a1-1ebf-7c17087cc7fc"/>
    <s v="dd280187-8662-3732-af81-595d10572911"/>
    <s v="d9c2aad8-e798-3d31-992e-f37e5981ba70"/>
    <s v="e03e23c9-4df1-3eb6-a62d-f70f02301496"/>
    <x v="1"/>
    <n v="185347001"/>
    <s v="Encounter for problem (procedure)"/>
    <n v="85.55"/>
    <n v="85.55"/>
    <n v="0"/>
    <n v="256355007"/>
    <s v="Glycine max (substance)"/>
  </r>
  <r>
    <s v="495dedb6-7a58-405c-5a69-44e9ff3d6416"/>
    <s v="2003-09-14T12:39:01Z"/>
    <x v="2070"/>
    <x v="3"/>
    <x v="57"/>
    <d v="1899-12-30T12:39:01"/>
    <s v="2003-09"/>
    <s v="2003-09-14T13:00:31Z"/>
    <d v="2003-09-14T00:00:00"/>
    <d v="1899-12-30T13:00:31"/>
    <n v="22"/>
    <d v="1899-12-30T00:21:30"/>
    <s v="592ae466-d3d5-38a1-1ebf-7c17087cc7fc"/>
    <s v="dd280187-8662-3732-af81-595d10572911"/>
    <s v="d9c2aad8-e798-3d31-992e-f37e5981ba70"/>
    <s v="e03e23c9-4df1-3eb6-a62d-f70f02301496"/>
    <x v="1"/>
    <n v="185347001"/>
    <s v="Encounter for problem (procedure)"/>
    <n v="85.55"/>
    <n v="516.95000000000005"/>
    <n v="0"/>
    <n v="609328004"/>
    <s v="Allergic disposition (finding)"/>
  </r>
  <r>
    <s v="df1b4394-eda5-b511-f269-0665e7729e8b"/>
    <s v="2007-08-19T23:39:01Z"/>
    <x v="2071"/>
    <x v="3"/>
    <x v="36"/>
    <d v="1899-12-30T23:39:01"/>
    <s v="2007-08"/>
    <s v="2007-08-19T23:54:01Z"/>
    <d v="2007-08-19T00:00:00"/>
    <d v="1899-12-30T23:54:01"/>
    <n v="15"/>
    <d v="1899-12-30T00:15:00"/>
    <s v="592ae466-d3d5-38a1-1ebf-7c17087cc7fc"/>
    <s v="dd280187-8662-3732-af81-595d10572911"/>
    <s v="d9c2aad8-e798-3d31-992e-f37e5981ba70"/>
    <s v="734afbd6-4794-363b-9bc0-6a3981533ed5"/>
    <x v="1"/>
    <n v="185345009"/>
    <s v="Encounter for symptom (procedure)"/>
    <n v="85.55"/>
    <n v="85.55"/>
    <n v="0"/>
    <n v="232353008"/>
    <s v="Perennial allergic rhinitis with seasonal variation (disorder)"/>
  </r>
  <r>
    <s v="91dfc4eb-5b31-e227-7578-390c5467b7f1"/>
    <s v="2012-11-04T23:39:01Z"/>
    <x v="2072"/>
    <x v="0"/>
    <x v="37"/>
    <d v="1899-12-30T23:39:01"/>
    <s v="2012-11"/>
    <s v="2012-11-04T23:54:01Z"/>
    <d v="2012-11-04T00:00:00"/>
    <d v="1899-12-30T23:54:01"/>
    <n v="15"/>
    <d v="1899-12-30T00:15:00"/>
    <s v="592ae466-d3d5-38a1-1ebf-7c17087cc7fc"/>
    <s v="dd9914b0-9491-3330-a890-d34e95e497ea"/>
    <s v="b27e5192-2e50-3973-a75c-beb89701ee7b"/>
    <s v="8fa6c185-e44e-3e34-8bd8-39be8694f4ce"/>
    <x v="0"/>
    <n v="410620009"/>
    <s v="Well child visit (procedure)"/>
    <n v="136.80000000000001"/>
    <n v="704.2"/>
    <n v="0"/>
    <s v="null"/>
    <s v="null"/>
  </r>
  <r>
    <s v="653d27a2-3f82-434c-0884-ce022c950006"/>
    <s v="2014-11-16T23:39:01Z"/>
    <x v="2073"/>
    <x v="0"/>
    <x v="4"/>
    <d v="1899-12-30T23:39:01"/>
    <s v="2014-11"/>
    <s v="2014-11-17T00:07:12Z"/>
    <d v="2014-11-17T00:00:00"/>
    <d v="1899-12-30T00:07:12"/>
    <n v="-1412"/>
    <e v="#VALUE!"/>
    <s v="592ae466-d3d5-38a1-1ebf-7c17087cc7fc"/>
    <s v="dd9914b0-9491-3330-a890-d34e95e497ea"/>
    <s v="b27e5192-2e50-3973-a75c-beb89701ee7b"/>
    <s v="8fa6c185-e44e-3e34-8bd8-39be8694f4ce"/>
    <x v="0"/>
    <n v="410620009"/>
    <s v="Well child visit (procedure)"/>
    <n v="136.80000000000001"/>
    <n v="840.2"/>
    <n v="0"/>
    <s v="null"/>
    <s v="null"/>
  </r>
  <r>
    <s v="bd629575-5aea-96cf-41d1-cb2b425f0dc5"/>
    <s v="2015-10-14T03:47:58Z"/>
    <x v="885"/>
    <x v="0"/>
    <x v="0"/>
    <d v="1899-12-30T03:47:58"/>
    <s v="2015-10"/>
    <s v="2015-10-14T04:02:58Z"/>
    <d v="2015-10-14T00:00:00"/>
    <d v="1899-12-30T04:02:58"/>
    <n v="15"/>
    <d v="1899-12-30T00:15:00"/>
    <s v="592ae466-d3d5-38a1-1ebf-7c17087cc7fc"/>
    <s v="dd280187-8662-3732-af81-595d10572911"/>
    <s v="d9c2aad8-e798-3d31-992e-f37e5981ba70"/>
    <s v="8fa6c185-e44e-3e34-8bd8-39be8694f4ce"/>
    <x v="1"/>
    <n v="185345009"/>
    <s v="Encounter for symptom (procedure)"/>
    <n v="85.55"/>
    <n v="120.06"/>
    <n v="0"/>
    <n v="10509002"/>
    <s v="Acute bronchitis (disorder)"/>
  </r>
  <r>
    <s v="a56e6252-9098-a9cb-dd74-a4a1d6bc3ef2"/>
    <s v="2015-10-25T23:39:01Z"/>
    <x v="1079"/>
    <x v="0"/>
    <x v="0"/>
    <d v="1899-12-30T23:39:01"/>
    <s v="2015-10"/>
    <s v="2015-10-25T23:54:01Z"/>
    <d v="2015-10-25T00:00:00"/>
    <d v="1899-12-30T23:54:01"/>
    <n v="15"/>
    <d v="1899-12-30T00:15:00"/>
    <s v="592ae466-d3d5-38a1-1ebf-7c17087cc7fc"/>
    <s v="0592d4e5-a0fb-3143-83cd-8e5a6b066a96"/>
    <s v="54b2aedc-1494-3858-ab60-f5b3d9d11e1b"/>
    <s v="8fa6c185-e44e-3e34-8bd8-39be8694f4ce"/>
    <x v="4"/>
    <n v="702927004"/>
    <s v="Urgent care clinic (environment)"/>
    <n v="142.58000000000001"/>
    <n v="845.98"/>
    <n v="0"/>
    <s v="null"/>
    <s v="null"/>
  </r>
  <r>
    <s v="65afd488-ae23-14d3-233c-44a2eb59dd39"/>
    <s v="2015-11-01T23:39:01Z"/>
    <x v="217"/>
    <x v="0"/>
    <x v="0"/>
    <d v="1899-12-30T23:39:01"/>
    <s v="2015-11"/>
    <s v="2015-11-02T00:18:32Z"/>
    <d v="2015-11-02T00:00:00"/>
    <d v="1899-12-30T00:18:32"/>
    <n v="-1400"/>
    <e v="#VALUE!"/>
    <s v="592ae466-d3d5-38a1-1ebf-7c17087cc7fc"/>
    <s v="dd280187-8662-3732-af81-595d10572911"/>
    <s v="d9c2aad8-e798-3d31-992e-f37e5981ba70"/>
    <s v="8fa6c185-e44e-3e34-8bd8-39be8694f4ce"/>
    <x v="1"/>
    <n v="170837001"/>
    <s v="Allergic disorder initial assessment (regime/therapy)"/>
    <n v="142.58000000000001"/>
    <n v="573.98"/>
    <n v="0"/>
    <n v="609328004"/>
    <s v="Allergic disposition (finding)"/>
  </r>
  <r>
    <s v="586c3325-69c3-e7d8-e6cc-0f6903f00604"/>
    <s v="2015-11-22T23:39:01Z"/>
    <x v="1924"/>
    <x v="0"/>
    <x v="0"/>
    <d v="1899-12-30T23:39:01"/>
    <s v="2015-11"/>
    <s v="2015-11-22T23:54:01Z"/>
    <d v="2015-11-22T00:00:00"/>
    <d v="1899-12-30T23:54:01"/>
    <n v="15"/>
    <d v="1899-12-30T00:15:00"/>
    <s v="592ae466-d3d5-38a1-1ebf-7c17087cc7fc"/>
    <s v="dd9914b0-9491-3330-a890-d34e95e497ea"/>
    <s v="b27e5192-2e50-3973-a75c-beb89701ee7b"/>
    <s v="8fa6c185-e44e-3e34-8bd8-39be8694f4ce"/>
    <x v="0"/>
    <n v="410620009"/>
    <s v="Well child visit (procedure)"/>
    <n v="136.80000000000001"/>
    <n v="1283.6099999999999"/>
    <n v="0"/>
    <s v="null"/>
    <s v="null"/>
  </r>
  <r>
    <s v="d9c86730-7b72-ca7e-97f4-94dfe94a11c7"/>
    <s v="2015-11-23T00:18:32Z"/>
    <x v="2074"/>
    <x v="0"/>
    <x v="0"/>
    <d v="1899-12-30T00:18:32"/>
    <s v="2015-11"/>
    <s v="2015-11-23T01:04:59Z"/>
    <d v="2015-11-23T00:00:00"/>
    <d v="1899-12-30T01:04:59"/>
    <n v="46"/>
    <d v="1899-12-30T00:46:27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1834.88"/>
    <n v="609328004"/>
    <s v="Allergic disposition (finding)"/>
  </r>
  <r>
    <s v="c7549dc4-d9d8-36f4-299c-89600e9c1c71"/>
    <s v="2015-12-06T23:39:01Z"/>
    <x v="945"/>
    <x v="0"/>
    <x v="0"/>
    <d v="1899-12-30T23:39:01"/>
    <s v="2015-12"/>
    <s v="2015-12-07T02:11:01Z"/>
    <d v="2015-12-07T00:00:00"/>
    <d v="1899-12-30T02:11:01"/>
    <n v="-1288"/>
    <e v="#VALUE!"/>
    <s v="592ae466-d3d5-38a1-1ebf-7c17087cc7fc"/>
    <s v="dd280187-8662-3732-af81-595d10572911"/>
    <s v="d9c2aad8-e798-3d31-992e-f37e5981ba70"/>
    <s v="8fa6c185-e44e-3e34-8bd8-39be8694f4ce"/>
    <x v="1"/>
    <n v="185349003"/>
    <s v="Encounter for check up (procedure)"/>
    <n v="85.55"/>
    <n v="2673.95"/>
    <n v="1871.76"/>
    <n v="103697008"/>
    <s v="Patient referral for dental care (procedure)"/>
  </r>
  <r>
    <s v="d0b361fc-1ee6-1c85-9960-74f3edeb39da"/>
    <s v="2015-12-20T01:04:59Z"/>
    <x v="996"/>
    <x v="0"/>
    <x v="0"/>
    <d v="1899-12-30T01:04:59"/>
    <s v="2015-12"/>
    <s v="2015-12-20T01:38:20Z"/>
    <d v="2015-12-20T00:00:00"/>
    <d v="1899-12-30T01:38:20"/>
    <n v="33"/>
    <d v="1899-12-30T00:33:21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3684.57"/>
    <n v="609328004"/>
    <s v="Allergic disposition (finding)"/>
  </r>
  <r>
    <s v="433db427-bff1-3b39-dcff-3f5f9f82bfcd"/>
    <s v="2016-01-13T01:38:20Z"/>
    <x v="2075"/>
    <x v="0"/>
    <x v="1"/>
    <d v="1899-12-30T01:38:20"/>
    <s v="2016-01"/>
    <s v="2016-01-13T02:24:58Z"/>
    <d v="2016-01-13T00:00:00"/>
    <d v="1899-12-30T02:24:58"/>
    <n v="47"/>
    <d v="1899-12-30T00:46:38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4129.66"/>
    <n v="9890.77"/>
    <n v="609328004"/>
    <s v="Allergic disposition (finding)"/>
  </r>
  <r>
    <s v="2887795a-4fd9-de87-7903-c39d3d6c8cea"/>
    <s v="2016-02-07T02:24:58Z"/>
    <x v="1193"/>
    <x v="0"/>
    <x v="1"/>
    <d v="1899-12-30T02:24:58"/>
    <s v="2016-02"/>
    <s v="2016-02-07T02:49:34Z"/>
    <d v="2016-02-07T00:00:00"/>
    <d v="1899-12-30T02:49:34"/>
    <n v="25"/>
    <d v="1899-12-30T00:24:36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20626.96"/>
    <n v="20626.96"/>
    <n v="609328004"/>
    <s v="Allergic disposition (finding)"/>
  </r>
  <r>
    <s v="08cc20a1-d254-b9d6-bd7f-e0c3f12b3f46"/>
    <s v="2016-03-05T02:49:34Z"/>
    <x v="2076"/>
    <x v="0"/>
    <x v="1"/>
    <d v="1899-12-30T02:49:34"/>
    <s v="2016-03"/>
    <s v="2016-03-05T03:27:45Z"/>
    <d v="2016-03-05T00:00:00"/>
    <d v="1899-12-30T03:27:45"/>
    <n v="38"/>
    <d v="1899-12-30T00:38:11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42cebd6c-5df2-b146-f74b-ced75ab9fd6c"/>
    <s v="2016-03-26T03:27:45Z"/>
    <x v="2009"/>
    <x v="0"/>
    <x v="1"/>
    <d v="1899-12-30T03:27:45"/>
    <s v="2016-03"/>
    <s v="2016-03-26T03:58:20Z"/>
    <d v="2016-03-26T00:00:00"/>
    <d v="1899-12-30T03:58:20"/>
    <n v="31"/>
    <d v="1899-12-30T00:30:35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33413b4f-7a53-765a-609f-dc031e9b71e4"/>
    <s v="2016-04-20T03:58:20Z"/>
    <x v="2077"/>
    <x v="0"/>
    <x v="1"/>
    <d v="1899-12-30T03:58:20"/>
    <s v="2016-04"/>
    <s v="2016-04-20T04:56:07Z"/>
    <d v="2016-04-20T00:00:00"/>
    <d v="1899-12-30T04:56:07"/>
    <n v="58"/>
    <d v="1899-12-30T00:57:47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546.12"/>
    <n v="5546.12"/>
    <n v="609328004"/>
    <s v="Allergic disposition (finding)"/>
  </r>
  <r>
    <s v="de7db9cf-62e6-9026-d7c2-3c2c366680ce"/>
    <s v="2016-05-11T04:56:07Z"/>
    <x v="2078"/>
    <x v="0"/>
    <x v="1"/>
    <d v="1899-12-30T04:56:07"/>
    <s v="2016-05"/>
    <s v="2016-05-11T05:27:10Z"/>
    <d v="2016-05-11T00:00:00"/>
    <d v="1899-12-30T05:27:10"/>
    <n v="31"/>
    <d v="1899-12-30T00:31:03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ceaa96a7-3b65-e8ac-9f16-789ee6448708"/>
    <s v="2016-05-13T06:40:01Z"/>
    <x v="2079"/>
    <x v="0"/>
    <x v="1"/>
    <d v="1899-12-30T06:40:01"/>
    <s v="2016-05"/>
    <s v="2016-05-13T11:18:01Z"/>
    <d v="2016-05-13T00:00:00"/>
    <d v="1899-12-30T11:18:01"/>
    <n v="278"/>
    <d v="1899-12-30T04:38:00"/>
    <s v="592ae466-d3d5-38a1-1ebf-7c17087cc7fc"/>
    <s v="2f67494e-f17e-3248-ba68-3ca42913cca1"/>
    <s v="007aa059-21ac-32b3-a5eb-514b4c2e7f2f"/>
    <s v="8fa6c185-e44e-3e34-8bd8-39be8694f4ce"/>
    <x v="2"/>
    <n v="50849002"/>
    <s v="Emergency room admission (procedure)"/>
    <n v="146.18"/>
    <n v="1254.45"/>
    <n v="1254.45"/>
    <n v="241929008"/>
    <s v="Acute allergic reaction (disorder)"/>
  </r>
  <r>
    <s v="ff1c72f1-8346-a308-df6f-d8a17aa5049c"/>
    <s v="2016-05-13T14:18:01Z"/>
    <x v="2079"/>
    <x v="0"/>
    <x v="1"/>
    <d v="1899-12-30T14:18:01"/>
    <s v="2016-05"/>
    <s v="2016-05-13T14:33:01Z"/>
    <d v="2016-05-13T00:00:00"/>
    <d v="1899-12-30T14:33:01"/>
    <n v="15"/>
    <d v="1899-12-30T00:15:00"/>
    <s v="592ae466-d3d5-38a1-1ebf-7c17087cc7fc"/>
    <s v="dd280187-8662-3732-af81-595d10572911"/>
    <s v="d9c2aad8-e798-3d31-992e-f37e5981ba70"/>
    <s v="8fa6c185-e44e-3e34-8bd8-39be8694f4ce"/>
    <x v="1"/>
    <n v="185347001"/>
    <s v="Encounter for problem (procedure)"/>
    <n v="85.55"/>
    <n v="85.55"/>
    <n v="85.55"/>
    <n v="762952008"/>
    <s v="Peanut (substance)"/>
  </r>
  <r>
    <s v="869d76c0-add6-5b8e-beaf-f68be0432c19"/>
    <s v="2016-06-06T05:27:10Z"/>
    <x v="2080"/>
    <x v="0"/>
    <x v="1"/>
    <d v="1899-12-30T05:27:10"/>
    <s v="2016-06"/>
    <s v="2016-06-06T06:11:48Z"/>
    <d v="2016-06-06T00:00:00"/>
    <d v="1899-12-30T06:11:48"/>
    <n v="45"/>
    <d v="1899-12-30T00:44:38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6493.740000000002"/>
    <n v="16493.740000000002"/>
    <n v="609328004"/>
    <s v="Allergic disposition (finding)"/>
  </r>
  <r>
    <s v="f2b9a7f7-bcc7-7a24-3090-ea6658b5bb4a"/>
    <s v="2016-06-30T06:11:48Z"/>
    <x v="2081"/>
    <x v="0"/>
    <x v="1"/>
    <d v="1899-12-30T06:11:48"/>
    <s v="2016-06"/>
    <s v="2016-06-30T06:47:41Z"/>
    <d v="2016-06-30T00:00:00"/>
    <d v="1899-12-30T06:47:41"/>
    <n v="36"/>
    <d v="1899-12-30T00:35:53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581bf336-0395-394e-828b-479798a65c03"/>
    <s v="2016-07-27T06:47:41Z"/>
    <x v="567"/>
    <x v="0"/>
    <x v="1"/>
    <d v="1899-12-30T06:47:41"/>
    <s v="2016-07"/>
    <s v="2016-07-27T07:41:00Z"/>
    <d v="2016-07-27T00:00:00"/>
    <d v="1899-12-30T07:41:00"/>
    <n v="53"/>
    <d v="1899-12-30T00:53:19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6453.42"/>
    <n v="6453.42"/>
    <n v="609328004"/>
    <s v="Allergic disposition (finding)"/>
  </r>
  <r>
    <s v="50161c48-2f18-ff6a-2727-2d0f882fdf1b"/>
    <s v="2016-08-20T07:41:00Z"/>
    <x v="947"/>
    <x v="0"/>
    <x v="1"/>
    <d v="1899-12-30T07:41:00"/>
    <s v="2016-08"/>
    <s v="2016-08-20T08:07:49Z"/>
    <d v="2016-08-20T00:00:00"/>
    <d v="1899-12-30T08:07:49"/>
    <n v="27"/>
    <d v="1899-12-30T00:26:49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9ffd9576-fcf1-92db-1b26-0c537622e7e7"/>
    <s v="2016-09-11T08:07:49Z"/>
    <x v="1510"/>
    <x v="0"/>
    <x v="1"/>
    <d v="1899-12-30T08:07:49"/>
    <s v="2016-09"/>
    <s v="2016-09-11T09:00:21Z"/>
    <d v="2016-09-11T00:00:00"/>
    <d v="1899-12-30T09:00:21"/>
    <n v="53"/>
    <d v="1899-12-30T00:52:32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20626.96"/>
    <n v="20626.96"/>
    <n v="609328004"/>
    <s v="Allergic disposition (finding)"/>
  </r>
  <r>
    <s v="3d5778f4-154f-2368-316e-393ff2c0a7e4"/>
    <s v="2016-10-02T09:00:21Z"/>
    <x v="1607"/>
    <x v="0"/>
    <x v="1"/>
    <d v="1899-12-30T09:00:21"/>
    <s v="2016-10"/>
    <s v="2016-10-02T09:45:44Z"/>
    <d v="2016-10-02T00:00:00"/>
    <d v="1899-12-30T09:45:44"/>
    <n v="45"/>
    <d v="1899-12-30T00:45:23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569.79"/>
    <n v="5569.79"/>
    <n v="609328004"/>
    <s v="Allergic disposition (finding)"/>
  </r>
  <r>
    <s v="0b4f34c3-467c-5fab-f5af-5a7cfb78a7f9"/>
    <s v="2016-10-27T09:45:44Z"/>
    <x v="2082"/>
    <x v="0"/>
    <x v="1"/>
    <d v="1899-12-30T09:45:44"/>
    <s v="2016-10"/>
    <s v="2016-10-27T10:15:42Z"/>
    <d v="2016-10-27T00:00:00"/>
    <d v="1899-12-30T10:15:42"/>
    <n v="30"/>
    <d v="1899-12-30T00:29:58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386.44"/>
    <n v="5386.44"/>
    <n v="609328004"/>
    <s v="Allergic disposition (finding)"/>
  </r>
  <r>
    <s v="1f44377b-c88f-e935-b5ed-c5cd26939369"/>
    <s v="2016-11-27T23:39:01Z"/>
    <x v="2083"/>
    <x v="0"/>
    <x v="1"/>
    <d v="1899-12-30T23:39:01"/>
    <s v="2016-11"/>
    <s v="2016-11-27T23:54:01Z"/>
    <d v="2016-11-27T00:00:00"/>
    <d v="1899-12-30T23:54:01"/>
    <n v="15"/>
    <d v="1899-12-30T00:15:00"/>
    <s v="592ae466-d3d5-38a1-1ebf-7c17087cc7fc"/>
    <s v="dd9914b0-9491-3330-a890-d34e95e497ea"/>
    <s v="b27e5192-2e50-3973-a75c-beb89701ee7b"/>
    <s v="8fa6c185-e44e-3e34-8bd8-39be8694f4ce"/>
    <x v="0"/>
    <n v="410620009"/>
    <s v="Well child visit (procedure)"/>
    <n v="136.80000000000001"/>
    <n v="704.2"/>
    <n v="0"/>
    <s v="null"/>
    <s v="null"/>
  </r>
  <r>
    <s v="98b86410-537b-8251-4ceb-bb67a4d82853"/>
    <s v="2016-12-04T23:39:01Z"/>
    <x v="1871"/>
    <x v="0"/>
    <x v="1"/>
    <d v="1899-12-30T23:39:01"/>
    <s v="2016-12"/>
    <s v="2016-12-05T00:03:26Z"/>
    <d v="2016-12-05T00:00:00"/>
    <d v="1899-12-30T00:03:26"/>
    <n v="-1416"/>
    <e v="#VALUE!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1027.51"/>
    <n v="609328004"/>
    <s v="Allergic disposition (finding)"/>
  </r>
  <r>
    <s v="c0d64572-933c-7ce2-39ba-dee2939dc30a"/>
    <s v="2016-12-27T00:03:26Z"/>
    <x v="2084"/>
    <x v="0"/>
    <x v="1"/>
    <d v="1899-12-30T00:03:26"/>
    <s v="2016-12"/>
    <s v="2016-12-27T00:54:17Z"/>
    <d v="2016-12-27T00:00:00"/>
    <d v="1899-12-30T00:54:17"/>
    <n v="51"/>
    <d v="1899-12-30T00:50:51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3684.57"/>
    <n v="609328004"/>
    <s v="Allergic disposition (finding)"/>
  </r>
  <r>
    <s v="8f8e447a-b41e-1f05-2e12-5362f5673099"/>
    <s v="2017-01-19T00:54:17Z"/>
    <x v="823"/>
    <x v="0"/>
    <x v="2"/>
    <d v="1899-12-30T00:54:17"/>
    <s v="2017-01"/>
    <s v="2017-01-19T01:27:48Z"/>
    <d v="2017-01-19T00:00:00"/>
    <d v="1899-12-30T01:27:48"/>
    <n v="34"/>
    <d v="1899-12-30T00:33:31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20626.96"/>
    <n v="14438.88"/>
    <n v="609328004"/>
    <s v="Allergic disposition (finding)"/>
  </r>
  <r>
    <s v="07c54a66-5889-778c-28c2-12c7553543d3"/>
    <s v="2017-02-13T01:27:48Z"/>
    <x v="2085"/>
    <x v="0"/>
    <x v="2"/>
    <d v="1899-12-30T01:27:48"/>
    <s v="2017-02"/>
    <s v="2017-02-13T02:20:08Z"/>
    <d v="2017-02-13T00:00:00"/>
    <d v="1899-12-30T02:20:08"/>
    <n v="52"/>
    <d v="1899-12-30T00:52:20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20626.96"/>
    <n v="20626.96"/>
    <n v="609328004"/>
    <s v="Allergic disposition (finding)"/>
  </r>
  <r>
    <s v="e1b862f1-6647-a23e-76ae-b560ff6a982d"/>
    <s v="2017-03-10T02:20:08Z"/>
    <x v="2086"/>
    <x v="0"/>
    <x v="2"/>
    <d v="1899-12-30T02:20:08"/>
    <s v="2017-03"/>
    <s v="2017-03-10T03:18:08Z"/>
    <d v="2017-03-10T00:00:00"/>
    <d v="1899-12-30T03:18:08"/>
    <n v="58"/>
    <d v="1899-12-30T00:58:00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361.27"/>
    <n v="5361.27"/>
    <n v="609328004"/>
    <s v="Allergic disposition (finding)"/>
  </r>
  <r>
    <s v="2935760d-cac4-5d24-5f9c-76b9704902fc"/>
    <s v="2017-03-31T03:18:08Z"/>
    <x v="2087"/>
    <x v="0"/>
    <x v="2"/>
    <d v="1899-12-30T03:18:08"/>
    <s v="2017-03"/>
    <s v="2017-03-31T04:02:53Z"/>
    <d v="2017-03-31T00:00:00"/>
    <d v="1899-12-30T04:02:53"/>
    <n v="45"/>
    <d v="1899-12-30T00:44:45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7181.400000000001"/>
    <n v="17181.400000000001"/>
    <n v="609328004"/>
    <s v="Allergic disposition (finding)"/>
  </r>
  <r>
    <s v="7040293b-e9ea-2d0a-c0e2-2512d030657d"/>
    <s v="2017-04-21T04:02:53Z"/>
    <x v="1970"/>
    <x v="0"/>
    <x v="2"/>
    <d v="1899-12-30T04:02:53"/>
    <s v="2017-04"/>
    <s v="2017-04-21T04:27:08Z"/>
    <d v="2017-04-21T00:00:00"/>
    <d v="1899-12-30T04:27:08"/>
    <n v="24"/>
    <d v="1899-12-30T00:24:15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3204.99"/>
    <n v="13204.99"/>
    <n v="609328004"/>
    <s v="Allergic disposition (finding)"/>
  </r>
  <r>
    <s v="99f820cd-5074-b32e-4a6e-3f15bbe3be3f"/>
    <s v="2017-05-16T04:27:08Z"/>
    <x v="2088"/>
    <x v="0"/>
    <x v="2"/>
    <d v="1899-12-30T04:27:08"/>
    <s v="2017-05"/>
    <s v="2017-05-16T04:58:17Z"/>
    <d v="2017-05-16T00:00:00"/>
    <d v="1899-12-30T04:58:17"/>
    <n v="31"/>
    <d v="1899-12-30T00:31:09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f6a2dda9-0489-97c0-ded1-442cd5651537"/>
    <s v="2017-05-15T23:39:01Z"/>
    <x v="620"/>
    <x v="0"/>
    <x v="2"/>
    <d v="1899-12-30T23:39:01"/>
    <s v="2017-05"/>
    <s v="2017-05-16T00:39:01Z"/>
    <d v="2017-05-16T00:00:00"/>
    <d v="1899-12-30T00:39:01"/>
    <n v="-1380"/>
    <e v="#VALUE!"/>
    <s v="592ae466-d3d5-38a1-1ebf-7c17087cc7fc"/>
    <s v="2f67494e-f17e-3248-ba68-3ca42913cca1"/>
    <s v="007aa059-21ac-32b3-a5eb-514b4c2e7f2f"/>
    <s v="8fa6c185-e44e-3e34-8bd8-39be8694f4ce"/>
    <x v="2"/>
    <n v="50849002"/>
    <s v="Emergency room admission (procedure)"/>
    <n v="146.18"/>
    <n v="6715.4"/>
    <n v="6715.4"/>
    <n v="312608009"/>
    <s v="Laceration - injury (disorder)"/>
  </r>
  <r>
    <s v="2faa3412-e545-e537-cea5-e81132ce9504"/>
    <s v="2017-06-10T04:58:17Z"/>
    <x v="2089"/>
    <x v="0"/>
    <x v="2"/>
    <d v="1899-12-30T04:58:17"/>
    <s v="2017-06"/>
    <s v="2017-06-10T05:41:52Z"/>
    <d v="2017-06-10T00:00:00"/>
    <d v="1899-12-30T05:41:52"/>
    <n v="44"/>
    <d v="1899-12-30T00:43:35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20626.96"/>
    <n v="20626.96"/>
    <n v="609328004"/>
    <s v="Allergic disposition (finding)"/>
  </r>
  <r>
    <s v="e8c4a8fd-822e-9a59-656e-6c1196597003"/>
    <s v="2017-07-03T05:41:52Z"/>
    <x v="2090"/>
    <x v="0"/>
    <x v="2"/>
    <d v="1899-12-30T05:41:52"/>
    <s v="2017-07"/>
    <s v="2017-07-03T06:24:22Z"/>
    <d v="2017-07-03T00:00:00"/>
    <d v="1899-12-30T06:24:22"/>
    <n v="43"/>
    <d v="1899-12-30T00:42:30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4176632d-270e-b17d-7557-f6f2aaef4052"/>
    <s v="2017-07-30T06:24:22Z"/>
    <x v="2091"/>
    <x v="0"/>
    <x v="2"/>
    <d v="1899-12-30T06:24:22"/>
    <s v="2017-07"/>
    <s v="2017-07-30T07:14:22Z"/>
    <d v="2017-07-30T00:00:00"/>
    <d v="1899-12-30T07:14:22"/>
    <n v="50"/>
    <d v="1899-12-30T00:50:00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20626.96"/>
    <n v="20626.96"/>
    <n v="609328004"/>
    <s v="Allergic disposition (finding)"/>
  </r>
  <r>
    <s v="8bc4b6f9-a064-2acb-ee81-07d770c359ea"/>
    <s v="2017-08-25T07:14:22Z"/>
    <x v="230"/>
    <x v="0"/>
    <x v="2"/>
    <d v="1899-12-30T07:14:22"/>
    <s v="2017-08"/>
    <s v="2017-08-25T07:56:03Z"/>
    <d v="2017-08-25T00:00:00"/>
    <d v="1899-12-30T07:56:03"/>
    <n v="42"/>
    <d v="1899-12-30T00:41:41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0b3c7596-70cc-31f9-ae62-b7a5e7d92f41"/>
    <s v="2017-09-16T07:56:03Z"/>
    <x v="160"/>
    <x v="0"/>
    <x v="2"/>
    <d v="1899-12-30T07:56:03"/>
    <s v="2017-09"/>
    <s v="2017-09-16T08:20:13Z"/>
    <d v="2017-09-16T00:00:00"/>
    <d v="1899-12-30T08:20:13"/>
    <n v="24"/>
    <d v="1899-12-30T00:24:10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20626.96"/>
    <n v="20626.96"/>
    <n v="609328004"/>
    <s v="Allergic disposition (finding)"/>
  </r>
  <r>
    <s v="a332538c-5ebe-808c-a451-d9d38735c97d"/>
    <s v="2017-10-08T08:20:13Z"/>
    <x v="1610"/>
    <x v="0"/>
    <x v="2"/>
    <d v="1899-12-30T08:20:13"/>
    <s v="2017-10"/>
    <s v="2017-10-08T08:39:00Z"/>
    <d v="2017-10-08T00:00:00"/>
    <d v="1899-12-30T08:39:00"/>
    <n v="19"/>
    <d v="1899-12-30T00:18:47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25c6b6fe-4e8a-f580-03e4-7ac38e2fdd8c"/>
    <s v="2017-11-03T08:39:00Z"/>
    <x v="1976"/>
    <x v="0"/>
    <x v="2"/>
    <d v="1899-12-30T08:39:00"/>
    <s v="2017-11"/>
    <s v="2017-11-03T09:20:59Z"/>
    <d v="2017-11-03T00:00:00"/>
    <d v="1899-12-30T09:20:59"/>
    <n v="42"/>
    <d v="1899-12-30T00:41:59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34.57000000000005"/>
    <n v="609328004"/>
    <s v="Allergic disposition (finding)"/>
  </r>
  <r>
    <s v="8ead24d4-5955-424b-a2d9-fafcc55bae09"/>
    <s v="2017-12-03T23:39:01Z"/>
    <x v="769"/>
    <x v="0"/>
    <x v="2"/>
    <d v="1899-12-30T23:39:01"/>
    <s v="2017-12"/>
    <s v="2017-12-03T23:57:56Z"/>
    <d v="2017-12-03T00:00:00"/>
    <d v="1899-12-30T23:57:56"/>
    <n v="19"/>
    <d v="1899-12-30T00:18:55"/>
    <s v="592ae466-d3d5-38a1-1ebf-7c17087cc7fc"/>
    <s v="dd9914b0-9491-3330-a890-d34e95e497ea"/>
    <s v="b27e5192-2e50-3973-a75c-beb89701ee7b"/>
    <s v="8fa6c185-e44e-3e34-8bd8-39be8694f4ce"/>
    <x v="0"/>
    <n v="410620009"/>
    <s v="Well child visit (procedure)"/>
    <n v="136.80000000000001"/>
    <n v="704.2"/>
    <n v="492.94"/>
    <s v="null"/>
    <s v="null"/>
  </r>
  <r>
    <s v="49c4be0d-a59b-d96b-25c6-a67862d7c1c0"/>
    <s v="2017-12-10T23:39:01Z"/>
    <x v="770"/>
    <x v="0"/>
    <x v="2"/>
    <d v="1899-12-30T23:39:01"/>
    <s v="2017-12"/>
    <s v="2017-12-10T23:55:21Z"/>
    <d v="2017-12-10T00:00:00"/>
    <d v="1899-12-30T23:55:21"/>
    <n v="16"/>
    <d v="1899-12-30T00:16:20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20626.96"/>
    <n v="14438.88"/>
    <n v="609328004"/>
    <s v="Allergic disposition (finding)"/>
  </r>
  <r>
    <s v="d477d4bf-6233-8f6d-157d-f19966a44fbf"/>
    <s v="2018-01-01T23:55:21Z"/>
    <x v="2092"/>
    <x v="0"/>
    <x v="5"/>
    <d v="1899-12-30T23:55:21"/>
    <s v="2018-01"/>
    <s v="2018-01-02T00:29:40Z"/>
    <d v="2018-01-02T00:00:00"/>
    <d v="1899-12-30T00:29:40"/>
    <n v="-1406"/>
    <e v="#VALUE!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55117270-e2c3-94f3-ccc2-ddae565e9d57"/>
    <s v="2018-01-23T00:29:40Z"/>
    <x v="2093"/>
    <x v="0"/>
    <x v="5"/>
    <d v="1899-12-30T00:29:40"/>
    <s v="2018-01"/>
    <s v="2018-01-23T00:44:49Z"/>
    <d v="2018-01-23T00:00:00"/>
    <d v="1899-12-30T00:44:49"/>
    <n v="15"/>
    <d v="1899-12-30T00:15:09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8190.55"/>
    <n v="18190.55"/>
    <n v="609328004"/>
    <s v="Allergic disposition (finding)"/>
  </r>
  <r>
    <s v="2d958e89-cc26-485f-f27f-fc6d2be78f5b"/>
    <s v="2018-02-18T23:39:01Z"/>
    <x v="773"/>
    <x v="0"/>
    <x v="5"/>
    <d v="1899-12-30T23:39:01"/>
    <s v="2018-02"/>
    <s v="2018-02-18T23:54:01Z"/>
    <d v="2018-02-18T00:00:00"/>
    <d v="1899-12-30T23:54:01"/>
    <n v="15"/>
    <d v="1899-12-30T00:15:00"/>
    <s v="592ae466-d3d5-38a1-1ebf-7c17087cc7fc"/>
    <s v="dd280187-8662-3732-af81-595d10572911"/>
    <s v="d9c2aad8-e798-3d31-992e-f37e5981ba70"/>
    <s v="8fa6c185-e44e-3e34-8bd8-39be8694f4ce"/>
    <x v="3"/>
    <n v="185349003"/>
    <s v="Encounter for check up (procedure)"/>
    <n v="85.55"/>
    <n v="980.3"/>
    <n v="980.3"/>
    <s v="null"/>
    <s v="null"/>
  </r>
  <r>
    <s v="73e9ae02-123c-fe48-93f0-f0f1fe7d10a4"/>
    <s v="2018-02-19T00:44:49Z"/>
    <x v="2094"/>
    <x v="0"/>
    <x v="5"/>
    <d v="1899-12-30T00:44:49"/>
    <s v="2018-02"/>
    <s v="2018-02-19T01:21:01Z"/>
    <d v="2018-02-19T00:00:00"/>
    <d v="1899-12-30T01:21:01"/>
    <n v="36"/>
    <d v="1899-12-30T00:36:12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0922.97"/>
    <n v="10922.97"/>
    <n v="609328004"/>
    <s v="Allergic disposition (finding)"/>
  </r>
  <r>
    <s v="1c3b7f7b-5bed-3517-2a14-227d6c82dcfd"/>
    <s v="2018-02-25T23:39:01Z"/>
    <x v="774"/>
    <x v="0"/>
    <x v="5"/>
    <d v="1899-12-30T23:39:01"/>
    <s v="2018-02"/>
    <s v="2018-02-25T23:54:01Z"/>
    <d v="2018-02-25T00:00:00"/>
    <d v="1899-12-30T23:54:01"/>
    <n v="15"/>
    <d v="1899-12-30T00:15:00"/>
    <s v="592ae466-d3d5-38a1-1ebf-7c17087cc7fc"/>
    <s v="dd280187-8662-3732-af81-595d10572911"/>
    <s v="d9c2aad8-e798-3d31-992e-f37e5981ba70"/>
    <s v="8fa6c185-e44e-3e34-8bd8-39be8694f4ce"/>
    <x v="1"/>
    <n v="185345009"/>
    <s v="Encounter for symptom (procedure)"/>
    <n v="85.55"/>
    <n v="775.79"/>
    <n v="775.79"/>
    <n v="10509002"/>
    <s v="Acute bronchitis (disorder)"/>
  </r>
  <r>
    <s v="126f591d-94a5-3dae-b4a0-1d739edb1288"/>
    <s v="2018-03-04T23:39:01Z"/>
    <x v="1930"/>
    <x v="0"/>
    <x v="5"/>
    <d v="1899-12-30T23:39:01"/>
    <s v="2018-03"/>
    <s v="2018-03-05T05:20:42Z"/>
    <d v="2018-03-05T00:00:00"/>
    <d v="1899-12-30T05:20:42"/>
    <n v="-1098"/>
    <e v="#VALUE!"/>
    <s v="592ae466-d3d5-38a1-1ebf-7c17087cc7fc"/>
    <s v="dd280187-8662-3732-af81-595d10572911"/>
    <s v="d9c2aad8-e798-3d31-992e-f37e5981ba70"/>
    <s v="8fa6c185-e44e-3e34-8bd8-39be8694f4ce"/>
    <x v="1"/>
    <n v="185349003"/>
    <s v="Encounter for check up (procedure)"/>
    <n v="85.55"/>
    <n v="5262.35"/>
    <n v="5262.35"/>
    <n v="66383009"/>
    <s v="Gingivitis (disorder)"/>
  </r>
  <r>
    <s v="f0e25acd-0f6d-ee2f-d564-878129b7aadf"/>
    <s v="2018-03-16T01:21:01Z"/>
    <x v="348"/>
    <x v="0"/>
    <x v="5"/>
    <d v="1899-12-30T01:21:01"/>
    <s v="2018-03"/>
    <s v="2018-03-16T02:14:44Z"/>
    <d v="2018-03-16T00:00:00"/>
    <d v="1899-12-30T02:14:44"/>
    <n v="54"/>
    <d v="1899-12-30T00:53:43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7708.94"/>
    <n v="7708.94"/>
    <n v="609328004"/>
    <s v="Allergic disposition (finding)"/>
  </r>
  <r>
    <s v="a759588b-548a-4188-f536-e6be8b459b2a"/>
    <s v="2018-04-09T02:14:44Z"/>
    <x v="2095"/>
    <x v="0"/>
    <x v="5"/>
    <d v="1899-12-30T02:14:44"/>
    <s v="2018-04"/>
    <s v="2018-04-09T03:06:07Z"/>
    <d v="2018-04-09T00:00:00"/>
    <d v="1899-12-30T03:06:07"/>
    <n v="51"/>
    <d v="1899-12-30T00:51:23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0518.47"/>
    <n v="10518.47"/>
    <n v="609328004"/>
    <s v="Allergic disposition (finding)"/>
  </r>
  <r>
    <s v="fff21d6d-f43f-cd0f-34f4-6c8a54d25a73"/>
    <s v="2018-04-30T03:06:07Z"/>
    <x v="2096"/>
    <x v="0"/>
    <x v="5"/>
    <d v="1899-12-30T03:06:07"/>
    <s v="2018-04"/>
    <s v="2018-04-30T03:49:39Z"/>
    <d v="2018-04-30T00:00:00"/>
    <d v="1899-12-30T03:49:39"/>
    <n v="44"/>
    <d v="1899-12-30T00:43:32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347723bd-e578-241a-9beb-8204c8aee156"/>
    <s v="2018-05-23T03:49:39Z"/>
    <x v="2097"/>
    <x v="0"/>
    <x v="5"/>
    <d v="1899-12-30T03:49:39"/>
    <s v="2018-05"/>
    <s v="2018-05-23T04:14:17Z"/>
    <d v="2018-05-23T00:00:00"/>
    <d v="1899-12-30T04:14:17"/>
    <n v="25"/>
    <d v="1899-12-30T00:24:38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8066.349999999999"/>
    <n v="18066.349999999999"/>
    <n v="609328004"/>
    <s v="Allergic disposition (finding)"/>
  </r>
  <r>
    <s v="c078f5d0-6175-31c1-6519-eae68d9af97e"/>
    <s v="2018-06-16T04:14:17Z"/>
    <x v="172"/>
    <x v="0"/>
    <x v="5"/>
    <d v="1899-12-30T04:14:17"/>
    <s v="2018-06"/>
    <s v="2018-06-16T04:52:02Z"/>
    <d v="2018-06-16T00:00:00"/>
    <d v="1899-12-30T04:52:02"/>
    <n v="38"/>
    <d v="1899-12-30T00:37:45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b75ebcfa-62f1-cfa8-983f-8536d19ac60c"/>
    <s v="2018-07-08T04:52:02Z"/>
    <x v="2098"/>
    <x v="0"/>
    <x v="5"/>
    <d v="1899-12-30T04:52:02"/>
    <s v="2018-07"/>
    <s v="2018-07-08T05:49:47Z"/>
    <d v="2018-07-08T00:00:00"/>
    <d v="1899-12-30T05:49:47"/>
    <n v="58"/>
    <d v="1899-12-30T00:57:45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8970.55"/>
    <n v="18970.55"/>
    <n v="609328004"/>
    <s v="Allergic disposition (finding)"/>
  </r>
  <r>
    <s v="1aebd6e5-23e9-9b22-d84a-8846ec8fd6a7"/>
    <s v="2018-07-30T05:49:47Z"/>
    <x v="1525"/>
    <x v="0"/>
    <x v="5"/>
    <d v="1899-12-30T05:49:47"/>
    <s v="2018-07"/>
    <s v="2018-07-30T06:33:52Z"/>
    <d v="2018-07-30T00:00:00"/>
    <d v="1899-12-30T06:33:52"/>
    <n v="44"/>
    <d v="1899-12-30T00:44:05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1269.09"/>
    <n v="11269.09"/>
    <n v="609328004"/>
    <s v="Allergic disposition (finding)"/>
  </r>
  <r>
    <s v="b73e8c71-51c3-6bf4-42ab-7f676524756c"/>
    <s v="2018-08-25T06:33:52Z"/>
    <x v="2099"/>
    <x v="0"/>
    <x v="5"/>
    <d v="1899-12-30T06:33:52"/>
    <s v="2018-08"/>
    <s v="2018-08-25T06:54:40Z"/>
    <d v="2018-08-25T00:00:00"/>
    <d v="1899-12-30T06:54:40"/>
    <n v="21"/>
    <d v="1899-12-30T00:20:48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4ea947ba-6a52-63ee-051e-2a921646f5aa"/>
    <s v="2018-09-15T06:54:40Z"/>
    <x v="2100"/>
    <x v="0"/>
    <x v="5"/>
    <d v="1899-12-30T06:54:40"/>
    <s v="2018-09"/>
    <s v="2018-09-15T07:12:56Z"/>
    <d v="2018-09-15T00:00:00"/>
    <d v="1899-12-30T07:12:56"/>
    <n v="18"/>
    <d v="1899-12-30T00:18:16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9939.39"/>
    <n v="19939.39"/>
    <n v="609328004"/>
    <s v="Allergic disposition (finding)"/>
  </r>
  <r>
    <s v="65e81087-bcda-e412-a41e-7eda42a2df23"/>
    <s v="2018-10-08T07:12:56Z"/>
    <x v="2101"/>
    <x v="0"/>
    <x v="5"/>
    <d v="1899-12-30T07:12:56"/>
    <s v="2018-10"/>
    <s v="2018-10-08T07:41:55Z"/>
    <d v="2018-10-08T00:00:00"/>
    <d v="1899-12-30T07:41:55"/>
    <n v="29"/>
    <d v="1899-12-30T00:28:59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1922.34"/>
    <n v="11922.34"/>
    <n v="609328004"/>
    <s v="Allergic disposition (finding)"/>
  </r>
  <r>
    <s v="ffede869-11cc-11af-9615-67709fb7a22d"/>
    <s v="2018-11-04T07:41:55Z"/>
    <x v="1771"/>
    <x v="0"/>
    <x v="5"/>
    <d v="1899-12-30T07:41:55"/>
    <s v="2018-11"/>
    <s v="2018-11-04T07:57:21Z"/>
    <d v="2018-11-04T00:00:00"/>
    <d v="1899-12-30T07:57:21"/>
    <n v="15"/>
    <d v="1899-12-30T00:15:26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34.57000000000005"/>
    <n v="609328004"/>
    <s v="Allergic disposition (finding)"/>
  </r>
  <r>
    <s v="513e1e8f-3eb5-a406-7b8c-7767860c0bc0"/>
    <s v="2018-11-27T07:57:21Z"/>
    <x v="1707"/>
    <x v="0"/>
    <x v="5"/>
    <d v="1899-12-30T07:57:21"/>
    <s v="2018-11"/>
    <s v="2018-11-27T08:47:30Z"/>
    <d v="2018-11-27T00:00:00"/>
    <d v="1899-12-30T08:47:30"/>
    <n v="50"/>
    <d v="1899-12-30T00:50:09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336.66"/>
    <n v="3735.67"/>
    <n v="609328004"/>
    <s v="Allergic disposition (finding)"/>
  </r>
  <r>
    <s v="faa61524-a57c-1d81-e2cf-b8e26b0a2e56"/>
    <s v="2018-12-09T23:39:01Z"/>
    <x v="2102"/>
    <x v="0"/>
    <x v="5"/>
    <d v="1899-12-30T23:39:01"/>
    <s v="2018-12"/>
    <s v="2018-12-09T23:54:01Z"/>
    <d v="2018-12-09T00:00:00"/>
    <d v="1899-12-30T23:54:01"/>
    <n v="15"/>
    <d v="1899-12-30T00:15:00"/>
    <s v="592ae466-d3d5-38a1-1ebf-7c17087cc7fc"/>
    <s v="dd9914b0-9491-3330-a890-d34e95e497ea"/>
    <s v="b27e5192-2e50-3973-a75c-beb89701ee7b"/>
    <s v="8fa6c185-e44e-3e34-8bd8-39be8694f4ce"/>
    <x v="0"/>
    <n v="410620009"/>
    <s v="Well child visit (procedure)"/>
    <n v="136.80000000000001"/>
    <n v="1130.48"/>
    <n v="791.34"/>
    <s v="null"/>
    <s v="null"/>
  </r>
  <r>
    <s v="8db5a7b4-96a8-9907-5b77-d7b5e1a3ec2b"/>
    <s v="2018-12-20T08:47:30Z"/>
    <x v="1709"/>
    <x v="0"/>
    <x v="5"/>
    <d v="1899-12-30T08:47:30"/>
    <s v="2018-12"/>
    <s v="2018-12-20T09:41:20Z"/>
    <d v="2018-12-20T00:00:00"/>
    <d v="1899-12-30T09:41:20"/>
    <n v="54"/>
    <d v="1899-12-30T00:53:50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3684.57"/>
    <n v="609328004"/>
    <s v="Allergic disposition (finding)"/>
  </r>
  <r>
    <s v="c8a9c172-7b9a-23c1-07fb-0199b8a66320"/>
    <s v="2019-01-16T09:41:20Z"/>
    <x v="2103"/>
    <x v="0"/>
    <x v="6"/>
    <d v="1899-12-30T09:41:20"/>
    <s v="2019-01"/>
    <s v="2019-01-16T10:21:39Z"/>
    <d v="2019-01-16T00:00:00"/>
    <d v="1899-12-30T10:21:39"/>
    <n v="40"/>
    <d v="1899-12-30T00:40:19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3170.11"/>
    <n v="9219.08"/>
    <n v="609328004"/>
    <s v="Allergic disposition (finding)"/>
  </r>
  <r>
    <s v="fcc67d6f-d56c-db74-6eea-4cf12ef56c9e"/>
    <s v="2019-02-10T10:21:39Z"/>
    <x v="1197"/>
    <x v="0"/>
    <x v="6"/>
    <d v="1899-12-30T10:21:39"/>
    <s v="2019-02"/>
    <s v="2019-02-10T11:16:05Z"/>
    <d v="2019-02-10T00:00:00"/>
    <d v="1899-12-30T11:16:05"/>
    <n v="54"/>
    <d v="1899-12-30T00:54:26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02e6743a-3b6c-4cd1-3411-dce287e33a3d"/>
    <s v="2019-03-06T11:16:05Z"/>
    <x v="2104"/>
    <x v="0"/>
    <x v="6"/>
    <d v="1899-12-30T11:16:05"/>
    <s v="2019-03"/>
    <s v="2019-03-06T11:42:58Z"/>
    <d v="2019-03-06T00:00:00"/>
    <d v="1899-12-30T11:42:58"/>
    <n v="27"/>
    <d v="1899-12-30T00:26:53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2268.98"/>
    <n v="12268.98"/>
    <n v="609328004"/>
    <s v="Allergic disposition (finding)"/>
  </r>
  <r>
    <s v="45e52eca-0c1f-c042-f145-388a4d2e1980"/>
    <s v="2019-04-02T11:42:58Z"/>
    <x v="2105"/>
    <x v="0"/>
    <x v="6"/>
    <d v="1899-12-30T11:42:58"/>
    <s v="2019-04"/>
    <s v="2019-04-02T12:17:01Z"/>
    <d v="2019-04-02T00:00:00"/>
    <d v="1899-12-30T12:17:01"/>
    <n v="34"/>
    <d v="1899-12-30T00:34:03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2825.15"/>
    <n v="12825.15"/>
    <n v="609328004"/>
    <s v="Allergic disposition (finding)"/>
  </r>
  <r>
    <s v="0bbf58a9-993b-73bb-b7f8-dbeccaac893d"/>
    <s v="2019-04-25T12:17:01Z"/>
    <x v="2106"/>
    <x v="0"/>
    <x v="6"/>
    <d v="1899-12-30T12:17:01"/>
    <s v="2019-04"/>
    <s v="2019-04-25T13:13:03Z"/>
    <d v="2019-04-25T00:00:00"/>
    <d v="1899-12-30T13:13:03"/>
    <n v="56"/>
    <d v="1899-12-30T00:56:02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8293.77"/>
    <n v="8293.77"/>
    <n v="609328004"/>
    <s v="Allergic disposition (finding)"/>
  </r>
  <r>
    <s v="b11d5952-a8be-6e12-bcd3-c3e0e0648774"/>
    <s v="2019-05-22T13:13:03Z"/>
    <x v="2107"/>
    <x v="0"/>
    <x v="6"/>
    <d v="1899-12-30T13:13:03"/>
    <s v="2019-05"/>
    <s v="2019-05-22T13:47:02Z"/>
    <d v="2019-05-22T00:00:00"/>
    <d v="1899-12-30T13:47:02"/>
    <n v="34"/>
    <d v="1899-12-30T00:33:59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4719.78"/>
    <n v="14719.78"/>
    <n v="609328004"/>
    <s v="Allergic disposition (finding)"/>
  </r>
  <r>
    <s v="347bf7c4-5560-7b83-60a4-edbb008e30a9"/>
    <s v="2019-06-15T13:47:02Z"/>
    <x v="2108"/>
    <x v="0"/>
    <x v="6"/>
    <d v="1899-12-30T13:47:02"/>
    <s v="2019-06"/>
    <s v="2019-06-15T14:14:10Z"/>
    <d v="2019-06-15T00:00:00"/>
    <d v="1899-12-30T14:14:10"/>
    <n v="27"/>
    <d v="1899-12-30T00:27:08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0054.879999999999"/>
    <n v="10054.879999999999"/>
    <n v="609328004"/>
    <s v="Allergic disposition (finding)"/>
  </r>
  <r>
    <s v="278acb93-9bf8-9169-721f-4938dedc176b"/>
    <s v="2019-07-08T14:14:10Z"/>
    <x v="2109"/>
    <x v="0"/>
    <x v="6"/>
    <d v="1899-12-30T14:14:10"/>
    <s v="2019-07"/>
    <s v="2019-07-08T14:41:46Z"/>
    <d v="2019-07-08T00:00:00"/>
    <d v="1899-12-30T14:41:46"/>
    <n v="28"/>
    <d v="1899-12-30T00:27:36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2032.25"/>
    <n v="12032.25"/>
    <n v="609328004"/>
    <s v="Allergic disposition (finding)"/>
  </r>
  <r>
    <s v="67f5dfad-660e-58ac-c0a3-f371c3167e46"/>
    <s v="2019-07-29T14:41:46Z"/>
    <x v="2110"/>
    <x v="0"/>
    <x v="6"/>
    <d v="1899-12-30T14:41:46"/>
    <s v="2019-07"/>
    <s v="2019-07-29T15:06:32Z"/>
    <d v="2019-07-29T00:00:00"/>
    <d v="1899-12-30T15:06:32"/>
    <n v="25"/>
    <d v="1899-12-30T00:24:46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18567.07"/>
    <n v="18567.07"/>
    <n v="609328004"/>
    <s v="Allergic disposition (finding)"/>
  </r>
  <r>
    <s v="fbe9b7c9-0a26-cf8c-a89b-f55d5689bc02"/>
    <s v="2019-08-19T15:06:32Z"/>
    <x v="2111"/>
    <x v="0"/>
    <x v="6"/>
    <d v="1899-12-30T15:06:32"/>
    <s v="2019-08"/>
    <s v="2019-08-19T16:01:35Z"/>
    <d v="2019-08-19T00:00:00"/>
    <d v="1899-12-30T16:01:35"/>
    <n v="55"/>
    <d v="1899-12-30T00:55:03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20626.96"/>
    <n v="20626.96"/>
    <n v="609328004"/>
    <s v="Allergic disposition (finding)"/>
  </r>
  <r>
    <s v="b65a6a2a-3872-e6d1-2c65-55fff1df9168"/>
    <s v="2019-09-15T16:01:35Z"/>
    <x v="2112"/>
    <x v="0"/>
    <x v="6"/>
    <d v="1899-12-30T16:01:35"/>
    <s v="2019-09"/>
    <s v="2019-09-15T16:54:09Z"/>
    <d v="2019-09-15T00:00:00"/>
    <d v="1899-12-30T16:54:09"/>
    <n v="53"/>
    <d v="1899-12-30T00:52:34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790.86"/>
    <n v="5790.86"/>
    <n v="609328004"/>
    <s v="Allergic disposition (finding)"/>
  </r>
  <r>
    <s v="a723d8ca-b9a8-dfc5-e86b-6af7ed662891"/>
    <s v="2019-10-07T16:54:09Z"/>
    <x v="2113"/>
    <x v="0"/>
    <x v="6"/>
    <d v="1899-12-30T16:54:09"/>
    <s v="2019-10"/>
    <s v="2019-10-07T17:25:34Z"/>
    <d v="2019-10-07T00:00:00"/>
    <d v="1899-12-30T17:25:34"/>
    <n v="31"/>
    <d v="1899-12-30T00:31:25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263.67"/>
    <n v="609328004"/>
    <s v="Allergic disposition (finding)"/>
  </r>
  <r>
    <s v="c13c346e-2c1a-d4c8-831b-b8176e37d316"/>
    <s v="2019-11-01T17:25:34Z"/>
    <x v="587"/>
    <x v="0"/>
    <x v="6"/>
    <d v="1899-12-30T17:25:34"/>
    <s v="2019-11"/>
    <s v="2019-11-01T17:46:04Z"/>
    <d v="2019-11-01T00:00:00"/>
    <d v="1899-12-30T17:46:04"/>
    <n v="21"/>
    <d v="1899-12-30T00:20:30"/>
    <s v="592ae466-d3d5-38a1-1ebf-7c17087cc7fc"/>
    <s v="dd280187-8662-3732-af81-595d10572911"/>
    <s v="d9c2aad8-e798-3d31-992e-f37e5981ba70"/>
    <s v="8fa6c185-e44e-3e34-8bd8-39be8694f4ce"/>
    <x v="1"/>
    <n v="371883000"/>
    <s v="Outpatient procedure (procedure)"/>
    <n v="142.58000000000001"/>
    <n v="5263.67"/>
    <n v="534.57000000000005"/>
    <n v="609328004"/>
    <s v="Allergic disposition (finding)"/>
  </r>
  <r>
    <s v="50404d91-b9b5-f714-17c9-fac3097dcbff"/>
    <s v="2019-11-24T17:46:04Z"/>
    <x v="2114"/>
    <x v="0"/>
    <x v="6"/>
    <d v="1899-12-30T17:46:04"/>
    <s v="2019-11"/>
    <s v="2019-11-24T18:16:21Z"/>
    <d v="2019-11-24T00:00:00"/>
    <d v="1899-12-30T18:16:21"/>
    <n v="30"/>
    <d v="1899-12-30T00:30:17"/>
    <s v="592ae466-d3d5-38a1-1ebf-7c17087cc7fc"/>
    <s v="dd280187-8662-3732-af81-595d10572911"/>
    <s v="d9c2aad8-e798-3d31-992e-f37e5981ba70"/>
    <s v="8fa6c185-e44e-3e34-8bd8-39be8694f4ce"/>
    <x v="1"/>
    <n v="170838006"/>
    <s v="Allergic disorder follow-up assessment (regime/therapy)"/>
    <n v="142.58000000000001"/>
    <n v="573.98"/>
    <n v="401.79"/>
    <n v="609328004"/>
    <s v="Allergic disposition (finding)"/>
  </r>
  <r>
    <s v="af927f2a-e470-ba6a-b921-1501487e61e0"/>
    <s v="2019-12-15T23:39:01Z"/>
    <x v="2115"/>
    <x v="0"/>
    <x v="6"/>
    <d v="1899-12-30T23:39:01"/>
    <s v="2019-12"/>
    <s v="2019-12-16T00:06:46Z"/>
    <d v="2019-12-16T00:00:00"/>
    <d v="1899-12-30T00:06:46"/>
    <n v="-1412"/>
    <e v="#VALUE!"/>
    <s v="592ae466-d3d5-38a1-1ebf-7c17087cc7fc"/>
    <s v="dd9914b0-9491-3330-a890-d34e95e497ea"/>
    <s v="b27e5192-2e50-3973-a75c-beb89701ee7b"/>
    <s v="8fa6c185-e44e-3e34-8bd8-39be8694f4ce"/>
    <x v="0"/>
    <n v="410620009"/>
    <s v="Well child visit (procedure)"/>
    <n v="136.80000000000001"/>
    <n v="704.2"/>
    <n v="492.94"/>
    <s v="null"/>
    <s v="null"/>
  </r>
  <r>
    <s v="3e0efcb3-9798-c2cc-26d8-d58820c3cd7e"/>
    <s v="2020-12-20T23:39:01Z"/>
    <x v="2116"/>
    <x v="1"/>
    <x v="7"/>
    <d v="1899-12-30T23:39:01"/>
    <s v="2020-12"/>
    <s v="2020-12-21T00:25:32Z"/>
    <d v="2020-12-21T00:00:00"/>
    <d v="1899-12-30T00:25:32"/>
    <n v="-1393"/>
    <e v="#VALUE!"/>
    <s v="592ae466-d3d5-38a1-1ebf-7c17087cc7fc"/>
    <s v="dd9914b0-9491-3330-a890-d34e95e497ea"/>
    <s v="b27e5192-2e50-3973-a75c-beb89701ee7b"/>
    <s v="8fa6c185-e44e-3e34-8bd8-39be8694f4ce"/>
    <x v="0"/>
    <n v="162673000"/>
    <s v="General examination of patient (procedure)"/>
    <n v="136.80000000000001"/>
    <n v="1145.3800000000001"/>
    <n v="0"/>
    <s v="null"/>
    <s v="null"/>
  </r>
  <r>
    <s v="1405ddfc-dd8c-ac1f-94d1-bb2463be8a70"/>
    <s v="2021-12-26T23:39:01Z"/>
    <x v="1146"/>
    <x v="1"/>
    <x v="8"/>
    <d v="1899-12-30T23:39:01"/>
    <s v="2021-12"/>
    <s v="2021-12-27T00:21:27Z"/>
    <d v="2021-12-27T00:00:00"/>
    <d v="1899-12-30T00:21:27"/>
    <n v="-1398"/>
    <e v="#VALUE!"/>
    <s v="592ae466-d3d5-38a1-1ebf-7c17087cc7fc"/>
    <s v="dd9914b0-9491-3330-a890-d34e95e497ea"/>
    <s v="b27e5192-2e50-3973-a75c-beb89701ee7b"/>
    <s v="8fa6c185-e44e-3e34-8bd8-39be8694f4ce"/>
    <x v="0"/>
    <n v="162673000"/>
    <s v="General examination of patient (procedure)"/>
    <n v="136.80000000000001"/>
    <n v="1567"/>
    <n v="0"/>
    <s v="null"/>
    <s v="null"/>
  </r>
  <r>
    <s v="aa116da8-f9fd-1b1c-1ea1-6fd1bf5ff61e"/>
    <s v="2022-01-09T23:39:01Z"/>
    <x v="962"/>
    <x v="1"/>
    <x v="9"/>
    <d v="1899-12-30T23:39:01"/>
    <s v="2022-01"/>
    <s v="2022-01-10T03:08:51Z"/>
    <d v="2022-01-10T00:00:00"/>
    <d v="1899-12-30T03:08:51"/>
    <n v="-1230"/>
    <e v="#VALUE!"/>
    <s v="592ae466-d3d5-38a1-1ebf-7c17087cc7fc"/>
    <s v="dd280187-8662-3732-af81-595d10572911"/>
    <s v="d9c2aad8-e798-3d31-992e-f37e5981ba70"/>
    <s v="8fa6c185-e44e-3e34-8bd8-39be8694f4ce"/>
    <x v="1"/>
    <n v="185349003"/>
    <s v="Encounter for check up (procedure)"/>
    <n v="85.55"/>
    <n v="2673.95"/>
    <n v="0"/>
    <n v="103697008"/>
    <s v="Patient referral for dental care (procedure)"/>
  </r>
  <r>
    <s v="71c3e195-3e25-1974-7084-a31583322d2b"/>
    <s v="2024-12-29T23:39:01Z"/>
    <x v="1845"/>
    <x v="1"/>
    <x v="14"/>
    <d v="1899-12-30T23:39:01"/>
    <s v="2024-12"/>
    <s v="2024-12-30T00:12:13Z"/>
    <d v="2024-12-30T00:00:00"/>
    <d v="1899-12-30T00:12:13"/>
    <n v="-1407"/>
    <e v="#VALUE!"/>
    <s v="592ae466-d3d5-38a1-1ebf-7c17087cc7fc"/>
    <s v="dd9914b0-9491-3330-a890-d34e95e497ea"/>
    <s v="b27e5192-2e50-3973-a75c-beb89701ee7b"/>
    <s v="734afbd6-4794-363b-9bc0-6a3981533ed5"/>
    <x v="0"/>
    <n v="162673000"/>
    <s v="General examination of patient (procedure)"/>
    <n v="136.80000000000001"/>
    <n v="1522.78"/>
    <n v="51.82"/>
    <s v="null"/>
    <s v="null"/>
  </r>
  <r>
    <s v="c846662e-2823-a3aa-0856-6e54e46a543a"/>
    <s v="1977-07-29T01:15:18Z"/>
    <x v="2117"/>
    <x v="2"/>
    <x v="10"/>
    <d v="1899-12-30T01:15:18"/>
    <s v="1977-07"/>
    <s v="1977-07-29T01:58:13Z"/>
    <d v="1977-07-29T00:00:00"/>
    <d v="1899-12-30T01:58:13"/>
    <n v="43"/>
    <d v="1899-12-30T00:42:55"/>
    <s v="f2123dde-b6a9-df03-ffb9-7ad12ff6ecb1"/>
    <s v="471f7ca2-38f8-3080-8109-187c73ec0b1f"/>
    <s v="cd8919c2-75ca-380b-8c35-8f8ff38386e1"/>
    <s v="e03e23c9-4df1-3eb6-a62d-f70f02301496"/>
    <x v="0"/>
    <n v="162673000"/>
    <s v="General examination of patient (procedure)"/>
    <n v="136.80000000000001"/>
    <n v="568.20000000000005"/>
    <n v="0"/>
    <s v="null"/>
    <s v="null"/>
  </r>
  <r>
    <s v="19e0a3c0-26d5-3692-27c7-e11c07378529"/>
    <s v="2007-05-11T01:15:18Z"/>
    <x v="2118"/>
    <x v="3"/>
    <x v="36"/>
    <d v="1899-12-30T01:15:18"/>
    <s v="2007-05"/>
    <s v="2007-05-11T02:11:55Z"/>
    <d v="2007-05-11T00:00:00"/>
    <d v="1899-12-30T02:11:55"/>
    <n v="57"/>
    <d v="1899-12-30T00:56:37"/>
    <s v="f2123dde-b6a9-df03-ffb9-7ad12ff6ecb1"/>
    <s v="af8566eb-8918-3ec7-ba44-92b6a2cf8097"/>
    <s v="40d638a3-7439-3009-a069-bee7b76cc81a"/>
    <s v="0133f751-9229-3cfd-815f-b6d4979bdd6a"/>
    <x v="3"/>
    <n v="185349003"/>
    <s v="Encounter for check up (procedure)"/>
    <n v="85.55"/>
    <n v="652.95000000000005"/>
    <n v="0"/>
    <s v="null"/>
    <s v="null"/>
  </r>
  <r>
    <s v="f2f0efda-b6d2-6073-0068-5be695d9ea71"/>
    <s v="2007-05-18T01:15:18Z"/>
    <x v="2119"/>
    <x v="3"/>
    <x v="36"/>
    <d v="1899-12-30T01:15:18"/>
    <s v="2007-05"/>
    <s v="2007-05-18T01:30:18Z"/>
    <d v="2007-05-18T00:00:00"/>
    <d v="1899-12-30T01:30:18"/>
    <n v="15"/>
    <d v="1899-12-30T00:15:00"/>
    <s v="f2123dde-b6a9-df03-ffb9-7ad12ff6ecb1"/>
    <s v="af8566eb-8918-3ec7-ba44-92b6a2cf8097"/>
    <s v="40d638a3-7439-3009-a069-bee7b76cc81a"/>
    <s v="0133f751-9229-3cfd-815f-b6d4979bdd6a"/>
    <x v="1"/>
    <n v="185345009"/>
    <s v="Encounter for symptom (procedure)"/>
    <n v="85.55"/>
    <n v="85.55"/>
    <n v="0"/>
    <n v="444814009"/>
    <s v="Viral sinusitis (disorder)"/>
  </r>
  <r>
    <s v="8e3bd4c5-0953-1dde-9a65-3c0fa60a57f8"/>
    <s v="2007-05-23T09:46:32Z"/>
    <x v="2120"/>
    <x v="3"/>
    <x v="36"/>
    <d v="1899-12-30T09:46:32"/>
    <s v="2007-05"/>
    <s v="2007-05-23T14:32:02Z"/>
    <d v="2007-05-23T00:00:00"/>
    <d v="1899-12-30T14:32:02"/>
    <n v="286"/>
    <d v="1899-12-30T04:45:30"/>
    <s v="f2123dde-b6a9-df03-ffb9-7ad12ff6ecb1"/>
    <s v="74ab949d-17ac-3309-83a0-13b4405c66aa"/>
    <s v="701b0cb1-c908-3cfc-9ce9-62d6a0e6f689"/>
    <s v="0133f751-9229-3cfd-815f-b6d4979bdd6a"/>
    <x v="1"/>
    <n v="185347001"/>
    <s v="Encounter for problem (procedure)"/>
    <n v="85.55"/>
    <n v="1875.86"/>
    <n v="0"/>
    <n v="414545008"/>
    <s v="Ischemic heart disease (disorder)"/>
  </r>
  <r>
    <s v="36c69adc-0069-91a4-03ac-e353f94be5f7"/>
    <s v="2013-06-28T01:15:18Z"/>
    <x v="2121"/>
    <x v="0"/>
    <x v="3"/>
    <d v="1899-12-30T01:15:18"/>
    <s v="2013-06"/>
    <s v="2013-06-28T02:10:21Z"/>
    <d v="2013-06-28T00:00:00"/>
    <d v="1899-12-30T02:10:21"/>
    <n v="55"/>
    <d v="1899-12-30T00:55:03"/>
    <s v="f2123dde-b6a9-df03-ffb9-7ad12ff6ecb1"/>
    <s v="471f7ca2-38f8-3080-8109-187c73ec0b1f"/>
    <s v="cd8919c2-75ca-380b-8c35-8f8ff38386e1"/>
    <s v="734afbd6-4794-363b-9bc0-6a3981533ed5"/>
    <x v="0"/>
    <n v="162673000"/>
    <s v="General examination of patient (procedure)"/>
    <n v="136.80000000000001"/>
    <n v="704.2"/>
    <n v="0"/>
    <s v="null"/>
    <s v="null"/>
  </r>
  <r>
    <s v="ca475194-9902-c068-fa64-49b266bd6b50"/>
    <s v="2014-07-04T01:15:18Z"/>
    <x v="2122"/>
    <x v="0"/>
    <x v="4"/>
    <d v="1899-12-30T01:15:18"/>
    <s v="2014-07"/>
    <s v="2014-07-04T01:47:24Z"/>
    <d v="2014-07-04T00:00:00"/>
    <d v="1899-12-30T01:47:24"/>
    <n v="32"/>
    <d v="1899-12-30T00:32:06"/>
    <s v="f2123dde-b6a9-df03-ffb9-7ad12ff6ecb1"/>
    <s v="471f7ca2-38f8-3080-8109-187c73ec0b1f"/>
    <s v="cd8919c2-75ca-380b-8c35-8f8ff38386e1"/>
    <s v="734afbd6-4794-363b-9bc0-6a3981533ed5"/>
    <x v="0"/>
    <n v="162673000"/>
    <s v="General examination of patient (procedure)"/>
    <n v="136.80000000000001"/>
    <n v="568.20000000000005"/>
    <n v="0"/>
    <s v="null"/>
    <s v="null"/>
  </r>
  <r>
    <s v="632a7e16-d8a2-93a2-23c7-6a92d8b24d90"/>
    <s v="2015-07-10T01:15:18Z"/>
    <x v="2123"/>
    <x v="0"/>
    <x v="0"/>
    <d v="1899-12-30T01:15:18"/>
    <s v="2015-07"/>
    <s v="2015-07-10T01:51:40Z"/>
    <d v="2015-07-10T00:00:00"/>
    <d v="1899-12-30T01:51:40"/>
    <n v="36"/>
    <d v="1899-12-30T00:36:22"/>
    <s v="f2123dde-b6a9-df03-ffb9-7ad12ff6ecb1"/>
    <s v="471f7ca2-38f8-3080-8109-187c73ec0b1f"/>
    <s v="cd8919c2-75ca-380b-8c35-8f8ff38386e1"/>
    <s v="734afbd6-4794-363b-9bc0-6a3981533ed5"/>
    <x v="0"/>
    <n v="162673000"/>
    <s v="General examination of patient (procedure)"/>
    <n v="136.80000000000001"/>
    <n v="778.78"/>
    <n v="0"/>
    <s v="null"/>
    <s v="null"/>
  </r>
  <r>
    <s v="468acb1b-97c0-d815-d3d3-cf67a88ba013"/>
    <s v="2016-07-15T01:15:18Z"/>
    <x v="2124"/>
    <x v="0"/>
    <x v="1"/>
    <d v="1899-12-30T01:15:18"/>
    <s v="2016-07"/>
    <s v="2016-07-15T02:05:19Z"/>
    <d v="2016-07-15T00:00:00"/>
    <d v="1899-12-30T02:05:19"/>
    <n v="50"/>
    <d v="1899-12-30T00:50:01"/>
    <s v="f2123dde-b6a9-df03-ffb9-7ad12ff6ecb1"/>
    <s v="471f7ca2-38f8-3080-8109-187c73ec0b1f"/>
    <s v="cd8919c2-75ca-380b-8c35-8f8ff38386e1"/>
    <s v="0133f751-9229-3cfd-815f-b6d4979bdd6a"/>
    <x v="0"/>
    <n v="162673000"/>
    <s v="General examination of patient (procedure)"/>
    <n v="136.80000000000001"/>
    <n v="994.48"/>
    <n v="0"/>
    <s v="null"/>
    <s v="null"/>
  </r>
  <r>
    <s v="cf334ffb-46a4-88a9-560d-4bb4df954c7b"/>
    <s v="2017-07-21T01:15:18Z"/>
    <x v="2125"/>
    <x v="0"/>
    <x v="2"/>
    <d v="1899-12-30T01:15:18"/>
    <s v="2017-07"/>
    <s v="2017-07-21T01:46:46Z"/>
    <d v="2017-07-21T00:00:00"/>
    <d v="1899-12-30T01:46:46"/>
    <n v="31"/>
    <d v="1899-12-30T00:31:28"/>
    <s v="f2123dde-b6a9-df03-ffb9-7ad12ff6ecb1"/>
    <s v="471f7ca2-38f8-3080-8109-187c73ec0b1f"/>
    <s v="cd8919c2-75ca-380b-8c35-8f8ff38386e1"/>
    <s v="0133f751-9229-3cfd-815f-b6d4979bdd6a"/>
    <x v="0"/>
    <n v="162673000"/>
    <s v="General examination of patient (procedure)"/>
    <n v="136.80000000000001"/>
    <n v="704.2"/>
    <n v="0"/>
    <s v="null"/>
    <s v="null"/>
  </r>
  <r>
    <s v="95d34abe-0bac-63a0-1d6b-e32e569d8a5c"/>
    <s v="2018-07-27T01:15:18Z"/>
    <x v="775"/>
    <x v="0"/>
    <x v="5"/>
    <d v="1899-12-30T01:15:18"/>
    <s v="2018-07"/>
    <s v="2018-07-27T02:06:23Z"/>
    <d v="2018-07-27T00:00:00"/>
    <d v="1899-12-30T02:06:23"/>
    <n v="51"/>
    <d v="1899-12-30T00:51:05"/>
    <s v="f2123dde-b6a9-df03-ffb9-7ad12ff6ecb1"/>
    <s v="471f7ca2-38f8-3080-8109-187c73ec0b1f"/>
    <s v="cd8919c2-75ca-380b-8c35-8f8ff38386e1"/>
    <s v="0133f751-9229-3cfd-815f-b6d4979bdd6a"/>
    <x v="0"/>
    <n v="162673000"/>
    <s v="General examination of patient (procedure)"/>
    <n v="136.80000000000001"/>
    <n v="778.78"/>
    <n v="0"/>
    <s v="null"/>
    <s v="null"/>
  </r>
  <r>
    <s v="fabe0e94-58b9-5a85-3eeb-534917ded221"/>
    <s v="2018-08-10T01:15:18Z"/>
    <x v="485"/>
    <x v="0"/>
    <x v="5"/>
    <d v="1899-12-30T01:15:18"/>
    <s v="2018-08"/>
    <s v="2018-08-10T04:35:08Z"/>
    <d v="2018-08-10T00:00:00"/>
    <d v="1899-12-30T04:35:08"/>
    <n v="200"/>
    <d v="1899-12-30T03:19:50"/>
    <s v="f2123dde-b6a9-df03-ffb9-7ad12ff6ecb1"/>
    <s v="af8566eb-8918-3ec7-ba44-92b6a2cf8097"/>
    <s v="40d638a3-7439-3009-a069-bee7b76cc81a"/>
    <s v="0133f751-9229-3cfd-815f-b6d4979bdd6a"/>
    <x v="1"/>
    <n v="185349003"/>
    <s v="Encounter for check up (procedure)"/>
    <n v="85.55"/>
    <n v="3105.35"/>
    <n v="0"/>
    <n v="103697008"/>
    <s v="Patient referral for dental care (procedure)"/>
  </r>
  <r>
    <s v="4a64c6d3-205e-8644-c0d2-c2bb8e4369e0"/>
    <s v="2019-02-15T17:15:18Z"/>
    <x v="239"/>
    <x v="0"/>
    <x v="6"/>
    <d v="1899-12-30T17:15:18"/>
    <s v="2019-02"/>
    <s v="2019-02-15T17:30:18Z"/>
    <d v="2019-02-15T00:00:00"/>
    <d v="1899-12-30T17:30:18"/>
    <n v="15"/>
    <d v="1899-12-30T00:15:00"/>
    <s v="f2123dde-b6a9-df03-ffb9-7ad12ff6ecb1"/>
    <s v="af8566eb-8918-3ec7-ba44-92b6a2cf8097"/>
    <s v="40d638a3-7439-3009-a069-bee7b76cc81a"/>
    <s v="0133f751-9229-3cfd-815f-b6d4979bdd6a"/>
    <x v="1"/>
    <n v="185345009"/>
    <s v="Encounter for symptom (procedure)"/>
    <n v="85.55"/>
    <n v="85.55"/>
    <n v="0"/>
    <n v="444814009"/>
    <s v="Viral sinusitis (disorder)"/>
  </r>
  <r>
    <s v="c613b385-4c22-1240-2f27-64bd421b3cd3"/>
    <s v="2019-08-02T01:15:18Z"/>
    <x v="248"/>
    <x v="0"/>
    <x v="6"/>
    <d v="1899-12-30T01:15:18"/>
    <s v="2019-08"/>
    <s v="2019-08-02T01:53:31Z"/>
    <d v="2019-08-02T00:00:00"/>
    <d v="1899-12-30T01:53:31"/>
    <n v="38"/>
    <d v="1899-12-30T00:38:13"/>
    <s v="f2123dde-b6a9-df03-ffb9-7ad12ff6ecb1"/>
    <s v="471f7ca2-38f8-3080-8109-187c73ec0b1f"/>
    <s v="cd8919c2-75ca-380b-8c35-8f8ff38386e1"/>
    <s v="0133f751-9229-3cfd-815f-b6d4979bdd6a"/>
    <x v="0"/>
    <n v="162673000"/>
    <s v="General examination of patient (procedure)"/>
    <n v="136.80000000000001"/>
    <n v="704.2"/>
    <n v="0"/>
    <s v="null"/>
    <s v="null"/>
  </r>
  <r>
    <s v="73c1ec29-ebfe-dc16-d268-6e94a8e93b38"/>
    <s v="2019-08-16T01:15:18Z"/>
    <x v="249"/>
    <x v="0"/>
    <x v="6"/>
    <d v="1899-12-30T01:15:18"/>
    <s v="2019-08"/>
    <s v="2019-08-16T05:08:00Z"/>
    <d v="2019-08-16T00:00:00"/>
    <d v="1899-12-30T05:08:00"/>
    <n v="233"/>
    <d v="1899-12-30T03:52:42"/>
    <s v="f2123dde-b6a9-df03-ffb9-7ad12ff6ecb1"/>
    <s v="af8566eb-8918-3ec7-ba44-92b6a2cf8097"/>
    <s v="40d638a3-7439-3009-a069-bee7b76cc81a"/>
    <s v="0133f751-9229-3cfd-815f-b6d4979bdd6a"/>
    <x v="1"/>
    <n v="185349003"/>
    <s v="Encounter for check up (procedure)"/>
    <n v="85.55"/>
    <n v="3105.35"/>
    <n v="0"/>
    <n v="103697008"/>
    <s v="Patient referral for dental care (procedure)"/>
  </r>
  <r>
    <s v="f206fbbb-5d23-5453-abb7-2215e431e5e3"/>
    <s v="2020-08-07T01:15:18Z"/>
    <x v="838"/>
    <x v="1"/>
    <x v="7"/>
    <d v="1899-12-30T01:15:18"/>
    <s v="2020-08"/>
    <s v="2020-08-07T02:02:05Z"/>
    <d v="2020-08-07T00:00:00"/>
    <d v="1899-12-30T02:02:05"/>
    <n v="47"/>
    <d v="1899-12-30T00:46:47"/>
    <s v="f2123dde-b6a9-df03-ffb9-7ad12ff6ecb1"/>
    <s v="471f7ca2-38f8-3080-8109-187c73ec0b1f"/>
    <s v="cd8919c2-75ca-380b-8c35-8f8ff38386e1"/>
    <s v="0133f751-9229-3cfd-815f-b6d4979bdd6a"/>
    <x v="0"/>
    <n v="162673000"/>
    <s v="General examination of patient (procedure)"/>
    <n v="136.80000000000001"/>
    <n v="840.2"/>
    <n v="0"/>
    <s v="null"/>
    <s v="null"/>
  </r>
  <r>
    <s v="36cdbdbd-6dd8-78fe-5d9b-f129b87fc937"/>
    <s v="2020-08-21T01:15:18Z"/>
    <x v="488"/>
    <x v="1"/>
    <x v="7"/>
    <d v="1899-12-30T01:15:18"/>
    <s v="2020-08"/>
    <s v="2020-08-21T03:39:13Z"/>
    <d v="2020-08-21T00:00:00"/>
    <d v="1899-12-30T03:39:13"/>
    <n v="144"/>
    <d v="1899-12-30T02:23:55"/>
    <s v="f2123dde-b6a9-df03-ffb9-7ad12ff6ecb1"/>
    <s v="af8566eb-8918-3ec7-ba44-92b6a2cf8097"/>
    <s v="40d638a3-7439-3009-a069-bee7b76cc81a"/>
    <s v="0133f751-9229-3cfd-815f-b6d4979bdd6a"/>
    <x v="1"/>
    <n v="185349003"/>
    <s v="Encounter for check up (procedure)"/>
    <n v="85.55"/>
    <n v="3105.35"/>
    <n v="0"/>
    <n v="103697008"/>
    <s v="Patient referral for dental care (procedure)"/>
  </r>
  <r>
    <s v="289f83a8-a9a6-5e22-9f97-dc1c356e2167"/>
    <s v="2021-02-06T15:15:18Z"/>
    <x v="2126"/>
    <x v="1"/>
    <x v="8"/>
    <d v="1899-12-30T15:15:18"/>
    <s v="2021-02"/>
    <s v="2021-02-06T15:30:18Z"/>
    <d v="2021-02-06T00:00:00"/>
    <d v="1899-12-30T15:30:18"/>
    <n v="15"/>
    <d v="1899-12-30T00:15:00"/>
    <s v="f2123dde-b6a9-df03-ffb9-7ad12ff6ecb1"/>
    <s v="af8566eb-8918-3ec7-ba44-92b6a2cf8097"/>
    <s v="40d638a3-7439-3009-a069-bee7b76cc81a"/>
    <s v="0133f751-9229-3cfd-815f-b6d4979bdd6a"/>
    <x v="1"/>
    <n v="185345009"/>
    <s v="Encounter for symptom (procedure)"/>
    <n v="85.55"/>
    <n v="85.55"/>
    <n v="0"/>
    <n v="75498004"/>
    <s v="Acute bacterial sinusitis (disorder)"/>
  </r>
  <r>
    <s v="dac45c3c-136f-666f-3d3f-589c5182ba6a"/>
    <s v="2021-04-16T01:15:18Z"/>
    <x v="2127"/>
    <x v="1"/>
    <x v="8"/>
    <d v="1899-12-30T01:15:18"/>
    <s v="2021-04"/>
    <s v="2021-04-16T01:30:18Z"/>
    <d v="2021-04-16T00:00:00"/>
    <d v="1899-12-30T01:30:18"/>
    <n v="15"/>
    <d v="1899-12-30T00:15:00"/>
    <s v="f2123dde-b6a9-df03-ffb9-7ad12ff6ecb1"/>
    <s v="af8566eb-8918-3ec7-ba44-92b6a2cf8097"/>
    <s v="40d638a3-7439-3009-a069-bee7b76cc81a"/>
    <s v="0133f751-9229-3cfd-815f-b6d4979bdd6a"/>
    <x v="3"/>
    <n v="33879002"/>
    <s v="Administration of vaccine to produce active immunity (procedure)"/>
    <n v="142.58000000000001"/>
    <n v="278.58"/>
    <n v="0"/>
    <s v="null"/>
    <s v="null"/>
  </r>
  <r>
    <s v="b5a91dd0-1093-f42c-d24f-f749c78c859a"/>
    <s v="2021-08-13T01:15:18Z"/>
    <x v="1573"/>
    <x v="1"/>
    <x v="8"/>
    <d v="1899-12-30T01:15:18"/>
    <s v="2021-08"/>
    <s v="2021-08-13T02:10:33Z"/>
    <d v="2021-08-13T00:00:00"/>
    <d v="1899-12-30T02:10:33"/>
    <n v="55"/>
    <d v="1899-12-30T00:55:15"/>
    <s v="f2123dde-b6a9-df03-ffb9-7ad12ff6ecb1"/>
    <s v="471f7ca2-38f8-3080-8109-187c73ec0b1f"/>
    <s v="cd8919c2-75ca-380b-8c35-8f8ff38386e1"/>
    <s v="0133f751-9229-3cfd-815f-b6d4979bdd6a"/>
    <x v="0"/>
    <n v="162673000"/>
    <s v="General examination of patient (procedure)"/>
    <n v="136.80000000000001"/>
    <n v="853.36"/>
    <n v="0"/>
    <s v="null"/>
    <s v="null"/>
  </r>
  <r>
    <s v="f07c4891-4e87-6734-33eb-e98e6771bb03"/>
    <s v="2021-08-27T01:15:18Z"/>
    <x v="489"/>
    <x v="1"/>
    <x v="8"/>
    <d v="1899-12-30T01:15:18"/>
    <s v="2021-08"/>
    <s v="2021-08-27T04:20:08Z"/>
    <d v="2021-08-27T00:00:00"/>
    <d v="1899-12-30T04:20:08"/>
    <n v="185"/>
    <d v="1899-12-30T03:04:50"/>
    <s v="f2123dde-b6a9-df03-ffb9-7ad12ff6ecb1"/>
    <s v="af8566eb-8918-3ec7-ba44-92b6a2cf8097"/>
    <s v="40d638a3-7439-3009-a069-bee7b76cc81a"/>
    <s v="0133f751-9229-3cfd-815f-b6d4979bdd6a"/>
    <x v="1"/>
    <n v="185349003"/>
    <s v="Encounter for check up (procedure)"/>
    <n v="85.55"/>
    <n v="3536.75"/>
    <n v="0"/>
    <n v="66383009"/>
    <s v="Gingivitis (disorder)"/>
  </r>
  <r>
    <s v="eb41444d-e54c-ead2-e4e0-7bddf862d1bf"/>
    <s v="2021-12-28T16:15:18Z"/>
    <x v="2128"/>
    <x v="1"/>
    <x v="8"/>
    <d v="1899-12-30T16:15:18"/>
    <s v="2021-12"/>
    <s v="2021-12-28T16:30:18Z"/>
    <d v="2021-12-28T00:00:00"/>
    <d v="1899-12-30T16:30:18"/>
    <n v="15"/>
    <d v="1899-12-30T00:15:00"/>
    <s v="f2123dde-b6a9-df03-ffb9-7ad12ff6ecb1"/>
    <s v="af8566eb-8918-3ec7-ba44-92b6a2cf8097"/>
    <s v="40d638a3-7439-3009-a069-bee7b76cc81a"/>
    <s v="0133f751-9229-3cfd-815f-b6d4979bdd6a"/>
    <x v="1"/>
    <n v="185345009"/>
    <s v="Encounter for symptom (procedure)"/>
    <n v="85.55"/>
    <n v="85.55"/>
    <n v="0"/>
    <n v="195662009"/>
    <s v="Acute viral pharyngitis (disorder)"/>
  </r>
  <r>
    <s v="3565477e-7c88-baf9-a1e3-48d71ecd0f41"/>
    <s v="2022-03-14T10:15:18Z"/>
    <x v="2129"/>
    <x v="1"/>
    <x v="9"/>
    <d v="1899-12-30T10:15:18"/>
    <s v="2022-03"/>
    <s v="2022-03-14T10:30:18Z"/>
    <d v="2022-03-14T00:00:00"/>
    <d v="1899-12-30T10:30:18"/>
    <n v="15"/>
    <d v="1899-12-30T00:15:00"/>
    <s v="f2123dde-b6a9-df03-ffb9-7ad12ff6ecb1"/>
    <s v="af8566eb-8918-3ec7-ba44-92b6a2cf8097"/>
    <s v="40d638a3-7439-3009-a069-bee7b76cc81a"/>
    <s v="0133f751-9229-3cfd-815f-b6d4979bdd6a"/>
    <x v="1"/>
    <n v="185345009"/>
    <s v="Encounter for symptom (procedure)"/>
    <n v="85.55"/>
    <n v="85.55"/>
    <n v="0"/>
    <n v="195662009"/>
    <s v="Acute viral pharyngitis (disorder)"/>
  </r>
  <r>
    <s v="5586ce07-d72d-ff2f-934b-1e81caf98f82"/>
    <s v="2022-08-19T01:15:18Z"/>
    <x v="1579"/>
    <x v="1"/>
    <x v="9"/>
    <d v="1899-12-30T01:15:18"/>
    <s v="2022-08"/>
    <s v="2022-08-19T02:05:47Z"/>
    <d v="2022-08-19T00:00:00"/>
    <d v="1899-12-30T02:05:47"/>
    <n v="50"/>
    <d v="1899-12-30T00:50:29"/>
    <s v="f2123dde-b6a9-df03-ffb9-7ad12ff6ecb1"/>
    <s v="471f7ca2-38f8-3080-8109-187c73ec0b1f"/>
    <s v="cd8919c2-75ca-380b-8c35-8f8ff38386e1"/>
    <s v="0133f751-9229-3cfd-815f-b6d4979bdd6a"/>
    <x v="0"/>
    <n v="162673000"/>
    <s v="General examination of patient (procedure)"/>
    <n v="136.80000000000001"/>
    <n v="998.92"/>
    <n v="0"/>
    <s v="null"/>
    <s v="null"/>
  </r>
  <r>
    <s v="58586eaa-04fd-c71a-c2dc-f1c794d27264"/>
    <s v="2022-09-02T01:15:18Z"/>
    <x v="280"/>
    <x v="1"/>
    <x v="9"/>
    <d v="1899-12-30T01:15:18"/>
    <s v="2022-09"/>
    <s v="2022-09-02T05:35:37Z"/>
    <d v="2022-09-02T00:00:00"/>
    <d v="1899-12-30T05:35:37"/>
    <n v="260"/>
    <d v="1899-12-30T04:20:19"/>
    <s v="f2123dde-b6a9-df03-ffb9-7ad12ff6ecb1"/>
    <s v="af8566eb-8918-3ec7-ba44-92b6a2cf8097"/>
    <s v="40d638a3-7439-3009-a069-bee7b76cc81a"/>
    <s v="0133f751-9229-3cfd-815f-b6d4979bdd6a"/>
    <x v="1"/>
    <n v="185349003"/>
    <s v="Encounter for check up (procedure)"/>
    <n v="85.55"/>
    <n v="3968.15"/>
    <n v="0"/>
    <n v="103697008"/>
    <s v="Patient referral for dental care (procedure)"/>
  </r>
  <r>
    <s v="cc96a582-f45f-f6b4-6911-ddb4f482cae1"/>
    <s v="2023-08-25T01:15:18Z"/>
    <x v="204"/>
    <x v="1"/>
    <x v="13"/>
    <d v="1899-12-30T01:15:18"/>
    <s v="2023-08"/>
    <s v="2023-08-25T01:46:33Z"/>
    <d v="2023-08-25T00:00:00"/>
    <d v="1899-12-30T01:46:33"/>
    <n v="31"/>
    <d v="1899-12-30T00:31:15"/>
    <s v="f2123dde-b6a9-df03-ffb9-7ad12ff6ecb1"/>
    <s v="471f7ca2-38f8-3080-8109-187c73ec0b1f"/>
    <s v="cd8919c2-75ca-380b-8c35-8f8ff38386e1"/>
    <s v="0133f751-9229-3cfd-815f-b6d4979bdd6a"/>
    <x v="0"/>
    <n v="162673000"/>
    <s v="General examination of patient (procedure)"/>
    <n v="136.80000000000001"/>
    <n v="704.2"/>
    <n v="0"/>
    <s v="null"/>
    <s v="null"/>
  </r>
  <r>
    <s v="1c79a2a1-8113-0016-72d2-0cdcbc2146e9"/>
    <s v="2023-09-08T01:15:18Z"/>
    <x v="70"/>
    <x v="1"/>
    <x v="13"/>
    <d v="1899-12-30T01:15:18"/>
    <s v="2023-09"/>
    <s v="2023-09-08T04:38:43Z"/>
    <d v="2023-09-08T00:00:00"/>
    <d v="1899-12-30T04:38:43"/>
    <n v="203"/>
    <d v="1899-12-30T03:23:25"/>
    <s v="f2123dde-b6a9-df03-ffb9-7ad12ff6ecb1"/>
    <s v="af8566eb-8918-3ec7-ba44-92b6a2cf8097"/>
    <s v="40d638a3-7439-3009-a069-bee7b76cc81a"/>
    <s v="0133f751-9229-3cfd-815f-b6d4979bdd6a"/>
    <x v="1"/>
    <n v="185349003"/>
    <s v="Encounter for check up (procedure)"/>
    <n v="85.55"/>
    <n v="3968.15"/>
    <n v="0"/>
    <n v="66383009"/>
    <s v="Gingivitis (disorder)"/>
  </r>
  <r>
    <s v="ee7700fb-7982-36a2-d197-380f4f0bb695"/>
    <s v="2024-08-30T01:15:18Z"/>
    <x v="379"/>
    <x v="1"/>
    <x v="14"/>
    <d v="1899-12-30T01:15:18"/>
    <s v="2024-08"/>
    <s v="2024-08-30T02:00:39Z"/>
    <d v="2024-08-30T00:00:00"/>
    <d v="1899-12-30T02:00:39"/>
    <n v="45"/>
    <d v="1899-12-30T00:45:21"/>
    <s v="f2123dde-b6a9-df03-ffb9-7ad12ff6ecb1"/>
    <s v="471f7ca2-38f8-3080-8109-187c73ec0b1f"/>
    <s v="cd8919c2-75ca-380b-8c35-8f8ff38386e1"/>
    <s v="a735bf55-83e9-331a-899d-a82a60b9f60c"/>
    <x v="0"/>
    <n v="162673000"/>
    <s v="General examination of patient (procedure)"/>
    <n v="136.80000000000001"/>
    <n v="1558.1"/>
    <n v="1060.08"/>
    <s v="null"/>
    <s v="null"/>
  </r>
  <r>
    <s v="4f54a3ab-0942-196b-ecd8-23eaaad3aced"/>
    <s v="2024-09-13T01:15:18Z"/>
    <x v="494"/>
    <x v="1"/>
    <x v="14"/>
    <d v="1899-12-30T01:15:18"/>
    <s v="2024-09"/>
    <s v="2024-09-13T04:30:15Z"/>
    <d v="2024-09-13T00:00:00"/>
    <d v="1899-12-30T04:30:15"/>
    <n v="195"/>
    <d v="1899-12-30T03:14:57"/>
    <s v="f2123dde-b6a9-df03-ffb9-7ad12ff6ecb1"/>
    <s v="af8566eb-8918-3ec7-ba44-92b6a2cf8097"/>
    <s v="40d638a3-7439-3009-a069-bee7b76cc81a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8af55352-5655-4bbc-287a-988b170c513c"/>
    <s v="1981-10-10T03:04:08Z"/>
    <x v="2130"/>
    <x v="2"/>
    <x v="31"/>
    <d v="1899-12-30T03:04:08"/>
    <s v="1981-10"/>
    <s v="1981-10-10T03:19:08Z"/>
    <d v="1981-10-10T00:00:00"/>
    <d v="1899-12-30T03:19:08"/>
    <n v="15"/>
    <d v="1899-12-30T00:15:00"/>
    <s v="d762526f-8163-af5e-18f0-5a89dc5c7a25"/>
    <s v="922d1031-d968-39c2-b73c-d5a495c39068"/>
    <s v="55d6a724-861c-3ca2-8660-d38065add5f2"/>
    <s v="d31fccc3-1767-390d-966a-22a5156f4219"/>
    <x v="0"/>
    <n v="410620009"/>
    <s v="Well child visit (procedure)"/>
    <n v="136.80000000000001"/>
    <n v="704.2"/>
    <n v="0"/>
    <s v="null"/>
    <s v="null"/>
  </r>
  <r>
    <s v="adce29d5-c0ac-bddd-9a83-3ff12eddeb43"/>
    <s v="1984-10-27T03:04:08Z"/>
    <x v="2131"/>
    <x v="2"/>
    <x v="32"/>
    <d v="1899-12-30T03:04:08"/>
    <s v="1984-10"/>
    <s v="1984-10-27T03:52:53Z"/>
    <d v="1984-10-27T00:00:00"/>
    <d v="1899-12-30T03:52:53"/>
    <n v="49"/>
    <d v="1899-12-30T00:48:45"/>
    <s v="d762526f-8163-af5e-18f0-5a89dc5c7a25"/>
    <s v="922d1031-d968-39c2-b73c-d5a495c39068"/>
    <s v="55d6a724-861c-3ca2-8660-d38065add5f2"/>
    <s v="d31fccc3-1767-390d-966a-22a5156f4219"/>
    <x v="0"/>
    <n v="162673000"/>
    <s v="General examination of patient (procedure)"/>
    <n v="136.80000000000001"/>
    <n v="704.2"/>
    <n v="0"/>
    <s v="null"/>
    <s v="null"/>
  </r>
  <r>
    <s v="ff204b0f-7d84-c812-c924-52bfedaf830c"/>
    <s v="2003-11-29T03:04:08Z"/>
    <x v="1187"/>
    <x v="3"/>
    <x v="57"/>
    <d v="1899-12-30T03:04:08"/>
    <s v="2003-11"/>
    <s v="2003-11-29T03:47:19Z"/>
    <d v="2003-11-29T00:00:00"/>
    <d v="1899-12-30T03:47:19"/>
    <n v="43"/>
    <d v="1899-12-30T00:43:11"/>
    <s v="d762526f-8163-af5e-18f0-5a89dc5c7a25"/>
    <s v="922d1031-d968-39c2-b73c-d5a495c39068"/>
    <s v="55d6a724-861c-3ca2-8660-d38065add5f2"/>
    <s v="d31fccc3-1767-390d-966a-22a5156f4219"/>
    <x v="0"/>
    <n v="162673000"/>
    <s v="General examination of patient (procedure)"/>
    <n v="136.80000000000001"/>
    <n v="1464.32"/>
    <n v="1171.45"/>
    <s v="null"/>
    <s v="null"/>
  </r>
  <r>
    <s v="2fa52b5f-3543-260f-0a1b-8d19bdbe2885"/>
    <s v="2006-09-09T03:04:08Z"/>
    <x v="2132"/>
    <x v="3"/>
    <x v="30"/>
    <d v="1899-12-30T03:04:08"/>
    <s v="2006-09"/>
    <s v="2006-09-09T03:35:48Z"/>
    <d v="2006-09-09T00:00:00"/>
    <d v="1899-12-30T03:35:48"/>
    <n v="32"/>
    <d v="1899-12-30T00:31:40"/>
    <s v="d762526f-8163-af5e-18f0-5a89dc5c7a25"/>
    <s v="922d1031-d968-39c2-b73c-d5a495c39068"/>
    <s v="55d6a724-861c-3ca2-8660-d38065add5f2"/>
    <s v="d31fccc3-1767-390d-966a-22a5156f4219"/>
    <x v="0"/>
    <n v="162673000"/>
    <s v="General examination of patient (procedure)"/>
    <n v="136.80000000000001"/>
    <n v="996.16"/>
    <n v="0"/>
    <s v="null"/>
    <s v="null"/>
  </r>
  <r>
    <s v="a8188a0e-d17d-1a69-1788-b57ad80373d6"/>
    <s v="2012-03-10T03:04:08Z"/>
    <x v="2133"/>
    <x v="0"/>
    <x v="37"/>
    <d v="1899-12-30T03:04:08"/>
    <s v="2012-03"/>
    <s v="2012-03-10T03:54:30Z"/>
    <d v="2012-03-10T00:00:00"/>
    <d v="1899-12-30T03:54:30"/>
    <n v="50"/>
    <d v="1899-12-30T00:50:22"/>
    <s v="d762526f-8163-af5e-18f0-5a89dc5c7a25"/>
    <s v="eee00932-ca82-36bc-b7e8-e3fff6dbaeaa"/>
    <s v="88363cc0-0f3b-390c-a19f-845e0ee91ada"/>
    <s v="d31fccc3-1767-390d-966a-22a5156f4219"/>
    <x v="3"/>
    <n v="185349003"/>
    <s v="Encounter for check up (procedure)"/>
    <n v="85.55"/>
    <n v="1099.19"/>
    <n v="879.34"/>
    <s v="null"/>
    <s v="null"/>
  </r>
  <r>
    <s v="ff66d5e6-2e6a-90b9-f465-af469e6694c0"/>
    <s v="2013-07-27T03:04:08Z"/>
    <x v="2134"/>
    <x v="0"/>
    <x v="3"/>
    <d v="1899-12-30T03:04:08"/>
    <s v="2013-07"/>
    <s v="2013-07-27T03:52:53Z"/>
    <d v="2013-07-27T00:00:00"/>
    <d v="1899-12-30T03:52:53"/>
    <n v="49"/>
    <d v="1899-12-30T00:48:45"/>
    <s v="d762526f-8163-af5e-18f0-5a89dc5c7a25"/>
    <s v="2ca615f3-87f7-3283-a447-d919a883b676"/>
    <s v="23366eed-b465-34ce-9418-af600aaa029b"/>
    <s v="d31fccc3-1767-390d-966a-22a5156f4219"/>
    <x v="4"/>
    <n v="702927004"/>
    <s v="Urgent care clinic (environment)"/>
    <n v="142.58000000000001"/>
    <n v="1007.06"/>
    <n v="805.64"/>
    <s v="null"/>
    <s v="null"/>
  </r>
  <r>
    <s v="94f0a897-f4cf-0368-acc5-562b18d8c84e"/>
    <s v="2013-08-03T03:04:08Z"/>
    <x v="2135"/>
    <x v="0"/>
    <x v="3"/>
    <d v="1899-12-30T03:04:08"/>
    <s v="2013-08"/>
    <s v="2013-08-03T03:19:08Z"/>
    <d v="2013-08-03T00:00:00"/>
    <d v="1899-12-30T03:19:08"/>
    <n v="15"/>
    <d v="1899-12-30T00:15:00"/>
    <s v="d762526f-8163-af5e-18f0-5a89dc5c7a25"/>
    <s v="eee00932-ca82-36bc-b7e8-e3fff6dbaeaa"/>
    <s v="88363cc0-0f3b-390c-a19f-845e0ee91ada"/>
    <s v="d31fccc3-1767-390d-966a-22a5156f4219"/>
    <x v="3"/>
    <n v="185349003"/>
    <s v="Encounter for check up (procedure)"/>
    <n v="85.55"/>
    <n v="92.35"/>
    <n v="73.88"/>
    <s v="null"/>
    <s v="null"/>
  </r>
  <r>
    <s v="0e4f3b5d-0fcf-4c85-e451-40c3f5aceae9"/>
    <s v="2014-08-19T03:04:08Z"/>
    <x v="2136"/>
    <x v="0"/>
    <x v="4"/>
    <d v="1899-12-30T03:04:08"/>
    <s v="2014-08"/>
    <s v="2014-08-19T03:19:08Z"/>
    <d v="2014-08-19T00:00:00"/>
    <d v="1899-12-30T03:19:08"/>
    <n v="15"/>
    <d v="1899-12-30T00:15:00"/>
    <s v="d762526f-8163-af5e-18f0-5a89dc5c7a25"/>
    <s v="eee00932-ca82-36bc-b7e8-e3fff6dbaeaa"/>
    <s v="88363cc0-0f3b-390c-a19f-845e0ee91ada"/>
    <s v="d31fccc3-1767-390d-966a-22a5156f4219"/>
    <x v="3"/>
    <n v="698314001"/>
    <s v="Consultation for treatment (procedure)"/>
    <n v="142.58000000000001"/>
    <n v="142.58000000000001"/>
    <n v="114.06"/>
    <n v="389095005"/>
    <s v="Contraception care (regime/therapy)"/>
  </r>
  <r>
    <s v="eae39ce9-e458-a073-a978-fde7f43851a3"/>
    <s v="2015-08-15T03:04:08Z"/>
    <x v="2137"/>
    <x v="0"/>
    <x v="0"/>
    <d v="1899-12-30T03:04:08"/>
    <s v="2015-08"/>
    <s v="2015-08-15T03:20:13Z"/>
    <d v="2015-08-15T00:00:00"/>
    <d v="1899-12-30T03:20:13"/>
    <n v="16"/>
    <d v="1899-12-30T00:16:05"/>
    <s v="d762526f-8163-af5e-18f0-5a89dc5c7a25"/>
    <s v="eee00932-ca82-36bc-b7e8-e3fff6dbaeaa"/>
    <s v="88363cc0-0f3b-390c-a19f-845e0ee91ada"/>
    <s v="d31fccc3-1767-390d-966a-22a5156f4219"/>
    <x v="3"/>
    <n v="308335008"/>
    <s v="Patient encounter procedure (procedure)"/>
    <n v="142.58000000000001"/>
    <n v="1250.8499999999999"/>
    <n v="1000.68"/>
    <n v="389095005"/>
    <s v="Contraception care (regime/therapy)"/>
  </r>
  <r>
    <s v="3817b54c-036c-4def-25f8-eb1fd07e7b41"/>
    <s v="2015-08-18T00:02:33Z"/>
    <x v="857"/>
    <x v="0"/>
    <x v="0"/>
    <d v="1899-12-30T00:02:33"/>
    <s v="2015-08"/>
    <s v="2015-08-18T00:17:33Z"/>
    <d v="2015-08-18T00:00:00"/>
    <d v="1899-12-30T00:17:33"/>
    <n v="15"/>
    <d v="1899-12-30T00:15:00"/>
    <s v="d762526f-8163-af5e-18f0-5a89dc5c7a25"/>
    <s v="eee00932-ca82-36bc-b7e8-e3fff6dbaeaa"/>
    <s v="88363cc0-0f3b-390c-a19f-845e0ee91ada"/>
    <s v="d31fccc3-1767-390d-966a-22a5156f4219"/>
    <x v="3"/>
    <n v="698314001"/>
    <s v="Consultation for treatment (procedure)"/>
    <n v="142.58000000000001"/>
    <n v="2150.63"/>
    <n v="1720.5"/>
    <n v="389095005"/>
    <s v="Contraception care (regime/therapy)"/>
  </r>
  <r>
    <s v="db091fff-ae49-27f2-ea66-c872d9de41ce"/>
    <s v="2015-11-14T03:04:08Z"/>
    <x v="2138"/>
    <x v="0"/>
    <x v="0"/>
    <d v="1899-12-30T03:04:08"/>
    <s v="2015-11"/>
    <s v="2015-11-14T03:19:08Z"/>
    <d v="2015-11-14T00:00:00"/>
    <d v="1899-12-30T03:19:08"/>
    <n v="15"/>
    <d v="1899-12-30T00:15:00"/>
    <s v="d762526f-8163-af5e-18f0-5a89dc5c7a25"/>
    <s v="eee00932-ca82-36bc-b7e8-e3fff6dbaeaa"/>
    <s v="88363cc0-0f3b-390c-a19f-845e0ee91ada"/>
    <s v="d31fccc3-1767-390d-966a-22a5156f4219"/>
    <x v="3"/>
    <n v="308335008"/>
    <s v="Patient encounter procedure (procedure)"/>
    <n v="142.58000000000001"/>
    <n v="1250.8499999999999"/>
    <n v="0"/>
    <n v="389095005"/>
    <s v="Contraception care (regime/therapy)"/>
  </r>
  <r>
    <s v="c1bf45d6-fe4d-6f81-ce18-1598013e11bd"/>
    <s v="2016-02-13T03:04:08Z"/>
    <x v="2139"/>
    <x v="0"/>
    <x v="1"/>
    <d v="1899-12-30T03:04:08"/>
    <s v="2016-02"/>
    <s v="2016-02-13T03:20:47Z"/>
    <d v="2016-02-13T00:00:00"/>
    <d v="1899-12-30T03:20:47"/>
    <n v="17"/>
    <d v="1899-12-30T00:16:39"/>
    <s v="d762526f-8163-af5e-18f0-5a89dc5c7a25"/>
    <s v="eee00932-ca82-36bc-b7e8-e3fff6dbaeaa"/>
    <s v="88363cc0-0f3b-390c-a19f-845e0ee91ada"/>
    <s v="d31fccc3-1767-390d-966a-22a5156f4219"/>
    <x v="3"/>
    <n v="308335008"/>
    <s v="Patient encounter procedure (procedure)"/>
    <n v="142.58000000000001"/>
    <n v="1250.8499999999999"/>
    <n v="834.96"/>
    <n v="389095005"/>
    <s v="Contraception care (regime/therapy)"/>
  </r>
  <r>
    <s v="9c01451a-e3b0-4a0a-796e-9b88fc535c36"/>
    <s v="2016-03-09T03:04:08Z"/>
    <x v="564"/>
    <x v="0"/>
    <x v="1"/>
    <d v="1899-12-30T03:04:08"/>
    <s v="2016-03"/>
    <s v="2016-03-09T03:19:08Z"/>
    <d v="2016-03-09T00:00:00"/>
    <d v="1899-12-30T03:19:08"/>
    <n v="15"/>
    <d v="1899-12-30T00:15:00"/>
    <s v="d762526f-8163-af5e-18f0-5a89dc5c7a25"/>
    <s v="eee00932-ca82-36bc-b7e8-e3fff6dbaeaa"/>
    <s v="88363cc0-0f3b-390c-a19f-845e0ee91ada"/>
    <s v="d31fccc3-1767-390d-966a-22a5156f4219"/>
    <x v="1"/>
    <n v="185347001"/>
    <s v="Encounter for problem (procedure)"/>
    <n v="85.55"/>
    <n v="85.55"/>
    <n v="68.44"/>
    <n v="239872002"/>
    <s v="Osteoarthritis of hip (disorder)"/>
  </r>
  <r>
    <s v="dd3f3474-f7f8-5b9c-b233-9dc4c3585b0c"/>
    <s v="2016-05-14T03:04:08Z"/>
    <x v="2140"/>
    <x v="0"/>
    <x v="1"/>
    <d v="1899-12-30T03:04:08"/>
    <s v="2016-05"/>
    <s v="2016-05-14T03:22:07Z"/>
    <d v="2016-05-14T00:00:00"/>
    <d v="1899-12-30T03:22:07"/>
    <n v="18"/>
    <d v="1899-12-30T00:17:59"/>
    <s v="d762526f-8163-af5e-18f0-5a89dc5c7a25"/>
    <s v="eee00932-ca82-36bc-b7e8-e3fff6dbaeaa"/>
    <s v="88363cc0-0f3b-390c-a19f-845e0ee91ada"/>
    <s v="d31fccc3-1767-390d-966a-22a5156f4219"/>
    <x v="3"/>
    <n v="308335008"/>
    <s v="Patient encounter procedure (procedure)"/>
    <n v="142.58000000000001"/>
    <n v="1250.8499999999999"/>
    <n v="1000.68"/>
    <n v="389095005"/>
    <s v="Contraception care (regime/therapy)"/>
  </r>
  <r>
    <s v="0e058fc2-7e07-05bc-de60-671861e04229"/>
    <s v="2016-08-13T03:04:08Z"/>
    <x v="2141"/>
    <x v="0"/>
    <x v="1"/>
    <d v="1899-12-30T03:04:08"/>
    <s v="2016-08"/>
    <s v="2016-08-13T03:20:57Z"/>
    <d v="2016-08-13T00:00:00"/>
    <d v="1899-12-30T03:20:57"/>
    <n v="17"/>
    <d v="1899-12-30T00:16:49"/>
    <s v="d762526f-8163-af5e-18f0-5a89dc5c7a25"/>
    <s v="eee00932-ca82-36bc-b7e8-e3fff6dbaeaa"/>
    <s v="88363cc0-0f3b-390c-a19f-845e0ee91ada"/>
    <s v="d31fccc3-1767-390d-966a-22a5156f4219"/>
    <x v="3"/>
    <n v="308335008"/>
    <s v="Patient encounter procedure (procedure)"/>
    <n v="142.58000000000001"/>
    <n v="1250.8499999999999"/>
    <n v="1000.68"/>
    <n v="389095005"/>
    <s v="Contraception care (regime/therapy)"/>
  </r>
  <r>
    <s v="b92b55ef-97cd-8945-e95f-24d7aee7b376"/>
    <s v="2016-09-03T03:04:08Z"/>
    <x v="1504"/>
    <x v="0"/>
    <x v="1"/>
    <d v="1899-12-30T03:04:08"/>
    <s v="2016-09"/>
    <s v="2016-09-03T03:36:44Z"/>
    <d v="2016-09-03T00:00:00"/>
    <d v="1899-12-30T03:36:44"/>
    <n v="33"/>
    <d v="1899-12-30T00:32:36"/>
    <s v="d762526f-8163-af5e-18f0-5a89dc5c7a25"/>
    <s v="922d1031-d968-39c2-b73c-d5a495c39068"/>
    <s v="55d6a724-861c-3ca2-8660-d38065add5f2"/>
    <s v="d31fccc3-1767-390d-966a-22a5156f4219"/>
    <x v="0"/>
    <n v="162673000"/>
    <s v="General examination of patient (procedure)"/>
    <n v="136.80000000000001"/>
    <n v="996.16"/>
    <n v="0"/>
    <s v="null"/>
    <s v="null"/>
  </r>
  <r>
    <s v="66c95983-895c-b5c7-5459-146d467a1769"/>
    <s v="2016-09-10T03:04:08Z"/>
    <x v="44"/>
    <x v="0"/>
    <x v="1"/>
    <d v="1899-12-30T03:04:08"/>
    <s v="2016-09"/>
    <s v="2016-09-10T03:34:33Z"/>
    <d v="2016-09-10T00:00:00"/>
    <d v="1899-12-30T03:34:33"/>
    <n v="30"/>
    <d v="1899-12-30T00:30:25"/>
    <s v="d762526f-8163-af5e-18f0-5a89dc5c7a25"/>
    <s v="eee00932-ca82-36bc-b7e8-e3fff6dbaeaa"/>
    <s v="88363cc0-0f3b-390c-a19f-845e0ee91ada"/>
    <s v="d31fccc3-1767-390d-966a-22a5156f4219"/>
    <x v="1"/>
    <n v="185349003"/>
    <s v="Encounter for check up (procedure)"/>
    <n v="85.55"/>
    <n v="5138.45"/>
    <n v="3741.29"/>
    <n v="275978004"/>
    <s v="Screening for malignant neoplasm of colon (procedure)"/>
  </r>
  <r>
    <s v="5133718d-a64a-c935-0e60-61a64d235b58"/>
    <s v="2016-09-17T03:04:08Z"/>
    <x v="1516"/>
    <x v="0"/>
    <x v="1"/>
    <d v="1899-12-30T03:04:08"/>
    <s v="2016-09"/>
    <s v="2016-09-17T05:44:11Z"/>
    <d v="2016-09-17T00:00:00"/>
    <d v="1899-12-30T05:44:11"/>
    <n v="160"/>
    <d v="1899-12-30T02:40:03"/>
    <s v="d762526f-8163-af5e-18f0-5a89dc5c7a25"/>
    <s v="eee00932-ca82-36bc-b7e8-e3fff6dbaeaa"/>
    <s v="88363cc0-0f3b-390c-a19f-845e0ee91ada"/>
    <s v="d31fccc3-1767-390d-966a-22a5156f4219"/>
    <x v="1"/>
    <n v="185349003"/>
    <s v="Encounter for check up (procedure)"/>
    <n v="85.55"/>
    <n v="3105.35"/>
    <n v="2484.2800000000002"/>
    <n v="66383009"/>
    <s v="Gingivitis (disorder)"/>
  </r>
  <r>
    <s v="a3429ec4-25ca-8c69-05c3-b92e912cb4af"/>
    <s v="2016-11-12T03:04:08Z"/>
    <x v="2142"/>
    <x v="0"/>
    <x v="1"/>
    <d v="1899-12-30T03:04:08"/>
    <s v="2016-11"/>
    <s v="2016-11-12T03:19:08Z"/>
    <d v="2016-11-12T00:00:00"/>
    <d v="1899-12-30T03:19:08"/>
    <n v="15"/>
    <d v="1899-12-30T00:15:00"/>
    <s v="d762526f-8163-af5e-18f0-5a89dc5c7a25"/>
    <s v="eee00932-ca82-36bc-b7e8-e3fff6dbaeaa"/>
    <s v="88363cc0-0f3b-390c-a19f-845e0ee91ada"/>
    <s v="d31fccc3-1767-390d-966a-22a5156f4219"/>
    <x v="3"/>
    <n v="308335008"/>
    <s v="Patient encounter procedure (procedure)"/>
    <n v="142.58000000000001"/>
    <n v="1250.8499999999999"/>
    <n v="1000.68"/>
    <n v="389095005"/>
    <s v="Contraception care (regime/therapy)"/>
  </r>
  <r>
    <s v="e532487a-b279-67f9-27f8-eaa565dfd879"/>
    <s v="2017-02-25T03:04:08Z"/>
    <x v="2143"/>
    <x v="0"/>
    <x v="2"/>
    <d v="1899-12-30T03:04:08"/>
    <s v="2017-02"/>
    <s v="2017-02-25T03:19:08Z"/>
    <d v="2017-02-25T00:00:00"/>
    <d v="1899-12-30T03:19:08"/>
    <n v="15"/>
    <d v="1899-12-30T00:15:00"/>
    <s v="d762526f-8163-af5e-18f0-5a89dc5c7a25"/>
    <s v="eee00932-ca82-36bc-b7e8-e3fff6dbaeaa"/>
    <s v="88363cc0-0f3b-390c-a19f-845e0ee91ada"/>
    <s v="d31fccc3-1767-390d-966a-22a5156f4219"/>
    <x v="1"/>
    <n v="424441002"/>
    <s v="Prenatal initial visit (regime/therapy)"/>
    <n v="142.58000000000001"/>
    <n v="12302.94"/>
    <n v="9842.35"/>
    <n v="72892002"/>
    <s v="Normal pregnancy (finding)"/>
  </r>
  <r>
    <s v="017c3e6b-e579-d384-a134-391db8d7d7c8"/>
    <s v="2017-03-09T03:04:08Z"/>
    <x v="3"/>
    <x v="0"/>
    <x v="2"/>
    <d v="1899-12-30T03:04:08"/>
    <s v="2017-03"/>
    <s v="2017-03-09T03:19:08Z"/>
    <d v="2017-03-09T00:00:00"/>
    <d v="1899-12-30T03:19:08"/>
    <n v="15"/>
    <d v="1899-12-30T00:15:00"/>
    <s v="d762526f-8163-af5e-18f0-5a89dc5c7a25"/>
    <s v="eee00932-ca82-36bc-b7e8-e3fff6dbaeaa"/>
    <s v="88363cc0-0f3b-390c-a19f-845e0ee91ada"/>
    <s v="d31fccc3-1767-390d-966a-22a5156f4219"/>
    <x v="1"/>
    <n v="424619006"/>
    <s v="Prenatal visit (regime/therapy)"/>
    <n v="142.58000000000001"/>
    <n v="1005.38"/>
    <n v="804.3"/>
    <n v="35999006"/>
    <s v="Blighted ovum (disorder)"/>
  </r>
  <r>
    <s v="f2e88bfa-afd8-5611-6342-93d8f2939b77"/>
    <s v="2017-09-09T03:04:08Z"/>
    <x v="2144"/>
    <x v="0"/>
    <x v="2"/>
    <d v="1899-12-30T03:04:08"/>
    <s v="2017-09"/>
    <s v="2017-09-09T03:55:29Z"/>
    <d v="2017-09-09T00:00:00"/>
    <d v="1899-12-30T03:55:29"/>
    <n v="51"/>
    <d v="1899-12-30T00:51:21"/>
    <s v="d762526f-8163-af5e-18f0-5a89dc5c7a25"/>
    <s v="922d1031-d968-39c2-b73c-d5a495c39068"/>
    <s v="55d6a724-861c-3ca2-8660-d38065add5f2"/>
    <s v="d31fccc3-1767-390d-966a-22a5156f4219"/>
    <x v="0"/>
    <n v="162673000"/>
    <s v="General examination of patient (procedure)"/>
    <n v="136.80000000000001"/>
    <n v="1125.3599999999999"/>
    <n v="0"/>
    <s v="null"/>
    <s v="null"/>
  </r>
  <r>
    <s v="0d0b9486-8f02-5029-0e53-1bd6cc2fd5a5"/>
    <s v="2017-09-23T03:04:08Z"/>
    <x v="21"/>
    <x v="0"/>
    <x v="2"/>
    <d v="1899-12-30T03:04:08"/>
    <s v="2017-09"/>
    <s v="2017-09-23T06:54:06Z"/>
    <d v="2017-09-23T00:00:00"/>
    <d v="1899-12-30T06:54:06"/>
    <n v="230"/>
    <d v="1899-12-30T03:49:58"/>
    <s v="d762526f-8163-af5e-18f0-5a89dc5c7a25"/>
    <s v="eee00932-ca82-36bc-b7e8-e3fff6dbaeaa"/>
    <s v="88363cc0-0f3b-390c-a19f-845e0ee91ada"/>
    <s v="d31fccc3-1767-390d-966a-22a5156f4219"/>
    <x v="1"/>
    <n v="185349003"/>
    <s v="Encounter for check up (procedure)"/>
    <n v="85.55"/>
    <n v="3105.35"/>
    <n v="2218.17"/>
    <n v="66383009"/>
    <s v="Gingivitis (disorder)"/>
  </r>
  <r>
    <s v="1eebed87-ccc4-0647-3c66-5aed6fa32370"/>
    <s v="2018-09-15T03:04:08Z"/>
    <x v="2100"/>
    <x v="0"/>
    <x v="5"/>
    <d v="1899-12-30T03:04:08"/>
    <s v="2018-09"/>
    <s v="2018-09-15T03:47:00Z"/>
    <d v="2018-09-15T00:00:00"/>
    <d v="1899-12-30T03:47:00"/>
    <n v="43"/>
    <d v="1899-12-30T00:42:52"/>
    <s v="d762526f-8163-af5e-18f0-5a89dc5c7a25"/>
    <s v="922d1031-d968-39c2-b73c-d5a495c39068"/>
    <s v="55d6a724-861c-3ca2-8660-d38065add5f2"/>
    <s v="d31fccc3-1767-390d-966a-22a5156f4219"/>
    <x v="0"/>
    <n v="162673000"/>
    <s v="General examination of patient (procedure)"/>
    <n v="136.80000000000001"/>
    <n v="1641.58"/>
    <n v="146.86000000000001"/>
    <s v="null"/>
    <s v="null"/>
  </r>
  <r>
    <s v="0a7fdcd0-6f60-5ae2-53df-cfda2ead38c8"/>
    <s v="2018-09-29T03:04:08Z"/>
    <x v="177"/>
    <x v="0"/>
    <x v="5"/>
    <d v="1899-12-30T03:04:08"/>
    <s v="2018-09"/>
    <s v="2018-09-29T09:11:32Z"/>
    <d v="2018-09-29T00:00:00"/>
    <d v="1899-12-30T09:11:32"/>
    <n v="367"/>
    <d v="1899-12-30T06:07:24"/>
    <s v="d762526f-8163-af5e-18f0-5a89dc5c7a25"/>
    <s v="eee00932-ca82-36bc-b7e8-e3fff6dbaeaa"/>
    <s v="88363cc0-0f3b-390c-a19f-845e0ee91ada"/>
    <s v="d31fccc3-1767-390d-966a-22a5156f4219"/>
    <x v="1"/>
    <n v="185349003"/>
    <s v="Encounter for check up (procedure)"/>
    <n v="85.55"/>
    <n v="4830.95"/>
    <n v="3864.76"/>
    <n v="103697008"/>
    <s v="Patient referral for dental care (procedure)"/>
  </r>
  <r>
    <s v="b19dea4b-3ed4-b31f-a7cd-dba68d43869a"/>
    <s v="2019-09-21T03:04:08Z"/>
    <x v="2145"/>
    <x v="0"/>
    <x v="6"/>
    <d v="1899-12-30T03:04:08"/>
    <s v="2019-09"/>
    <s v="2019-09-21T03:57:10Z"/>
    <d v="2019-09-21T00:00:00"/>
    <d v="1899-12-30T03:57:10"/>
    <n v="53"/>
    <d v="1899-12-30T00:53:02"/>
    <s v="d762526f-8163-af5e-18f0-5a89dc5c7a25"/>
    <s v="922d1031-d968-39c2-b73c-d5a495c39068"/>
    <s v="55d6a724-861c-3ca2-8660-d38065add5f2"/>
    <s v="d31fccc3-1767-390d-966a-22a5156f4219"/>
    <x v="0"/>
    <n v="162673000"/>
    <s v="General examination of patient (procedure)"/>
    <n v="136.80000000000001"/>
    <n v="860.16"/>
    <n v="0"/>
    <s v="null"/>
    <s v="null"/>
  </r>
  <r>
    <s v="d1c335f2-22d9-2fe9-b149-a8e21f41a26f"/>
    <s v="2020-09-26T03:04:08Z"/>
    <x v="129"/>
    <x v="1"/>
    <x v="7"/>
    <d v="1899-12-30T03:04:08"/>
    <s v="2020-09"/>
    <s v="2020-09-26T03:41:40Z"/>
    <d v="2020-09-26T00:00:00"/>
    <d v="1899-12-30T03:41:40"/>
    <n v="38"/>
    <d v="1899-12-30T00:37:32"/>
    <s v="d762526f-8163-af5e-18f0-5a89dc5c7a25"/>
    <s v="922d1031-d968-39c2-b73c-d5a495c39068"/>
    <s v="55d6a724-861c-3ca2-8660-d38065add5f2"/>
    <s v="d31fccc3-1767-390d-966a-22a5156f4219"/>
    <x v="0"/>
    <n v="162673000"/>
    <s v="General examination of patient (procedure)"/>
    <n v="136.80000000000001"/>
    <n v="778.78"/>
    <n v="0"/>
    <s v="null"/>
    <s v="null"/>
  </r>
  <r>
    <s v="3f4708f6-f576-844f-716d-ea564effdbbe"/>
    <s v="2021-01-30T03:04:08Z"/>
    <x v="2146"/>
    <x v="1"/>
    <x v="8"/>
    <d v="1899-12-30T03:04:08"/>
    <s v="2021-01"/>
    <s v="2021-01-30T03:37:05Z"/>
    <d v="2021-01-30T00:00:00"/>
    <d v="1899-12-30T03:37:05"/>
    <n v="33"/>
    <d v="1899-12-30T00:32:57"/>
    <s v="d762526f-8163-af5e-18f0-5a89dc5c7a25"/>
    <s v="eee00932-ca82-36bc-b7e8-e3fff6dbaeaa"/>
    <s v="88363cc0-0f3b-390c-a19f-845e0ee91ada"/>
    <s v="d31fccc3-1767-390d-966a-22a5156f4219"/>
    <x v="3"/>
    <n v="185349003"/>
    <s v="Encounter for check up (procedure)"/>
    <n v="85.55"/>
    <n v="591.53"/>
    <n v="0"/>
    <s v="null"/>
    <s v="null"/>
  </r>
  <r>
    <s v="826193af-bf0c-5632-a5ad-5cefce21b96a"/>
    <s v="2021-02-06T03:04:08Z"/>
    <x v="2126"/>
    <x v="1"/>
    <x v="8"/>
    <d v="1899-12-30T03:04:08"/>
    <s v="2021-02"/>
    <s v="2021-02-06T03:21:23Z"/>
    <d v="2021-02-06T00:00:00"/>
    <d v="1899-12-30T03:21:23"/>
    <n v="17"/>
    <d v="1899-12-30T00:17:15"/>
    <s v="d762526f-8163-af5e-18f0-5a89dc5c7a25"/>
    <s v="eee00932-ca82-36bc-b7e8-e3fff6dbaeaa"/>
    <s v="88363cc0-0f3b-390c-a19f-845e0ee91ada"/>
    <s v="d31fccc3-1767-390d-966a-22a5156f4219"/>
    <x v="1"/>
    <n v="185345009"/>
    <s v="Encounter for symptom (procedure)"/>
    <n v="85.55"/>
    <n v="248.38"/>
    <n v="198.7"/>
    <n v="10509002"/>
    <s v="Acute bronchitis (disorder)"/>
  </r>
  <r>
    <s v="a737e194-b98e-7791-86bb-51d4e2a56742"/>
    <s v="2021-02-13T03:04:08Z"/>
    <x v="1367"/>
    <x v="1"/>
    <x v="8"/>
    <d v="1899-12-30T03:04:08"/>
    <s v="2021-02"/>
    <s v="2021-02-13T06:29:31Z"/>
    <d v="2021-02-13T00:00:00"/>
    <d v="1899-12-30T06:29:31"/>
    <n v="205"/>
    <d v="1899-12-30T03:25:23"/>
    <s v="d762526f-8163-af5e-18f0-5a89dc5c7a25"/>
    <s v="eee00932-ca82-36bc-b7e8-e3fff6dbaeaa"/>
    <s v="88363cc0-0f3b-390c-a19f-845e0ee91ada"/>
    <s v="d31fccc3-1767-390d-966a-22a5156f4219"/>
    <x v="1"/>
    <n v="185349003"/>
    <s v="Encounter for check up (procedure)"/>
    <n v="85.55"/>
    <n v="3536.75"/>
    <n v="2829.4"/>
    <n v="103697008"/>
    <s v="Patient referral for dental care (procedure)"/>
  </r>
  <r>
    <s v="36d373e9-8428-f374-39a8-b53bd1c777eb"/>
    <s v="2021-06-05T03:04:08Z"/>
    <x v="2147"/>
    <x v="1"/>
    <x v="8"/>
    <d v="1899-12-30T03:04:08"/>
    <s v="2021-06"/>
    <s v="2021-06-05T03:19:08Z"/>
    <d v="2021-06-05T00:00:00"/>
    <d v="1899-12-30T03:19:08"/>
    <n v="15"/>
    <d v="1899-12-30T00:15:00"/>
    <s v="d762526f-8163-af5e-18f0-5a89dc5c7a25"/>
    <s v="eee00932-ca82-36bc-b7e8-e3fff6dbaeaa"/>
    <s v="88363cc0-0f3b-390c-a19f-845e0ee91ada"/>
    <s v="d31fccc3-1767-390d-966a-22a5156f4219"/>
    <x v="3"/>
    <n v="33879002"/>
    <s v="Administration of vaccine to produce active immunity (procedure)"/>
    <n v="142.58000000000001"/>
    <n v="278.58"/>
    <n v="222.86"/>
    <s v="null"/>
    <s v="null"/>
  </r>
  <r>
    <s v="d24e02f2-4127-3dc4-d260-1cb72ba05977"/>
    <s v="2021-06-26T03:04:08Z"/>
    <x v="132"/>
    <x v="1"/>
    <x v="8"/>
    <d v="1899-12-30T03:04:08"/>
    <s v="2021-06"/>
    <s v="2021-06-26T03:19:08Z"/>
    <d v="2021-06-26T00:00:00"/>
    <d v="1899-12-30T03:19:08"/>
    <n v="15"/>
    <d v="1899-12-30T00:15:00"/>
    <s v="d762526f-8163-af5e-18f0-5a89dc5c7a25"/>
    <s v="eee00932-ca82-36bc-b7e8-e3fff6dbaeaa"/>
    <s v="88363cc0-0f3b-390c-a19f-845e0ee91ada"/>
    <s v="d31fccc3-1767-390d-966a-22a5156f4219"/>
    <x v="3"/>
    <n v="33879002"/>
    <s v="Administration of vaccine to produce active immunity (procedure)"/>
    <n v="142.58000000000001"/>
    <n v="278.58"/>
    <n v="222.86"/>
    <s v="null"/>
    <s v="null"/>
  </r>
  <r>
    <s v="59cbfec8-2f00-6ef8-3125-3296020b2506"/>
    <s v="2021-09-10T03:34:33Z"/>
    <x v="2148"/>
    <x v="1"/>
    <x v="8"/>
    <d v="1899-12-30T03:34:33"/>
    <s v="2021-09"/>
    <s v="2021-09-10T04:14:04Z"/>
    <d v="2021-09-10T00:00:00"/>
    <d v="1899-12-30T04:14:04"/>
    <n v="40"/>
    <d v="1899-12-30T00:39:31"/>
    <s v="d762526f-8163-af5e-18f0-5a89dc5c7a25"/>
    <s v="eee00932-ca82-36bc-b7e8-e3fff6dbaeaa"/>
    <s v="88363cc0-0f3b-390c-a19f-845e0ee91ada"/>
    <s v="d31fccc3-1767-390d-966a-22a5156f4219"/>
    <x v="1"/>
    <n v="185349003"/>
    <s v="Encounter for check up (procedure)"/>
    <n v="85.55"/>
    <n v="9402.42"/>
    <n v="6355.54"/>
    <n v="275978004"/>
    <s v="Screening for malignant neoplasm of colon (procedure)"/>
  </r>
  <r>
    <s v="b9f30d50-443d-9fda-df1d-f9e1004764a1"/>
    <s v="2021-10-02T03:04:08Z"/>
    <x v="1814"/>
    <x v="1"/>
    <x v="8"/>
    <d v="1899-12-30T03:04:08"/>
    <s v="2021-10"/>
    <s v="2021-10-02T04:01:17Z"/>
    <d v="2021-10-02T00:00:00"/>
    <d v="1899-12-30T04:01:17"/>
    <n v="57"/>
    <d v="1899-12-30T00:57:09"/>
    <s v="d762526f-8163-af5e-18f0-5a89dc5c7a25"/>
    <s v="922d1031-d968-39c2-b73c-d5a495c39068"/>
    <s v="55d6a724-861c-3ca2-8660-d38065add5f2"/>
    <s v="d31fccc3-1767-390d-966a-22a5156f4219"/>
    <x v="0"/>
    <n v="162673000"/>
    <s v="General examination of patient (procedure)"/>
    <n v="136.80000000000001"/>
    <n v="1648.38"/>
    <n v="1318.7"/>
    <s v="null"/>
    <s v="null"/>
  </r>
  <r>
    <s v="e3e908f6-2383-b488-87db-31461e3bf0cc"/>
    <s v="2022-03-11T14:04:08Z"/>
    <x v="2149"/>
    <x v="1"/>
    <x v="9"/>
    <d v="1899-12-30T14:04:08"/>
    <s v="2022-03"/>
    <s v="2022-03-11T14:19:08Z"/>
    <d v="2022-03-11T00:00:00"/>
    <d v="1899-12-30T14:19:08"/>
    <n v="15"/>
    <d v="1899-12-30T00:15:00"/>
    <s v="d762526f-8163-af5e-18f0-5a89dc5c7a25"/>
    <s v="eee00932-ca82-36bc-b7e8-e3fff6dbaeaa"/>
    <s v="88363cc0-0f3b-390c-a19f-845e0ee91ada"/>
    <s v="d31fccc3-1767-390d-966a-22a5156f4219"/>
    <x v="1"/>
    <n v="185345009"/>
    <s v="Encounter for symptom (procedure)"/>
    <n v="85.55"/>
    <n v="85.55"/>
    <n v="68.44"/>
    <n v="195662009"/>
    <s v="Acute viral pharyngitis (disorder)"/>
  </r>
  <r>
    <s v="18b65700-294c-8b49-2356-1b41f707d301"/>
    <s v="2022-10-08T03:04:08Z"/>
    <x v="2150"/>
    <x v="1"/>
    <x v="9"/>
    <d v="1899-12-30T03:04:08"/>
    <s v="2022-10"/>
    <s v="2022-10-08T03:35:09Z"/>
    <d v="2022-10-08T00:00:00"/>
    <d v="1899-12-30T03:35:09"/>
    <n v="31"/>
    <d v="1899-12-30T00:31:01"/>
    <s v="d762526f-8163-af5e-18f0-5a89dc5c7a25"/>
    <s v="922d1031-d968-39c2-b73c-d5a495c39068"/>
    <s v="55d6a724-861c-3ca2-8660-d38065add5f2"/>
    <s v="d31fccc3-1767-390d-966a-22a5156f4219"/>
    <x v="0"/>
    <n v="162673000"/>
    <s v="General examination of patient (procedure)"/>
    <n v="136.80000000000001"/>
    <n v="1150.44"/>
    <n v="0"/>
    <s v="null"/>
    <s v="null"/>
  </r>
  <r>
    <s v="b267ac02-3bef-cabb-e47c-8b1399428b4f"/>
    <s v="2022-11-05T03:04:08Z"/>
    <x v="1600"/>
    <x v="1"/>
    <x v="9"/>
    <d v="1899-12-30T03:04:08"/>
    <s v="2022-11"/>
    <s v="2022-11-05T03:53:08Z"/>
    <d v="2022-11-05T00:00:00"/>
    <d v="1899-12-30T03:53:08"/>
    <n v="49"/>
    <d v="1899-12-30T00:49:00"/>
    <s v="d762526f-8163-af5e-18f0-5a89dc5c7a25"/>
    <s v="eee00932-ca82-36bc-b7e8-e3fff6dbaeaa"/>
    <s v="88363cc0-0f3b-390c-a19f-845e0ee91ada"/>
    <s v="d31fccc3-1767-390d-966a-22a5156f4219"/>
    <x v="1"/>
    <n v="36228007"/>
    <s v="Ophthalmic examination and evaluation (procedure)"/>
    <n v="142.58000000000001"/>
    <n v="3162.38"/>
    <n v="2387.81"/>
    <n v="44054006"/>
    <s v="Diabetes mellitus type 2 (disorder)"/>
  </r>
  <r>
    <s v="2bfbfacf-d14e-5e3f-ae66-24076b9868d8"/>
    <s v="2023-10-14T03:04:08Z"/>
    <x v="293"/>
    <x v="1"/>
    <x v="13"/>
    <d v="1899-12-30T03:04:08"/>
    <s v="2023-10"/>
    <s v="2023-10-14T03:38:33Z"/>
    <d v="2023-10-14T00:00:00"/>
    <d v="1899-12-30T03:38:33"/>
    <n v="34"/>
    <d v="1899-12-30T00:34:25"/>
    <s v="d762526f-8163-af5e-18f0-5a89dc5c7a25"/>
    <s v="922d1031-d968-39c2-b73c-d5a495c39068"/>
    <s v="55d6a724-861c-3ca2-8660-d38065add5f2"/>
    <s v="d31fccc3-1767-390d-966a-22a5156f4219"/>
    <x v="0"/>
    <n v="162673000"/>
    <s v="General examination of patient (procedure)"/>
    <n v="136.80000000000001"/>
    <n v="860.16"/>
    <n v="0"/>
    <s v="null"/>
    <s v="null"/>
  </r>
  <r>
    <s v="872320ba-33ec-f4b7-4a5c-a87ea84ff788"/>
    <s v="2023-10-31T03:27:16Z"/>
    <x v="919"/>
    <x v="1"/>
    <x v="13"/>
    <d v="1899-12-30T03:27:16"/>
    <s v="2023-10"/>
    <s v="2023-10-31T04:11:16Z"/>
    <d v="2023-10-31T00:00:00"/>
    <d v="1899-12-30T04:11:16"/>
    <n v="44"/>
    <d v="1899-12-30T00:44:00"/>
    <s v="d762526f-8163-af5e-18f0-5a89dc5c7a25"/>
    <s v="eee00932-ca82-36bc-b7e8-e3fff6dbaeaa"/>
    <s v="88363cc0-0f3b-390c-a19f-845e0ee91ada"/>
    <s v="d31fccc3-1767-390d-966a-22a5156f4219"/>
    <x v="1"/>
    <n v="36228007"/>
    <s v="Ophthalmic examination and evaluation (procedure)"/>
    <n v="142.58000000000001"/>
    <n v="2730.98"/>
    <n v="1810.46"/>
    <s v="null"/>
    <s v="null"/>
  </r>
  <r>
    <s v="4936a03c-aa65-9bc1-3a17-4b47eaaddba1"/>
    <s v="2024-09-25T03:43:57Z"/>
    <x v="2151"/>
    <x v="1"/>
    <x v="14"/>
    <d v="1899-12-30T03:43:57"/>
    <s v="2024-09"/>
    <s v="2024-09-25T04:27:57Z"/>
    <d v="2024-09-25T00:00:00"/>
    <d v="1899-12-30T04:27:57"/>
    <n v="44"/>
    <d v="1899-12-30T00:44:00"/>
    <s v="d762526f-8163-af5e-18f0-5a89dc5c7a25"/>
    <s v="eee00932-ca82-36bc-b7e8-e3fff6dbaeaa"/>
    <s v="88363cc0-0f3b-390c-a19f-845e0ee91ada"/>
    <s v="d31fccc3-1767-390d-966a-22a5156f4219"/>
    <x v="1"/>
    <n v="36228007"/>
    <s v="Ophthalmic examination and evaluation (procedure)"/>
    <n v="142.58000000000001"/>
    <n v="2730.98"/>
    <n v="1122.3399999999999"/>
    <s v="null"/>
    <s v="null"/>
  </r>
  <r>
    <s v="8e23ee85-98a4-a793-8eff-8d789b4c3091"/>
    <s v="2024-10-19T03:04:08Z"/>
    <x v="2152"/>
    <x v="1"/>
    <x v="14"/>
    <d v="1899-12-30T03:04:08"/>
    <s v="2024-10"/>
    <s v="2024-10-19T03:43:52Z"/>
    <d v="2024-10-19T00:00:00"/>
    <d v="1899-12-30T03:43:52"/>
    <n v="40"/>
    <d v="1899-12-30T00:39:44"/>
    <s v="d762526f-8163-af5e-18f0-5a89dc5c7a25"/>
    <s v="922d1031-d968-39c2-b73c-d5a495c39068"/>
    <s v="55d6a724-861c-3ca2-8660-d38065add5f2"/>
    <s v="d31fccc3-1767-390d-966a-22a5156f4219"/>
    <x v="0"/>
    <n v="162673000"/>
    <s v="General examination of patient (procedure)"/>
    <n v="136.80000000000001"/>
    <n v="860.16"/>
    <n v="688.12"/>
    <s v="null"/>
    <s v="null"/>
  </r>
  <r>
    <s v="5a08946d-805b-2281-fc42-4572f76c20d6"/>
    <s v="2024-11-02T03:04:08Z"/>
    <x v="103"/>
    <x v="1"/>
    <x v="14"/>
    <d v="1899-12-30T03:04:08"/>
    <s v="2024-11"/>
    <s v="2024-11-02T09:03:46Z"/>
    <d v="2024-11-02T00:00:00"/>
    <d v="1899-12-30T09:03:46"/>
    <n v="360"/>
    <d v="1899-12-30T05:59:38"/>
    <s v="d762526f-8163-af5e-18f0-5a89dc5c7a25"/>
    <s v="eee00932-ca82-36bc-b7e8-e3fff6dbaeaa"/>
    <s v="88363cc0-0f3b-390c-a19f-845e0ee91ada"/>
    <s v="d31fccc3-1767-390d-966a-22a5156f4219"/>
    <x v="1"/>
    <n v="185349003"/>
    <s v="Encounter for check up (procedure)"/>
    <n v="85.55"/>
    <n v="4399.55"/>
    <n v="3519.64"/>
    <n v="103697008"/>
    <s v="Patient referral for dental care (procedure)"/>
  </r>
  <r>
    <s v="06f910e4-9e99-9929-0f88-2e6779d347c2"/>
    <s v="2024-11-07T09:03:46Z"/>
    <x v="1459"/>
    <x v="1"/>
    <x v="14"/>
    <d v="1899-12-30T09:03:46"/>
    <s v="2024-11"/>
    <s v="2024-11-07T11:26:36Z"/>
    <d v="2024-11-07T00:00:00"/>
    <d v="1899-12-30T11:26:36"/>
    <n v="143"/>
    <d v="1899-12-30T02:22:50"/>
    <s v="d762526f-8163-af5e-18f0-5a89dc5c7a25"/>
    <s v="eee00932-ca82-36bc-b7e8-e3fff6dbaeaa"/>
    <s v="88363cc0-0f3b-390c-a19f-845e0ee91ada"/>
    <s v="d31fccc3-1767-390d-966a-22a5156f4219"/>
    <x v="1"/>
    <n v="439740005"/>
    <s v="Postoperative follow-up visit (procedure)"/>
    <n v="142.58000000000001"/>
    <n v="2299.58"/>
    <n v="1839.66"/>
    <n v="61804006"/>
    <s v="Alveolitis of jaw (disorder)"/>
  </r>
  <r>
    <s v="bcd9e94c-1570-421e-b584-dc660e7dda31"/>
    <s v="2025-06-09T00:04:08Z"/>
    <x v="2153"/>
    <x v="1"/>
    <x v="15"/>
    <d v="1899-12-30T00:04:08"/>
    <s v="2025-06"/>
    <s v="2025-06-09T00:19:08Z"/>
    <d v="2025-06-09T00:00:00"/>
    <d v="1899-12-30T00:19:08"/>
    <n v="15"/>
    <d v="1899-12-30T00:15:00"/>
    <s v="d762526f-8163-af5e-18f0-5a89dc5c7a25"/>
    <s v="eee00932-ca82-36bc-b7e8-e3fff6dbaeaa"/>
    <s v="88363cc0-0f3b-390c-a19f-845e0ee91ada"/>
    <s v="d31fccc3-1767-390d-966a-22a5156f4219"/>
    <x v="1"/>
    <n v="185345009"/>
    <s v="Encounter for symptom (procedure)"/>
    <n v="85.55"/>
    <n v="948.35"/>
    <n v="758.68"/>
    <n v="43878008"/>
    <s v="Streptococcal sore throat (disorder)"/>
  </r>
  <r>
    <s v="0fb596f1-e34c-57e4-5bcf-494c88d2b15f"/>
    <s v="2015-08-17T11:32:33Z"/>
    <x v="2154"/>
    <x v="0"/>
    <x v="0"/>
    <d v="1899-12-30T11:32:33"/>
    <s v="2015-08"/>
    <s v="2015-08-17T11:47:33Z"/>
    <d v="2015-08-17T00:00:00"/>
    <d v="1899-12-30T11:47:33"/>
    <n v="15"/>
    <d v="1899-12-30T00:15:00"/>
    <s v="ca176b6c-78cd-f8d3-4cae-2b885123f43c"/>
    <s v="980d9bfa-a344-3bff-8c02-232dd0e8fd34"/>
    <s v="dfe1a570-0932-302c-9de3-e8d4a87a7555"/>
    <s v="df166300-5a78-3502-a46a-832842197811"/>
    <x v="0"/>
    <n v="410620009"/>
    <s v="Well child visit (procedure)"/>
    <n v="136.80000000000001"/>
    <n v="272.8"/>
    <n v="272.8"/>
    <s v="null"/>
    <s v="null"/>
  </r>
  <r>
    <s v="ab7d504a-eb3e-77c1-f69b-f6116d18bfcc"/>
    <s v="2016-02-15T11:32:33Z"/>
    <x v="2155"/>
    <x v="0"/>
    <x v="1"/>
    <d v="1899-12-30T11:32:33"/>
    <s v="2016-02"/>
    <s v="2016-02-15T11:47:33Z"/>
    <d v="2016-02-15T00:00:00"/>
    <d v="1899-12-30T11:47:33"/>
    <n v="15"/>
    <d v="1899-12-30T00:15:00"/>
    <s v="ca176b6c-78cd-f8d3-4cae-2b885123f43c"/>
    <s v="980d9bfa-a344-3bff-8c02-232dd0e8fd34"/>
    <s v="dfe1a570-0932-302c-9de3-e8d4a87a7555"/>
    <s v="df166300-5a78-3502-a46a-832842197811"/>
    <x v="0"/>
    <n v="410620009"/>
    <s v="Well child visit (procedure)"/>
    <n v="136.80000000000001"/>
    <n v="1135.5999999999999"/>
    <n v="1135.5999999999999"/>
    <s v="null"/>
    <s v="null"/>
  </r>
  <r>
    <s v="da2bc4f8-dc83-6d29-a9a5-fda68666035c"/>
    <s v="2016-08-15T11:32:33Z"/>
    <x v="2156"/>
    <x v="0"/>
    <x v="1"/>
    <d v="1899-12-30T11:32:33"/>
    <s v="2016-08"/>
    <s v="2016-08-15T11:47:33Z"/>
    <d v="2016-08-15T00:00:00"/>
    <d v="1899-12-30T11:47:33"/>
    <n v="15"/>
    <d v="1899-12-30T00:15:00"/>
    <s v="ca176b6c-78cd-f8d3-4cae-2b885123f43c"/>
    <s v="980d9bfa-a344-3bff-8c02-232dd0e8fd34"/>
    <s v="dfe1a570-0932-302c-9de3-e8d4a87a7555"/>
    <s v="0133f751-9229-3cfd-815f-b6d4979bdd6a"/>
    <x v="0"/>
    <n v="410620009"/>
    <s v="Well child visit (procedure)"/>
    <n v="136.80000000000001"/>
    <n v="919.9"/>
    <n v="0"/>
    <s v="null"/>
    <s v="null"/>
  </r>
  <r>
    <s v="f815d0e1-38dd-e657-3771-2ef772ad06b6"/>
    <s v="2016-08-22T11:32:33Z"/>
    <x v="2157"/>
    <x v="0"/>
    <x v="1"/>
    <d v="1899-12-30T11:32:33"/>
    <s v="2016-08"/>
    <s v="2016-08-22T15:54:40Z"/>
    <d v="2016-08-22T00:00:00"/>
    <d v="1899-12-30T15:54:40"/>
    <n v="262"/>
    <d v="1899-12-30T04:22:07"/>
    <s v="ca176b6c-78cd-f8d3-4cae-2b885123f43c"/>
    <s v="5018c664-e283-30eb-932a-529d9a19b3b5"/>
    <s v="254cb08a-5ba3-3790-8fb8-2c516df5a9a9"/>
    <s v="0133f751-9229-3cfd-815f-b6d4979bdd6a"/>
    <x v="1"/>
    <n v="185349003"/>
    <s v="Encounter for check up (procedure)"/>
    <n v="85.55"/>
    <n v="3105.35"/>
    <n v="0"/>
    <n v="103697008"/>
    <s v="Patient referral for dental care (procedure)"/>
  </r>
  <r>
    <s v="8e9c7ff7-ceb5-68b4-2293-7147ec4c12e0"/>
    <s v="2017-02-13T11:32:33Z"/>
    <x v="2085"/>
    <x v="0"/>
    <x v="2"/>
    <d v="1899-12-30T11:32:33"/>
    <s v="2017-02"/>
    <s v="2017-02-13T11:47:33Z"/>
    <d v="2017-02-13T00:00:00"/>
    <d v="1899-12-30T11:47:33"/>
    <n v="15"/>
    <d v="1899-12-30T00:15:00"/>
    <s v="ca176b6c-78cd-f8d3-4cae-2b885123f43c"/>
    <s v="980d9bfa-a344-3bff-8c02-232dd0e8fd34"/>
    <s v="dfe1a570-0932-302c-9de3-e8d4a87a7555"/>
    <s v="0133f751-9229-3cfd-815f-b6d4979bdd6a"/>
    <x v="0"/>
    <n v="410620009"/>
    <s v="Well child visit (procedure)"/>
    <n v="136.80000000000001"/>
    <n v="272.8"/>
    <n v="0"/>
    <s v="null"/>
    <s v="null"/>
  </r>
  <r>
    <s v="4aff894e-2fd5-1db9-cbab-0edf2d8b115a"/>
    <s v="2017-02-22T11:32:33Z"/>
    <x v="2158"/>
    <x v="0"/>
    <x v="2"/>
    <d v="1899-12-30T11:32:33"/>
    <s v="2017-02"/>
    <s v="2017-02-22T11:47:33Z"/>
    <d v="2017-02-22T00:00:00"/>
    <d v="1899-12-30T11:47:33"/>
    <n v="15"/>
    <d v="1899-12-30T00:15:00"/>
    <s v="ca176b6c-78cd-f8d3-4cae-2b885123f43c"/>
    <s v="5018c664-e283-30eb-932a-529d9a19b3b5"/>
    <s v="254cb08a-5ba3-3790-8fb8-2c516df5a9a9"/>
    <s v="0133f751-9229-3cfd-815f-b6d4979bdd6a"/>
    <x v="3"/>
    <n v="185345009"/>
    <s v="Encounter for symptom (procedure)"/>
    <n v="85.55"/>
    <n v="85.55"/>
    <n v="0"/>
    <n v="65363002"/>
    <s v="Otitis media (disorder)"/>
  </r>
  <r>
    <s v="d0925ed6-36a9-b24f-c9b3-f22aed2eaa37"/>
    <s v="2017-04-24T17:32:33Z"/>
    <x v="1609"/>
    <x v="0"/>
    <x v="2"/>
    <d v="1899-12-30T17:32:33"/>
    <s v="2017-04"/>
    <s v="2017-04-24T17:47:33Z"/>
    <d v="2017-04-24T00:00:00"/>
    <d v="1899-12-30T17:47:33"/>
    <n v="15"/>
    <d v="1899-12-30T00:15:00"/>
    <s v="ca176b6c-78cd-f8d3-4cae-2b885123f43c"/>
    <s v="5018c664-e283-30eb-932a-529d9a19b3b5"/>
    <s v="254cb08a-5ba3-3790-8fb8-2c516df5a9a9"/>
    <s v="0133f751-9229-3cfd-815f-b6d4979bdd6a"/>
    <x v="1"/>
    <n v="185345009"/>
    <s v="Encounter for symptom (procedure)"/>
    <n v="85.55"/>
    <n v="1230.6300000000001"/>
    <n v="0"/>
    <n v="195662009"/>
    <s v="Acute viral pharyngitis (disorder)"/>
  </r>
  <r>
    <s v="bd5f54b8-d7c5-f8db-2d56-08b2b4c62725"/>
    <s v="2017-08-14T11:32:33Z"/>
    <x v="2159"/>
    <x v="0"/>
    <x v="2"/>
    <d v="1899-12-30T11:32:33"/>
    <s v="2017-08"/>
    <s v="2017-08-14T11:47:33Z"/>
    <d v="2017-08-14T00:00:00"/>
    <d v="1899-12-30T11:47:33"/>
    <n v="15"/>
    <d v="1899-12-30T00:15:00"/>
    <s v="ca176b6c-78cd-f8d3-4cae-2b885123f43c"/>
    <s v="980d9bfa-a344-3bff-8c02-232dd0e8fd34"/>
    <s v="dfe1a570-0932-302c-9de3-e8d4a87a7555"/>
    <s v="0133f751-9229-3cfd-815f-b6d4979bdd6a"/>
    <x v="0"/>
    <n v="410620009"/>
    <s v="Well child visit (procedure)"/>
    <n v="136.80000000000001"/>
    <n v="136.80000000000001"/>
    <n v="0"/>
    <s v="null"/>
    <s v="null"/>
  </r>
  <r>
    <s v="328228cd-b3c1-8298-6e4d-a8d1283cc818"/>
    <s v="2018-02-12T11:32:33Z"/>
    <x v="2160"/>
    <x v="0"/>
    <x v="5"/>
    <d v="1899-12-30T11:32:33"/>
    <s v="2018-02"/>
    <s v="2018-02-12T11:47:33Z"/>
    <d v="2018-02-12T00:00:00"/>
    <d v="1899-12-30T11:47:33"/>
    <n v="15"/>
    <d v="1899-12-30T00:15:00"/>
    <s v="ca176b6c-78cd-f8d3-4cae-2b885123f43c"/>
    <s v="980d9bfa-a344-3bff-8c02-232dd0e8fd34"/>
    <s v="dfe1a570-0932-302c-9de3-e8d4a87a7555"/>
    <s v="0133f751-9229-3cfd-815f-b6d4979bdd6a"/>
    <x v="0"/>
    <n v="410620009"/>
    <s v="Well child visit (procedure)"/>
    <n v="136.80000000000001"/>
    <n v="704.2"/>
    <n v="0"/>
    <s v="null"/>
    <s v="null"/>
  </r>
  <r>
    <s v="cb03bf8a-3876-bf48-f321-401323b2f6f2"/>
    <s v="2018-02-19T11:32:33Z"/>
    <x v="2094"/>
    <x v="0"/>
    <x v="5"/>
    <d v="1899-12-30T11:32:33"/>
    <s v="2018-02"/>
    <s v="2018-02-19T15:10:56Z"/>
    <d v="2018-02-19T00:00:00"/>
    <d v="1899-12-30T15:10:56"/>
    <n v="218"/>
    <d v="1899-12-30T03:38:23"/>
    <s v="ca176b6c-78cd-f8d3-4cae-2b885123f43c"/>
    <s v="5018c664-e283-30eb-932a-529d9a19b3b5"/>
    <s v="254cb08a-5ba3-3790-8fb8-2c516df5a9a9"/>
    <s v="0133f751-9229-3cfd-815f-b6d4979bdd6a"/>
    <x v="1"/>
    <n v="185349003"/>
    <s v="Encounter for check up (procedure)"/>
    <n v="85.55"/>
    <n v="3536.75"/>
    <n v="0"/>
    <n v="103697008"/>
    <s v="Patient referral for dental care (procedure)"/>
  </r>
  <r>
    <s v="c366c83d-27d5-c653-3771-954907e0c52d"/>
    <s v="2019-02-18T11:32:33Z"/>
    <x v="777"/>
    <x v="0"/>
    <x v="6"/>
    <d v="1899-12-30T11:32:33"/>
    <s v="2019-02"/>
    <s v="2019-02-18T11:47:33Z"/>
    <d v="2019-02-18T00:00:00"/>
    <d v="1899-12-30T11:47:33"/>
    <n v="15"/>
    <d v="1899-12-30T00:15:00"/>
    <s v="ca176b6c-78cd-f8d3-4cae-2b885123f43c"/>
    <s v="980d9bfa-a344-3bff-8c02-232dd0e8fd34"/>
    <s v="dfe1a570-0932-302c-9de3-e8d4a87a7555"/>
    <s v="0133f751-9229-3cfd-815f-b6d4979bdd6a"/>
    <x v="0"/>
    <n v="410620009"/>
    <s v="Well child visit (procedure)"/>
    <n v="136.80000000000001"/>
    <n v="1424.31"/>
    <n v="0"/>
    <s v="null"/>
    <s v="null"/>
  </r>
  <r>
    <s v="28aa055f-b294-c4fc-53d5-e939f96b90fa"/>
    <s v="2020-02-24T11:32:33Z"/>
    <x v="2161"/>
    <x v="1"/>
    <x v="7"/>
    <d v="1899-12-30T11:32:33"/>
    <s v="2020-02"/>
    <s v="2020-02-24T11:47:33Z"/>
    <d v="2020-02-24T00:00:00"/>
    <d v="1899-12-30T11:47:33"/>
    <n v="15"/>
    <d v="1899-12-30T00:15:00"/>
    <s v="ca176b6c-78cd-f8d3-4cae-2b885123f43c"/>
    <s v="980d9bfa-a344-3bff-8c02-232dd0e8fd34"/>
    <s v="dfe1a570-0932-302c-9de3-e8d4a87a7555"/>
    <s v="0133f751-9229-3cfd-815f-b6d4979bdd6a"/>
    <x v="0"/>
    <n v="410620009"/>
    <s v="Well child visit (procedure)"/>
    <n v="136.80000000000001"/>
    <n v="1210.18"/>
    <n v="0"/>
    <s v="null"/>
    <s v="null"/>
  </r>
  <r>
    <s v="e2fba1e0-7d94-7987-383f-4f8888a58f96"/>
    <s v="2021-03-01T11:32:33Z"/>
    <x v="2162"/>
    <x v="1"/>
    <x v="8"/>
    <d v="1899-12-30T11:32:33"/>
    <s v="2021-03"/>
    <s v="2021-03-01T11:47:33Z"/>
    <d v="2021-03-01T00:00:00"/>
    <d v="1899-12-30T11:47:33"/>
    <n v="15"/>
    <d v="1899-12-30T00:15:00"/>
    <s v="ca176b6c-78cd-f8d3-4cae-2b885123f43c"/>
    <s v="980d9bfa-a344-3bff-8c02-232dd0e8fd34"/>
    <s v="dfe1a570-0932-302c-9de3-e8d4a87a7555"/>
    <s v="0133f751-9229-3cfd-815f-b6d4979bdd6a"/>
    <x v="0"/>
    <n v="410620009"/>
    <s v="Well child visit (procedure)"/>
    <n v="136.80000000000001"/>
    <n v="272.8"/>
    <n v="0"/>
    <s v="null"/>
    <s v="null"/>
  </r>
  <r>
    <s v="1f4fd6bd-7acb-b0f6-2c46-f6c72ae40fd0"/>
    <s v="2022-03-07T11:32:33Z"/>
    <x v="2163"/>
    <x v="1"/>
    <x v="9"/>
    <d v="1899-12-30T11:32:33"/>
    <s v="2022-03"/>
    <s v="2022-03-07T11:47:33Z"/>
    <d v="2022-03-07T00:00:00"/>
    <d v="1899-12-30T11:47:33"/>
    <n v="15"/>
    <d v="1899-12-30T00:15:00"/>
    <s v="ca176b6c-78cd-f8d3-4cae-2b885123f43c"/>
    <s v="980d9bfa-a344-3bff-8c02-232dd0e8fd34"/>
    <s v="dfe1a570-0932-302c-9de3-e8d4a87a7555"/>
    <s v="8fa6c185-e44e-3e34-8bd8-39be8694f4ce"/>
    <x v="0"/>
    <n v="410620009"/>
    <s v="Well child visit (procedure)"/>
    <n v="136.80000000000001"/>
    <n v="704.2"/>
    <n v="0"/>
    <s v="null"/>
    <s v="null"/>
  </r>
  <r>
    <s v="d01b66cc-6295-ef3a-37de-f64874870596"/>
    <s v="2022-03-14T11:32:33Z"/>
    <x v="2129"/>
    <x v="1"/>
    <x v="9"/>
    <d v="1899-12-30T11:32:33"/>
    <s v="2022-03"/>
    <s v="2022-03-14T18:07:05Z"/>
    <d v="2022-03-14T00:00:00"/>
    <d v="1899-12-30T18:07:05"/>
    <n v="395"/>
    <d v="1899-12-30T06:34:32"/>
    <s v="ca176b6c-78cd-f8d3-4cae-2b885123f43c"/>
    <s v="5018c664-e283-30eb-932a-529d9a19b3b5"/>
    <s v="254cb08a-5ba3-3790-8fb8-2c516df5a9a9"/>
    <s v="8fa6c185-e44e-3e34-8bd8-39be8694f4ce"/>
    <x v="1"/>
    <n v="185349003"/>
    <s v="Encounter for check up (procedure)"/>
    <n v="85.55"/>
    <n v="5262.35"/>
    <n v="624.6"/>
    <n v="103697008"/>
    <s v="Patient referral for dental care (procedure)"/>
  </r>
  <r>
    <s v="b7d45ec2-2d2b-9251-282b-a11b76e4c4da"/>
    <s v="2023-03-13T11:32:33Z"/>
    <x v="2164"/>
    <x v="1"/>
    <x v="13"/>
    <d v="1899-12-30T11:32:33"/>
    <s v="2023-03"/>
    <s v="2023-03-13T11:47:33Z"/>
    <d v="2023-03-13T00:00:00"/>
    <d v="1899-12-30T11:47:33"/>
    <n v="15"/>
    <d v="1899-12-30T00:15:00"/>
    <s v="ca176b6c-78cd-f8d3-4cae-2b885123f43c"/>
    <s v="980d9bfa-a344-3bff-8c02-232dd0e8fd34"/>
    <s v="dfe1a570-0932-302c-9de3-e8d4a87a7555"/>
    <s v="8fa6c185-e44e-3e34-8bd8-39be8694f4ce"/>
    <x v="0"/>
    <n v="410620009"/>
    <s v="Well child visit (procedure)"/>
    <n v="136.80000000000001"/>
    <n v="538.04999999999995"/>
    <n v="0"/>
    <s v="null"/>
    <s v="null"/>
  </r>
  <r>
    <s v="254fbee4-45fe-3bb4-518c-ecfcd75b7592"/>
    <s v="2024-03-18T11:32:33Z"/>
    <x v="2165"/>
    <x v="1"/>
    <x v="14"/>
    <d v="1899-12-30T11:32:33"/>
    <s v="2024-03"/>
    <s v="2024-03-18T11:47:33Z"/>
    <d v="2024-03-18T00:00:00"/>
    <d v="1899-12-30T11:47:33"/>
    <n v="15"/>
    <d v="1899-12-30T00:15:00"/>
    <s v="ca176b6c-78cd-f8d3-4cae-2b885123f43c"/>
    <s v="980d9bfa-a344-3bff-8c02-232dd0e8fd34"/>
    <s v="dfe1a570-0932-302c-9de3-e8d4a87a7555"/>
    <s v="8fa6c185-e44e-3e34-8bd8-39be8694f4ce"/>
    <x v="0"/>
    <n v="410620009"/>
    <s v="Well child visit (procedure)"/>
    <n v="136.80000000000001"/>
    <n v="272.8"/>
    <n v="0"/>
    <s v="null"/>
    <s v="null"/>
  </r>
  <r>
    <s v="6bc97a21-8ec2-f917-8a2f-fafbc7e9440c"/>
    <s v="2025-01-12T16:32:33Z"/>
    <x v="2166"/>
    <x v="1"/>
    <x v="15"/>
    <d v="1899-12-30T16:32:33"/>
    <s v="2025-01"/>
    <s v="2025-01-12T16:47:33Z"/>
    <d v="2025-01-12T00:00:00"/>
    <d v="1899-12-30T16:47:33"/>
    <n v="15"/>
    <d v="1899-12-30T00:15:00"/>
    <s v="ca176b6c-78cd-f8d3-4cae-2b885123f43c"/>
    <s v="5018c664-e283-30eb-932a-529d9a19b3b5"/>
    <s v="254cb08a-5ba3-3790-8fb8-2c516df5a9a9"/>
    <s v="8fa6c185-e44e-3e34-8bd8-39be8694f4ce"/>
    <x v="1"/>
    <n v="185345009"/>
    <s v="Encounter for symptom (procedure)"/>
    <n v="85.55"/>
    <n v="2715.8"/>
    <n v="0"/>
    <n v="10509002"/>
    <s v="Acute bronchitis (disorder)"/>
  </r>
  <r>
    <s v="a2887eee-dbf3-ddfd-4985-f24db8379c0a"/>
    <s v="2025-03-24T11:32:33Z"/>
    <x v="2167"/>
    <x v="1"/>
    <x v="15"/>
    <d v="1899-12-30T11:32:33"/>
    <s v="2025-03"/>
    <s v="2025-03-24T11:47:33Z"/>
    <d v="2025-03-24T00:00:00"/>
    <d v="1899-12-30T11:47:33"/>
    <n v="15"/>
    <d v="1899-12-30T00:15:00"/>
    <s v="ca176b6c-78cd-f8d3-4cae-2b885123f43c"/>
    <s v="980d9bfa-a344-3bff-8c02-232dd0e8fd34"/>
    <s v="dfe1a570-0932-302c-9de3-e8d4a87a7555"/>
    <s v="8fa6c185-e44e-3e34-8bd8-39be8694f4ce"/>
    <x v="0"/>
    <n v="410620009"/>
    <s v="Well child visit (procedure)"/>
    <n v="136.80000000000001"/>
    <n v="755.38"/>
    <n v="0"/>
    <s v="null"/>
    <s v="null"/>
  </r>
  <r>
    <s v="ee7d20d6-7397-f014-051b-d734b73a3e91"/>
    <s v="1986-10-15T21:40:41Z"/>
    <x v="2168"/>
    <x v="2"/>
    <x v="64"/>
    <d v="1899-12-30T21:40:41"/>
    <s v="1986-10"/>
    <s v="1986-10-15T22:15:52Z"/>
    <d v="1986-10-15T00:00:00"/>
    <d v="1899-12-30T22:15:52"/>
    <n v="35"/>
    <d v="1899-12-30T00:35:11"/>
    <s v="3705bd69-7e78-5fd0-a613-fd6c7853df5e"/>
    <s v="c67ca7ed-4769-3b6c-a0a9-993f1227ff10"/>
    <s v="4179f86b-b9f9-310b-8584-5b43d34e0676"/>
    <s v="8fa6c185-e44e-3e34-8bd8-39be8694f4ce"/>
    <x v="0"/>
    <n v="162673000"/>
    <s v="General examination of patient (procedure)"/>
    <n v="136.80000000000001"/>
    <n v="932.22"/>
    <n v="0"/>
    <s v="null"/>
    <s v="null"/>
  </r>
  <r>
    <s v="e40ba4aa-6d5f-11ab-e0ff-e9252b0076c8"/>
    <s v="1990-10-24T21:40:41Z"/>
    <x v="2169"/>
    <x v="2"/>
    <x v="34"/>
    <d v="1899-12-30T21:40:41"/>
    <s v="1990-10"/>
    <s v="1990-10-24T22:29:51Z"/>
    <d v="1990-10-24T00:00:00"/>
    <d v="1899-12-30T22:29:51"/>
    <n v="49"/>
    <d v="1899-12-30T00:49:10"/>
    <s v="3705bd69-7e78-5fd0-a613-fd6c7853df5e"/>
    <s v="c67ca7ed-4769-3b6c-a0a9-993f1227ff10"/>
    <s v="4179f86b-b9f9-310b-8584-5b43d34e0676"/>
    <s v="8fa6c185-e44e-3e34-8bd8-39be8694f4ce"/>
    <x v="0"/>
    <n v="162673000"/>
    <s v="General examination of patient (procedure)"/>
    <n v="136.80000000000001"/>
    <n v="914.78"/>
    <n v="0"/>
    <s v="null"/>
    <s v="null"/>
  </r>
  <r>
    <s v="3694e971-291c-f67c-1a20-0426c404e44e"/>
    <s v="2010-09-01T21:40:41Z"/>
    <x v="2170"/>
    <x v="0"/>
    <x v="22"/>
    <d v="1899-12-30T21:40:41"/>
    <s v="2010-09"/>
    <s v="2010-09-01T22:14:04Z"/>
    <d v="2010-09-01T00:00:00"/>
    <d v="1899-12-30T22:14:04"/>
    <n v="33"/>
    <d v="1899-12-30T00:33:23"/>
    <s v="3705bd69-7e78-5fd0-a613-fd6c7853df5e"/>
    <s v="c67ca7ed-4769-3b6c-a0a9-993f1227ff10"/>
    <s v="4179f86b-b9f9-310b-8584-5b43d34e0676"/>
    <s v="8fa6c185-e44e-3e34-8bd8-39be8694f4ce"/>
    <x v="0"/>
    <n v="162673000"/>
    <s v="General examination of patient (procedure)"/>
    <n v="136.80000000000001"/>
    <n v="1050.78"/>
    <n v="0"/>
    <s v="null"/>
    <s v="null"/>
  </r>
  <r>
    <s v="451c1c3f-7485-2232-c317-22beda0d6bd6"/>
    <s v="2012-09-05T21:40:41Z"/>
    <x v="2171"/>
    <x v="0"/>
    <x v="37"/>
    <d v="1899-12-30T21:40:41"/>
    <s v="2012-09"/>
    <s v="2012-09-05T22:22:20Z"/>
    <d v="2012-09-05T00:00:00"/>
    <d v="1899-12-30T22:22:20"/>
    <n v="42"/>
    <d v="1899-12-30T00:41:39"/>
    <s v="3705bd69-7e78-5fd0-a613-fd6c7853df5e"/>
    <s v="c67ca7ed-4769-3b6c-a0a9-993f1227ff10"/>
    <s v="4179f86b-b9f9-310b-8584-5b43d34e0676"/>
    <s v="8fa6c185-e44e-3e34-8bd8-39be8694f4ce"/>
    <x v="0"/>
    <n v="162673000"/>
    <s v="General examination of patient (procedure)"/>
    <n v="136.80000000000001"/>
    <n v="1567"/>
    <n v="0"/>
    <s v="null"/>
    <s v="null"/>
  </r>
  <r>
    <s v="141822fa-747f-c339-0b36-a9e5ef8fe15f"/>
    <s v="2014-09-17T21:40:41Z"/>
    <x v="2172"/>
    <x v="0"/>
    <x v="4"/>
    <d v="1899-12-30T21:40:41"/>
    <s v="2014-09"/>
    <s v="2014-09-17T22:15:50Z"/>
    <d v="2014-09-17T00:00:00"/>
    <d v="1899-12-30T22:15:50"/>
    <n v="35"/>
    <d v="1899-12-30T00:35:09"/>
    <s v="3705bd69-7e78-5fd0-a613-fd6c7853df5e"/>
    <s v="c67ca7ed-4769-3b6c-a0a9-993f1227ff10"/>
    <s v="4179f86b-b9f9-310b-8584-5b43d34e0676"/>
    <s v="734afbd6-4794-363b-9bc0-6a3981533ed5"/>
    <x v="0"/>
    <n v="162673000"/>
    <s v="General examination of patient (procedure)"/>
    <n v="136.80000000000001"/>
    <n v="704.2"/>
    <n v="0"/>
    <s v="null"/>
    <s v="null"/>
  </r>
  <r>
    <s v="c3a00d8b-a5a5-b50f-12f7-878ac0a6d453"/>
    <s v="2015-09-23T21:40:41Z"/>
    <x v="883"/>
    <x v="0"/>
    <x v="0"/>
    <d v="1899-12-30T21:40:41"/>
    <s v="2015-09"/>
    <s v="2015-09-23T22:36:22Z"/>
    <d v="2015-09-23T00:00:00"/>
    <d v="1899-12-30T22:36:22"/>
    <n v="56"/>
    <d v="1899-12-30T00:55:41"/>
    <s v="3705bd69-7e78-5fd0-a613-fd6c7853df5e"/>
    <s v="c67ca7ed-4769-3b6c-a0a9-993f1227ff10"/>
    <s v="4179f86b-b9f9-310b-8584-5b43d34e0676"/>
    <s v="734afbd6-4794-363b-9bc0-6a3981533ed5"/>
    <x v="0"/>
    <n v="162673000"/>
    <s v="General examination of patient (procedure)"/>
    <n v="136.80000000000001"/>
    <n v="704.2"/>
    <n v="0"/>
    <s v="null"/>
    <s v="null"/>
  </r>
  <r>
    <s v="3fe5be17-0b86-4f4c-0254-df4352400eda"/>
    <s v="2015-10-07T21:40:41Z"/>
    <x v="2173"/>
    <x v="0"/>
    <x v="0"/>
    <d v="1899-12-30T21:40:41"/>
    <s v="2015-10"/>
    <s v="2015-10-08T01:33:04Z"/>
    <d v="2015-10-08T00:00:00"/>
    <d v="1899-12-30T01:33:04"/>
    <n v="-1208"/>
    <e v="#VALUE!"/>
    <s v="3705bd69-7e78-5fd0-a613-fd6c7853df5e"/>
    <s v="af8566eb-8918-3ec7-ba44-92b6a2cf8097"/>
    <s v="40d638a3-7439-3009-a069-bee7b76cc81a"/>
    <s v="734afbd6-4794-363b-9bc0-6a3981533ed5"/>
    <x v="1"/>
    <n v="185349003"/>
    <s v="Encounter for check up (procedure)"/>
    <n v="85.55"/>
    <n v="3105.35"/>
    <n v="1987.02"/>
    <n v="66383009"/>
    <s v="Gingivitis (disorder)"/>
  </r>
  <r>
    <s v="35d062a1-0496-a57f-f9bc-9e8fe00fea0b"/>
    <s v="2016-09-28T21:40:41Z"/>
    <x v="2174"/>
    <x v="0"/>
    <x v="1"/>
    <d v="1899-12-30T21:40:41"/>
    <s v="2016-09"/>
    <s v="2016-09-28T22:25:03Z"/>
    <d v="2016-09-28T00:00:00"/>
    <d v="1899-12-30T22:25:03"/>
    <n v="44"/>
    <d v="1899-12-30T00:44:22"/>
    <s v="3705bd69-7e78-5fd0-a613-fd6c7853df5e"/>
    <s v="c67ca7ed-4769-3b6c-a0a9-993f1227ff10"/>
    <s v="4179f86b-b9f9-310b-8584-5b43d34e0676"/>
    <s v="734afbd6-4794-363b-9bc0-6a3981533ed5"/>
    <x v="0"/>
    <n v="162673000"/>
    <s v="General examination of patient (procedure)"/>
    <n v="136.80000000000001"/>
    <n v="778.78"/>
    <n v="0"/>
    <s v="null"/>
    <s v="null"/>
  </r>
  <r>
    <s v="a79e6aa4-82f0-193e-b86d-b6b4d479f43d"/>
    <s v="2016-11-10T11:40:41Z"/>
    <x v="820"/>
    <x v="0"/>
    <x v="1"/>
    <d v="1899-12-30T11:40:41"/>
    <s v="2016-11"/>
    <s v="2016-11-10T11:55:41Z"/>
    <d v="2016-11-10T00:00:00"/>
    <d v="1899-12-30T11:55:41"/>
    <n v="15"/>
    <d v="1899-12-30T00:15:00"/>
    <s v="3705bd69-7e78-5fd0-a613-fd6c7853df5e"/>
    <s v="af8566eb-8918-3ec7-ba44-92b6a2cf8097"/>
    <s v="40d638a3-7439-3009-a069-bee7b76cc81a"/>
    <s v="734afbd6-4794-363b-9bc0-6a3981533ed5"/>
    <x v="1"/>
    <n v="185345009"/>
    <s v="Encounter for symptom (procedure)"/>
    <n v="85.55"/>
    <n v="85.55"/>
    <n v="0"/>
    <n v="444814009"/>
    <s v="Viral sinusitis (disorder)"/>
  </r>
  <r>
    <s v="359a308b-dd79-dfbd-7761-bc0ae5607953"/>
    <s v="2017-10-04T21:40:41Z"/>
    <x v="2175"/>
    <x v="0"/>
    <x v="2"/>
    <d v="1899-12-30T21:40:41"/>
    <s v="2017-10"/>
    <s v="2017-10-04T22:15:55Z"/>
    <d v="2017-10-04T00:00:00"/>
    <d v="1899-12-30T22:15:55"/>
    <n v="35"/>
    <d v="1899-12-30T00:35:14"/>
    <s v="3705bd69-7e78-5fd0-a613-fd6c7853df5e"/>
    <s v="c67ca7ed-4769-3b6c-a0a9-993f1227ff10"/>
    <s v="4179f86b-b9f9-310b-8584-5b43d34e0676"/>
    <s v="0133f751-9229-3cfd-815f-b6d4979bdd6a"/>
    <x v="0"/>
    <n v="162673000"/>
    <s v="General examination of patient (procedure)"/>
    <n v="136.80000000000001"/>
    <n v="1341.21"/>
    <n v="0"/>
    <s v="null"/>
    <s v="null"/>
  </r>
  <r>
    <s v="6675cb9d-4b18-a9a3-2c60-1bfb96c12d53"/>
    <s v="2018-02-26T21:40:41Z"/>
    <x v="2176"/>
    <x v="0"/>
    <x v="5"/>
    <d v="1899-12-30T21:40:41"/>
    <s v="2018-02"/>
    <s v="2018-02-26T22:40:41Z"/>
    <d v="2018-02-26T00:00:00"/>
    <d v="1899-12-30T22:40:41"/>
    <n v="60"/>
    <d v="1899-12-30T01:00:00"/>
    <s v="3705bd69-7e78-5fd0-a613-fd6c7853df5e"/>
    <s v="ee7fab6f-6438-394f-b1f2-3e452f8f055a"/>
    <s v="7bf7dfbe-7345-34e2-9bd9-cc77ab92537f"/>
    <s v="0133f751-9229-3cfd-815f-b6d4979bdd6a"/>
    <x v="2"/>
    <n v="50849002"/>
    <s v="Emergency room admission (procedure)"/>
    <n v="146.18"/>
    <n v="146.18"/>
    <n v="0"/>
    <n v="48333001"/>
    <s v="Burn injury (morphologic abnormality)"/>
  </r>
  <r>
    <s v="5722cb6c-826e-a886-ac9f-981251775acb"/>
    <s v="2018-02-26T21:40:41Z"/>
    <x v="2176"/>
    <x v="0"/>
    <x v="5"/>
    <d v="1899-12-30T21:40:41"/>
    <s v="2018-02"/>
    <s v="2018-02-28T21:55:41Z"/>
    <d v="2018-02-28T00:00:00"/>
    <d v="1899-12-30T21:55:41"/>
    <n v="15"/>
    <d v="1899-12-30T00:15:00"/>
    <s v="3705bd69-7e78-5fd0-a613-fd6c7853df5e"/>
    <s v="fe008000-0642-354b-9986-7396b3574f40"/>
    <s v="e4a96143-27b6-3697-a640-eaa240ffc508"/>
    <s v="0133f751-9229-3cfd-815f-b6d4979bdd6a"/>
    <x v="8"/>
    <n v="32485007"/>
    <s v="Hospital admission (procedure)"/>
    <n v="110.92"/>
    <n v="3130.72"/>
    <n v="0"/>
    <n v="25675004"/>
    <s v="Patient transfer to skilled nursing facility (procedure)"/>
  </r>
  <r>
    <s v="ab9a40f8-22c4-6fa1-740b-078cd1d964b0"/>
    <s v="2018-03-14T21:40:41Z"/>
    <x v="2177"/>
    <x v="0"/>
    <x v="5"/>
    <d v="1899-12-30T21:40:41"/>
    <s v="2018-03"/>
    <s v="2018-03-14T21:55:41Z"/>
    <d v="2018-03-14T00:00:00"/>
    <d v="1899-12-30T21:55:41"/>
    <n v="15"/>
    <d v="1899-12-30T00:15:00"/>
    <s v="3705bd69-7e78-5fd0-a613-fd6c7853df5e"/>
    <s v="af8566eb-8918-3ec7-ba44-92b6a2cf8097"/>
    <s v="40d638a3-7439-3009-a069-bee7b76cc81a"/>
    <s v="0133f751-9229-3cfd-815f-b6d4979bdd6a"/>
    <x v="1"/>
    <n v="185349003"/>
    <s v="Encounter for check up (procedure)"/>
    <n v="85.55"/>
    <n v="85.55"/>
    <n v="0"/>
    <n v="403190006"/>
    <s v="Epidermal burn of skin (disorder)"/>
  </r>
  <r>
    <s v="c2f71e60-7c42-7daf-65b7-eb9fb8c9cd6f"/>
    <s v="2018-10-10T21:40:41Z"/>
    <x v="2178"/>
    <x v="0"/>
    <x v="5"/>
    <d v="1899-12-30T21:40:41"/>
    <s v="2018-10"/>
    <s v="2018-10-10T22:32:03Z"/>
    <d v="2018-10-10T00:00:00"/>
    <d v="1899-12-30T22:32:03"/>
    <n v="51"/>
    <d v="1899-12-30T00:51:22"/>
    <s v="3705bd69-7e78-5fd0-a613-fd6c7853df5e"/>
    <s v="c67ca7ed-4769-3b6c-a0a9-993f1227ff10"/>
    <s v="4179f86b-b9f9-310b-8584-5b43d34e0676"/>
    <s v="8fa6c185-e44e-3e34-8bd8-39be8694f4ce"/>
    <x v="0"/>
    <n v="162673000"/>
    <s v="General examination of patient (procedure)"/>
    <n v="136.80000000000001"/>
    <n v="914.78"/>
    <n v="0"/>
    <s v="null"/>
    <s v="null"/>
  </r>
  <r>
    <s v="6820ee98-a54f-1863-c5a0-a086897a724a"/>
    <s v="2019-10-16T21:40:41Z"/>
    <x v="586"/>
    <x v="0"/>
    <x v="6"/>
    <d v="1899-12-30T21:40:41"/>
    <s v="2019-10"/>
    <s v="2019-10-16T22:18:43Z"/>
    <d v="2019-10-16T00:00:00"/>
    <d v="1899-12-30T22:18:43"/>
    <n v="38"/>
    <d v="1899-12-30T00:38:02"/>
    <s v="3705bd69-7e78-5fd0-a613-fd6c7853df5e"/>
    <s v="c67ca7ed-4769-3b6c-a0a9-993f1227ff10"/>
    <s v="4179f86b-b9f9-310b-8584-5b43d34e0676"/>
    <s v="8fa6c185-e44e-3e34-8bd8-39be8694f4ce"/>
    <x v="0"/>
    <n v="162673000"/>
    <s v="General examination of patient (procedure)"/>
    <n v="136.80000000000001"/>
    <n v="1266.48"/>
    <n v="0"/>
    <s v="null"/>
    <s v="null"/>
  </r>
  <r>
    <s v="ad543fe1-b3c1-99c3-80cb-206e6d317285"/>
    <s v="2020-10-21T21:40:41Z"/>
    <x v="2179"/>
    <x v="1"/>
    <x v="7"/>
    <d v="1899-12-30T21:40:41"/>
    <s v="2020-10"/>
    <s v="2020-10-21T22:16:00Z"/>
    <d v="2020-10-21T00:00:00"/>
    <d v="1899-12-30T22:16:00"/>
    <n v="35"/>
    <d v="1899-12-30T00:35:19"/>
    <s v="3705bd69-7e78-5fd0-a613-fd6c7853df5e"/>
    <s v="c67ca7ed-4769-3b6c-a0a9-993f1227ff10"/>
    <s v="4179f86b-b9f9-310b-8584-5b43d34e0676"/>
    <s v="8fa6c185-e44e-3e34-8bd8-39be8694f4ce"/>
    <x v="0"/>
    <n v="162673000"/>
    <s v="General examination of patient (procedure)"/>
    <n v="136.80000000000001"/>
    <n v="704.2"/>
    <n v="0"/>
    <s v="null"/>
    <s v="null"/>
  </r>
  <r>
    <s v="3265b22e-cbcc-a9b7-f11e-87ba8711e3a8"/>
    <s v="2020-11-04T21:40:41Z"/>
    <x v="2180"/>
    <x v="1"/>
    <x v="7"/>
    <d v="1899-12-30T21:40:41"/>
    <s v="2020-11"/>
    <s v="2020-11-05T00:37:49Z"/>
    <d v="2020-11-05T00:00:00"/>
    <d v="1899-12-30T00:37:49"/>
    <n v="-1263"/>
    <e v="#VALUE!"/>
    <s v="3705bd69-7e78-5fd0-a613-fd6c7853df5e"/>
    <s v="af8566eb-8918-3ec7-ba44-92b6a2cf8097"/>
    <s v="40d638a3-7439-3009-a069-bee7b76cc81a"/>
    <s v="8fa6c185-e44e-3e34-8bd8-39be8694f4ce"/>
    <x v="1"/>
    <n v="185349003"/>
    <s v="Encounter for check up (procedure)"/>
    <n v="85.55"/>
    <n v="2673.95"/>
    <n v="0"/>
    <n v="103697008"/>
    <s v="Patient referral for dental care (procedure)"/>
  </r>
  <r>
    <s v="d7f3b446-4c93-a25d-6e18-2034b99b031e"/>
    <s v="2020-12-23T21:40:41Z"/>
    <x v="2181"/>
    <x v="1"/>
    <x v="7"/>
    <d v="1899-12-30T21:40:41"/>
    <s v="2020-12"/>
    <s v="2020-12-23T22:14:12Z"/>
    <d v="2020-12-23T00:00:00"/>
    <d v="1899-12-30T22:14:12"/>
    <n v="34"/>
    <d v="1899-12-30T00:33:31"/>
    <s v="3705bd69-7e78-5fd0-a613-fd6c7853df5e"/>
    <s v="0e6c3ad1-24c1-34cb-bb6d-e8438fa319e2"/>
    <s v="afda724e-69f2-348e-a0b9-a2705dea7f84"/>
    <s v="8fa6c185-e44e-3e34-8bd8-39be8694f4ce"/>
    <x v="4"/>
    <n v="702927004"/>
    <s v="Urgent care clinic (environment)"/>
    <n v="142.58000000000001"/>
    <n v="789.68"/>
    <n v="0"/>
    <s v="null"/>
    <s v="null"/>
  </r>
  <r>
    <s v="b70140ee-d3ab-aaf6-8869-d838f2a66861"/>
    <s v="2020-12-30T21:40:41Z"/>
    <x v="517"/>
    <x v="1"/>
    <x v="7"/>
    <d v="1899-12-30T21:40:41"/>
    <s v="2020-12"/>
    <s v="2020-12-30T21:55:41Z"/>
    <d v="2020-12-30T00:00:00"/>
    <d v="1899-12-30T21:55:41"/>
    <n v="15"/>
    <d v="1899-12-30T00:15:00"/>
    <s v="3705bd69-7e78-5fd0-a613-fd6c7853df5e"/>
    <s v="af8566eb-8918-3ec7-ba44-92b6a2cf8097"/>
    <s v="40d638a3-7439-3009-a069-bee7b76cc81a"/>
    <s v="8fa6c185-e44e-3e34-8bd8-39be8694f4ce"/>
    <x v="3"/>
    <n v="185349003"/>
    <s v="Encounter for check up (procedure)"/>
    <n v="85.55"/>
    <n v="85.55"/>
    <n v="0"/>
    <s v="null"/>
    <s v="null"/>
  </r>
  <r>
    <s v="8797a907-c53c-c149-36e9-e4a8903a0533"/>
    <s v="2021-01-06T21:40:41Z"/>
    <x v="2182"/>
    <x v="1"/>
    <x v="8"/>
    <d v="1899-12-30T21:40:41"/>
    <s v="2021-01"/>
    <s v="2021-01-06T21:55:41Z"/>
    <d v="2021-01-06T00:00:00"/>
    <d v="1899-12-30T21:55:41"/>
    <n v="15"/>
    <d v="1899-12-30T00:15:00"/>
    <s v="3705bd69-7e78-5fd0-a613-fd6c7853df5e"/>
    <s v="af8566eb-8918-3ec7-ba44-92b6a2cf8097"/>
    <s v="40d638a3-7439-3009-a069-bee7b76cc81a"/>
    <s v="8fa6c185-e44e-3e34-8bd8-39be8694f4ce"/>
    <x v="1"/>
    <n v="185345009"/>
    <s v="Encounter for symptom (procedure)"/>
    <n v="85.55"/>
    <n v="85.55"/>
    <n v="0"/>
    <n v="10509002"/>
    <s v="Acute bronchitis (disorder)"/>
  </r>
  <r>
    <s v="e3eff144-d95f-3f38-37af-15b861c8643c"/>
    <s v="2021-05-19T21:40:41Z"/>
    <x v="893"/>
    <x v="1"/>
    <x v="8"/>
    <d v="1899-12-30T21:40:41"/>
    <s v="2021-05"/>
    <s v="2021-05-19T21:55:41Z"/>
    <d v="2021-05-19T00:00:00"/>
    <d v="1899-12-30T21:55:41"/>
    <n v="15"/>
    <d v="1899-12-30T00:15:00"/>
    <s v="3705bd69-7e78-5fd0-a613-fd6c7853df5e"/>
    <s v="af8566eb-8918-3ec7-ba44-92b6a2cf8097"/>
    <s v="40d638a3-7439-3009-a069-bee7b76cc81a"/>
    <s v="8fa6c185-e44e-3e34-8bd8-39be8694f4ce"/>
    <x v="3"/>
    <n v="33879002"/>
    <s v="Administration of vaccine to produce active immunity (procedure)"/>
    <n v="142.58000000000001"/>
    <n v="278.58"/>
    <n v="118.39"/>
    <s v="null"/>
    <s v="null"/>
  </r>
  <r>
    <s v="e65abde7-3a3d-ec2b-2111-73fcda73f950"/>
    <s v="2021-06-16T21:40:41Z"/>
    <x v="731"/>
    <x v="1"/>
    <x v="8"/>
    <d v="1899-12-30T21:40:41"/>
    <s v="2021-06"/>
    <s v="2021-06-16T21:55:41Z"/>
    <d v="2021-06-16T00:00:00"/>
    <d v="1899-12-30T21:55:41"/>
    <n v="15"/>
    <d v="1899-12-30T00:15:00"/>
    <s v="3705bd69-7e78-5fd0-a613-fd6c7853df5e"/>
    <s v="af8566eb-8918-3ec7-ba44-92b6a2cf8097"/>
    <s v="40d638a3-7439-3009-a069-bee7b76cc81a"/>
    <s v="8fa6c185-e44e-3e34-8bd8-39be8694f4ce"/>
    <x v="3"/>
    <n v="33879002"/>
    <s v="Administration of vaccine to produce active immunity (procedure)"/>
    <n v="142.58000000000001"/>
    <n v="278.58"/>
    <n v="195.01"/>
    <s v="null"/>
    <s v="null"/>
  </r>
  <r>
    <s v="08167a7b-b8a2-6eb9-1e5b-6a9622c1ac8b"/>
    <s v="2021-10-27T21:40:41Z"/>
    <x v="2183"/>
    <x v="1"/>
    <x v="8"/>
    <d v="1899-12-30T21:40:41"/>
    <s v="2021-10"/>
    <s v="2021-10-27T22:13:29Z"/>
    <d v="2021-10-27T00:00:00"/>
    <d v="1899-12-30T22:13:29"/>
    <n v="33"/>
    <d v="1899-12-30T00:32:48"/>
    <s v="3705bd69-7e78-5fd0-a613-fd6c7853df5e"/>
    <s v="c67ca7ed-4769-3b6c-a0a9-993f1227ff10"/>
    <s v="4179f86b-b9f9-310b-8584-5b43d34e0676"/>
    <s v="8fa6c185-e44e-3e34-8bd8-39be8694f4ce"/>
    <x v="0"/>
    <n v="162673000"/>
    <s v="General examination of patient (procedure)"/>
    <n v="136.80000000000001"/>
    <n v="704.2"/>
    <n v="0"/>
    <s v="null"/>
    <s v="null"/>
  </r>
  <r>
    <s v="d338f6f9-01b4-cce2-55b3-0c81c62099f8"/>
    <s v="2022-11-02T21:40:41Z"/>
    <x v="2184"/>
    <x v="1"/>
    <x v="9"/>
    <d v="1899-12-30T21:40:41"/>
    <s v="2022-11"/>
    <s v="2022-11-02T22:18:51Z"/>
    <d v="2022-11-02T00:00:00"/>
    <d v="1899-12-30T22:18:51"/>
    <n v="38"/>
    <d v="1899-12-30T00:38:10"/>
    <s v="3705bd69-7e78-5fd0-a613-fd6c7853df5e"/>
    <s v="c67ca7ed-4769-3b6c-a0a9-993f1227ff10"/>
    <s v="4179f86b-b9f9-310b-8584-5b43d34e0676"/>
    <s v="8fa6c185-e44e-3e34-8bd8-39be8694f4ce"/>
    <x v="0"/>
    <n v="162673000"/>
    <s v="General examination of patient (procedure)"/>
    <n v="136.80000000000001"/>
    <n v="1017.33"/>
    <n v="0"/>
    <s v="null"/>
    <s v="null"/>
  </r>
  <r>
    <s v="2d8b25ba-75f7-40f8-9b6b-04df681c8e25"/>
    <s v="2023-11-08T21:40:41Z"/>
    <x v="2185"/>
    <x v="1"/>
    <x v="13"/>
    <d v="1899-12-30T21:40:41"/>
    <s v="2023-11"/>
    <s v="2023-11-08T22:37:19Z"/>
    <d v="2023-11-08T00:00:00"/>
    <d v="1899-12-30T22:37:19"/>
    <n v="57"/>
    <d v="1899-12-30T00:56:38"/>
    <s v="3705bd69-7e78-5fd0-a613-fd6c7853df5e"/>
    <s v="c67ca7ed-4769-3b6c-a0a9-993f1227ff10"/>
    <s v="4179f86b-b9f9-310b-8584-5b43d34e0676"/>
    <s v="8fa6c185-e44e-3e34-8bd8-39be8694f4ce"/>
    <x v="0"/>
    <n v="162673000"/>
    <s v="General examination of patient (procedure)"/>
    <n v="136.80000000000001"/>
    <n v="778.78"/>
    <n v="0"/>
    <s v="null"/>
    <s v="null"/>
  </r>
  <r>
    <s v="be52d28b-0bde-8f05-1f8c-b2989fa4cfe2"/>
    <s v="2024-11-13T21:40:41Z"/>
    <x v="384"/>
    <x v="1"/>
    <x v="14"/>
    <d v="1899-12-30T21:40:41"/>
    <s v="2024-11"/>
    <s v="2024-11-13T22:11:43Z"/>
    <d v="2024-11-13T00:00:00"/>
    <d v="1899-12-30T22:11:43"/>
    <n v="31"/>
    <d v="1899-12-30T00:31:02"/>
    <s v="3705bd69-7e78-5fd0-a613-fd6c7853df5e"/>
    <s v="c67ca7ed-4769-3b6c-a0a9-993f1227ff10"/>
    <s v="4179f86b-b9f9-310b-8584-5b43d34e0676"/>
    <s v="8fa6c185-e44e-3e34-8bd8-39be8694f4ce"/>
    <x v="0"/>
    <n v="162673000"/>
    <s v="General examination of patient (procedure)"/>
    <n v="136.80000000000001"/>
    <n v="704.2"/>
    <n v="0"/>
    <s v="null"/>
    <s v="null"/>
  </r>
  <r>
    <s v="29ae9bd1-c827-7f99-17b8-0de63411061c"/>
    <s v="2017-01-09T11:29:28Z"/>
    <x v="2186"/>
    <x v="0"/>
    <x v="2"/>
    <d v="1899-12-30T11:29:28"/>
    <s v="2017-01"/>
    <s v="2017-01-09T11:44:28Z"/>
    <d v="2017-01-09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347.38"/>
    <n v="247.38"/>
    <s v="null"/>
    <s v="null"/>
  </r>
  <r>
    <s v="889fe9f9-6c77-7a95-b763-2ad1a49432bc"/>
    <s v="2017-02-13T11:29:28Z"/>
    <x v="2085"/>
    <x v="0"/>
    <x v="2"/>
    <d v="1899-12-30T11:29:28"/>
    <s v="2017-02"/>
    <s v="2017-02-13T11:44:28Z"/>
    <d v="2017-02-13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611.92999999999995"/>
    <n v="611.92999999999995"/>
    <s v="null"/>
    <s v="null"/>
  </r>
  <r>
    <s v="7d6a7b7f-6e8b-96ac-7b48-8b5201a62a2c"/>
    <s v="2017-04-17T11:29:28Z"/>
    <x v="1687"/>
    <x v="0"/>
    <x v="2"/>
    <d v="1899-12-30T11:29:28"/>
    <s v="2017-04"/>
    <s v="2017-04-17T11:44:28Z"/>
    <d v="2017-04-17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1190.6199999999999"/>
    <n v="1190.6199999999999"/>
    <s v="null"/>
    <s v="null"/>
  </r>
  <r>
    <s v="540889a6-2757-7171-779d-0bd386e36f81"/>
    <s v="2017-06-19T11:29:28Z"/>
    <x v="2187"/>
    <x v="0"/>
    <x v="2"/>
    <d v="1899-12-30T11:29:28"/>
    <s v="2017-06"/>
    <s v="2017-06-19T11:44:28Z"/>
    <d v="2017-06-19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816.8"/>
    <n v="816.8"/>
    <s v="null"/>
    <s v="null"/>
  </r>
  <r>
    <s v="898cf9ae-7b48-66a1-c184-6a611b2d75fd"/>
    <s v="2017-09-18T11:29:28Z"/>
    <x v="162"/>
    <x v="0"/>
    <x v="2"/>
    <d v="1899-12-30T11:29:28"/>
    <s v="2017-09"/>
    <s v="2017-09-18T11:44:28Z"/>
    <d v="2017-09-18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816.8"/>
    <n v="816.8"/>
    <s v="null"/>
    <s v="null"/>
  </r>
  <r>
    <s v="595f0301-d5a8-fb14-1d0d-fe303504cffd"/>
    <s v="2017-12-18T11:29:28Z"/>
    <x v="2188"/>
    <x v="0"/>
    <x v="2"/>
    <d v="1899-12-30T11:29:28"/>
    <s v="2017-12"/>
    <s v="2017-12-18T11:44:28Z"/>
    <d v="2017-12-18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440.39"/>
    <n v="440.39"/>
    <s v="null"/>
    <s v="null"/>
  </r>
  <r>
    <s v="80717c10-1265-cd98-d326-450f4fc62fbf"/>
    <s v="2018-03-19T11:29:28Z"/>
    <x v="1697"/>
    <x v="0"/>
    <x v="5"/>
    <d v="1899-12-30T11:29:28"/>
    <s v="2018-03"/>
    <s v="2018-03-19T11:44:28Z"/>
    <d v="2018-03-19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1679.6"/>
    <n v="1579.6"/>
    <s v="null"/>
    <s v="null"/>
  </r>
  <r>
    <s v="ab323c42-c7d1-1f0c-a0eb-7ecd29e931bc"/>
    <s v="2018-06-18T11:29:28Z"/>
    <x v="2189"/>
    <x v="0"/>
    <x v="5"/>
    <d v="1899-12-30T11:29:28"/>
    <s v="2018-06"/>
    <s v="2018-06-18T11:44:28Z"/>
    <d v="2018-06-18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272.8"/>
    <n v="272.8"/>
    <s v="null"/>
    <s v="null"/>
  </r>
  <r>
    <s v="4033527c-8309-eb32-01d5-4a4d828651df"/>
    <s v="2018-12-17T11:29:28Z"/>
    <x v="2190"/>
    <x v="0"/>
    <x v="5"/>
    <d v="1899-12-30T11:29:28"/>
    <s v="2018-12"/>
    <s v="2018-12-17T11:44:28Z"/>
    <d v="2018-12-17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272.8"/>
    <n v="272.8"/>
    <s v="null"/>
    <s v="null"/>
  </r>
  <r>
    <s v="10c4fc25-72c1-7f90-babb-364fab841035"/>
    <s v="2019-06-17T11:29:28Z"/>
    <x v="1717"/>
    <x v="0"/>
    <x v="6"/>
    <d v="1899-12-30T11:29:28"/>
    <s v="2019-06"/>
    <s v="2019-06-17T11:44:28Z"/>
    <d v="2019-06-17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272.8"/>
    <n v="172.8"/>
    <s v="null"/>
    <s v="null"/>
  </r>
  <r>
    <s v="95de3935-1126-8c6a-4416-9830672b1d1d"/>
    <s v="2019-07-05T06:29:28Z"/>
    <x v="247"/>
    <x v="0"/>
    <x v="6"/>
    <d v="1899-12-30T06:29:28"/>
    <s v="2019-07"/>
    <s v="2019-07-05T06:44:28Z"/>
    <d v="2019-07-05T00:00:00"/>
    <d v="1899-12-30T06:44:28"/>
    <n v="15"/>
    <d v="1899-12-30T00:15:00"/>
    <s v="12819fea-d5a7-887a-46cc-55b61a2abc5a"/>
    <s v="af8566eb-8918-3ec7-ba44-92b6a2cf8097"/>
    <s v="40d638a3-7439-3009-a069-bee7b76cc81a"/>
    <s v="df166300-5a78-3502-a46a-832842197811"/>
    <x v="1"/>
    <n v="185345009"/>
    <s v="Encounter for symptom (procedure)"/>
    <n v="85.55"/>
    <n v="85.55"/>
    <n v="35.549999999999997"/>
    <n v="444814009"/>
    <s v="Viral sinusitis (disorder)"/>
  </r>
  <r>
    <s v="f7cf4248-9390-9a79-ecbd-4dff03defc4b"/>
    <s v="2019-12-16T11:29:28Z"/>
    <x v="1953"/>
    <x v="0"/>
    <x v="6"/>
    <d v="1899-12-30T11:29:28"/>
    <s v="2019-12"/>
    <s v="2019-12-16T11:44:28Z"/>
    <d v="2019-12-16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1567"/>
    <n v="1567"/>
    <s v="null"/>
    <s v="null"/>
  </r>
  <r>
    <s v="645cd71b-8ebb-6eed-640a-b4c73f2fbec1"/>
    <s v="2019-12-23T11:29:28Z"/>
    <x v="2011"/>
    <x v="0"/>
    <x v="6"/>
    <d v="1899-12-30T11:29:28"/>
    <s v="2019-12"/>
    <s v="2019-12-23T15:54:07Z"/>
    <d v="2019-12-23T00:00:00"/>
    <d v="1899-12-30T15:54:07"/>
    <n v="265"/>
    <d v="1899-12-30T04:24:39"/>
    <s v="12819fea-d5a7-887a-46cc-55b61a2abc5a"/>
    <s v="af8566eb-8918-3ec7-ba44-92b6a2cf8097"/>
    <s v="40d638a3-7439-3009-a069-bee7b76cc81a"/>
    <s v="df166300-5a78-3502-a46a-832842197811"/>
    <x v="1"/>
    <n v="185349003"/>
    <s v="Encounter for check up (procedure)"/>
    <n v="85.55"/>
    <n v="3536.75"/>
    <n v="3486.75"/>
    <n v="103697008"/>
    <s v="Patient referral for dental care (procedure)"/>
  </r>
  <r>
    <s v="bc4b97e6-7701-16ae-8dbd-24304e67daf4"/>
    <s v="2020-06-15T11:29:28Z"/>
    <x v="1827"/>
    <x v="1"/>
    <x v="7"/>
    <d v="1899-12-30T11:29:28"/>
    <s v="2020-06"/>
    <s v="2020-06-15T11:48:18Z"/>
    <d v="2020-06-15T00:00:00"/>
    <d v="1899-12-30T11:48:18"/>
    <n v="19"/>
    <d v="1899-12-30T00:18:5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568.20000000000005"/>
    <n v="468.2"/>
    <s v="null"/>
    <s v="null"/>
  </r>
  <r>
    <s v="4b9e9385-5fcb-8991-3af6-a3e3052a5c79"/>
    <s v="2020-06-22T11:29:28Z"/>
    <x v="2191"/>
    <x v="1"/>
    <x v="7"/>
    <d v="1899-12-30T11:29:28"/>
    <s v="2020-06"/>
    <s v="2020-06-22T14:20:26Z"/>
    <d v="2020-06-22T00:00:00"/>
    <d v="1899-12-30T14:20:26"/>
    <n v="171"/>
    <d v="1899-12-30T02:50:58"/>
    <s v="12819fea-d5a7-887a-46cc-55b61a2abc5a"/>
    <s v="af8566eb-8918-3ec7-ba44-92b6a2cf8097"/>
    <s v="40d638a3-7439-3009-a069-bee7b76cc81a"/>
    <s v="df166300-5a78-3502-a46a-832842197811"/>
    <x v="1"/>
    <n v="185349003"/>
    <s v="Encounter for check up (procedure)"/>
    <n v="85.55"/>
    <n v="2673.95"/>
    <n v="2623.95"/>
    <n v="103697008"/>
    <s v="Patient referral for dental care (procedure)"/>
  </r>
  <r>
    <s v="26c0efd9-5f41-04c4-91a3-f8f9634d1d79"/>
    <s v="2020-12-14T11:29:28Z"/>
    <x v="2192"/>
    <x v="1"/>
    <x v="7"/>
    <d v="1899-12-30T11:29:28"/>
    <s v="2020-12"/>
    <s v="2020-12-14T11:44:28Z"/>
    <d v="2020-12-14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272.8"/>
    <n v="272.8"/>
    <s v="null"/>
    <s v="null"/>
  </r>
  <r>
    <s v="bf920e97-9ce1-43ce-92b8-ca9a65415151"/>
    <s v="2021-07-09T17:29:28Z"/>
    <x v="1559"/>
    <x v="1"/>
    <x v="8"/>
    <d v="1899-12-30T17:29:28"/>
    <s v="2021-07"/>
    <s v="2021-07-09T17:44:28Z"/>
    <d v="2021-07-09T00:00:00"/>
    <d v="1899-12-30T17:44:28"/>
    <n v="15"/>
    <d v="1899-12-30T00:15:00"/>
    <s v="12819fea-d5a7-887a-46cc-55b61a2abc5a"/>
    <s v="af8566eb-8918-3ec7-ba44-92b6a2cf8097"/>
    <s v="40d638a3-7439-3009-a069-bee7b76cc81a"/>
    <s v="df166300-5a78-3502-a46a-832842197811"/>
    <x v="1"/>
    <n v="185345009"/>
    <s v="Encounter for symptom (procedure)"/>
    <n v="85.55"/>
    <n v="85.55"/>
    <n v="0"/>
    <n v="444814009"/>
    <s v="Viral sinusitis (disorder)"/>
  </r>
  <r>
    <s v="49df2977-dd5e-dbf6-0f49-b6be36080377"/>
    <s v="2021-12-20T11:29:28Z"/>
    <x v="652"/>
    <x v="1"/>
    <x v="8"/>
    <d v="1899-12-30T11:29:28"/>
    <s v="2021-12"/>
    <s v="2021-12-20T11:44:28Z"/>
    <d v="2021-12-20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1679.6"/>
    <n v="1615.15"/>
    <s v="null"/>
    <s v="null"/>
  </r>
  <r>
    <s v="0d894877-c014-3391-52c8-46be306e0d36"/>
    <s v="2022-12-26T11:29:28Z"/>
    <x v="2193"/>
    <x v="1"/>
    <x v="9"/>
    <d v="1899-12-30T11:29:28"/>
    <s v="2022-12"/>
    <s v="2022-12-26T11:44:28Z"/>
    <d v="2022-12-26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347.38"/>
    <n v="247.38"/>
    <s v="null"/>
    <s v="null"/>
  </r>
  <r>
    <s v="ee63dfac-5bbe-0497-5733-af8fa3c05eca"/>
    <s v="2024-01-01T11:29:28Z"/>
    <x v="2194"/>
    <x v="1"/>
    <x v="14"/>
    <d v="1899-12-30T11:29:28"/>
    <s v="2024-01"/>
    <s v="2024-01-01T11:44:28Z"/>
    <d v="2024-01-01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704.2"/>
    <n v="604.20000000000005"/>
    <s v="null"/>
    <s v="null"/>
  </r>
  <r>
    <s v="2a6bb16a-fa77-6321-517c-1f07c8701f17"/>
    <s v="2024-01-08T11:29:28Z"/>
    <x v="2195"/>
    <x v="1"/>
    <x v="14"/>
    <d v="1899-12-30T11:29:28"/>
    <s v="2024-01"/>
    <s v="2024-01-08T15:06:03Z"/>
    <d v="2024-01-08T00:00:00"/>
    <d v="1899-12-30T15:06:03"/>
    <n v="217"/>
    <d v="1899-12-30T03:36:35"/>
    <s v="12819fea-d5a7-887a-46cc-55b61a2abc5a"/>
    <s v="af8566eb-8918-3ec7-ba44-92b6a2cf8097"/>
    <s v="40d638a3-7439-3009-a069-bee7b76cc81a"/>
    <s v="df166300-5a78-3502-a46a-832842197811"/>
    <x v="1"/>
    <n v="185349003"/>
    <s v="Encounter for check up (procedure)"/>
    <n v="85.55"/>
    <n v="3105.35"/>
    <n v="3055.35"/>
    <n v="103697008"/>
    <s v="Patient referral for dental care (procedure)"/>
  </r>
  <r>
    <s v="af4aca61-8dce-6eed-fc44-361d415431c4"/>
    <s v="2024-04-29T10:29:28Z"/>
    <x v="2196"/>
    <x v="1"/>
    <x v="14"/>
    <d v="1899-12-30T10:29:28"/>
    <s v="2024-04"/>
    <s v="2024-04-29T10:44:28Z"/>
    <d v="2024-04-29T00:00:00"/>
    <d v="1899-12-30T10:44:28"/>
    <n v="15"/>
    <d v="1899-12-30T00:15:00"/>
    <s v="12819fea-d5a7-887a-46cc-55b61a2abc5a"/>
    <s v="af8566eb-8918-3ec7-ba44-92b6a2cf8097"/>
    <s v="40d638a3-7439-3009-a069-bee7b76cc81a"/>
    <s v="df166300-5a78-3502-a46a-832842197811"/>
    <x v="1"/>
    <n v="185345009"/>
    <s v="Encounter for symptom (procedure)"/>
    <n v="85.55"/>
    <n v="85.55"/>
    <n v="0"/>
    <n v="36971009"/>
    <s v="Sinusitis (disorder)"/>
  </r>
  <r>
    <s v="ef30d5b0-da16-f486-ae3e-ecfccec44809"/>
    <s v="2024-07-01T10:29:28Z"/>
    <x v="2197"/>
    <x v="1"/>
    <x v="14"/>
    <d v="1899-12-30T10:29:28"/>
    <s v="2024-07"/>
    <s v="2024-07-01T10:44:28Z"/>
    <d v="2024-07-01T00:00:00"/>
    <d v="1899-12-30T10:44:28"/>
    <n v="15"/>
    <d v="1899-12-30T00:15:00"/>
    <s v="12819fea-d5a7-887a-46cc-55b61a2abc5a"/>
    <s v="af8566eb-8918-3ec7-ba44-92b6a2cf8097"/>
    <s v="40d638a3-7439-3009-a069-bee7b76cc81a"/>
    <s v="df166300-5a78-3502-a46a-832842197811"/>
    <x v="1"/>
    <n v="185345009"/>
    <s v="Encounter for symptom (procedure)"/>
    <n v="85.55"/>
    <n v="92.93"/>
    <n v="0"/>
    <n v="36971009"/>
    <s v="Sinusitis (disorder)"/>
  </r>
  <r>
    <s v="cbdff842-b1c0-d68c-9fbe-ab0495b26e3a"/>
    <s v="2024-07-08T11:29:28Z"/>
    <x v="2198"/>
    <x v="1"/>
    <x v="14"/>
    <d v="1899-12-30T11:29:28"/>
    <s v="2024-07"/>
    <s v="2024-07-08T11:44:28Z"/>
    <d v="2024-07-08T00:00:00"/>
    <d v="1899-12-30T11:44:28"/>
    <n v="15"/>
    <d v="1899-12-30T00:15:00"/>
    <s v="12819fea-d5a7-887a-46cc-55b61a2abc5a"/>
    <s v="af8566eb-8918-3ec7-ba44-92b6a2cf8097"/>
    <s v="40d638a3-7439-3009-a069-bee7b76cc81a"/>
    <s v="df166300-5a78-3502-a46a-832842197811"/>
    <x v="3"/>
    <n v="185349003"/>
    <s v="Encounter for check up (procedure)"/>
    <n v="85.55"/>
    <n v="352.09"/>
    <n v="280.57"/>
    <s v="null"/>
    <s v="null"/>
  </r>
  <r>
    <s v="81f5bac9-f2ed-e209-8309-5476723a05cd"/>
    <s v="2024-07-15T11:29:28Z"/>
    <x v="1451"/>
    <x v="1"/>
    <x v="14"/>
    <d v="1899-12-30T11:29:28"/>
    <s v="2024-07"/>
    <s v="2024-07-15T11:44:28Z"/>
    <d v="2024-07-15T00:00:00"/>
    <d v="1899-12-30T11:44:28"/>
    <n v="15"/>
    <d v="1899-12-30T00:15:00"/>
    <s v="12819fea-d5a7-887a-46cc-55b61a2abc5a"/>
    <s v="af8566eb-8918-3ec7-ba44-92b6a2cf8097"/>
    <s v="40d638a3-7439-3009-a069-bee7b76cc81a"/>
    <s v="df166300-5a78-3502-a46a-832842197811"/>
    <x v="1"/>
    <n v="185345009"/>
    <s v="Encounter for symptom (procedure)"/>
    <n v="85.55"/>
    <n v="85.55"/>
    <n v="35.549999999999997"/>
    <n v="36971009"/>
    <s v="Sinusitis (disorder)"/>
  </r>
  <r>
    <s v="00b9c5b2-abb3-0a65-7b17-b984c15f040b"/>
    <s v="2025-01-06T11:29:28Z"/>
    <x v="2199"/>
    <x v="1"/>
    <x v="15"/>
    <d v="1899-12-30T11:29:28"/>
    <s v="2025-01"/>
    <s v="2025-01-06T11:44:28Z"/>
    <d v="2025-01-06T00:00:00"/>
    <d v="1899-12-30T11:44:28"/>
    <n v="15"/>
    <d v="1899-12-30T00:15:00"/>
    <s v="12819fea-d5a7-887a-46cc-55b61a2abc5a"/>
    <s v="471f7ca2-38f8-3080-8109-187c73ec0b1f"/>
    <s v="cd8919c2-75ca-380b-8c35-8f8ff38386e1"/>
    <s v="df166300-5a78-3502-a46a-832842197811"/>
    <x v="0"/>
    <n v="410620009"/>
    <s v="Well child visit (procedure)"/>
    <n v="136.80000000000001"/>
    <n v="919.9"/>
    <n v="919.9"/>
    <s v="null"/>
    <s v="null"/>
  </r>
  <r>
    <s v="75ef66e4-fb5f-886a-0b85-6a25a9b5fae5"/>
    <s v="2025-01-13T11:29:28Z"/>
    <x v="306"/>
    <x v="1"/>
    <x v="15"/>
    <d v="1899-12-30T11:29:28"/>
    <s v="2025-01"/>
    <s v="2025-01-13T15:21:34Z"/>
    <d v="2025-01-13T00:00:00"/>
    <d v="1899-12-30T15:21:34"/>
    <n v="232"/>
    <d v="1899-12-30T03:52:06"/>
    <s v="12819fea-d5a7-887a-46cc-55b61a2abc5a"/>
    <s v="af8566eb-8918-3ec7-ba44-92b6a2cf8097"/>
    <s v="40d638a3-7439-3009-a069-bee7b76cc81a"/>
    <s v="df166300-5a78-3502-a46a-832842197811"/>
    <x v="1"/>
    <n v="185349003"/>
    <s v="Encounter for check up (procedure)"/>
    <n v="85.55"/>
    <n v="3105.35"/>
    <n v="2955.35"/>
    <n v="66383009"/>
    <s v="Gingivitis (disorder)"/>
  </r>
  <r>
    <s v="f6eb19f7-232f-fb34-6492-80cf121a6aa6"/>
    <s v="2003-02-08T00:58:31Z"/>
    <x v="2200"/>
    <x v="3"/>
    <x v="57"/>
    <d v="1899-12-30T00:58:31"/>
    <s v="2003-02"/>
    <s v="2003-02-08T01:15:22Z"/>
    <d v="2003-02-08T00:00:00"/>
    <d v="1899-12-30T01:15:22"/>
    <n v="17"/>
    <d v="1899-12-30T00:16:51"/>
    <s v="e4d28924-c24d-a3d7-fd28-f886c6824e11"/>
    <s v="9f2f60a6-87a4-3f45-b753-b63b5b7e9993"/>
    <s v="3458bc14-bd29-3804-80c6-60452703fff1"/>
    <s v="df166300-5a78-3502-a46a-832842197811"/>
    <x v="0"/>
    <n v="410620009"/>
    <s v="Well child visit (procedure)"/>
    <n v="136.80000000000001"/>
    <n v="704.2"/>
    <n v="554.20000000000005"/>
    <s v="null"/>
    <s v="null"/>
  </r>
  <r>
    <s v="a7f3d650-a91e-2fd1-fd14-f2553c63e5da"/>
    <s v="2004-02-14T00:58:31Z"/>
    <x v="2201"/>
    <x v="3"/>
    <x v="55"/>
    <d v="1899-12-30T00:58:31"/>
    <s v="2004-02"/>
    <s v="2004-02-14T01:55:09Z"/>
    <d v="2004-02-14T00:00:00"/>
    <d v="1899-12-30T01:55:09"/>
    <n v="57"/>
    <d v="1899-12-30T00:56:38"/>
    <s v="e4d28924-c24d-a3d7-fd28-f886c6824e11"/>
    <s v="9f2f60a6-87a4-3f45-b753-b63b5b7e9993"/>
    <s v="3458bc14-bd29-3804-80c6-60452703fff1"/>
    <s v="df166300-5a78-3502-a46a-832842197811"/>
    <x v="0"/>
    <n v="162673000"/>
    <s v="General examination of patient (procedure)"/>
    <n v="136.80000000000001"/>
    <n v="704.2"/>
    <n v="554.20000000000005"/>
    <s v="null"/>
    <s v="null"/>
  </r>
  <r>
    <s v="f3c8c71f-bd56-f7f4-d622-cd389c0c28cf"/>
    <s v="2014-02-03T00:58:31Z"/>
    <x v="427"/>
    <x v="0"/>
    <x v="4"/>
    <d v="1899-12-30T00:58:31"/>
    <s v="2014-02"/>
    <s v="2014-02-03T01:13:31Z"/>
    <d v="2014-02-03T00:00:00"/>
    <d v="1899-12-30T01:13:31"/>
    <n v="15"/>
    <d v="1899-12-30T00:15:00"/>
    <s v="e4d28924-c24d-a3d7-fd28-f886c6824e11"/>
    <s v="9adfae03-673d-365d-9052-f705098fa3e4"/>
    <s v="ee5f7601-c510-384e-8005-9ac1ac2003e0"/>
    <s v="df166300-5a78-3502-a46a-832842197811"/>
    <x v="3"/>
    <n v="185347001"/>
    <s v="Encounter for problem (procedure)"/>
    <n v="85.55"/>
    <n v="85.55"/>
    <n v="15.49"/>
    <n v="82423001"/>
    <s v="Chronic pain (finding)"/>
  </r>
  <r>
    <s v="6a917463-ed71-0c71-39fb-af6d58bd497f"/>
    <s v="2014-02-15T00:58:31Z"/>
    <x v="2202"/>
    <x v="0"/>
    <x v="4"/>
    <d v="1899-12-30T00:58:31"/>
    <s v="2014-02"/>
    <s v="2014-02-15T01:35:06Z"/>
    <d v="2014-02-15T00:00:00"/>
    <d v="1899-12-30T01:35:06"/>
    <n v="37"/>
    <d v="1899-12-30T00:36:35"/>
    <s v="e4d28924-c24d-a3d7-fd28-f886c6824e11"/>
    <s v="9f2f60a6-87a4-3f45-b753-b63b5b7e9993"/>
    <s v="3458bc14-bd29-3804-80c6-60452703fff1"/>
    <s v="df166300-5a78-3502-a46a-832842197811"/>
    <x v="0"/>
    <n v="162673000"/>
    <s v="General examination of patient (procedure)"/>
    <n v="136.80000000000001"/>
    <n v="998.38"/>
    <n v="998.38"/>
    <s v="null"/>
    <s v="null"/>
  </r>
  <r>
    <s v="b01b6ba2-e295-228f-6f57-15d7da20a782"/>
    <s v="2014-04-23T04:01:23Z"/>
    <x v="2203"/>
    <x v="0"/>
    <x v="4"/>
    <d v="1899-12-30T04:01:23"/>
    <s v="2014-04"/>
    <s v="2014-04-23T04:16:23Z"/>
    <d v="2014-04-23T00:00:00"/>
    <d v="1899-12-30T04:16:23"/>
    <n v="15"/>
    <d v="1899-12-30T00:15:00"/>
    <s v="e4d28924-c24d-a3d7-fd28-f886c6824e11"/>
    <s v="9adfae03-673d-365d-9052-f705098fa3e4"/>
    <s v="ee5f7601-c510-384e-8005-9ac1ac2003e0"/>
    <s v="df166300-5a78-3502-a46a-832842197811"/>
    <x v="1"/>
    <n v="390906007"/>
    <s v="Follow-up encounter (procedure)"/>
    <n v="85.55"/>
    <n v="85.55"/>
    <n v="35.549999999999997"/>
    <n v="82423001"/>
    <s v="Chronic pain (finding)"/>
  </r>
  <r>
    <s v="f6fd0a34-3730-b204-f034-641f4096cf90"/>
    <s v="2015-02-21T00:58:31Z"/>
    <x v="429"/>
    <x v="0"/>
    <x v="0"/>
    <d v="1899-12-30T00:58:31"/>
    <s v="2015-02"/>
    <s v="2015-02-21T01:48:37Z"/>
    <d v="2015-02-21T00:00:00"/>
    <d v="1899-12-30T01:48:37"/>
    <n v="50"/>
    <d v="1899-12-30T00:50:06"/>
    <s v="e4d28924-c24d-a3d7-fd28-f886c6824e11"/>
    <s v="9f2f60a6-87a4-3f45-b753-b63b5b7e9993"/>
    <s v="3458bc14-bd29-3804-80c6-60452703fff1"/>
    <s v="df166300-5a78-3502-a46a-832842197811"/>
    <x v="0"/>
    <n v="162673000"/>
    <s v="General examination of patient (procedure)"/>
    <n v="136.80000000000001"/>
    <n v="1722.96"/>
    <n v="1722.96"/>
    <s v="null"/>
    <s v="null"/>
  </r>
  <r>
    <s v="6f79eac9-f3a7-1e44-8072-049ca54e34e9"/>
    <s v="2015-09-20T11:58:31Z"/>
    <x v="1547"/>
    <x v="0"/>
    <x v="0"/>
    <d v="1899-12-30T11:58:31"/>
    <s v="2015-09"/>
    <s v="2015-09-20T12:13:31Z"/>
    <d v="2015-09-20T00:00:00"/>
    <d v="1899-12-30T12:13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5009"/>
    <s v="Encounter for symptom (procedure)"/>
    <n v="85.55"/>
    <n v="85.55"/>
    <n v="35.549999999999997"/>
    <n v="444814009"/>
    <s v="Viral sinusitis (disorder)"/>
  </r>
  <r>
    <s v="5b53f11b-0514-2cc5-8f68-caaff55cc597"/>
    <s v="2016-01-27T01:38:37Z"/>
    <x v="563"/>
    <x v="0"/>
    <x v="1"/>
    <d v="1899-12-30T01:38:37"/>
    <s v="2016-01"/>
    <s v="2016-01-27T02:22:37Z"/>
    <d v="2016-01-27T00:00:00"/>
    <d v="1899-12-30T02:22:37"/>
    <n v="44"/>
    <d v="1899-12-30T00:44:00"/>
    <s v="e4d28924-c24d-a3d7-fd28-f886c6824e11"/>
    <s v="9adfae03-673d-365d-9052-f705098fa3e4"/>
    <s v="ee5f7601-c510-384e-8005-9ac1ac2003e0"/>
    <s v="df166300-5a78-3502-a46a-832842197811"/>
    <x v="1"/>
    <n v="36228007"/>
    <s v="Ophthalmic examination and evaluation (procedure)"/>
    <n v="142.58000000000001"/>
    <n v="2730.98"/>
    <n v="2660.92"/>
    <s v="null"/>
    <s v="null"/>
  </r>
  <r>
    <s v="403e4552-3888-9e11-66c8-d03d376335c7"/>
    <s v="2016-02-27T00:58:31Z"/>
    <x v="431"/>
    <x v="0"/>
    <x v="1"/>
    <d v="1899-12-30T00:58:31"/>
    <s v="2016-02"/>
    <s v="2016-02-27T01:29:33Z"/>
    <d v="2016-02-27T00:00:00"/>
    <d v="1899-12-30T01:29:33"/>
    <n v="31"/>
    <d v="1899-12-30T00:31:02"/>
    <s v="e4d28924-c24d-a3d7-fd28-f886c6824e11"/>
    <s v="9f2f60a6-87a4-3f45-b753-b63b5b7e9993"/>
    <s v="3458bc14-bd29-3804-80c6-60452703fff1"/>
    <s v="df166300-5a78-3502-a46a-832842197811"/>
    <x v="0"/>
    <n v="162673000"/>
    <s v="General examination of patient (procedure)"/>
    <n v="136.80000000000001"/>
    <n v="1102.94"/>
    <n v="1102.94"/>
    <s v="null"/>
    <s v="null"/>
  </r>
  <r>
    <s v="83736931-e8b9-929d-444c-fd0602236b14"/>
    <s v="2016-06-08T22:58:31Z"/>
    <x v="2204"/>
    <x v="0"/>
    <x v="1"/>
    <d v="1899-12-30T22:58:31"/>
    <s v="2016-06"/>
    <s v="2016-06-08T23:13:31Z"/>
    <d v="2016-06-08T00:00:00"/>
    <d v="1899-12-30T23:13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5009"/>
    <s v="Encounter for symptom (procedure)"/>
    <n v="85.55"/>
    <n v="85.55"/>
    <n v="35.549999999999997"/>
    <n v="36971009"/>
    <s v="Sinusitis (disorder)"/>
  </r>
  <r>
    <s v="9f4ac3ea-1785-d2ba-ab56-820582240e70"/>
    <s v="2016-07-14T02:03:36Z"/>
    <x v="2205"/>
    <x v="0"/>
    <x v="1"/>
    <d v="1899-12-30T02:03:36"/>
    <s v="2016-07"/>
    <s v="2016-07-14T03:03:36Z"/>
    <d v="2016-07-14T00:00:00"/>
    <d v="1899-12-30T03:03:36"/>
    <n v="60"/>
    <d v="1899-12-30T01:00:00"/>
    <s v="e4d28924-c24d-a3d7-fd28-f886c6824e11"/>
    <s v="b954c464-11ea-312b-a3f8-1350775bfa54"/>
    <s v="45483534-c497-3ba1-90d1-5350cf3e7d0c"/>
    <s v="df166300-5a78-3502-a46a-832842197811"/>
    <x v="2"/>
    <n v="50849002"/>
    <s v="Emergency room admission (procedure)"/>
    <n v="146.18"/>
    <n v="577.58000000000004"/>
    <n v="527.58000000000004"/>
    <n v="125601008"/>
    <s v="Injury of knee (disorder)"/>
  </r>
  <r>
    <s v="6595ac88-ba21-4175-423c-1875fbf5979e"/>
    <s v="2016-07-21T02:03:36Z"/>
    <x v="2206"/>
    <x v="0"/>
    <x v="1"/>
    <d v="1899-12-30T02:03:36"/>
    <s v="2016-07"/>
    <s v="2016-07-24T06:31:36Z"/>
    <d v="2016-07-24T00:00:00"/>
    <d v="1899-12-30T06:31:36"/>
    <n v="268"/>
    <d v="1899-12-30T04:28:00"/>
    <s v="e4d28924-c24d-a3d7-fd28-f886c6824e11"/>
    <s v="9adfae03-673d-365d-9052-f705098fa3e4"/>
    <s v="ee5f7601-c510-384e-8005-9ac1ac2003e0"/>
    <s v="df166300-5a78-3502-a46a-832842197811"/>
    <x v="6"/>
    <n v="183495009"/>
    <s v="Non-urgent orthopedic admission (procedure)"/>
    <n v="146.18"/>
    <n v="11926.55"/>
    <n v="11876.55"/>
    <n v="444448004"/>
    <s v="Injury of medial collateral ligament of knee (disorder)"/>
  </r>
  <r>
    <s v="8706005d-4010-20dc-5c70-8a796d1701e2"/>
    <s v="2016-07-24T06:31:36Z"/>
    <x v="2207"/>
    <x v="0"/>
    <x v="1"/>
    <d v="1899-12-30T06:31:36"/>
    <s v="2016-07"/>
    <s v="2016-08-02T06:46:36Z"/>
    <d v="2016-08-02T00:00:00"/>
    <d v="1899-12-30T06:46:36"/>
    <n v="15"/>
    <d v="1899-12-30T00:15:00"/>
    <s v="e4d28924-c24d-a3d7-fd28-f886c6824e11"/>
    <s v="9c9d017c-0a4d-3e03-9802-4d310ea05c71"/>
    <s v="a4918fea-5f05-3d4f-b284-9c5576c667f8"/>
    <s v="df166300-5a78-3502-a46a-832842197811"/>
    <x v="8"/>
    <n v="32485007"/>
    <s v="Hospital admission (procedure)"/>
    <n v="110.92"/>
    <n v="9170.32"/>
    <n v="9120.32"/>
    <n v="25675004"/>
    <s v="Patient transfer to skilled nursing facility (procedure)"/>
  </r>
  <r>
    <s v="cae2ce89-19aa-2f14-2e3a-f3e0659eb3f6"/>
    <s v="2017-01-21T01:57:21Z"/>
    <x v="2208"/>
    <x v="0"/>
    <x v="2"/>
    <d v="1899-12-30T01:57:21"/>
    <s v="2017-01"/>
    <s v="2017-01-21T02:41:21Z"/>
    <d v="2017-01-21T00:00:00"/>
    <d v="1899-12-30T02:41:21"/>
    <n v="44"/>
    <d v="1899-12-30T00:44:00"/>
    <s v="e4d28924-c24d-a3d7-fd28-f886c6824e11"/>
    <s v="9adfae03-673d-365d-9052-f705098fa3e4"/>
    <s v="ee5f7601-c510-384e-8005-9ac1ac2003e0"/>
    <s v="df166300-5a78-3502-a46a-832842197811"/>
    <x v="1"/>
    <n v="36228007"/>
    <s v="Ophthalmic examination and evaluation (procedure)"/>
    <n v="142.58000000000001"/>
    <n v="2730.98"/>
    <n v="2660.92"/>
    <s v="null"/>
    <s v="null"/>
  </r>
  <r>
    <s v="ee5e7d0d-7592-6880-1339-b7ebec5a0545"/>
    <s v="2017-03-04T00:58:31Z"/>
    <x v="432"/>
    <x v="0"/>
    <x v="2"/>
    <d v="1899-12-30T00:58:31"/>
    <s v="2017-03"/>
    <s v="2017-03-04T01:33:11Z"/>
    <d v="2017-03-04T00:00:00"/>
    <d v="1899-12-30T01:33:11"/>
    <n v="35"/>
    <d v="1899-12-30T00:34:40"/>
    <s v="e4d28924-c24d-a3d7-fd28-f886c6824e11"/>
    <s v="9f2f60a6-87a4-3f45-b753-b63b5b7e9993"/>
    <s v="3458bc14-bd29-3804-80c6-60452703fff1"/>
    <s v="df166300-5a78-3502-a46a-832842197811"/>
    <x v="0"/>
    <n v="162673000"/>
    <s v="General examination of patient (procedure)"/>
    <n v="136.80000000000001"/>
    <n v="1643.17"/>
    <n v="1643.17"/>
    <s v="null"/>
    <s v="null"/>
  </r>
  <r>
    <s v="3e13d274-eb8d-555c-f650-1972bf2e34d8"/>
    <s v="2018-01-16T02:16:07Z"/>
    <x v="2209"/>
    <x v="0"/>
    <x v="5"/>
    <d v="1899-12-30T02:16:07"/>
    <s v="2018-01"/>
    <s v="2018-01-16T03:00:07Z"/>
    <d v="2018-01-16T00:00:00"/>
    <d v="1899-12-30T03:00:07"/>
    <n v="44"/>
    <d v="1899-12-30T00:44:00"/>
    <s v="e4d28924-c24d-a3d7-fd28-f886c6824e11"/>
    <s v="9adfae03-673d-365d-9052-f705098fa3e4"/>
    <s v="ee5f7601-c510-384e-8005-9ac1ac2003e0"/>
    <s v="df166300-5a78-3502-a46a-832842197811"/>
    <x v="1"/>
    <n v="36228007"/>
    <s v="Ophthalmic examination and evaluation (procedure)"/>
    <n v="142.58000000000001"/>
    <n v="2730.98"/>
    <n v="2660.92"/>
    <s v="null"/>
    <s v="null"/>
  </r>
  <r>
    <s v="d9f2022e-be68-36a6-b8da-a51350e51f22"/>
    <s v="2018-02-24T00:58:31Z"/>
    <x v="2210"/>
    <x v="0"/>
    <x v="5"/>
    <d v="1899-12-30T00:58:31"/>
    <s v="2018-02"/>
    <s v="2018-02-24T01:34:04Z"/>
    <d v="2018-02-24T00:00:00"/>
    <d v="1899-12-30T01:34:04"/>
    <n v="36"/>
    <d v="1899-12-30T00:35:33"/>
    <s v="e4d28924-c24d-a3d7-fd28-f886c6824e11"/>
    <s v="a14e698d-a9ba-3eae-9c8b-682ec726433d"/>
    <s v="0664c15c-5977-36c3-8b3a-d7d86f2703ee"/>
    <s v="df166300-5a78-3502-a46a-832842197811"/>
    <x v="4"/>
    <n v="702927004"/>
    <s v="Urgent care clinic (environment)"/>
    <n v="142.58000000000001"/>
    <n v="1224"/>
    <n v="1174"/>
    <s v="null"/>
    <s v="null"/>
  </r>
  <r>
    <s v="808487d9-d74b-2f5b-8c2a-bbef994df377"/>
    <s v="2018-03-03T00:58:31Z"/>
    <x v="1696"/>
    <x v="0"/>
    <x v="5"/>
    <d v="1899-12-30T00:58:31"/>
    <s v="2018-03"/>
    <s v="2018-03-03T01:13:31Z"/>
    <d v="2018-03-03T00:00:00"/>
    <d v="1899-12-30T01:13:31"/>
    <n v="15"/>
    <d v="1899-12-30T00:15:00"/>
    <s v="e4d28924-c24d-a3d7-fd28-f886c6824e11"/>
    <s v="a14e698d-a9ba-3eae-9c8b-682ec726433d"/>
    <s v="0664c15c-5977-36c3-8b3a-d7d86f2703ee"/>
    <s v="df166300-5a78-3502-a46a-832842197811"/>
    <x v="4"/>
    <n v="702927004"/>
    <s v="Urgent care clinic (environment)"/>
    <n v="142.58000000000001"/>
    <n v="1126.75"/>
    <n v="1076.75"/>
    <s v="null"/>
    <s v="null"/>
  </r>
  <r>
    <s v="f9e649c1-a884-3c07-ec17-4d95cd894ba0"/>
    <s v="2018-03-10T00:58:31Z"/>
    <x v="434"/>
    <x v="0"/>
    <x v="5"/>
    <d v="1899-12-30T00:58:31"/>
    <s v="2018-03"/>
    <s v="2018-03-10T01:42:13Z"/>
    <d v="2018-03-10T00:00:00"/>
    <d v="1899-12-30T01:42:13"/>
    <n v="44"/>
    <d v="1899-12-30T00:43:42"/>
    <s v="e4d28924-c24d-a3d7-fd28-f886c6824e11"/>
    <s v="9f2f60a6-87a4-3f45-b753-b63b5b7e9993"/>
    <s v="3458bc14-bd29-3804-80c6-60452703fff1"/>
    <s v="df166300-5a78-3502-a46a-832842197811"/>
    <x v="0"/>
    <n v="162673000"/>
    <s v="General examination of patient (procedure)"/>
    <n v="136.80000000000001"/>
    <n v="1283.3699999999999"/>
    <n v="1283.3699999999999"/>
    <s v="null"/>
    <s v="null"/>
  </r>
  <r>
    <s v="ad875972-41b4-ec0f-aaa1-fafa0dad6ecc"/>
    <s v="2018-03-17T00:58:31Z"/>
    <x v="2211"/>
    <x v="0"/>
    <x v="5"/>
    <d v="1899-12-30T00:58:31"/>
    <s v="2018-03"/>
    <s v="2018-03-17T01:13:31Z"/>
    <d v="2018-03-17T00:00:00"/>
    <d v="1899-12-30T01:13:31"/>
    <n v="15"/>
    <d v="1899-12-30T00:15:00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872.01"/>
    <n v="822.01"/>
    <s v="null"/>
    <s v="null"/>
  </r>
  <r>
    <s v="f4783a04-5788-796a-8de7-ddefc48c73fc"/>
    <s v="2018-03-24T00:58:31Z"/>
    <x v="435"/>
    <x v="0"/>
    <x v="5"/>
    <d v="1899-12-30T00:58:31"/>
    <s v="2018-03"/>
    <s v="2018-03-24T01:13:31Z"/>
    <d v="2018-03-24T00:00:00"/>
    <d v="1899-12-30T01:13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5009"/>
    <s v="Encounter for symptom (procedure)"/>
    <n v="85.55"/>
    <n v="85.55"/>
    <n v="35.549999999999997"/>
    <n v="444814009"/>
    <s v="Viral sinusitis (disorder)"/>
  </r>
  <r>
    <s v="914fed13-0f4d-1935-c98a-ab3e0ae109f0"/>
    <s v="2018-12-08T00:58:31Z"/>
    <x v="2212"/>
    <x v="0"/>
    <x v="5"/>
    <d v="1899-12-30T00:58:31"/>
    <s v="2018-12"/>
    <s v="2018-12-08T01:50:01Z"/>
    <d v="2018-12-08T00:00:00"/>
    <d v="1899-12-30T01:50:01"/>
    <n v="52"/>
    <d v="1899-12-30T00:51:30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1166.97"/>
    <n v="1116.97"/>
    <s v="null"/>
    <s v="null"/>
  </r>
  <r>
    <s v="cdcd2565-1425-a210-ebc1-cd3d8a56ce37"/>
    <s v="2019-01-11T02:34:32Z"/>
    <x v="2213"/>
    <x v="0"/>
    <x v="6"/>
    <d v="1899-12-30T02:34:32"/>
    <s v="2019-01"/>
    <s v="2019-01-11T03:18:32Z"/>
    <d v="2019-01-11T00:00:00"/>
    <d v="1899-12-30T03:18:32"/>
    <n v="44"/>
    <d v="1899-12-30T00:44:00"/>
    <s v="e4d28924-c24d-a3d7-fd28-f886c6824e11"/>
    <s v="9adfae03-673d-365d-9052-f705098fa3e4"/>
    <s v="ee5f7601-c510-384e-8005-9ac1ac2003e0"/>
    <s v="df166300-5a78-3502-a46a-832842197811"/>
    <x v="1"/>
    <n v="36228007"/>
    <s v="Ophthalmic examination and evaluation (procedure)"/>
    <n v="142.58000000000001"/>
    <n v="2730.98"/>
    <n v="2660.92"/>
    <s v="null"/>
    <s v="null"/>
  </r>
  <r>
    <s v="d892c381-b796-038f-b5eb-9872b1b61fa5"/>
    <s v="2019-03-16T00:58:31Z"/>
    <x v="443"/>
    <x v="0"/>
    <x v="6"/>
    <d v="1899-12-30T00:58:31"/>
    <s v="2019-03"/>
    <s v="2019-03-16T01:42:36Z"/>
    <d v="2019-03-16T00:00:00"/>
    <d v="1899-12-30T01:42:36"/>
    <n v="44"/>
    <d v="1899-12-30T00:44:05"/>
    <s v="e4d28924-c24d-a3d7-fd28-f886c6824e11"/>
    <s v="9f2f60a6-87a4-3f45-b753-b63b5b7e9993"/>
    <s v="3458bc14-bd29-3804-80c6-60452703fff1"/>
    <s v="df166300-5a78-3502-a46a-832842197811"/>
    <x v="0"/>
    <n v="162673000"/>
    <s v="General examination of patient (procedure)"/>
    <n v="136.80000000000001"/>
    <n v="1156.8"/>
    <n v="1156.8"/>
    <s v="null"/>
    <s v="null"/>
  </r>
  <r>
    <s v="8e7544b2-d9ce-10ea-e38b-bb3bd526dfe8"/>
    <s v="2019-03-30T00:58:31Z"/>
    <x v="444"/>
    <x v="0"/>
    <x v="6"/>
    <d v="1899-12-30T00:58:31"/>
    <s v="2019-03"/>
    <s v="2019-03-30T04:26:40Z"/>
    <d v="2019-03-30T00:00:00"/>
    <d v="1899-12-30T04:26:40"/>
    <n v="208"/>
    <d v="1899-12-30T03:28:09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536.75"/>
    <n v="3486.75"/>
    <n v="66383009"/>
    <s v="Gingivitis (disorder)"/>
  </r>
  <r>
    <s v="6d0f434b-9c86-42f7-8049-fd81d3742ce3"/>
    <s v="2019-06-08T00:58:31Z"/>
    <x v="2214"/>
    <x v="0"/>
    <x v="6"/>
    <d v="1899-12-30T00:58:31"/>
    <s v="2019-06"/>
    <s v="2019-06-08T01:57:08Z"/>
    <d v="2019-06-08T00:00:00"/>
    <d v="1899-12-30T01:57:08"/>
    <n v="59"/>
    <d v="1899-12-30T00:58:37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815.27"/>
    <n v="765.27"/>
    <s v="null"/>
    <s v="null"/>
  </r>
  <r>
    <s v="5eca2881-84e1-551d-e1dd-b46d9a600508"/>
    <s v="2020-01-06T02:51:34Z"/>
    <x v="633"/>
    <x v="1"/>
    <x v="7"/>
    <d v="1899-12-30T02:51:34"/>
    <s v="2020-01"/>
    <s v="2020-01-06T03:35:34Z"/>
    <d v="2020-01-06T00:00:00"/>
    <d v="1899-12-30T03:35:34"/>
    <n v="44"/>
    <d v="1899-12-30T00:44:00"/>
    <s v="e4d28924-c24d-a3d7-fd28-f886c6824e11"/>
    <s v="9adfae03-673d-365d-9052-f705098fa3e4"/>
    <s v="ee5f7601-c510-384e-8005-9ac1ac2003e0"/>
    <s v="df166300-5a78-3502-a46a-832842197811"/>
    <x v="1"/>
    <n v="36228007"/>
    <s v="Ophthalmic examination and evaluation (procedure)"/>
    <n v="142.58000000000001"/>
    <n v="2730.98"/>
    <n v="2660.92"/>
    <s v="null"/>
    <s v="null"/>
  </r>
  <r>
    <s v="52f87e69-e31f-8c98-fa7c-7f71cc098e9d"/>
    <s v="2020-03-21T00:58:31Z"/>
    <x v="450"/>
    <x v="1"/>
    <x v="7"/>
    <d v="1899-12-30T00:58:31"/>
    <s v="2020-03"/>
    <s v="2020-03-21T01:37:38Z"/>
    <d v="2020-03-21T00:00:00"/>
    <d v="1899-12-30T01:37:38"/>
    <n v="39"/>
    <d v="1899-12-30T00:39:07"/>
    <s v="e4d28924-c24d-a3d7-fd28-f886c6824e11"/>
    <s v="9f2f60a6-87a4-3f45-b753-b63b5b7e9993"/>
    <s v="3458bc14-bd29-3804-80c6-60452703fff1"/>
    <s v="df166300-5a78-3502-a46a-832842197811"/>
    <x v="0"/>
    <n v="162673000"/>
    <s v="General examination of patient (procedure)"/>
    <n v="136.80000000000001"/>
    <n v="1002.52"/>
    <n v="1002.52"/>
    <s v="null"/>
    <s v="null"/>
  </r>
  <r>
    <s v="4f7235ce-ccd3-eef7-6d9b-4b6b96b9ddaa"/>
    <s v="2020-11-22T06:31:36Z"/>
    <x v="1090"/>
    <x v="1"/>
    <x v="7"/>
    <d v="1899-12-30T06:31:36"/>
    <s v="2020-11"/>
    <s v="2020-11-22T07:31:36Z"/>
    <d v="2020-11-22T00:00:00"/>
    <d v="1899-12-30T07:31:36"/>
    <n v="60"/>
    <d v="1899-12-30T01:00:00"/>
    <s v="e4d28924-c24d-a3d7-fd28-f886c6824e11"/>
    <s v="b954c464-11ea-312b-a3f8-1350775bfa54"/>
    <s v="45483534-c497-3ba1-90d1-5350cf3e7d0c"/>
    <s v="df166300-5a78-3502-a46a-832842197811"/>
    <x v="2"/>
    <n v="50849002"/>
    <s v="Emergency room admission (procedure)"/>
    <n v="146.18"/>
    <n v="8329.7000000000007"/>
    <n v="8279.7000000000007"/>
    <n v="312608009"/>
    <s v="Laceration - injury (disorder)"/>
  </r>
  <r>
    <s v="0041909f-0555-0c11-e4e2-9f6f93e15390"/>
    <s v="2020-12-31T03:10:28Z"/>
    <x v="1364"/>
    <x v="1"/>
    <x v="7"/>
    <d v="1899-12-30T03:10:28"/>
    <s v="2020-12"/>
    <s v="2020-12-31T03:54:28Z"/>
    <d v="2020-12-31T00:00:00"/>
    <d v="1899-12-30T03:54:28"/>
    <n v="44"/>
    <d v="1899-12-30T00:44:00"/>
    <s v="e4d28924-c24d-a3d7-fd28-f886c6824e11"/>
    <s v="9adfae03-673d-365d-9052-f705098fa3e4"/>
    <s v="ee5f7601-c510-384e-8005-9ac1ac2003e0"/>
    <s v="df166300-5a78-3502-a46a-832842197811"/>
    <x v="1"/>
    <n v="36228007"/>
    <s v="Ophthalmic examination and evaluation (procedure)"/>
    <n v="142.58000000000001"/>
    <n v="2730.98"/>
    <n v="2660.92"/>
    <s v="null"/>
    <s v="null"/>
  </r>
  <r>
    <s v="c576d893-55af-4fd2-86e1-f698576fa94c"/>
    <s v="2021-01-23T00:58:31Z"/>
    <x v="1031"/>
    <x v="1"/>
    <x v="8"/>
    <d v="1899-12-30T00:58:31"/>
    <s v="2021-01"/>
    <s v="2021-01-23T01:13:31Z"/>
    <d v="2021-01-23T00:00:00"/>
    <d v="1899-12-30T01:13:31"/>
    <n v="15"/>
    <d v="1899-12-30T00:15:00"/>
    <s v="e4d28924-c24d-a3d7-fd28-f886c6824e11"/>
    <s v="9adfae03-673d-365d-9052-f705098fa3e4"/>
    <s v="ee5f7601-c510-384e-8005-9ac1ac2003e0"/>
    <s v="df166300-5a78-3502-a46a-832842197811"/>
    <x v="3"/>
    <n v="33879002"/>
    <s v="Administration of vaccine to produce active immunity (procedure)"/>
    <n v="142.58000000000001"/>
    <n v="278.58"/>
    <n v="228.58"/>
    <s v="null"/>
    <s v="null"/>
  </r>
  <r>
    <s v="eb251aa4-f866-6874-c89a-004297d29e58"/>
    <s v="2021-02-13T00:58:31Z"/>
    <x v="1367"/>
    <x v="1"/>
    <x v="8"/>
    <d v="1899-12-30T00:58:31"/>
    <s v="2021-02"/>
    <s v="2021-02-13T01:13:31Z"/>
    <d v="2021-02-13T00:00:00"/>
    <d v="1899-12-30T01:13:31"/>
    <n v="15"/>
    <d v="1899-12-30T00:15:00"/>
    <s v="e4d28924-c24d-a3d7-fd28-f886c6824e11"/>
    <s v="9adfae03-673d-365d-9052-f705098fa3e4"/>
    <s v="ee5f7601-c510-384e-8005-9ac1ac2003e0"/>
    <s v="df166300-5a78-3502-a46a-832842197811"/>
    <x v="3"/>
    <n v="33879002"/>
    <s v="Administration of vaccine to produce active immunity (procedure)"/>
    <n v="142.58000000000001"/>
    <n v="278.58"/>
    <n v="228.58"/>
    <s v="null"/>
    <s v="null"/>
  </r>
  <r>
    <s v="a6a0668c-f5d4-32ff-5174-e0f2087c0281"/>
    <s v="2021-03-27T00:58:31Z"/>
    <x v="131"/>
    <x v="1"/>
    <x v="8"/>
    <d v="1899-12-30T00:58:31"/>
    <s v="2021-03"/>
    <s v="2021-03-27T01:45:17Z"/>
    <d v="2021-03-27T00:00:00"/>
    <d v="1899-12-30T01:45:17"/>
    <n v="47"/>
    <d v="1899-12-30T00:46:46"/>
    <s v="e4d28924-c24d-a3d7-fd28-f886c6824e11"/>
    <s v="9f2f60a6-87a4-3f45-b753-b63b5b7e9993"/>
    <s v="3458bc14-bd29-3804-80c6-60452703fff1"/>
    <s v="df166300-5a78-3502-a46a-832842197811"/>
    <x v="0"/>
    <n v="162673000"/>
    <s v="General examination of patient (procedure)"/>
    <n v="136.80000000000001"/>
    <n v="1002.52"/>
    <n v="1002.52"/>
    <s v="null"/>
    <s v="null"/>
  </r>
  <r>
    <s v="44799ace-3936-af5b-2e44-545cfed29237"/>
    <s v="2021-06-26T00:58:31Z"/>
    <x v="132"/>
    <x v="1"/>
    <x v="8"/>
    <d v="1899-12-30T00:58:31"/>
    <s v="2021-06"/>
    <s v="2021-06-26T01:35:36Z"/>
    <d v="2021-06-26T00:00:00"/>
    <d v="1899-12-30T01:35:36"/>
    <n v="37"/>
    <d v="1899-12-30T00:37:05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951.27"/>
    <n v="901.27"/>
    <s v="null"/>
    <s v="null"/>
  </r>
  <r>
    <s v="c4ad52bc-30fd-b8c7-4772-07524a3e95ba"/>
    <s v="2021-07-10T00:58:31Z"/>
    <x v="707"/>
    <x v="1"/>
    <x v="8"/>
    <d v="1899-12-30T00:58:31"/>
    <s v="2021-07"/>
    <s v="2021-07-10T04:56:14Z"/>
    <d v="2021-07-10T00:00:00"/>
    <d v="1899-12-30T04:56:14"/>
    <n v="238"/>
    <d v="1899-12-30T03:57:43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536.75"/>
    <n v="3486.75"/>
    <n v="103697008"/>
    <s v="Patient referral for dental care (procedure)"/>
  </r>
  <r>
    <s v="39dac63b-53f6-7987-7da4-fe9b4399d185"/>
    <s v="2021-07-31T00:58:31Z"/>
    <x v="2215"/>
    <x v="1"/>
    <x v="8"/>
    <d v="1899-12-30T00:58:31"/>
    <s v="2021-07"/>
    <s v="2021-07-31T01:49:04Z"/>
    <d v="2021-07-31T00:00:00"/>
    <d v="1899-12-30T01:49:04"/>
    <n v="51"/>
    <d v="1899-12-30T00:50:33"/>
    <s v="e4d28924-c24d-a3d7-fd28-f886c6824e11"/>
    <s v="a14e698d-a9ba-3eae-9c8b-682ec726433d"/>
    <s v="0664c15c-5977-36c3-8b3a-d7d86f2703ee"/>
    <s v="df166300-5a78-3502-a46a-832842197811"/>
    <x v="4"/>
    <n v="702927004"/>
    <s v="Urgent care clinic (environment)"/>
    <n v="142.58000000000001"/>
    <n v="1735.1"/>
    <n v="1685.1"/>
    <s v="null"/>
    <s v="null"/>
  </r>
  <r>
    <s v="b935014f-061c-e54c-79c6-b072fc0feb92"/>
    <s v="2021-08-14T00:58:31Z"/>
    <x v="2216"/>
    <x v="1"/>
    <x v="8"/>
    <d v="1899-12-30T00:58:31"/>
    <s v="2021-08"/>
    <s v="2021-08-14T05:09:30Z"/>
    <d v="2021-08-14T00:00:00"/>
    <d v="1899-12-30T05:09:30"/>
    <n v="251"/>
    <d v="1899-12-30T04:10:59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105.35"/>
    <n v="3055.35"/>
    <n v="103697008"/>
    <s v="Patient referral for dental care (procedure)"/>
  </r>
  <r>
    <s v="5ec4cc7d-a4c1-222a-c1ec-dd5f22a32b6e"/>
    <s v="2021-09-11T00:58:31Z"/>
    <x v="1813"/>
    <x v="1"/>
    <x v="8"/>
    <d v="1899-12-30T00:58:31"/>
    <s v="2021-09"/>
    <s v="2021-09-11T01:41:58Z"/>
    <d v="2021-09-11T00:00:00"/>
    <d v="1899-12-30T01:41:58"/>
    <n v="43"/>
    <d v="1899-12-30T00:43:27"/>
    <s v="e4d28924-c24d-a3d7-fd28-f886c6824e11"/>
    <s v="a14e698d-a9ba-3eae-9c8b-682ec726433d"/>
    <s v="0664c15c-5977-36c3-8b3a-d7d86f2703ee"/>
    <s v="df166300-5a78-3502-a46a-832842197811"/>
    <x v="4"/>
    <n v="702927004"/>
    <s v="Urgent care clinic (environment)"/>
    <n v="142.58000000000001"/>
    <n v="872.3"/>
    <n v="822.3"/>
    <s v="null"/>
    <s v="null"/>
  </r>
  <r>
    <s v="09239612-a90b-7d9e-cc83-91d77e048630"/>
    <s v="2021-09-25T00:58:31Z"/>
    <x v="133"/>
    <x v="1"/>
    <x v="8"/>
    <d v="1899-12-30T00:58:31"/>
    <s v="2021-09"/>
    <s v="2021-09-25T01:36:36Z"/>
    <d v="2021-09-25T00:00:00"/>
    <d v="1899-12-30T01:36:36"/>
    <n v="38"/>
    <d v="1899-12-30T00:38:05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1030.97"/>
    <n v="980.97"/>
    <s v="null"/>
    <s v="null"/>
  </r>
  <r>
    <s v="a2fb4086-a9e0-aa99-69c2-db09106b9d2d"/>
    <s v="2021-10-02T00:58:31Z"/>
    <x v="1814"/>
    <x v="1"/>
    <x v="8"/>
    <d v="1899-12-30T00:58:31"/>
    <s v="2021-10"/>
    <s v="2021-10-02T04:40:45Z"/>
    <d v="2021-10-02T00:00:00"/>
    <d v="1899-12-30T04:40:45"/>
    <n v="222"/>
    <d v="1899-12-30T03:42:14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105.35"/>
    <n v="3055.35"/>
    <n v="103697008"/>
    <s v="Patient referral for dental care (procedure)"/>
  </r>
  <r>
    <s v="824703a7-05b2-11e3-0e94-c50bb16bdaeb"/>
    <s v="2021-10-23T00:58:31Z"/>
    <x v="264"/>
    <x v="1"/>
    <x v="8"/>
    <d v="1899-12-30T00:58:31"/>
    <s v="2021-10"/>
    <s v="2021-10-23T01:53:03Z"/>
    <d v="2021-10-23T00:00:00"/>
    <d v="1899-12-30T01:53:03"/>
    <n v="55"/>
    <d v="1899-12-30T00:54:32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815.27"/>
    <n v="765.27"/>
    <s v="null"/>
    <s v="null"/>
  </r>
  <r>
    <s v="facc262d-0e3c-ac8b-b5a6-75967c476ec3"/>
    <s v="2021-11-06T00:58:31Z"/>
    <x v="2217"/>
    <x v="1"/>
    <x v="8"/>
    <d v="1899-12-30T00:58:31"/>
    <s v="2021-11"/>
    <s v="2021-11-06T03:45:03Z"/>
    <d v="2021-11-06T00:00:00"/>
    <d v="1899-12-30T03:45:03"/>
    <n v="167"/>
    <d v="1899-12-30T02:46:32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105.35"/>
    <n v="3055.35"/>
    <n v="66383009"/>
    <s v="Gingivitis (disorder)"/>
  </r>
  <r>
    <s v="c9928f5c-38e5-6005-c20d-86b1eb21af8b"/>
    <s v="2021-11-27T00:58:31Z"/>
    <x v="270"/>
    <x v="1"/>
    <x v="8"/>
    <d v="1899-12-30T00:58:31"/>
    <s v="2021-11"/>
    <s v="2021-11-27T01:31:04Z"/>
    <d v="2021-11-27T00:00:00"/>
    <d v="1899-12-30T01:31:04"/>
    <n v="33"/>
    <d v="1899-12-30T00:32:33"/>
    <s v="e4d28924-c24d-a3d7-fd28-f886c6824e11"/>
    <s v="a14e698d-a9ba-3eae-9c8b-682ec726433d"/>
    <s v="0664c15c-5977-36c3-8b3a-d7d86f2703ee"/>
    <s v="df166300-5a78-3502-a46a-832842197811"/>
    <x v="4"/>
    <n v="702927004"/>
    <s v="Urgent care clinic (environment)"/>
    <n v="142.58000000000001"/>
    <n v="1157.76"/>
    <n v="1107.76"/>
    <s v="null"/>
    <s v="null"/>
  </r>
  <r>
    <s v="d40d4ede-0bfc-8015-6185-6720d7d72c05"/>
    <s v="2021-12-04T00:58:31Z"/>
    <x v="278"/>
    <x v="1"/>
    <x v="8"/>
    <d v="1899-12-30T00:58:31"/>
    <s v="2021-12"/>
    <s v="2021-12-04T01:42:31Z"/>
    <d v="2021-12-04T00:00:00"/>
    <d v="1899-12-30T01:42:31"/>
    <n v="44"/>
    <d v="1899-12-30T00:44:00"/>
    <s v="e4d28924-c24d-a3d7-fd28-f886c6824e11"/>
    <s v="9adfae03-673d-365d-9052-f705098fa3e4"/>
    <s v="ee5f7601-c510-384e-8005-9ac1ac2003e0"/>
    <s v="df166300-5a78-3502-a46a-832842197811"/>
    <x v="1"/>
    <n v="36228007"/>
    <s v="Ophthalmic examination and evaluation (procedure)"/>
    <n v="142.58000000000001"/>
    <n v="2730.98"/>
    <n v="2680.98"/>
    <s v="null"/>
    <s v="null"/>
  </r>
  <r>
    <s v="d784525f-4bef-7cdf-f2f1-fdda94b6b867"/>
    <s v="2022-02-12T00:58:31Z"/>
    <x v="281"/>
    <x v="1"/>
    <x v="9"/>
    <d v="1899-12-30T00:58:31"/>
    <s v="2022-02"/>
    <s v="2022-02-12T01:38:20Z"/>
    <d v="2022-02-12T00:00:00"/>
    <d v="1899-12-30T01:38:20"/>
    <n v="40"/>
    <d v="1899-12-30T00:39:49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1030.97"/>
    <n v="980.97"/>
    <s v="null"/>
    <s v="null"/>
  </r>
  <r>
    <s v="08e1d4d9-a56f-69e6-a90e-42b3641596b8"/>
    <s v="2022-02-26T00:58:31Z"/>
    <x v="2218"/>
    <x v="1"/>
    <x v="9"/>
    <d v="1899-12-30T00:58:31"/>
    <s v="2022-02"/>
    <s v="2022-02-26T03:14:08Z"/>
    <d v="2022-02-26T00:00:00"/>
    <d v="1899-12-30T03:14:08"/>
    <n v="136"/>
    <d v="1899-12-30T02:15:37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105.35"/>
    <n v="3055.35"/>
    <n v="103697008"/>
    <s v="Patient referral for dental care (procedure)"/>
  </r>
  <r>
    <s v="17dbee93-d8e0-5c61-d41f-a05cef37d694"/>
    <s v="2022-03-05T00:58:31Z"/>
    <x v="1012"/>
    <x v="1"/>
    <x v="9"/>
    <d v="1899-12-30T00:58:31"/>
    <s v="2022-03"/>
    <s v="2022-03-05T03:31:31Z"/>
    <d v="2022-03-05T00:00:00"/>
    <d v="1899-12-30T03:31:31"/>
    <n v="153"/>
    <d v="1899-12-30T02:3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934.3"/>
    <n v="884.3"/>
    <s v="null"/>
    <s v="null"/>
  </r>
  <r>
    <s v="e19eea5d-43ee-8838-6435-980ba13b5707"/>
    <s v="2022-03-05T03:31:31Z"/>
    <x v="1012"/>
    <x v="1"/>
    <x v="9"/>
    <d v="1899-12-30T03:31:31"/>
    <s v="2022-03"/>
    <s v="2022-03-05T03:46:31Z"/>
    <d v="2022-03-05T00:00:00"/>
    <d v="1899-12-30T03:46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s v="null"/>
    <s v="null"/>
  </r>
  <r>
    <s v="135409f3-7aee-b0fb-9746-abdf76247f10"/>
    <s v="2022-03-08T03:31:31Z"/>
    <x v="2219"/>
    <x v="1"/>
    <x v="9"/>
    <d v="1899-12-30T03:31:31"/>
    <s v="2022-03"/>
    <s v="2022-03-08T05:54:31Z"/>
    <d v="2022-03-08T00:00:00"/>
    <d v="1899-12-30T05:54:31"/>
    <n v="143"/>
    <d v="1899-12-30T02:2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s v="null"/>
    <s v="null"/>
  </r>
  <r>
    <s v="3159dfbd-5b63-74aa-bfd2-c0eba636a7a7"/>
    <s v="2022-03-11T05:54:31Z"/>
    <x v="2149"/>
    <x v="1"/>
    <x v="9"/>
    <d v="1899-12-30T05:54:31"/>
    <s v="2022-03"/>
    <s v="2022-03-11T08:00:31Z"/>
    <d v="2022-03-11T00:00:00"/>
    <d v="1899-12-30T08:00:31"/>
    <n v="126"/>
    <d v="1899-12-30T02:0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42.32000000000005"/>
    <n v="492.32"/>
    <s v="null"/>
    <s v="null"/>
  </r>
  <r>
    <s v="1f37936a-2c89-1475-4f59-ee2373023a15"/>
    <s v="2022-03-14T08:00:31Z"/>
    <x v="2129"/>
    <x v="1"/>
    <x v="9"/>
    <d v="1899-12-30T08:00:31"/>
    <s v="2022-03"/>
    <s v="2022-03-14T10:58:31Z"/>
    <d v="2022-03-14T00:00:00"/>
    <d v="1899-12-30T10:58:31"/>
    <n v="178"/>
    <d v="1899-12-30T02:5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615.67"/>
    <n v="1565.67"/>
    <s v="null"/>
    <s v="null"/>
  </r>
  <r>
    <s v="86a4e206-4f75-19f6-57c3-0c4d1f366a44"/>
    <s v="2022-03-17T10:58:31Z"/>
    <x v="2220"/>
    <x v="1"/>
    <x v="9"/>
    <d v="1899-12-30T10:58:31"/>
    <s v="2022-03"/>
    <s v="2022-03-17T14:01:31Z"/>
    <d v="2022-03-17T00:00:00"/>
    <d v="1899-12-30T14:01:31"/>
    <n v="183"/>
    <d v="1899-12-30T03:0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s v="null"/>
    <s v="null"/>
  </r>
  <r>
    <s v="fb106348-f7e7-31a3-2579-810c96a7b78c"/>
    <s v="2022-03-26T00:58:31Z"/>
    <x v="134"/>
    <x v="1"/>
    <x v="9"/>
    <d v="1899-12-30T00:58:31"/>
    <s v="2022-03"/>
    <s v="2022-03-26T01:33:22Z"/>
    <d v="2022-03-26T00:00:00"/>
    <d v="1899-12-30T01:33:22"/>
    <n v="35"/>
    <d v="1899-12-30T00:34:51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815.27"/>
    <n v="765.27"/>
    <s v="null"/>
    <s v="null"/>
  </r>
  <r>
    <s v="c03a927b-3b9d-5609-7f00-1eba3d4780d8"/>
    <s v="2022-04-02T00:58:31Z"/>
    <x v="459"/>
    <x v="1"/>
    <x v="9"/>
    <d v="1899-12-30T00:58:31"/>
    <s v="2022-04"/>
    <s v="2022-04-02T01:13:31Z"/>
    <d v="2022-04-02T00:00:00"/>
    <d v="1899-12-30T01:13:31"/>
    <n v="15"/>
    <d v="1899-12-30T00:15:00"/>
    <s v="e4d28924-c24d-a3d7-fd28-f886c6824e11"/>
    <s v="9f2f60a6-87a4-3f45-b753-b63b5b7e9993"/>
    <s v="3458bc14-bd29-3804-80c6-60452703fff1"/>
    <s v="df166300-5a78-3502-a46a-832842197811"/>
    <x v="0"/>
    <n v="162673000"/>
    <s v="General examination of patient (procedure)"/>
    <n v="136.80000000000001"/>
    <n v="501.66"/>
    <n v="501.66"/>
    <s v="null"/>
    <s v="null"/>
  </r>
  <r>
    <s v="cc487a79-a631-f5a8-6c82-d33e27d999d6"/>
    <s v="2022-04-09T00:58:31Z"/>
    <x v="1743"/>
    <x v="1"/>
    <x v="9"/>
    <d v="1899-12-30T00:58:31"/>
    <s v="2022-04"/>
    <s v="2022-04-09T03:39:52Z"/>
    <d v="2022-04-09T00:00:00"/>
    <d v="1899-12-30T03:39:52"/>
    <n v="161"/>
    <d v="1899-12-30T02:41:21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536.75"/>
    <n v="3486.75"/>
    <n v="103697008"/>
    <s v="Patient referral for dental care (procedure)"/>
  </r>
  <r>
    <s v="1332f7b3-5ac3-9ede-927b-4d89f7ee744f"/>
    <s v="2022-04-16T00:58:31Z"/>
    <x v="460"/>
    <x v="1"/>
    <x v="9"/>
    <d v="1899-12-30T00:58:31"/>
    <s v="2022-04"/>
    <s v="2022-04-16T03:50:31Z"/>
    <d v="2022-04-16T00:00:00"/>
    <d v="1899-12-30T03:50:31"/>
    <n v="172"/>
    <d v="1899-12-30T02:5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5caa22f5-c44d-fc88-6017-004ad09eec81"/>
    <s v="2022-04-16T03:50:31Z"/>
    <x v="460"/>
    <x v="1"/>
    <x v="9"/>
    <d v="1899-12-30T03:50:31"/>
    <s v="2022-04"/>
    <s v="2022-04-16T04:05:31Z"/>
    <d v="2022-04-16T00:00:00"/>
    <d v="1899-12-30T04:05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ff71432a-392a-14b7-557a-5bcc572bad5c"/>
    <s v="2022-04-19T03:50:31Z"/>
    <x v="2221"/>
    <x v="1"/>
    <x v="9"/>
    <d v="1899-12-30T03:50:31"/>
    <s v="2022-04"/>
    <s v="2022-04-19T07:13:31Z"/>
    <d v="2022-04-19T00:00:00"/>
    <d v="1899-12-30T07:13:31"/>
    <n v="203"/>
    <d v="1899-12-30T03:2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6dc1c46a-5e76-c709-28d5-17167884b8d2"/>
    <s v="2022-04-22T07:13:31Z"/>
    <x v="2222"/>
    <x v="1"/>
    <x v="9"/>
    <d v="1899-12-30T07:13:31"/>
    <s v="2022-04"/>
    <s v="2022-04-22T10:29:31Z"/>
    <d v="2022-04-22T00:00:00"/>
    <d v="1899-12-30T10:29:31"/>
    <n v="196"/>
    <d v="1899-12-30T03:1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b344c347-b075-d76f-0b9f-bd033f784c25"/>
    <s v="2022-04-20T00:58:31Z"/>
    <x v="1151"/>
    <x v="1"/>
    <x v="9"/>
    <d v="1899-12-30T00:58:31"/>
    <s v="2022-04"/>
    <s v="2022-04-20T01:49:55Z"/>
    <d v="2022-04-20T00:00:00"/>
    <d v="1899-12-30T01:49:55"/>
    <n v="51"/>
    <d v="1899-12-30T00:51:24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66.11"/>
    <n v="616.11"/>
    <n v="431857002"/>
    <s v="Chronic kidney disease stage 4 (disorder)"/>
  </r>
  <r>
    <s v="36d83909-a93f-fe6a-15bd-a92d15008306"/>
    <s v="2022-04-25T10:29:31Z"/>
    <x v="2063"/>
    <x v="1"/>
    <x v="9"/>
    <d v="1899-12-30T10:29:31"/>
    <s v="2022-04"/>
    <s v="2022-04-25T12:40:31Z"/>
    <d v="2022-04-25T00:00:00"/>
    <d v="1899-12-30T12:40:31"/>
    <n v="131"/>
    <d v="1899-12-30T02:1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893.39"/>
    <n v="843.39"/>
    <n v="431857002"/>
    <s v="Chronic kidney disease stage 4 (disorder)"/>
  </r>
  <r>
    <s v="361af19c-1cc4-8cd8-45f4-4a2ccb218c38"/>
    <s v="2022-04-28T12:40:31Z"/>
    <x v="1385"/>
    <x v="1"/>
    <x v="9"/>
    <d v="1899-12-30T12:40:31"/>
    <s v="2022-04"/>
    <s v="2022-04-28T14:47:31Z"/>
    <d v="2022-04-28T00:00:00"/>
    <d v="1899-12-30T14:47:31"/>
    <n v="127"/>
    <d v="1899-12-30T02:0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7485b6a0-0245-c72c-e10c-86063287380d"/>
    <s v="2022-05-01T14:47:31Z"/>
    <x v="2223"/>
    <x v="1"/>
    <x v="9"/>
    <d v="1899-12-30T14:47:31"/>
    <s v="2022-05"/>
    <s v="2022-05-01T17:11:31Z"/>
    <d v="2022-05-01T00:00:00"/>
    <d v="1899-12-30T17:11:31"/>
    <n v="144"/>
    <d v="1899-12-30T02:2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a3e93244-e7ec-64a1-fd79-9d0cada2e773"/>
    <s v="2022-05-04T17:11:31Z"/>
    <x v="2224"/>
    <x v="1"/>
    <x v="9"/>
    <d v="1899-12-30T17:11:31"/>
    <s v="2022-05"/>
    <s v="2022-05-04T19:20:31Z"/>
    <d v="2022-05-04T00:00:00"/>
    <d v="1899-12-30T19:20:31"/>
    <n v="129"/>
    <d v="1899-12-30T02:0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508.05"/>
    <n v="1458.05"/>
    <n v="431857002"/>
    <s v="Chronic kidney disease stage 4 (disorder)"/>
  </r>
  <r>
    <s v="d7d09d42-2b9d-c2d3-8616-55e34f60eaa4"/>
    <s v="2022-05-07T19:20:31Z"/>
    <x v="2225"/>
    <x v="1"/>
    <x v="9"/>
    <d v="1899-12-30T19:20:31"/>
    <s v="2022-05"/>
    <s v="2022-05-07T23:09:31Z"/>
    <d v="2022-05-07T00:00:00"/>
    <d v="1899-12-30T23:09:31"/>
    <n v="229"/>
    <d v="1899-12-30T03:4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744.25"/>
    <n v="694.25"/>
    <n v="431857002"/>
    <s v="Chronic kidney disease stage 4 (disorder)"/>
  </r>
  <r>
    <s v="b12fc9b2-92ba-747f-461c-813c8af0733b"/>
    <s v="2022-05-10T23:09:31Z"/>
    <x v="732"/>
    <x v="1"/>
    <x v="9"/>
    <d v="1899-12-30T23:09:31"/>
    <s v="2022-05"/>
    <s v="2022-05-11T02:10:31Z"/>
    <d v="2022-05-11T00:00:00"/>
    <d v="1899-12-30T02:10:31"/>
    <n v="-1259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34.13"/>
    <n v="1684.13"/>
    <n v="431857002"/>
    <s v="Chronic kidney disease stage 4 (disorder)"/>
  </r>
  <r>
    <s v="39fb09d8-ae50-62a8-2138-0a37bd974745"/>
    <s v="2022-05-14T02:10:31Z"/>
    <x v="2226"/>
    <x v="1"/>
    <x v="9"/>
    <d v="1899-12-30T02:10:31"/>
    <s v="2022-05"/>
    <s v="2022-05-14T05:27:31Z"/>
    <d v="2022-05-14T00:00:00"/>
    <d v="1899-12-30T05:27:31"/>
    <n v="197"/>
    <d v="1899-12-30T03:1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968.41"/>
    <n v="918.41"/>
    <n v="431857002"/>
    <s v="Chronic kidney disease stage 4 (disorder)"/>
  </r>
  <r>
    <s v="2522ac76-e71e-76de-0c6f-fb58219dcd77"/>
    <s v="2022-05-17T05:27:31Z"/>
    <x v="2227"/>
    <x v="1"/>
    <x v="9"/>
    <d v="1899-12-30T05:27:31"/>
    <s v="2022-05"/>
    <s v="2022-05-17T07:57:31Z"/>
    <d v="2022-05-17T00:00:00"/>
    <d v="1899-12-30T07:57:31"/>
    <n v="150"/>
    <d v="1899-12-30T02:3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789f11bf-e013-141d-94b0-f1f4cabec5b4"/>
    <s v="2022-05-17T07:57:31Z"/>
    <x v="2227"/>
    <x v="1"/>
    <x v="9"/>
    <d v="1899-12-30T07:57:31"/>
    <s v="2022-05"/>
    <s v="2022-05-17T08:12:31Z"/>
    <d v="2022-05-17T00:00:00"/>
    <d v="1899-12-30T08:12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37bc9494-405d-cf64-5180-a68e5429e35a"/>
    <s v="2022-05-20T07:57:31Z"/>
    <x v="2228"/>
    <x v="1"/>
    <x v="9"/>
    <d v="1899-12-30T07:57:31"/>
    <s v="2022-05"/>
    <s v="2022-05-20T11:37:31Z"/>
    <d v="2022-05-20T00:00:00"/>
    <d v="1899-12-30T11:37:31"/>
    <n v="220"/>
    <d v="1899-12-30T03:4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c70e0d01-4014-6938-6c3c-14cfae38d3f0"/>
    <s v="2022-05-23T11:37:31Z"/>
    <x v="1577"/>
    <x v="1"/>
    <x v="9"/>
    <d v="1899-12-30T11:37:31"/>
    <s v="2022-05"/>
    <s v="2022-05-23T14:35:31Z"/>
    <d v="2022-05-23T00:00:00"/>
    <d v="1899-12-30T14:35:31"/>
    <n v="178"/>
    <d v="1899-12-30T02:5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703.96"/>
    <n v="653.96"/>
    <n v="431857002"/>
    <s v="Chronic kidney disease stage 4 (disorder)"/>
  </r>
  <r>
    <s v="d9afdb5b-08dd-5b2d-1eab-2281073a7436"/>
    <s v="2022-05-26T14:35:31Z"/>
    <x v="2035"/>
    <x v="1"/>
    <x v="9"/>
    <d v="1899-12-30T14:35:31"/>
    <s v="2022-05"/>
    <s v="2022-05-26T18:16:31Z"/>
    <d v="2022-05-26T00:00:00"/>
    <d v="1899-12-30T18:16:31"/>
    <n v="221"/>
    <d v="1899-12-30T03:4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90.56"/>
    <n v="1140.56"/>
    <n v="431857002"/>
    <s v="Chronic kidney disease stage 4 (disorder)"/>
  </r>
  <r>
    <s v="eeb42bb8-172b-9850-2c7c-9550a665e6a4"/>
    <s v="2022-05-29T18:16:31Z"/>
    <x v="283"/>
    <x v="1"/>
    <x v="9"/>
    <d v="1899-12-30T18:16:31"/>
    <s v="2022-05"/>
    <s v="2022-05-29T20:53:31Z"/>
    <d v="2022-05-29T00:00:00"/>
    <d v="1899-12-30T20:53:31"/>
    <n v="157"/>
    <d v="1899-12-30T02:3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b4733926-0dac-005b-3071-5a6017c7a5f4"/>
    <s v="2022-06-01T20:53:31Z"/>
    <x v="2229"/>
    <x v="1"/>
    <x v="9"/>
    <d v="1899-12-30T20:53:31"/>
    <s v="2022-06"/>
    <s v="2022-06-02T00:52:31Z"/>
    <d v="2022-06-02T00:00:00"/>
    <d v="1899-12-30T00:52:31"/>
    <n v="-1201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13.36"/>
    <n v="563.36"/>
    <n v="431857002"/>
    <s v="Chronic kidney disease stage 4 (disorder)"/>
  </r>
  <r>
    <s v="e9e2a433-6064-0642-388f-54d9d77c919e"/>
    <s v="2022-06-05T00:52:31Z"/>
    <x v="520"/>
    <x v="1"/>
    <x v="9"/>
    <d v="1899-12-30T00:52:31"/>
    <s v="2022-06"/>
    <s v="2022-06-05T03:44:31Z"/>
    <d v="2022-06-05T00:00:00"/>
    <d v="1899-12-30T03:44:31"/>
    <n v="172"/>
    <d v="1899-12-30T02:5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81.71"/>
    <n v="531.71"/>
    <n v="431857002"/>
    <s v="Chronic kidney disease stage 4 (disorder)"/>
  </r>
  <r>
    <s v="5228ff5e-dba0-582a-51e0-e42f56416476"/>
    <s v="2022-06-08T03:44:31Z"/>
    <x v="2230"/>
    <x v="1"/>
    <x v="9"/>
    <d v="1899-12-30T03:44:31"/>
    <s v="2022-06"/>
    <s v="2022-06-08T07:35:31Z"/>
    <d v="2022-06-08T00:00:00"/>
    <d v="1899-12-30T07:35:31"/>
    <n v="231"/>
    <d v="1899-12-30T03:5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41.86"/>
    <n v="491.86"/>
    <n v="431857002"/>
    <s v="Chronic kidney disease stage 4 (disorder)"/>
  </r>
  <r>
    <s v="54d33bd9-9fa7-08a3-1cc1-4a2da2835fb0"/>
    <s v="2022-06-11T07:35:31Z"/>
    <x v="1154"/>
    <x v="1"/>
    <x v="9"/>
    <d v="1899-12-30T07:35:31"/>
    <s v="2022-06"/>
    <s v="2022-06-11T09:49:31Z"/>
    <d v="2022-06-11T00:00:00"/>
    <d v="1899-12-30T09:49:31"/>
    <n v="134"/>
    <d v="1899-12-30T02:1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e181759e-b8ce-955c-8a7f-2a8ee44972c3"/>
    <s v="2022-06-14T09:49:31Z"/>
    <x v="57"/>
    <x v="1"/>
    <x v="9"/>
    <d v="1899-12-30T09:49:31"/>
    <s v="2022-06"/>
    <s v="2022-06-14T12:23:31Z"/>
    <d v="2022-06-14T00:00:00"/>
    <d v="1899-12-30T12:23:31"/>
    <n v="154"/>
    <d v="1899-12-30T02:3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4d6d6b77-4442-f473-a0a6-9b732373c780"/>
    <s v="2022-06-17T12:23:31Z"/>
    <x v="2231"/>
    <x v="1"/>
    <x v="9"/>
    <d v="1899-12-30T12:23:31"/>
    <s v="2022-06"/>
    <s v="2022-06-17T16:00:31Z"/>
    <d v="2022-06-17T00:00:00"/>
    <d v="1899-12-30T16:00:31"/>
    <n v="217"/>
    <d v="1899-12-30T03:3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31333f9b-a956-d15a-4a78-8cc2e49b3e86"/>
    <s v="2022-06-17T16:00:31Z"/>
    <x v="2231"/>
    <x v="1"/>
    <x v="9"/>
    <d v="1899-12-30T16:00:31"/>
    <s v="2022-06"/>
    <s v="2022-06-17T16:15:31Z"/>
    <d v="2022-06-17T00:00:00"/>
    <d v="1899-12-30T16:15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5654a9c2-7018-85a6-9296-08c950b97d83"/>
    <s v="2022-06-20T16:00:31Z"/>
    <x v="2232"/>
    <x v="1"/>
    <x v="9"/>
    <d v="1899-12-30T16:00:31"/>
    <s v="2022-06"/>
    <s v="2022-06-20T18:52:31Z"/>
    <d v="2022-06-20T00:00:00"/>
    <d v="1899-12-30T18:52:31"/>
    <n v="172"/>
    <d v="1899-12-30T02:5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708.64"/>
    <n v="658.64"/>
    <n v="431857002"/>
    <s v="Chronic kidney disease stage 4 (disorder)"/>
  </r>
  <r>
    <s v="e9714862-b0a7-6358-85d7-3e7647615876"/>
    <s v="2022-06-23T18:52:31Z"/>
    <x v="1388"/>
    <x v="1"/>
    <x v="9"/>
    <d v="1899-12-30T18:52:31"/>
    <s v="2022-06"/>
    <s v="2022-06-23T21:38:31Z"/>
    <d v="2022-06-23T00:00:00"/>
    <d v="1899-12-30T21:38:31"/>
    <n v="166"/>
    <d v="1899-12-30T02:4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803.67"/>
    <n v="753.67"/>
    <n v="431857002"/>
    <s v="Chronic kidney disease stage 4 (disorder)"/>
  </r>
  <r>
    <s v="6d7ea3be-6554-cbe0-723e-84d894270ec7"/>
    <s v="2022-06-26T21:38:31Z"/>
    <x v="733"/>
    <x v="1"/>
    <x v="9"/>
    <d v="1899-12-30T21:38:31"/>
    <s v="2022-06"/>
    <s v="2022-06-27T01:28:31Z"/>
    <d v="2022-06-27T00:00:00"/>
    <d v="1899-12-30T01:28:31"/>
    <n v="-1210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05.54"/>
    <n v="1055.54"/>
    <n v="431857002"/>
    <s v="Chronic kidney disease stage 4 (disorder)"/>
  </r>
  <r>
    <s v="36a3b84e-a604-dc5e-b392-8526a8c8d664"/>
    <s v="2022-06-30T01:28:31Z"/>
    <x v="1389"/>
    <x v="1"/>
    <x v="9"/>
    <d v="1899-12-30T01:28:31"/>
    <s v="2022-06"/>
    <s v="2022-06-30T03:46:31Z"/>
    <d v="2022-06-30T00:00:00"/>
    <d v="1899-12-30T03:46:31"/>
    <n v="138"/>
    <d v="1899-12-30T02:1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003ff7f9-c333-c0e3-2f4f-a8ccb9f2bde3"/>
    <s v="2022-07-03T03:46:31Z"/>
    <x v="2233"/>
    <x v="1"/>
    <x v="9"/>
    <d v="1899-12-30T03:46:31"/>
    <s v="2022-07"/>
    <s v="2022-07-03T07:33:31Z"/>
    <d v="2022-07-03T00:00:00"/>
    <d v="1899-12-30T07:33:31"/>
    <n v="227"/>
    <d v="1899-12-30T03:4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b6d23dd3-2feb-624f-0cb2-77d530d5708f"/>
    <s v="2022-07-06T07:33:31Z"/>
    <x v="1155"/>
    <x v="1"/>
    <x v="9"/>
    <d v="1899-12-30T07:33:31"/>
    <s v="2022-07"/>
    <s v="2022-07-06T11:14:31Z"/>
    <d v="2022-07-06T00:00:00"/>
    <d v="1899-12-30T11:14:31"/>
    <n v="221"/>
    <d v="1899-12-30T03:4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b97767fa-aee2-ebf4-1c60-0fe59cc0c4f9"/>
    <s v="2022-07-09T11:14:31Z"/>
    <x v="2234"/>
    <x v="1"/>
    <x v="9"/>
    <d v="1899-12-30T11:14:31"/>
    <s v="2022-07"/>
    <s v="2022-07-09T14:32:31Z"/>
    <d v="2022-07-09T00:00:00"/>
    <d v="1899-12-30T14:32:31"/>
    <n v="198"/>
    <d v="1899-12-30T03:1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21.48"/>
    <n v="571.48"/>
    <n v="431857002"/>
    <s v="Chronic kidney disease stage 4 (disorder)"/>
  </r>
  <r>
    <s v="1bdf0c21-0aed-6cc9-2fb5-5806127fefe3"/>
    <s v="2022-07-12T14:32:31Z"/>
    <x v="924"/>
    <x v="1"/>
    <x v="9"/>
    <d v="1899-12-30T14:32:31"/>
    <s v="2022-07"/>
    <s v="2022-07-12T16:58:31Z"/>
    <d v="2022-07-12T00:00:00"/>
    <d v="1899-12-30T16:58:31"/>
    <n v="146"/>
    <d v="1899-12-30T02:2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38da2e9c-a571-20d1-f26c-bab8a7327b95"/>
    <s v="2022-07-15T16:58:31Z"/>
    <x v="2235"/>
    <x v="1"/>
    <x v="9"/>
    <d v="1899-12-30T16:58:31"/>
    <s v="2022-07"/>
    <s v="2022-07-15T20:48:31Z"/>
    <d v="2022-07-15T00:00:00"/>
    <d v="1899-12-30T20:48:31"/>
    <n v="230"/>
    <d v="1899-12-30T03:5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69.29"/>
    <n v="519.29"/>
    <n v="431857002"/>
    <s v="Chronic kidney disease stage 4 (disorder)"/>
  </r>
  <r>
    <s v="71bfa429-5551-0e36-70bb-7a7f4c8cc458"/>
    <s v="2022-07-23T00:58:31Z"/>
    <x v="2236"/>
    <x v="1"/>
    <x v="9"/>
    <d v="1899-12-30T00:58:31"/>
    <s v="2022-07"/>
    <s v="2022-07-23T01:42:34Z"/>
    <d v="2022-07-23T00:00:00"/>
    <d v="1899-12-30T01:42:34"/>
    <n v="44"/>
    <d v="1899-12-30T00:44:03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1814.07"/>
    <n v="1764.07"/>
    <s v="null"/>
    <s v="null"/>
  </r>
  <r>
    <s v="bfeb3964-0396-35f9-2dac-67fd25c998b1"/>
    <s v="2022-07-30T00:58:31Z"/>
    <x v="709"/>
    <x v="1"/>
    <x v="9"/>
    <d v="1899-12-30T00:58:31"/>
    <s v="2022-07"/>
    <s v="2022-07-30T03:31:31Z"/>
    <d v="2022-07-30T00:00:00"/>
    <d v="1899-12-30T03:31:31"/>
    <n v="153"/>
    <d v="1899-12-30T02:3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33203785-95da-c6ad-a235-3204a3415c8b"/>
    <s v="2022-07-30T03:31:31Z"/>
    <x v="709"/>
    <x v="1"/>
    <x v="9"/>
    <d v="1899-12-30T03:31:31"/>
    <s v="2022-07"/>
    <s v="2022-07-30T03:46:31Z"/>
    <d v="2022-07-30T00:00:00"/>
    <d v="1899-12-30T03:46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270fa837-2bdc-f62d-9f09-b2f3dc1f5144"/>
    <s v="2022-08-02T03:31:31Z"/>
    <x v="2237"/>
    <x v="1"/>
    <x v="9"/>
    <d v="1899-12-30T03:31:31"/>
    <s v="2022-08"/>
    <s v="2022-08-02T06:18:31Z"/>
    <d v="2022-08-02T00:00:00"/>
    <d v="1899-12-30T06:18:31"/>
    <n v="167"/>
    <d v="1899-12-30T02:4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ca71ec8a-967a-8997-36d9-7bcdcbba7b01"/>
    <s v="2022-08-05T06:18:31Z"/>
    <x v="2238"/>
    <x v="1"/>
    <x v="9"/>
    <d v="1899-12-30T06:18:31"/>
    <s v="2022-08"/>
    <s v="2022-08-05T09:58:31Z"/>
    <d v="2022-08-05T00:00:00"/>
    <d v="1899-12-30T09:58:31"/>
    <n v="220"/>
    <d v="1899-12-30T03:4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869.41"/>
    <n v="819.41"/>
    <n v="431857002"/>
    <s v="Chronic kidney disease stage 4 (disorder)"/>
  </r>
  <r>
    <s v="bdccd846-d79c-e950-434c-048edb218dda"/>
    <s v="2022-08-13T00:58:31Z"/>
    <x v="2239"/>
    <x v="1"/>
    <x v="9"/>
    <d v="1899-12-30T00:58:31"/>
    <s v="2022-08"/>
    <s v="2022-08-13T04:13:37Z"/>
    <d v="2022-08-13T00:00:00"/>
    <d v="1899-12-30T04:13:37"/>
    <n v="195"/>
    <d v="1899-12-30T03:15:06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536.75"/>
    <n v="3486.75"/>
    <n v="103697008"/>
    <s v="Patient referral for dental care (procedure)"/>
  </r>
  <r>
    <s v="6039ae7b-945f-30f7-74da-95712b7dac1b"/>
    <s v="2022-08-20T00:58:31Z"/>
    <x v="2240"/>
    <x v="1"/>
    <x v="9"/>
    <d v="1899-12-30T00:58:31"/>
    <s v="2022-08"/>
    <s v="2022-08-20T04:50:31Z"/>
    <d v="2022-08-20T00:00:00"/>
    <d v="1899-12-30T04:50:31"/>
    <n v="232"/>
    <d v="1899-12-30T03:5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985.35"/>
    <n v="935.35"/>
    <n v="431857002"/>
    <s v="Chronic kidney disease stage 4 (disorder)"/>
  </r>
  <r>
    <s v="55b64d6f-9ad3-0723-0069-ab931dcfdc70"/>
    <s v="2022-08-23T04:50:31Z"/>
    <x v="2241"/>
    <x v="1"/>
    <x v="9"/>
    <d v="1899-12-30T04:50:31"/>
    <s v="2022-08"/>
    <s v="2022-08-23T07:59:31Z"/>
    <d v="2022-08-23T00:00:00"/>
    <d v="1899-12-30T07:59:31"/>
    <n v="189"/>
    <d v="1899-12-30T03:0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1670d1a6-548a-f649-0fe8-508bfe1b3474"/>
    <s v="2022-08-26T07:59:31Z"/>
    <x v="1583"/>
    <x v="1"/>
    <x v="9"/>
    <d v="1899-12-30T07:59:31"/>
    <s v="2022-08"/>
    <s v="2022-08-26T10:52:31Z"/>
    <d v="2022-08-26T00:00:00"/>
    <d v="1899-12-30T10:52:31"/>
    <n v="173"/>
    <d v="1899-12-30T02:5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7f79e093-e5fd-ae40-7d1f-2b7ffc66c835"/>
    <s v="2022-08-29T10:52:31Z"/>
    <x v="93"/>
    <x v="1"/>
    <x v="9"/>
    <d v="1899-12-30T10:52:31"/>
    <s v="2022-08"/>
    <s v="2022-08-29T14:05:31Z"/>
    <d v="2022-08-29T00:00:00"/>
    <d v="1899-12-30T14:05:31"/>
    <n v="193"/>
    <d v="1899-12-30T03:1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362.76"/>
    <n v="1312.76"/>
    <n v="431857002"/>
    <s v="Chronic kidney disease stage 4 (disorder)"/>
  </r>
  <r>
    <s v="09c57ad9-2e09-ab8d-7ccc-d4b2267f3700"/>
    <s v="2022-08-29T14:05:31Z"/>
    <x v="93"/>
    <x v="1"/>
    <x v="9"/>
    <d v="1899-12-30T14:05:31"/>
    <s v="2022-08"/>
    <s v="2022-08-29T14:20:31Z"/>
    <d v="2022-08-29T00:00:00"/>
    <d v="1899-12-30T14:20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23242181-876f-1021-381a-542679221024"/>
    <s v="2022-09-01T14:05:31Z"/>
    <x v="1394"/>
    <x v="1"/>
    <x v="9"/>
    <d v="1899-12-30T14:05:31"/>
    <s v="2022-09"/>
    <s v="2022-09-01T16:36:31Z"/>
    <d v="2022-09-01T00:00:00"/>
    <d v="1899-12-30T16:36:31"/>
    <n v="151"/>
    <d v="1899-12-30T02:3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309.0999999999999"/>
    <n v="1259.0999999999999"/>
    <n v="431857002"/>
    <s v="Chronic kidney disease stage 4 (disorder)"/>
  </r>
  <r>
    <s v="f88474b5-e2f3-8741-9112-a4b0f059ea8f"/>
    <s v="2022-09-04T16:36:31Z"/>
    <x v="1807"/>
    <x v="1"/>
    <x v="9"/>
    <d v="1899-12-30T16:36:31"/>
    <s v="2022-09"/>
    <s v="2022-09-04T20:26:31Z"/>
    <d v="2022-09-04T00:00:00"/>
    <d v="1899-12-30T20:26:31"/>
    <n v="230"/>
    <d v="1899-12-30T03:5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28.46"/>
    <n v="578.46"/>
    <n v="431857002"/>
    <s v="Chronic kidney disease stage 4 (disorder)"/>
  </r>
  <r>
    <s v="e5aa067d-a4ab-1e25-2b3e-302e9191f6a1"/>
    <s v="2022-09-07T20:26:31Z"/>
    <x v="2242"/>
    <x v="1"/>
    <x v="9"/>
    <d v="1899-12-30T20:26:31"/>
    <s v="2022-09"/>
    <s v="2022-09-07T23:37:31Z"/>
    <d v="2022-09-07T00:00:00"/>
    <d v="1899-12-30T23:37:31"/>
    <n v="191"/>
    <d v="1899-12-30T03:1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77.13"/>
    <n v="627.13"/>
    <n v="431857002"/>
    <s v="Chronic kidney disease stage 4 (disorder)"/>
  </r>
  <r>
    <s v="bf140179-a218-4db1-577a-24a9c3650cb7"/>
    <s v="2022-09-10T23:37:31Z"/>
    <x v="2243"/>
    <x v="1"/>
    <x v="9"/>
    <d v="1899-12-30T23:37:31"/>
    <s v="2022-09"/>
    <s v="2022-09-11T02:40:31Z"/>
    <d v="2022-09-11T00:00:00"/>
    <d v="1899-12-30T02:40:31"/>
    <n v="-1257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d5b5d9be-8e58-1816-f5ee-ab7bf87b21cf"/>
    <s v="2022-09-14T02:40:31Z"/>
    <x v="415"/>
    <x v="1"/>
    <x v="9"/>
    <d v="1899-12-30T02:40:31"/>
    <s v="2022-09"/>
    <s v="2022-09-14T05:31:31Z"/>
    <d v="2022-09-14T00:00:00"/>
    <d v="1899-12-30T05:31:31"/>
    <n v="171"/>
    <d v="1899-12-30T02:5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de7205f1-1e46-c7aa-9645-36647b45ca06"/>
    <s v="2022-09-17T05:31:31Z"/>
    <x v="2244"/>
    <x v="1"/>
    <x v="9"/>
    <d v="1899-12-30T05:31:31"/>
    <s v="2022-09"/>
    <s v="2022-09-17T07:45:31Z"/>
    <d v="2022-09-17T00:00:00"/>
    <d v="1899-12-30T07:45:31"/>
    <n v="134"/>
    <d v="1899-12-30T02:1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640.01"/>
    <n v="1590.01"/>
    <n v="431857002"/>
    <s v="Chronic kidney disease stage 4 (disorder)"/>
  </r>
  <r>
    <s v="a50702d0-9e9d-77cc-837d-3c8f163b6d4e"/>
    <s v="2022-09-20T07:45:31Z"/>
    <x v="2245"/>
    <x v="1"/>
    <x v="9"/>
    <d v="1899-12-30T07:45:31"/>
    <s v="2022-09"/>
    <s v="2022-09-20T10:12:31Z"/>
    <d v="2022-09-20T00:00:00"/>
    <d v="1899-12-30T10:12:31"/>
    <n v="147"/>
    <d v="1899-12-30T02:2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e6991fac-41de-a3dd-6ba9-91a185cb348b"/>
    <s v="2022-09-23T10:12:31Z"/>
    <x v="1588"/>
    <x v="1"/>
    <x v="9"/>
    <d v="1899-12-30T10:12:31"/>
    <s v="2022-09"/>
    <s v="2022-09-23T12:35:31Z"/>
    <d v="2022-09-23T00:00:00"/>
    <d v="1899-12-30T12:35:31"/>
    <n v="143"/>
    <d v="1899-12-30T02:2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281.3399999999999"/>
    <n v="1231.3399999999999"/>
    <n v="431857002"/>
    <s v="Chronic kidney disease stage 4 (disorder)"/>
  </r>
  <r>
    <s v="40ca5934-e605-94c6-2d42-4f86534a4637"/>
    <s v="2022-09-26T12:35:31Z"/>
    <x v="2246"/>
    <x v="1"/>
    <x v="9"/>
    <d v="1899-12-30T12:35:31"/>
    <s v="2022-09"/>
    <s v="2022-09-26T16:11:31Z"/>
    <d v="2022-09-26T00:00:00"/>
    <d v="1899-12-30T16:11:31"/>
    <n v="216"/>
    <d v="1899-12-30T03:3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915.73"/>
    <n v="865.73"/>
    <n v="431857002"/>
    <s v="Chronic kidney disease stage 4 (disorder)"/>
  </r>
  <r>
    <s v="57b5e560-7e40-c148-a33e-15c7a05b2c74"/>
    <s v="2022-09-29T16:11:31Z"/>
    <x v="2247"/>
    <x v="1"/>
    <x v="9"/>
    <d v="1899-12-30T16:11:31"/>
    <s v="2022-09"/>
    <s v="2022-09-29T18:18:31Z"/>
    <d v="2022-09-29T00:00:00"/>
    <d v="1899-12-30T18:18:31"/>
    <n v="127"/>
    <d v="1899-12-30T02:0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968aca8b-a925-2cae-3286-5ba8a0cafdfb"/>
    <s v="2022-09-29T18:18:31Z"/>
    <x v="2247"/>
    <x v="1"/>
    <x v="9"/>
    <d v="1899-12-30T18:18:31"/>
    <s v="2022-09"/>
    <s v="2022-09-29T18:33:31Z"/>
    <d v="2022-09-29T00:00:00"/>
    <d v="1899-12-30T18:33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1b3938ca-3883-a59c-f517-013540decd24"/>
    <s v="2022-10-02T18:18:31Z"/>
    <x v="2248"/>
    <x v="1"/>
    <x v="9"/>
    <d v="1899-12-30T18:18:31"/>
    <s v="2022-10"/>
    <s v="2022-10-02T22:12:31Z"/>
    <d v="2022-10-02T00:00:00"/>
    <d v="1899-12-30T22:12:31"/>
    <n v="234"/>
    <d v="1899-12-30T03:5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325841bc-a945-5e95-1b17-8281e06eec8d"/>
    <s v="2022-10-05T22:12:31Z"/>
    <x v="2249"/>
    <x v="1"/>
    <x v="9"/>
    <d v="1899-12-30T22:12:31"/>
    <s v="2022-10"/>
    <s v="2022-10-06T00:23:31Z"/>
    <d v="2022-10-06T00:00:00"/>
    <d v="1899-12-30T00:23:31"/>
    <n v="-1309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6c334772-23ae-4cf7-84eb-5c4d11e95256"/>
    <s v="2022-10-09T00:23:31Z"/>
    <x v="2250"/>
    <x v="1"/>
    <x v="9"/>
    <d v="1899-12-30T00:23:31"/>
    <s v="2022-10"/>
    <s v="2022-10-09T03:52:31Z"/>
    <d v="2022-10-09T00:00:00"/>
    <d v="1899-12-30T03:52:31"/>
    <n v="209"/>
    <d v="1899-12-30T03:2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44"/>
    <n v="494"/>
    <n v="431857002"/>
    <s v="Chronic kidney disease stage 4 (disorder)"/>
  </r>
  <r>
    <s v="fa4f0b06-f5a7-483a-1ba2-b9e64aae1fc4"/>
    <s v="2022-10-12T03:52:31Z"/>
    <x v="2251"/>
    <x v="1"/>
    <x v="9"/>
    <d v="1899-12-30T03:52:31"/>
    <s v="2022-10"/>
    <s v="2022-10-12T06:21:31Z"/>
    <d v="2022-10-12T00:00:00"/>
    <d v="1899-12-30T06:21:31"/>
    <n v="149"/>
    <d v="1899-12-30T02:2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656b802c-0667-433e-f3e7-f75d86569264"/>
    <s v="2022-10-15T06:21:31Z"/>
    <x v="288"/>
    <x v="1"/>
    <x v="9"/>
    <d v="1899-12-30T06:21:31"/>
    <s v="2022-10"/>
    <s v="2022-10-15T10:00:31Z"/>
    <d v="2022-10-15T00:00:00"/>
    <d v="1899-12-30T10:00:31"/>
    <n v="219"/>
    <d v="1899-12-30T03:3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61d4efc4-abaa-0daf-56c2-dd925e94f70a"/>
    <s v="2022-10-18T10:00:31Z"/>
    <x v="2252"/>
    <x v="1"/>
    <x v="9"/>
    <d v="1899-12-30T10:00:31"/>
    <s v="2022-10"/>
    <s v="2022-10-18T12:19:31Z"/>
    <d v="2022-10-18T00:00:00"/>
    <d v="1899-12-30T12:19:31"/>
    <n v="139"/>
    <d v="1899-12-30T02:1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9f017172-1e9e-910a-ffad-a9dc55947a4a"/>
    <s v="2022-10-21T12:19:31Z"/>
    <x v="2253"/>
    <x v="1"/>
    <x v="9"/>
    <d v="1899-12-30T12:19:31"/>
    <s v="2022-10"/>
    <s v="2022-10-21T15:29:31Z"/>
    <d v="2022-10-21T00:00:00"/>
    <d v="1899-12-30T15:29:31"/>
    <n v="190"/>
    <d v="1899-12-30T03:1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74.53"/>
    <n v="624.53"/>
    <n v="431857002"/>
    <s v="Chronic kidney disease stage 4 (disorder)"/>
  </r>
  <r>
    <s v="a0310f74-eb29-37db-0ee3-0225ab5d3c1e"/>
    <s v="2022-10-24T15:29:31Z"/>
    <x v="2254"/>
    <x v="1"/>
    <x v="9"/>
    <d v="1899-12-30T15:29:31"/>
    <s v="2022-10"/>
    <s v="2022-10-24T17:29:31Z"/>
    <d v="2022-10-24T00:00:00"/>
    <d v="1899-12-30T17:29:31"/>
    <n v="120"/>
    <d v="1899-12-30T02:0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c96f23c3-c481-add6-2603-7c901fa50ac4"/>
    <s v="2022-10-27T17:29:31Z"/>
    <x v="111"/>
    <x v="1"/>
    <x v="9"/>
    <d v="1899-12-30T17:29:31"/>
    <s v="2022-10"/>
    <s v="2022-10-27T19:34:31Z"/>
    <d v="2022-10-27T00:00:00"/>
    <d v="1899-12-30T19:34:31"/>
    <n v="125"/>
    <d v="1899-12-30T02:0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b5b54d24-9299-50ba-162d-f45a19f621c1"/>
    <s v="2022-10-30T01:16:52Z"/>
    <x v="2255"/>
    <x v="1"/>
    <x v="9"/>
    <d v="1899-12-30T01:16:52"/>
    <s v="2022-10"/>
    <s v="2022-10-30T02:00:52Z"/>
    <d v="2022-10-30T00:00:00"/>
    <d v="1899-12-30T02:00:52"/>
    <n v="44"/>
    <d v="1899-12-30T00:44:00"/>
    <s v="e4d28924-c24d-a3d7-fd28-f886c6824e11"/>
    <s v="9adfae03-673d-365d-9052-f705098fa3e4"/>
    <s v="ee5f7601-c510-384e-8005-9ac1ac2003e0"/>
    <s v="df166300-5a78-3502-a46a-832842197811"/>
    <x v="1"/>
    <n v="36228007"/>
    <s v="Ophthalmic examination and evaluation (procedure)"/>
    <n v="142.58000000000001"/>
    <n v="2730.98"/>
    <n v="2680.98"/>
    <s v="null"/>
    <s v="null"/>
  </r>
  <r>
    <s v="566dab5c-df96-3b8c-fc21-1ed8ff587507"/>
    <s v="2022-10-30T19:34:31Z"/>
    <x v="2255"/>
    <x v="1"/>
    <x v="9"/>
    <d v="1899-12-30T19:34:31"/>
    <s v="2022-10"/>
    <s v="2022-10-30T23:11:31Z"/>
    <d v="2022-10-30T00:00:00"/>
    <d v="1899-12-30T23:11:31"/>
    <n v="217"/>
    <d v="1899-12-30T03:3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13136581-3aa0-5410-2512-3dd4db6e0d8c"/>
    <s v="2022-10-30T23:11:31Z"/>
    <x v="2255"/>
    <x v="1"/>
    <x v="9"/>
    <d v="1899-12-30T23:11:31"/>
    <s v="2022-10"/>
    <s v="2022-10-30T23:26:31Z"/>
    <d v="2022-10-30T00:00:00"/>
    <d v="1899-12-30T23:26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f83c4a2d-b7df-7107-8386-2c91bb8b2f37"/>
    <s v="2022-11-02T23:11:31Z"/>
    <x v="2184"/>
    <x v="1"/>
    <x v="9"/>
    <d v="1899-12-30T23:11:31"/>
    <s v="2022-11"/>
    <s v="2022-11-03T01:36:31Z"/>
    <d v="2022-11-03T00:00:00"/>
    <d v="1899-12-30T01:36:31"/>
    <n v="-1295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c9abe8ad-e77b-6b19-37ce-3aa9c0dcf84b"/>
    <s v="2022-11-06T01:36:31Z"/>
    <x v="2256"/>
    <x v="1"/>
    <x v="9"/>
    <d v="1899-12-30T01:36:31"/>
    <s v="2022-11"/>
    <s v="2022-11-06T05:31:31Z"/>
    <d v="2022-11-06T00:00:00"/>
    <d v="1899-12-30T05:31:31"/>
    <n v="235"/>
    <d v="1899-12-30T03:5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52.31"/>
    <n v="1102.31"/>
    <n v="431857002"/>
    <s v="Chronic kidney disease stage 4 (disorder)"/>
  </r>
  <r>
    <s v="31ba89e6-c50b-5243-74a3-490e33c7073b"/>
    <s v="2022-11-09T05:31:31Z"/>
    <x v="2257"/>
    <x v="1"/>
    <x v="9"/>
    <d v="1899-12-30T05:31:31"/>
    <s v="2022-11"/>
    <s v="2022-11-09T08:24:31Z"/>
    <d v="2022-11-09T00:00:00"/>
    <d v="1899-12-30T08:24:31"/>
    <n v="173"/>
    <d v="1899-12-30T02:5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957c36b9-bc39-b007-08da-a9c7d201d9c4"/>
    <s v="2022-11-12T08:24:31Z"/>
    <x v="2258"/>
    <x v="1"/>
    <x v="9"/>
    <d v="1899-12-30T08:24:31"/>
    <s v="2022-11"/>
    <s v="2022-11-12T11:03:31Z"/>
    <d v="2022-11-12T00:00:00"/>
    <d v="1899-12-30T11:03:31"/>
    <n v="159"/>
    <d v="1899-12-30T02:3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715.36"/>
    <n v="665.36"/>
    <n v="431857002"/>
    <s v="Chronic kidney disease stage 4 (disorder)"/>
  </r>
  <r>
    <s v="39d270f9-cbd9-7491-34fa-f9b1f9589e75"/>
    <s v="2022-11-15T11:03:31Z"/>
    <x v="2259"/>
    <x v="1"/>
    <x v="9"/>
    <d v="1899-12-30T11:03:31"/>
    <s v="2022-11"/>
    <s v="2022-11-15T14:46:31Z"/>
    <d v="2022-11-15T00:00:00"/>
    <d v="1899-12-30T14:46:31"/>
    <n v="223"/>
    <d v="1899-12-30T03:4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a0da2fe4-82b7-a51a-8d91-cd5aeec2f6cf"/>
    <s v="2022-11-18T14:46:31Z"/>
    <x v="284"/>
    <x v="1"/>
    <x v="9"/>
    <d v="1899-12-30T14:46:31"/>
    <s v="2022-11"/>
    <s v="2022-11-18T17:54:31Z"/>
    <d v="2022-11-18T00:00:00"/>
    <d v="1899-12-30T17:54:31"/>
    <n v="188"/>
    <d v="1899-12-30T03:0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850.49"/>
    <n v="800.49"/>
    <n v="431857002"/>
    <s v="Chronic kidney disease stage 4 (disorder)"/>
  </r>
  <r>
    <s v="346554cd-6f0f-1588-64be-826c38998518"/>
    <s v="2022-11-21T17:54:31Z"/>
    <x v="2260"/>
    <x v="1"/>
    <x v="9"/>
    <d v="1899-12-30T17:54:31"/>
    <s v="2022-11"/>
    <s v="2022-11-21T20:17:31Z"/>
    <d v="2022-11-21T00:00:00"/>
    <d v="1899-12-30T20:17:31"/>
    <n v="143"/>
    <d v="1899-12-30T02:2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34.19000000000005"/>
    <n v="584.19000000000005"/>
    <n v="431857002"/>
    <s v="Chronic kidney disease stage 4 (disorder)"/>
  </r>
  <r>
    <s v="f83804fe-3f1d-5480-cf29-1b1d3cf93f97"/>
    <s v="2022-11-24T20:17:31Z"/>
    <x v="2261"/>
    <x v="1"/>
    <x v="9"/>
    <d v="1899-12-30T20:17:31"/>
    <s v="2022-11"/>
    <s v="2022-11-24T22:37:31Z"/>
    <d v="2022-11-24T00:00:00"/>
    <d v="1899-12-30T22:37:31"/>
    <n v="140"/>
    <d v="1899-12-30T02:2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488.8"/>
    <n v="1438.8"/>
    <n v="431857002"/>
    <s v="Chronic kidney disease stage 4 (disorder)"/>
  </r>
  <r>
    <s v="cd0b0e87-7e88-4e6a-0aed-bd66a953d260"/>
    <s v="2022-11-27T22:37:31Z"/>
    <x v="1163"/>
    <x v="1"/>
    <x v="9"/>
    <d v="1899-12-30T22:37:31"/>
    <s v="2022-11"/>
    <s v="2022-11-28T02:30:31Z"/>
    <d v="2022-11-28T00:00:00"/>
    <d v="1899-12-30T02:30:31"/>
    <n v="-1207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89.6"/>
    <n v="539.6"/>
    <n v="431857002"/>
    <s v="Chronic kidney disease stage 4 (disorder)"/>
  </r>
  <r>
    <s v="6ea960e1-0f14-20ef-ec29-3127d7ce944b"/>
    <s v="2022-12-01T02:30:31Z"/>
    <x v="1399"/>
    <x v="1"/>
    <x v="9"/>
    <d v="1899-12-30T02:30:31"/>
    <s v="2022-12"/>
    <s v="2022-12-01T06:18:31Z"/>
    <d v="2022-12-01T00:00:00"/>
    <d v="1899-12-30T06:18:31"/>
    <n v="228"/>
    <d v="1899-12-30T03:4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7f950c0c-4a65-6ec0-b6bc-9bfe08d741cb"/>
    <s v="2022-12-01T06:18:31Z"/>
    <x v="1399"/>
    <x v="1"/>
    <x v="9"/>
    <d v="1899-12-30T06:18:31"/>
    <s v="2022-12"/>
    <s v="2022-12-01T06:33:31Z"/>
    <d v="2022-12-01T00:00:00"/>
    <d v="1899-12-30T06:33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2373e810-a47a-2dbe-0f4a-3ff3e0f6b915"/>
    <s v="2022-12-04T06:18:31Z"/>
    <x v="2262"/>
    <x v="1"/>
    <x v="9"/>
    <d v="1899-12-30T06:18:31"/>
    <s v="2022-12"/>
    <s v="2022-12-04T08:23:31Z"/>
    <d v="2022-12-04T00:00:00"/>
    <d v="1899-12-30T08:23:31"/>
    <n v="125"/>
    <d v="1899-12-30T02:0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9932ec2f-100b-5f06-2dd6-6161b7a48d0a"/>
    <s v="2022-12-07T08:23:31Z"/>
    <x v="410"/>
    <x v="1"/>
    <x v="9"/>
    <d v="1899-12-30T08:23:31"/>
    <s v="2022-12"/>
    <s v="2022-12-07T11:02:31Z"/>
    <d v="2022-12-07T00:00:00"/>
    <d v="1899-12-30T11:02:31"/>
    <n v="159"/>
    <d v="1899-12-30T02:3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972.25"/>
    <n v="922.25"/>
    <n v="431857002"/>
    <s v="Chronic kidney disease stage 4 (disorder)"/>
  </r>
  <r>
    <s v="07dc74fb-8751-016f-0de7-afded33a40c5"/>
    <s v="2022-12-10T11:02:31Z"/>
    <x v="2263"/>
    <x v="1"/>
    <x v="9"/>
    <d v="1899-12-30T11:02:31"/>
    <s v="2022-12"/>
    <s v="2022-12-10T13:46:31Z"/>
    <d v="2022-12-10T00:00:00"/>
    <d v="1899-12-30T13:46:31"/>
    <n v="164"/>
    <d v="1899-12-30T02:4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f530e5af-7c3d-aef5-7f34-0710a0a5fe39"/>
    <s v="2022-12-13T13:46:31Z"/>
    <x v="926"/>
    <x v="1"/>
    <x v="9"/>
    <d v="1899-12-30T13:46:31"/>
    <s v="2022-12"/>
    <s v="2022-12-13T16:43:31Z"/>
    <d v="2022-12-13T00:00:00"/>
    <d v="1899-12-30T16:43:31"/>
    <n v="177"/>
    <d v="1899-12-30T02:5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6e11bb7b-c3f9-4f8a-83e9-7f7812c97ca6"/>
    <s v="2022-12-16T16:43:31Z"/>
    <x v="2264"/>
    <x v="1"/>
    <x v="9"/>
    <d v="1899-12-30T16:43:31"/>
    <s v="2022-12"/>
    <s v="2022-12-16T20:21:31Z"/>
    <d v="2022-12-16T00:00:00"/>
    <d v="1899-12-30T20:21:31"/>
    <n v="218"/>
    <d v="1899-12-30T03:3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68.42"/>
    <n v="1118.42"/>
    <n v="431857002"/>
    <s v="Chronic kidney disease stage 4 (disorder)"/>
  </r>
  <r>
    <s v="1e57f60b-f232-55b1-7dfc-cf8263b47291"/>
    <s v="2022-12-19T20:21:31Z"/>
    <x v="2265"/>
    <x v="1"/>
    <x v="9"/>
    <d v="1899-12-30T20:21:31"/>
    <s v="2022-12"/>
    <s v="2022-12-19T22:38:31Z"/>
    <d v="2022-12-19T00:00:00"/>
    <d v="1899-12-30T22:38:31"/>
    <n v="137"/>
    <d v="1899-12-30T02:1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0e2fa0c1-0bda-088c-434e-f4b11d4d4d2c"/>
    <s v="2022-12-22T22:38:31Z"/>
    <x v="1164"/>
    <x v="1"/>
    <x v="9"/>
    <d v="1899-12-30T22:38:31"/>
    <s v="2022-12"/>
    <s v="2022-12-23T01:45:31Z"/>
    <d v="2022-12-23T00:00:00"/>
    <d v="1899-12-30T01:45:31"/>
    <n v="-1253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09bad804-2904-2e77-0078-b2c6f5c03d89"/>
    <s v="2022-12-26T01:45:31Z"/>
    <x v="2193"/>
    <x v="1"/>
    <x v="9"/>
    <d v="1899-12-30T01:45:31"/>
    <s v="2022-12"/>
    <s v="2022-12-26T05:32:31Z"/>
    <d v="2022-12-26T00:00:00"/>
    <d v="1899-12-30T05:32:31"/>
    <n v="227"/>
    <d v="1899-12-30T03:4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385.87"/>
    <n v="431857002"/>
    <s v="Chronic kidney disease stage 4 (disorder)"/>
  </r>
  <r>
    <s v="3a3a1738-5a81-9739-e4ad-cb8e6fa16209"/>
    <s v="2022-12-29T05:32:31Z"/>
    <x v="2266"/>
    <x v="1"/>
    <x v="9"/>
    <d v="1899-12-30T05:32:31"/>
    <s v="2022-12"/>
    <s v="2022-12-29T09:28:31Z"/>
    <d v="2022-12-29T00:00:00"/>
    <d v="1899-12-30T09:28:31"/>
    <n v="236"/>
    <d v="1899-12-30T03:5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3d996c18-8850-3804-ee82-317bc999e8b5"/>
    <s v="2023-01-01T09:28:31Z"/>
    <x v="2267"/>
    <x v="1"/>
    <x v="13"/>
    <d v="1899-12-30T09:28:31"/>
    <s v="2023-01"/>
    <s v="2023-01-01T12:45:31Z"/>
    <d v="2023-01-01T00:00:00"/>
    <d v="1899-12-30T12:45:31"/>
    <n v="197"/>
    <d v="1899-12-30T03:1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409.2"/>
    <n v="1359.2"/>
    <n v="431857002"/>
    <s v="Chronic kidney disease stage 4 (disorder)"/>
  </r>
  <r>
    <s v="7daebeca-88ed-fcbe-db05-6f93e2dfe2e2"/>
    <s v="2023-01-01T12:45:31Z"/>
    <x v="2267"/>
    <x v="1"/>
    <x v="13"/>
    <d v="1899-12-30T12:45:31"/>
    <s v="2023-01"/>
    <s v="2023-01-01T13:00:31Z"/>
    <d v="2023-01-01T00:00:00"/>
    <d v="1899-12-30T13:00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e8fb975b-71a6-9277-95d7-c6da6535f0af"/>
    <s v="2023-01-04T12:45:31Z"/>
    <x v="2268"/>
    <x v="1"/>
    <x v="13"/>
    <d v="1899-12-30T12:45:31"/>
    <s v="2023-01"/>
    <s v="2023-01-04T15:37:31Z"/>
    <d v="2023-01-04T00:00:00"/>
    <d v="1899-12-30T15:37:31"/>
    <n v="172"/>
    <d v="1899-12-30T02:5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214.31"/>
    <n v="1164.31"/>
    <n v="431857002"/>
    <s v="Chronic kidney disease stage 4 (disorder)"/>
  </r>
  <r>
    <s v="bca82b34-3078-5088-f277-b0a3b9420b24"/>
    <s v="2023-01-07T15:37:31Z"/>
    <x v="201"/>
    <x v="1"/>
    <x v="13"/>
    <d v="1899-12-30T15:37:31"/>
    <s v="2023-01"/>
    <s v="2023-01-07T18:34:31Z"/>
    <d v="2023-01-07T00:00:00"/>
    <d v="1899-12-30T18:34:31"/>
    <n v="177"/>
    <d v="1899-12-30T02:5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7717d111-492b-4f79-7b9f-e6fe0bdc46b2"/>
    <s v="2023-01-10T18:34:31Z"/>
    <x v="1808"/>
    <x v="1"/>
    <x v="13"/>
    <d v="1899-12-30T18:34:31"/>
    <s v="2023-01"/>
    <s v="2023-01-10T21:11:31Z"/>
    <d v="2023-01-10T00:00:00"/>
    <d v="1899-12-30T21:11:31"/>
    <n v="157"/>
    <d v="1899-12-30T02:3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065.81"/>
    <n v="1015.81"/>
    <n v="431857002"/>
    <s v="Chronic kidney disease stage 4 (disorder)"/>
  </r>
  <r>
    <s v="160fc701-3f09-b3ec-a2d1-c3a31cfaee54"/>
    <s v="2023-01-13T21:11:31Z"/>
    <x v="1034"/>
    <x v="1"/>
    <x v="13"/>
    <d v="1899-12-30T21:11:31"/>
    <s v="2023-01"/>
    <s v="2023-01-13T23:16:31Z"/>
    <d v="2023-01-13T00:00:00"/>
    <d v="1899-12-30T23:16:31"/>
    <n v="125"/>
    <d v="1899-12-30T02:0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d5451045-e882-7e18-e282-cf9f3d2f32c4"/>
    <s v="2023-01-16T23:16:31Z"/>
    <x v="369"/>
    <x v="1"/>
    <x v="13"/>
    <d v="1899-12-30T23:16:31"/>
    <s v="2023-01"/>
    <s v="2023-01-17T02:15:31Z"/>
    <d v="2023-01-17T00:00:00"/>
    <d v="1899-12-30T02:15:31"/>
    <n v="-1261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9693a7b2-4697-35ba-00cd-cde0d4d678f7"/>
    <s v="2023-01-20T02:15:31Z"/>
    <x v="2269"/>
    <x v="1"/>
    <x v="13"/>
    <d v="1899-12-30T02:15:31"/>
    <s v="2023-01"/>
    <s v="2023-01-20T04:15:31Z"/>
    <d v="2023-01-20T00:00:00"/>
    <d v="1899-12-30T04:15:31"/>
    <n v="120"/>
    <d v="1899-12-30T02:0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40.14"/>
    <n v="590.14"/>
    <n v="431857002"/>
    <s v="Chronic kidney disease stage 4 (disorder)"/>
  </r>
  <r>
    <s v="ac33312b-f441-3aca-a122-80cc7e0d4e64"/>
    <s v="2023-01-23T04:15:31Z"/>
    <x v="1835"/>
    <x v="1"/>
    <x v="13"/>
    <d v="1899-12-30T04:15:31"/>
    <s v="2023-01"/>
    <s v="2023-01-23T06:34:31Z"/>
    <d v="2023-01-23T00:00:00"/>
    <d v="1899-12-30T06:34:31"/>
    <n v="139"/>
    <d v="1899-12-30T02:1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d83d25fa-3f85-cf56-07df-0979c3370c49"/>
    <s v="2023-01-26T06:34:31Z"/>
    <x v="2270"/>
    <x v="1"/>
    <x v="13"/>
    <d v="1899-12-30T06:34:31"/>
    <s v="2023-01"/>
    <s v="2023-01-26T09:57:31Z"/>
    <d v="2023-01-26T00:00:00"/>
    <d v="1899-12-30T09:57:31"/>
    <n v="203"/>
    <d v="1899-12-30T03:2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02f6a7ec-6b6f-ebb9-f04e-5c302f60b149"/>
    <s v="2023-02-04T00:58:31Z"/>
    <x v="2271"/>
    <x v="1"/>
    <x v="13"/>
    <d v="1899-12-30T00:58:31"/>
    <s v="2023-02"/>
    <s v="2023-02-04T01:54:45Z"/>
    <d v="2023-02-04T00:00:00"/>
    <d v="1899-12-30T01:54:45"/>
    <n v="56"/>
    <d v="1899-12-30T00:56:14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1186.6300000000001"/>
    <n v="1136.6300000000001"/>
    <s v="null"/>
    <s v="null"/>
  </r>
  <r>
    <s v="ca815b53-f945-898d-0535-2e621bba2019"/>
    <s v="2023-02-11T00:58:31Z"/>
    <x v="2272"/>
    <x v="1"/>
    <x v="13"/>
    <d v="1899-12-30T00:58:31"/>
    <s v="2023-02"/>
    <s v="2023-02-11T04:48:31Z"/>
    <d v="2023-02-11T00:00:00"/>
    <d v="1899-12-30T04:48:31"/>
    <n v="230"/>
    <d v="1899-12-30T03:5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463.04"/>
    <n v="1413.04"/>
    <n v="431857002"/>
    <s v="Chronic kidney disease stage 4 (disorder)"/>
  </r>
  <r>
    <s v="5d207bd2-0a92-766f-8d83-46c991a4ce72"/>
    <s v="2023-02-11T04:48:31Z"/>
    <x v="2272"/>
    <x v="1"/>
    <x v="13"/>
    <d v="1899-12-30T04:48:31"/>
    <s v="2023-02"/>
    <s v="2023-02-11T05:03:31Z"/>
    <d v="2023-02-11T00:00:00"/>
    <d v="1899-12-30T05:03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674e8889-e624-2959-abbb-aff5e4f8a7dc"/>
    <s v="2023-02-14T04:48:31Z"/>
    <x v="2273"/>
    <x v="1"/>
    <x v="13"/>
    <d v="1899-12-30T04:48:31"/>
    <s v="2023-02"/>
    <s v="2023-02-14T07:31:31Z"/>
    <d v="2023-02-14T00:00:00"/>
    <d v="1899-12-30T07:31:31"/>
    <n v="163"/>
    <d v="1899-12-30T02:4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44.04"/>
    <n v="1094.04"/>
    <n v="431857002"/>
    <s v="Chronic kidney disease stage 4 (disorder)"/>
  </r>
  <r>
    <s v="dc8ab2dc-d87c-95f0-7410-4b86412b4008"/>
    <s v="2023-02-17T07:31:31Z"/>
    <x v="796"/>
    <x v="1"/>
    <x v="13"/>
    <d v="1899-12-30T07:31:31"/>
    <s v="2023-02"/>
    <s v="2023-02-17T09:53:31Z"/>
    <d v="2023-02-17T00:00:00"/>
    <d v="1899-12-30T09:53:31"/>
    <n v="142"/>
    <d v="1899-12-30T02:2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649.46"/>
    <n v="1599.46"/>
    <n v="431857002"/>
    <s v="Chronic kidney disease stage 4 (disorder)"/>
  </r>
  <r>
    <s v="aa518d9a-8d5d-d3c4-3163-f8ebd43ce686"/>
    <s v="2023-02-25T00:58:31Z"/>
    <x v="2274"/>
    <x v="1"/>
    <x v="13"/>
    <d v="1899-12-30T00:58:31"/>
    <s v="2023-02"/>
    <s v="2023-02-25T04:09:13Z"/>
    <d v="2023-02-25T00:00:00"/>
    <d v="1899-12-30T04:09:13"/>
    <n v="191"/>
    <d v="1899-12-30T03:10:42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536.75"/>
    <n v="3486.75"/>
    <n v="66383009"/>
    <s v="Gingivitis (disorder)"/>
  </r>
  <r>
    <s v="0e696366-3bdc-f2ad-f8f2-b549bc795a8d"/>
    <s v="2023-03-04T00:58:31Z"/>
    <x v="2275"/>
    <x v="1"/>
    <x v="13"/>
    <d v="1899-12-30T00:58:31"/>
    <s v="2023-03"/>
    <s v="2023-03-04T03:03:31Z"/>
    <d v="2023-03-04T00:00:00"/>
    <d v="1899-12-30T03:03:31"/>
    <n v="125"/>
    <d v="1899-12-30T02:0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f967e916-ea37-39d1-a86e-37d789360ce6"/>
    <s v="2023-03-07T03:03:31Z"/>
    <x v="875"/>
    <x v="1"/>
    <x v="13"/>
    <d v="1899-12-30T03:03:31"/>
    <s v="2023-03"/>
    <s v="2023-03-07T06:56:31Z"/>
    <d v="2023-03-07T00:00:00"/>
    <d v="1899-12-30T06:56:31"/>
    <n v="233"/>
    <d v="1899-12-30T03:5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424.63"/>
    <n v="1374.63"/>
    <n v="431857002"/>
    <s v="Chronic kidney disease stage 4 (disorder)"/>
  </r>
  <r>
    <s v="9944e4c8-fb70-79e5-75d2-1071170215d8"/>
    <s v="2023-03-10T06:56:31Z"/>
    <x v="2276"/>
    <x v="1"/>
    <x v="13"/>
    <d v="1899-12-30T06:56:31"/>
    <s v="2023-03"/>
    <s v="2023-03-10T09:16:31Z"/>
    <d v="2023-03-10T00:00:00"/>
    <d v="1899-12-30T09:16:31"/>
    <n v="140"/>
    <d v="1899-12-30T02:2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00229af7-93be-afad-4b32-c495a82b3bac"/>
    <s v="2023-03-13T09:16:31Z"/>
    <x v="2164"/>
    <x v="1"/>
    <x v="13"/>
    <d v="1899-12-30T09:16:31"/>
    <s v="2023-03"/>
    <s v="2023-03-13T12:34:31Z"/>
    <d v="2023-03-13T00:00:00"/>
    <d v="1899-12-30T12:34:31"/>
    <n v="198"/>
    <d v="1899-12-30T03:1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26d0f76e-95c5-82e6-886e-2d04f38c7ca4"/>
    <s v="2023-03-13T12:34:31Z"/>
    <x v="2164"/>
    <x v="1"/>
    <x v="13"/>
    <d v="1899-12-30T12:34:31"/>
    <s v="2023-03"/>
    <s v="2023-03-13T12:49:31Z"/>
    <d v="2023-03-13T00:00:00"/>
    <d v="1899-12-30T12:49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2c3bcdd3-4ff5-f223-bf7d-f11173fe6091"/>
    <s v="2023-03-16T12:34:31Z"/>
    <x v="1405"/>
    <x v="1"/>
    <x v="13"/>
    <d v="1899-12-30T12:34:31"/>
    <s v="2023-03"/>
    <s v="2023-03-16T15:21:31Z"/>
    <d v="2023-03-16T00:00:00"/>
    <d v="1899-12-30T15:21:31"/>
    <n v="167"/>
    <d v="1899-12-30T02:4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4e1c1e91-315a-394a-414d-5c9ac0315872"/>
    <s v="2023-03-19T15:21:31Z"/>
    <x v="2277"/>
    <x v="1"/>
    <x v="13"/>
    <d v="1899-12-30T15:21:31"/>
    <s v="2023-03"/>
    <s v="2023-03-19T18:24:31Z"/>
    <d v="2023-03-19T00:00:00"/>
    <d v="1899-12-30T18:24:31"/>
    <n v="183"/>
    <d v="1899-12-30T03:0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42.78"/>
    <n v="1092.78"/>
    <n v="431857002"/>
    <s v="Chronic kidney disease stage 4 (disorder)"/>
  </r>
  <r>
    <s v="84f8552e-56c7-10b4-7bec-2faa65208b4c"/>
    <s v="2023-03-22T18:24:31Z"/>
    <x v="2278"/>
    <x v="1"/>
    <x v="13"/>
    <d v="1899-12-30T18:24:31"/>
    <s v="2023-03"/>
    <s v="2023-03-22T21:28:31Z"/>
    <d v="2023-03-22T00:00:00"/>
    <d v="1899-12-30T21:28:31"/>
    <n v="184"/>
    <d v="1899-12-30T03:0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5472ce41-3841-9339-8108-a4e2c4b111eb"/>
    <s v="2023-03-25T21:28:31Z"/>
    <x v="137"/>
    <x v="1"/>
    <x v="13"/>
    <d v="1899-12-30T21:28:31"/>
    <s v="2023-03"/>
    <s v="2023-03-26T01:00:31Z"/>
    <d v="2023-03-26T00:00:00"/>
    <d v="1899-12-30T01:00:31"/>
    <n v="-1228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f3cb7b9f-dba6-6aac-456d-435875669701"/>
    <s v="2023-03-29T01:00:31Z"/>
    <x v="2279"/>
    <x v="1"/>
    <x v="13"/>
    <d v="1899-12-30T01:00:31"/>
    <s v="2023-03"/>
    <s v="2023-03-29T03:31:31Z"/>
    <d v="2023-03-29T00:00:00"/>
    <d v="1899-12-30T03:31:31"/>
    <n v="151"/>
    <d v="1899-12-30T02:3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46bfd342-6f5c-fbea-37d5-54b468e40faf"/>
    <s v="2023-04-08T00:58:31Z"/>
    <x v="464"/>
    <x v="1"/>
    <x v="13"/>
    <d v="1899-12-30T00:58:31"/>
    <s v="2023-04"/>
    <s v="2023-04-08T01:35:43Z"/>
    <d v="2023-04-08T00:00:00"/>
    <d v="1899-12-30T01:35:43"/>
    <n v="37"/>
    <d v="1899-12-30T00:37:12"/>
    <s v="e4d28924-c24d-a3d7-fd28-f886c6824e11"/>
    <s v="9f2f60a6-87a4-3f45-b753-b63b5b7e9993"/>
    <s v="3458bc14-bd29-3804-80c6-60452703fff1"/>
    <s v="df166300-5a78-3502-a46a-832842197811"/>
    <x v="0"/>
    <n v="162673000"/>
    <s v="General examination of patient (procedure)"/>
    <n v="136.80000000000001"/>
    <n v="866.52"/>
    <n v="866.52"/>
    <s v="null"/>
    <s v="null"/>
  </r>
  <r>
    <s v="3b21402f-7960-d4a4-4030-2e6e6232a926"/>
    <s v="2023-04-15T00:58:31Z"/>
    <x v="2280"/>
    <x v="1"/>
    <x v="13"/>
    <d v="1899-12-30T00:58:31"/>
    <s v="2023-04"/>
    <s v="2023-04-15T03:42:31Z"/>
    <d v="2023-04-15T00:00:00"/>
    <d v="1899-12-30T03:42:31"/>
    <n v="164"/>
    <d v="1899-12-30T02:4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6354e272-7c90-38f3-6da4-5fb6cac14882"/>
    <s v="2023-04-15T03:42:31Z"/>
    <x v="2280"/>
    <x v="1"/>
    <x v="13"/>
    <d v="1899-12-30T03:42:31"/>
    <s v="2023-04"/>
    <s v="2023-04-15T03:57:31Z"/>
    <d v="2023-04-15T00:00:00"/>
    <d v="1899-12-30T03:57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d68f09a8-85c8-f8f7-b578-d517be30a740"/>
    <s v="2023-04-18T03:42:31Z"/>
    <x v="1167"/>
    <x v="1"/>
    <x v="13"/>
    <d v="1899-12-30T03:42:31"/>
    <s v="2023-04"/>
    <s v="2023-04-18T07:21:31Z"/>
    <d v="2023-04-18T00:00:00"/>
    <d v="1899-12-30T07:21:31"/>
    <n v="219"/>
    <d v="1899-12-30T03:3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0e19765b-db68-ade8-f46f-d600d2d2f652"/>
    <s v="2023-04-21T07:21:31Z"/>
    <x v="1644"/>
    <x v="1"/>
    <x v="13"/>
    <d v="1899-12-30T07:21:31"/>
    <s v="2023-04"/>
    <s v="2023-04-21T10:22:31Z"/>
    <d v="2023-04-21T00:00:00"/>
    <d v="1899-12-30T10:22:31"/>
    <n v="181"/>
    <d v="1899-12-30T03:0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222.23"/>
    <n v="1172.23"/>
    <n v="431857002"/>
    <s v="Chronic kidney disease stage 4 (disorder)"/>
  </r>
  <r>
    <s v="60c2b949-5beb-ff13-b17c-8611612b84ca"/>
    <s v="2023-04-29T00:58:31Z"/>
    <x v="2281"/>
    <x v="1"/>
    <x v="13"/>
    <d v="1899-12-30T00:58:31"/>
    <s v="2023-04"/>
    <s v="2023-04-29T04:17:41Z"/>
    <d v="2023-04-29T00:00:00"/>
    <d v="1899-12-30T04:17:41"/>
    <n v="199"/>
    <d v="1899-12-30T03:19:10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105.35"/>
    <n v="3055.35"/>
    <n v="66383009"/>
    <s v="Gingivitis (disorder)"/>
  </r>
  <r>
    <s v="a0074164-845b-0422-d3b7-71b3e689c9c4"/>
    <s v="2023-05-06T00:58:31Z"/>
    <x v="1042"/>
    <x v="1"/>
    <x v="13"/>
    <d v="1899-12-30T00:58:31"/>
    <s v="2023-05"/>
    <s v="2023-05-06T03:25:31Z"/>
    <d v="2023-05-06T00:00:00"/>
    <d v="1899-12-30T03:25:31"/>
    <n v="147"/>
    <d v="1899-12-30T02:2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67355fad-7f3b-f51f-f5e9-1bad1db4c6d4"/>
    <s v="2023-05-09T03:25:31Z"/>
    <x v="1748"/>
    <x v="1"/>
    <x v="13"/>
    <d v="1899-12-30T03:25:31"/>
    <s v="2023-05"/>
    <s v="2023-05-09T07:09:31Z"/>
    <d v="2023-05-09T00:00:00"/>
    <d v="1899-12-30T07:09:31"/>
    <n v="224"/>
    <d v="1899-12-30T03:4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6519e847-e7ba-8fc6-3d23-6857f865f1da"/>
    <s v="2023-05-12T07:09:31Z"/>
    <x v="917"/>
    <x v="1"/>
    <x v="13"/>
    <d v="1899-12-30T07:09:31"/>
    <s v="2023-05"/>
    <s v="2023-05-12T09:19:31Z"/>
    <d v="2023-05-12T00:00:00"/>
    <d v="1899-12-30T09:19:31"/>
    <n v="130"/>
    <d v="1899-12-30T02:1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40.1400000000001"/>
    <n v="1090.1400000000001"/>
    <n v="431857002"/>
    <s v="Chronic kidney disease stage 4 (disorder)"/>
  </r>
  <r>
    <s v="0203a4cc-5661-9f3b-b26a-65e555620eec"/>
    <s v="2023-05-15T09:19:31Z"/>
    <x v="1902"/>
    <x v="1"/>
    <x v="13"/>
    <d v="1899-12-30T09:19:31"/>
    <s v="2023-05"/>
    <s v="2023-05-15T12:45:31Z"/>
    <d v="2023-05-15T00:00:00"/>
    <d v="1899-12-30T12:45:31"/>
    <n v="206"/>
    <d v="1899-12-30T03:2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756.78"/>
    <n v="706.78"/>
    <n v="431857002"/>
    <s v="Chronic kidney disease stage 4 (disorder)"/>
  </r>
  <r>
    <s v="5c43c9d1-e883-0253-f604-9e179b396cb5"/>
    <s v="2023-05-15T12:45:31Z"/>
    <x v="1902"/>
    <x v="1"/>
    <x v="13"/>
    <d v="1899-12-30T12:45:31"/>
    <s v="2023-05"/>
    <s v="2023-05-15T13:00:31Z"/>
    <d v="2023-05-15T00:00:00"/>
    <d v="1899-12-30T13:00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dab3cb4f-5ec4-bd24-d92c-b4f012ca3e97"/>
    <s v="2023-05-18T12:45:31Z"/>
    <x v="2282"/>
    <x v="1"/>
    <x v="13"/>
    <d v="1899-12-30T12:45:31"/>
    <s v="2023-05"/>
    <s v="2023-05-18T15:53:31Z"/>
    <d v="2023-05-18T00:00:00"/>
    <d v="1899-12-30T15:53:31"/>
    <n v="188"/>
    <d v="1899-12-30T03:0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95.84"/>
    <n v="645.84"/>
    <n v="431857002"/>
    <s v="Chronic kidney disease stage 4 (disorder)"/>
  </r>
  <r>
    <s v="ffefba91-196f-65bd-345c-2dec289b3476"/>
    <s v="2023-05-21T15:53:31Z"/>
    <x v="2283"/>
    <x v="1"/>
    <x v="13"/>
    <d v="1899-12-30T15:53:31"/>
    <s v="2023-05"/>
    <s v="2023-05-21T18:07:31Z"/>
    <d v="2023-05-21T00:00:00"/>
    <d v="1899-12-30T18:07:31"/>
    <n v="134"/>
    <d v="1899-12-30T02:1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39.91999999999996"/>
    <n v="589.91999999999996"/>
    <n v="431857002"/>
    <s v="Chronic kidney disease stage 4 (disorder)"/>
  </r>
  <r>
    <s v="9e71bafa-36f7-db5a-5d37-8b27f509cf3c"/>
    <s v="2023-05-24T18:07:31Z"/>
    <x v="292"/>
    <x v="1"/>
    <x v="13"/>
    <d v="1899-12-30T18:07:31"/>
    <s v="2023-05"/>
    <s v="2023-05-24T20:12:31Z"/>
    <d v="2023-05-24T00:00:00"/>
    <d v="1899-12-30T20:12:31"/>
    <n v="125"/>
    <d v="1899-12-30T02:0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d99b28fb-0a10-0d56-fbc6-5f96845f8c57"/>
    <s v="2023-05-27T20:12:31Z"/>
    <x v="659"/>
    <x v="1"/>
    <x v="13"/>
    <d v="1899-12-30T20:12:31"/>
    <s v="2023-05"/>
    <s v="2023-05-27T22:48:31Z"/>
    <d v="2023-05-27T00:00:00"/>
    <d v="1899-12-30T22:48:31"/>
    <n v="156"/>
    <d v="1899-12-30T02:3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42cfa892-66a3-db64-dba6-d15ff2c29a82"/>
    <s v="2023-05-30T22:48:31Z"/>
    <x v="1020"/>
    <x v="1"/>
    <x v="13"/>
    <d v="1899-12-30T22:48:31"/>
    <s v="2023-05"/>
    <s v="2023-05-31T02:35:31Z"/>
    <d v="2023-05-31T00:00:00"/>
    <d v="1899-12-30T02:35:31"/>
    <n v="-1213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1040a94b-d680-7649-45da-dee5a40203d5"/>
    <s v="2023-06-03T02:35:31Z"/>
    <x v="2284"/>
    <x v="1"/>
    <x v="13"/>
    <d v="1899-12-30T02:35:31"/>
    <s v="2023-06"/>
    <s v="2023-06-03T06:02:31Z"/>
    <d v="2023-06-03T00:00:00"/>
    <d v="1899-12-30T06:02:31"/>
    <n v="207"/>
    <d v="1899-12-30T03:2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91.07000000000005"/>
    <n v="541.07000000000005"/>
    <n v="431857002"/>
    <s v="Chronic kidney disease stage 4 (disorder)"/>
  </r>
  <r>
    <s v="50339d38-9db6-eac2-040d-2409f2f54057"/>
    <s v="2023-06-06T06:02:31Z"/>
    <x v="62"/>
    <x v="1"/>
    <x v="13"/>
    <d v="1899-12-30T06:02:31"/>
    <s v="2023-06"/>
    <s v="2023-06-06T09:03:31Z"/>
    <d v="2023-06-06T00:00:00"/>
    <d v="1899-12-30T09:03:31"/>
    <n v="181"/>
    <d v="1899-12-30T03:0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1a3a309e-57d7-16a6-f94d-69eee169511d"/>
    <s v="2023-06-09T09:03:31Z"/>
    <x v="1958"/>
    <x v="1"/>
    <x v="13"/>
    <d v="1899-12-30T09:03:31"/>
    <s v="2023-06"/>
    <s v="2023-06-09T11:24:31Z"/>
    <d v="2023-06-09T00:00:00"/>
    <d v="1899-12-30T11:24:31"/>
    <n v="141"/>
    <d v="1899-12-30T02:2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324.91"/>
    <n v="1274.9100000000001"/>
    <n v="431857002"/>
    <s v="Chronic kidney disease stage 4 (disorder)"/>
  </r>
  <r>
    <s v="d5556b96-f35b-8abc-b897-b7022a888742"/>
    <s v="2023-06-12T11:24:31Z"/>
    <x v="660"/>
    <x v="1"/>
    <x v="13"/>
    <d v="1899-12-30T11:24:31"/>
    <s v="2023-06"/>
    <s v="2023-06-12T14:38:31Z"/>
    <d v="2023-06-12T00:00:00"/>
    <d v="1899-12-30T14:38:31"/>
    <n v="194"/>
    <d v="1899-12-30T03:1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800.42"/>
    <n v="750.42"/>
    <n v="431857002"/>
    <s v="Chronic kidney disease stage 4 (disorder)"/>
  </r>
  <r>
    <s v="86554f88-aef6-6e06-050b-60c05989e56e"/>
    <s v="2023-06-15T14:38:31Z"/>
    <x v="373"/>
    <x v="1"/>
    <x v="13"/>
    <d v="1899-12-30T14:38:31"/>
    <s v="2023-06"/>
    <s v="2023-06-15T18:30:31Z"/>
    <d v="2023-06-15T00:00:00"/>
    <d v="1899-12-30T18:30:31"/>
    <n v="232"/>
    <d v="1899-12-30T03:5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27.03"/>
    <n v="1077.03"/>
    <n v="431857002"/>
    <s v="Chronic kidney disease stage 4 (disorder)"/>
  </r>
  <r>
    <s v="ad80143f-a06e-23c5-b541-d8f71eb08a21"/>
    <s v="2023-06-15T18:30:31Z"/>
    <x v="373"/>
    <x v="1"/>
    <x v="13"/>
    <d v="1899-12-30T18:30:31"/>
    <s v="2023-06"/>
    <s v="2023-06-15T18:45:31Z"/>
    <d v="2023-06-15T00:00:00"/>
    <d v="1899-12-30T18:45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c630e9d0-3845-59ef-1eea-c57392d6a093"/>
    <s v="2023-06-18T18:30:31Z"/>
    <x v="2285"/>
    <x v="1"/>
    <x v="13"/>
    <d v="1899-12-30T18:30:31"/>
    <s v="2023-06"/>
    <s v="2023-06-18T21:36:31Z"/>
    <d v="2023-06-18T00:00:00"/>
    <d v="1899-12-30T21:36:31"/>
    <n v="186"/>
    <d v="1899-12-30T03:0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883.47"/>
    <n v="833.47"/>
    <n v="431857002"/>
    <s v="Chronic kidney disease stage 4 (disorder)"/>
  </r>
  <r>
    <s v="31e57462-11c9-b9f7-236b-839248957fd5"/>
    <s v="2023-06-21T21:36:31Z"/>
    <x v="1043"/>
    <x v="1"/>
    <x v="13"/>
    <d v="1899-12-30T21:36:31"/>
    <s v="2023-06"/>
    <s v="2023-06-22T01:34:31Z"/>
    <d v="2023-06-22T00:00:00"/>
    <d v="1899-12-30T01:34:31"/>
    <n v="-1202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bd5b6171-0450-e025-47c4-ef79af878462"/>
    <s v="2023-06-25T01:34:31Z"/>
    <x v="2286"/>
    <x v="1"/>
    <x v="13"/>
    <d v="1899-12-30T01:34:31"/>
    <s v="2023-06"/>
    <s v="2023-06-25T03:47:31Z"/>
    <d v="2023-06-25T00:00:00"/>
    <d v="1899-12-30T03:47:31"/>
    <n v="133"/>
    <d v="1899-12-30T02:1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85.66"/>
    <n v="535.66"/>
    <n v="431857002"/>
    <s v="Chronic kidney disease stage 4 (disorder)"/>
  </r>
  <r>
    <s v="aaad92e7-cdb5-8a1c-ac4c-40be06218e97"/>
    <s v="2023-06-28T03:47:31Z"/>
    <x v="2287"/>
    <x v="1"/>
    <x v="13"/>
    <d v="1899-12-30T03:47:31"/>
    <s v="2023-06"/>
    <s v="2023-06-28T05:48:31Z"/>
    <d v="2023-06-28T00:00:00"/>
    <d v="1899-12-30T05:48:31"/>
    <n v="121"/>
    <d v="1899-12-30T02:0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46955fcc-7f7b-78d5-9652-6880fc7eefe6"/>
    <s v="2023-07-01T05:48:31Z"/>
    <x v="1960"/>
    <x v="1"/>
    <x v="13"/>
    <d v="1899-12-30T05:48:31"/>
    <s v="2023-07"/>
    <s v="2023-07-01T08:12:31Z"/>
    <d v="2023-07-01T00:00:00"/>
    <d v="1899-12-30T08:12:31"/>
    <n v="144"/>
    <d v="1899-12-30T02:2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140b6ddd-080f-e861-ceb1-897af36bc959"/>
    <s v="2023-07-04T08:12:31Z"/>
    <x v="1837"/>
    <x v="1"/>
    <x v="13"/>
    <d v="1899-12-30T08:12:31"/>
    <s v="2023-07"/>
    <s v="2023-07-04T10:38:31Z"/>
    <d v="2023-07-04T00:00:00"/>
    <d v="1899-12-30T10:38:31"/>
    <n v="146"/>
    <d v="1899-12-30T02:2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e01d304f-e94c-0631-f9e0-e09b8971896c"/>
    <s v="2023-07-07T10:38:31Z"/>
    <x v="1903"/>
    <x v="1"/>
    <x v="13"/>
    <d v="1899-12-30T10:38:31"/>
    <s v="2023-07"/>
    <s v="2023-07-07T12:54:31Z"/>
    <d v="2023-07-07T00:00:00"/>
    <d v="1899-12-30T12:54:31"/>
    <n v="136"/>
    <d v="1899-12-30T02:1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021.72"/>
    <n v="971.72"/>
    <n v="431857002"/>
    <s v="Chronic kidney disease stage 4 (disorder)"/>
  </r>
  <r>
    <s v="b4be5580-12d2-96e2-c07a-a3dde88d4b6f"/>
    <s v="2023-07-15T00:58:31Z"/>
    <x v="374"/>
    <x v="1"/>
    <x v="13"/>
    <d v="1899-12-30T00:58:31"/>
    <s v="2023-07"/>
    <s v="2023-07-15T01:45:06Z"/>
    <d v="2023-07-15T00:00:00"/>
    <d v="1899-12-30T01:45:06"/>
    <n v="47"/>
    <d v="1899-12-30T00:46:35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1221.9000000000001"/>
    <n v="1171.9000000000001"/>
    <s v="null"/>
    <s v="null"/>
  </r>
  <r>
    <s v="f120737d-91bd-3803-9f28-83e712567576"/>
    <s v="2023-07-22T00:58:31Z"/>
    <x v="710"/>
    <x v="1"/>
    <x v="13"/>
    <d v="1899-12-30T00:58:31"/>
    <s v="2023-07"/>
    <s v="2023-07-22T02:58:31Z"/>
    <d v="2023-07-22T00:00:00"/>
    <d v="1899-12-30T02:58:31"/>
    <n v="120"/>
    <d v="1899-12-30T02:0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5341bc2c-b018-edef-0462-93d61db4371d"/>
    <s v="2023-07-22T02:58:31Z"/>
    <x v="710"/>
    <x v="1"/>
    <x v="13"/>
    <d v="1899-12-30T02:58:31"/>
    <s v="2023-07"/>
    <s v="2023-07-22T03:13:31Z"/>
    <d v="2023-07-22T00:00:00"/>
    <d v="1899-12-30T03:13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b9fe4bf8-ccf7-d6c7-08cf-6cf4093b241c"/>
    <s v="2023-07-25T02:58:31Z"/>
    <x v="2288"/>
    <x v="1"/>
    <x v="13"/>
    <d v="1899-12-30T02:58:31"/>
    <s v="2023-07"/>
    <s v="2023-07-25T05:31:31Z"/>
    <d v="2023-07-25T00:00:00"/>
    <d v="1899-12-30T05:31:31"/>
    <n v="153"/>
    <d v="1899-12-30T02:3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c8b1dbc1-60f8-f929-a0fd-d2d3ad86a20d"/>
    <s v="2023-07-28T05:31:31Z"/>
    <x v="1344"/>
    <x v="1"/>
    <x v="13"/>
    <d v="1899-12-30T05:31:31"/>
    <s v="2023-07"/>
    <s v="2023-07-28T09:21:31Z"/>
    <d v="2023-07-28T00:00:00"/>
    <d v="1899-12-30T09:21:31"/>
    <n v="230"/>
    <d v="1899-12-30T03:5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90"/>
    <n v="540"/>
    <n v="431857002"/>
    <s v="Chronic kidney disease stage 4 (disorder)"/>
  </r>
  <r>
    <s v="cb72eca6-27d7-1698-f3a0-b76054df7fe0"/>
    <s v="2023-08-05T00:58:31Z"/>
    <x v="711"/>
    <x v="1"/>
    <x v="13"/>
    <d v="1899-12-30T00:58:31"/>
    <s v="2023-08"/>
    <s v="2023-08-05T03:26:18Z"/>
    <d v="2023-08-05T00:00:00"/>
    <d v="1899-12-30T03:26:18"/>
    <n v="148"/>
    <d v="1899-12-30T02:27:47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105.35"/>
    <n v="3055.35"/>
    <n v="66383009"/>
    <s v="Gingivitis (disorder)"/>
  </r>
  <r>
    <s v="d6fcb0ae-3ee0-7254-d465-b5ead305fecd"/>
    <s v="2023-08-12T00:58:31Z"/>
    <x v="1840"/>
    <x v="1"/>
    <x v="13"/>
    <d v="1899-12-30T00:58:31"/>
    <s v="2023-08"/>
    <s v="2023-08-12T04:32:31Z"/>
    <d v="2023-08-12T00:00:00"/>
    <d v="1899-12-30T04:32:31"/>
    <n v="214"/>
    <d v="1899-12-30T03:3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c9c7d15a-3e32-df65-ef4a-ecaf0cddcf89"/>
    <s v="2023-08-15T04:32:31Z"/>
    <x v="526"/>
    <x v="1"/>
    <x v="13"/>
    <d v="1899-12-30T04:32:31"/>
    <s v="2023-08"/>
    <s v="2023-08-15T06:34:31Z"/>
    <d v="2023-08-15T00:00:00"/>
    <d v="1899-12-30T06:34:31"/>
    <n v="122"/>
    <d v="1899-12-30T02:0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096.99"/>
    <n v="1046.99"/>
    <n v="431857002"/>
    <s v="Chronic kidney disease stage 4 (disorder)"/>
  </r>
  <r>
    <s v="8e35862f-d219-cbd7-bcde-842c944f6626"/>
    <s v="2023-08-18T06:34:31Z"/>
    <x v="1809"/>
    <x v="1"/>
    <x v="13"/>
    <d v="1899-12-30T06:34:31"/>
    <s v="2023-08"/>
    <s v="2023-08-18T10:15:31Z"/>
    <d v="2023-08-18T00:00:00"/>
    <d v="1899-12-30T10:15:31"/>
    <n v="221"/>
    <d v="1899-12-30T03:4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c969ea4b-3c66-c56d-c13a-c827273095f9"/>
    <s v="2023-08-21T10:15:31Z"/>
    <x v="2289"/>
    <x v="1"/>
    <x v="13"/>
    <d v="1899-12-30T10:15:31"/>
    <s v="2023-08"/>
    <s v="2023-08-21T13:33:31Z"/>
    <d v="2023-08-21T00:00:00"/>
    <d v="1899-12-30T13:33:31"/>
    <n v="198"/>
    <d v="1899-12-30T03:1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f91b9c50-3825-3f50-0264-a01b6db830f5"/>
    <s v="2023-08-21T13:33:31Z"/>
    <x v="2289"/>
    <x v="1"/>
    <x v="13"/>
    <d v="1899-12-30T13:33:31"/>
    <s v="2023-08"/>
    <s v="2023-08-21T13:48:31Z"/>
    <d v="2023-08-21T00:00:00"/>
    <d v="1899-12-30T13:48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c73d1e96-203c-238f-03af-60c3b251b7b6"/>
    <s v="2023-08-24T13:33:31Z"/>
    <x v="2290"/>
    <x v="1"/>
    <x v="13"/>
    <d v="1899-12-30T13:33:31"/>
    <s v="2023-08"/>
    <s v="2023-08-24T16:00:31Z"/>
    <d v="2023-08-24T00:00:00"/>
    <d v="1899-12-30T16:00:31"/>
    <n v="147"/>
    <d v="1899-12-30T02:2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13021fdf-2c81-d054-fe85-a85e39270073"/>
    <s v="2023-08-27T16:00:31Z"/>
    <x v="2291"/>
    <x v="1"/>
    <x v="13"/>
    <d v="1899-12-30T16:00:31"/>
    <s v="2023-08"/>
    <s v="2023-08-27T18:17:31Z"/>
    <d v="2023-08-27T00:00:00"/>
    <d v="1899-12-30T18:17:31"/>
    <n v="137"/>
    <d v="1899-12-30T02:1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f0fead26-7317-0f24-0bac-6308ad44304d"/>
    <s v="2023-08-30T18:17:31Z"/>
    <x v="1602"/>
    <x v="1"/>
    <x v="13"/>
    <d v="1899-12-30T18:17:31"/>
    <s v="2023-08"/>
    <s v="2023-08-30T21:57:31Z"/>
    <d v="2023-08-30T00:00:00"/>
    <d v="1899-12-30T21:57:31"/>
    <n v="220"/>
    <d v="1899-12-30T03:4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39.61"/>
    <n v="589.61"/>
    <n v="431857002"/>
    <s v="Chronic kidney disease stage 4 (disorder)"/>
  </r>
  <r>
    <s v="bcd8d735-695e-fed1-f9a2-f0427454eafa"/>
    <s v="2023-09-02T21:57:31Z"/>
    <x v="2292"/>
    <x v="1"/>
    <x v="13"/>
    <d v="1899-12-30T21:57:31"/>
    <s v="2023-09"/>
    <s v="2023-09-03T00:50:31Z"/>
    <d v="2023-09-03T00:00:00"/>
    <d v="1899-12-30T00:50:31"/>
    <n v="-1267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194fc888-0bb2-2eeb-46f9-e2d25a1cb0bb"/>
    <s v="2023-09-06T00:50:31Z"/>
    <x v="2293"/>
    <x v="1"/>
    <x v="13"/>
    <d v="1899-12-30T00:50:31"/>
    <s v="2023-09"/>
    <s v="2023-09-06T03:16:31Z"/>
    <d v="2023-09-06T00:00:00"/>
    <d v="1899-12-30T03:16:31"/>
    <n v="146"/>
    <d v="1899-12-30T02:2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544.2"/>
    <n v="1494.2"/>
    <n v="431857002"/>
    <s v="Chronic kidney disease stage 4 (disorder)"/>
  </r>
  <r>
    <s v="e039416e-fb12-2a43-bde2-76aafeab605f"/>
    <s v="2023-09-16T00:58:31Z"/>
    <x v="2294"/>
    <x v="1"/>
    <x v="13"/>
    <d v="1899-12-30T00:58:31"/>
    <s v="2023-09"/>
    <s v="2023-09-16T01:48:32Z"/>
    <d v="2023-09-16T00:00:00"/>
    <d v="1899-12-30T01:48:32"/>
    <n v="50"/>
    <d v="1899-12-30T00:50:01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815.27"/>
    <n v="765.27"/>
    <s v="null"/>
    <s v="null"/>
  </r>
  <r>
    <s v="74518cf4-781e-317d-e15a-d626e9f08516"/>
    <s v="2023-09-23T00:58:31Z"/>
    <x v="139"/>
    <x v="1"/>
    <x v="13"/>
    <d v="1899-12-30T00:58:31"/>
    <s v="2023-09"/>
    <s v="2023-09-23T03:42:31Z"/>
    <d v="2023-09-23T00:00:00"/>
    <d v="1899-12-30T03:42:31"/>
    <n v="164"/>
    <d v="1899-12-30T02:4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66591433-30d6-fa4f-b4e8-5e371d701d6c"/>
    <s v="2023-09-23T03:42:31Z"/>
    <x v="139"/>
    <x v="1"/>
    <x v="13"/>
    <d v="1899-12-30T03:42:31"/>
    <s v="2023-09"/>
    <s v="2023-09-23T03:57:31Z"/>
    <d v="2023-09-23T00:00:00"/>
    <d v="1899-12-30T03:57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dc10ed74-8f08-1e16-6255-5ae2ce77867c"/>
    <s v="2023-09-26T03:42:31Z"/>
    <x v="2295"/>
    <x v="1"/>
    <x v="13"/>
    <d v="1899-12-30T03:42:31"/>
    <s v="2023-09"/>
    <s v="2023-09-26T06:05:31Z"/>
    <d v="2023-09-26T00:00:00"/>
    <d v="1899-12-30T06:05:31"/>
    <n v="143"/>
    <d v="1899-12-30T02:2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244.9000000000001"/>
    <n v="1194.9000000000001"/>
    <n v="431857002"/>
    <s v="Chronic kidney disease stage 4 (disorder)"/>
  </r>
  <r>
    <s v="25571b88-c7c5-430b-4254-97002e9906ee"/>
    <s v="2023-09-29T06:05:31Z"/>
    <x v="2296"/>
    <x v="1"/>
    <x v="13"/>
    <d v="1899-12-30T06:05:31"/>
    <s v="2023-09"/>
    <s v="2023-09-29T09:16:31Z"/>
    <d v="2023-09-29T00:00:00"/>
    <d v="1899-12-30T09:16:31"/>
    <n v="191"/>
    <d v="1899-12-30T03:1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7b1d86a1-11ce-0ed7-8425-e7db499744d1"/>
    <s v="2023-10-07T00:58:31Z"/>
    <x v="2297"/>
    <x v="1"/>
    <x v="13"/>
    <d v="1899-12-30T00:58:31"/>
    <s v="2023-10"/>
    <s v="2023-10-07T03:53:51Z"/>
    <d v="2023-10-07T00:00:00"/>
    <d v="1899-12-30T03:53:51"/>
    <n v="175"/>
    <d v="1899-12-30T02:55:20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105.35"/>
    <n v="3055.35"/>
    <n v="66383009"/>
    <s v="Gingivitis (disorder)"/>
  </r>
  <r>
    <s v="cbf02e52-0842-c2b9-b821-1b85e16724ec"/>
    <s v="2023-10-14T00:58:31Z"/>
    <x v="293"/>
    <x v="1"/>
    <x v="13"/>
    <d v="1899-12-30T00:58:31"/>
    <s v="2023-10"/>
    <s v="2023-10-14T01:42:31Z"/>
    <d v="2023-10-14T00:00:00"/>
    <d v="1899-12-30T01:42:31"/>
    <n v="44"/>
    <d v="1899-12-30T00:44:00"/>
    <s v="e4d28924-c24d-a3d7-fd28-f886c6824e11"/>
    <s v="9adfae03-673d-365d-9052-f705098fa3e4"/>
    <s v="ee5f7601-c510-384e-8005-9ac1ac2003e0"/>
    <s v="df166300-5a78-3502-a46a-832842197811"/>
    <x v="1"/>
    <n v="36228007"/>
    <s v="Ophthalmic examination and evaluation (procedure)"/>
    <n v="142.58000000000001"/>
    <n v="2730.98"/>
    <n v="2680.98"/>
    <s v="null"/>
    <s v="null"/>
  </r>
  <r>
    <s v="a27cc740-dda5-f57f-360b-1cd4c31038f7"/>
    <s v="2023-10-21T00:58:31Z"/>
    <x v="294"/>
    <x v="1"/>
    <x v="13"/>
    <d v="1899-12-30T00:58:31"/>
    <s v="2023-10"/>
    <s v="2023-10-21T03:15:31Z"/>
    <d v="2023-10-21T00:00:00"/>
    <d v="1899-12-30T03:15:31"/>
    <n v="137"/>
    <d v="1899-12-30T02:1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3c34bfc8-b4b7-8ebc-20ed-a28e6594b68a"/>
    <s v="2023-10-24T03:15:31Z"/>
    <x v="2298"/>
    <x v="1"/>
    <x v="13"/>
    <d v="1899-12-30T03:15:31"/>
    <s v="2023-10"/>
    <s v="2023-10-24T06:01:31Z"/>
    <d v="2023-10-24T00:00:00"/>
    <d v="1899-12-30T06:01:31"/>
    <n v="166"/>
    <d v="1899-12-30T02:4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7b1111a0-b3c6-34d3-2244-e1f52219e421"/>
    <s v="2023-10-24T06:01:31Z"/>
    <x v="2298"/>
    <x v="1"/>
    <x v="13"/>
    <d v="1899-12-30T06:01:31"/>
    <s v="2023-10"/>
    <s v="2023-10-24T06:16:31Z"/>
    <d v="2023-10-24T00:00:00"/>
    <d v="1899-12-30T06:16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1fac0a0e-dc3b-d335-45d8-c475caa5a66f"/>
    <s v="2023-10-27T06:01:31Z"/>
    <x v="74"/>
    <x v="1"/>
    <x v="13"/>
    <d v="1899-12-30T06:01:31"/>
    <s v="2023-10"/>
    <s v="2023-10-27T08:07:31Z"/>
    <d v="2023-10-27T00:00:00"/>
    <d v="1899-12-30T08:07:31"/>
    <n v="126"/>
    <d v="1899-12-30T02:0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46adc0a6-ad76-bca9-208c-629d8d55b11f"/>
    <s v="2023-11-04T00:58:31Z"/>
    <x v="2299"/>
    <x v="1"/>
    <x v="13"/>
    <d v="1899-12-30T00:58:31"/>
    <s v="2023-11"/>
    <s v="2023-11-04T01:49:00Z"/>
    <d v="2023-11-04T00:00:00"/>
    <d v="1899-12-30T01:49:00"/>
    <n v="50"/>
    <d v="1899-12-30T00:50:29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815.27"/>
    <n v="765.27"/>
    <s v="null"/>
    <s v="null"/>
  </r>
  <r>
    <s v="50b81973-bc3e-c4fb-3e60-ac94951c8a35"/>
    <s v="2023-11-11T00:58:31Z"/>
    <x v="2300"/>
    <x v="1"/>
    <x v="13"/>
    <d v="1899-12-30T00:58:31"/>
    <s v="2023-11"/>
    <s v="2023-11-11T04:03:31Z"/>
    <d v="2023-11-11T00:00:00"/>
    <d v="1899-12-30T04:03:31"/>
    <n v="185"/>
    <d v="1899-12-30T03:0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756.87"/>
    <n v="706.87"/>
    <n v="431857002"/>
    <s v="Chronic kidney disease stage 4 (disorder)"/>
  </r>
  <r>
    <s v="000e1ac8-3065-889f-cf95-6d225597119b"/>
    <s v="2023-11-14T04:03:31Z"/>
    <x v="2301"/>
    <x v="1"/>
    <x v="13"/>
    <d v="1899-12-30T04:03:31"/>
    <s v="2023-11"/>
    <s v="2023-11-14T07:34:31Z"/>
    <d v="2023-11-14T00:00:00"/>
    <d v="1899-12-30T07:34:31"/>
    <n v="211"/>
    <d v="1899-12-30T03:3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4111bb0a-7c8f-b72b-5656-c47d4a7fdcec"/>
    <s v="2023-11-17T07:34:31Z"/>
    <x v="2302"/>
    <x v="1"/>
    <x v="13"/>
    <d v="1899-12-30T07:34:31"/>
    <s v="2023-11"/>
    <s v="2023-11-17T10:24:31Z"/>
    <d v="2023-11-17T00:00:00"/>
    <d v="1899-12-30T10:24:31"/>
    <n v="170"/>
    <d v="1899-12-30T02:5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11.05"/>
    <n v="1061.05"/>
    <n v="431857002"/>
    <s v="Chronic kidney disease stage 4 (disorder)"/>
  </r>
  <r>
    <s v="6fc1972c-36cb-008f-bf51-b96a25a75068"/>
    <s v="2023-11-25T00:58:31Z"/>
    <x v="467"/>
    <x v="1"/>
    <x v="13"/>
    <d v="1899-12-30T00:58:31"/>
    <s v="2023-11"/>
    <s v="2023-11-25T04:47:53Z"/>
    <d v="2023-11-25T00:00:00"/>
    <d v="1899-12-30T04:47:53"/>
    <n v="229"/>
    <d v="1899-12-30T03:49:22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105.35"/>
    <n v="3055.35"/>
    <n v="66383009"/>
    <s v="Gingivitis (disorder)"/>
  </r>
  <r>
    <s v="49d4078a-00f6-74ea-542b-180be7add854"/>
    <s v="2023-12-02T00:58:31Z"/>
    <x v="2303"/>
    <x v="1"/>
    <x v="13"/>
    <d v="1899-12-30T00:58:31"/>
    <s v="2023-12"/>
    <s v="2023-12-02T03:00:31Z"/>
    <d v="2023-12-02T00:00:00"/>
    <d v="1899-12-30T03:00:31"/>
    <n v="122"/>
    <d v="1899-12-30T02:0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b09bb6c5-44d9-9872-eb04-0a183954c4f0"/>
    <s v="2023-12-02T03:00:31Z"/>
    <x v="2303"/>
    <x v="1"/>
    <x v="13"/>
    <d v="1899-12-30T03:00:31"/>
    <s v="2023-12"/>
    <s v="2023-12-02T03:15:31Z"/>
    <d v="2023-12-02T00:00:00"/>
    <d v="1899-12-30T03:15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ce63b7c3-69ab-07cc-2a83-0ada9bd8bb5e"/>
    <s v="2023-12-05T03:00:31Z"/>
    <x v="2304"/>
    <x v="1"/>
    <x v="13"/>
    <d v="1899-12-30T03:00:31"/>
    <s v="2023-12"/>
    <s v="2023-12-05T06:10:31Z"/>
    <d v="2023-12-05T00:00:00"/>
    <d v="1899-12-30T06:10:31"/>
    <n v="190"/>
    <d v="1899-12-30T03:1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b221aa4a-6590-d85d-62ab-e62371dfcc9c"/>
    <s v="2023-12-08T06:10:31Z"/>
    <x v="2305"/>
    <x v="1"/>
    <x v="13"/>
    <d v="1899-12-30T06:10:31"/>
    <s v="2023-12"/>
    <s v="2023-12-08T09:30:31Z"/>
    <d v="2023-12-08T00:00:00"/>
    <d v="1899-12-30T09:30:31"/>
    <n v="200"/>
    <d v="1899-12-30T03:2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92d1a910-32aa-d808-6830-3d861463fdf3"/>
    <s v="2023-12-11T09:30:31Z"/>
    <x v="2306"/>
    <x v="1"/>
    <x v="13"/>
    <d v="1899-12-30T09:30:31"/>
    <s v="2023-12"/>
    <s v="2023-12-11T13:24:31Z"/>
    <d v="2023-12-11T00:00:00"/>
    <d v="1899-12-30T13:24:31"/>
    <n v="234"/>
    <d v="1899-12-30T03:5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814.03"/>
    <n v="764.03"/>
    <n v="431857002"/>
    <s v="Chronic kidney disease stage 4 (disorder)"/>
  </r>
  <r>
    <s v="3917414f-a024-4157-d618-bc0014230b71"/>
    <s v="2023-12-14T13:24:31Z"/>
    <x v="1420"/>
    <x v="1"/>
    <x v="13"/>
    <d v="1899-12-30T13:24:31"/>
    <s v="2023-12"/>
    <s v="2023-12-14T15:41:31Z"/>
    <d v="2023-12-14T00:00:00"/>
    <d v="1899-12-30T15:41:31"/>
    <n v="137"/>
    <d v="1899-12-30T02:1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748.29"/>
    <n v="698.29"/>
    <n v="431857002"/>
    <s v="Chronic kidney disease stage 4 (disorder)"/>
  </r>
  <r>
    <s v="42f3f89d-3b4d-4dc8-4dff-493c3aaf8278"/>
    <s v="2023-12-17T15:41:31Z"/>
    <x v="2307"/>
    <x v="1"/>
    <x v="13"/>
    <d v="1899-12-30T15:41:31"/>
    <s v="2023-12"/>
    <s v="2023-12-17T17:41:31Z"/>
    <d v="2023-12-17T00:00:00"/>
    <d v="1899-12-30T17:41:31"/>
    <n v="120"/>
    <d v="1899-12-30T02:0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98b6b5a3-c1ac-f54c-b5a8-f835267a701d"/>
    <s v="2023-12-20T17:41:31Z"/>
    <x v="2308"/>
    <x v="1"/>
    <x v="13"/>
    <d v="1899-12-30T17:41:31"/>
    <s v="2023-12"/>
    <s v="2023-12-20T21:18:31Z"/>
    <d v="2023-12-20T00:00:00"/>
    <d v="1899-12-30T21:18:31"/>
    <n v="217"/>
    <d v="1899-12-30T03:3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965.36"/>
    <n v="915.36"/>
    <n v="431857002"/>
    <s v="Chronic kidney disease stage 4 (disorder)"/>
  </r>
  <r>
    <s v="8eaec820-02aa-e8b0-78dd-8b4e1b9560e5"/>
    <s v="2023-12-30T00:58:31Z"/>
    <x v="2309"/>
    <x v="1"/>
    <x v="13"/>
    <d v="1899-12-30T00:58:31"/>
    <s v="2023-12"/>
    <s v="2023-12-30T01:34:51Z"/>
    <d v="2023-12-30T00:00:00"/>
    <d v="1899-12-30T01:34:51"/>
    <n v="36"/>
    <d v="1899-12-30T00:36:20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815.27"/>
    <n v="765.27"/>
    <s v="null"/>
    <s v="null"/>
  </r>
  <r>
    <s v="dbf9da27-b448-bdb1-9c93-7d22c7a03bd5"/>
    <s v="2024-01-06T00:58:31Z"/>
    <x v="2310"/>
    <x v="1"/>
    <x v="14"/>
    <d v="1899-12-30T00:58:31"/>
    <s v="2024-01"/>
    <s v="2024-01-06T03:28:31Z"/>
    <d v="2024-01-06T00:00:00"/>
    <d v="1899-12-30T03:28:31"/>
    <n v="150"/>
    <d v="1899-12-30T02:3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2ba274e1-fac2-984a-c952-713da9324654"/>
    <s v="2024-01-06T03:28:31Z"/>
    <x v="2310"/>
    <x v="1"/>
    <x v="14"/>
    <d v="1899-12-30T03:28:31"/>
    <s v="2024-01"/>
    <s v="2024-01-06T03:43:31Z"/>
    <d v="2024-01-06T00:00:00"/>
    <d v="1899-12-30T03:43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10d53143-c39a-4409-b5d2-08ae500168c6"/>
    <s v="2024-01-09T03:28:31Z"/>
    <x v="77"/>
    <x v="1"/>
    <x v="14"/>
    <d v="1899-12-30T03:28:31"/>
    <s v="2024-01"/>
    <s v="2024-01-09T05:55:31Z"/>
    <d v="2024-01-09T00:00:00"/>
    <d v="1899-12-30T05:55:31"/>
    <n v="147"/>
    <d v="1899-12-30T02:2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660.35"/>
    <n v="1610.35"/>
    <n v="431857002"/>
    <s v="Chronic kidney disease stage 4 (disorder)"/>
  </r>
  <r>
    <s v="0cdbc4ee-0c8b-f282-d098-1d335244d47a"/>
    <s v="2024-01-12T05:55:31Z"/>
    <x v="2311"/>
    <x v="1"/>
    <x v="14"/>
    <d v="1899-12-30T05:55:31"/>
    <s v="2024-01"/>
    <s v="2024-01-12T09:38:31Z"/>
    <d v="2024-01-12T00:00:00"/>
    <d v="1899-12-30T09:38:31"/>
    <n v="223"/>
    <d v="1899-12-30T03:4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bd0868cf-abaa-cca1-09ef-95cd5bd148ad"/>
    <s v="2024-01-15T09:38:31Z"/>
    <x v="2312"/>
    <x v="1"/>
    <x v="14"/>
    <d v="1899-12-30T09:38:31"/>
    <s v="2024-01"/>
    <s v="2024-01-15T12:31:31Z"/>
    <d v="2024-01-15T00:00:00"/>
    <d v="1899-12-30T12:31:31"/>
    <n v="173"/>
    <d v="1899-12-30T02:5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77.9100000000001"/>
    <n v="1127.9100000000001"/>
    <n v="431857002"/>
    <s v="Chronic kidney disease stage 4 (disorder)"/>
  </r>
  <r>
    <s v="71e96b6c-791c-618f-9128-6e1addcaaa77"/>
    <s v="2024-01-18T12:31:31Z"/>
    <x v="1911"/>
    <x v="1"/>
    <x v="14"/>
    <d v="1899-12-30T12:31:31"/>
    <s v="2024-01"/>
    <s v="2024-01-18T15:29:31Z"/>
    <d v="2024-01-18T00:00:00"/>
    <d v="1899-12-30T15:29:31"/>
    <n v="178"/>
    <d v="1899-12-30T02:5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92e1321f-2fce-2b1e-df49-c3749fd7e169"/>
    <s v="2024-01-21T15:29:31Z"/>
    <x v="969"/>
    <x v="1"/>
    <x v="14"/>
    <d v="1899-12-30T15:29:31"/>
    <s v="2024-01"/>
    <s v="2024-01-21T18:31:31Z"/>
    <d v="2024-01-21T00:00:00"/>
    <d v="1899-12-30T18:31:31"/>
    <n v="182"/>
    <d v="1899-12-30T03:0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7be0220c-271f-696d-947f-f61b7781611b"/>
    <s v="2024-01-24T18:31:31Z"/>
    <x v="2313"/>
    <x v="1"/>
    <x v="14"/>
    <d v="1899-12-30T18:31:31"/>
    <s v="2024-01"/>
    <s v="2024-01-24T20:39:31Z"/>
    <d v="2024-01-24T00:00:00"/>
    <d v="1899-12-30T20:39:31"/>
    <n v="128"/>
    <d v="1899-12-30T02:0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32f4dbe8-b104-564d-622f-d6d9be4d1cb8"/>
    <s v="2024-01-27T20:39:31Z"/>
    <x v="119"/>
    <x v="1"/>
    <x v="14"/>
    <d v="1899-12-30T20:39:31"/>
    <s v="2024-01"/>
    <s v="2024-01-27T23:08:31Z"/>
    <d v="2024-01-27T00:00:00"/>
    <d v="1899-12-30T23:08:31"/>
    <n v="149"/>
    <d v="1899-12-30T02:2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30c03154-1adc-43d2-50f6-5cc2d032881c"/>
    <s v="2024-01-30T23:08:31Z"/>
    <x v="2314"/>
    <x v="1"/>
    <x v="14"/>
    <d v="1899-12-30T23:08:31"/>
    <s v="2024-01"/>
    <s v="2024-01-31T02:27:31Z"/>
    <d v="2024-01-31T00:00:00"/>
    <d v="1899-12-30T02:27:31"/>
    <n v="-1241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84.04999999999995"/>
    <n v="534.04999999999995"/>
    <n v="431857002"/>
    <s v="Chronic kidney disease stage 4 (disorder)"/>
  </r>
  <r>
    <s v="c0ffc514-024b-bf88-5991-b0a5d7bfdb66"/>
    <s v="2024-02-03T02:27:31Z"/>
    <x v="78"/>
    <x v="1"/>
    <x v="14"/>
    <d v="1899-12-30T02:27:31"/>
    <s v="2024-02"/>
    <s v="2024-02-03T04:54:31Z"/>
    <d v="2024-02-03T00:00:00"/>
    <d v="1899-12-30T04:54:31"/>
    <n v="147"/>
    <d v="1899-12-30T02:2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ba581de6-4258-5ca6-e0d7-49d7307c6432"/>
    <s v="2024-02-06T04:54:31Z"/>
    <x v="2315"/>
    <x v="1"/>
    <x v="14"/>
    <d v="1899-12-30T04:54:31"/>
    <s v="2024-02"/>
    <s v="2024-02-06T07:17:31Z"/>
    <d v="2024-02-06T00:00:00"/>
    <d v="1899-12-30T07:17:31"/>
    <n v="143"/>
    <d v="1899-12-30T02:2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bc667831-151c-086b-10c3-59e48da47b3e"/>
    <s v="2024-02-06T07:17:31Z"/>
    <x v="2315"/>
    <x v="1"/>
    <x v="14"/>
    <d v="1899-12-30T07:17:31"/>
    <s v="2024-02"/>
    <s v="2024-02-06T07:32:31Z"/>
    <d v="2024-02-06T00:00:00"/>
    <d v="1899-12-30T07:32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e43eee5f-fe3c-0c43-ee9a-828cb2f23be4"/>
    <s v="2024-02-09T07:17:31Z"/>
    <x v="2316"/>
    <x v="1"/>
    <x v="14"/>
    <d v="1899-12-30T07:17:31"/>
    <s v="2024-02"/>
    <s v="2024-02-09T11:06:31Z"/>
    <d v="2024-02-09T00:00:00"/>
    <d v="1899-12-30T11:06:31"/>
    <n v="229"/>
    <d v="1899-12-30T03:4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344.83"/>
    <n v="1294.83"/>
    <n v="431857002"/>
    <s v="Chronic kidney disease stage 4 (disorder)"/>
  </r>
  <r>
    <s v="090e4fbb-6f43-c5de-4062-0124b7b60798"/>
    <s v="2024-02-12T11:06:31Z"/>
    <x v="2317"/>
    <x v="1"/>
    <x v="14"/>
    <d v="1899-12-30T11:06:31"/>
    <s v="2024-02"/>
    <s v="2024-02-12T13:38:31Z"/>
    <d v="2024-02-12T00:00:00"/>
    <d v="1899-12-30T13:38:31"/>
    <n v="152"/>
    <d v="1899-12-30T02:3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684.47"/>
    <n v="1634.47"/>
    <n v="431857002"/>
    <s v="Chronic kidney disease stage 4 (disorder)"/>
  </r>
  <r>
    <s v="f8c5555e-08e0-8acc-828e-cf2cf22564ce"/>
    <s v="2024-02-15T13:38:31Z"/>
    <x v="1422"/>
    <x v="1"/>
    <x v="14"/>
    <d v="1899-12-30T13:38:31"/>
    <s v="2024-02"/>
    <s v="2024-02-15T15:50:31Z"/>
    <d v="2024-02-15T00:00:00"/>
    <d v="1899-12-30T15:50:31"/>
    <n v="132"/>
    <d v="1899-12-30T02:1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627.95"/>
    <n v="1577.95"/>
    <n v="431857002"/>
    <s v="Chronic kidney disease stage 4 (disorder)"/>
  </r>
  <r>
    <s v="07759b62-b8e7-02e9-2d92-e0e54de10f26"/>
    <s v="2024-02-18T15:50:31Z"/>
    <x v="2318"/>
    <x v="1"/>
    <x v="14"/>
    <d v="1899-12-30T15:50:31"/>
    <s v="2024-02"/>
    <s v="2024-02-18T19:05:31Z"/>
    <d v="2024-02-18T00:00:00"/>
    <d v="1899-12-30T19:05:31"/>
    <n v="195"/>
    <d v="1899-12-30T03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6478c36d-25e9-5665-d480-75d011f09f74"/>
    <s v="2024-02-21T19:05:31Z"/>
    <x v="420"/>
    <x v="1"/>
    <x v="14"/>
    <d v="1899-12-30T19:05:31"/>
    <s v="2024-02"/>
    <s v="2024-02-21T23:02:31Z"/>
    <d v="2024-02-21T00:00:00"/>
    <d v="1899-12-30T23:02:31"/>
    <n v="237"/>
    <d v="1899-12-30T03:5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46d44f94-d418-89d3-1a86-a75a1893374a"/>
    <s v="2024-02-24T23:02:31Z"/>
    <x v="2319"/>
    <x v="1"/>
    <x v="14"/>
    <d v="1899-12-30T23:02:31"/>
    <s v="2024-02"/>
    <s v="2024-02-25T02:23:31Z"/>
    <d v="2024-02-25T00:00:00"/>
    <d v="1899-12-30T02:23:31"/>
    <n v="-1239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382.75"/>
    <n v="1332.75"/>
    <n v="431857002"/>
    <s v="Chronic kidney disease stage 4 (disorder)"/>
  </r>
  <r>
    <s v="6b787bf6-4813-f1ed-fa41-8f5b5d7fea48"/>
    <s v="2024-02-28T02:23:31Z"/>
    <x v="2320"/>
    <x v="1"/>
    <x v="14"/>
    <d v="1899-12-30T02:23:31"/>
    <s v="2024-02"/>
    <s v="2024-02-28T05:35:31Z"/>
    <d v="2024-02-28T00:00:00"/>
    <d v="1899-12-30T05:35:31"/>
    <n v="192"/>
    <d v="1899-12-30T03:1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963df99a-5d41-22d2-fd37-88673371a068"/>
    <s v="2024-03-02T05:35:31Z"/>
    <x v="598"/>
    <x v="1"/>
    <x v="14"/>
    <d v="1899-12-30T05:35:31"/>
    <s v="2024-03"/>
    <s v="2024-03-02T08:51:31Z"/>
    <d v="2024-03-02T00:00:00"/>
    <d v="1899-12-30T08:51:31"/>
    <n v="196"/>
    <d v="1899-12-30T03:1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46.28"/>
    <n v="596.28"/>
    <n v="431857002"/>
    <s v="Chronic kidney disease stage 4 (disorder)"/>
  </r>
  <r>
    <s v="9c3514da-21b4-a71a-4897-7c9596b3add8"/>
    <s v="2024-03-05T08:51:31Z"/>
    <x v="2321"/>
    <x v="1"/>
    <x v="14"/>
    <d v="1899-12-30T08:51:31"/>
    <s v="2024-03"/>
    <s v="2024-03-05T12:45:31Z"/>
    <d v="2024-03-05T00:00:00"/>
    <d v="1899-12-30T12:45:31"/>
    <n v="234"/>
    <d v="1899-12-30T03:5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88.38"/>
    <n v="538.38"/>
    <n v="431857002"/>
    <s v="Chronic kidney disease stage 4 (disorder)"/>
  </r>
  <r>
    <s v="b4caab1c-4218-6d11-7c39-0e9d8bc936d8"/>
    <s v="2024-03-08T12:45:31Z"/>
    <x v="2322"/>
    <x v="1"/>
    <x v="14"/>
    <d v="1899-12-30T12:45:31"/>
    <s v="2024-03"/>
    <s v="2024-03-08T16:15:31Z"/>
    <d v="2024-03-08T00:00:00"/>
    <d v="1899-12-30T16:15:31"/>
    <n v="210"/>
    <d v="1899-12-30T03:3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454.71"/>
    <n v="1404.71"/>
    <n v="431857002"/>
    <s v="Chronic kidney disease stage 4 (disorder)"/>
  </r>
  <r>
    <s v="ef89c030-67df-44a6-a972-ff0056d80e4d"/>
    <s v="2024-03-08T16:15:31Z"/>
    <x v="2322"/>
    <x v="1"/>
    <x v="14"/>
    <d v="1899-12-30T16:15:31"/>
    <s v="2024-03"/>
    <s v="2024-03-08T16:30:31Z"/>
    <d v="2024-03-08T00:00:00"/>
    <d v="1899-12-30T16:30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3f2a9253-5c49-7cbe-b5c7-5cce6f4437d1"/>
    <s v="2024-03-16T00:58:31Z"/>
    <x v="2323"/>
    <x v="1"/>
    <x v="14"/>
    <d v="1899-12-30T00:58:31"/>
    <s v="2024-03"/>
    <s v="2024-03-16T01:36:31Z"/>
    <d v="2024-03-16T00:00:00"/>
    <d v="1899-12-30T01:36:31"/>
    <n v="38"/>
    <d v="1899-12-30T00:38:00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1372.42"/>
    <n v="1322.42"/>
    <s v="null"/>
    <s v="null"/>
  </r>
  <r>
    <s v="76c092f5-fa29-f2e1-deca-22b84fa76419"/>
    <s v="2024-03-23T00:58:31Z"/>
    <x v="140"/>
    <x v="1"/>
    <x v="14"/>
    <d v="1899-12-30T00:58:31"/>
    <s v="2024-03"/>
    <s v="2024-03-23T04:53:31Z"/>
    <d v="2024-03-23T00:00:00"/>
    <d v="1899-12-30T04:53:31"/>
    <n v="235"/>
    <d v="1899-12-30T03:5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093.72"/>
    <n v="1043.72"/>
    <n v="431857002"/>
    <s v="Chronic kidney disease stage 4 (disorder)"/>
  </r>
  <r>
    <s v="7dcf43b4-7788-9ed2-3531-ad7e6bd95c30"/>
    <s v="2024-03-26T04:53:31Z"/>
    <x v="879"/>
    <x v="1"/>
    <x v="14"/>
    <d v="1899-12-30T04:53:31"/>
    <s v="2024-03"/>
    <s v="2024-03-26T07:05:31Z"/>
    <d v="2024-03-26T00:00:00"/>
    <d v="1899-12-30T07:05:31"/>
    <n v="132"/>
    <d v="1899-12-30T02:1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8c2e8b3f-5efc-522b-c571-f6260dfc3d45"/>
    <s v="2024-03-29T07:05:31Z"/>
    <x v="2324"/>
    <x v="1"/>
    <x v="14"/>
    <d v="1899-12-30T07:05:31"/>
    <s v="2024-03"/>
    <s v="2024-03-29T10:18:31Z"/>
    <d v="2024-03-29T00:00:00"/>
    <d v="1899-12-30T10:18:31"/>
    <n v="193"/>
    <d v="1899-12-30T03:1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25ed3fbd-d122-4757-0766-66928eddde63"/>
    <s v="2024-04-06T00:58:31Z"/>
    <x v="2325"/>
    <x v="1"/>
    <x v="14"/>
    <d v="1899-12-30T00:58:31"/>
    <s v="2024-04"/>
    <s v="2024-04-06T03:40:32Z"/>
    <d v="2024-04-06T00:00:00"/>
    <d v="1899-12-30T03:40:32"/>
    <n v="162"/>
    <d v="1899-12-30T02:42:01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2673.95"/>
    <n v="2623.95"/>
    <n v="66383009"/>
    <s v="Gingivitis (disorder)"/>
  </r>
  <r>
    <s v="970c3995-7e92-b96d-fb11-d775b8f6258d"/>
    <s v="2024-04-13T00:58:31Z"/>
    <x v="470"/>
    <x v="1"/>
    <x v="14"/>
    <d v="1899-12-30T00:58:31"/>
    <s v="2024-04"/>
    <s v="2024-04-13T04:53:31Z"/>
    <d v="2024-04-13T00:00:00"/>
    <d v="1899-12-30T04:53:31"/>
    <n v="235"/>
    <d v="1899-12-30T03:5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6851041c-9beb-76c2-0cd1-e45d22154e52"/>
    <s v="2024-04-13T04:53:31Z"/>
    <x v="470"/>
    <x v="1"/>
    <x v="14"/>
    <d v="1899-12-30T04:53:31"/>
    <s v="2024-04"/>
    <s v="2024-04-13T05:08:31Z"/>
    <d v="2024-04-13T00:00:00"/>
    <d v="1899-12-30T05:08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ff9fd626-7db2-41cc-e870-033c60b89471"/>
    <s v="2024-04-16T04:53:31Z"/>
    <x v="804"/>
    <x v="1"/>
    <x v="14"/>
    <d v="1899-12-30T04:53:31"/>
    <s v="2024-04"/>
    <s v="2024-04-16T07:39:31Z"/>
    <d v="2024-04-16T00:00:00"/>
    <d v="1899-12-30T07:39:31"/>
    <n v="166"/>
    <d v="1899-12-30T02:4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d8359e94-c55b-fa1e-22ff-dc80246fde89"/>
    <s v="2024-04-19T07:39:31Z"/>
    <x v="1822"/>
    <x v="1"/>
    <x v="14"/>
    <d v="1899-12-30T07:39:31"/>
    <s v="2024-04"/>
    <s v="2024-04-19T11:15:31Z"/>
    <d v="2024-04-19T00:00:00"/>
    <d v="1899-12-30T11:15:31"/>
    <n v="216"/>
    <d v="1899-12-30T03:3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797.51"/>
    <n v="747.51"/>
    <n v="431857002"/>
    <s v="Chronic kidney disease stage 4 (disorder)"/>
  </r>
  <r>
    <s v="4d41fdea-0141-4e17-b019-6139dac0a252"/>
    <s v="2024-04-27T00:58:31Z"/>
    <x v="297"/>
    <x v="1"/>
    <x v="14"/>
    <d v="1899-12-30T00:58:31"/>
    <s v="2024-04"/>
    <s v="2024-04-27T01:39:10Z"/>
    <d v="2024-04-27T00:00:00"/>
    <d v="1899-12-30T01:39:10"/>
    <n v="41"/>
    <d v="1899-12-30T00:40:39"/>
    <s v="e4d28924-c24d-a3d7-fd28-f886c6824e11"/>
    <s v="9f2f60a6-87a4-3f45-b753-b63b5b7e9993"/>
    <s v="3458bc14-bd29-3804-80c6-60452703fff1"/>
    <s v="df166300-5a78-3502-a46a-832842197811"/>
    <x v="0"/>
    <n v="162673000"/>
    <s v="General examination of patient (procedure)"/>
    <n v="136.80000000000001"/>
    <n v="1205.55"/>
    <n v="1205.55"/>
    <s v="null"/>
    <s v="null"/>
  </r>
  <r>
    <s v="6831bf1f-3d83-4883-4b62-444e4cfa61e9"/>
    <s v="2024-05-04T00:58:31Z"/>
    <x v="2326"/>
    <x v="1"/>
    <x v="14"/>
    <d v="1899-12-30T00:58:31"/>
    <s v="2024-05"/>
    <s v="2024-05-04T01:13:31Z"/>
    <d v="2024-05-04T00:00:00"/>
    <d v="1899-12-30T01:13:31"/>
    <n v="15"/>
    <d v="1899-12-30T00:15:00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234.71"/>
    <n v="184.71"/>
    <s v="null"/>
    <s v="null"/>
  </r>
  <r>
    <s v="55fa86f7-9223-26a3-a6cc-a524231cfd43"/>
    <s v="2024-05-11T00:58:31Z"/>
    <x v="298"/>
    <x v="1"/>
    <x v="14"/>
    <d v="1899-12-30T00:58:31"/>
    <s v="2024-05"/>
    <s v="2024-05-11T07:31:26Z"/>
    <d v="2024-05-11T00:00:00"/>
    <d v="1899-12-30T07:31:26"/>
    <n v="393"/>
    <d v="1899-12-30T06:32:55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4830.95"/>
    <n v="4780.95"/>
    <n v="66383009"/>
    <s v="Gingivitis (disorder)"/>
  </r>
  <r>
    <s v="e05b3780-bfe3-d48d-0d6f-c37f3acc4fdc"/>
    <s v="2024-05-18T00:58:31Z"/>
    <x v="2327"/>
    <x v="1"/>
    <x v="14"/>
    <d v="1899-12-30T00:58:31"/>
    <s v="2024-05"/>
    <s v="2024-05-18T04:51:31Z"/>
    <d v="2024-05-18T00:00:00"/>
    <d v="1899-12-30T04:51:31"/>
    <n v="233"/>
    <d v="1899-12-30T03:5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550b6d7a-56f2-ba20-9e0a-8c3d97d4e3a0"/>
    <s v="2024-05-18T04:51:31Z"/>
    <x v="2327"/>
    <x v="1"/>
    <x v="14"/>
    <d v="1899-12-30T04:51:31"/>
    <s v="2024-05"/>
    <s v="2024-05-18T05:06:31Z"/>
    <d v="2024-05-18T00:00:00"/>
    <d v="1899-12-30T05:06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ab8dc04a-01e1-1362-52a6-ba8b8bed51bf"/>
    <s v="2024-05-21T04:51:31Z"/>
    <x v="2328"/>
    <x v="1"/>
    <x v="14"/>
    <d v="1899-12-30T04:51:31"/>
    <s v="2024-05"/>
    <s v="2024-05-21T07:25:31Z"/>
    <d v="2024-05-21T00:00:00"/>
    <d v="1899-12-30T07:25:31"/>
    <n v="154"/>
    <d v="1899-12-30T02:3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6e31d0f5-36b0-0616-5756-897fedc84d8a"/>
    <s v="2024-05-24T07:25:31Z"/>
    <x v="2329"/>
    <x v="1"/>
    <x v="14"/>
    <d v="1899-12-30T07:25:31"/>
    <s v="2024-05"/>
    <s v="2024-05-24T11:00:31Z"/>
    <d v="2024-05-24T00:00:00"/>
    <d v="1899-12-30T11:00:31"/>
    <n v="215"/>
    <d v="1899-12-30T03:3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51ec4df8-5ba2-7a34-2856-714c1f5cc450"/>
    <s v="2024-05-27T11:00:31Z"/>
    <x v="2330"/>
    <x v="1"/>
    <x v="14"/>
    <d v="1899-12-30T11:00:31"/>
    <s v="2024-05"/>
    <s v="2024-05-27T13:01:31Z"/>
    <d v="2024-05-27T00:00:00"/>
    <d v="1899-12-30T13:01:31"/>
    <n v="121"/>
    <d v="1899-12-30T02:0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954.17"/>
    <n v="904.17"/>
    <n v="431857002"/>
    <s v="Chronic kidney disease stage 4 (disorder)"/>
  </r>
  <r>
    <s v="88c51ec1-10f7-dad5-2418-d45c94cd1528"/>
    <s v="2024-05-30T13:01:31Z"/>
    <x v="2331"/>
    <x v="1"/>
    <x v="14"/>
    <d v="1899-12-30T13:01:31"/>
    <s v="2024-05"/>
    <s v="2024-05-30T15:44:31Z"/>
    <d v="2024-05-30T00:00:00"/>
    <d v="1899-12-30T15:44:31"/>
    <n v="163"/>
    <d v="1899-12-30T02:4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396.19"/>
    <n v="1346.19"/>
    <n v="431857002"/>
    <s v="Chronic kidney disease stage 4 (disorder)"/>
  </r>
  <r>
    <s v="2af51624-18ef-dc17-5533-4f4f1b971413"/>
    <s v="2024-06-02T15:44:31Z"/>
    <x v="2332"/>
    <x v="1"/>
    <x v="14"/>
    <d v="1899-12-30T15:44:31"/>
    <s v="2024-06"/>
    <s v="2024-06-02T18:47:31Z"/>
    <d v="2024-06-02T00:00:00"/>
    <d v="1899-12-30T18:47:31"/>
    <n v="183"/>
    <d v="1899-12-30T03:0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aaf0d7b8-0b1a-96ce-3fc7-49f27464b88f"/>
    <s v="2024-06-05T18:47:31Z"/>
    <x v="1942"/>
    <x v="1"/>
    <x v="14"/>
    <d v="1899-12-30T18:47:31"/>
    <s v="2024-06"/>
    <s v="2024-06-05T21:15:31Z"/>
    <d v="2024-06-05T00:00:00"/>
    <d v="1899-12-30T21:15:31"/>
    <n v="148"/>
    <d v="1899-12-30T02:2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366.69"/>
    <n v="1316.69"/>
    <n v="431857002"/>
    <s v="Chronic kidney disease stage 4 (disorder)"/>
  </r>
  <r>
    <s v="1d392b2d-8a0e-a0e7-b1da-2d8783001168"/>
    <s v="2024-06-15T00:58:31Z"/>
    <x v="2333"/>
    <x v="1"/>
    <x v="14"/>
    <d v="1899-12-30T00:58:31"/>
    <s v="2024-06"/>
    <s v="2024-06-15T01:45:21Z"/>
    <d v="2024-06-15T00:00:00"/>
    <d v="1899-12-30T01:45:21"/>
    <n v="47"/>
    <d v="1899-12-30T00:46:50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815.27"/>
    <n v="765.27"/>
    <s v="null"/>
    <s v="null"/>
  </r>
  <r>
    <s v="83104fb0-1f79-8dbc-0bfa-632f21dd8bc1"/>
    <s v="2024-06-22T00:58:31Z"/>
    <x v="471"/>
    <x v="1"/>
    <x v="14"/>
    <d v="1899-12-30T00:58:31"/>
    <s v="2024-06"/>
    <s v="2024-06-22T04:37:31Z"/>
    <d v="2024-06-22T00:00:00"/>
    <d v="1899-12-30T04:37:31"/>
    <n v="219"/>
    <d v="1899-12-30T03:3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215.55"/>
    <n v="1165.55"/>
    <n v="431857002"/>
    <s v="Chronic kidney disease stage 4 (disorder)"/>
  </r>
  <r>
    <s v="d30c706b-86f7-aa86-7bc7-cfc9f55113d1"/>
    <s v="2024-06-22T04:37:31Z"/>
    <x v="471"/>
    <x v="1"/>
    <x v="14"/>
    <d v="1899-12-30T04:37:31"/>
    <s v="2024-06"/>
    <s v="2024-06-22T04:52:31Z"/>
    <d v="2024-06-22T00:00:00"/>
    <d v="1899-12-30T04:52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c0dbcaa7-a994-d0c4-f973-23dca1b92cb3"/>
    <s v="2024-06-25T04:37:31Z"/>
    <x v="2334"/>
    <x v="1"/>
    <x v="14"/>
    <d v="1899-12-30T04:37:31"/>
    <s v="2024-06"/>
    <s v="2024-06-25T07:44:31Z"/>
    <d v="2024-06-25T00:00:00"/>
    <d v="1899-12-30T07:44:31"/>
    <n v="187"/>
    <d v="1899-12-30T03:0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26787ec3-d270-ee61-9a04-07aa1f99363c"/>
    <s v="2024-06-28T07:44:31Z"/>
    <x v="1826"/>
    <x v="1"/>
    <x v="14"/>
    <d v="1899-12-30T07:44:31"/>
    <s v="2024-06"/>
    <s v="2024-06-28T10:21:31Z"/>
    <d v="2024-06-28T00:00:00"/>
    <d v="1899-12-30T10:21:31"/>
    <n v="157"/>
    <d v="1899-12-30T02:3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063ff918-3bec-2938-1ea1-d6c57730de68"/>
    <s v="2024-07-06T00:58:31Z"/>
    <x v="1961"/>
    <x v="1"/>
    <x v="14"/>
    <d v="1899-12-30T00:58:31"/>
    <s v="2024-07"/>
    <s v="2024-07-06T04:33:01Z"/>
    <d v="2024-07-06T00:00:00"/>
    <d v="1899-12-30T04:33:01"/>
    <n v="215"/>
    <d v="1899-12-30T03:34:30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105.35"/>
    <n v="3055.35"/>
    <n v="103697008"/>
    <s v="Patient referral for dental care (procedure)"/>
  </r>
  <r>
    <s v="2dcba434-8216-c0bf-211b-50f91fc8d8b8"/>
    <s v="2024-07-13T00:58:31Z"/>
    <x v="301"/>
    <x v="1"/>
    <x v="14"/>
    <d v="1899-12-30T00:58:31"/>
    <s v="2024-07"/>
    <s v="2024-07-13T03:55:31Z"/>
    <d v="2024-07-13T00:00:00"/>
    <d v="1899-12-30T03:55:31"/>
    <n v="177"/>
    <d v="1899-12-30T02:5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00.76"/>
    <n v="1050.76"/>
    <n v="431857002"/>
    <s v="Chronic kidney disease stage 4 (disorder)"/>
  </r>
  <r>
    <s v="c41fb8c4-fcc6-c74b-6627-200b6dc56b7b"/>
    <s v="2024-07-16T03:55:31Z"/>
    <x v="2335"/>
    <x v="1"/>
    <x v="14"/>
    <d v="1899-12-30T03:55:31"/>
    <s v="2024-07"/>
    <s v="2024-07-16T06:43:31Z"/>
    <d v="2024-07-16T00:00:00"/>
    <d v="1899-12-30T06:43:31"/>
    <n v="168"/>
    <d v="1899-12-30T02:4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6cd7a510-2a9c-833e-ab8a-b314aded640e"/>
    <s v="2024-07-19T06:43:31Z"/>
    <x v="1347"/>
    <x v="1"/>
    <x v="14"/>
    <d v="1899-12-30T06:43:31"/>
    <s v="2024-07"/>
    <s v="2024-07-19T10:05:31Z"/>
    <d v="2024-07-19T00:00:00"/>
    <d v="1899-12-30T10:05:31"/>
    <n v="202"/>
    <d v="1899-12-30T03:2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0695af10-5773-ad8e-487a-35982f2607e9"/>
    <s v="2024-07-22T10:05:31Z"/>
    <x v="2336"/>
    <x v="1"/>
    <x v="14"/>
    <d v="1899-12-30T10:05:31"/>
    <s v="2024-07"/>
    <s v="2024-07-22T12:31:31Z"/>
    <d v="2024-07-22T00:00:00"/>
    <d v="1899-12-30T12:31:31"/>
    <n v="146"/>
    <d v="1899-12-30T02:2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c2b2c209-47bb-68c9-45f9-3496bbbfd9a3"/>
    <s v="2024-07-22T12:31:31Z"/>
    <x v="2336"/>
    <x v="1"/>
    <x v="14"/>
    <d v="1899-12-30T12:31:31"/>
    <s v="2024-07"/>
    <s v="2024-07-22T12:46:31Z"/>
    <d v="2024-07-22T00:00:00"/>
    <d v="1899-12-30T12:46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2adc7f1d-96f0-cd22-a955-1db80ac3d381"/>
    <s v="2024-07-25T12:31:31Z"/>
    <x v="121"/>
    <x v="1"/>
    <x v="14"/>
    <d v="1899-12-30T12:31:31"/>
    <s v="2024-07"/>
    <s v="2024-07-25T14:34:31Z"/>
    <d v="2024-07-25T00:00:00"/>
    <d v="1899-12-30T14:34:31"/>
    <n v="123"/>
    <d v="1899-12-30T02:0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87f9f056-ad93-a1e9-61fa-364656972824"/>
    <s v="2024-07-28T14:34:31Z"/>
    <x v="2337"/>
    <x v="1"/>
    <x v="14"/>
    <d v="1899-12-30T14:34:31"/>
    <s v="2024-07"/>
    <s v="2024-07-28T17:11:31Z"/>
    <d v="2024-07-28T00:00:00"/>
    <d v="1899-12-30T17:11:31"/>
    <n v="157"/>
    <d v="1899-12-30T02:3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053b19a4-b215-6877-ad77-b62a61ce0e51"/>
    <s v="2024-07-31T17:11:31Z"/>
    <x v="2338"/>
    <x v="1"/>
    <x v="14"/>
    <d v="1899-12-30T17:11:31"/>
    <s v="2024-07"/>
    <s v="2024-07-31T19:44:31Z"/>
    <d v="2024-07-31T00:00:00"/>
    <d v="1899-12-30T19:44:31"/>
    <n v="153"/>
    <d v="1899-12-30T02:3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bae2b565-1a1a-7d1d-2b16-9feb35c7a021"/>
    <s v="2024-08-03T19:44:31Z"/>
    <x v="1209"/>
    <x v="1"/>
    <x v="14"/>
    <d v="1899-12-30T19:44:31"/>
    <s v="2024-08"/>
    <s v="2024-08-03T22:13:31Z"/>
    <d v="2024-08-03T00:00:00"/>
    <d v="1899-12-30T22:13:31"/>
    <n v="149"/>
    <d v="1899-12-30T02:2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63.86"/>
    <n v="513.86"/>
    <n v="431857002"/>
    <s v="Chronic kidney disease stage 4 (disorder)"/>
  </r>
  <r>
    <s v="e77de8b0-2eb2-c37d-c02a-b1f44a62269d"/>
    <s v="2024-08-06T22:13:31Z"/>
    <x v="527"/>
    <x v="1"/>
    <x v="14"/>
    <d v="1899-12-30T22:13:31"/>
    <s v="2024-08"/>
    <s v="2024-08-07T01:07:31Z"/>
    <d v="2024-08-07T00:00:00"/>
    <d v="1899-12-30T01:07:31"/>
    <n v="-1266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791.64"/>
    <n v="741.64"/>
    <n v="431857002"/>
    <s v="Chronic kidney disease stage 4 (disorder)"/>
  </r>
  <r>
    <s v="34fe1f36-939b-bfd9-7150-8f2ff407fce9"/>
    <s v="2024-08-10T01:07:31Z"/>
    <x v="714"/>
    <x v="1"/>
    <x v="14"/>
    <d v="1899-12-30T01:07:31"/>
    <s v="2024-08"/>
    <s v="2024-08-10T03:36:31Z"/>
    <d v="2024-08-10T00:00:00"/>
    <d v="1899-12-30T03:36:31"/>
    <n v="149"/>
    <d v="1899-12-30T02:2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99d51c20-3bfa-5fd5-8290-2f39d9e325c3"/>
    <s v="2024-08-13T03:36:31Z"/>
    <x v="2339"/>
    <x v="1"/>
    <x v="14"/>
    <d v="1899-12-30T03:36:31"/>
    <s v="2024-08"/>
    <s v="2024-08-13T06:15:31Z"/>
    <d v="2024-08-13T00:00:00"/>
    <d v="1899-12-30T06:15:31"/>
    <n v="159"/>
    <d v="1899-12-30T02:3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ba46e45a-cd83-9f2b-97a9-b5ad812a7921"/>
    <s v="2024-08-16T06:15:31Z"/>
    <x v="2340"/>
    <x v="1"/>
    <x v="14"/>
    <d v="1899-12-30T06:15:31"/>
    <s v="2024-08"/>
    <s v="2024-08-16T09:26:31Z"/>
    <d v="2024-08-16T00:00:00"/>
    <d v="1899-12-30T09:26:31"/>
    <n v="191"/>
    <d v="1899-12-30T03:1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513.61"/>
    <n v="1463.61"/>
    <n v="431857002"/>
    <s v="Chronic kidney disease stage 4 (disorder)"/>
  </r>
  <r>
    <s v="cd4d2d1f-3169-7897-b638-2b3f62a591cd"/>
    <s v="2024-08-19T09:26:31Z"/>
    <x v="716"/>
    <x v="1"/>
    <x v="14"/>
    <d v="1899-12-30T09:26:31"/>
    <s v="2024-08"/>
    <s v="2024-08-19T12:13:31Z"/>
    <d v="2024-08-19T00:00:00"/>
    <d v="1899-12-30T12:13:31"/>
    <n v="167"/>
    <d v="1899-12-30T02:4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68.89"/>
    <n v="618.89"/>
    <n v="431857002"/>
    <s v="Chronic kidney disease stage 4 (disorder)"/>
  </r>
  <r>
    <s v="655347a9-cc7e-489b-15c7-635cc2b8eade"/>
    <s v="2024-08-22T12:13:31Z"/>
    <x v="1454"/>
    <x v="1"/>
    <x v="14"/>
    <d v="1899-12-30T12:13:31"/>
    <s v="2024-08"/>
    <s v="2024-08-22T14:36:31Z"/>
    <d v="2024-08-22T00:00:00"/>
    <d v="1899-12-30T14:36:31"/>
    <n v="143"/>
    <d v="1899-12-30T02:2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911.64"/>
    <n v="861.64"/>
    <n v="431857002"/>
    <s v="Chronic kidney disease stage 4 (disorder)"/>
  </r>
  <r>
    <s v="c6d9e5f8-f46f-7434-be32-3a8e85e790d0"/>
    <s v="2024-08-22T14:36:31Z"/>
    <x v="1454"/>
    <x v="1"/>
    <x v="14"/>
    <d v="1899-12-30T14:36:31"/>
    <s v="2024-08"/>
    <s v="2024-08-22T14:51:31Z"/>
    <d v="2024-08-22T00:00:00"/>
    <d v="1899-12-30T14:51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706fdd60-f203-80d0-4f97-c5757a5a4aad"/>
    <s v="2024-08-31T00:58:31Z"/>
    <x v="2341"/>
    <x v="1"/>
    <x v="14"/>
    <d v="1899-12-30T00:58:31"/>
    <s v="2024-08"/>
    <s v="2024-08-31T01:56:21Z"/>
    <d v="2024-08-31T00:00:00"/>
    <d v="1899-12-30T01:56:21"/>
    <n v="58"/>
    <d v="1899-12-30T00:57:50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951.27"/>
    <n v="901.27"/>
    <s v="null"/>
    <s v="null"/>
  </r>
  <r>
    <s v="19605e57-f7bb-def3-cce9-6e72482afa26"/>
    <s v="2024-09-07T00:58:31Z"/>
    <x v="2342"/>
    <x v="1"/>
    <x v="14"/>
    <d v="1899-12-30T00:58:31"/>
    <s v="2024-09"/>
    <s v="2024-09-07T04:19:31Z"/>
    <d v="2024-09-07T00:00:00"/>
    <d v="1899-12-30T04:19:31"/>
    <n v="201"/>
    <d v="1899-12-30T03:2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625.59"/>
    <n v="1575.59"/>
    <n v="431857002"/>
    <s v="Chronic kidney disease stage 4 (disorder)"/>
  </r>
  <r>
    <s v="644c2b03-975d-109c-640c-f4acd4d132de"/>
    <s v="2024-09-10T04:19:31Z"/>
    <x v="931"/>
    <x v="1"/>
    <x v="14"/>
    <d v="1899-12-30T04:19:31"/>
    <s v="2024-09"/>
    <s v="2024-09-10T06:25:31Z"/>
    <d v="2024-09-10T00:00:00"/>
    <d v="1899-12-30T06:25:31"/>
    <n v="126"/>
    <d v="1899-12-30T02:0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945f55ce-8bd3-2b8e-79ae-b6b0efe681e1"/>
    <s v="2024-09-13T06:25:31Z"/>
    <x v="494"/>
    <x v="1"/>
    <x v="14"/>
    <d v="1899-12-30T06:25:31"/>
    <s v="2024-09"/>
    <s v="2024-09-13T09:50:31Z"/>
    <d v="2024-09-13T00:00:00"/>
    <d v="1899-12-30T09:50:31"/>
    <n v="205"/>
    <d v="1899-12-30T03:2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77c6cbbf-c4ff-59f3-d312-632e153cefda"/>
    <s v="2024-09-21T00:58:31Z"/>
    <x v="473"/>
    <x v="1"/>
    <x v="14"/>
    <d v="1899-12-30T00:58:31"/>
    <s v="2024-09"/>
    <s v="2024-09-21T03:23:21Z"/>
    <d v="2024-09-21T00:00:00"/>
    <d v="1899-12-30T03:23:21"/>
    <n v="145"/>
    <d v="1899-12-30T02:24:50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2673.95"/>
    <n v="2623.95"/>
    <n v="103697008"/>
    <s v="Patient referral for dental care (procedure)"/>
  </r>
  <r>
    <s v="bffd3e07-a0f9-817f-541d-ab9e8de964bd"/>
    <s v="2024-09-28T00:58:31Z"/>
    <x v="667"/>
    <x v="1"/>
    <x v="14"/>
    <d v="1899-12-30T00:58:31"/>
    <s v="2024-09"/>
    <s v="2024-09-28T03:42:31Z"/>
    <d v="2024-09-28T00:00:00"/>
    <d v="1899-12-30T03:42:31"/>
    <n v="164"/>
    <d v="1899-12-30T02:4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012.31"/>
    <n v="962.31"/>
    <n v="431857002"/>
    <s v="Chronic kidney disease stage 4 (disorder)"/>
  </r>
  <r>
    <s v="d861c70c-91de-a9c4-ba09-6c0e7d1692de"/>
    <s v="2024-09-28T03:42:31Z"/>
    <x v="667"/>
    <x v="1"/>
    <x v="14"/>
    <d v="1899-12-30T03:42:31"/>
    <s v="2024-09"/>
    <s v="2024-09-28T03:57:31Z"/>
    <d v="2024-09-28T00:00:00"/>
    <d v="1899-12-30T03:57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50f116ea-42ff-b76a-971e-6822bc8ad6c7"/>
    <s v="2024-10-01T03:42:31Z"/>
    <x v="2343"/>
    <x v="1"/>
    <x v="14"/>
    <d v="1899-12-30T03:42:31"/>
    <s v="2024-10"/>
    <s v="2024-10-01T07:19:31Z"/>
    <d v="2024-10-01T00:00:00"/>
    <d v="1899-12-30T07:19:31"/>
    <n v="217"/>
    <d v="1899-12-30T03:3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46.17"/>
    <n v="1096.17"/>
    <n v="431857002"/>
    <s v="Chronic kidney disease stage 4 (disorder)"/>
  </r>
  <r>
    <s v="a584ea05-a844-ee73-09f8-369945b1215e"/>
    <s v="2024-10-04T07:19:31Z"/>
    <x v="2344"/>
    <x v="1"/>
    <x v="14"/>
    <d v="1899-12-30T07:19:31"/>
    <s v="2024-10"/>
    <s v="2024-10-04T10:21:31Z"/>
    <d v="2024-10-04T00:00:00"/>
    <d v="1899-12-30T10:21:31"/>
    <n v="182"/>
    <d v="1899-12-30T03:0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c13d49b4-2f23-7638-dd06-aee051bad1e7"/>
    <s v="2024-10-08T01:17:00Z"/>
    <x v="2345"/>
    <x v="1"/>
    <x v="14"/>
    <d v="1899-12-30T01:17:00"/>
    <s v="2024-10"/>
    <s v="2024-10-08T02:01:00Z"/>
    <d v="2024-10-08T00:00:00"/>
    <d v="1899-12-30T02:01:00"/>
    <n v="44"/>
    <d v="1899-12-30T00:44:00"/>
    <s v="e4d28924-c24d-a3d7-fd28-f886c6824e11"/>
    <s v="9adfae03-673d-365d-9052-f705098fa3e4"/>
    <s v="ee5f7601-c510-384e-8005-9ac1ac2003e0"/>
    <s v="df166300-5a78-3502-a46a-832842197811"/>
    <x v="1"/>
    <n v="36228007"/>
    <s v="Ophthalmic examination and evaluation (procedure)"/>
    <n v="142.58000000000001"/>
    <n v="2730.98"/>
    <n v="2680.98"/>
    <s v="null"/>
    <s v="null"/>
  </r>
  <r>
    <s v="d3a93774-0300-cda7-ffbc-630ece7da4ab"/>
    <s v="2024-10-07T10:21:31Z"/>
    <x v="423"/>
    <x v="1"/>
    <x v="14"/>
    <d v="1899-12-30T10:21:31"/>
    <s v="2024-10"/>
    <s v="2024-10-07T13:18:31Z"/>
    <d v="2024-10-07T00:00:00"/>
    <d v="1899-12-30T13:18:31"/>
    <n v="177"/>
    <d v="1899-12-30T02:5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50557fdb-39b9-67bf-96b6-d27f3c2d8a14"/>
    <s v="2024-10-10T13:18:31Z"/>
    <x v="1458"/>
    <x v="1"/>
    <x v="14"/>
    <d v="1899-12-30T13:18:31"/>
    <s v="2024-10"/>
    <s v="2024-10-10T16:43:31Z"/>
    <d v="2024-10-10T00:00:00"/>
    <d v="1899-12-30T16:43:31"/>
    <n v="205"/>
    <d v="1899-12-30T03:2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743.38"/>
    <n v="693.38"/>
    <n v="431857002"/>
    <s v="Chronic kidney disease stage 4 (disorder)"/>
  </r>
  <r>
    <s v="558d80ee-84e4-aebc-3050-213250bbe885"/>
    <s v="2024-10-13T16:43:31Z"/>
    <x v="2346"/>
    <x v="1"/>
    <x v="14"/>
    <d v="1899-12-30T16:43:31"/>
    <s v="2024-10"/>
    <s v="2024-10-13T19:58:31Z"/>
    <d v="2024-10-13T00:00:00"/>
    <d v="1899-12-30T19:58:31"/>
    <n v="195"/>
    <d v="1899-12-30T03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08ee4d10-843f-f634-d2e1-4009b294de13"/>
    <s v="2024-10-16T19:58:31Z"/>
    <x v="2347"/>
    <x v="1"/>
    <x v="14"/>
    <d v="1899-12-30T19:58:31"/>
    <s v="2024-10"/>
    <s v="2024-10-16T22:12:31Z"/>
    <d v="2024-10-16T00:00:00"/>
    <d v="1899-12-30T22:12:31"/>
    <n v="134"/>
    <d v="1899-12-30T02:1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cfb34276-e5f8-f2fe-a1ec-6b2d872a6879"/>
    <s v="2024-10-26T00:58:31Z"/>
    <x v="303"/>
    <x v="1"/>
    <x v="14"/>
    <d v="1899-12-30T00:58:31"/>
    <s v="2024-10"/>
    <s v="2024-10-26T01:54:02Z"/>
    <d v="2024-10-26T00:00:00"/>
    <d v="1899-12-30T01:54:02"/>
    <n v="56"/>
    <d v="1899-12-30T00:55:31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1172.5"/>
    <n v="1122.5"/>
    <s v="null"/>
    <s v="null"/>
  </r>
  <r>
    <s v="bcfb5742-e3d3-620f-d01e-3c83c11ac604"/>
    <s v="2024-11-02T00:58:31Z"/>
    <x v="103"/>
    <x v="1"/>
    <x v="14"/>
    <d v="1899-12-30T00:58:31"/>
    <s v="2024-11"/>
    <s v="2024-11-02T03:31:31Z"/>
    <d v="2024-11-02T00:00:00"/>
    <d v="1899-12-30T03:31:31"/>
    <n v="153"/>
    <d v="1899-12-30T02:3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87433c60-e278-0e4f-873f-1a3857eb256a"/>
    <s v="2024-11-02T03:31:31Z"/>
    <x v="103"/>
    <x v="1"/>
    <x v="14"/>
    <d v="1899-12-30T03:31:31"/>
    <s v="2024-11"/>
    <s v="2024-11-02T03:46:31Z"/>
    <d v="2024-11-02T00:00:00"/>
    <d v="1899-12-30T03:46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bebdd2ca-e973-9476-9fbe-e54ea640c7c9"/>
    <s v="2024-11-05T03:31:31Z"/>
    <x v="2348"/>
    <x v="1"/>
    <x v="14"/>
    <d v="1899-12-30T03:31:31"/>
    <s v="2024-11"/>
    <s v="2024-11-05T07:10:31Z"/>
    <d v="2024-11-05T00:00:00"/>
    <d v="1899-12-30T07:10:31"/>
    <n v="219"/>
    <d v="1899-12-30T03:3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026086f8-7bbd-041b-8c7f-677953e395e6"/>
    <s v="2024-11-08T07:10:31Z"/>
    <x v="424"/>
    <x v="1"/>
    <x v="14"/>
    <d v="1899-12-30T07:10:31"/>
    <s v="2024-11"/>
    <s v="2024-11-08T10:48:31Z"/>
    <d v="2024-11-08T00:00:00"/>
    <d v="1899-12-30T10:48:31"/>
    <n v="218"/>
    <d v="1899-12-30T03:3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90c81be2-3dce-9cf6-ff3c-7a428ecca277"/>
    <s v="2024-11-16T00:58:31Z"/>
    <x v="305"/>
    <x v="1"/>
    <x v="14"/>
    <d v="1899-12-30T00:58:31"/>
    <s v="2024-11"/>
    <s v="2024-11-16T01:47:44Z"/>
    <d v="2024-11-16T00:00:00"/>
    <d v="1899-12-30T01:47:44"/>
    <n v="49"/>
    <d v="1899-12-30T00:49:13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815.27"/>
    <n v="765.27"/>
    <s v="null"/>
    <s v="null"/>
  </r>
  <r>
    <s v="9fda9a29-db40-8b5b-bd3d-40819d3abe05"/>
    <s v="2024-11-23T00:58:31Z"/>
    <x v="2349"/>
    <x v="1"/>
    <x v="14"/>
    <d v="1899-12-30T00:58:31"/>
    <s v="2024-11"/>
    <s v="2024-11-23T06:29:43Z"/>
    <d v="2024-11-23T00:00:00"/>
    <d v="1899-12-30T06:29:43"/>
    <n v="331"/>
    <d v="1899-12-30T05:31:12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4399.55"/>
    <n v="4349.55"/>
    <n v="66383009"/>
    <s v="Gingivitis (disorder)"/>
  </r>
  <r>
    <s v="0d56013b-2c43-7f96-b6c9-8ee4aa82a301"/>
    <s v="2024-11-30T00:58:31Z"/>
    <x v="2350"/>
    <x v="1"/>
    <x v="14"/>
    <d v="1899-12-30T00:58:31"/>
    <s v="2024-11"/>
    <s v="2024-11-30T03:14:31Z"/>
    <d v="2024-11-30T00:00:00"/>
    <d v="1899-12-30T03:14:31"/>
    <n v="136"/>
    <d v="1899-12-30T02:1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65289a57-81bd-34f4-7a0e-4945dbe0bc75"/>
    <s v="2024-12-03T03:14:31Z"/>
    <x v="2351"/>
    <x v="1"/>
    <x v="14"/>
    <d v="1899-12-30T03:14:31"/>
    <s v="2024-12"/>
    <s v="2024-12-03T06:51:31Z"/>
    <d v="2024-12-03T00:00:00"/>
    <d v="1899-12-30T06:51:31"/>
    <n v="217"/>
    <d v="1899-12-30T03:3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77.09"/>
    <n v="627.09"/>
    <n v="431857002"/>
    <s v="Chronic kidney disease stage 4 (disorder)"/>
  </r>
  <r>
    <s v="40650321-2d54-ba13-5a4c-4a7b0737846a"/>
    <s v="2024-12-03T06:51:31Z"/>
    <x v="2351"/>
    <x v="1"/>
    <x v="14"/>
    <d v="1899-12-30T06:51:31"/>
    <s v="2024-12"/>
    <s v="2024-12-03T07:06:31Z"/>
    <d v="2024-12-03T00:00:00"/>
    <d v="1899-12-30T07:06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0ef44d36-ab9a-03c2-b4bc-837d0fd46dc0"/>
    <s v="2024-12-06T06:51:31Z"/>
    <x v="1996"/>
    <x v="1"/>
    <x v="14"/>
    <d v="1899-12-30T06:51:31"/>
    <s v="2024-12"/>
    <s v="2024-12-06T09:46:31Z"/>
    <d v="2024-12-06T00:00:00"/>
    <d v="1899-12-30T09:46:31"/>
    <n v="175"/>
    <d v="1899-12-30T02:5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31.3399999999999"/>
    <n v="1081.3399999999999"/>
    <n v="431857002"/>
    <s v="Chronic kidney disease stage 4 (disorder)"/>
  </r>
  <r>
    <s v="bafcabd6-6f44-00fc-77e7-668e176f9e64"/>
    <s v="2024-12-14T00:58:31Z"/>
    <x v="1232"/>
    <x v="1"/>
    <x v="14"/>
    <d v="1899-12-30T00:58:31"/>
    <s v="2024-12"/>
    <s v="2024-12-14T01:40:42Z"/>
    <d v="2024-12-14T00:00:00"/>
    <d v="1899-12-30T01:40:42"/>
    <n v="42"/>
    <d v="1899-12-30T00:42:11"/>
    <s v="e4d28924-c24d-a3d7-fd28-f886c6824e11"/>
    <s v="a14e698d-a9ba-3eae-9c8b-682ec726433d"/>
    <s v="0664c15c-5977-36c3-8b3a-d7d86f2703ee"/>
    <s v="df166300-5a78-3502-a46a-832842197811"/>
    <x v="4"/>
    <n v="702927004"/>
    <s v="Urgent care clinic (environment)"/>
    <n v="142.58000000000001"/>
    <n v="1735.1"/>
    <n v="1685.1"/>
    <s v="null"/>
    <s v="null"/>
  </r>
  <r>
    <s v="38519845-347b-5301-d713-4c742323c6ee"/>
    <s v="2024-12-21T00:58:31Z"/>
    <x v="474"/>
    <x v="1"/>
    <x v="14"/>
    <d v="1899-12-30T00:58:31"/>
    <s v="2024-12"/>
    <s v="2024-12-21T04:44:31Z"/>
    <d v="2024-12-21T00:00:00"/>
    <d v="1899-12-30T04:44:31"/>
    <n v="226"/>
    <d v="1899-12-30T03:4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641.03"/>
    <n v="431857002"/>
    <s v="Chronic kidney disease stage 4 (disorder)"/>
  </r>
  <r>
    <s v="3d10dc81-9f04-fec4-832e-1d2c6daff66c"/>
    <s v="2024-12-24T04:44:31Z"/>
    <x v="2352"/>
    <x v="1"/>
    <x v="14"/>
    <d v="1899-12-30T04:44:31"/>
    <s v="2024-12"/>
    <s v="2024-12-24T08:05:31Z"/>
    <d v="2024-12-24T00:00:00"/>
    <d v="1899-12-30T08:05:31"/>
    <n v="201"/>
    <d v="1899-12-30T03:2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665.6"/>
    <n v="615.6"/>
    <n v="431857002"/>
    <s v="Chronic kidney disease stage 4 (disorder)"/>
  </r>
  <r>
    <s v="6207e9f9-119b-4bf1-8a70-17bd1523520a"/>
    <s v="2024-12-27T08:05:31Z"/>
    <x v="211"/>
    <x v="1"/>
    <x v="14"/>
    <d v="1899-12-30T08:05:31"/>
    <s v="2024-12"/>
    <s v="2024-12-27T11:08:31Z"/>
    <d v="2024-12-27T00:00:00"/>
    <d v="1899-12-30T11:08:31"/>
    <n v="183"/>
    <d v="1899-12-30T03:0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d9df4725-fafa-09e6-9ffd-48697ce032ab"/>
    <s v="2025-01-04T00:58:31Z"/>
    <x v="2353"/>
    <x v="1"/>
    <x v="15"/>
    <d v="1899-12-30T00:58:31"/>
    <s v="2025-01"/>
    <s v="2025-01-04T04:59:35Z"/>
    <d v="2025-01-04T00:00:00"/>
    <d v="1899-12-30T04:59:35"/>
    <n v="241"/>
    <d v="1899-12-30T04:01:04"/>
    <s v="e4d28924-c24d-a3d7-fd28-f886c6824e11"/>
    <s v="9adfae03-673d-365d-9052-f705098fa3e4"/>
    <s v="ee5f7601-c510-384e-8005-9ac1ac2003e0"/>
    <s v="df166300-5a78-3502-a46a-832842197811"/>
    <x v="1"/>
    <n v="185349003"/>
    <s v="Encounter for check up (procedure)"/>
    <n v="85.55"/>
    <n v="3536.75"/>
    <n v="3486.75"/>
    <n v="66383009"/>
    <s v="Gingivitis (disorder)"/>
  </r>
  <r>
    <s v="4822a095-efe6-8db2-a062-029caa0433ea"/>
    <s v="2025-01-11T00:58:31Z"/>
    <x v="2354"/>
    <x v="1"/>
    <x v="15"/>
    <d v="1899-12-30T00:58:31"/>
    <s v="2025-01"/>
    <s v="2025-01-11T04:04:31Z"/>
    <d v="2025-01-11T00:00:00"/>
    <d v="1899-12-30T04:04:31"/>
    <n v="186"/>
    <d v="1899-12-30T03:06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744.71"/>
    <n v="694.71"/>
    <n v="431857002"/>
    <s v="Chronic kidney disease stage 4 (disorder)"/>
  </r>
  <r>
    <s v="7e3fb8ba-caaf-ff7f-279c-478bc2f7435f"/>
    <s v="2025-01-11T04:04:31Z"/>
    <x v="2354"/>
    <x v="1"/>
    <x v="15"/>
    <d v="1899-12-30T04:04:31"/>
    <s v="2025-01"/>
    <s v="2025-01-11T04:19:31Z"/>
    <d v="2025-01-11T00:00:00"/>
    <d v="1899-12-30T04:19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5de5caa6-b392-bcf2-7ed3-b547492dd5f7"/>
    <s v="2025-01-14T04:04:31Z"/>
    <x v="2355"/>
    <x v="1"/>
    <x v="15"/>
    <d v="1899-12-30T04:04:31"/>
    <s v="2025-01"/>
    <s v="2025-01-14T06:48:31Z"/>
    <d v="2025-01-14T00:00:00"/>
    <d v="1899-12-30T06:48:31"/>
    <n v="164"/>
    <d v="1899-12-30T02:4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397f8e64-ebb8-005a-e966-499e7bc0b457"/>
    <s v="2025-01-17T06:48:31Z"/>
    <x v="2356"/>
    <x v="1"/>
    <x v="15"/>
    <d v="1899-12-30T06:48:31"/>
    <s v="2025-01"/>
    <s v="2025-01-17T09:22:31Z"/>
    <d v="2025-01-17T00:00:00"/>
    <d v="1899-12-30T09:22:31"/>
    <n v="154"/>
    <d v="1899-12-30T02:34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06939314-e9d6-f1b5-c4fc-d83f3c113887"/>
    <s v="2025-01-25T00:58:31Z"/>
    <x v="108"/>
    <x v="1"/>
    <x v="15"/>
    <d v="1899-12-30T00:58:31"/>
    <s v="2025-01"/>
    <s v="2025-01-25T01:35:31Z"/>
    <d v="2025-01-25T00:00:00"/>
    <d v="1899-12-30T01:35:31"/>
    <n v="37"/>
    <d v="1899-12-30T00:37:00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815.27"/>
    <n v="765.27"/>
    <s v="null"/>
    <s v="null"/>
  </r>
  <r>
    <s v="0e96a776-1a6c-9a67-e9da-34990b31c4a1"/>
    <s v="2025-02-01T00:58:31Z"/>
    <x v="216"/>
    <x v="1"/>
    <x v="15"/>
    <d v="1899-12-30T00:58:31"/>
    <s v="2025-02"/>
    <s v="2025-02-01T03:29:31Z"/>
    <d v="2025-02-01T00:00:00"/>
    <d v="1899-12-30T03:29:31"/>
    <n v="151"/>
    <d v="1899-12-30T02:3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009f30b7-8222-c25a-7970-8f64105638c9"/>
    <s v="2025-02-04T03:29:31Z"/>
    <x v="2357"/>
    <x v="1"/>
    <x v="15"/>
    <d v="1899-12-30T03:29:31"/>
    <s v="2025-02"/>
    <s v="2025-02-04T05:34:31Z"/>
    <d v="2025-02-04T00:00:00"/>
    <d v="1899-12-30T05:34:31"/>
    <n v="125"/>
    <d v="1899-12-30T02:0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57863f19-b5c2-3e79-be26-0ae1e7c7d704"/>
    <s v="2025-02-07T05:34:31Z"/>
    <x v="2358"/>
    <x v="1"/>
    <x v="15"/>
    <d v="1899-12-30T05:34:31"/>
    <s v="2025-02"/>
    <s v="2025-02-07T08:53:31Z"/>
    <d v="2025-02-07T00:00:00"/>
    <d v="1899-12-30T08:53:31"/>
    <n v="199"/>
    <d v="1899-12-30T03:1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51.04999999999995"/>
    <n v="501.05"/>
    <n v="431857002"/>
    <s v="Chronic kidney disease stage 4 (disorder)"/>
  </r>
  <r>
    <s v="bad8fc80-9394-8a3f-8a31-78c43c714852"/>
    <s v="2025-02-10T08:53:31Z"/>
    <x v="2359"/>
    <x v="1"/>
    <x v="15"/>
    <d v="1899-12-30T08:53:31"/>
    <s v="2025-02"/>
    <s v="2025-02-10T11:24:31Z"/>
    <d v="2025-02-10T00:00:00"/>
    <d v="1899-12-30T11:24:31"/>
    <n v="151"/>
    <d v="1899-12-30T02:31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787.06"/>
    <n v="737.06"/>
    <n v="431857002"/>
    <s v="Chronic kidney disease stage 4 (disorder)"/>
  </r>
  <r>
    <s v="ea14e96a-e287-dd91-efcb-25381f72c450"/>
    <s v="2025-02-10T11:24:31Z"/>
    <x v="2359"/>
    <x v="1"/>
    <x v="15"/>
    <d v="1899-12-30T11:24:31"/>
    <s v="2025-02"/>
    <s v="2025-02-10T11:39:31Z"/>
    <d v="2025-02-10T00:00:00"/>
    <d v="1899-12-30T11:39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b15f8b5b-4b9a-b092-9989-2e5a0e6452f6"/>
    <s v="2025-02-13T11:24:31Z"/>
    <x v="1469"/>
    <x v="1"/>
    <x v="15"/>
    <d v="1899-12-30T11:24:31"/>
    <s v="2025-02"/>
    <s v="2025-02-13T14:49:31Z"/>
    <d v="2025-02-13T00:00:00"/>
    <d v="1899-12-30T14:49:31"/>
    <n v="205"/>
    <d v="1899-12-30T03:2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214.42"/>
    <n v="1164.42"/>
    <n v="431857002"/>
    <s v="Chronic kidney disease stage 4 (disorder)"/>
  </r>
  <r>
    <s v="8a338442-fb81-f4af-7b64-0cb585ece8e8"/>
    <s v="2025-02-16T14:49:31Z"/>
    <x v="807"/>
    <x v="1"/>
    <x v="15"/>
    <d v="1899-12-30T14:49:31"/>
    <s v="2025-02"/>
    <s v="2025-02-16T18:07:31Z"/>
    <d v="2025-02-16T00:00:00"/>
    <d v="1899-12-30T18:07:31"/>
    <n v="198"/>
    <d v="1899-12-30T03:1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cea4d5dc-4a85-95f9-c1cd-a6dfd5c7d30a"/>
    <s v="2025-02-19T18:07:31Z"/>
    <x v="109"/>
    <x v="1"/>
    <x v="15"/>
    <d v="1899-12-30T18:07:31"/>
    <s v="2025-02"/>
    <s v="2025-02-19T21:09:31Z"/>
    <d v="2025-02-19T00:00:00"/>
    <d v="1899-12-30T21:09:31"/>
    <n v="182"/>
    <d v="1899-12-30T03:02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aa04a31a-01e8-d0ba-3b35-169b49d3d68f"/>
    <s v="2025-02-22T21:09:31Z"/>
    <x v="2360"/>
    <x v="1"/>
    <x v="15"/>
    <d v="1899-12-30T21:09:31"/>
    <s v="2025-02"/>
    <s v="2025-02-22T23:19:31Z"/>
    <d v="2025-02-22T00:00:00"/>
    <d v="1899-12-30T23:19:31"/>
    <n v="130"/>
    <d v="1899-12-30T02:1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11.43"/>
    <n v="1061.43"/>
    <n v="431857002"/>
    <s v="Chronic kidney disease stage 4 (disorder)"/>
  </r>
  <r>
    <s v="370c0cc2-10ab-62ec-6b84-7558f38541df"/>
    <s v="2025-02-25T23:19:31Z"/>
    <x v="2361"/>
    <x v="1"/>
    <x v="15"/>
    <d v="1899-12-30T23:19:31"/>
    <s v="2025-02"/>
    <s v="2025-02-26T02:07:31Z"/>
    <d v="2025-02-26T00:00:00"/>
    <d v="1899-12-30T02:07:31"/>
    <n v="-1272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0292acec-0307-3d98-966e-a1701a4ef3cc"/>
    <s v="2025-03-01T02:07:31Z"/>
    <x v="2362"/>
    <x v="1"/>
    <x v="15"/>
    <d v="1899-12-30T02:07:31"/>
    <s v="2025-03"/>
    <s v="2025-03-01T05:06:31Z"/>
    <d v="2025-03-01T00:00:00"/>
    <d v="1899-12-30T05:06:31"/>
    <n v="179"/>
    <d v="1899-12-30T02:5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7ba61771-61ec-fc29-5980-8ac391a94987"/>
    <s v="2025-03-04T05:06:31Z"/>
    <x v="2363"/>
    <x v="1"/>
    <x v="15"/>
    <d v="1899-12-30T05:06:31"/>
    <s v="2025-03"/>
    <s v="2025-03-04T07:51:31Z"/>
    <d v="2025-03-04T00:00:00"/>
    <d v="1899-12-30T07:51:31"/>
    <n v="165"/>
    <d v="1899-12-30T02:4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b188f397-fb3e-c652-f336-d5d714ea91a9"/>
    <s v="2025-03-07T07:51:31Z"/>
    <x v="2364"/>
    <x v="1"/>
    <x v="15"/>
    <d v="1899-12-30T07:51:31"/>
    <s v="2025-03"/>
    <s v="2025-03-07T10:40:31Z"/>
    <d v="2025-03-07T00:00:00"/>
    <d v="1899-12-30T10:40:31"/>
    <n v="169"/>
    <d v="1899-12-30T02:4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049.24"/>
    <n v="999.24"/>
    <n v="431857002"/>
    <s v="Chronic kidney disease stage 4 (disorder)"/>
  </r>
  <r>
    <s v="890f659e-b076-7e0c-99b9-6aabee47bb28"/>
    <s v="2025-03-10T10:40:31Z"/>
    <x v="2365"/>
    <x v="1"/>
    <x v="15"/>
    <d v="1899-12-30T10:40:31"/>
    <s v="2025-03"/>
    <s v="2025-03-10T13:09:31Z"/>
    <d v="2025-03-10T00:00:00"/>
    <d v="1899-12-30T13:09:31"/>
    <n v="149"/>
    <d v="1899-12-30T02:29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fd51c536-4102-07fd-c164-a25ac1c8b34e"/>
    <s v="2025-03-13T13:09:31Z"/>
    <x v="110"/>
    <x v="1"/>
    <x v="15"/>
    <d v="1899-12-30T13:09:31"/>
    <s v="2025-03"/>
    <s v="2025-03-13T16:16:31Z"/>
    <d v="2025-03-13T00:00:00"/>
    <d v="1899-12-30T16:16:31"/>
    <n v="187"/>
    <d v="1899-12-30T03:07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791.03"/>
    <n v="1741.03"/>
    <n v="431857002"/>
    <s v="Chronic kidney disease stage 4 (disorder)"/>
  </r>
  <r>
    <s v="60a858dd-8419-c2bd-e12d-6364124a53dc"/>
    <s v="2025-03-13T16:16:31Z"/>
    <x v="110"/>
    <x v="1"/>
    <x v="15"/>
    <d v="1899-12-30T16:16:31"/>
    <s v="2025-03"/>
    <s v="2025-03-13T16:31:31Z"/>
    <d v="2025-03-13T00:00:00"/>
    <d v="1899-12-30T16:31:31"/>
    <n v="15"/>
    <d v="1899-12-30T00:15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234.71"/>
    <n v="184.71"/>
    <n v="431857002"/>
    <s v="Chronic kidney disease stage 4 (disorder)"/>
  </r>
  <r>
    <s v="89e31a73-1940-9687-9b1e-759e183a852d"/>
    <s v="2025-03-16T16:16:31Z"/>
    <x v="1210"/>
    <x v="1"/>
    <x v="15"/>
    <d v="1899-12-30T16:16:31"/>
    <s v="2025-03"/>
    <s v="2025-03-16T20:09:31Z"/>
    <d v="2025-03-16T00:00:00"/>
    <d v="1899-12-30T20:09:31"/>
    <n v="233"/>
    <d v="1899-12-30T03:53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161.1600000000001"/>
    <n v="1111.1600000000001"/>
    <n v="431857002"/>
    <s v="Chronic kidney disease stage 4 (disorder)"/>
  </r>
  <r>
    <s v="bf386614-840a-d6fe-bafa-2a1c3ccebf6e"/>
    <s v="2025-03-19T20:09:31Z"/>
    <x v="599"/>
    <x v="1"/>
    <x v="15"/>
    <d v="1899-12-30T20:09:31"/>
    <s v="2025-03"/>
    <s v="2025-03-19T22:19:31Z"/>
    <d v="2025-03-19T00:00:00"/>
    <d v="1899-12-30T22:19:31"/>
    <n v="130"/>
    <d v="1899-12-30T02:10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1010.27"/>
    <n v="960.27"/>
    <n v="431857002"/>
    <s v="Chronic kidney disease stage 4 (disorder)"/>
  </r>
  <r>
    <s v="4f1cd80e-e244-62e9-5ca7-32016e94f4d8"/>
    <s v="2025-03-22T22:19:31Z"/>
    <x v="475"/>
    <x v="1"/>
    <x v="15"/>
    <d v="1899-12-30T22:19:31"/>
    <s v="2025-03"/>
    <s v="2025-03-23T01:06:31Z"/>
    <d v="2025-03-23T00:00:00"/>
    <d v="1899-12-30T01:06:31"/>
    <n v="-1273"/>
    <e v="#VALUE!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3f29d039-d092-f30b-da1c-54564be70d44"/>
    <s v="2025-03-26T01:06:31Z"/>
    <x v="670"/>
    <x v="1"/>
    <x v="15"/>
    <d v="1899-12-30T01:06:31"/>
    <s v="2025-03"/>
    <s v="2025-03-26T04:24:31Z"/>
    <d v="2025-03-26T00:00:00"/>
    <d v="1899-12-30T04:24:31"/>
    <n v="198"/>
    <d v="1899-12-30T03:18:00"/>
    <s v="e4d28924-c24d-a3d7-fd28-f886c6824e11"/>
    <s v="9adfae03-673d-365d-9052-f705098fa3e4"/>
    <s v="ee5f7601-c510-384e-8005-9ac1ac2003e0"/>
    <s v="df166300-5a78-3502-a46a-832842197811"/>
    <x v="1"/>
    <n v="185347001"/>
    <s v="Encounter for problem (procedure)"/>
    <n v="85.55"/>
    <n v="535.87"/>
    <n v="485.87"/>
    <n v="431857002"/>
    <s v="Chronic kidney disease stage 4 (disorder)"/>
  </r>
  <r>
    <s v="b7975b99-46f1-6352-39ac-c60bf51cbd94"/>
    <s v="2025-04-05T00:58:31Z"/>
    <x v="308"/>
    <x v="1"/>
    <x v="15"/>
    <d v="1899-12-30T00:58:31"/>
    <s v="2025-04"/>
    <s v="2025-04-05T01:58:31Z"/>
    <d v="2025-04-05T00:00:00"/>
    <d v="1899-12-30T01:58:31"/>
    <n v="60"/>
    <d v="1899-12-30T01:00:00"/>
    <s v="e4d28924-c24d-a3d7-fd28-f886c6824e11"/>
    <s v="b954c464-11ea-312b-a3f8-1350775bfa54"/>
    <s v="45483534-c497-3ba1-90d1-5350cf3e7d0c"/>
    <s v="df166300-5a78-3502-a46a-832842197811"/>
    <x v="2"/>
    <n v="50849002"/>
    <s v="Emergency room admission (procedure)"/>
    <n v="146.18"/>
    <n v="1445.51"/>
    <n v="1395.51"/>
    <s v="null"/>
    <s v="null"/>
  </r>
  <r>
    <s v="8cdb1b06-abec-fc1d-d036-a10a5997d2d9"/>
    <s v="2025-04-12T00:58:31Z"/>
    <x v="528"/>
    <x v="1"/>
    <x v="15"/>
    <d v="1899-12-30T00:58:31"/>
    <s v="2025-04"/>
    <s v="2025-04-12T01:13:31Z"/>
    <d v="2025-04-12T00:00:00"/>
    <d v="1899-12-30T01:13:31"/>
    <n v="15"/>
    <d v="1899-12-30T00:15:00"/>
    <s v="e4d28924-c24d-a3d7-fd28-f886c6824e11"/>
    <s v="a14e698d-a9ba-3eae-9c8b-682ec726433d"/>
    <s v="0664c15c-5977-36c3-8b3a-d7d86f2703ee"/>
    <s v="df166300-5a78-3502-a46a-832842197811"/>
    <x v="4"/>
    <n v="702927004"/>
    <s v="Urgent care clinic (environment)"/>
    <n v="142.58000000000001"/>
    <n v="291.74"/>
    <n v="241.74"/>
    <s v="null"/>
    <s v="null"/>
  </r>
  <r>
    <s v="00801c56-8abe-85e1-af7a-facd363b1481"/>
    <s v="2025-04-19T00:58:31Z"/>
    <x v="476"/>
    <x v="1"/>
    <x v="15"/>
    <d v="1899-12-30T00:58:31"/>
    <s v="2025-04"/>
    <s v="2025-04-19T01:36:40Z"/>
    <d v="2025-04-19T00:00:00"/>
    <d v="1899-12-30T01:36:40"/>
    <n v="38"/>
    <d v="1899-12-30T00:38:09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815.27"/>
    <n v="765.27"/>
    <s v="null"/>
    <s v="null"/>
  </r>
  <r>
    <s v="aaa1e583-099d-27be-583f-ecb9cdfba462"/>
    <s v="2025-04-26T00:58:31Z"/>
    <x v="309"/>
    <x v="1"/>
    <x v="15"/>
    <d v="1899-12-30T00:58:31"/>
    <s v="2025-04"/>
    <s v="2025-04-26T01:13:31Z"/>
    <d v="2025-04-26T00:00:00"/>
    <d v="1899-12-30T01:13:31"/>
    <n v="15"/>
    <d v="1899-12-30T00:15:00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234.71"/>
    <n v="184.71"/>
    <s v="null"/>
    <s v="null"/>
  </r>
  <r>
    <s v="217b4898-4bc9-6dcd-5fcd-bf8243948a33"/>
    <s v="2025-05-03T00:58:31Z"/>
    <x v="113"/>
    <x v="1"/>
    <x v="15"/>
    <d v="1899-12-30T00:58:31"/>
    <s v="2025-05"/>
    <s v="2025-05-03T01:30:47Z"/>
    <d v="2025-05-03T00:00:00"/>
    <d v="1899-12-30T01:30:47"/>
    <n v="32"/>
    <d v="1899-12-30T00:32:16"/>
    <s v="e4d28924-c24d-a3d7-fd28-f886c6824e11"/>
    <s v="9f2f60a6-87a4-3f45-b753-b63b5b7e9993"/>
    <s v="3458bc14-bd29-3804-80c6-60452703fff1"/>
    <s v="df166300-5a78-3502-a46a-832842197811"/>
    <x v="0"/>
    <n v="162673000"/>
    <s v="General examination of patient (procedure)"/>
    <n v="136.80000000000001"/>
    <n v="1164.4000000000001"/>
    <n v="1164.4000000000001"/>
    <s v="null"/>
    <s v="null"/>
  </r>
  <r>
    <s v="fe79a004-37ae-a323-fcb6-1cd8c84101c6"/>
    <s v="2025-05-10T00:58:31Z"/>
    <x v="310"/>
    <x v="1"/>
    <x v="15"/>
    <d v="1899-12-30T00:58:31"/>
    <s v="2025-05"/>
    <s v="2025-05-10T01:58:31Z"/>
    <d v="2025-05-10T00:00:00"/>
    <d v="1899-12-30T01:58:31"/>
    <n v="60"/>
    <d v="1899-12-30T01:00:00"/>
    <s v="e4d28924-c24d-a3d7-fd28-f886c6824e11"/>
    <s v="b954c464-11ea-312b-a3f8-1350775bfa54"/>
    <s v="45483534-c497-3ba1-90d1-5350cf3e7d0c"/>
    <s v="df166300-5a78-3502-a46a-832842197811"/>
    <x v="2"/>
    <n v="50849002"/>
    <s v="Emergency room admission (procedure)"/>
    <n v="146.18"/>
    <n v="1158.1400000000001"/>
    <n v="1108.1400000000001"/>
    <s v="null"/>
    <s v="null"/>
  </r>
  <r>
    <s v="fc4e2e29-255b-eb4d-15d2-93b236d3a04e"/>
    <s v="2025-05-17T00:58:31Z"/>
    <x v="311"/>
    <x v="1"/>
    <x v="15"/>
    <d v="1899-12-30T00:58:31"/>
    <s v="2025-05"/>
    <s v="2025-05-17T01:32:53Z"/>
    <d v="2025-05-17T00:00:00"/>
    <d v="1899-12-30T01:32:53"/>
    <n v="34"/>
    <d v="1899-12-30T00:34:22"/>
    <s v="e4d28924-c24d-a3d7-fd28-f886c6824e11"/>
    <s v="a14e698d-a9ba-3eae-9c8b-682ec726433d"/>
    <s v="0664c15c-5977-36c3-8b3a-d7d86f2703ee"/>
    <s v="df166300-5a78-3502-a46a-832842197811"/>
    <x v="4"/>
    <n v="702927004"/>
    <s v="Urgent care clinic (environment)"/>
    <n v="142.58000000000001"/>
    <n v="872.3"/>
    <n v="822.3"/>
    <s v="null"/>
    <s v="null"/>
  </r>
  <r>
    <s v="168574e7-95f1-bfe2-6675-dec428752cc7"/>
    <s v="2025-05-24T00:58:31Z"/>
    <x v="312"/>
    <x v="1"/>
    <x v="15"/>
    <d v="1899-12-30T00:58:31"/>
    <s v="2025-05"/>
    <s v="2025-05-24T01:13:31Z"/>
    <d v="2025-05-24T00:00:00"/>
    <d v="1899-12-30T01:13:31"/>
    <n v="15"/>
    <d v="1899-12-30T00:15:00"/>
    <s v="e4d28924-c24d-a3d7-fd28-f886c6824e11"/>
    <s v="a14e698d-a9ba-3eae-9c8b-682ec726433d"/>
    <s v="0664c15c-5977-36c3-8b3a-d7d86f2703ee"/>
    <s v="df166300-5a78-3502-a46a-832842197811"/>
    <x v="4"/>
    <n v="702927004"/>
    <s v="Urgent care clinic (environment)"/>
    <n v="142.58000000000001"/>
    <n v="291.74"/>
    <n v="241.74"/>
    <s v="null"/>
    <s v="null"/>
  </r>
  <r>
    <s v="f0650db6-e20e-1d56-4b4d-0ebca30c46ea"/>
    <s v="2025-05-31T00:58:31Z"/>
    <x v="313"/>
    <x v="1"/>
    <x v="15"/>
    <d v="1899-12-30T00:58:31"/>
    <s v="2025-05"/>
    <s v="2025-05-31T01:36:26Z"/>
    <d v="2025-05-31T00:00:00"/>
    <d v="1899-12-30T01:36:26"/>
    <n v="38"/>
    <d v="1899-12-30T00:37:55"/>
    <s v="e4d28924-c24d-a3d7-fd28-f886c6824e11"/>
    <s v="9adfae03-673d-365d-9052-f705098fa3e4"/>
    <s v="ee5f7601-c510-384e-8005-9ac1ac2003e0"/>
    <s v="df166300-5a78-3502-a46a-832842197811"/>
    <x v="3"/>
    <n v="185349003"/>
    <s v="Encounter for check up (procedure)"/>
    <n v="85.55"/>
    <n v="815.27"/>
    <n v="765.27"/>
    <s v="null"/>
    <s v="null"/>
  </r>
  <r>
    <s v="7542abbe-74fd-4e98-d73c-3cf60410e398"/>
    <s v="2025-06-07T00:58:31Z"/>
    <x v="314"/>
    <x v="1"/>
    <x v="15"/>
    <d v="1899-12-30T00:58:31"/>
    <s v="2025-06"/>
    <s v="2025-06-07T01:13:31Z"/>
    <d v="2025-06-07T00:00:00"/>
    <d v="1899-12-30T01:13:31"/>
    <n v="15"/>
    <d v="1899-12-30T00:15:00"/>
    <s v="e4d28924-c24d-a3d7-fd28-f886c6824e11"/>
    <s v="a14e698d-a9ba-3eae-9c8b-682ec726433d"/>
    <s v="0664c15c-5977-36c3-8b3a-d7d86f2703ee"/>
    <s v="df166300-5a78-3502-a46a-832842197811"/>
    <x v="4"/>
    <n v="702927004"/>
    <s v="Urgent care clinic (environment)"/>
    <n v="142.58000000000001"/>
    <n v="291.74"/>
    <n v="241.74"/>
    <s v="null"/>
    <s v="null"/>
  </r>
  <r>
    <s v="eb20bb49-b9b1-6394-2c3e-d83e4c37ef55"/>
    <s v="2025-06-14T00:58:31Z"/>
    <x v="315"/>
    <x v="1"/>
    <x v="15"/>
    <d v="1899-12-30T00:58:31"/>
    <s v="2025-06"/>
    <s v="2025-06-14T01:43:19Z"/>
    <d v="2025-06-14T00:00:00"/>
    <d v="1899-12-30T01:43:19"/>
    <n v="45"/>
    <d v="1899-12-30T00:44:48"/>
    <s v="e4d28924-c24d-a3d7-fd28-f886c6824e11"/>
    <s v="a14e698d-a9ba-3eae-9c8b-682ec726433d"/>
    <s v="0664c15c-5977-36c3-8b3a-d7d86f2703ee"/>
    <s v="df166300-5a78-3502-a46a-832842197811"/>
    <x v="4"/>
    <n v="702927004"/>
    <s v="Urgent care clinic (environment)"/>
    <n v="142.58000000000001"/>
    <n v="1109.42"/>
    <n v="1059.42"/>
    <s v="null"/>
    <s v="null"/>
  </r>
  <r>
    <s v="535aef60-15d3-ed43-3c7a-dc864d4c5912"/>
    <s v="2001-11-26T06:43:48Z"/>
    <x v="2366"/>
    <x v="3"/>
    <x v="12"/>
    <d v="1899-12-30T06:43:48"/>
    <s v="2001-11"/>
    <s v="2001-11-26T07:27:50Z"/>
    <d v="2001-11-26T00:00:00"/>
    <d v="1899-12-30T07:27:50"/>
    <n v="44"/>
    <d v="1899-12-30T00:44:02"/>
    <s v="3b686e25-a70a-198d-306f-222bfda10aff"/>
    <s v="9dbd44ba-59b2-3d1d-ac91-3880af8081d2"/>
    <s v="c3f35180-c7e7-343a-9b90-404714c1d6f0"/>
    <s v="26aab0cd-6aba-3e1b-ac5b-05c8867e762c"/>
    <x v="0"/>
    <n v="162673000"/>
    <s v="General examination of patient (procedure)"/>
    <n v="136.80000000000001"/>
    <n v="981.35"/>
    <n v="0"/>
    <s v="null"/>
    <s v="null"/>
  </r>
  <r>
    <s v="63d15aab-3ae0-d175-08bd-a6b0aee54d9d"/>
    <s v="2011-12-12T06:43:48Z"/>
    <x v="2367"/>
    <x v="0"/>
    <x v="23"/>
    <d v="1899-12-30T06:43:48"/>
    <s v="2011-12"/>
    <s v="2011-12-12T07:17:05Z"/>
    <d v="2011-12-12T00:00:00"/>
    <d v="1899-12-30T07:17:05"/>
    <n v="33"/>
    <d v="1899-12-30T00:33:17"/>
    <s v="3b686e25-a70a-198d-306f-222bfda10aff"/>
    <s v="9dbd44ba-59b2-3d1d-ac91-3880af8081d2"/>
    <s v="c3f35180-c7e7-343a-9b90-404714c1d6f0"/>
    <s v="26aab0cd-6aba-3e1b-ac5b-05c8867e762c"/>
    <x v="0"/>
    <n v="162673000"/>
    <s v="General examination of patient (procedure)"/>
    <n v="136.80000000000001"/>
    <n v="1110.5999999999999"/>
    <n v="0"/>
    <s v="null"/>
    <s v="null"/>
  </r>
  <r>
    <s v="6902429f-c05b-b213-1a1c-79426e15691b"/>
    <s v="2014-12-15T06:43:48Z"/>
    <x v="2368"/>
    <x v="0"/>
    <x v="4"/>
    <d v="1899-12-30T06:43:48"/>
    <s v="2014-12"/>
    <s v="2014-12-15T07:19:52Z"/>
    <d v="2014-12-15T00:00:00"/>
    <d v="1899-12-30T07:19:52"/>
    <n v="36"/>
    <d v="1899-12-30T00:36:04"/>
    <s v="3b686e25-a70a-198d-306f-222bfda10aff"/>
    <s v="9dbd44ba-59b2-3d1d-ac91-3880af8081d2"/>
    <s v="c3f35180-c7e7-343a-9b90-404714c1d6f0"/>
    <s v="26aab0cd-6aba-3e1b-ac5b-05c8867e762c"/>
    <x v="0"/>
    <n v="162673000"/>
    <s v="General examination of patient (procedure)"/>
    <n v="136.80000000000001"/>
    <n v="914.78"/>
    <n v="0"/>
    <s v="null"/>
    <s v="null"/>
  </r>
  <r>
    <s v="51743d26-bfaf-b1aa-3bd7-9804ad99658c"/>
    <s v="2015-10-30T06:43:48Z"/>
    <x v="2369"/>
    <x v="0"/>
    <x v="0"/>
    <d v="1899-12-30T06:43:48"/>
    <s v="2015-10"/>
    <s v="2015-10-30T07:43:48Z"/>
    <d v="2015-10-30T00:00:00"/>
    <d v="1899-12-30T07:43:48"/>
    <n v="60"/>
    <d v="1899-12-30T01:00:00"/>
    <s v="3b686e25-a70a-198d-306f-222bfda10aff"/>
    <s v="b3ada130-6443-3a8e-98c7-4ec127a2b0c4"/>
    <s v="c5c66d31-1ead-3617-9581-bbd09a3d677e"/>
    <s v="26aab0cd-6aba-3e1b-ac5b-05c8867e762c"/>
    <x v="2"/>
    <n v="50849002"/>
    <s v="Emergency room admission (procedure)"/>
    <n v="146.18"/>
    <n v="5887.66"/>
    <n v="0"/>
    <n v="125605004"/>
    <s v="Fracture of bone (disorder)"/>
  </r>
  <r>
    <s v="6a039e28-2fdb-40e2-34ef-e4a1da38cc20"/>
    <s v="2016-01-30T07:27:19Z"/>
    <x v="2370"/>
    <x v="0"/>
    <x v="1"/>
    <d v="1899-12-30T07:27:19"/>
    <s v="2016-01"/>
    <s v="2016-01-30T07:42:19Z"/>
    <d v="2016-01-30T00:00:00"/>
    <d v="1899-12-30T07:42:19"/>
    <n v="15"/>
    <d v="1899-12-30T00:15:00"/>
    <s v="3b686e25-a70a-198d-306f-222bfda10aff"/>
    <s v="5fcff9db-16e4-3e56-aa78-abbc16338097"/>
    <s v="5fe0c6ff-ee43-3b3d-b246-263a5d49d074"/>
    <s v="26aab0cd-6aba-3e1b-ac5b-05c8867e762c"/>
    <x v="1"/>
    <n v="185349003"/>
    <s v="Encounter for check up (procedure)"/>
    <n v="85.55"/>
    <n v="85.55"/>
    <n v="48.09"/>
    <n v="33737001"/>
    <s v="Fracture of rib (disorder)"/>
  </r>
  <r>
    <s v="6771c18d-905f-cfe0-c0ea-45dcfa855975"/>
    <s v="2017-12-18T06:43:48Z"/>
    <x v="2188"/>
    <x v="0"/>
    <x v="2"/>
    <d v="1899-12-30T06:43:48"/>
    <s v="2017-12"/>
    <s v="2017-12-18T07:38:14Z"/>
    <d v="2017-12-18T00:00:00"/>
    <d v="1899-12-30T07:38:14"/>
    <n v="54"/>
    <d v="1899-12-30T00:54:26"/>
    <s v="3b686e25-a70a-198d-306f-222bfda10aff"/>
    <s v="9dbd44ba-59b2-3d1d-ac91-3880af8081d2"/>
    <s v="c3f35180-c7e7-343a-9b90-404714c1d6f0"/>
    <s v="26aab0cd-6aba-3e1b-ac5b-05c8867e762c"/>
    <x v="0"/>
    <n v="162673000"/>
    <s v="General examination of patient (procedure)"/>
    <n v="136.80000000000001"/>
    <n v="1648.59"/>
    <n v="0"/>
    <s v="null"/>
    <s v="null"/>
  </r>
  <r>
    <s v="91c12423-20b5-3a03-8f2d-70e36fbafa66"/>
    <s v="2018-01-01T06:43:48Z"/>
    <x v="2092"/>
    <x v="0"/>
    <x v="5"/>
    <d v="1899-12-30T06:43:48"/>
    <s v="2018-01"/>
    <s v="2018-01-01T09:14:07Z"/>
    <d v="2018-01-01T00:00:00"/>
    <d v="1899-12-30T09:14:07"/>
    <n v="150"/>
    <d v="1899-12-30T02:30:19"/>
    <s v="3b686e25-a70a-198d-306f-222bfda10aff"/>
    <s v="5fcff9db-16e4-3e56-aa78-abbc16338097"/>
    <s v="5fe0c6ff-ee43-3b3d-b246-263a5d49d074"/>
    <s v="26aab0cd-6aba-3e1b-ac5b-05c8867e762c"/>
    <x v="1"/>
    <n v="185349003"/>
    <s v="Encounter for check up (procedure)"/>
    <n v="85.55"/>
    <n v="3105.35"/>
    <n v="0"/>
    <n v="66383009"/>
    <s v="Gingivitis (disorder)"/>
  </r>
  <r>
    <s v="0e4ea10e-6e68-ff93-fada-73d14ef9ac52"/>
    <s v="2020-12-21T06:43:48Z"/>
    <x v="2371"/>
    <x v="1"/>
    <x v="7"/>
    <d v="1899-12-30T06:43:48"/>
    <s v="2020-12"/>
    <s v="2020-12-21T07:41:46Z"/>
    <d v="2020-12-21T00:00:00"/>
    <d v="1899-12-30T07:41:46"/>
    <n v="58"/>
    <d v="1899-12-30T00:57:58"/>
    <s v="3b686e25-a70a-198d-306f-222bfda10aff"/>
    <s v="9dbd44ba-59b2-3d1d-ac91-3880af8081d2"/>
    <s v="c3f35180-c7e7-343a-9b90-404714c1d6f0"/>
    <s v="26aab0cd-6aba-3e1b-ac5b-05c8867e762c"/>
    <x v="0"/>
    <n v="162673000"/>
    <s v="General examination of patient (procedure)"/>
    <n v="136.80000000000001"/>
    <n v="860.16"/>
    <n v="0"/>
    <s v="null"/>
    <s v="null"/>
  </r>
  <r>
    <s v="a236fb3f-e82b-66ee-befb-d2f6ef7b7642"/>
    <s v="2021-01-04T06:43:48Z"/>
    <x v="2372"/>
    <x v="1"/>
    <x v="8"/>
    <d v="1899-12-30T06:43:48"/>
    <s v="2021-01"/>
    <s v="2021-01-04T10:05:33Z"/>
    <d v="2021-01-04T00:00:00"/>
    <d v="1899-12-30T10:05:33"/>
    <n v="202"/>
    <d v="1899-12-30T03:21:45"/>
    <s v="3b686e25-a70a-198d-306f-222bfda10aff"/>
    <s v="5fcff9db-16e4-3e56-aa78-abbc16338097"/>
    <s v="5fe0c6ff-ee43-3b3d-b246-263a5d49d074"/>
    <s v="26aab0cd-6aba-3e1b-ac5b-05c8867e762c"/>
    <x v="1"/>
    <n v="185349003"/>
    <s v="Encounter for check up (procedure)"/>
    <n v="85.55"/>
    <n v="3105.35"/>
    <n v="0"/>
    <n v="66383009"/>
    <s v="Gingivitis (disorder)"/>
  </r>
  <r>
    <s v="d235b0da-2e95-6ca2-2433-eff84fcfd3c0"/>
    <s v="2023-10-09T06:43:48Z"/>
    <x v="2373"/>
    <x v="1"/>
    <x v="13"/>
    <d v="1899-12-30T06:43:48"/>
    <s v="2023-10"/>
    <s v="2023-10-09T07:25:19Z"/>
    <d v="2023-10-09T00:00:00"/>
    <d v="1899-12-30T07:25:19"/>
    <n v="42"/>
    <d v="1899-12-30T00:41:31"/>
    <s v="3b686e25-a70a-198d-306f-222bfda10aff"/>
    <s v="9dbd44ba-59b2-3d1d-ac91-3880af8081d2"/>
    <s v="c3f35180-c7e7-343a-9b90-404714c1d6f0"/>
    <s v="26aab0cd-6aba-3e1b-ac5b-05c8867e762c"/>
    <x v="0"/>
    <n v="162673000"/>
    <s v="General examination of patient (procedure)"/>
    <n v="136.80000000000001"/>
    <n v="1211.8599999999999"/>
    <n v="0"/>
    <s v="null"/>
    <s v="null"/>
  </r>
  <r>
    <s v="ee63d495-d496-bf6d-153b-6f98c694971d"/>
    <s v="2024-03-02T02:43:48Z"/>
    <x v="598"/>
    <x v="1"/>
    <x v="14"/>
    <d v="1899-12-30T02:43:48"/>
    <s v="2024-03"/>
    <s v="2024-03-02T02:58:48Z"/>
    <d v="2024-03-02T00:00:00"/>
    <d v="1899-12-30T02:58:48"/>
    <n v="15"/>
    <d v="1899-12-30T00:15:00"/>
    <s v="3b686e25-a70a-198d-306f-222bfda10aff"/>
    <s v="5fcff9db-16e4-3e56-aa78-abbc16338097"/>
    <s v="5fe0c6ff-ee43-3b3d-b246-263a5d49d074"/>
    <s v="26aab0cd-6aba-3e1b-ac5b-05c8867e762c"/>
    <x v="1"/>
    <n v="185345009"/>
    <s v="Encounter for symptom (procedure)"/>
    <n v="85.55"/>
    <n v="85.55"/>
    <n v="0"/>
    <n v="444814009"/>
    <s v="Viral sinusitis (disorder)"/>
  </r>
  <r>
    <s v="024d1f4e-6b8a-b25f-9828-7585673c01db"/>
    <s v="1995-08-18T02:49:25Z"/>
    <x v="2374"/>
    <x v="2"/>
    <x v="26"/>
    <d v="1899-12-30T02:49:25"/>
    <s v="1995-08"/>
    <s v="1995-08-18T03:43:11Z"/>
    <d v="1995-08-18T00:00:00"/>
    <d v="1899-12-30T03:43:11"/>
    <n v="54"/>
    <d v="1899-12-30T00:53:46"/>
    <s v="74e79c4b-7360-6cad-15ee-729bb63cc439"/>
    <s v="4e56c7ec-99e5-3023-8e4f-95ad18a03f06"/>
    <s v="a27a39f0-3da5-32ab-9e0e-bc20df697571"/>
    <s v="26aab0cd-6aba-3e1b-ac5b-05c8867e762c"/>
    <x v="0"/>
    <n v="162673000"/>
    <s v="General examination of patient (procedure)"/>
    <n v="136.80000000000001"/>
    <n v="704.2"/>
    <n v="0"/>
    <s v="null"/>
    <s v="null"/>
  </r>
  <r>
    <s v="f778582a-8128-5fe7-4d1d-c557e7bef4bc"/>
    <s v="2011-09-09T02:49:25Z"/>
    <x v="2375"/>
    <x v="0"/>
    <x v="23"/>
    <d v="1899-12-30T02:49:25"/>
    <s v="2011-09"/>
    <s v="2011-09-09T03:41:48Z"/>
    <d v="2011-09-09T00:00:00"/>
    <d v="1899-12-30T03:41:48"/>
    <n v="52"/>
    <d v="1899-12-30T00:52:23"/>
    <s v="74e79c4b-7360-6cad-15ee-729bb63cc439"/>
    <s v="4e56c7ec-99e5-3023-8e4f-95ad18a03f06"/>
    <s v="a27a39f0-3da5-32ab-9e0e-bc20df697571"/>
    <s v="26aab0cd-6aba-3e1b-ac5b-05c8867e762c"/>
    <x v="0"/>
    <n v="162673000"/>
    <s v="General examination of patient (procedure)"/>
    <n v="136.80000000000001"/>
    <n v="853.36"/>
    <n v="0"/>
    <s v="null"/>
    <s v="null"/>
  </r>
  <r>
    <s v="2b03c0a5-e476-2679-f478-8824b1996e9d"/>
    <s v="2014-02-02T02:49:25Z"/>
    <x v="1309"/>
    <x v="0"/>
    <x v="4"/>
    <d v="1899-12-30T02:49:25"/>
    <s v="2014-02"/>
    <s v="2014-02-02T03:04:25Z"/>
    <d v="2014-02-02T00:00:00"/>
    <d v="1899-12-30T03:04:25"/>
    <n v="15"/>
    <d v="1899-12-30T00:15:00"/>
    <s v="74e79c4b-7360-6cad-15ee-729bb63cc439"/>
    <s v="7b20d1c4-c56b-3647-801c-5e4e13679073"/>
    <s v="08e97a8d-42ee-3820-8e1b-c3a9807f3af8"/>
    <s v="26aab0cd-6aba-3e1b-ac5b-05c8867e762c"/>
    <x v="3"/>
    <n v="185347001"/>
    <s v="Encounter for problem (procedure)"/>
    <n v="85.55"/>
    <n v="85.55"/>
    <n v="0"/>
    <n v="82423001"/>
    <s v="Chronic pain (finding)"/>
  </r>
  <r>
    <s v="7c76c1fb-b46d-76cc-445b-fc6fcffefb18"/>
    <s v="2014-03-15T04:49:25Z"/>
    <x v="687"/>
    <x v="0"/>
    <x v="4"/>
    <d v="1899-12-30T04:49:25"/>
    <s v="2014-03"/>
    <s v="2014-03-15T05:04:25Z"/>
    <d v="2014-03-15T00:00:00"/>
    <d v="1899-12-30T05:04:25"/>
    <n v="15"/>
    <d v="1899-12-30T00:15:00"/>
    <s v="74e79c4b-7360-6cad-15ee-729bb63cc439"/>
    <s v="7b20d1c4-c56b-3647-801c-5e4e13679073"/>
    <s v="08e97a8d-42ee-3820-8e1b-c3a9807f3af8"/>
    <s v="26aab0cd-6aba-3e1b-ac5b-05c8867e762c"/>
    <x v="1"/>
    <n v="390906007"/>
    <s v="Follow-up encounter (procedure)"/>
    <n v="85.55"/>
    <n v="85.55"/>
    <n v="0"/>
    <n v="82423001"/>
    <s v="Chronic pain (finding)"/>
  </r>
  <r>
    <s v="852dbafe-53f6-158c-35f8-cd4f598437df"/>
    <s v="2014-09-12T02:49:25Z"/>
    <x v="2376"/>
    <x v="0"/>
    <x v="4"/>
    <d v="1899-12-30T02:49:25"/>
    <s v="2014-09"/>
    <s v="2014-09-12T03:28:50Z"/>
    <d v="2014-09-12T00:00:00"/>
    <d v="1899-12-30T03:28:50"/>
    <n v="39"/>
    <d v="1899-12-30T00:39:25"/>
    <s v="74e79c4b-7360-6cad-15ee-729bb63cc439"/>
    <s v="7b20d1c4-c56b-3647-801c-5e4e13679073"/>
    <s v="08e97a8d-42ee-3820-8e1b-c3a9807f3af8"/>
    <s v="26aab0cd-6aba-3e1b-ac5b-05c8867e762c"/>
    <x v="3"/>
    <n v="185349003"/>
    <s v="Encounter for check up (procedure)"/>
    <n v="85.55"/>
    <n v="1296.74"/>
    <n v="0"/>
    <s v="null"/>
    <s v="null"/>
  </r>
  <r>
    <s v="64ecf26f-9446-9898-a3f6-a263d60a4c06"/>
    <s v="2015-02-20T02:49:25Z"/>
    <x v="1618"/>
    <x v="0"/>
    <x v="0"/>
    <d v="1899-12-30T02:49:25"/>
    <s v="2015-02"/>
    <s v="2015-02-20T03:39:26Z"/>
    <d v="2015-02-20T00:00:00"/>
    <d v="1899-12-30T03:39:26"/>
    <n v="50"/>
    <d v="1899-12-30T00:50:01"/>
    <s v="74e79c4b-7360-6cad-15ee-729bb63cc439"/>
    <s v="4e56c7ec-99e5-3023-8e4f-95ad18a03f06"/>
    <s v="a27a39f0-3da5-32ab-9e0e-bc20df697571"/>
    <s v="26aab0cd-6aba-3e1b-ac5b-05c8867e762c"/>
    <x v="0"/>
    <n v="162673000"/>
    <s v="General examination of patient (procedure)"/>
    <n v="136.80000000000001"/>
    <n v="704.2"/>
    <n v="0"/>
    <s v="null"/>
    <s v="null"/>
  </r>
  <r>
    <s v="7e8a02f9-2f68-a112-8655-70327d1bb9f4"/>
    <s v="2016-02-26T02:49:25Z"/>
    <x v="219"/>
    <x v="0"/>
    <x v="1"/>
    <d v="1899-12-30T02:49:25"/>
    <s v="2016-02"/>
    <s v="2016-02-26T03:37:27Z"/>
    <d v="2016-02-26T00:00:00"/>
    <d v="1899-12-30T03:37:27"/>
    <n v="48"/>
    <d v="1899-12-30T00:48:02"/>
    <s v="74e79c4b-7360-6cad-15ee-729bb63cc439"/>
    <s v="4e56c7ec-99e5-3023-8e4f-95ad18a03f06"/>
    <s v="a27a39f0-3da5-32ab-9e0e-bc20df697571"/>
    <s v="26aab0cd-6aba-3e1b-ac5b-05c8867e762c"/>
    <x v="0"/>
    <n v="162673000"/>
    <s v="General examination of patient (procedure)"/>
    <n v="136.80000000000001"/>
    <n v="704.2"/>
    <n v="0"/>
    <s v="null"/>
    <s v="null"/>
  </r>
  <r>
    <s v="0f39394d-717d-6258-3a67-0c9e0bb350cc"/>
    <s v="2016-03-11T02:49:25Z"/>
    <x v="2377"/>
    <x v="0"/>
    <x v="1"/>
    <d v="1899-12-30T02:49:25"/>
    <s v="2016-03"/>
    <s v="2016-03-11T05:58:34Z"/>
    <d v="2016-03-11T00:00:00"/>
    <d v="1899-12-30T05:58:34"/>
    <n v="189"/>
    <d v="1899-12-30T03:09:09"/>
    <s v="74e79c4b-7360-6cad-15ee-729bb63cc439"/>
    <s v="7b20d1c4-c56b-3647-801c-5e4e13679073"/>
    <s v="08e97a8d-42ee-3820-8e1b-c3a9807f3af8"/>
    <s v="26aab0cd-6aba-3e1b-ac5b-05c8867e762c"/>
    <x v="1"/>
    <n v="185349003"/>
    <s v="Encounter for check up (procedure)"/>
    <n v="85.55"/>
    <n v="3105.35"/>
    <n v="0"/>
    <n v="66383009"/>
    <s v="Gingivitis (disorder)"/>
  </r>
  <r>
    <s v="e4b1d2d7-e552-4dab-1714-ba049335c3c8"/>
    <s v="2017-03-03T02:49:25Z"/>
    <x v="1969"/>
    <x v="0"/>
    <x v="2"/>
    <d v="1899-12-30T02:49:25"/>
    <s v="2017-03"/>
    <s v="2017-03-03T03:44:13Z"/>
    <d v="2017-03-03T00:00:00"/>
    <d v="1899-12-30T03:44:13"/>
    <n v="55"/>
    <d v="1899-12-30T00:54:48"/>
    <s v="74e79c4b-7360-6cad-15ee-729bb63cc439"/>
    <s v="4e56c7ec-99e5-3023-8e4f-95ad18a03f06"/>
    <s v="a27a39f0-3da5-32ab-9e0e-bc20df697571"/>
    <s v="26aab0cd-6aba-3e1b-ac5b-05c8867e762c"/>
    <x v="0"/>
    <n v="162673000"/>
    <s v="General examination of patient (procedure)"/>
    <n v="136.80000000000001"/>
    <n v="778.78"/>
    <n v="0"/>
    <s v="null"/>
    <s v="null"/>
  </r>
  <r>
    <s v="9d536b2d-d9e1-c7c9-b7f9-c0a7d9b41903"/>
    <s v="2017-03-17T02:49:25Z"/>
    <x v="1891"/>
    <x v="0"/>
    <x v="2"/>
    <d v="1899-12-30T02:49:25"/>
    <s v="2017-03"/>
    <s v="2017-03-17T06:04:56Z"/>
    <d v="2017-03-17T00:00:00"/>
    <d v="1899-12-30T06:04:56"/>
    <n v="196"/>
    <d v="1899-12-30T03:15:31"/>
    <s v="74e79c4b-7360-6cad-15ee-729bb63cc439"/>
    <s v="7b20d1c4-c56b-3647-801c-5e4e13679073"/>
    <s v="08e97a8d-42ee-3820-8e1b-c3a9807f3af8"/>
    <s v="26aab0cd-6aba-3e1b-ac5b-05c8867e762c"/>
    <x v="1"/>
    <n v="185349003"/>
    <s v="Encounter for check up (procedure)"/>
    <n v="85.55"/>
    <n v="3105.35"/>
    <n v="0"/>
    <n v="66383009"/>
    <s v="Gingivitis (disorder)"/>
  </r>
  <r>
    <s v="25d53b05-87ca-2c72-7499-01d912c83db3"/>
    <s v="2017-11-02T04:49:25Z"/>
    <x v="623"/>
    <x v="0"/>
    <x v="2"/>
    <d v="1899-12-30T04:49:25"/>
    <s v="2017-11"/>
    <s v="2017-11-02T05:04:25Z"/>
    <d v="2017-11-02T00:00:00"/>
    <d v="1899-12-30T05:04:25"/>
    <n v="15"/>
    <d v="1899-12-30T00:15:00"/>
    <s v="74e79c4b-7360-6cad-15ee-729bb63cc439"/>
    <s v="7b20d1c4-c56b-3647-801c-5e4e13679073"/>
    <s v="08e97a8d-42ee-3820-8e1b-c3a9807f3af8"/>
    <s v="26aab0cd-6aba-3e1b-ac5b-05c8867e762c"/>
    <x v="1"/>
    <n v="185345009"/>
    <s v="Encounter for symptom (procedure)"/>
    <n v="85.55"/>
    <n v="85.55"/>
    <n v="0"/>
    <n v="444814009"/>
    <s v="Viral sinusitis (disorder)"/>
  </r>
  <r>
    <s v="3e6f0213-cb68-5267-ddd6-437baf3f4c1d"/>
    <s v="2018-03-09T02:49:25Z"/>
    <x v="1634"/>
    <x v="0"/>
    <x v="5"/>
    <d v="1899-12-30T02:49:25"/>
    <s v="2018-03"/>
    <s v="2018-03-09T03:46:15Z"/>
    <d v="2018-03-09T00:00:00"/>
    <d v="1899-12-30T03:46:15"/>
    <n v="57"/>
    <d v="1899-12-30T00:56:50"/>
    <s v="74e79c4b-7360-6cad-15ee-729bb63cc439"/>
    <s v="4e56c7ec-99e5-3023-8e4f-95ad18a03f06"/>
    <s v="a27a39f0-3da5-32ab-9e0e-bc20df697571"/>
    <s v="26aab0cd-6aba-3e1b-ac5b-05c8867e762c"/>
    <x v="0"/>
    <n v="162673000"/>
    <s v="General examination of patient (procedure)"/>
    <n v="136.80000000000001"/>
    <n v="914.78"/>
    <n v="0"/>
    <s v="null"/>
    <s v="null"/>
  </r>
  <r>
    <s v="c7949a42-8b28-44d0-4bd1-8c603784f7b4"/>
    <s v="2019-03-15T02:49:25Z"/>
    <x v="240"/>
    <x v="0"/>
    <x v="6"/>
    <d v="1899-12-30T02:49:25"/>
    <s v="2019-03"/>
    <s v="2019-03-15T03:37:10Z"/>
    <d v="2019-03-15T00:00:00"/>
    <d v="1899-12-30T03:37:10"/>
    <n v="48"/>
    <d v="1899-12-30T00:47:45"/>
    <s v="74e79c4b-7360-6cad-15ee-729bb63cc439"/>
    <s v="4e56c7ec-99e5-3023-8e4f-95ad18a03f06"/>
    <s v="a27a39f0-3da5-32ab-9e0e-bc20df697571"/>
    <s v="26aab0cd-6aba-3e1b-ac5b-05c8867e762c"/>
    <x v="0"/>
    <n v="162673000"/>
    <s v="General examination of patient (procedure)"/>
    <n v="136.80000000000001"/>
    <n v="1191.9000000000001"/>
    <n v="0"/>
    <s v="null"/>
    <s v="null"/>
  </r>
  <r>
    <s v="0c7d147e-f6aa-0f30-c74e-b6c9ee95edea"/>
    <s v="2019-04-02T18:49:25Z"/>
    <x v="2105"/>
    <x v="0"/>
    <x v="6"/>
    <d v="1899-12-30T18:49:25"/>
    <s v="2019-04"/>
    <s v="2019-04-02T19:04:25Z"/>
    <d v="2019-04-02T00:00:00"/>
    <d v="1899-12-30T19:04:25"/>
    <n v="15"/>
    <d v="1899-12-30T00:15:00"/>
    <s v="74e79c4b-7360-6cad-15ee-729bb63cc439"/>
    <s v="7b20d1c4-c56b-3647-801c-5e4e13679073"/>
    <s v="08e97a8d-42ee-3820-8e1b-c3a9807f3af8"/>
    <s v="26aab0cd-6aba-3e1b-ac5b-05c8867e762c"/>
    <x v="1"/>
    <n v="185345009"/>
    <s v="Encounter for symptom (procedure)"/>
    <n v="85.55"/>
    <n v="85.55"/>
    <n v="0"/>
    <n v="10509002"/>
    <s v="Acute bronchitis (disorder)"/>
  </r>
  <r>
    <s v="695f017e-b618-1003-60ce-f0a033d0cd0f"/>
    <s v="2019-04-12T02:49:25Z"/>
    <x v="242"/>
    <x v="0"/>
    <x v="6"/>
    <d v="1899-12-30T02:49:25"/>
    <s v="2019-04"/>
    <s v="2019-04-12T03:30:06Z"/>
    <d v="2019-04-12T00:00:00"/>
    <d v="1899-12-30T03:30:06"/>
    <n v="41"/>
    <d v="1899-12-30T00:40:41"/>
    <s v="74e79c4b-7360-6cad-15ee-729bb63cc439"/>
    <s v="7b20d1c4-c56b-3647-801c-5e4e13679073"/>
    <s v="08e97a8d-42ee-3820-8e1b-c3a9807f3af8"/>
    <s v="26aab0cd-6aba-3e1b-ac5b-05c8867e762c"/>
    <x v="3"/>
    <n v="185349003"/>
    <s v="Encounter for check up (procedure)"/>
    <n v="85.55"/>
    <n v="732.65"/>
    <n v="0"/>
    <s v="null"/>
    <s v="null"/>
  </r>
  <r>
    <s v="2c3b822a-8a7b-0ed1-5951-be680fd055d6"/>
    <s v="2020-03-20T02:49:25Z"/>
    <x v="2378"/>
    <x v="1"/>
    <x v="7"/>
    <d v="1899-12-30T02:49:25"/>
    <s v="2020-03"/>
    <s v="2020-03-20T03:36:08Z"/>
    <d v="2020-03-20T00:00:00"/>
    <d v="1899-12-30T03:36:08"/>
    <n v="47"/>
    <d v="1899-12-30T00:46:43"/>
    <s v="74e79c4b-7360-6cad-15ee-729bb63cc439"/>
    <s v="4e56c7ec-99e5-3023-8e4f-95ad18a03f06"/>
    <s v="a27a39f0-3da5-32ab-9e0e-bc20df697571"/>
    <s v="26aab0cd-6aba-3e1b-ac5b-05c8867e762c"/>
    <x v="0"/>
    <n v="162673000"/>
    <s v="General examination of patient (procedure)"/>
    <n v="136.80000000000001"/>
    <n v="974.27"/>
    <n v="0"/>
    <s v="null"/>
    <s v="null"/>
  </r>
  <r>
    <s v="a6257114-75a4-6914-28e7-ecf262bd13a3"/>
    <s v="2021-03-26T02:49:25Z"/>
    <x v="1133"/>
    <x v="1"/>
    <x v="8"/>
    <d v="1899-12-30T02:49:25"/>
    <s v="2021-03"/>
    <s v="2021-03-26T03:34:33Z"/>
    <d v="2021-03-26T00:00:00"/>
    <d v="1899-12-30T03:34:33"/>
    <n v="45"/>
    <d v="1899-12-30T00:45:08"/>
    <s v="74e79c4b-7360-6cad-15ee-729bb63cc439"/>
    <s v="4e56c7ec-99e5-3023-8e4f-95ad18a03f06"/>
    <s v="a27a39f0-3da5-32ab-9e0e-bc20df697571"/>
    <s v="26aab0cd-6aba-3e1b-ac5b-05c8867e762c"/>
    <x v="0"/>
    <n v="162673000"/>
    <s v="General examination of patient (procedure)"/>
    <n v="136.80000000000001"/>
    <n v="994.48"/>
    <n v="0"/>
    <s v="null"/>
    <s v="null"/>
  </r>
  <r>
    <s v="1ba424d8-5051-fe6b-b86c-e0a5561030ff"/>
    <s v="2021-10-15T02:49:25Z"/>
    <x v="275"/>
    <x v="1"/>
    <x v="8"/>
    <d v="1899-12-30T02:49:25"/>
    <s v="2021-10"/>
    <s v="2021-10-15T03:04:25Z"/>
    <d v="2021-10-15T00:00:00"/>
    <d v="1899-12-30T03:04:25"/>
    <n v="15"/>
    <d v="1899-12-30T00:15:00"/>
    <s v="74e79c4b-7360-6cad-15ee-729bb63cc439"/>
    <s v="7b20d1c4-c56b-3647-801c-5e4e13679073"/>
    <s v="08e97a8d-42ee-3820-8e1b-c3a9807f3af8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0435dee8-05cf-6e2f-8820-26ac04e19810"/>
    <s v="2021-11-12T02:49:25Z"/>
    <x v="1143"/>
    <x v="1"/>
    <x v="8"/>
    <d v="1899-12-30T02:49:25"/>
    <s v="2021-11"/>
    <s v="2021-11-12T03:04:25Z"/>
    <d v="2021-11-12T00:00:00"/>
    <d v="1899-12-30T03:04:25"/>
    <n v="15"/>
    <d v="1899-12-30T00:15:00"/>
    <s v="74e79c4b-7360-6cad-15ee-729bb63cc439"/>
    <s v="7b20d1c4-c56b-3647-801c-5e4e13679073"/>
    <s v="08e97a8d-42ee-3820-8e1b-c3a9807f3af8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e34a1b0f-9863-a6da-48d0-e82d1405b826"/>
    <s v="2022-04-01T02:49:25Z"/>
    <x v="2379"/>
    <x v="1"/>
    <x v="9"/>
    <d v="1899-12-30T02:49:25"/>
    <s v="2022-04"/>
    <s v="2022-04-01T03:41:24Z"/>
    <d v="2022-04-01T00:00:00"/>
    <d v="1899-12-30T03:41:24"/>
    <n v="52"/>
    <d v="1899-12-30T00:51:59"/>
    <s v="74e79c4b-7360-6cad-15ee-729bb63cc439"/>
    <s v="4e56c7ec-99e5-3023-8e4f-95ad18a03f06"/>
    <s v="a27a39f0-3da5-32ab-9e0e-bc20df697571"/>
    <s v="26aab0cd-6aba-3e1b-ac5b-05c8867e762c"/>
    <x v="0"/>
    <n v="162673000"/>
    <s v="General examination of patient (procedure)"/>
    <n v="136.80000000000001"/>
    <n v="778.78"/>
    <n v="0"/>
    <s v="null"/>
    <s v="null"/>
  </r>
  <r>
    <s v="6726a55e-8cd9-21fe-b478-9ccc491ccf53"/>
    <s v="2022-04-15T02:49:25Z"/>
    <x v="1744"/>
    <x v="1"/>
    <x v="9"/>
    <d v="1899-12-30T02:49:25"/>
    <s v="2022-04"/>
    <s v="2022-04-15T05:36:50Z"/>
    <d v="2022-04-15T00:00:00"/>
    <d v="1899-12-30T05:36:50"/>
    <n v="167"/>
    <d v="1899-12-30T02:47:25"/>
    <s v="74e79c4b-7360-6cad-15ee-729bb63cc439"/>
    <s v="7b20d1c4-c56b-3647-801c-5e4e13679073"/>
    <s v="08e97a8d-42ee-3820-8e1b-c3a9807f3af8"/>
    <s v="26aab0cd-6aba-3e1b-ac5b-05c8867e762c"/>
    <x v="1"/>
    <n v="185349003"/>
    <s v="Encounter for check up (procedure)"/>
    <n v="85.55"/>
    <n v="3105.35"/>
    <n v="0"/>
    <n v="103697008"/>
    <s v="Patient referral for dental care (procedure)"/>
  </r>
  <r>
    <s v="be48675b-fe49-bb8a-4c29-64212f6ae92d"/>
    <s v="2023-04-07T02:49:25Z"/>
    <x v="1992"/>
    <x v="1"/>
    <x v="13"/>
    <d v="1899-12-30T02:49:25"/>
    <s v="2023-04"/>
    <s v="2023-04-07T03:37:04Z"/>
    <d v="2023-04-07T00:00:00"/>
    <d v="1899-12-30T03:37:04"/>
    <n v="48"/>
    <d v="1899-12-30T00:47:39"/>
    <s v="74e79c4b-7360-6cad-15ee-729bb63cc439"/>
    <s v="4e56c7ec-99e5-3023-8e4f-95ad18a03f06"/>
    <s v="a27a39f0-3da5-32ab-9e0e-bc20df697571"/>
    <s v="26aab0cd-6aba-3e1b-ac5b-05c8867e762c"/>
    <x v="0"/>
    <n v="162673000"/>
    <s v="General examination of patient (procedure)"/>
    <n v="136.80000000000001"/>
    <n v="1567"/>
    <n v="0"/>
    <s v="null"/>
    <s v="null"/>
  </r>
  <r>
    <s v="1cf3b0d3-6c8c-1e4e-c090-da62b42a1ceb"/>
    <s v="2023-04-21T02:49:25Z"/>
    <x v="1644"/>
    <x v="1"/>
    <x v="13"/>
    <d v="1899-12-30T02:49:25"/>
    <s v="2023-04"/>
    <s v="2023-04-21T06:30:44Z"/>
    <d v="2023-04-21T00:00:00"/>
    <d v="1899-12-30T06:30:44"/>
    <n v="221"/>
    <d v="1899-12-30T03:41:19"/>
    <s v="74e79c4b-7360-6cad-15ee-729bb63cc439"/>
    <s v="7b20d1c4-c56b-3647-801c-5e4e13679073"/>
    <s v="08e97a8d-42ee-3820-8e1b-c3a9807f3af8"/>
    <s v="26aab0cd-6aba-3e1b-ac5b-05c8867e762c"/>
    <x v="1"/>
    <n v="185349003"/>
    <s v="Encounter for check up (procedure)"/>
    <n v="85.55"/>
    <n v="3536.75"/>
    <n v="0"/>
    <n v="66383009"/>
    <s v="Gingivitis (disorder)"/>
  </r>
  <r>
    <s v="bb80e95f-8df3-5f91-bf07-893fc107ec8d"/>
    <s v="2024-04-12T02:49:25Z"/>
    <x v="2380"/>
    <x v="1"/>
    <x v="14"/>
    <d v="1899-12-30T02:49:25"/>
    <s v="2024-04"/>
    <s v="2024-04-12T03:43:09Z"/>
    <d v="2024-04-12T00:00:00"/>
    <d v="1899-12-30T03:43:09"/>
    <n v="54"/>
    <d v="1899-12-30T00:53:44"/>
    <s v="74e79c4b-7360-6cad-15ee-729bb63cc439"/>
    <s v="4e56c7ec-99e5-3023-8e4f-95ad18a03f06"/>
    <s v="a27a39f0-3da5-32ab-9e0e-bc20df697571"/>
    <s v="26aab0cd-6aba-3e1b-ac5b-05c8867e762c"/>
    <x v="0"/>
    <n v="162673000"/>
    <s v="General examination of patient (procedure)"/>
    <n v="136.80000000000001"/>
    <n v="778.78"/>
    <n v="0"/>
    <s v="null"/>
    <s v="null"/>
  </r>
  <r>
    <s v="96676bc8-59ed-361b-85f3-7a827ba99193"/>
    <s v="2024-04-26T02:49:25Z"/>
    <x v="2381"/>
    <x v="1"/>
    <x v="14"/>
    <d v="1899-12-30T02:49:25"/>
    <s v="2024-04"/>
    <s v="2024-04-26T05:36:47Z"/>
    <d v="2024-04-26T00:00:00"/>
    <d v="1899-12-30T05:36:47"/>
    <n v="167"/>
    <d v="1899-12-30T02:47:22"/>
    <s v="74e79c4b-7360-6cad-15ee-729bb63cc439"/>
    <s v="7b20d1c4-c56b-3647-801c-5e4e13679073"/>
    <s v="08e97a8d-42ee-3820-8e1b-c3a9807f3af8"/>
    <s v="26aab0cd-6aba-3e1b-ac5b-05c8867e762c"/>
    <x v="1"/>
    <n v="185349003"/>
    <s v="Encounter for check up (procedure)"/>
    <n v="85.55"/>
    <n v="3105.35"/>
    <n v="0"/>
    <n v="103697008"/>
    <s v="Patient referral for dental care (procedure)"/>
  </r>
  <r>
    <s v="34521aeb-d141-4bff-d850-22d8bf080dd1"/>
    <s v="2025-04-18T02:49:25Z"/>
    <x v="2382"/>
    <x v="1"/>
    <x v="15"/>
    <d v="1899-12-30T02:49:25"/>
    <s v="2025-04"/>
    <s v="2025-04-18T03:28:15Z"/>
    <d v="2025-04-18T00:00:00"/>
    <d v="1899-12-30T03:28:15"/>
    <n v="39"/>
    <d v="1899-12-30T00:38:50"/>
    <s v="74e79c4b-7360-6cad-15ee-729bb63cc439"/>
    <s v="4e56c7ec-99e5-3023-8e4f-95ad18a03f06"/>
    <s v="a27a39f0-3da5-32ab-9e0e-bc20df697571"/>
    <s v="26aab0cd-6aba-3e1b-ac5b-05c8867e762c"/>
    <x v="0"/>
    <n v="162673000"/>
    <s v="General examination of patient (procedure)"/>
    <n v="136.80000000000001"/>
    <n v="853.36"/>
    <n v="0"/>
    <s v="null"/>
    <s v="null"/>
  </r>
  <r>
    <s v="665b5436-a25f-f6d3-1403-4412772c87a2"/>
    <s v="2025-05-02T02:49:25Z"/>
    <x v="1235"/>
    <x v="1"/>
    <x v="15"/>
    <d v="1899-12-30T02:49:25"/>
    <s v="2025-05"/>
    <s v="2025-05-02T06:42:26Z"/>
    <d v="2025-05-02T00:00:00"/>
    <d v="1899-12-30T06:42:26"/>
    <n v="233"/>
    <d v="1899-12-30T03:53:01"/>
    <s v="74e79c4b-7360-6cad-15ee-729bb63cc439"/>
    <s v="7b20d1c4-c56b-3647-801c-5e4e13679073"/>
    <s v="08e97a8d-42ee-3820-8e1b-c3a9807f3af8"/>
    <s v="26aab0cd-6aba-3e1b-ac5b-05c8867e762c"/>
    <x v="1"/>
    <n v="185349003"/>
    <s v="Encounter for check up (procedure)"/>
    <n v="85.55"/>
    <n v="3536.75"/>
    <n v="0"/>
    <n v="103697008"/>
    <s v="Patient referral for dental care (procedure)"/>
  </r>
  <r>
    <s v="6fe2a654-e622-761e-a8cc-41b7f5f6c9f5"/>
    <s v="2025-05-09T02:49:25Z"/>
    <x v="2383"/>
    <x v="1"/>
    <x v="15"/>
    <d v="1899-12-30T02:49:25"/>
    <s v="2025-05"/>
    <s v="2025-05-09T03:04:25Z"/>
    <d v="2025-05-09T00:00:00"/>
    <d v="1899-12-30T03:04:25"/>
    <n v="15"/>
    <d v="1899-12-30T00:15:00"/>
    <s v="74e79c4b-7360-6cad-15ee-729bb63cc439"/>
    <s v="7b20d1c4-c56b-3647-801c-5e4e13679073"/>
    <s v="08e97a8d-42ee-3820-8e1b-c3a9807f3af8"/>
    <s v="26aab0cd-6aba-3e1b-ac5b-05c8867e762c"/>
    <x v="1"/>
    <n v="390906007"/>
    <s v="Follow-up encounter (procedure)"/>
    <n v="85.55"/>
    <n v="85.55"/>
    <n v="0"/>
    <n v="55822004"/>
    <s v="Hyperlipidemia (disorder)"/>
  </r>
  <r>
    <s v="0c19114e-232b-a2b4-7613-e9dd6fc6ac21"/>
    <s v="1991-03-11T21:30:35Z"/>
    <x v="2384"/>
    <x v="2"/>
    <x v="35"/>
    <d v="1899-12-30T21:30:35"/>
    <s v="1991-03"/>
    <s v="1991-03-11T21:56:50Z"/>
    <d v="1991-03-11T00:00:00"/>
    <d v="1899-12-30T21:56:50"/>
    <n v="26"/>
    <d v="1899-12-30T00:26:15"/>
    <s v="9972a4f6-a7e6-9d1c-4493-664995674285"/>
    <s v="901c2d40-1ca3-3879-9a20-c663b8adc0a9"/>
    <s v="1a1ddf4f-0ff5-366d-a8b2-4b01eac8f835"/>
    <s v="e03e23c9-4df1-3eb6-a62d-f70f02301496"/>
    <x v="0"/>
    <n v="410620009"/>
    <s v="Well child visit (procedure)"/>
    <n v="136.80000000000001"/>
    <n v="1375.27"/>
    <n v="0"/>
    <s v="null"/>
    <s v="null"/>
  </r>
  <r>
    <s v="84a985a7-d41b-5a08-9806-25ff13bd1e5b"/>
    <s v="1993-03-22T21:30:35Z"/>
    <x v="2385"/>
    <x v="2"/>
    <x v="56"/>
    <d v="1899-12-30T21:30:35"/>
    <s v="1993-03"/>
    <s v="1993-03-22T22:28:55Z"/>
    <d v="1993-03-22T00:00:00"/>
    <d v="1899-12-30T22:28:55"/>
    <n v="58"/>
    <d v="1899-12-30T00:58:20"/>
    <s v="9972a4f6-a7e6-9d1c-4493-664995674285"/>
    <s v="901c2d40-1ca3-3879-9a20-c663b8adc0a9"/>
    <s v="1a1ddf4f-0ff5-366d-a8b2-4b01eac8f835"/>
    <s v="e03e23c9-4df1-3eb6-a62d-f70f02301496"/>
    <x v="0"/>
    <n v="162673000"/>
    <s v="General examination of patient (procedure)"/>
    <n v="136.80000000000001"/>
    <n v="704.2"/>
    <n v="0"/>
    <s v="null"/>
    <s v="null"/>
  </r>
  <r>
    <s v="874856b6-bd78-44f2-5d56-0ef6bfcdc4c5"/>
    <s v="2006-04-10T21:30:35Z"/>
    <x v="1789"/>
    <x v="3"/>
    <x v="30"/>
    <d v="1899-12-30T21:30:35"/>
    <s v="2006-04"/>
    <s v="2006-04-10T22:18:39Z"/>
    <d v="2006-04-10T00:00:00"/>
    <d v="1899-12-30T22:18:39"/>
    <n v="48"/>
    <d v="1899-12-30T00:48:04"/>
    <s v="9972a4f6-a7e6-9d1c-4493-664995674285"/>
    <s v="d5920b72-ac1a-3ec4-81ca-e3b75cb7aadd"/>
    <s v="186fd9cf-7704-3281-811a-b87e4806150b"/>
    <s v="734afbd6-4794-363b-9bc0-6a3981533ed5"/>
    <x v="0"/>
    <n v="162673000"/>
    <s v="General examination of patient (procedure)"/>
    <n v="136.80000000000001"/>
    <n v="914.78"/>
    <n v="0"/>
    <s v="null"/>
    <s v="null"/>
  </r>
  <r>
    <s v="d4e6be9c-ccd9-9502-a12d-5baa8efcca53"/>
    <s v="2009-04-13T21:30:35Z"/>
    <x v="2386"/>
    <x v="3"/>
    <x v="29"/>
    <d v="1899-12-30T21:30:35"/>
    <s v="2009-04"/>
    <s v="2009-04-13T22:03:30Z"/>
    <d v="2009-04-13T00:00:00"/>
    <d v="1899-12-30T22:03:30"/>
    <n v="33"/>
    <d v="1899-12-30T00:32:55"/>
    <s v="9972a4f6-a7e6-9d1c-4493-664995674285"/>
    <s v="d5920b72-ac1a-3ec4-81ca-e3b75cb7aadd"/>
    <s v="186fd9cf-7704-3281-811a-b87e4806150b"/>
    <s v="734afbd6-4794-363b-9bc0-6a3981533ed5"/>
    <x v="0"/>
    <n v="162673000"/>
    <s v="General examination of patient (procedure)"/>
    <n v="136.80000000000001"/>
    <n v="1307.4100000000001"/>
    <n v="0"/>
    <s v="null"/>
    <s v="null"/>
  </r>
  <r>
    <s v="263c9648-4503-2a25-3ac2-d9acbbf78809"/>
    <s v="2012-04-16T21:30:35Z"/>
    <x v="2387"/>
    <x v="0"/>
    <x v="37"/>
    <d v="1899-12-30T21:30:35"/>
    <s v="2012-04"/>
    <s v="2012-04-16T22:20:45Z"/>
    <d v="2012-04-16T00:00:00"/>
    <d v="1899-12-30T22:20:45"/>
    <n v="50"/>
    <d v="1899-12-30T00:50:10"/>
    <s v="9972a4f6-a7e6-9d1c-4493-664995674285"/>
    <s v="d5920b72-ac1a-3ec4-81ca-e3b75cb7aadd"/>
    <s v="186fd9cf-7704-3281-811a-b87e4806150b"/>
    <s v="8fa6c185-e44e-3e34-8bd8-39be8694f4ce"/>
    <x v="0"/>
    <n v="162673000"/>
    <s v="General examination of patient (procedure)"/>
    <n v="136.80000000000001"/>
    <n v="778.78"/>
    <n v="0"/>
    <s v="null"/>
    <s v="null"/>
  </r>
  <r>
    <s v="73d124d5-13a0-b027-5202-9d3aa037c319"/>
    <s v="2015-02-02T21:30:35Z"/>
    <x v="2388"/>
    <x v="0"/>
    <x v="0"/>
    <d v="1899-12-30T21:30:35"/>
    <s v="2015-02"/>
    <s v="2015-02-02T22:09:22Z"/>
    <d v="2015-02-02T00:00:00"/>
    <d v="1899-12-30T22:09:22"/>
    <n v="39"/>
    <d v="1899-12-30T00:38:47"/>
    <s v="9972a4f6-a7e6-9d1c-4493-664995674285"/>
    <s v="d5920b72-ac1a-3ec4-81ca-e3b75cb7aadd"/>
    <s v="186fd9cf-7704-3281-811a-b87e4806150b"/>
    <s v="8fa6c185-e44e-3e34-8bd8-39be8694f4ce"/>
    <x v="0"/>
    <n v="162673000"/>
    <s v="General examination of patient (procedure)"/>
    <n v="136.80000000000001"/>
    <n v="914.78"/>
    <n v="0"/>
    <s v="null"/>
    <s v="null"/>
  </r>
  <r>
    <s v="ad0cc280-74e0-40fa-8189-7e6fb6be7deb"/>
    <s v="2017-02-06T21:30:35Z"/>
    <x v="2389"/>
    <x v="0"/>
    <x v="2"/>
    <d v="1899-12-30T21:30:35"/>
    <s v="2017-02"/>
    <s v="2017-02-06T22:12:49Z"/>
    <d v="2017-02-06T00:00:00"/>
    <d v="1899-12-30T22:12:49"/>
    <n v="42"/>
    <d v="1899-12-30T00:42:14"/>
    <s v="9972a4f6-a7e6-9d1c-4493-664995674285"/>
    <s v="d5920b72-ac1a-3ec4-81ca-e3b75cb7aadd"/>
    <s v="186fd9cf-7704-3281-811a-b87e4806150b"/>
    <s v="8fa6c185-e44e-3e34-8bd8-39be8694f4ce"/>
    <x v="0"/>
    <n v="162673000"/>
    <s v="General examination of patient (procedure)"/>
    <n v="136.80000000000001"/>
    <n v="1542.53"/>
    <n v="0"/>
    <s v="null"/>
    <s v="null"/>
  </r>
  <r>
    <s v="491cd60a-f743-b6e3-e47e-7f7b583d8862"/>
    <s v="2019-02-11T21:30:35Z"/>
    <x v="2390"/>
    <x v="0"/>
    <x v="6"/>
    <d v="1899-12-30T21:30:35"/>
    <s v="2019-02"/>
    <s v="2019-02-11T22:16:45Z"/>
    <d v="2019-02-11T00:00:00"/>
    <d v="1899-12-30T22:16:45"/>
    <n v="46"/>
    <d v="1899-12-30T00:46:10"/>
    <s v="9972a4f6-a7e6-9d1c-4493-664995674285"/>
    <s v="d5920b72-ac1a-3ec4-81ca-e3b75cb7aadd"/>
    <s v="186fd9cf-7704-3281-811a-b87e4806150b"/>
    <s v="8fa6c185-e44e-3e34-8bd8-39be8694f4ce"/>
    <x v="0"/>
    <n v="162673000"/>
    <s v="General examination of patient (procedure)"/>
    <n v="136.80000000000001"/>
    <n v="1567"/>
    <n v="0"/>
    <s v="null"/>
    <s v="null"/>
  </r>
  <r>
    <s v="15dad21d-b8c3-d558-66b8-9606d054c350"/>
    <s v="2019-02-25T21:30:35Z"/>
    <x v="2391"/>
    <x v="0"/>
    <x v="6"/>
    <d v="1899-12-30T21:30:35"/>
    <s v="2019-02"/>
    <s v="2019-02-26T00:26:37Z"/>
    <d v="2019-02-26T00:00:00"/>
    <d v="1899-12-30T00:26:37"/>
    <n v="-1264"/>
    <e v="#VALUE!"/>
    <s v="9972a4f6-a7e6-9d1c-4493-664995674285"/>
    <s v="d5920b72-ac1a-3ec4-81ca-e3b75cb7aadd"/>
    <s v="186fd9cf-7704-3281-811a-b87e4806150b"/>
    <s v="8fa6c185-e44e-3e34-8bd8-39be8694f4ce"/>
    <x v="1"/>
    <n v="185349003"/>
    <s v="Encounter for check up (procedure)"/>
    <n v="85.55"/>
    <n v="3105.35"/>
    <n v="120.64"/>
    <n v="66383009"/>
    <s v="Gingivitis (disorder)"/>
  </r>
  <r>
    <s v="94a11ad2-ba0f-4845-179c-4f73a7ab4230"/>
    <s v="2020-05-21T21:30:35Z"/>
    <x v="2392"/>
    <x v="1"/>
    <x v="7"/>
    <d v="1899-12-30T21:30:35"/>
    <s v="2020-05"/>
    <s v="2020-05-21T21:45:35Z"/>
    <d v="2020-05-21T00:00:00"/>
    <d v="1899-12-30T21:45:35"/>
    <n v="15"/>
    <d v="1899-12-30T00:15:00"/>
    <s v="9972a4f6-a7e6-9d1c-4493-664995674285"/>
    <s v="d5920b72-ac1a-3ec4-81ca-e3b75cb7aadd"/>
    <s v="186fd9cf-7704-3281-811a-b87e4806150b"/>
    <s v="8fa6c185-e44e-3e34-8bd8-39be8694f4ce"/>
    <x v="1"/>
    <n v="185347001"/>
    <s v="Encounter for problem (procedure)"/>
    <n v="85.55"/>
    <n v="85.55"/>
    <n v="0"/>
    <n v="239873007"/>
    <s v="Osteoarthritis of knee (disorder)"/>
  </r>
  <r>
    <s v="c203448a-c542-2cd4-f6ab-bf2b1acbb7e1"/>
    <s v="2021-02-15T21:30:35Z"/>
    <x v="641"/>
    <x v="1"/>
    <x v="8"/>
    <d v="1899-12-30T21:30:35"/>
    <s v="2021-02"/>
    <s v="2021-02-15T22:08:46Z"/>
    <d v="2021-02-15T00:00:00"/>
    <d v="1899-12-30T22:08:46"/>
    <n v="38"/>
    <d v="1899-12-30T00:38:11"/>
    <s v="9972a4f6-a7e6-9d1c-4493-664995674285"/>
    <s v="d5920b72-ac1a-3ec4-81ca-e3b75cb7aadd"/>
    <s v="186fd9cf-7704-3281-811a-b87e4806150b"/>
    <s v="8fa6c185-e44e-3e34-8bd8-39be8694f4ce"/>
    <x v="0"/>
    <n v="162673000"/>
    <s v="General examination of patient (procedure)"/>
    <n v="136.80000000000001"/>
    <n v="853.36"/>
    <n v="0"/>
    <s v="null"/>
    <s v="null"/>
  </r>
  <r>
    <s v="07524985-0993-a627-f796-7c6f1b269a61"/>
    <s v="2021-03-01T21:30:35Z"/>
    <x v="2162"/>
    <x v="1"/>
    <x v="8"/>
    <d v="1899-12-30T21:30:35"/>
    <s v="2021-03"/>
    <s v="2021-03-02T01:23:14Z"/>
    <d v="2021-03-02T00:00:00"/>
    <d v="1899-12-30T01:23:14"/>
    <n v="-1207"/>
    <e v="#VALUE!"/>
    <s v="9972a4f6-a7e6-9d1c-4493-664995674285"/>
    <s v="d5920b72-ac1a-3ec4-81ca-e3b75cb7aadd"/>
    <s v="186fd9cf-7704-3281-811a-b87e4806150b"/>
    <s v="8fa6c185-e44e-3e34-8bd8-39be8694f4ce"/>
    <x v="1"/>
    <n v="185349003"/>
    <s v="Encounter for check up (procedure)"/>
    <n v="85.55"/>
    <n v="3536.75"/>
    <n v="14.04"/>
    <n v="103697008"/>
    <s v="Patient referral for dental care (procedure)"/>
  </r>
  <r>
    <s v="830f16c4-16dc-e9ba-c0cd-3242ed34a14b"/>
    <s v="2023-02-20T21:30:35Z"/>
    <x v="2393"/>
    <x v="1"/>
    <x v="13"/>
    <d v="1899-12-30T21:30:35"/>
    <s v="2023-02"/>
    <s v="2023-02-20T22:02:37Z"/>
    <d v="2023-02-20T00:00:00"/>
    <d v="1899-12-30T22:02:37"/>
    <n v="32"/>
    <d v="1899-12-30T00:32:02"/>
    <s v="9972a4f6-a7e6-9d1c-4493-664995674285"/>
    <s v="d5920b72-ac1a-3ec4-81ca-e3b75cb7aadd"/>
    <s v="186fd9cf-7704-3281-811a-b87e4806150b"/>
    <s v="8fa6c185-e44e-3e34-8bd8-39be8694f4ce"/>
    <x v="0"/>
    <n v="162673000"/>
    <s v="General examination of patient (procedure)"/>
    <n v="136.80000000000001"/>
    <n v="919.9"/>
    <n v="0"/>
    <s v="null"/>
    <s v="null"/>
  </r>
  <r>
    <s v="6f544b01-8f69-d160-5af7-d233c3e08d05"/>
    <s v="2023-03-06T21:30:35Z"/>
    <x v="1939"/>
    <x v="1"/>
    <x v="13"/>
    <d v="1899-12-30T21:30:35"/>
    <s v="2023-03"/>
    <s v="2023-03-07T04:32:41Z"/>
    <d v="2023-03-07T00:00:00"/>
    <d v="1899-12-30T04:32:41"/>
    <n v="-1018"/>
    <e v="#VALUE!"/>
    <s v="9972a4f6-a7e6-9d1c-4493-664995674285"/>
    <s v="d5920b72-ac1a-3ec4-81ca-e3b75cb7aadd"/>
    <s v="186fd9cf-7704-3281-811a-b87e4806150b"/>
    <s v="8fa6c185-e44e-3e34-8bd8-39be8694f4ce"/>
    <x v="1"/>
    <n v="185349003"/>
    <s v="Encounter for check up (procedure)"/>
    <n v="85.55"/>
    <n v="5262.35"/>
    <n v="1268.53"/>
    <n v="66383009"/>
    <s v="Gingivitis (disorder)"/>
  </r>
  <r>
    <s v="01c7a508-42e5-9a59-4eef-8188432a462d"/>
    <s v="2024-08-16T22:30:35Z"/>
    <x v="2340"/>
    <x v="1"/>
    <x v="14"/>
    <d v="1899-12-30T22:30:35"/>
    <s v="2024-08"/>
    <s v="2024-08-16T22:45:35Z"/>
    <d v="2024-08-16T00:00:00"/>
    <d v="1899-12-30T22:45:35"/>
    <n v="15"/>
    <d v="1899-12-30T00:15:00"/>
    <s v="9972a4f6-a7e6-9d1c-4493-664995674285"/>
    <s v="d5920b72-ac1a-3ec4-81ca-e3b75cb7aadd"/>
    <s v="186fd9cf-7704-3281-811a-b87e4806150b"/>
    <s v="8fa6c185-e44e-3e34-8bd8-39be8694f4ce"/>
    <x v="1"/>
    <n v="185345009"/>
    <s v="Encounter for symptom (procedure)"/>
    <n v="85.55"/>
    <n v="85.55"/>
    <n v="0"/>
    <n v="444814009"/>
    <s v="Viral sinusitis (disorder)"/>
  </r>
  <r>
    <s v="2d71844e-2283-8169-9268-ff9ecee9ca0d"/>
    <s v="2025-01-27T21:30:35Z"/>
    <x v="107"/>
    <x v="1"/>
    <x v="15"/>
    <d v="1899-12-30T21:30:35"/>
    <s v="2025-01"/>
    <s v="2025-01-27T22:16:03Z"/>
    <d v="2025-01-27T00:00:00"/>
    <d v="1899-12-30T22:16:03"/>
    <n v="45"/>
    <d v="1899-12-30T00:45:28"/>
    <s v="9972a4f6-a7e6-9d1c-4493-664995674285"/>
    <s v="d5920b72-ac1a-3ec4-81ca-e3b75cb7aadd"/>
    <s v="186fd9cf-7704-3281-811a-b87e4806150b"/>
    <s v="8fa6c185-e44e-3e34-8bd8-39be8694f4ce"/>
    <x v="0"/>
    <n v="162673000"/>
    <s v="General examination of patient (procedure)"/>
    <n v="136.80000000000001"/>
    <n v="914.78"/>
    <n v="0"/>
    <s v="null"/>
    <s v="null"/>
  </r>
  <r>
    <s v="b12dc03b-73a3-5377-dc9b-103180519c96"/>
    <s v="2025-02-03T21:30:35Z"/>
    <x v="669"/>
    <x v="1"/>
    <x v="15"/>
    <d v="1899-12-30T21:30:35"/>
    <s v="2025-02"/>
    <s v="2025-02-03T22:06:18Z"/>
    <d v="2025-02-03T00:00:00"/>
    <d v="1899-12-30T22:06:18"/>
    <n v="36"/>
    <d v="1899-12-30T00:35:43"/>
    <s v="9972a4f6-a7e6-9d1c-4493-664995674285"/>
    <s v="d5920b72-ac1a-3ec4-81ca-e3b75cb7aadd"/>
    <s v="186fd9cf-7704-3281-811a-b87e4806150b"/>
    <s v="8fa6c185-e44e-3e34-8bd8-39be8694f4ce"/>
    <x v="1"/>
    <n v="185349003"/>
    <s v="Encounter for check up (procedure)"/>
    <n v="85.55"/>
    <n v="18431.82"/>
    <n v="10392.620000000001"/>
    <n v="275978004"/>
    <s v="Screening for malignant neoplasm of colon (procedure)"/>
  </r>
  <r>
    <s v="d23ebefe-9142-dfbb-2aef-1d9e9f0dba07"/>
    <s v="2025-02-10T21:30:35Z"/>
    <x v="2359"/>
    <x v="1"/>
    <x v="15"/>
    <d v="1899-12-30T21:30:35"/>
    <s v="2025-02"/>
    <s v="2025-02-11T04:14:10Z"/>
    <d v="2025-02-11T00:00:00"/>
    <d v="1899-12-30T04:14:10"/>
    <n v="-1036"/>
    <e v="#VALUE!"/>
    <s v="9972a4f6-a7e6-9d1c-4493-664995674285"/>
    <s v="d5920b72-ac1a-3ec4-81ca-e3b75cb7aadd"/>
    <s v="186fd9cf-7704-3281-811a-b87e4806150b"/>
    <s v="8fa6c185-e44e-3e34-8bd8-39be8694f4ce"/>
    <x v="1"/>
    <n v="185349003"/>
    <s v="Encounter for check up (procedure)"/>
    <n v="85.55"/>
    <n v="4830.95"/>
    <n v="4830.95"/>
    <n v="66383009"/>
    <s v="Gingivitis (disorder)"/>
  </r>
  <r>
    <s v="73c93ace-3d4d-99d4-0511-3c1255442424"/>
    <s v="2004-10-03T03:40:17Z"/>
    <x v="2394"/>
    <x v="3"/>
    <x v="55"/>
    <d v="1899-12-30T03:40:17"/>
    <s v="2004-10"/>
    <s v="2004-10-03T04:35:57Z"/>
    <d v="2004-10-03T00:00:00"/>
    <d v="1899-12-30T04:35:57"/>
    <n v="56"/>
    <d v="1899-12-30T00:55:40"/>
    <s v="7b0346d7-7095-df29-b1f5-175b05170f9c"/>
    <s v="f52777bd-7313-3b27-8dd5-cd3f87bd3275"/>
    <s v="5bdfed88-78fa-34bf-8149-e0bf5c923907"/>
    <s v="e03e23c9-4df1-3eb6-a62d-f70f02301496"/>
    <x v="0"/>
    <n v="162673000"/>
    <s v="General examination of patient (procedure)"/>
    <n v="136.80000000000001"/>
    <n v="704.2"/>
    <n v="0"/>
    <s v="null"/>
    <s v="null"/>
  </r>
  <r>
    <s v="ca41b383-f315-df4b-9cf9-d0fc9b73b335"/>
    <s v="2008-10-12T03:40:17Z"/>
    <x v="2395"/>
    <x v="3"/>
    <x v="53"/>
    <d v="1899-12-30T03:40:17"/>
    <s v="2008-10"/>
    <s v="2008-10-12T04:31:22Z"/>
    <d v="2008-10-12T00:00:00"/>
    <d v="1899-12-30T04:31:22"/>
    <n v="51"/>
    <d v="1899-12-30T00:51:05"/>
    <s v="7b0346d7-7095-df29-b1f5-175b05170f9c"/>
    <s v="f52777bd-7313-3b27-8dd5-cd3f87bd3275"/>
    <s v="5bdfed88-78fa-34bf-8149-e0bf5c923907"/>
    <s v="d31fccc3-1767-390d-966a-22a5156f4219"/>
    <x v="0"/>
    <n v="162673000"/>
    <s v="General examination of patient (procedure)"/>
    <n v="136.80000000000001"/>
    <n v="1446.99"/>
    <n v="0"/>
    <s v="null"/>
    <s v="null"/>
  </r>
  <r>
    <s v="1c5e01f3-64b0-a066-bc0c-9b954614bf65"/>
    <s v="2011-10-16T03:40:17Z"/>
    <x v="2396"/>
    <x v="0"/>
    <x v="23"/>
    <d v="1899-12-30T03:40:17"/>
    <s v="2011-10"/>
    <s v="2011-10-16T04:21:48Z"/>
    <d v="2011-10-16T00:00:00"/>
    <d v="1899-12-30T04:21:48"/>
    <n v="42"/>
    <d v="1899-12-30T00:41:31"/>
    <s v="7b0346d7-7095-df29-b1f5-175b05170f9c"/>
    <s v="f52777bd-7313-3b27-8dd5-cd3f87bd3275"/>
    <s v="5bdfed88-78fa-34bf-8149-e0bf5c923907"/>
    <s v="d31fccc3-1767-390d-966a-22a5156f4219"/>
    <x v="0"/>
    <n v="162673000"/>
    <s v="General examination of patient (procedure)"/>
    <n v="136.80000000000001"/>
    <n v="704.2"/>
    <n v="0"/>
    <s v="null"/>
    <s v="null"/>
  </r>
  <r>
    <s v="584945bd-c5f4-7a7f-0112-3cd19dc726c9"/>
    <s v="2014-10-19T03:40:17Z"/>
    <x v="1077"/>
    <x v="0"/>
    <x v="4"/>
    <d v="1899-12-30T03:40:17"/>
    <s v="2014-10"/>
    <s v="2014-10-19T04:18:13Z"/>
    <d v="2014-10-19T00:00:00"/>
    <d v="1899-12-30T04:18:13"/>
    <n v="38"/>
    <d v="1899-12-30T00:37:56"/>
    <s v="7b0346d7-7095-df29-b1f5-175b05170f9c"/>
    <s v="f52777bd-7313-3b27-8dd5-cd3f87bd3275"/>
    <s v="5bdfed88-78fa-34bf-8149-e0bf5c923907"/>
    <s v="d31fccc3-1767-390d-966a-22a5156f4219"/>
    <x v="0"/>
    <n v="162673000"/>
    <s v="General examination of patient (procedure)"/>
    <n v="136.80000000000001"/>
    <n v="1641.58"/>
    <n v="146.86000000000001"/>
    <s v="null"/>
    <s v="null"/>
  </r>
  <r>
    <s v="37132589-9d35-7a9a-4a3b-fe15da275e51"/>
    <s v="2015-09-18T03:40:17Z"/>
    <x v="2397"/>
    <x v="0"/>
    <x v="0"/>
    <d v="1899-12-30T03:40:17"/>
    <s v="2015-09"/>
    <s v="2015-09-18T04:40:17Z"/>
    <d v="2015-09-18T00:00:00"/>
    <d v="1899-12-30T04:40:17"/>
    <n v="60"/>
    <d v="1899-12-30T01:00:00"/>
    <s v="7b0346d7-7095-df29-b1f5-175b05170f9c"/>
    <s v="d4b9a3f0-210d-3e46-a2c7-e099658ac543"/>
    <s v="a50ce3d8-a917-3436-ad0c-fe04d85cdddf"/>
    <s v="d31fccc3-1767-390d-966a-22a5156f4219"/>
    <x v="2"/>
    <n v="50849002"/>
    <s v="Emergency room admission (procedure)"/>
    <n v="146.18"/>
    <n v="146.18"/>
    <n v="0"/>
    <n v="384709000"/>
    <s v="Sprain (morphologic abnormality)"/>
  </r>
  <r>
    <s v="18266f8a-4b22-c476-0d96-0f36b46e0394"/>
    <s v="2017-10-22T03:40:17Z"/>
    <x v="1611"/>
    <x v="0"/>
    <x v="2"/>
    <d v="1899-12-30T03:40:17"/>
    <s v="2017-10"/>
    <s v="2017-10-22T04:39:47Z"/>
    <d v="2017-10-22T00:00:00"/>
    <d v="1899-12-30T04:39:47"/>
    <n v="60"/>
    <d v="1899-12-30T00:59:30"/>
    <s v="7b0346d7-7095-df29-b1f5-175b05170f9c"/>
    <s v="f52777bd-7313-3b27-8dd5-cd3f87bd3275"/>
    <s v="5bdfed88-78fa-34bf-8149-e0bf5c923907"/>
    <s v="d31fccc3-1767-390d-966a-22a5156f4219"/>
    <x v="0"/>
    <n v="162673000"/>
    <s v="General examination of patient (procedure)"/>
    <n v="136.80000000000001"/>
    <n v="914.78"/>
    <n v="0"/>
    <s v="null"/>
    <s v="null"/>
  </r>
  <r>
    <s v="87f256d4-1c9a-d8b5-1e1a-bcfe73f3f5af"/>
    <s v="2017-10-29T03:40:17Z"/>
    <x v="2398"/>
    <x v="0"/>
    <x v="2"/>
    <d v="1899-12-30T03:40:17"/>
    <s v="2017-10"/>
    <s v="2017-10-29T03:55:17Z"/>
    <d v="2017-10-29T00:00:00"/>
    <d v="1899-12-30T03:55:17"/>
    <n v="15"/>
    <d v="1899-12-30T00:15:00"/>
    <s v="7b0346d7-7095-df29-b1f5-175b05170f9c"/>
    <s v="3b021cb6-4745-3d9d-8436-230055f770bd"/>
    <s v="2d875b94-58ac-37e5-91d8-e6cc1a45be7a"/>
    <s v="d31fccc3-1767-390d-966a-22a5156f4219"/>
    <x v="1"/>
    <n v="185345009"/>
    <s v="Encounter for symptom (procedure)"/>
    <n v="85.55"/>
    <n v="85.55"/>
    <n v="0"/>
    <n v="75498004"/>
    <s v="Acute bacterial sinusitis (disorder)"/>
  </r>
  <r>
    <s v="3d5c0979-6ed2-6218-c06c-55ac2747b997"/>
    <s v="2017-11-05T03:40:17Z"/>
    <x v="1083"/>
    <x v="0"/>
    <x v="2"/>
    <d v="1899-12-30T03:40:17"/>
    <s v="2017-11"/>
    <s v="2017-11-05T07:43:38Z"/>
    <d v="2017-11-05T00:00:00"/>
    <d v="1899-12-30T07:43:38"/>
    <n v="243"/>
    <d v="1899-12-30T04:03:21"/>
    <s v="7b0346d7-7095-df29-b1f5-175b05170f9c"/>
    <s v="3b021cb6-4745-3d9d-8436-230055f770bd"/>
    <s v="2d875b94-58ac-37e5-91d8-e6cc1a45be7a"/>
    <s v="d31fccc3-1767-390d-966a-22a5156f4219"/>
    <x v="1"/>
    <n v="185349003"/>
    <s v="Encounter for check up (procedure)"/>
    <n v="85.55"/>
    <n v="3105.35"/>
    <n v="2222.1"/>
    <n v="66383009"/>
    <s v="Gingivitis (disorder)"/>
  </r>
  <r>
    <s v="56a8d6e3-2c88-82d9-b573-5c7447dd4fa6"/>
    <s v="2017-11-26T03:40:17Z"/>
    <x v="768"/>
    <x v="0"/>
    <x v="2"/>
    <d v="1899-12-30T03:40:17"/>
    <s v="2017-11"/>
    <s v="2017-11-26T03:55:17Z"/>
    <d v="2017-11-26T00:00:00"/>
    <d v="1899-12-30T03:55:17"/>
    <n v="15"/>
    <d v="1899-12-30T00:15:00"/>
    <s v="7b0346d7-7095-df29-b1f5-175b05170f9c"/>
    <s v="3b021cb6-4745-3d9d-8436-230055f770bd"/>
    <s v="2d875b94-58ac-37e5-91d8-e6cc1a45be7a"/>
    <s v="d31fccc3-1767-390d-966a-22a5156f4219"/>
    <x v="1"/>
    <n v="185345009"/>
    <s v="Encounter for symptom (procedure)"/>
    <n v="85.55"/>
    <n v="92.93"/>
    <n v="74.34"/>
    <n v="75498004"/>
    <s v="Acute bacterial sinusitis (disorder)"/>
  </r>
  <r>
    <s v="ba909b88-07f9-2372-469e-080eb16b3e29"/>
    <s v="2017-12-24T03:40:17Z"/>
    <x v="2399"/>
    <x v="0"/>
    <x v="2"/>
    <d v="1899-12-30T03:40:17"/>
    <s v="2017-12"/>
    <s v="2017-12-24T03:55:17Z"/>
    <d v="2017-12-24T00:00:00"/>
    <d v="1899-12-30T03:55:17"/>
    <n v="15"/>
    <d v="1899-12-30T00:15:00"/>
    <s v="7b0346d7-7095-df29-b1f5-175b05170f9c"/>
    <s v="3b021cb6-4745-3d9d-8436-230055f770bd"/>
    <s v="2d875b94-58ac-37e5-91d8-e6cc1a45be7a"/>
    <s v="d31fccc3-1767-390d-966a-22a5156f4219"/>
    <x v="1"/>
    <n v="185345009"/>
    <s v="Encounter for symptom (procedure)"/>
    <n v="85.55"/>
    <n v="85.55"/>
    <n v="68.44"/>
    <n v="75498004"/>
    <s v="Acute bacterial sinusitis (disorder)"/>
  </r>
  <r>
    <s v="8ca0c2b7-e06d-ee18-32c9-05d2c3f4373a"/>
    <s v="2018-03-25T03:40:17Z"/>
    <x v="2400"/>
    <x v="0"/>
    <x v="5"/>
    <d v="1899-12-30T03:40:17"/>
    <s v="2018-03"/>
    <s v="2018-03-25T03:55:17Z"/>
    <d v="2018-03-25T00:00:00"/>
    <d v="1899-12-30T03:55:17"/>
    <n v="15"/>
    <d v="1899-12-30T00:15:00"/>
    <s v="7b0346d7-7095-df29-b1f5-175b05170f9c"/>
    <s v="3b021cb6-4745-3d9d-8436-230055f770bd"/>
    <s v="2d875b94-58ac-37e5-91d8-e6cc1a45be7a"/>
    <s v="d31fccc3-1767-390d-966a-22a5156f4219"/>
    <x v="1"/>
    <n v="185345009"/>
    <s v="Encounter for symptom (procedure)"/>
    <n v="85.55"/>
    <n v="85.55"/>
    <n v="68.44"/>
    <n v="75498004"/>
    <s v="Acute bacterial sinusitis (disorder)"/>
  </r>
  <r>
    <s v="eff9509a-6f9f-4ed9-82b0-1e8540621375"/>
    <s v="2018-04-01T03:40:17Z"/>
    <x v="2401"/>
    <x v="0"/>
    <x v="5"/>
    <d v="1899-12-30T03:40:17"/>
    <s v="2018-04"/>
    <s v="2018-04-01T03:55:17Z"/>
    <d v="2018-04-01T00:00:00"/>
    <d v="1899-12-30T03:55:17"/>
    <n v="15"/>
    <d v="1899-12-30T00:15:00"/>
    <s v="7b0346d7-7095-df29-b1f5-175b05170f9c"/>
    <s v="3b021cb6-4745-3d9d-8436-230055f770bd"/>
    <s v="2d875b94-58ac-37e5-91d8-e6cc1a45be7a"/>
    <s v="d31fccc3-1767-390d-966a-22a5156f4219"/>
    <x v="1"/>
    <n v="185345009"/>
    <s v="Encounter for symptom (procedure)"/>
    <n v="85.55"/>
    <n v="85.55"/>
    <n v="68.44"/>
    <n v="75498004"/>
    <s v="Acute bacterial sinusitis (disorder)"/>
  </r>
  <r>
    <s v="8f28f7b9-c637-cf05-4475-e69eb2bdb6df"/>
    <s v="2018-04-15T03:40:17Z"/>
    <x v="349"/>
    <x v="0"/>
    <x v="5"/>
    <d v="1899-12-30T03:40:17"/>
    <s v="2018-04"/>
    <s v="2018-04-15T03:55:17Z"/>
    <d v="2018-04-15T00:00:00"/>
    <d v="1899-12-30T03:55:17"/>
    <n v="15"/>
    <d v="1899-12-30T00:15:00"/>
    <s v="7b0346d7-7095-df29-b1f5-175b05170f9c"/>
    <s v="3b021cb6-4745-3d9d-8436-230055f770bd"/>
    <s v="2d875b94-58ac-37e5-91d8-e6cc1a45be7a"/>
    <s v="d31fccc3-1767-390d-966a-22a5156f4219"/>
    <x v="1"/>
    <n v="185345009"/>
    <s v="Encounter for symptom (procedure)"/>
    <n v="85.55"/>
    <n v="85.55"/>
    <n v="68.44"/>
    <n v="75498004"/>
    <s v="Acute bacterial sinusitis (disorder)"/>
  </r>
  <r>
    <s v="d9eb3ad7-9feb-aba6-f14d-a58fef873fa7"/>
    <s v="2019-12-01T03:40:17Z"/>
    <x v="1089"/>
    <x v="0"/>
    <x v="6"/>
    <d v="1899-12-30T03:40:17"/>
    <s v="2019-12"/>
    <s v="2019-12-01T04:27:29Z"/>
    <d v="2019-12-01T00:00:00"/>
    <d v="1899-12-30T04:27:29"/>
    <n v="47"/>
    <d v="1899-12-30T00:47:12"/>
    <s v="7b0346d7-7095-df29-b1f5-175b05170f9c"/>
    <s v="3b021cb6-4745-3d9d-8436-230055f770bd"/>
    <s v="2d875b94-58ac-37e5-91d8-e6cc1a45be7a"/>
    <s v="d31fccc3-1767-390d-966a-22a5156f4219"/>
    <x v="3"/>
    <n v="185349003"/>
    <s v="Encounter for check up (procedure)"/>
    <n v="85.55"/>
    <n v="1160.8399999999999"/>
    <n v="0"/>
    <s v="null"/>
    <s v="null"/>
  </r>
  <r>
    <s v="78cf6e4c-26b3-36e9-2630-ae913d0a39ef"/>
    <s v="2019-12-08T03:40:17Z"/>
    <x v="2402"/>
    <x v="0"/>
    <x v="6"/>
    <d v="1899-12-30T03:40:17"/>
    <s v="2019-12"/>
    <s v="2019-12-08T04:04:26Z"/>
    <d v="2019-12-08T00:00:00"/>
    <d v="1899-12-30T04:04:26"/>
    <n v="24"/>
    <d v="1899-12-30T00:24:09"/>
    <s v="7b0346d7-7095-df29-b1f5-175b05170f9c"/>
    <s v="3b021cb6-4745-3d9d-8436-230055f770bd"/>
    <s v="2d875b94-58ac-37e5-91d8-e6cc1a45be7a"/>
    <s v="d31fccc3-1767-390d-966a-22a5156f4219"/>
    <x v="1"/>
    <n v="185345009"/>
    <s v="Encounter for symptom (procedure)"/>
    <n v="85.55"/>
    <n v="128.26"/>
    <n v="0"/>
    <n v="10509002"/>
    <s v="Acute bronchitis (disorder)"/>
  </r>
  <r>
    <s v="9c765c4c-875b-ff06-2114-df6eefe91af6"/>
    <s v="2019-12-15T03:40:17Z"/>
    <x v="2115"/>
    <x v="0"/>
    <x v="6"/>
    <d v="1899-12-30T03:40:17"/>
    <s v="2019-12"/>
    <s v="2019-12-15T06:10:22Z"/>
    <d v="2019-12-15T00:00:00"/>
    <d v="1899-12-30T06:10:22"/>
    <n v="150"/>
    <d v="1899-12-30T02:30:05"/>
    <s v="7b0346d7-7095-df29-b1f5-175b05170f9c"/>
    <s v="3b021cb6-4745-3d9d-8436-230055f770bd"/>
    <s v="2d875b94-58ac-37e5-91d8-e6cc1a45be7a"/>
    <s v="d31fccc3-1767-390d-966a-22a5156f4219"/>
    <x v="1"/>
    <n v="185349003"/>
    <s v="Encounter for check up (procedure)"/>
    <n v="85.55"/>
    <n v="2673.95"/>
    <n v="2102.77"/>
    <n v="103697008"/>
    <s v="Patient referral for dental care (procedure)"/>
  </r>
  <r>
    <s v="0d770724-43f0-6e26-84e5-b91ea960da0a"/>
    <s v="2020-10-25T03:40:17Z"/>
    <x v="1617"/>
    <x v="1"/>
    <x v="7"/>
    <d v="1899-12-30T03:40:17"/>
    <s v="2020-10"/>
    <s v="2020-10-25T04:14:34Z"/>
    <d v="2020-10-25T00:00:00"/>
    <d v="1899-12-30T04:14:34"/>
    <n v="34"/>
    <d v="1899-12-30T00:34:17"/>
    <s v="7b0346d7-7095-df29-b1f5-175b05170f9c"/>
    <s v="f52777bd-7313-3b27-8dd5-cd3f87bd3275"/>
    <s v="5bdfed88-78fa-34bf-8149-e0bf5c923907"/>
    <s v="d31fccc3-1767-390d-966a-22a5156f4219"/>
    <x v="0"/>
    <n v="162673000"/>
    <s v="General examination of patient (procedure)"/>
    <n v="136.80000000000001"/>
    <n v="778.78"/>
    <n v="0"/>
    <s v="null"/>
    <s v="null"/>
  </r>
  <r>
    <s v="b09496f1-08a4-6388-2539-3791007dd920"/>
    <s v="2020-11-08T03:40:17Z"/>
    <x v="1619"/>
    <x v="1"/>
    <x v="7"/>
    <d v="1899-12-30T03:40:17"/>
    <s v="2020-11"/>
    <s v="2020-11-08T06:57:49Z"/>
    <d v="2020-11-08T00:00:00"/>
    <d v="1899-12-30T06:57:49"/>
    <n v="198"/>
    <d v="1899-12-30T03:17:32"/>
    <s v="7b0346d7-7095-df29-b1f5-175b05170f9c"/>
    <s v="3b021cb6-4745-3d9d-8436-230055f770bd"/>
    <s v="2d875b94-58ac-37e5-91d8-e6cc1a45be7a"/>
    <s v="d31fccc3-1767-390d-966a-22a5156f4219"/>
    <x v="1"/>
    <n v="185349003"/>
    <s v="Encounter for check up (procedure)"/>
    <n v="85.55"/>
    <n v="3105.35"/>
    <n v="1940.9"/>
    <n v="103697008"/>
    <s v="Patient referral for dental care (procedure)"/>
  </r>
  <r>
    <s v="fc6bad95-405c-7afa-174c-9d1c076d039a"/>
    <s v="2021-05-10T07:40:17Z"/>
    <x v="644"/>
    <x v="1"/>
    <x v="8"/>
    <d v="1899-12-30T07:40:17"/>
    <s v="2021-05"/>
    <s v="2021-05-10T07:55:17Z"/>
    <d v="2021-05-10T00:00:00"/>
    <d v="1899-12-30T07:55:17"/>
    <n v="15"/>
    <d v="1899-12-30T00:15:00"/>
    <s v="7b0346d7-7095-df29-b1f5-175b05170f9c"/>
    <s v="3b021cb6-4745-3d9d-8436-230055f770bd"/>
    <s v="2d875b94-58ac-37e5-91d8-e6cc1a45be7a"/>
    <s v="d31fccc3-1767-390d-966a-22a5156f4219"/>
    <x v="1"/>
    <n v="185345009"/>
    <s v="Encounter for symptom (procedure)"/>
    <n v="85.55"/>
    <n v="948.35"/>
    <n v="758.68"/>
    <n v="195662009"/>
    <s v="Acute viral pharyngitis (disorder)"/>
  </r>
  <r>
    <s v="9fe43f7d-4e43-ebec-2599-c2a830035282"/>
    <s v="2023-10-29T03:40:17Z"/>
    <x v="930"/>
    <x v="1"/>
    <x v="13"/>
    <d v="1899-12-30T03:40:17"/>
    <s v="2023-10"/>
    <s v="2023-10-29T04:27:48Z"/>
    <d v="2023-10-29T00:00:00"/>
    <d v="1899-12-30T04:27:48"/>
    <n v="48"/>
    <d v="1899-12-30T00:47:31"/>
    <s v="7b0346d7-7095-df29-b1f5-175b05170f9c"/>
    <s v="f52777bd-7313-3b27-8dd5-cd3f87bd3275"/>
    <s v="5bdfed88-78fa-34bf-8149-e0bf5c923907"/>
    <s v="d31fccc3-1767-390d-966a-22a5156f4219"/>
    <x v="0"/>
    <n v="162673000"/>
    <s v="General examination of patient (procedure)"/>
    <n v="136.80000000000001"/>
    <n v="778.78"/>
    <n v="0"/>
    <s v="null"/>
    <s v="null"/>
  </r>
  <r>
    <s v="af926f97-d7fe-0c34-0fa8-a63951d9f905"/>
    <s v="2014-09-14T18:32:06Z"/>
    <x v="2403"/>
    <x v="0"/>
    <x v="4"/>
    <d v="1899-12-30T18:32:06"/>
    <s v="2014-09"/>
    <s v="2014-09-14T18:47:06Z"/>
    <d v="2014-09-14T00:00:00"/>
    <d v="1899-12-30T18:47:06"/>
    <n v="15"/>
    <d v="1899-12-30T00:15:00"/>
    <s v="9f278fe3-c835-8f8f-8573-fcc0ee8dd2d9"/>
    <s v="19f958ef-57cf-33c1-b068-14b32a980813"/>
    <s v="aac5ccb7-94e5-334e-be50-ec3a52952fba"/>
    <s v="df166300-5a78-3502-a46a-832842197811"/>
    <x v="0"/>
    <n v="410620009"/>
    <s v="Well child visit (procedure)"/>
    <n v="136.80000000000001"/>
    <n v="704.2"/>
    <n v="704.2"/>
    <s v="null"/>
    <s v="null"/>
  </r>
  <r>
    <s v="e8f2a46d-444a-b1d7-0b3d-a90b32057976"/>
    <s v="2015-09-20T18:32:06Z"/>
    <x v="1547"/>
    <x v="0"/>
    <x v="0"/>
    <d v="1899-12-30T18:32:06"/>
    <s v="2015-09"/>
    <s v="2015-09-20T18:51:48Z"/>
    <d v="2015-09-20T00:00:00"/>
    <d v="1899-12-30T18:51:48"/>
    <n v="20"/>
    <d v="1899-12-30T00:19:42"/>
    <s v="9f278fe3-c835-8f8f-8573-fcc0ee8dd2d9"/>
    <s v="19f958ef-57cf-33c1-b068-14b32a980813"/>
    <s v="aac5ccb7-94e5-334e-be50-ec3a52952fba"/>
    <s v="df166300-5a78-3502-a46a-832842197811"/>
    <x v="0"/>
    <n v="410620009"/>
    <s v="Well child visit (procedure)"/>
    <n v="136.80000000000001"/>
    <n v="704.2"/>
    <n v="604.20000000000005"/>
    <s v="null"/>
    <s v="null"/>
  </r>
  <r>
    <s v="08cf0271-f8af-aa44-766d-6bf90f40a4ec"/>
    <s v="2015-09-27T18:32:06Z"/>
    <x v="1606"/>
    <x v="0"/>
    <x v="0"/>
    <d v="1899-12-30T18:32:06"/>
    <s v="2015-09"/>
    <s v="2015-09-27T22:18:26Z"/>
    <d v="2015-09-27T00:00:00"/>
    <d v="1899-12-30T22:18:26"/>
    <n v="226"/>
    <d v="1899-12-30T03:46:20"/>
    <s v="9f278fe3-c835-8f8f-8573-fcc0ee8dd2d9"/>
    <s v="2836d9ac-c6a6-39d1-8f13-fdf0fc8928f4"/>
    <s v="34be59e9-d2cb-3e81-a9cd-92560be2396d"/>
    <s v="df166300-5a78-3502-a46a-832842197811"/>
    <x v="1"/>
    <n v="185349003"/>
    <s v="Encounter for check up (procedure)"/>
    <n v="85.55"/>
    <n v="3105.35"/>
    <n v="3055.35"/>
    <n v="66383009"/>
    <s v="Gingivitis (disorder)"/>
  </r>
  <r>
    <s v="55ffdbff-57f0-df12-d934-e5941d9d6127"/>
    <s v="2016-09-25T18:32:06Z"/>
    <x v="2404"/>
    <x v="0"/>
    <x v="1"/>
    <d v="1899-12-30T18:32:06"/>
    <s v="2016-09"/>
    <s v="2016-09-25T18:47:06Z"/>
    <d v="2016-09-25T00:00:00"/>
    <d v="1899-12-30T18:47:06"/>
    <n v="15"/>
    <d v="1899-12-30T00:15:00"/>
    <s v="9f278fe3-c835-8f8f-8573-fcc0ee8dd2d9"/>
    <s v="19f958ef-57cf-33c1-b068-14b32a980813"/>
    <s v="aac5ccb7-94e5-334e-be50-ec3a52952fba"/>
    <s v="df166300-5a78-3502-a46a-832842197811"/>
    <x v="0"/>
    <n v="410620009"/>
    <s v="Well child visit (procedure)"/>
    <n v="136.80000000000001"/>
    <n v="1154.25"/>
    <n v="1054.25"/>
    <s v="null"/>
    <s v="null"/>
  </r>
  <r>
    <s v="2d36644f-98f4-0188-bcea-f57af0a02d08"/>
    <s v="2017-10-01T18:32:06Z"/>
    <x v="2405"/>
    <x v="0"/>
    <x v="2"/>
    <d v="1899-12-30T18:32:06"/>
    <s v="2017-10"/>
    <s v="2017-10-01T18:55:41Z"/>
    <d v="2017-10-01T00:00:00"/>
    <d v="1899-12-30T18:55:41"/>
    <n v="24"/>
    <d v="1899-12-30T00:23:35"/>
    <s v="9f278fe3-c835-8f8f-8573-fcc0ee8dd2d9"/>
    <s v="19f958ef-57cf-33c1-b068-14b32a980813"/>
    <s v="aac5ccb7-94e5-334e-be50-ec3a52952fba"/>
    <s v="df166300-5a78-3502-a46a-832842197811"/>
    <x v="0"/>
    <n v="410620009"/>
    <s v="Well child visit (procedure)"/>
    <n v="136.80000000000001"/>
    <n v="704.2"/>
    <n v="604.20000000000005"/>
    <s v="null"/>
    <s v="null"/>
  </r>
  <r>
    <s v="66954be3-e647-234e-8cb8-37279f11d0b4"/>
    <s v="2018-10-07T18:32:06Z"/>
    <x v="1705"/>
    <x v="0"/>
    <x v="5"/>
    <d v="1899-12-30T18:32:06"/>
    <s v="2018-10"/>
    <s v="2018-10-07T19:07:07Z"/>
    <d v="2018-10-07T00:00:00"/>
    <d v="1899-12-30T19:07:07"/>
    <n v="35"/>
    <d v="1899-12-30T00:35:01"/>
    <s v="9f278fe3-c835-8f8f-8573-fcc0ee8dd2d9"/>
    <s v="19f958ef-57cf-33c1-b068-14b32a980813"/>
    <s v="aac5ccb7-94e5-334e-be50-ec3a52952fba"/>
    <s v="df166300-5a78-3502-a46a-832842197811"/>
    <x v="0"/>
    <n v="162673000"/>
    <s v="General examination of patient (procedure)"/>
    <n v="136.80000000000001"/>
    <n v="960.14"/>
    <n v="860.14"/>
    <s v="null"/>
    <s v="null"/>
  </r>
  <r>
    <s v="450f0f3f-818c-ad9e-7395-654b50e6f31b"/>
    <s v="2019-08-10T19:32:06Z"/>
    <x v="195"/>
    <x v="0"/>
    <x v="6"/>
    <d v="1899-12-30T19:32:06"/>
    <s v="2019-08"/>
    <s v="2019-08-10T19:47:06Z"/>
    <d v="2019-08-10T00:00:00"/>
    <d v="1899-12-30T19:47:06"/>
    <n v="15"/>
    <d v="1899-12-30T00:15:00"/>
    <s v="9f278fe3-c835-8f8f-8573-fcc0ee8dd2d9"/>
    <s v="2836d9ac-c6a6-39d1-8f13-fdf0fc8928f4"/>
    <s v="34be59e9-d2cb-3e81-a9cd-92560be2396d"/>
    <s v="df166300-5a78-3502-a46a-832842197811"/>
    <x v="1"/>
    <n v="185345009"/>
    <s v="Encounter for symptom (procedure)"/>
    <n v="85.55"/>
    <n v="85.55"/>
    <n v="35.549999999999997"/>
    <n v="36971009"/>
    <s v="Sinusitis (disorder)"/>
  </r>
  <r>
    <s v="2f660b40-371d-3cd1-4645-66605e831970"/>
    <s v="2019-10-13T18:32:06Z"/>
    <x v="2406"/>
    <x v="0"/>
    <x v="6"/>
    <d v="1899-12-30T18:32:06"/>
    <s v="2019-10"/>
    <s v="2019-10-13T19:20:41Z"/>
    <d v="2019-10-13T00:00:00"/>
    <d v="1899-12-30T19:20:41"/>
    <n v="49"/>
    <d v="1899-12-30T00:48:35"/>
    <s v="9f278fe3-c835-8f8f-8573-fcc0ee8dd2d9"/>
    <s v="19f958ef-57cf-33c1-b068-14b32a980813"/>
    <s v="aac5ccb7-94e5-334e-be50-ec3a52952fba"/>
    <s v="df166300-5a78-3502-a46a-832842197811"/>
    <x v="0"/>
    <n v="162673000"/>
    <s v="General examination of patient (procedure)"/>
    <n v="136.80000000000001"/>
    <n v="704.2"/>
    <n v="604.20000000000005"/>
    <s v="null"/>
    <s v="null"/>
  </r>
  <r>
    <s v="373338d1-9ed1-9d7f-1626-0f9b62b45302"/>
    <s v="2020-05-29T03:32:06Z"/>
    <x v="1729"/>
    <x v="1"/>
    <x v="7"/>
    <d v="1899-12-30T03:32:06"/>
    <s v="2020-05"/>
    <s v="2020-05-29T04:32:06Z"/>
    <d v="2020-05-29T00:00:00"/>
    <d v="1899-12-30T04:32:06"/>
    <n v="60"/>
    <d v="1899-12-30T01:00:00"/>
    <s v="9f278fe3-c835-8f8f-8573-fcc0ee8dd2d9"/>
    <s v="a2f8d8fe-665e-390f-8b9b-efdc0b14a77c"/>
    <s v="99bbb3fd-ae81-33ff-8370-86307c37eec7"/>
    <s v="df166300-5a78-3502-a46a-832842197811"/>
    <x v="2"/>
    <n v="50849002"/>
    <s v="Emergency room admission (procedure)"/>
    <n v="146.18"/>
    <n v="146.18"/>
    <n v="96.18"/>
    <n v="74400008"/>
    <s v="Appendicitis (disorder)"/>
  </r>
  <r>
    <s v="081809e8-a4aa-572a-19d0-539625548bf4"/>
    <s v="2020-05-29T03:32:06Z"/>
    <x v="1729"/>
    <x v="1"/>
    <x v="7"/>
    <d v="1899-12-30T03:32:06"/>
    <s v="2020-05"/>
    <s v="2020-06-03T03:25:26Z"/>
    <d v="2020-06-03T00:00:00"/>
    <d v="1899-12-30T03:25:26"/>
    <n v="-7"/>
    <e v="#VALUE!"/>
    <s v="9f278fe3-c835-8f8f-8573-fcc0ee8dd2d9"/>
    <s v="2836d9ac-c6a6-39d1-8f13-fdf0fc8928f4"/>
    <s v="34be59e9-d2cb-3e81-a9cd-92560be2396d"/>
    <s v="df166300-5a78-3502-a46a-832842197811"/>
    <x v="6"/>
    <n v="185347001"/>
    <s v="Encounter for problem (procedure)"/>
    <n v="87.71"/>
    <n v="14753.91"/>
    <n v="14703.91"/>
    <n v="74400008"/>
    <s v="Appendicitis (disorder)"/>
  </r>
  <r>
    <s v="a39f1d9b-ce30-2734-40e0-31222266dc84"/>
    <s v="2020-12-30T18:32:06Z"/>
    <x v="517"/>
    <x v="1"/>
    <x v="7"/>
    <d v="1899-12-30T18:32:06"/>
    <s v="2020-12"/>
    <s v="2020-12-30T19:31:05Z"/>
    <d v="2020-12-30T00:00:00"/>
    <d v="1899-12-30T19:31:05"/>
    <n v="59"/>
    <d v="1899-12-30T00:58:59"/>
    <s v="9f278fe3-c835-8f8f-8573-fcc0ee8dd2d9"/>
    <s v="2836d9ac-c6a6-39d1-8f13-fdf0fc8928f4"/>
    <s v="34be59e9-d2cb-3e81-a9cd-92560be2396d"/>
    <s v="df166300-5a78-3502-a46a-832842197811"/>
    <x v="1"/>
    <n v="185345009"/>
    <s v="Encounter for symptom (procedure)"/>
    <n v="85.55"/>
    <n v="235.03"/>
    <n v="85.03"/>
    <n v="840544004"/>
    <s v="Suspected disease caused by Severe acute respiratory coronavirus 2 (situation)"/>
  </r>
  <r>
    <s v="642d60f4-7b49-0d1f-c2ad-d67ff5cfb746"/>
    <s v="2021-02-10T18:32:06Z"/>
    <x v="2407"/>
    <x v="1"/>
    <x v="8"/>
    <d v="1899-12-30T18:32:06"/>
    <s v="2021-02"/>
    <s v="2021-02-10T18:47:06Z"/>
    <d v="2021-02-10T00:00:00"/>
    <d v="1899-12-30T18:47:06"/>
    <n v="15"/>
    <d v="1899-12-30T00:15:00"/>
    <s v="9f278fe3-c835-8f8f-8573-fcc0ee8dd2d9"/>
    <s v="2836d9ac-c6a6-39d1-8f13-fdf0fc8928f4"/>
    <s v="34be59e9-d2cb-3e81-a9cd-92560be2396d"/>
    <s v="df166300-5a78-3502-a46a-832842197811"/>
    <x v="1"/>
    <n v="185345009"/>
    <s v="Encounter for symptom (procedure)"/>
    <n v="85.55"/>
    <n v="2788.19"/>
    <n v="2738.19"/>
    <n v="10509002"/>
    <s v="Acute bronchitis (disorder)"/>
  </r>
  <r>
    <s v="6a451784-3a50-34c9-192d-544997fc7b9f"/>
    <s v="2021-02-21T18:32:06Z"/>
    <x v="1203"/>
    <x v="1"/>
    <x v="8"/>
    <d v="1899-12-30T18:32:06"/>
    <s v="2021-02"/>
    <s v="2021-02-21T19:17:33Z"/>
    <d v="2021-02-21T00:00:00"/>
    <d v="1899-12-30T19:17:33"/>
    <n v="45"/>
    <d v="1899-12-30T00:45:27"/>
    <s v="9f278fe3-c835-8f8f-8573-fcc0ee8dd2d9"/>
    <s v="2836d9ac-c6a6-39d1-8f13-fdf0fc8928f4"/>
    <s v="34be59e9-d2cb-3e81-a9cd-92560be2396d"/>
    <s v="df166300-5a78-3502-a46a-832842197811"/>
    <x v="3"/>
    <n v="185349003"/>
    <s v="Encounter for check up (procedure)"/>
    <n v="85.55"/>
    <n v="788.95"/>
    <n v="738.95"/>
    <s v="null"/>
    <s v="null"/>
  </r>
  <r>
    <s v="bd2ed01f-f674-27c3-21be-79a337a44139"/>
    <s v="2021-06-27T18:32:06Z"/>
    <x v="2408"/>
    <x v="1"/>
    <x v="8"/>
    <d v="1899-12-30T18:32:06"/>
    <s v="2021-06"/>
    <s v="2021-06-27T18:47:06Z"/>
    <d v="2021-06-27T00:00:00"/>
    <d v="1899-12-30T18:47:06"/>
    <n v="15"/>
    <d v="1899-12-30T00:15:00"/>
    <s v="9f278fe3-c835-8f8f-8573-fcc0ee8dd2d9"/>
    <s v="2836d9ac-c6a6-39d1-8f13-fdf0fc8928f4"/>
    <s v="34be59e9-d2cb-3e81-a9cd-92560be2396d"/>
    <s v="df166300-5a78-3502-a46a-832842197811"/>
    <x v="3"/>
    <n v="33879002"/>
    <s v="Administration of vaccine to produce active immunity (procedure)"/>
    <n v="142.58000000000001"/>
    <n v="278.58"/>
    <n v="228.58"/>
    <s v="null"/>
    <s v="null"/>
  </r>
  <r>
    <s v="fb7ef2e5-4cc8-76a6-b5c4-f4e4a469cc17"/>
    <s v="2021-07-25T18:32:06Z"/>
    <x v="1204"/>
    <x v="1"/>
    <x v="8"/>
    <d v="1899-12-30T18:32:06"/>
    <s v="2021-07"/>
    <s v="2021-07-25T18:47:06Z"/>
    <d v="2021-07-25T00:00:00"/>
    <d v="1899-12-30T18:47:06"/>
    <n v="15"/>
    <d v="1899-12-30T00:15:00"/>
    <s v="9f278fe3-c835-8f8f-8573-fcc0ee8dd2d9"/>
    <s v="2836d9ac-c6a6-39d1-8f13-fdf0fc8928f4"/>
    <s v="34be59e9-d2cb-3e81-a9cd-92560be2396d"/>
    <s v="df166300-5a78-3502-a46a-832842197811"/>
    <x v="3"/>
    <n v="33879002"/>
    <s v="Administration of vaccine to produce active immunity (procedure)"/>
    <n v="142.58000000000001"/>
    <n v="278.58"/>
    <n v="228.58"/>
    <s v="null"/>
    <s v="null"/>
  </r>
  <r>
    <s v="97f4adfd-27e3-caa6-bf09-05bd9b28b3da"/>
    <s v="2022-10-16T18:32:06Z"/>
    <x v="2409"/>
    <x v="1"/>
    <x v="9"/>
    <d v="1899-12-30T18:32:06"/>
    <s v="2022-10"/>
    <s v="2022-10-16T19:11:57Z"/>
    <d v="2022-10-16T00:00:00"/>
    <d v="1899-12-30T19:11:57"/>
    <n v="40"/>
    <d v="1899-12-30T00:39:51"/>
    <s v="9f278fe3-c835-8f8f-8573-fcc0ee8dd2d9"/>
    <s v="19f958ef-57cf-33c1-b068-14b32a980813"/>
    <s v="aac5ccb7-94e5-334e-be50-ec3a52952fba"/>
    <s v="df166300-5a78-3502-a46a-832842197811"/>
    <x v="0"/>
    <n v="162673000"/>
    <s v="General examination of patient (procedure)"/>
    <n v="136.80000000000001"/>
    <n v="1402.48"/>
    <n v="1302.48"/>
    <s v="null"/>
    <s v="null"/>
  </r>
  <r>
    <s v="fa076261-9eb5-5f4c-f0c5-a97fa035ec4f"/>
    <s v="2006-11-13T12:18:03Z"/>
    <x v="2410"/>
    <x v="3"/>
    <x v="30"/>
    <d v="1899-12-30T12:18:03"/>
    <s v="2006-11"/>
    <s v="2006-11-13T12:33:03Z"/>
    <d v="2006-11-13T00:00:00"/>
    <d v="1899-12-30T12:33:03"/>
    <n v="15"/>
    <d v="1899-12-30T00:15:00"/>
    <s v="69e52774-1351-f0c2-0664-7d3f85d58cd6"/>
    <s v="ba07b31b-bf14-39b8-be95-4c5ca5062daa"/>
    <s v="786213a4-27f0-3986-bd3c-445bfe36a97a"/>
    <s v="df166300-5a78-3502-a46a-832842197811"/>
    <x v="1"/>
    <n v="185345009"/>
    <s v="Encounter for symptom (procedure)"/>
    <n v="85.55"/>
    <n v="85.55"/>
    <n v="35.549999999999997"/>
    <n v="232353008"/>
    <s v="Perennial allergic rhinitis with seasonal variation (disorder)"/>
  </r>
  <r>
    <s v="9e907c78-06bf-7713-7407-ffc69b4979e6"/>
    <s v="2006-11-20T03:18:03Z"/>
    <x v="2411"/>
    <x v="3"/>
    <x v="30"/>
    <d v="1899-12-30T03:18:03"/>
    <s v="2006-11"/>
    <s v="2006-11-20T03:52:34Z"/>
    <d v="2006-11-20T00:00:00"/>
    <d v="1899-12-30T03:52:34"/>
    <n v="35"/>
    <d v="1899-12-30T00:34:31"/>
    <s v="69e52774-1351-f0c2-0664-7d3f85d58cd6"/>
    <s v="ba07b31b-bf14-39b8-be95-4c5ca5062daa"/>
    <s v="786213a4-27f0-3986-bd3c-445bfe36a97a"/>
    <s v="df166300-5a78-3502-a46a-832842197811"/>
    <x v="1"/>
    <n v="185347001"/>
    <s v="Encounter for problem (procedure)"/>
    <n v="85.55"/>
    <n v="516.95000000000005"/>
    <n v="466.95"/>
    <n v="609328004"/>
    <s v="Allergic disposition (finding)"/>
  </r>
  <r>
    <s v="90800292-a778-ef10-d773-bf44cb6ce9be"/>
    <s v="2014-03-17T12:18:03Z"/>
    <x v="2412"/>
    <x v="0"/>
    <x v="4"/>
    <d v="1899-12-30T12:18:03"/>
    <s v="2014-03"/>
    <s v="2014-03-17T12:33:03Z"/>
    <d v="2014-03-17T00:00:00"/>
    <d v="1899-12-30T12:33:03"/>
    <n v="15"/>
    <d v="1899-12-30T00:15:00"/>
    <s v="69e52774-1351-f0c2-0664-7d3f85d58cd6"/>
    <s v="680532c8-2661-3b39-875a-b6ec0746ccf5"/>
    <s v="c2d5db54-e682-3c52-821f-0f26e2fd6f4d"/>
    <s v="df166300-5a78-3502-a46a-832842197811"/>
    <x v="0"/>
    <n v="410620009"/>
    <s v="Well child visit (procedure)"/>
    <n v="136.80000000000001"/>
    <n v="1186.78"/>
    <n v="1086.78"/>
    <s v="null"/>
    <s v="null"/>
  </r>
  <r>
    <s v="1b075454-bcf9-cb35-3e4c-1dd908804d08"/>
    <s v="2016-03-07T12:18:03Z"/>
    <x v="2413"/>
    <x v="0"/>
    <x v="1"/>
    <d v="1899-12-30T12:18:03"/>
    <s v="2016-03"/>
    <s v="2016-03-07T12:44:40Z"/>
    <d v="2016-03-07T00:00:00"/>
    <d v="1899-12-30T12:44:40"/>
    <n v="27"/>
    <d v="1899-12-30T00:26:37"/>
    <s v="69e52774-1351-f0c2-0664-7d3f85d58cd6"/>
    <s v="ba07b31b-bf14-39b8-be95-4c5ca5062daa"/>
    <s v="786213a4-27f0-3986-bd3c-445bfe36a97a"/>
    <s v="df166300-5a78-3502-a46a-832842197811"/>
    <x v="1"/>
    <n v="170837001"/>
    <s v="Allergic disorder initial assessment (regime/therapy)"/>
    <n v="142.58000000000001"/>
    <n v="573.98"/>
    <n v="423.98"/>
    <n v="609328004"/>
    <s v="Allergic disposition (finding)"/>
  </r>
  <r>
    <s v="712f8619-b116-29f8-66da-8135a20f3abc"/>
    <s v="2016-03-28T12:18:03Z"/>
    <x v="2414"/>
    <x v="0"/>
    <x v="1"/>
    <d v="1899-12-30T12:18:03"/>
    <s v="2016-03"/>
    <s v="2016-03-28T12:33:47Z"/>
    <d v="2016-03-28T00:00:00"/>
    <d v="1899-12-30T12:33:47"/>
    <n v="16"/>
    <d v="1899-12-30T00:15:44"/>
    <s v="69e52774-1351-f0c2-0664-7d3f85d58cd6"/>
    <s v="680532c8-2661-3b39-875a-b6ec0746ccf5"/>
    <s v="c2d5db54-e682-3c52-821f-0f26e2fd6f4d"/>
    <s v="df166300-5a78-3502-a46a-832842197811"/>
    <x v="0"/>
    <n v="410620009"/>
    <s v="Well child visit (procedure)"/>
    <n v="136.80000000000001"/>
    <n v="704.2"/>
    <n v="704.2"/>
    <s v="null"/>
    <s v="null"/>
  </r>
  <r>
    <s v="6652f088-fc29-3e7e-0e31-85b0dfa184c0"/>
    <s v="2016-04-03T12:44:40Z"/>
    <x v="2415"/>
    <x v="0"/>
    <x v="1"/>
    <d v="1899-12-30T12:44:40"/>
    <s v="2016-04"/>
    <s v="2016-04-03T13:02:52Z"/>
    <d v="2016-04-03T00:00:00"/>
    <d v="1899-12-30T13:02:52"/>
    <n v="18"/>
    <d v="1899-12-30T00:18:12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12012.54"/>
    <n v="11962.54"/>
    <n v="609328004"/>
    <s v="Allergic disposition (finding)"/>
  </r>
  <r>
    <s v="9a90d460-aa06-7f2a-5a08-f02ed5515ffa"/>
    <s v="2016-04-26T13:02:52Z"/>
    <x v="14"/>
    <x v="0"/>
    <x v="1"/>
    <d v="1899-12-30T13:02:52"/>
    <s v="2016-04"/>
    <s v="2016-04-26T13:26:49Z"/>
    <d v="2016-04-26T00:00:00"/>
    <d v="1899-12-30T13:26:49"/>
    <n v="24"/>
    <d v="1899-12-30T00:23:57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88d6d510-dd56-bda5-f031-3152bfa4f8f4"/>
    <s v="2016-05-19T13:26:49Z"/>
    <x v="1630"/>
    <x v="0"/>
    <x v="1"/>
    <d v="1899-12-30T13:26:49"/>
    <s v="2016-05"/>
    <s v="2016-05-19T13:51:34Z"/>
    <d v="2016-05-19T00:00:00"/>
    <d v="1899-12-30T13:51:34"/>
    <n v="25"/>
    <d v="1899-12-30T00:24:45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20626.96"/>
    <n v="20576.96"/>
    <n v="609328004"/>
    <s v="Allergic disposition (finding)"/>
  </r>
  <r>
    <s v="e337fa95-f5fc-5682-70e7-002ded95a865"/>
    <s v="2016-06-12T13:51:34Z"/>
    <x v="1650"/>
    <x v="0"/>
    <x v="1"/>
    <d v="1899-12-30T13:51:34"/>
    <s v="2016-06"/>
    <s v="2016-06-12T14:09:14Z"/>
    <d v="2016-06-12T00:00:00"/>
    <d v="1899-12-30T14:09:14"/>
    <n v="18"/>
    <d v="1899-12-30T00:17:40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9623.5300000000007"/>
    <n v="9573.5300000000007"/>
    <n v="609328004"/>
    <s v="Allergic disposition (finding)"/>
  </r>
  <r>
    <s v="629280ef-96dd-b532-0491-311849a75bcd"/>
    <s v="2016-07-04T14:09:14Z"/>
    <x v="1498"/>
    <x v="0"/>
    <x v="1"/>
    <d v="1899-12-30T14:09:14"/>
    <s v="2016-07"/>
    <s v="2016-07-04T14:31:03Z"/>
    <d v="2016-07-04T00:00:00"/>
    <d v="1899-12-30T14:31:03"/>
    <n v="22"/>
    <d v="1899-12-30T00:21:49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18538.34"/>
    <n v="18488.34"/>
    <n v="609328004"/>
    <s v="Allergic disposition (finding)"/>
  </r>
  <r>
    <s v="c7c2c2c0-1c8f-1c32-443e-ef4649a1ab2d"/>
    <s v="2016-07-27T14:31:03Z"/>
    <x v="567"/>
    <x v="0"/>
    <x v="1"/>
    <d v="1899-12-30T14:31:03"/>
    <s v="2016-07"/>
    <s v="2016-07-27T15:01:54Z"/>
    <d v="2016-07-27T00:00:00"/>
    <d v="1899-12-30T15:01:54"/>
    <n v="31"/>
    <d v="1899-12-30T00:30:51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43383e0c-a687-2782-9332-352d6a947539"/>
    <s v="2016-08-17T15:01:54Z"/>
    <x v="2416"/>
    <x v="0"/>
    <x v="1"/>
    <d v="1899-12-30T15:01:54"/>
    <s v="2016-08"/>
    <s v="2016-08-17T15:24:49Z"/>
    <d v="2016-08-17T00:00:00"/>
    <d v="1899-12-30T15:24:49"/>
    <n v="23"/>
    <d v="1899-12-30T00:22:55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6e4133da-6c85-9567-b4c0-9446bb8f4fe8"/>
    <s v="2016-09-10T15:24:49Z"/>
    <x v="44"/>
    <x v="0"/>
    <x v="1"/>
    <d v="1899-12-30T15:24:49"/>
    <s v="2016-09"/>
    <s v="2016-09-10T15:50:11Z"/>
    <d v="2016-09-10T00:00:00"/>
    <d v="1899-12-30T15:50:11"/>
    <n v="25"/>
    <d v="1899-12-30T00:25:22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15983.84"/>
    <n v="15933.84"/>
    <n v="609328004"/>
    <s v="Allergic disposition (finding)"/>
  </r>
  <r>
    <s v="18dd1227-5fc0-fac7-c1fe-ca6957b88115"/>
    <s v="2016-10-07T15:50:11Z"/>
    <x v="2417"/>
    <x v="0"/>
    <x v="1"/>
    <d v="1899-12-30T15:50:11"/>
    <s v="2016-10"/>
    <s v="2016-10-07T16:21:50Z"/>
    <d v="2016-10-07T00:00:00"/>
    <d v="1899-12-30T16:21:50"/>
    <n v="32"/>
    <d v="1899-12-30T00:31:39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13461.01"/>
    <n v="13411.01"/>
    <n v="609328004"/>
    <s v="Allergic disposition (finding)"/>
  </r>
  <r>
    <s v="fb97a4d5-e7f2-d464-bc27-ec0c809d47b4"/>
    <s v="2016-10-04T12:18:03Z"/>
    <x v="902"/>
    <x v="0"/>
    <x v="1"/>
    <d v="1899-12-30T12:18:03"/>
    <s v="2016-10"/>
    <s v="2016-10-04T13:18:03Z"/>
    <d v="2016-10-04T00:00:00"/>
    <d v="1899-12-30T13:18:03"/>
    <n v="60"/>
    <d v="1899-12-30T01:00:00"/>
    <s v="69e52774-1351-f0c2-0664-7d3f85d58cd6"/>
    <s v="db28cc9a-fdfb-35a6-aef7-ab9b933ef244"/>
    <s v="75bf1397-b8e3-3189-8a64-d6c5846afafe"/>
    <s v="df166300-5a78-3502-a46a-832842197811"/>
    <x v="2"/>
    <n v="50849002"/>
    <s v="Emergency room admission (procedure)"/>
    <n v="146.18"/>
    <n v="4140.8900000000003"/>
    <n v="4090.89"/>
    <n v="312608009"/>
    <s v="Laceration - injury (disorder)"/>
  </r>
  <r>
    <s v="01da9f57-050e-df64-8c3d-c654189392e2"/>
    <s v="2016-10-29T16:21:50Z"/>
    <x v="2418"/>
    <x v="0"/>
    <x v="1"/>
    <d v="1899-12-30T16:21:50"/>
    <s v="2016-10"/>
    <s v="2016-10-29T16:47:34Z"/>
    <d v="2016-10-29T00:00:00"/>
    <d v="1899-12-30T16:47:34"/>
    <n v="26"/>
    <d v="1899-12-30T00:25:44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20626.96"/>
    <n v="20576.96"/>
    <n v="609328004"/>
    <s v="Allergic disposition (finding)"/>
  </r>
  <r>
    <s v="f8597897-92c8-3187-f985-2c293087754b"/>
    <s v="2016-11-22T16:47:34Z"/>
    <x v="2419"/>
    <x v="0"/>
    <x v="1"/>
    <d v="1899-12-30T16:47:34"/>
    <s v="2016-11"/>
    <s v="2016-11-22T17:08:45Z"/>
    <d v="2016-11-22T00:00:00"/>
    <d v="1899-12-30T17:08:45"/>
    <n v="21"/>
    <d v="1899-12-30T00:21:11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feb1549b-d7a3-b102-9622-423fa4c9ef78"/>
    <s v="2016-12-15T17:08:45Z"/>
    <x v="2420"/>
    <x v="0"/>
    <x v="1"/>
    <d v="1899-12-30T17:08:45"/>
    <s v="2016-12"/>
    <s v="2016-12-15T17:30:43Z"/>
    <d v="2016-12-15T00:00:00"/>
    <d v="1899-12-30T17:30:43"/>
    <n v="22"/>
    <d v="1899-12-30T00:21:58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6590.38"/>
    <n v="6540.38"/>
    <n v="609328004"/>
    <s v="Allergic disposition (finding)"/>
  </r>
  <r>
    <s v="2c1eeb7c-0110-02ce-96c9-5589b818fb52"/>
    <s v="2017-01-08T17:30:43Z"/>
    <x v="2421"/>
    <x v="0"/>
    <x v="2"/>
    <d v="1899-12-30T17:30:43"/>
    <s v="2017-01"/>
    <s v="2017-01-08T18:14:28Z"/>
    <d v="2017-01-08T00:00:00"/>
    <d v="1899-12-30T18:14:28"/>
    <n v="44"/>
    <d v="1899-12-30T00:43:45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f8ee0002-7460-5d59-e479-ae3bb00328ab"/>
    <s v="2017-02-03T18:14:28Z"/>
    <x v="2422"/>
    <x v="0"/>
    <x v="2"/>
    <d v="1899-12-30T18:14:28"/>
    <s v="2017-02"/>
    <s v="2017-02-03T18:30:21Z"/>
    <d v="2017-02-03T00:00:00"/>
    <d v="1899-12-30T18:30:21"/>
    <n v="16"/>
    <d v="1899-12-30T00:15:53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20626.96"/>
    <n v="20576.96"/>
    <n v="609328004"/>
    <s v="Allergic disposition (finding)"/>
  </r>
  <r>
    <s v="98f6bcd4-05cb-f18c-1814-c878caf415a5"/>
    <s v="2017-02-24T18:30:21Z"/>
    <x v="224"/>
    <x v="0"/>
    <x v="2"/>
    <d v="1899-12-30T18:30:21"/>
    <s v="2017-02"/>
    <s v="2017-02-24T19:11:24Z"/>
    <d v="2017-02-24T00:00:00"/>
    <d v="1899-12-30T19:11:24"/>
    <n v="41"/>
    <d v="1899-12-30T00:41:03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13387.69"/>
    <n v="13337.69"/>
    <n v="609328004"/>
    <s v="Allergic disposition (finding)"/>
  </r>
  <r>
    <s v="eb668ad3-dcb4-0094-e0da-01967069b120"/>
    <s v="2017-03-20T19:11:24Z"/>
    <x v="2423"/>
    <x v="0"/>
    <x v="2"/>
    <d v="1899-12-30T19:11:24"/>
    <s v="2017-03"/>
    <s v="2017-03-20T20:02:38Z"/>
    <d v="2017-03-20T00:00:00"/>
    <d v="1899-12-30T20:02:38"/>
    <n v="51"/>
    <d v="1899-12-30T00:51:14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20626.96"/>
    <n v="20476.96"/>
    <n v="609328004"/>
    <s v="Allergic disposition (finding)"/>
  </r>
  <r>
    <s v="8c70901f-f4d6-6a90-0f88-d1c1269eae77"/>
    <s v="2017-04-03T12:18:03Z"/>
    <x v="2424"/>
    <x v="0"/>
    <x v="2"/>
    <d v="1899-12-30T12:18:03"/>
    <s v="2017-04"/>
    <s v="2017-04-03T12:46:49Z"/>
    <d v="2017-04-03T00:00:00"/>
    <d v="1899-12-30T12:46:49"/>
    <n v="29"/>
    <d v="1899-12-30T00:28:46"/>
    <s v="69e52774-1351-f0c2-0664-7d3f85d58cd6"/>
    <s v="680532c8-2661-3b39-875a-b6ec0746ccf5"/>
    <s v="c2d5db54-e682-3c52-821f-0f26e2fd6f4d"/>
    <s v="df166300-5a78-3502-a46a-832842197811"/>
    <x v="0"/>
    <n v="410620009"/>
    <s v="Well child visit (procedure)"/>
    <n v="136.80000000000001"/>
    <n v="704.2"/>
    <n v="704.2"/>
    <s v="null"/>
    <s v="null"/>
  </r>
  <r>
    <s v="eb8e8ceb-35ff-6a0c-ae31-8c6a3f9a48ad"/>
    <s v="2017-04-12T20:02:38Z"/>
    <x v="2425"/>
    <x v="0"/>
    <x v="2"/>
    <d v="1899-12-30T20:02:38"/>
    <s v="2017-04"/>
    <s v="2017-04-12T20:20:35Z"/>
    <d v="2017-04-12T00:00:00"/>
    <d v="1899-12-30T20:20:35"/>
    <n v="18"/>
    <d v="1899-12-30T00:17:57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c85a7231-6b6f-eba5-0e50-4f14b7c7adfe"/>
    <s v="2017-04-17T12:18:03Z"/>
    <x v="1687"/>
    <x v="0"/>
    <x v="2"/>
    <d v="1899-12-30T12:18:03"/>
    <s v="2017-04"/>
    <s v="2017-04-17T18:14:28Z"/>
    <d v="2017-04-17T00:00:00"/>
    <d v="1899-12-30T18:14:28"/>
    <n v="356"/>
    <d v="1899-12-30T05:56:25"/>
    <s v="69e52774-1351-f0c2-0664-7d3f85d58cd6"/>
    <s v="ba07b31b-bf14-39b8-be95-4c5ca5062daa"/>
    <s v="786213a4-27f0-3986-bd3c-445bfe36a97a"/>
    <s v="df166300-5a78-3502-a46a-832842197811"/>
    <x v="1"/>
    <n v="185349003"/>
    <s v="Encounter for check up (procedure)"/>
    <n v="85.55"/>
    <n v="5262.35"/>
    <n v="5212.3500000000004"/>
    <n v="66383009"/>
    <s v="Gingivitis (disorder)"/>
  </r>
  <r>
    <s v="6a84ac52-fce6-9ce2-3cab-03ffbc19e902"/>
    <s v="2017-05-04T20:20:35Z"/>
    <x v="2426"/>
    <x v="0"/>
    <x v="2"/>
    <d v="1899-12-30T20:20:35"/>
    <s v="2017-05"/>
    <s v="2017-05-04T21:02:23Z"/>
    <d v="2017-05-04T00:00:00"/>
    <d v="1899-12-30T21:02:23"/>
    <n v="42"/>
    <d v="1899-12-30T00:41:48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0b56603c-9f08-e8d8-9646-30544e0ad211"/>
    <s v="2017-05-31T21:02:23Z"/>
    <x v="2427"/>
    <x v="0"/>
    <x v="2"/>
    <d v="1899-12-30T21:02:23"/>
    <s v="2017-05"/>
    <s v="2017-05-31T21:32:32Z"/>
    <d v="2017-05-31T00:00:00"/>
    <d v="1899-12-30T21:32:32"/>
    <n v="30"/>
    <d v="1899-12-30T00:30:09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14623.27"/>
    <n v="14573.27"/>
    <n v="609328004"/>
    <s v="Allergic disposition (finding)"/>
  </r>
  <r>
    <s v="fedbc9c0-d3d0-d9e4-9eaf-5fabdb6f8e61"/>
    <s v="2017-06-21T21:32:32Z"/>
    <x v="2428"/>
    <x v="0"/>
    <x v="2"/>
    <d v="1899-12-30T21:32:32"/>
    <s v="2017-06"/>
    <s v="2017-06-21T21:58:06Z"/>
    <d v="2017-06-21T00:00:00"/>
    <d v="1899-12-30T21:58:06"/>
    <n v="26"/>
    <d v="1899-12-30T00:25:34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17083.009999999998"/>
    <n v="17033.009999999998"/>
    <n v="609328004"/>
    <s v="Allergic disposition (finding)"/>
  </r>
  <r>
    <s v="893917a9-6074-c550-5a08-7253cc292b62"/>
    <s v="2017-07-14T21:58:06Z"/>
    <x v="1780"/>
    <x v="0"/>
    <x v="2"/>
    <d v="1899-12-30T21:58:06"/>
    <s v="2017-07"/>
    <s v="2017-07-14T22:20:20Z"/>
    <d v="2017-07-14T00:00:00"/>
    <d v="1899-12-30T22:20:20"/>
    <n v="22"/>
    <d v="1899-12-30T00:22:14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596670db-774c-c87b-4c0d-1020ec68f508"/>
    <s v="2017-08-05T22:20:20Z"/>
    <x v="2429"/>
    <x v="0"/>
    <x v="2"/>
    <d v="1899-12-30T22:20:20"/>
    <s v="2017-08"/>
    <s v="2017-08-05T22:53:57Z"/>
    <d v="2017-08-05T00:00:00"/>
    <d v="1899-12-30T22:53:57"/>
    <n v="34"/>
    <d v="1899-12-30T00:33:37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cf80ab36-d096-cfa6-b320-5a239c311575"/>
    <s v="2017-08-31T22:53:57Z"/>
    <x v="764"/>
    <x v="0"/>
    <x v="2"/>
    <d v="1899-12-30T22:53:57"/>
    <s v="2017-08"/>
    <s v="2017-08-31T23:10:02Z"/>
    <d v="2017-08-31T00:00:00"/>
    <d v="1899-12-30T23:10:02"/>
    <n v="16"/>
    <d v="1899-12-30T00:16:05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71a880df-f416-6dd8-2a42-e76102268ef9"/>
    <s v="2017-09-27T23:10:02Z"/>
    <x v="2430"/>
    <x v="0"/>
    <x v="2"/>
    <d v="1899-12-30T23:10:02"/>
    <s v="2017-09"/>
    <s v="2017-09-27T23:50:51Z"/>
    <d v="2017-09-27T00:00:00"/>
    <d v="1899-12-30T23:50:51"/>
    <n v="41"/>
    <d v="1899-12-30T00:40:49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f85526d1-434b-3530-c8a7-893cdd8b9d64"/>
    <s v="2017-10-21T23:50:51Z"/>
    <x v="765"/>
    <x v="0"/>
    <x v="2"/>
    <d v="1899-12-30T23:50:51"/>
    <s v="2017-10"/>
    <s v="2017-10-22T00:39:33Z"/>
    <d v="2017-10-22T00:00:00"/>
    <d v="1899-12-30T00:39:33"/>
    <n v="-1391"/>
    <e v="#VALUE!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20626.96"/>
    <n v="20576.96"/>
    <n v="609328004"/>
    <s v="Allergic disposition (finding)"/>
  </r>
  <r>
    <s v="0e005785-5ea9-b117-65bc-3f5e5aefa72d"/>
    <s v="2017-11-18T00:39:33Z"/>
    <x v="1929"/>
    <x v="0"/>
    <x v="2"/>
    <d v="1899-12-30T00:39:33"/>
    <s v="2017-11"/>
    <s v="2017-11-18T00:58:11Z"/>
    <d v="2017-11-18T00:00:00"/>
    <d v="1899-12-30T00:58:11"/>
    <n v="19"/>
    <d v="1899-12-30T00:18:38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1649baad-6cdf-95cc-471a-28817e3ba0d9"/>
    <s v="2017-12-02T12:46:49Z"/>
    <x v="2431"/>
    <x v="0"/>
    <x v="2"/>
    <d v="1899-12-30T12:46:49"/>
    <s v="2017-12"/>
    <s v="2017-12-02T13:46:49Z"/>
    <d v="2017-12-02T00:00:00"/>
    <d v="1899-12-30T13:46:49"/>
    <n v="60"/>
    <d v="1899-12-30T01:00:00"/>
    <s v="69e52774-1351-f0c2-0664-7d3f85d58cd6"/>
    <s v="db28cc9a-fdfb-35a6-aef7-ab9b933ef244"/>
    <s v="75bf1397-b8e3-3189-8a64-d6c5846afafe"/>
    <s v="df166300-5a78-3502-a46a-832842197811"/>
    <x v="2"/>
    <n v="50849002"/>
    <s v="Emergency room admission (procedure)"/>
    <n v="146.18"/>
    <n v="146.18"/>
    <n v="96.18"/>
    <n v="48333001"/>
    <s v="Burn injury (morphologic abnormality)"/>
  </r>
  <r>
    <s v="793c4be2-0a3d-139b-4374-a0a2d2bd8154"/>
    <s v="2017-12-02T12:46:49Z"/>
    <x v="2431"/>
    <x v="0"/>
    <x v="2"/>
    <d v="1899-12-30T12:46:49"/>
    <s v="2017-12"/>
    <s v="2017-12-30T13:01:49Z"/>
    <d v="2017-12-30T00:00:00"/>
    <d v="1899-12-30T13:01:49"/>
    <n v="15"/>
    <d v="1899-12-30T00:15:00"/>
    <s v="69e52774-1351-f0c2-0664-7d3f85d58cd6"/>
    <s v="db28cc9a-fdfb-35a6-aef7-ab9b933ef244"/>
    <s v="75bf1397-b8e3-3189-8a64-d6c5846afafe"/>
    <s v="df166300-5a78-3502-a46a-832842197811"/>
    <x v="8"/>
    <n v="32485007"/>
    <s v="Hospital admission (procedure)"/>
    <n v="110.92"/>
    <n v="19831.599999999999"/>
    <n v="19781.599999999999"/>
    <n v="25675004"/>
    <s v="Patient transfer to skilled nursing facility (procedure)"/>
  </r>
  <r>
    <s v="c3d03a2e-e102-655a-8e21-cdda14da1dff"/>
    <s v="2018-01-08T12:18:03Z"/>
    <x v="2432"/>
    <x v="0"/>
    <x v="5"/>
    <d v="1899-12-30T12:18:03"/>
    <s v="2018-01"/>
    <s v="2018-01-08T12:41:50Z"/>
    <d v="2018-01-08T00:00:00"/>
    <d v="1899-12-30T12:41:50"/>
    <n v="24"/>
    <d v="1899-12-30T00:23:47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8582.1299999999992"/>
    <n v="8532.1299999999992"/>
    <n v="609328004"/>
    <s v="Allergic disposition (finding)"/>
  </r>
  <r>
    <s v="e90fa695-9395-3c76-2423-a90a1114aab3"/>
    <s v="2018-01-22T12:46:49Z"/>
    <x v="2433"/>
    <x v="0"/>
    <x v="5"/>
    <d v="1899-12-30T12:46:49"/>
    <s v="2018-01"/>
    <s v="2018-01-22T13:01:49Z"/>
    <d v="2018-01-22T00:00:00"/>
    <d v="1899-12-30T13:01:49"/>
    <n v="15"/>
    <d v="1899-12-30T00:15:00"/>
    <s v="69e52774-1351-f0c2-0664-7d3f85d58cd6"/>
    <s v="ba07b31b-bf14-39b8-be95-4c5ca5062daa"/>
    <s v="786213a4-27f0-3986-bd3c-445bfe36a97a"/>
    <s v="df166300-5a78-3502-a46a-832842197811"/>
    <x v="1"/>
    <n v="185349003"/>
    <s v="Encounter for check up (procedure)"/>
    <n v="85.55"/>
    <n v="85.55"/>
    <n v="35.549999999999997"/>
    <n v="403190006"/>
    <s v="Epidermal burn of skin (disorder)"/>
  </r>
  <r>
    <s v="897a1168-3370-4e2b-8f1e-d8f53d930dfb"/>
    <s v="2018-01-29T12:41:50Z"/>
    <x v="2434"/>
    <x v="0"/>
    <x v="5"/>
    <d v="1899-12-30T12:41:50"/>
    <s v="2018-01"/>
    <s v="2018-01-29T13:08:08Z"/>
    <d v="2018-01-29T00:00:00"/>
    <d v="1899-12-30T13:08:08"/>
    <n v="26"/>
    <d v="1899-12-30T00:26:18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131a9d25-a18c-040f-8808-56893bec11f6"/>
    <s v="2018-02-21T13:08:08Z"/>
    <x v="2435"/>
    <x v="0"/>
    <x v="5"/>
    <d v="1899-12-30T13:08:08"/>
    <s v="2018-02"/>
    <s v="2018-02-21T13:24:04Z"/>
    <d v="2018-02-21T00:00:00"/>
    <d v="1899-12-30T13:24:04"/>
    <n v="16"/>
    <d v="1899-12-30T00:15:56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f4c9dbd9-156e-5ae0-727e-a03f8e4a192f"/>
    <s v="2018-03-19T13:24:04Z"/>
    <x v="1697"/>
    <x v="0"/>
    <x v="5"/>
    <d v="1899-12-30T13:24:04"/>
    <s v="2018-03"/>
    <s v="2018-03-19T14:04:52Z"/>
    <d v="2018-03-19T00:00:00"/>
    <d v="1899-12-30T14:04:52"/>
    <n v="41"/>
    <d v="1899-12-30T00:40:48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7597.03"/>
    <n v="7447.03"/>
    <n v="609328004"/>
    <s v="Allergic disposition (finding)"/>
  </r>
  <r>
    <s v="50d77e74-21fe-af93-a258-5ae9b063c7f9"/>
    <s v="2018-04-09T12:18:03Z"/>
    <x v="2095"/>
    <x v="0"/>
    <x v="5"/>
    <d v="1899-12-30T12:18:03"/>
    <s v="2018-04"/>
    <s v="2018-04-09T12:33:03Z"/>
    <d v="2018-04-09T00:00:00"/>
    <d v="1899-12-30T12:33:03"/>
    <n v="15"/>
    <d v="1899-12-30T00:15:00"/>
    <s v="69e52774-1351-f0c2-0664-7d3f85d58cd6"/>
    <s v="680532c8-2661-3b39-875a-b6ec0746ccf5"/>
    <s v="c2d5db54-e682-3c52-821f-0f26e2fd6f4d"/>
    <s v="df166300-5a78-3502-a46a-832842197811"/>
    <x v="0"/>
    <n v="410620009"/>
    <s v="Well child visit (procedure)"/>
    <n v="136.80000000000001"/>
    <n v="919.9"/>
    <n v="919.9"/>
    <s v="null"/>
    <s v="null"/>
  </r>
  <r>
    <s v="44f761c0-3091-e5b5-0e38-0a4525110fef"/>
    <s v="2018-04-11T14:04:52Z"/>
    <x v="2436"/>
    <x v="0"/>
    <x v="5"/>
    <d v="1899-12-30T14:04:52"/>
    <s v="2018-04"/>
    <s v="2018-04-11T14:27:24Z"/>
    <d v="2018-04-11T00:00:00"/>
    <d v="1899-12-30T14:27:24"/>
    <n v="23"/>
    <d v="1899-12-30T00:22:32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a8f00f17-2da7-6ebc-f9cd-1eec031799c5"/>
    <s v="2018-05-03T14:27:24Z"/>
    <x v="2437"/>
    <x v="0"/>
    <x v="5"/>
    <d v="1899-12-30T14:27:24"/>
    <s v="2018-05"/>
    <s v="2018-05-03T14:46:15Z"/>
    <d v="2018-05-03T00:00:00"/>
    <d v="1899-12-30T14:46:15"/>
    <n v="19"/>
    <d v="1899-12-30T00:18:51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6743.39"/>
    <n v="6693.39"/>
    <n v="609328004"/>
    <s v="Allergic disposition (finding)"/>
  </r>
  <r>
    <s v="4578e9c8-3644-7191-73a3-c8fa8e92d141"/>
    <s v="2018-05-24T14:46:15Z"/>
    <x v="1327"/>
    <x v="0"/>
    <x v="5"/>
    <d v="1899-12-30T14:46:15"/>
    <s v="2018-05"/>
    <s v="2018-05-24T15:01:35Z"/>
    <d v="2018-05-24T00:00:00"/>
    <d v="1899-12-30T15:01:35"/>
    <n v="15"/>
    <d v="1899-12-30T00:15:20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706f7226-4b27-58b5-294b-b5b483ce76be"/>
    <s v="2018-06-16T15:01:35Z"/>
    <x v="172"/>
    <x v="0"/>
    <x v="5"/>
    <d v="1899-12-30T15:01:35"/>
    <s v="2018-06"/>
    <s v="2018-06-16T15:28:04Z"/>
    <d v="2018-06-16T00:00:00"/>
    <d v="1899-12-30T15:28:04"/>
    <n v="26"/>
    <d v="1899-12-30T00:26:29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20626.96"/>
    <n v="20576.96"/>
    <n v="609328004"/>
    <s v="Allergic disposition (finding)"/>
  </r>
  <r>
    <s v="7b9fbd3e-8509-c99f-8480-a4ac768d6c39"/>
    <s v="2018-07-12T15:28:04Z"/>
    <x v="2438"/>
    <x v="0"/>
    <x v="5"/>
    <d v="1899-12-30T15:28:04"/>
    <s v="2018-07"/>
    <s v="2018-07-12T16:22:39Z"/>
    <d v="2018-07-12T00:00:00"/>
    <d v="1899-12-30T16:22:39"/>
    <n v="55"/>
    <d v="1899-12-30T00:54:35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ccfb9267-9bf8-163b-c816-45e7375b214e"/>
    <s v="2018-08-02T16:22:39Z"/>
    <x v="2439"/>
    <x v="0"/>
    <x v="5"/>
    <d v="1899-12-30T16:22:39"/>
    <s v="2018-08"/>
    <s v="2018-08-02T17:17:07Z"/>
    <d v="2018-08-02T00:00:00"/>
    <d v="1899-12-30T17:17:07"/>
    <n v="54"/>
    <d v="1899-12-30T00:54:28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6866.47"/>
    <n v="6816.47"/>
    <n v="609328004"/>
    <s v="Allergic disposition (finding)"/>
  </r>
  <r>
    <s v="35371dbd-6971-1004-8604-d586bd08f18a"/>
    <s v="2018-08-28T17:17:07Z"/>
    <x v="2440"/>
    <x v="0"/>
    <x v="5"/>
    <d v="1899-12-30T17:17:07"/>
    <s v="2018-08"/>
    <s v="2018-08-28T18:11:03Z"/>
    <d v="2018-08-28T00:00:00"/>
    <d v="1899-12-30T18:11:03"/>
    <n v="54"/>
    <d v="1899-12-30T00:53:56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3dac5ee5-aaa9-edb8-3742-1bd65939ef31"/>
    <s v="2018-09-20T18:11:03Z"/>
    <x v="2441"/>
    <x v="0"/>
    <x v="5"/>
    <d v="1899-12-30T18:11:03"/>
    <s v="2018-09"/>
    <s v="2018-09-20T18:36:04Z"/>
    <d v="2018-09-20T00:00:00"/>
    <d v="1899-12-30T18:36:04"/>
    <n v="25"/>
    <d v="1899-12-30T00:25:01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9609.98"/>
    <n v="9559.98"/>
    <n v="609328004"/>
    <s v="Allergic disposition (finding)"/>
  </r>
  <r>
    <s v="efdb738c-6b11-e97f-19cf-63209bd16b59"/>
    <s v="2018-10-12T18:36:04Z"/>
    <x v="2442"/>
    <x v="0"/>
    <x v="5"/>
    <d v="1899-12-30T18:36:04"/>
    <s v="2018-10"/>
    <s v="2018-10-12T19:26:58Z"/>
    <d v="2018-10-12T00:00:00"/>
    <d v="1899-12-30T19:26:58"/>
    <n v="51"/>
    <d v="1899-12-30T00:50:54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8048.7"/>
    <n v="7998.7"/>
    <n v="609328004"/>
    <s v="Allergic disposition (finding)"/>
  </r>
  <r>
    <s v="6965de0b-df51-9c94-c06e-96d8bed4062b"/>
    <s v="2018-11-05T19:26:58Z"/>
    <x v="1530"/>
    <x v="0"/>
    <x v="5"/>
    <d v="1899-12-30T19:26:58"/>
    <s v="2018-11"/>
    <s v="2018-11-05T20:04:38Z"/>
    <d v="2018-11-05T00:00:00"/>
    <d v="1899-12-30T20:04:38"/>
    <n v="38"/>
    <d v="1899-12-30T00:37:40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15731.21"/>
    <n v="15681.21"/>
    <n v="609328004"/>
    <s v="Allergic disposition (finding)"/>
  </r>
  <r>
    <s v="02cd3750-eefe-d201-bbb1-cddf248b8a5f"/>
    <s v="2018-11-30T20:04:38Z"/>
    <x v="2443"/>
    <x v="0"/>
    <x v="5"/>
    <d v="1899-12-30T20:04:38"/>
    <s v="2018-11"/>
    <s v="2018-11-30T20:50:00Z"/>
    <d v="2018-11-30T00:00:00"/>
    <d v="1899-12-30T20:50:00"/>
    <n v="45"/>
    <d v="1899-12-30T00:45:22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17de0148-0e38-9649-84af-d46e0e8cfd70"/>
    <s v="2018-12-24T20:50:00Z"/>
    <x v="1708"/>
    <x v="0"/>
    <x v="5"/>
    <d v="1899-12-30T20:50:00"/>
    <s v="2018-12"/>
    <s v="2018-12-24T21:30:06Z"/>
    <d v="2018-12-24T00:00:00"/>
    <d v="1899-12-30T21:30:06"/>
    <n v="40"/>
    <d v="1899-12-30T00:40:06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9922.4500000000007"/>
    <n v="9872.4500000000007"/>
    <n v="609328004"/>
    <s v="Allergic disposition (finding)"/>
  </r>
  <r>
    <s v="67b3a55e-b0c8-f92a-4e46-13ab083b74c7"/>
    <s v="2019-01-19T21:30:06Z"/>
    <x v="2444"/>
    <x v="0"/>
    <x v="6"/>
    <d v="1899-12-30T21:30:06"/>
    <s v="2019-01"/>
    <s v="2019-01-19T22:21:30Z"/>
    <d v="2019-01-19T00:00:00"/>
    <d v="1899-12-30T22:21:30"/>
    <n v="51"/>
    <d v="1899-12-30T00:51:24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012b4780-1dd7-a520-aef1-81b38cd98a01"/>
    <s v="2019-02-09T22:21:30Z"/>
    <x v="441"/>
    <x v="0"/>
    <x v="6"/>
    <d v="1899-12-30T22:21:30"/>
    <s v="2019-02"/>
    <s v="2019-02-09T23:09:00Z"/>
    <d v="2019-02-09T00:00:00"/>
    <d v="1899-12-30T23:09:00"/>
    <n v="48"/>
    <d v="1899-12-30T00:47:30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8671.1200000000008"/>
    <n v="8621.1200000000008"/>
    <n v="609328004"/>
    <s v="Allergic disposition (finding)"/>
  </r>
  <r>
    <s v="c838e770-421f-8e12-103b-1d0b03b64823"/>
    <s v="2019-03-07T23:09:00Z"/>
    <x v="1027"/>
    <x v="0"/>
    <x v="6"/>
    <d v="1899-12-30T23:09:00"/>
    <s v="2019-03"/>
    <s v="2019-03-07T23:31:20Z"/>
    <d v="2019-03-07T00:00:00"/>
    <d v="1899-12-30T23:31:20"/>
    <n v="22"/>
    <d v="1899-12-30T00:22:20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113.67"/>
    <n v="609328004"/>
    <s v="Allergic disposition (finding)"/>
  </r>
  <r>
    <s v="6c6d98ba-f89d-0b54-1a14-dad0c213f6ca"/>
    <s v="2019-03-28T23:31:20Z"/>
    <x v="1220"/>
    <x v="0"/>
    <x v="6"/>
    <d v="1899-12-30T23:31:20"/>
    <s v="2019-03"/>
    <s v="2019-03-29T00:11:19Z"/>
    <d v="2019-03-29T00:00:00"/>
    <d v="1899-12-30T00:11:19"/>
    <n v="-1400"/>
    <e v="#VALUE!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20626.96"/>
    <n v="20576.96"/>
    <n v="609328004"/>
    <s v="Allergic disposition (finding)"/>
  </r>
  <r>
    <s v="76f045c4-b6a2-66fd-31ab-7cbc0058b4cb"/>
    <s v="2019-04-15T12:18:03Z"/>
    <x v="2445"/>
    <x v="0"/>
    <x v="6"/>
    <d v="1899-12-30T12:18:03"/>
    <s v="2019-04"/>
    <s v="2019-04-15T12:42:15Z"/>
    <d v="2019-04-15T00:00:00"/>
    <d v="1899-12-30T12:42:15"/>
    <n v="24"/>
    <d v="1899-12-30T00:24:12"/>
    <s v="69e52774-1351-f0c2-0664-7d3f85d58cd6"/>
    <s v="680532c8-2661-3b39-875a-b6ec0746ccf5"/>
    <s v="c2d5db54-e682-3c52-821f-0f26e2fd6f4d"/>
    <s v="df166300-5a78-3502-a46a-832842197811"/>
    <x v="0"/>
    <n v="410620009"/>
    <s v="Well child visit (procedure)"/>
    <n v="136.80000000000001"/>
    <n v="914.78"/>
    <n v="914.78"/>
    <s v="null"/>
    <s v="null"/>
  </r>
  <r>
    <s v="91b68527-52c8-a12a-1105-21c2d177e810"/>
    <s v="2019-04-19T00:11:19Z"/>
    <x v="1105"/>
    <x v="0"/>
    <x v="6"/>
    <d v="1899-12-30T00:11:19"/>
    <s v="2019-04"/>
    <s v="2019-04-19T00:32:12Z"/>
    <d v="2019-04-19T00:00:00"/>
    <d v="1899-12-30T00:32:12"/>
    <n v="21"/>
    <d v="1899-12-30T00:20:53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0bdc6ef6-9777-60c6-acca-74f667aa1a6a"/>
    <s v="2019-04-29T12:18:03Z"/>
    <x v="1714"/>
    <x v="0"/>
    <x v="6"/>
    <d v="1899-12-30T12:18:03"/>
    <s v="2019-04"/>
    <s v="2019-04-29T15:10:35Z"/>
    <d v="2019-04-29T00:00:00"/>
    <d v="1899-12-30T15:10:35"/>
    <n v="173"/>
    <d v="1899-12-30T02:52:32"/>
    <s v="69e52774-1351-f0c2-0664-7d3f85d58cd6"/>
    <s v="ba07b31b-bf14-39b8-be95-4c5ca5062daa"/>
    <s v="786213a4-27f0-3986-bd3c-445bfe36a97a"/>
    <s v="df166300-5a78-3502-a46a-832842197811"/>
    <x v="1"/>
    <n v="185349003"/>
    <s v="Encounter for check up (procedure)"/>
    <n v="85.55"/>
    <n v="2673.95"/>
    <n v="2623.95"/>
    <n v="103697008"/>
    <s v="Patient referral for dental care (procedure)"/>
  </r>
  <r>
    <s v="d4875b93-262c-c80f-aac5-03150473aa91"/>
    <s v="2019-05-14T00:32:12Z"/>
    <x v="38"/>
    <x v="0"/>
    <x v="6"/>
    <d v="1899-12-30T00:32:12"/>
    <s v="2019-05"/>
    <s v="2019-05-14T01:09:17Z"/>
    <d v="2019-05-14T00:00:00"/>
    <d v="1899-12-30T01:09:17"/>
    <n v="37"/>
    <d v="1899-12-30T00:37:05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a79357f7-58a1-82c5-2de5-2f03062c87ff"/>
    <s v="2019-06-06T01:09:17Z"/>
    <x v="953"/>
    <x v="0"/>
    <x v="6"/>
    <d v="1899-12-30T01:09:17"/>
    <s v="2019-06"/>
    <s v="2019-06-06T01:48:06Z"/>
    <d v="2019-06-06T00:00:00"/>
    <d v="1899-12-30T01:48:06"/>
    <n v="39"/>
    <d v="1899-12-30T00:38:49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7511.01"/>
    <n v="7461.01"/>
    <n v="609328004"/>
    <s v="Allergic disposition (finding)"/>
  </r>
  <r>
    <s v="a67492f7-de7a-1b75-4c11-2fc075e1660c"/>
    <s v="2019-06-29T01:48:06Z"/>
    <x v="448"/>
    <x v="0"/>
    <x v="6"/>
    <d v="1899-12-30T01:48:06"/>
    <s v="2019-06"/>
    <s v="2019-06-29T02:45:58Z"/>
    <d v="2019-06-29T00:00:00"/>
    <d v="1899-12-30T02:45:58"/>
    <n v="58"/>
    <d v="1899-12-30T00:57:52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20626.96"/>
    <n v="20576.96"/>
    <n v="609328004"/>
    <s v="Allergic disposition (finding)"/>
  </r>
  <r>
    <s v="41cd09b8-4823-fb40-8afc-3092fb5426b7"/>
    <s v="2019-07-23T02:45:58Z"/>
    <x v="514"/>
    <x v="0"/>
    <x v="6"/>
    <d v="1899-12-30T02:45:58"/>
    <s v="2019-07"/>
    <s v="2019-07-23T03:20:33Z"/>
    <d v="2019-07-23T00:00:00"/>
    <d v="1899-12-30T03:20:33"/>
    <n v="35"/>
    <d v="1899-12-30T00:34:35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7092.31"/>
    <n v="7042.31"/>
    <n v="609328004"/>
    <s v="Allergic disposition (finding)"/>
  </r>
  <r>
    <s v="040de935-1c85-dd75-3171-ea65f28dd014"/>
    <s v="2019-08-15T03:20:33Z"/>
    <x v="2446"/>
    <x v="0"/>
    <x v="6"/>
    <d v="1899-12-30T03:20:33"/>
    <s v="2019-08"/>
    <s v="2019-08-15T04:05:31Z"/>
    <d v="2019-08-15T00:00:00"/>
    <d v="1899-12-30T04:05:31"/>
    <n v="45"/>
    <d v="1899-12-30T00:44:58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20626.96"/>
    <n v="20576.96"/>
    <n v="609328004"/>
    <s v="Allergic disposition (finding)"/>
  </r>
  <r>
    <s v="eeaf929f-1e93-c05c-8528-2da005df9ecd"/>
    <s v="2019-09-10T04:05:31Z"/>
    <x v="2447"/>
    <x v="0"/>
    <x v="6"/>
    <d v="1899-12-30T04:05:31"/>
    <s v="2019-09"/>
    <s v="2019-09-10T04:21:31Z"/>
    <d v="2019-09-10T00:00:00"/>
    <d v="1899-12-30T04:21:31"/>
    <n v="16"/>
    <d v="1899-12-30T00:16:00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12610.07"/>
    <n v="12560.07"/>
    <n v="609328004"/>
    <s v="Allergic disposition (finding)"/>
  </r>
  <r>
    <s v="8798ce14-8dc2-77d6-f1f6-26bd5aa0c152"/>
    <s v="2019-10-02T04:21:31Z"/>
    <x v="2448"/>
    <x v="0"/>
    <x v="6"/>
    <d v="1899-12-30T04:21:31"/>
    <s v="2019-10"/>
    <s v="2019-10-02T04:43:26Z"/>
    <d v="2019-10-02T00:00:00"/>
    <d v="1899-12-30T04:43:26"/>
    <n v="22"/>
    <d v="1899-12-30T00:21:55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13210.49"/>
    <n v="13160.49"/>
    <n v="609328004"/>
    <s v="Allergic disposition (finding)"/>
  </r>
  <r>
    <s v="f497414d-efca-40b6-bc1d-4b03453a986e"/>
    <s v="2019-10-28T04:43:26Z"/>
    <x v="2449"/>
    <x v="0"/>
    <x v="6"/>
    <d v="1899-12-30T04:43:26"/>
    <s v="2019-10"/>
    <s v="2019-10-28T05:23:45Z"/>
    <d v="2019-10-28T00:00:00"/>
    <d v="1899-12-30T05:23:45"/>
    <n v="40"/>
    <d v="1899-12-30T00:40:19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7679.24"/>
    <n v="7629.24"/>
    <n v="609328004"/>
    <s v="Allergic disposition (finding)"/>
  </r>
  <r>
    <s v="7e0e3665-d6d3-c46f-445f-5ef8fae2337e"/>
    <s v="2019-11-21T05:23:45Z"/>
    <x v="1353"/>
    <x v="0"/>
    <x v="6"/>
    <d v="1899-12-30T05:23:45"/>
    <s v="2019-11"/>
    <s v="2019-11-21T06:23:10Z"/>
    <d v="2019-11-21T00:00:00"/>
    <d v="1899-12-30T06:23:10"/>
    <n v="59"/>
    <d v="1899-12-30T00:59:25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d85c1d6d-2984-5bf2-0272-7b779504199e"/>
    <s v="2019-12-17T06:23:10Z"/>
    <x v="1721"/>
    <x v="0"/>
    <x v="6"/>
    <d v="1899-12-30T06:23:10"/>
    <s v="2019-12"/>
    <s v="2019-12-17T06:54:51Z"/>
    <d v="2019-12-17T00:00:00"/>
    <d v="1899-12-30T06:54:51"/>
    <n v="32"/>
    <d v="1899-12-30T00:31:41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14373.62"/>
    <n v="14323.62"/>
    <n v="609328004"/>
    <s v="Allergic disposition (finding)"/>
  </r>
  <r>
    <s v="47c08a3a-9c86-a358-4ef4-47c5cc8b50b0"/>
    <s v="2020-01-11T06:54:51Z"/>
    <x v="1774"/>
    <x v="1"/>
    <x v="7"/>
    <d v="1899-12-30T06:54:51"/>
    <s v="2020-01"/>
    <s v="2020-01-11T07:30:21Z"/>
    <d v="2020-01-11T00:00:00"/>
    <d v="1899-12-30T07:30:21"/>
    <n v="36"/>
    <d v="1899-12-30T00:35:30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9223.17"/>
    <n v="9173.17"/>
    <n v="609328004"/>
    <s v="Allergic disposition (finding)"/>
  </r>
  <r>
    <s v="70064193-3bbe-26e7-cd26-6064019d3ac7"/>
    <s v="2020-02-01T07:30:21Z"/>
    <x v="2450"/>
    <x v="1"/>
    <x v="7"/>
    <d v="1899-12-30T07:30:21"/>
    <s v="2020-02"/>
    <s v="2020-02-01T08:10:28Z"/>
    <d v="2020-02-01T00:00:00"/>
    <d v="1899-12-30T08:10:28"/>
    <n v="40"/>
    <d v="1899-12-30T00:40:07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10490.96"/>
    <n v="10440.959999999999"/>
    <n v="609328004"/>
    <s v="Allergic disposition (finding)"/>
  </r>
  <r>
    <s v="ef1f7ad8-a1e1-d05b-7f15-dbde2779b15e"/>
    <s v="2020-02-27T08:10:28Z"/>
    <x v="2451"/>
    <x v="1"/>
    <x v="7"/>
    <d v="1899-12-30T08:10:28"/>
    <s v="2020-02"/>
    <s v="2020-02-27T09:09:50Z"/>
    <d v="2020-02-27T00:00:00"/>
    <d v="1899-12-30T09:09:50"/>
    <n v="59"/>
    <d v="1899-12-30T00:59:22"/>
    <s v="69e52774-1351-f0c2-0664-7d3f85d58cd6"/>
    <s v="ba07b31b-bf14-39b8-be95-4c5ca5062daa"/>
    <s v="786213a4-27f0-3986-bd3c-445bfe36a97a"/>
    <s v="df166300-5a78-3502-a46a-832842197811"/>
    <x v="1"/>
    <n v="371883000"/>
    <s v="Outpatient procedure (procedure)"/>
    <n v="142.58000000000001"/>
    <n v="5263.67"/>
    <n v="5213.67"/>
    <n v="609328004"/>
    <s v="Allergic disposition (finding)"/>
  </r>
  <r>
    <s v="21a24980-38d7-18d2-de03-cfd8863e2988"/>
    <s v="2020-03-20T09:09:50Z"/>
    <x v="2378"/>
    <x v="1"/>
    <x v="7"/>
    <d v="1899-12-30T09:09:50"/>
    <s v="2020-03"/>
    <s v="2020-03-20T09:45:52Z"/>
    <d v="2020-03-20T00:00:00"/>
    <d v="1899-12-30T09:45:52"/>
    <n v="36"/>
    <d v="1899-12-30T00:36:02"/>
    <s v="69e52774-1351-f0c2-0664-7d3f85d58cd6"/>
    <s v="ba07b31b-bf14-39b8-be95-4c5ca5062daa"/>
    <s v="786213a4-27f0-3986-bd3c-445bfe36a97a"/>
    <s v="df166300-5a78-3502-a46a-832842197811"/>
    <x v="1"/>
    <n v="170838006"/>
    <s v="Allergic disorder follow-up assessment (regime/therapy)"/>
    <n v="142.58000000000001"/>
    <n v="573.98"/>
    <n v="423.98"/>
    <n v="609328004"/>
    <s v="Allergic disposition (finding)"/>
  </r>
  <r>
    <s v="2366b977-a267-b710-3c03-edecba9a2849"/>
    <s v="2020-04-20T12:18:03Z"/>
    <x v="2452"/>
    <x v="1"/>
    <x v="7"/>
    <d v="1899-12-30T12:18:03"/>
    <s v="2020-04"/>
    <s v="2020-04-20T12:47:19Z"/>
    <d v="2020-04-20T00:00:00"/>
    <d v="1899-12-30T12:47:19"/>
    <n v="29"/>
    <d v="1899-12-30T00:29:16"/>
    <s v="69e52774-1351-f0c2-0664-7d3f85d58cd6"/>
    <s v="680532c8-2661-3b39-875a-b6ec0746ccf5"/>
    <s v="c2d5db54-e682-3c52-821f-0f26e2fd6f4d"/>
    <s v="df166300-5a78-3502-a46a-832842197811"/>
    <x v="0"/>
    <n v="410620009"/>
    <s v="Well child visit (procedure)"/>
    <n v="136.80000000000001"/>
    <n v="954.72"/>
    <n v="954.72"/>
    <s v="null"/>
    <s v="null"/>
  </r>
  <r>
    <s v="59e4163b-3720-83b3-b5ea-8c04b1a689f5"/>
    <s v="2020-05-04T12:18:03Z"/>
    <x v="637"/>
    <x v="1"/>
    <x v="7"/>
    <d v="1899-12-30T12:18:03"/>
    <s v="2020-05"/>
    <s v="2020-05-04T15:19:10Z"/>
    <d v="2020-05-04T00:00:00"/>
    <d v="1899-12-30T15:19:10"/>
    <n v="181"/>
    <d v="1899-12-30T03:01:07"/>
    <s v="69e52774-1351-f0c2-0664-7d3f85d58cd6"/>
    <s v="ba07b31b-bf14-39b8-be95-4c5ca5062daa"/>
    <s v="786213a4-27f0-3986-bd3c-445bfe36a97a"/>
    <s v="df166300-5a78-3502-a46a-832842197811"/>
    <x v="1"/>
    <n v="185349003"/>
    <s v="Encounter for check up (procedure)"/>
    <n v="85.55"/>
    <n v="3105.35"/>
    <n v="3055.35"/>
    <n v="66383009"/>
    <s v="Gingivitis (disorder)"/>
  </r>
  <r>
    <s v="797ac25f-90f8-dc9c-c3de-b07e0395b365"/>
    <s v="2021-04-07T12:18:03Z"/>
    <x v="2453"/>
    <x v="1"/>
    <x v="8"/>
    <d v="1899-12-30T12:18:03"/>
    <s v="2021-04"/>
    <s v="2021-04-07T12:33:03Z"/>
    <d v="2021-04-07T00:00:00"/>
    <d v="1899-12-30T12:33:03"/>
    <n v="15"/>
    <d v="1899-12-30T00:15:00"/>
    <s v="69e52774-1351-f0c2-0664-7d3f85d58cd6"/>
    <s v="ba07b31b-bf14-39b8-be95-4c5ca5062daa"/>
    <s v="786213a4-27f0-3986-bd3c-445bfe36a97a"/>
    <s v="df166300-5a78-3502-a46a-832842197811"/>
    <x v="3"/>
    <n v="185347001"/>
    <s v="Encounter for problem (procedure)"/>
    <n v="85.55"/>
    <n v="85.55"/>
    <n v="0"/>
    <n v="82423001"/>
    <s v="Chronic pain (finding)"/>
  </r>
  <r>
    <s v="df5760f9-262e-e6b6-f19b-31ba27a12d09"/>
    <s v="2021-04-10T12:18:03Z"/>
    <x v="196"/>
    <x v="1"/>
    <x v="8"/>
    <d v="1899-12-30T12:18:03"/>
    <s v="2021-04"/>
    <s v="2021-04-10T13:13:22Z"/>
    <d v="2021-04-10T00:00:00"/>
    <d v="1899-12-30T13:13:22"/>
    <n v="55"/>
    <d v="1899-12-30T00:55:19"/>
    <s v="69e52774-1351-f0c2-0664-7d3f85d58cd6"/>
    <s v="ba07b31b-bf14-39b8-be95-4c5ca5062daa"/>
    <s v="786213a4-27f0-3986-bd3c-445bfe36a97a"/>
    <s v="df166300-5a78-3502-a46a-832842197811"/>
    <x v="1"/>
    <n v="308335008"/>
    <s v="Patient encounter procedure (procedure)"/>
    <n v="142.58000000000001"/>
    <n v="573.98"/>
    <n v="459.53"/>
    <n v="82423001"/>
    <s v="Chronic pain (finding)"/>
  </r>
  <r>
    <s v="c37d9f57-d8e4-d0a8-82d9-7e71f85e181e"/>
    <s v="2021-04-13T13:13:22Z"/>
    <x v="1592"/>
    <x v="1"/>
    <x v="8"/>
    <d v="1899-12-30T13:13:22"/>
    <s v="2021-04"/>
    <s v="2021-04-13T14:07:51Z"/>
    <d v="2021-04-13T00:00:00"/>
    <d v="1899-12-30T14:07:51"/>
    <n v="54"/>
    <d v="1899-12-30T00:54:29"/>
    <s v="69e52774-1351-f0c2-0664-7d3f85d58cd6"/>
    <s v="ba07b31b-bf14-39b8-be95-4c5ca5062daa"/>
    <s v="786213a4-27f0-3986-bd3c-445bfe36a97a"/>
    <s v="df166300-5a78-3502-a46a-832842197811"/>
    <x v="1"/>
    <n v="308335008"/>
    <s v="Patient encounter procedure (procedure)"/>
    <n v="142.58000000000001"/>
    <n v="573.98"/>
    <n v="523.98"/>
    <n v="82423001"/>
    <s v="Chronic pain (finding)"/>
  </r>
  <r>
    <s v="758111cd-06c5-46b6-4f61-22cadb36a15f"/>
    <s v="2021-04-16T14:07:51Z"/>
    <x v="2127"/>
    <x v="1"/>
    <x v="8"/>
    <d v="1899-12-30T14:07:51"/>
    <s v="2021-04"/>
    <s v="2021-04-16T15:03:23Z"/>
    <d v="2021-04-16T00:00:00"/>
    <d v="1899-12-30T15:03:23"/>
    <n v="56"/>
    <d v="1899-12-30T00:55:32"/>
    <s v="69e52774-1351-f0c2-0664-7d3f85d58cd6"/>
    <s v="ba07b31b-bf14-39b8-be95-4c5ca5062daa"/>
    <s v="786213a4-27f0-3986-bd3c-445bfe36a97a"/>
    <s v="df166300-5a78-3502-a46a-832842197811"/>
    <x v="1"/>
    <n v="308335008"/>
    <s v="Patient encounter procedure (procedure)"/>
    <n v="142.58000000000001"/>
    <n v="573.98"/>
    <n v="523.98"/>
    <n v="82423001"/>
    <s v="Chronic pain (finding)"/>
  </r>
  <r>
    <s v="3ede266f-e195-89d2-d756-3c0633f180a0"/>
    <s v="2021-04-26T12:18:03Z"/>
    <x v="2454"/>
    <x v="1"/>
    <x v="8"/>
    <d v="1899-12-30T12:18:03"/>
    <s v="2021-04"/>
    <s v="2021-04-26T13:08:41Z"/>
    <d v="2021-04-26T00:00:00"/>
    <d v="1899-12-30T13:08:41"/>
    <n v="51"/>
    <d v="1899-12-30T00:50:38"/>
    <s v="69e52774-1351-f0c2-0664-7d3f85d58cd6"/>
    <s v="680532c8-2661-3b39-875a-b6ec0746ccf5"/>
    <s v="c2d5db54-e682-3c52-821f-0f26e2fd6f4d"/>
    <s v="df166300-5a78-3502-a46a-832842197811"/>
    <x v="0"/>
    <n v="162673000"/>
    <s v="General examination of patient (procedure)"/>
    <n v="136.80000000000001"/>
    <n v="944.88"/>
    <n v="944.88"/>
    <s v="null"/>
    <s v="null"/>
  </r>
  <r>
    <s v="f5ba927c-c8ab-f5ae-a913-99b43319e3d5"/>
    <s v="2021-05-03T12:18:03Z"/>
    <x v="2455"/>
    <x v="1"/>
    <x v="8"/>
    <d v="1899-12-30T12:18:03"/>
    <s v="2021-05"/>
    <s v="2021-05-03T13:07:42Z"/>
    <d v="2021-05-03T00:00:00"/>
    <d v="1899-12-30T13:07:42"/>
    <n v="50"/>
    <d v="1899-12-30T00:49:39"/>
    <s v="69e52774-1351-f0c2-0664-7d3f85d58cd6"/>
    <s v="ba07b31b-bf14-39b8-be95-4c5ca5062daa"/>
    <s v="786213a4-27f0-3986-bd3c-445bfe36a97a"/>
    <s v="df166300-5a78-3502-a46a-832842197811"/>
    <x v="1"/>
    <n v="308335008"/>
    <s v="Patient encounter procedure (procedure)"/>
    <n v="142.58000000000001"/>
    <n v="573.98"/>
    <n v="523.98"/>
    <n v="82423001"/>
    <s v="Chronic pain (finding)"/>
  </r>
  <r>
    <s v="53fb1236-d603-0b6c-f2f8-3cf6ca389420"/>
    <s v="2021-05-06T13:07:42Z"/>
    <x v="2456"/>
    <x v="1"/>
    <x v="8"/>
    <d v="1899-12-30T13:07:42"/>
    <s v="2021-05"/>
    <s v="2021-05-06T13:57:01Z"/>
    <d v="2021-05-06T00:00:00"/>
    <d v="1899-12-30T13:57:01"/>
    <n v="49"/>
    <d v="1899-12-30T00:49:19"/>
    <s v="69e52774-1351-f0c2-0664-7d3f85d58cd6"/>
    <s v="ba07b31b-bf14-39b8-be95-4c5ca5062daa"/>
    <s v="786213a4-27f0-3986-bd3c-445bfe36a97a"/>
    <s v="df166300-5a78-3502-a46a-832842197811"/>
    <x v="1"/>
    <n v="308335008"/>
    <s v="Patient encounter procedure (procedure)"/>
    <n v="142.58000000000001"/>
    <n v="573.98"/>
    <n v="523.98"/>
    <n v="82423001"/>
    <s v="Chronic pain (finding)"/>
  </r>
  <r>
    <s v="ad6d6dd4-f4ee-9c2b-38a4-0fe479252ccb"/>
    <s v="2021-05-09T13:57:01Z"/>
    <x v="791"/>
    <x v="1"/>
    <x v="8"/>
    <d v="1899-12-30T13:57:01"/>
    <s v="2021-05"/>
    <s v="2021-05-09T14:52:53Z"/>
    <d v="2021-05-09T00:00:00"/>
    <d v="1899-12-30T14:52:53"/>
    <n v="56"/>
    <d v="1899-12-30T00:55:52"/>
    <s v="69e52774-1351-f0c2-0664-7d3f85d58cd6"/>
    <s v="ba07b31b-bf14-39b8-be95-4c5ca5062daa"/>
    <s v="786213a4-27f0-3986-bd3c-445bfe36a97a"/>
    <s v="df166300-5a78-3502-a46a-832842197811"/>
    <x v="1"/>
    <n v="308335008"/>
    <s v="Patient encounter procedure (procedure)"/>
    <n v="142.58000000000001"/>
    <n v="573.98"/>
    <n v="523.98"/>
    <n v="82423001"/>
    <s v="Chronic pain (finding)"/>
  </r>
  <r>
    <s v="25a3cfd0-4cac-8c12-cc9a-4531d84deec8"/>
    <s v="2021-05-17T12:18:03Z"/>
    <x v="2457"/>
    <x v="1"/>
    <x v="8"/>
    <d v="1899-12-30T12:18:03"/>
    <s v="2021-05"/>
    <s v="2021-05-17T15:21:06Z"/>
    <d v="2021-05-17T00:00:00"/>
    <d v="1899-12-30T15:21:06"/>
    <n v="183"/>
    <d v="1899-12-30T03:03:03"/>
    <s v="69e52774-1351-f0c2-0664-7d3f85d58cd6"/>
    <s v="ba07b31b-bf14-39b8-be95-4c5ca5062daa"/>
    <s v="786213a4-27f0-3986-bd3c-445bfe36a97a"/>
    <s v="df166300-5a78-3502-a46a-832842197811"/>
    <x v="1"/>
    <n v="185349003"/>
    <s v="Encounter for check up (procedure)"/>
    <n v="85.55"/>
    <n v="3105.35"/>
    <n v="3055.35"/>
    <n v="66383009"/>
    <s v="Gingivitis (disorder)"/>
  </r>
  <r>
    <s v="714bd827-043a-3a00-b3ff-44f7bebb22ca"/>
    <s v="2021-05-24T12:18:03Z"/>
    <x v="2458"/>
    <x v="1"/>
    <x v="8"/>
    <d v="1899-12-30T12:18:03"/>
    <s v="2021-05"/>
    <s v="2021-05-24T13:03:36Z"/>
    <d v="2021-05-24T00:00:00"/>
    <d v="1899-12-30T13:03:36"/>
    <n v="46"/>
    <d v="1899-12-30T00:45:33"/>
    <s v="69e52774-1351-f0c2-0664-7d3f85d58cd6"/>
    <s v="ba07b31b-bf14-39b8-be95-4c5ca5062daa"/>
    <s v="786213a4-27f0-3986-bd3c-445bfe36a97a"/>
    <s v="df166300-5a78-3502-a46a-832842197811"/>
    <x v="1"/>
    <n v="308335008"/>
    <s v="Patient encounter procedure (procedure)"/>
    <n v="142.58000000000001"/>
    <n v="573.98"/>
    <n v="523.98"/>
    <n v="82423001"/>
    <s v="Chronic pain (finding)"/>
  </r>
  <r>
    <s v="1a9c4a08-2ae8-03a9-f821-42c1397a13e2"/>
    <s v="2021-05-27T13:03:36Z"/>
    <x v="1033"/>
    <x v="1"/>
    <x v="8"/>
    <d v="1899-12-30T13:03:36"/>
    <s v="2021-05"/>
    <s v="2021-05-27T13:54:42Z"/>
    <d v="2021-05-27T00:00:00"/>
    <d v="1899-12-30T13:54:42"/>
    <n v="51"/>
    <d v="1899-12-30T00:51:06"/>
    <s v="69e52774-1351-f0c2-0664-7d3f85d58cd6"/>
    <s v="ba07b31b-bf14-39b8-be95-4c5ca5062daa"/>
    <s v="786213a4-27f0-3986-bd3c-445bfe36a97a"/>
    <s v="df166300-5a78-3502-a46a-832842197811"/>
    <x v="1"/>
    <n v="308335008"/>
    <s v="Patient encounter procedure (procedure)"/>
    <n v="142.58000000000001"/>
    <n v="573.98"/>
    <n v="523.98"/>
    <n v="82423001"/>
    <s v="Chronic pain (finding)"/>
  </r>
  <r>
    <s v="849111cb-4d1e-89e8-bf72-f11f9e792d0e"/>
    <s v="2021-05-30T13:54:42Z"/>
    <x v="1666"/>
    <x v="1"/>
    <x v="8"/>
    <d v="1899-12-30T13:54:42"/>
    <s v="2021-05"/>
    <s v="2021-05-30T14:49:08Z"/>
    <d v="2021-05-30T00:00:00"/>
    <d v="1899-12-30T14:49:08"/>
    <n v="54"/>
    <d v="1899-12-30T00:54:26"/>
    <s v="69e52774-1351-f0c2-0664-7d3f85d58cd6"/>
    <s v="ba07b31b-bf14-39b8-be95-4c5ca5062daa"/>
    <s v="786213a4-27f0-3986-bd3c-445bfe36a97a"/>
    <s v="df166300-5a78-3502-a46a-832842197811"/>
    <x v="1"/>
    <n v="308335008"/>
    <s v="Patient encounter procedure (procedure)"/>
    <n v="142.58000000000001"/>
    <n v="573.98"/>
    <n v="523.98"/>
    <n v="82423001"/>
    <s v="Chronic pain (finding)"/>
  </r>
  <r>
    <s v="aca9f26e-88d9-b3e5-a2ae-08669fdb4305"/>
    <s v="2021-06-02T14:49:08Z"/>
    <x v="1788"/>
    <x v="1"/>
    <x v="8"/>
    <d v="1899-12-30T14:49:08"/>
    <s v="2021-06"/>
    <s v="2021-06-02T15:37:10Z"/>
    <d v="2021-06-02T00:00:00"/>
    <d v="1899-12-30T15:37:10"/>
    <n v="48"/>
    <d v="1899-12-30T00:48:02"/>
    <s v="69e52774-1351-f0c2-0664-7d3f85d58cd6"/>
    <s v="ba07b31b-bf14-39b8-be95-4c5ca5062daa"/>
    <s v="786213a4-27f0-3986-bd3c-445bfe36a97a"/>
    <s v="df166300-5a78-3502-a46a-832842197811"/>
    <x v="1"/>
    <n v="308335008"/>
    <s v="Patient encounter procedure (procedure)"/>
    <n v="142.58000000000001"/>
    <n v="573.98"/>
    <n v="523.98"/>
    <n v="82423001"/>
    <s v="Chronic pain (finding)"/>
  </r>
  <r>
    <s v="c5f25b0b-ffc8-4af6-c570-da05a15e6f65"/>
    <s v="2021-07-02T15:37:10Z"/>
    <x v="1337"/>
    <x v="1"/>
    <x v="8"/>
    <d v="1899-12-30T15:37:10"/>
    <s v="2021-07"/>
    <s v="2021-07-02T15:52:10Z"/>
    <d v="2021-07-02T00:00:00"/>
    <d v="1899-12-30T15:52:10"/>
    <n v="15"/>
    <d v="1899-12-30T00:15:00"/>
    <s v="69e52774-1351-f0c2-0664-7d3f85d58cd6"/>
    <s v="ba07b31b-bf14-39b8-be95-4c5ca5062daa"/>
    <s v="786213a4-27f0-3986-bd3c-445bfe36a97a"/>
    <s v="df166300-5a78-3502-a46a-832842197811"/>
    <x v="1"/>
    <n v="390906007"/>
    <s v="Follow-up encounter (procedure)"/>
    <n v="85.55"/>
    <n v="85.55"/>
    <n v="35.549999999999997"/>
    <n v="82423001"/>
    <s v="Chronic pain (finding)"/>
  </r>
  <r>
    <s v="d652f446-be2a-1116-93c2-1fd0b3718833"/>
    <s v="2021-08-31T15:37:10Z"/>
    <x v="2459"/>
    <x v="1"/>
    <x v="8"/>
    <d v="1899-12-30T15:37:10"/>
    <s v="2021-08"/>
    <s v="2021-08-31T15:52:10Z"/>
    <d v="2021-08-31T00:00:00"/>
    <d v="1899-12-30T15:52:10"/>
    <n v="15"/>
    <d v="1899-12-30T00:15:00"/>
    <s v="69e52774-1351-f0c2-0664-7d3f85d58cd6"/>
    <s v="ba07b31b-bf14-39b8-be95-4c5ca5062daa"/>
    <s v="786213a4-27f0-3986-bd3c-445bfe36a97a"/>
    <s v="df166300-5a78-3502-a46a-832842197811"/>
    <x v="1"/>
    <n v="390906007"/>
    <s v="Follow-up encounter (procedure)"/>
    <n v="85.55"/>
    <n v="85.55"/>
    <n v="35.549999999999997"/>
    <n v="82423001"/>
    <s v="Chronic pain (finding)"/>
  </r>
  <r>
    <s v="f7a3a12c-1261-bd7b-c92d-0df1297ab225"/>
    <s v="2022-05-02T12:18:03Z"/>
    <x v="2460"/>
    <x v="1"/>
    <x v="9"/>
    <d v="1899-12-30T12:18:03"/>
    <s v="2022-05"/>
    <s v="2022-05-02T13:16:58Z"/>
    <d v="2022-05-02T00:00:00"/>
    <d v="1899-12-30T13:16:58"/>
    <n v="59"/>
    <d v="1899-12-30T00:58:55"/>
    <s v="69e52774-1351-f0c2-0664-7d3f85d58cd6"/>
    <s v="680532c8-2661-3b39-875a-b6ec0746ccf5"/>
    <s v="c2d5db54-e682-3c52-821f-0f26e2fd6f4d"/>
    <s v="df166300-5a78-3502-a46a-832842197811"/>
    <x v="0"/>
    <n v="162673000"/>
    <s v="General examination of patient (procedure)"/>
    <n v="136.80000000000001"/>
    <n v="704.2"/>
    <n v="684.14"/>
    <s v="null"/>
    <s v="null"/>
  </r>
  <r>
    <s v="96995c5b-721c-992f-39e2-0aba3851efcd"/>
    <s v="2023-05-08T12:18:03Z"/>
    <x v="657"/>
    <x v="1"/>
    <x v="13"/>
    <d v="1899-12-30T12:18:03"/>
    <s v="2023-05"/>
    <s v="2023-05-08T12:51:09Z"/>
    <d v="2023-05-08T00:00:00"/>
    <d v="1899-12-30T12:51:09"/>
    <n v="33"/>
    <d v="1899-12-30T00:33:06"/>
    <s v="69e52774-1351-f0c2-0664-7d3f85d58cd6"/>
    <s v="680532c8-2661-3b39-875a-b6ec0746ccf5"/>
    <s v="c2d5db54-e682-3c52-821f-0f26e2fd6f4d"/>
    <s v="df166300-5a78-3502-a46a-832842197811"/>
    <x v="0"/>
    <n v="162673000"/>
    <s v="General examination of patient (procedure)"/>
    <n v="136.80000000000001"/>
    <n v="840.2"/>
    <n v="820.14"/>
    <s v="null"/>
    <s v="null"/>
  </r>
  <r>
    <s v="d29b91c4-c3eb-58b0-a4a1-e369ca2c104f"/>
    <s v="2024-03-14T12:46:49Z"/>
    <x v="2461"/>
    <x v="1"/>
    <x v="14"/>
    <d v="1899-12-30T12:46:49"/>
    <s v="2024-03"/>
    <s v="2024-03-29T12:46:49Z"/>
    <d v="2024-03-29T00:00:00"/>
    <d v="1899-12-30T12:46:49"/>
    <n v="0"/>
    <d v="1899-12-30T00:00:00"/>
    <s v="69e52774-1351-f0c2-0664-7d3f85d58cd6"/>
    <s v="db28cc9a-fdfb-35a6-aef7-ab9b933ef244"/>
    <s v="75bf1397-b8e3-3189-8a64-d6c5846afafe"/>
    <s v="df166300-5a78-3502-a46a-832842197811"/>
    <x v="2"/>
    <n v="50849002"/>
    <s v="Emergency room admission (procedure)"/>
    <n v="146.18"/>
    <n v="1008.98"/>
    <n v="958.98"/>
    <n v="48333001"/>
    <s v="Burn injury (morphologic abnormality)"/>
  </r>
  <r>
    <s v="575cdf4c-3482-9a87-06b7-4d00bd28467f"/>
    <s v="2024-03-29T12:46:49Z"/>
    <x v="2324"/>
    <x v="1"/>
    <x v="14"/>
    <d v="1899-12-30T12:46:49"/>
    <s v="2024-03"/>
    <s v="2024-04-15T13:01:49Z"/>
    <d v="2024-04-15T00:00:00"/>
    <d v="1899-12-30T13:01:49"/>
    <n v="15"/>
    <d v="1899-12-30T00:15:00"/>
    <s v="69e52774-1351-f0c2-0664-7d3f85d58cd6"/>
    <s v="db28cc9a-fdfb-35a6-aef7-ab9b933ef244"/>
    <s v="75bf1397-b8e3-3189-8a64-d6c5846afafe"/>
    <s v="df166300-5a78-3502-a46a-832842197811"/>
    <x v="8"/>
    <n v="32485007"/>
    <s v="Hospital admission (procedure)"/>
    <n v="110.92"/>
    <n v="15557.72"/>
    <n v="15507.72"/>
    <n v="25675004"/>
    <s v="Patient transfer to skilled nursing facility (procedure)"/>
  </r>
  <r>
    <s v="68c78c4b-8d3f-e57a-5ff7-b7ed0178c909"/>
    <s v="2024-05-13T12:18:03Z"/>
    <x v="2462"/>
    <x v="1"/>
    <x v="14"/>
    <d v="1899-12-30T12:18:03"/>
    <s v="2024-05"/>
    <s v="2024-05-13T13:06:39Z"/>
    <d v="2024-05-13T00:00:00"/>
    <d v="1899-12-30T13:06:39"/>
    <n v="49"/>
    <d v="1899-12-30T00:48:36"/>
    <s v="69e52774-1351-f0c2-0664-7d3f85d58cd6"/>
    <s v="680532c8-2661-3b39-875a-b6ec0746ccf5"/>
    <s v="c2d5db54-e682-3c52-821f-0f26e2fd6f4d"/>
    <s v="df166300-5a78-3502-a46a-832842197811"/>
    <x v="0"/>
    <n v="162673000"/>
    <s v="General examination of patient (procedure)"/>
    <n v="136.80000000000001"/>
    <n v="1465.24"/>
    <n v="1465.24"/>
    <s v="null"/>
    <s v="null"/>
  </r>
  <r>
    <s v="3db936ee-3a63-250d-03fa-032744eb4bf6"/>
    <s v="2024-05-17T12:46:49Z"/>
    <x v="2463"/>
    <x v="1"/>
    <x v="14"/>
    <d v="1899-12-30T12:46:49"/>
    <s v="2024-05"/>
    <s v="2024-05-17T13:01:49Z"/>
    <d v="2024-05-17T00:00:00"/>
    <d v="1899-12-30T13:01:49"/>
    <n v="15"/>
    <d v="1899-12-30T00:15:00"/>
    <s v="69e52774-1351-f0c2-0664-7d3f85d58cd6"/>
    <s v="ba07b31b-bf14-39b8-be95-4c5ca5062daa"/>
    <s v="786213a4-27f0-3986-bd3c-445bfe36a97a"/>
    <s v="df166300-5a78-3502-a46a-832842197811"/>
    <x v="1"/>
    <n v="185349003"/>
    <s v="Encounter for check up (procedure)"/>
    <n v="85.55"/>
    <n v="85.55"/>
    <n v="35.549999999999997"/>
    <n v="403192003"/>
    <s v="Full thickness burn (disorder)"/>
  </r>
  <r>
    <s v="12f11483-52b0-19ab-d5ab-5f391217974e"/>
    <s v="2024-05-27T12:18:03Z"/>
    <x v="2330"/>
    <x v="1"/>
    <x v="14"/>
    <d v="1899-12-30T12:18:03"/>
    <s v="2024-05"/>
    <s v="2024-05-27T18:19:46Z"/>
    <d v="2024-05-27T00:00:00"/>
    <d v="1899-12-30T18:19:46"/>
    <n v="362"/>
    <d v="1899-12-30T06:01:43"/>
    <s v="69e52774-1351-f0c2-0664-7d3f85d58cd6"/>
    <s v="ba07b31b-bf14-39b8-be95-4c5ca5062daa"/>
    <s v="786213a4-27f0-3986-bd3c-445bfe36a97a"/>
    <s v="df166300-5a78-3502-a46a-832842197811"/>
    <x v="1"/>
    <n v="185349003"/>
    <s v="Encounter for check up (procedure)"/>
    <n v="85.55"/>
    <n v="4399.55"/>
    <n v="4349.55"/>
    <n v="66383009"/>
    <s v="Gingivitis (disorder)"/>
  </r>
  <r>
    <s v="48151699-7e52-1e02-f571-ae4fd35d2171"/>
    <s v="2025-05-19T12:18:03Z"/>
    <x v="2464"/>
    <x v="1"/>
    <x v="15"/>
    <d v="1899-12-30T12:18:03"/>
    <s v="2025-05"/>
    <s v="2025-05-19T12:59:26Z"/>
    <d v="2025-05-19T00:00:00"/>
    <d v="1899-12-30T12:59:26"/>
    <n v="41"/>
    <d v="1899-12-30T00:41:23"/>
    <s v="69e52774-1351-f0c2-0664-7d3f85d58cd6"/>
    <s v="680532c8-2661-3b39-875a-b6ec0746ccf5"/>
    <s v="c2d5db54-e682-3c52-821f-0f26e2fd6f4d"/>
    <s v="df166300-5a78-3502-a46a-832842197811"/>
    <x v="0"/>
    <n v="162673000"/>
    <s v="General examination of patient (procedure)"/>
    <n v="136.80000000000001"/>
    <n v="840.2"/>
    <n v="820.14"/>
    <s v="null"/>
    <s v="null"/>
  </r>
  <r>
    <s v="812f9e17-3278-d811-4eb9-8791e8d54dc9"/>
    <s v="2025-06-02T12:18:03Z"/>
    <x v="2465"/>
    <x v="1"/>
    <x v="15"/>
    <d v="1899-12-30T12:18:03"/>
    <s v="2025-06"/>
    <s v="2025-06-02T15:47:54Z"/>
    <d v="2025-06-02T00:00:00"/>
    <d v="1899-12-30T15:47:54"/>
    <n v="210"/>
    <d v="1899-12-30T03:29:51"/>
    <s v="69e52774-1351-f0c2-0664-7d3f85d58cd6"/>
    <s v="ba07b31b-bf14-39b8-be95-4c5ca5062daa"/>
    <s v="786213a4-27f0-3986-bd3c-445bfe36a97a"/>
    <s v="df166300-5a78-3502-a46a-832842197811"/>
    <x v="1"/>
    <n v="185349003"/>
    <s v="Encounter for check up (procedure)"/>
    <n v="85.55"/>
    <n v="3105.35"/>
    <n v="3055.35"/>
    <n v="66383009"/>
    <s v="Gingivitis (disorder)"/>
  </r>
  <r>
    <s v="2be6febb-7c52-3eb8-f79f-0c6a68de096a"/>
    <s v="2012-04-01T23:46:40Z"/>
    <x v="2043"/>
    <x v="0"/>
    <x v="37"/>
    <d v="1899-12-30T23:46:40"/>
    <s v="2012-04"/>
    <s v="2012-04-02T00:29:05Z"/>
    <d v="2012-04-02T00:00:00"/>
    <d v="1899-12-30T00:29:05"/>
    <n v="-1398"/>
    <e v="#VALUE!"/>
    <s v="e4647ee2-f7fe-4202-57c3-6bdafcff9ba3"/>
    <s v="9fd71acd-3535-353d-975f-ed7dbf5f9961"/>
    <s v="44fc4333-44ca-324e-a595-ca56e284b378"/>
    <s v="e03e23c9-4df1-3eb6-a62d-f70f02301496"/>
    <x v="0"/>
    <n v="162673000"/>
    <s v="General examination of patient (procedure)"/>
    <n v="136.80000000000001"/>
    <n v="704.2"/>
    <n v="0"/>
    <s v="null"/>
    <s v="null"/>
  </r>
  <r>
    <s v="6526f4fd-6c1f-afa7-147c-9e93c9f4d8c1"/>
    <s v="2014-12-31T23:46:40Z"/>
    <x v="2466"/>
    <x v="0"/>
    <x v="4"/>
    <d v="1899-12-30T23:46:40"/>
    <s v="2014-12"/>
    <s v="2015-01-01T00:01:40Z"/>
    <d v="2015-01-01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da3cbed8-c1ed-1c2a-2921-2aad2364d395"/>
    <s v="2015-12-26T23:46:40Z"/>
    <x v="1495"/>
    <x v="0"/>
    <x v="0"/>
    <d v="1899-12-30T23:46:40"/>
    <s v="2015-12"/>
    <s v="2015-12-27T00:01:40Z"/>
    <d v="2015-12-27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88f01d27-9d97-f538-16dd-33a30a1ced03"/>
    <s v="2016-04-10T23:46:40Z"/>
    <x v="2046"/>
    <x v="0"/>
    <x v="1"/>
    <d v="1899-12-30T23:46:40"/>
    <s v="2016-04"/>
    <s v="2016-04-11T00:40:39Z"/>
    <d v="2016-04-11T00:00:00"/>
    <d v="1899-12-30T00:40:39"/>
    <n v="-1386"/>
    <e v="#VALUE!"/>
    <s v="e4647ee2-f7fe-4202-57c3-6bdafcff9ba3"/>
    <s v="9fd71acd-3535-353d-975f-ed7dbf5f9961"/>
    <s v="44fc4333-44ca-324e-a595-ca56e284b378"/>
    <s v="e03e23c9-4df1-3eb6-a62d-f70f02301496"/>
    <x v="0"/>
    <n v="162673000"/>
    <s v="General examination of patient (procedure)"/>
    <n v="136.80000000000001"/>
    <n v="1468.3"/>
    <n v="0"/>
    <s v="null"/>
    <s v="null"/>
  </r>
  <r>
    <s v="69c8912c-29a1-2a8c-9951-2914875e6ac2"/>
    <s v="2018-08-26T23:46:40Z"/>
    <x v="2467"/>
    <x v="0"/>
    <x v="5"/>
    <d v="1899-12-30T23:46:40"/>
    <s v="2018-08"/>
    <s v="2018-08-27T00:01:40Z"/>
    <d v="2018-08-27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1"/>
    <n v="424441002"/>
    <s v="Prenatal initial visit (regime/therapy)"/>
    <n v="142.58000000000001"/>
    <n v="8022.89"/>
    <n v="0"/>
    <n v="72892002"/>
    <s v="Normal pregnancy (finding)"/>
  </r>
  <r>
    <s v="e016898f-6fc0-3fa8-cfdd-f9864dc7c351"/>
    <s v="2018-09-11T23:46:40Z"/>
    <x v="726"/>
    <x v="0"/>
    <x v="5"/>
    <d v="1899-12-30T23:46:40"/>
    <s v="2018-09"/>
    <s v="2018-09-12T00:01:40Z"/>
    <d v="2018-09-12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1"/>
    <n v="270427003"/>
    <s v="Patient-initiated encounter (procedure)"/>
    <n v="85.55"/>
    <n v="4444.9799999999996"/>
    <n v="0"/>
    <n v="72892002"/>
    <s v="Normal pregnancy (finding)"/>
  </r>
  <r>
    <s v="9a349974-ceca-1abd-c918-b2123900ee26"/>
    <s v="2018-09-20T23:46:40Z"/>
    <x v="2441"/>
    <x v="0"/>
    <x v="5"/>
    <d v="1899-12-30T23:46:40"/>
    <s v="2018-09"/>
    <s v="2018-09-21T00:01:40Z"/>
    <d v="2018-09-21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1"/>
    <n v="424619006"/>
    <s v="Prenatal visit (regime/therapy)"/>
    <n v="142.58000000000001"/>
    <n v="1868.18"/>
    <n v="0"/>
    <n v="72892002"/>
    <s v="Normal pregnancy (finding)"/>
  </r>
  <r>
    <s v="fcaae0d3-17da-4b46-a51c-2f4e3d624cbe"/>
    <s v="2018-12-30T23:46:40Z"/>
    <x v="2468"/>
    <x v="0"/>
    <x v="5"/>
    <d v="1899-12-30T23:46:40"/>
    <s v="2018-12"/>
    <s v="2018-12-31T00:01:40Z"/>
    <d v="2018-12-31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1"/>
    <n v="424441002"/>
    <s v="Prenatal initial visit (regime/therapy)"/>
    <n v="142.58000000000001"/>
    <n v="34309.129999999997"/>
    <n v="0"/>
    <n v="72892002"/>
    <s v="Normal pregnancy (finding)"/>
  </r>
  <r>
    <s v="cd005462-7404-7770-6c3f-e8b17dba5580"/>
    <s v="2019-01-27T23:46:40Z"/>
    <x v="2469"/>
    <x v="0"/>
    <x v="6"/>
    <d v="1899-12-30T23:46:40"/>
    <s v="2019-01"/>
    <s v="2019-01-28T00:01:40Z"/>
    <d v="2019-01-28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1"/>
    <n v="424619006"/>
    <s v="Prenatal visit (regime/therapy)"/>
    <n v="142.58000000000001"/>
    <n v="11939.88"/>
    <n v="0"/>
    <n v="72892002"/>
    <s v="Normal pregnancy (finding)"/>
  </r>
  <r>
    <s v="18e4f81d-e8bb-7825-104f-2cc6af26180f"/>
    <s v="2019-02-24T23:46:40Z"/>
    <x v="776"/>
    <x v="0"/>
    <x v="6"/>
    <d v="1899-12-30T23:46:40"/>
    <s v="2019-02"/>
    <s v="2019-02-25T00:01:40Z"/>
    <d v="2019-02-25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1"/>
    <n v="424619006"/>
    <s v="Prenatal visit (regime/therapy)"/>
    <n v="142.58000000000001"/>
    <n v="6212.21"/>
    <n v="0"/>
    <n v="72892002"/>
    <s v="Normal pregnancy (finding)"/>
  </r>
  <r>
    <s v="79f7301f-eadc-721f-8651-c39f4928ed57"/>
    <s v="2019-03-24T23:46:40Z"/>
    <x v="1935"/>
    <x v="0"/>
    <x v="6"/>
    <d v="1899-12-30T23:46:40"/>
    <s v="2019-03"/>
    <s v="2019-03-25T00:01:40Z"/>
    <d v="2019-03-25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1"/>
    <n v="424619006"/>
    <s v="Prenatal visit (regime/therapy)"/>
    <n v="142.58000000000001"/>
    <n v="11451.02"/>
    <n v="0"/>
    <n v="72892002"/>
    <s v="Normal pregnancy (finding)"/>
  </r>
  <r>
    <s v="876ef386-b005-495c-1bee-c374ae72e25d"/>
    <s v="2019-04-14T23:46:40Z"/>
    <x v="1773"/>
    <x v="0"/>
    <x v="6"/>
    <d v="1899-12-30T23:46:40"/>
    <s v="2019-04"/>
    <s v="2019-04-15T00:27:50Z"/>
    <d v="2019-04-15T00:00:00"/>
    <d v="1899-12-30T00:27:50"/>
    <n v="-1399"/>
    <e v="#VALUE!"/>
    <s v="e4647ee2-f7fe-4202-57c3-6bdafcff9ba3"/>
    <s v="9fd71acd-3535-353d-975f-ed7dbf5f9961"/>
    <s v="44fc4333-44ca-324e-a595-ca56e284b378"/>
    <s v="e03e23c9-4df1-3eb6-a62d-f70f02301496"/>
    <x v="0"/>
    <n v="162673000"/>
    <s v="General examination of patient (procedure)"/>
    <n v="136.80000000000001"/>
    <n v="1585.04"/>
    <n v="0"/>
    <s v="null"/>
    <s v="null"/>
  </r>
  <r>
    <s v="17eefcab-c8b5-7a17-3841-a14c508ffb40"/>
    <s v="2019-04-21T23:46:40Z"/>
    <x v="2470"/>
    <x v="0"/>
    <x v="6"/>
    <d v="1899-12-30T23:46:40"/>
    <s v="2019-04"/>
    <s v="2019-04-22T00:42:59Z"/>
    <d v="2019-04-22T00:00:00"/>
    <d v="1899-12-30T00:42:59"/>
    <n v="-1384"/>
    <e v="#VALUE!"/>
    <s v="e4647ee2-f7fe-4202-57c3-6bdafcff9ba3"/>
    <s v="20df65a4-7567-3066-b680-0f71b0c31d38"/>
    <s v="337f4f94-a901-3de0-a11f-f61cb548b354"/>
    <s v="e03e23c9-4df1-3eb6-a62d-f70f02301496"/>
    <x v="1"/>
    <n v="185347001"/>
    <s v="Encounter for problem (procedure)"/>
    <n v="85.55"/>
    <n v="919.39"/>
    <n v="0"/>
    <n v="271737000"/>
    <s v="Anemia (disorder)"/>
  </r>
  <r>
    <s v="2a25bb99-6a66-8b8c-c6c9-eee2c38cd24a"/>
    <s v="2019-04-28T23:46:40Z"/>
    <x v="2471"/>
    <x v="0"/>
    <x v="6"/>
    <d v="1899-12-30T23:46:40"/>
    <s v="2019-04"/>
    <s v="2019-04-29T00:01:40Z"/>
    <d v="2019-04-29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1"/>
    <n v="424619006"/>
    <s v="Prenatal visit (regime/therapy)"/>
    <n v="142.58000000000001"/>
    <n v="11451.02"/>
    <n v="0"/>
    <n v="72892002"/>
    <s v="Normal pregnancy (finding)"/>
  </r>
  <r>
    <s v="58c79a85-c303-ac58-98a4-711645cfb43d"/>
    <s v="2019-05-26T23:46:40Z"/>
    <x v="2472"/>
    <x v="0"/>
    <x v="6"/>
    <d v="1899-12-30T23:46:40"/>
    <s v="2019-05"/>
    <s v="2019-05-27T00:01:40Z"/>
    <d v="2019-05-27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1"/>
    <n v="424619006"/>
    <s v="Prenatal visit (regime/therapy)"/>
    <n v="142.58000000000001"/>
    <n v="13658.11"/>
    <n v="0"/>
    <n v="72892002"/>
    <s v="Normal pregnancy (finding)"/>
  </r>
  <r>
    <s v="3f733ba7-02e1-2277-2bb1-39ac991aa86f"/>
    <s v="2019-06-23T23:46:40Z"/>
    <x v="2473"/>
    <x v="0"/>
    <x v="6"/>
    <d v="1899-12-30T23:46:40"/>
    <s v="2019-06"/>
    <s v="2019-06-24T00:01:40Z"/>
    <d v="2019-06-24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1"/>
    <n v="424619006"/>
    <s v="Prenatal visit (regime/therapy)"/>
    <n v="142.58000000000001"/>
    <n v="4813.41"/>
    <n v="0"/>
    <n v="72892002"/>
    <s v="Normal pregnancy (finding)"/>
  </r>
  <r>
    <s v="0f13abe7-fc79-7f8e-0377-03de376b2225"/>
    <s v="2019-07-21T23:46:40Z"/>
    <x v="1018"/>
    <x v="0"/>
    <x v="6"/>
    <d v="1899-12-30T23:46:40"/>
    <s v="2019-07"/>
    <s v="2019-07-22T00:46:40Z"/>
    <d v="2019-07-22T00:00:00"/>
    <d v="1899-12-30T00:46:40"/>
    <n v="-1380"/>
    <e v="#VALUE!"/>
    <s v="e4647ee2-f7fe-4202-57c3-6bdafcff9ba3"/>
    <s v="3076e02a-deac-3e81-96a9-1d32cbda6fca"/>
    <s v="51daa47e-97c2-3fb7-a60d-b09b8d16c826"/>
    <s v="e03e23c9-4df1-3eb6-a62d-f70f02301496"/>
    <x v="2"/>
    <n v="183460006"/>
    <s v="Obstetric emergency hospital admission (procedure)"/>
    <n v="146.18"/>
    <n v="2925.6"/>
    <n v="0"/>
    <n v="72892002"/>
    <s v="Normal pregnancy (finding)"/>
  </r>
  <r>
    <s v="f87a50a0-b14b-a220-4e1d-b2dc001d6797"/>
    <s v="2019-09-01T23:46:40Z"/>
    <x v="630"/>
    <x v="0"/>
    <x v="6"/>
    <d v="1899-12-30T23:46:40"/>
    <s v="2019-09"/>
    <s v="2019-09-02T00:01:40Z"/>
    <d v="2019-09-02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1"/>
    <n v="169762003"/>
    <s v="Postnatal visit (regime/therapy)"/>
    <n v="142.58000000000001"/>
    <n v="1005.38"/>
    <n v="0"/>
    <s v="null"/>
    <s v="null"/>
  </r>
  <r>
    <s v="d46e3776-f5e0-7f58-6a44-7f3792ea1717"/>
    <s v="2019-09-08T23:46:40Z"/>
    <x v="2474"/>
    <x v="0"/>
    <x v="6"/>
    <d v="1899-12-30T23:46:40"/>
    <s v="2019-09"/>
    <s v="2019-09-09T00:42:18Z"/>
    <d v="2019-09-09T00:00:00"/>
    <d v="1899-12-30T00:42:18"/>
    <n v="-1384"/>
    <e v="#VALUE!"/>
    <s v="e4647ee2-f7fe-4202-57c3-6bdafcff9ba3"/>
    <s v="20df65a4-7567-3066-b680-0f71b0c31d38"/>
    <s v="337f4f94-a901-3de0-a11f-f61cb548b354"/>
    <s v="e03e23c9-4df1-3eb6-a62d-f70f02301496"/>
    <x v="3"/>
    <n v="698314001"/>
    <s v="Consultation for treatment (procedure)"/>
    <n v="142.58000000000001"/>
    <n v="573.98"/>
    <n v="0"/>
    <n v="183996000"/>
    <s v="Sterilization requested (situation)"/>
  </r>
  <r>
    <s v="df2834d4-3fb9-b97b-616c-7e625b93959e"/>
    <s v="2019-09-29T00:42:18Z"/>
    <x v="199"/>
    <x v="0"/>
    <x v="6"/>
    <d v="1899-12-30T00:42:18"/>
    <s v="2019-09"/>
    <s v="2019-09-30T00:42:18Z"/>
    <d v="2019-09-30T00:00:00"/>
    <d v="1899-12-30T00:42:18"/>
    <n v="0"/>
    <d v="1899-12-30T00:00:00"/>
    <s v="e4647ee2-f7fe-4202-57c3-6bdafcff9ba3"/>
    <s v="20df65a4-7567-3066-b680-0f71b0c31d38"/>
    <s v="337f4f94-a901-3de0-a11f-f61cb548b354"/>
    <s v="e03e23c9-4df1-3eb6-a62d-f70f02301496"/>
    <x v="6"/>
    <n v="305408004"/>
    <s v="Admission to surgical department (procedure)"/>
    <n v="146.18"/>
    <n v="4520.34"/>
    <n v="0"/>
    <n v="183996000"/>
    <s v="Sterilization requested (situation)"/>
  </r>
  <r>
    <s v="0e3fcde0-ef23-4fce-1c7a-1253643a9592"/>
    <s v="2021-04-25T23:46:40Z"/>
    <x v="2060"/>
    <x v="1"/>
    <x v="8"/>
    <d v="1899-12-30T23:46:40"/>
    <s v="2021-04"/>
    <s v="2021-04-26T00:01:40Z"/>
    <d v="2021-04-26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3"/>
    <n v="33879002"/>
    <s v="Administration of vaccine to produce active immunity (procedure)"/>
    <n v="142.58000000000001"/>
    <n v="278.58"/>
    <n v="0"/>
    <s v="null"/>
    <s v="null"/>
  </r>
  <r>
    <s v="53c305df-3123-9961-6e56-c9ac8fb32b5c"/>
    <s v="2021-05-16T23:46:40Z"/>
    <x v="1627"/>
    <x v="1"/>
    <x v="8"/>
    <d v="1899-12-30T23:46:40"/>
    <s v="2021-05"/>
    <s v="2021-05-17T00:01:40Z"/>
    <d v="2021-05-17T00:00:00"/>
    <d v="1899-12-30T00:01:40"/>
    <n v="-1425"/>
    <e v="#VALUE!"/>
    <s v="e4647ee2-f7fe-4202-57c3-6bdafcff9ba3"/>
    <s v="20df65a4-7567-3066-b680-0f71b0c31d38"/>
    <s v="337f4f94-a901-3de0-a11f-f61cb548b354"/>
    <s v="e03e23c9-4df1-3eb6-a62d-f70f02301496"/>
    <x v="3"/>
    <n v="33879002"/>
    <s v="Administration of vaccine to produce active immunity (procedure)"/>
    <n v="142.58000000000001"/>
    <n v="278.58"/>
    <n v="0"/>
    <s v="null"/>
    <s v="null"/>
  </r>
  <r>
    <s v="c0638e76-2e82-0724-8189-06af69279e42"/>
    <s v="2022-04-17T23:46:40Z"/>
    <x v="2475"/>
    <x v="1"/>
    <x v="9"/>
    <d v="1899-12-30T23:46:40"/>
    <s v="2022-04"/>
    <s v="2022-04-18T00:39:52Z"/>
    <d v="2022-04-18T00:00:00"/>
    <d v="1899-12-30T00:39:52"/>
    <n v="-1387"/>
    <e v="#VALUE!"/>
    <s v="e4647ee2-f7fe-4202-57c3-6bdafcff9ba3"/>
    <s v="9fd71acd-3535-353d-975f-ed7dbf5f9961"/>
    <s v="44fc4333-44ca-324e-a595-ca56e284b378"/>
    <s v="e03e23c9-4df1-3eb6-a62d-f70f02301496"/>
    <x v="0"/>
    <n v="162673000"/>
    <s v="General examination of patient (procedure)"/>
    <n v="136.80000000000001"/>
    <n v="1722.96"/>
    <n v="0"/>
    <s v="null"/>
    <s v="null"/>
  </r>
  <r>
    <s v="00e495c8-e9d7-0475-3aec-5f24b615ce56"/>
    <s v="2022-09-16T00:18:06Z"/>
    <x v="596"/>
    <x v="1"/>
    <x v="9"/>
    <d v="1899-12-30T00:18:06"/>
    <s v="2022-09"/>
    <s v="2022-09-16T01:18:06Z"/>
    <d v="2022-09-16T00:00:00"/>
    <d v="1899-12-30T01:18:06"/>
    <n v="60"/>
    <d v="1899-12-30T01:00:00"/>
    <s v="e4647ee2-f7fe-4202-57c3-6bdafcff9ba3"/>
    <s v="3076e02a-deac-3e81-96a9-1d32cbda6fca"/>
    <s v="51daa47e-97c2-3fb7-a60d-b09b8d16c826"/>
    <s v="e03e23c9-4df1-3eb6-a62d-f70f02301496"/>
    <x v="2"/>
    <n v="50849002"/>
    <s v="Emergency room admission (procedure)"/>
    <n v="146.18"/>
    <n v="7391.28"/>
    <n v="0"/>
    <n v="312608009"/>
    <s v="Laceration - injury (disorder)"/>
  </r>
  <r>
    <s v="76803b38-e968-fba4-8c62-1df392511843"/>
    <s v="2025-04-20T23:46:40Z"/>
    <x v="2476"/>
    <x v="1"/>
    <x v="15"/>
    <d v="1899-12-30T23:46:40"/>
    <s v="2025-04"/>
    <s v="2025-04-21T00:19:03Z"/>
    <d v="2025-04-21T00:00:00"/>
    <d v="1899-12-30T00:19:03"/>
    <n v="-1408"/>
    <e v="#VALUE!"/>
    <s v="e4647ee2-f7fe-4202-57c3-6bdafcff9ba3"/>
    <s v="9fd71acd-3535-353d-975f-ed7dbf5f9961"/>
    <s v="44fc4333-44ca-324e-a595-ca56e284b378"/>
    <s v="e03e23c9-4df1-3eb6-a62d-f70f02301496"/>
    <x v="0"/>
    <n v="162673000"/>
    <s v="General examination of patient (procedure)"/>
    <n v="136.80000000000001"/>
    <n v="1282.1199999999999"/>
    <n v="0"/>
    <s v="null"/>
    <s v="null"/>
  </r>
  <r>
    <s v="4657219a-aeb8-a7b1-466c-2099bd4fef90"/>
    <s v="1971-06-09T22:06:39Z"/>
    <x v="2477"/>
    <x v="2"/>
    <x v="24"/>
    <d v="1899-12-30T22:06:39"/>
    <s v="1971-06"/>
    <s v="1971-06-09T22:21:39Z"/>
    <d v="1971-06-09T00:00:00"/>
    <d v="1899-12-30T22:21:39"/>
    <n v="15"/>
    <d v="1899-12-30T00:15:00"/>
    <s v="42397cce-f7b0-3c9d-89fa-1dfca5552bb4"/>
    <s v="11a40a26-a5a3-331d-aef0-d06dd90e2b4e"/>
    <s v="45f10f2e-ab24-3a3b-909e-898fffb6533c"/>
    <s v="e03e23c9-4df1-3eb6-a62d-f70f02301496"/>
    <x v="0"/>
    <n v="410620009"/>
    <s v="Well child visit (procedure)"/>
    <n v="136.80000000000001"/>
    <n v="704.2"/>
    <n v="0"/>
    <s v="null"/>
    <s v="null"/>
  </r>
  <r>
    <s v="092ebe08-e46a-5b74-e849-169975552eb2"/>
    <s v="1975-07-02T22:06:39Z"/>
    <x v="2478"/>
    <x v="2"/>
    <x v="17"/>
    <d v="1899-12-30T22:06:39"/>
    <s v="1975-07"/>
    <s v="1975-07-02T22:36:48Z"/>
    <d v="1975-07-02T00:00:00"/>
    <d v="1899-12-30T22:36:48"/>
    <n v="30"/>
    <d v="1899-12-30T00:30:09"/>
    <s v="42397cce-f7b0-3c9d-89fa-1dfca5552bb4"/>
    <s v="11a40a26-a5a3-331d-aef0-d06dd90e2b4e"/>
    <s v="45f10f2e-ab24-3a3b-909e-898fffb6533c"/>
    <s v="e03e23c9-4df1-3eb6-a62d-f70f02301496"/>
    <x v="0"/>
    <n v="162673000"/>
    <s v="General examination of patient (procedure)"/>
    <n v="136.80000000000001"/>
    <n v="919.9"/>
    <n v="0"/>
    <s v="null"/>
    <s v="null"/>
  </r>
  <r>
    <s v="a0cf2e41-15ac-a999-1c02-3176da25e176"/>
    <s v="1979-07-11T22:06:39Z"/>
    <x v="2479"/>
    <x v="2"/>
    <x v="58"/>
    <d v="1899-12-30T22:06:39"/>
    <s v="1979-07"/>
    <s v="1979-07-11T22:37:20Z"/>
    <d v="1979-07-11T00:00:00"/>
    <d v="1899-12-30T22:37:20"/>
    <n v="31"/>
    <d v="1899-12-30T00:30:41"/>
    <s v="42397cce-f7b0-3c9d-89fa-1dfca5552bb4"/>
    <s v="11a40a26-a5a3-331d-aef0-d06dd90e2b4e"/>
    <s v="45f10f2e-ab24-3a3b-909e-898fffb6533c"/>
    <s v="e03e23c9-4df1-3eb6-a62d-f70f02301496"/>
    <x v="0"/>
    <n v="162673000"/>
    <s v="General examination of patient (procedure)"/>
    <n v="136.80000000000001"/>
    <n v="998.38"/>
    <n v="0"/>
    <s v="null"/>
    <s v="null"/>
  </r>
  <r>
    <s v="0059d5f1-650f-4919-a1f5-159b23041ac7"/>
    <s v="1980-12-24T22:06:39Z"/>
    <x v="2480"/>
    <x v="2"/>
    <x v="38"/>
    <d v="1899-12-30T22:06:39"/>
    <s v="1980-12"/>
    <s v="1980-12-24T22:40:26Z"/>
    <d v="1980-12-24T00:00:00"/>
    <d v="1899-12-30T22:40:26"/>
    <n v="34"/>
    <d v="1899-12-30T00:33:47"/>
    <s v="42397cce-f7b0-3c9d-89fa-1dfca5552bb4"/>
    <s v="497f39dd-280e-3d58-af5b-c5e3a3a09b10"/>
    <s v="11edd926-9d69-3ca2-bc24-0cb36ae08ddf"/>
    <s v="e03e23c9-4df1-3eb6-a62d-f70f02301496"/>
    <x v="3"/>
    <n v="185349003"/>
    <s v="Encounter for check up (procedure)"/>
    <n v="85.55"/>
    <n v="802.11"/>
    <n v="0"/>
    <s v="null"/>
    <s v="null"/>
  </r>
  <r>
    <s v="269e2c72-8eec-ad8d-aa87-af278ddab58f"/>
    <s v="1983-03-18T22:57:55Z"/>
    <x v="2481"/>
    <x v="2"/>
    <x v="18"/>
    <d v="1899-12-30T22:57:55"/>
    <s v="1983-03"/>
    <s v="1983-03-19T22:57:55Z"/>
    <d v="1983-03-19T00:00:00"/>
    <d v="1899-12-30T22:57:55"/>
    <n v="0"/>
    <d v="1899-12-30T00:00:00"/>
    <s v="42397cce-f7b0-3c9d-89fa-1dfca5552bb4"/>
    <s v="497f39dd-280e-3d58-af5b-c5e3a3a09b10"/>
    <s v="11edd926-9d69-3ca2-bc24-0cb36ae08ddf"/>
    <s v="e03e23c9-4df1-3eb6-a62d-f70f02301496"/>
    <x v="6"/>
    <n v="305408004"/>
    <s v="Admission to surgical department (procedure)"/>
    <n v="146.18"/>
    <n v="3817.64"/>
    <n v="0"/>
    <n v="183996000"/>
    <s v="Sterilization requested (situation)"/>
  </r>
  <r>
    <s v="1cf87260-6187-652c-f2e0-3e6e56e1901a"/>
    <s v="1985-06-26T22:06:39Z"/>
    <x v="2482"/>
    <x v="2"/>
    <x v="33"/>
    <d v="1899-12-30T22:06:39"/>
    <s v="1985-06"/>
    <s v="1985-06-26T23:02:22Z"/>
    <d v="1985-06-26T00:00:00"/>
    <d v="1899-12-30T23:02:22"/>
    <n v="56"/>
    <d v="1899-12-30T00:55:43"/>
    <s v="42397cce-f7b0-3c9d-89fa-1dfca5552bb4"/>
    <s v="497f39dd-280e-3d58-af5b-c5e3a3a09b10"/>
    <s v="11edd926-9d69-3ca2-bc24-0cb36ae08ddf"/>
    <s v="e03e23c9-4df1-3eb6-a62d-f70f02301496"/>
    <x v="3"/>
    <n v="185349003"/>
    <s v="Encounter for check up (procedure)"/>
    <n v="85.55"/>
    <n v="1032.6500000000001"/>
    <n v="0"/>
    <s v="null"/>
    <s v="null"/>
  </r>
  <r>
    <s v="bac49d50-122f-ec1e-a5d1-86a343731d31"/>
    <s v="1987-11-11T22:06:39Z"/>
    <x v="2483"/>
    <x v="2"/>
    <x v="39"/>
    <d v="1899-12-30T22:06:39"/>
    <s v="1987-11"/>
    <s v="1987-11-11T22:50:59Z"/>
    <d v="1987-11-11T00:00:00"/>
    <d v="1899-12-30T22:50:59"/>
    <n v="44"/>
    <d v="1899-12-30T00:44:20"/>
    <s v="42397cce-f7b0-3c9d-89fa-1dfca5552bb4"/>
    <s v="497f39dd-280e-3d58-af5b-c5e3a3a09b10"/>
    <s v="11edd926-9d69-3ca2-bc24-0cb36ae08ddf"/>
    <s v="e03e23c9-4df1-3eb6-a62d-f70f02301496"/>
    <x v="3"/>
    <n v="185349003"/>
    <s v="Encounter for check up (procedure)"/>
    <n v="85.55"/>
    <n v="951.27"/>
    <n v="0"/>
    <s v="null"/>
    <s v="null"/>
  </r>
  <r>
    <s v="74a7e7f0-642d-295f-870d-7753de6e2e7d"/>
    <s v="1991-10-23T22:06:39Z"/>
    <x v="2484"/>
    <x v="2"/>
    <x v="35"/>
    <d v="1899-12-30T22:06:39"/>
    <s v="1991-10"/>
    <s v="1991-10-23T22:42:17Z"/>
    <d v="1991-10-23T00:00:00"/>
    <d v="1899-12-30T22:42:17"/>
    <n v="36"/>
    <d v="1899-12-30T00:35:38"/>
    <s v="42397cce-f7b0-3c9d-89fa-1dfca5552bb4"/>
    <s v="497f39dd-280e-3d58-af5b-c5e3a3a09b10"/>
    <s v="11edd926-9d69-3ca2-bc24-0cb36ae08ddf"/>
    <s v="e03e23c9-4df1-3eb6-a62d-f70f02301496"/>
    <x v="3"/>
    <n v="185349003"/>
    <s v="Encounter for check up (procedure)"/>
    <n v="85.55"/>
    <n v="1203.98"/>
    <n v="0"/>
    <s v="null"/>
    <s v="null"/>
  </r>
  <r>
    <s v="aeb40da0-d482-fc54-1feb-7d70058bb8aa"/>
    <s v="1994-02-09T22:06:39Z"/>
    <x v="2485"/>
    <x v="2"/>
    <x v="54"/>
    <d v="1899-12-30T22:06:39"/>
    <s v="1994-02"/>
    <s v="1994-02-09T22:41:13Z"/>
    <d v="1994-02-09T00:00:00"/>
    <d v="1899-12-30T22:41:13"/>
    <n v="35"/>
    <d v="1899-12-30T00:34:34"/>
    <s v="42397cce-f7b0-3c9d-89fa-1dfca5552bb4"/>
    <s v="497f39dd-280e-3d58-af5b-c5e3a3a09b10"/>
    <s v="11edd926-9d69-3ca2-bc24-0cb36ae08ddf"/>
    <s v="e03e23c9-4df1-3eb6-a62d-f70f02301496"/>
    <x v="3"/>
    <n v="185349003"/>
    <s v="Encounter for check up (procedure)"/>
    <n v="85.55"/>
    <n v="1113.48"/>
    <n v="0"/>
    <s v="null"/>
    <s v="null"/>
  </r>
  <r>
    <s v="b43f5938-eb00-3bfb-adc6-b09465c3d3d3"/>
    <s v="1997-02-23T00:15:39Z"/>
    <x v="2486"/>
    <x v="2"/>
    <x v="48"/>
    <d v="1899-12-30T00:15:39"/>
    <s v="1997-02"/>
    <s v="1997-02-23T00:30:39Z"/>
    <d v="1997-02-23T00:00:00"/>
    <d v="1899-12-30T00:30:39"/>
    <n v="15"/>
    <d v="1899-12-30T00:15:00"/>
    <s v="42397cce-f7b0-3c9d-89fa-1dfca5552bb4"/>
    <s v="497f39dd-280e-3d58-af5b-c5e3a3a09b10"/>
    <s v="11edd926-9d69-3ca2-bc24-0cb36ae08ddf"/>
    <s v="e03e23c9-4df1-3eb6-a62d-f70f02301496"/>
    <x v="1"/>
    <n v="185347001"/>
    <s v="Encounter for problem (procedure)"/>
    <n v="85.55"/>
    <n v="234.71"/>
    <n v="0"/>
    <s v="null"/>
    <s v="null"/>
  </r>
  <r>
    <s v="6086f9da-98ff-ef44-e5bd-a1a399836164"/>
    <s v="1999-10-13T22:06:39Z"/>
    <x v="2487"/>
    <x v="2"/>
    <x v="20"/>
    <d v="1899-12-30T22:06:39"/>
    <s v="1999-10"/>
    <s v="1999-10-13T23:29:08Z"/>
    <d v="1999-10-13T00:00:00"/>
    <d v="1899-12-30T23:29:08"/>
    <n v="82"/>
    <d v="1899-12-30T01:22:29"/>
    <s v="42397cce-f7b0-3c9d-89fa-1dfca5552bb4"/>
    <s v="497f39dd-280e-3d58-af5b-c5e3a3a09b10"/>
    <s v="11edd926-9d69-3ca2-bc24-0cb36ae08ddf"/>
    <s v="e03e23c9-4df1-3eb6-a62d-f70f02301496"/>
    <x v="1"/>
    <n v="185347001"/>
    <s v="Encounter for problem (procedure)"/>
    <n v="85.55"/>
    <n v="1379.75"/>
    <n v="0"/>
    <n v="37320007"/>
    <s v="Loss of teeth (disorder)"/>
  </r>
  <r>
    <s v="c8d948d8-c17d-302f-18a6-2d62fc23e668"/>
    <s v="1999-10-20T22:06:39Z"/>
    <x v="2488"/>
    <x v="2"/>
    <x v="20"/>
    <d v="1899-12-30T22:06:39"/>
    <s v="1999-10"/>
    <s v="1999-10-20T22:50:39Z"/>
    <d v="1999-10-20T00:00:00"/>
    <d v="1899-12-30T22:50:39"/>
    <n v="44"/>
    <d v="1899-12-30T00:44:00"/>
    <s v="42397cce-f7b0-3c9d-89fa-1dfca5552bb4"/>
    <s v="497f39dd-280e-3d58-af5b-c5e3a3a09b10"/>
    <s v="11edd926-9d69-3ca2-bc24-0cb36ae08ddf"/>
    <s v="e03e23c9-4df1-3eb6-a62d-f70f02301496"/>
    <x v="1"/>
    <n v="36228007"/>
    <s v="Ophthalmic examination and evaluation (procedure)"/>
    <n v="142.58000000000001"/>
    <n v="2730.98"/>
    <n v="0"/>
    <s v="null"/>
    <s v="null"/>
  </r>
  <r>
    <s v="02c26fb7-371d-f670-208a-256a0ca279a1"/>
    <s v="2000-06-14T22:06:39Z"/>
    <x v="2489"/>
    <x v="3"/>
    <x v="49"/>
    <d v="1899-12-30T22:06:39"/>
    <s v="2000-06"/>
    <s v="2000-06-17T01:50:04Z"/>
    <d v="2000-06-17T00:00:00"/>
    <d v="1899-12-30T01:50:04"/>
    <n v="-1217"/>
    <e v="#VALUE!"/>
    <s v="42397cce-f7b0-3c9d-89fa-1dfca5552bb4"/>
    <s v="497f39dd-280e-3d58-af5b-c5e3a3a09b10"/>
    <s v="11edd926-9d69-3ca2-bc24-0cb36ae08ddf"/>
    <s v="df166300-5a78-3502-a46a-832842197811"/>
    <x v="6"/>
    <n v="305432006"/>
    <s v="Admission to surgical transplant department (procedure)"/>
    <n v="146.18"/>
    <n v="2319.2600000000002"/>
    <n v="2269.2600000000002"/>
    <n v="698306007"/>
    <s v="Awaiting transplantation of kidney (situation)"/>
  </r>
  <r>
    <s v="319d4a33-8796-4ffa-1983-1dd2c2c7899f"/>
    <s v="2011-11-30T22:06:39Z"/>
    <x v="2490"/>
    <x v="0"/>
    <x v="23"/>
    <d v="1899-12-30T22:06:39"/>
    <s v="2011-11"/>
    <s v="2011-11-30T22:44:04Z"/>
    <d v="2011-11-30T00:00:00"/>
    <d v="1899-12-30T22:44:04"/>
    <n v="37"/>
    <d v="1899-12-30T00:37:25"/>
    <s v="42397cce-f7b0-3c9d-89fa-1dfca5552bb4"/>
    <s v="11a40a26-a5a3-331d-aef0-d06dd90e2b4e"/>
    <s v="45f10f2e-ab24-3a3b-909e-898fffb6533c"/>
    <s v="8fa6c185-e44e-3e34-8bd8-39be8694f4ce"/>
    <x v="0"/>
    <n v="162673000"/>
    <s v="General examination of patient (procedure)"/>
    <n v="136.80000000000001"/>
    <n v="1069.06"/>
    <n v="134.94999999999999"/>
    <s v="null"/>
    <s v="null"/>
  </r>
  <r>
    <s v="c9bb5138-d7ce-2c22-1679-2f12d1008e62"/>
    <s v="2014-12-17T22:06:39Z"/>
    <x v="2491"/>
    <x v="0"/>
    <x v="4"/>
    <d v="1899-12-30T22:06:39"/>
    <s v="2014-12"/>
    <s v="2014-12-17T22:51:24Z"/>
    <d v="2014-12-17T00:00:00"/>
    <d v="1899-12-30T22:51:24"/>
    <n v="45"/>
    <d v="1899-12-30T00:44:45"/>
    <s v="42397cce-f7b0-3c9d-89fa-1dfca5552bb4"/>
    <s v="11a40a26-a5a3-331d-aef0-d06dd90e2b4e"/>
    <s v="45f10f2e-ab24-3a3b-909e-898fffb6533c"/>
    <s v="8fa6c185-e44e-3e34-8bd8-39be8694f4ce"/>
    <x v="0"/>
    <n v="162673000"/>
    <s v="General examination of patient (procedure)"/>
    <n v="136.80000000000001"/>
    <n v="853.36"/>
    <n v="0"/>
    <s v="null"/>
    <s v="null"/>
  </r>
  <r>
    <s v="92ad1be9-8a31-99ff-aedf-fd4799980148"/>
    <s v="2015-12-23T22:06:39Z"/>
    <x v="2492"/>
    <x v="0"/>
    <x v="0"/>
    <d v="1899-12-30T22:06:39"/>
    <s v="2015-12"/>
    <s v="2015-12-23T22:44:50Z"/>
    <d v="2015-12-23T00:00:00"/>
    <d v="1899-12-30T22:44:50"/>
    <n v="38"/>
    <d v="1899-12-30T00:38:11"/>
    <s v="42397cce-f7b0-3c9d-89fa-1dfca5552bb4"/>
    <s v="11a40a26-a5a3-331d-aef0-d06dd90e2b4e"/>
    <s v="45f10f2e-ab24-3a3b-909e-898fffb6533c"/>
    <s v="8fa6c185-e44e-3e34-8bd8-39be8694f4ce"/>
    <x v="0"/>
    <n v="162673000"/>
    <s v="General examination of patient (procedure)"/>
    <n v="136.80000000000001"/>
    <n v="1790.74"/>
    <n v="0"/>
    <s v="null"/>
    <s v="null"/>
  </r>
  <r>
    <s v="381391eb-5559-53b0-fc9c-dffd8e89020e"/>
    <s v="2016-01-06T22:06:39Z"/>
    <x v="2493"/>
    <x v="0"/>
    <x v="1"/>
    <d v="1899-12-30T22:06:39"/>
    <s v="2016-01"/>
    <s v="2016-01-07T03:39:41Z"/>
    <d v="2016-01-07T00:00:00"/>
    <d v="1899-12-30T03:39:41"/>
    <n v="-1107"/>
    <e v="#VALUE!"/>
    <s v="42397cce-f7b0-3c9d-89fa-1dfca5552bb4"/>
    <s v="497f39dd-280e-3d58-af5b-c5e3a3a09b10"/>
    <s v="11edd926-9d69-3ca2-bc24-0cb36ae08ddf"/>
    <s v="8fa6c185-e44e-3e34-8bd8-39be8694f4ce"/>
    <x v="1"/>
    <n v="185349003"/>
    <s v="Encounter for check up (procedure)"/>
    <n v="85.55"/>
    <n v="4830.95"/>
    <n v="1680.85"/>
    <n v="103697008"/>
    <s v="Patient referral for dental care (procedure)"/>
  </r>
  <r>
    <s v="3b2d0de8-0656-1699-e59b-8c234fd55c0a"/>
    <s v="2016-01-25T03:00:59Z"/>
    <x v="2494"/>
    <x v="0"/>
    <x v="1"/>
    <d v="1899-12-30T03:00:59"/>
    <s v="2016-01"/>
    <s v="2016-01-25T03:48:00Z"/>
    <d v="2016-01-25T00:00:00"/>
    <d v="1899-12-30T03:48:00"/>
    <n v="47"/>
    <d v="1899-12-30T00:47:01"/>
    <s v="42397cce-f7b0-3c9d-89fa-1dfca5552bb4"/>
    <s v="497f39dd-280e-3d58-af5b-c5e3a3a09b10"/>
    <s v="11edd926-9d69-3ca2-bc24-0cb36ae08ddf"/>
    <s v="8fa6c185-e44e-3e34-8bd8-39be8694f4ce"/>
    <x v="1"/>
    <n v="36228007"/>
    <s v="Ophthalmic examination and evaluation (procedure)"/>
    <n v="142.58000000000001"/>
    <n v="3236.96"/>
    <n v="2265.88"/>
    <s v="null"/>
    <s v="null"/>
  </r>
  <r>
    <s v="6312ff4c-7020-5d55-1c28-855f11400ddd"/>
    <s v="2016-12-28T22:06:39Z"/>
    <x v="2495"/>
    <x v="0"/>
    <x v="1"/>
    <d v="1899-12-30T22:06:39"/>
    <s v="2016-12"/>
    <s v="2016-12-28T22:38:34Z"/>
    <d v="2016-12-28T00:00:00"/>
    <d v="1899-12-30T22:38:34"/>
    <n v="32"/>
    <d v="1899-12-30T00:31:55"/>
    <s v="42397cce-f7b0-3c9d-89fa-1dfca5552bb4"/>
    <s v="11a40a26-a5a3-331d-aef0-d06dd90e2b4e"/>
    <s v="45f10f2e-ab24-3a3b-909e-898fffb6533c"/>
    <s v="8fa6c185-e44e-3e34-8bd8-39be8694f4ce"/>
    <x v="0"/>
    <n v="162673000"/>
    <s v="General examination of patient (procedure)"/>
    <n v="136.80000000000001"/>
    <n v="853.36"/>
    <n v="0"/>
    <s v="null"/>
    <s v="null"/>
  </r>
  <r>
    <s v="1bc373e5-5ab9-195a-5841-dd9150730503"/>
    <s v="2017-01-19T03:18:00Z"/>
    <x v="823"/>
    <x v="0"/>
    <x v="2"/>
    <d v="1899-12-30T03:18:00"/>
    <s v="2017-01"/>
    <s v="2017-01-19T04:06:31Z"/>
    <d v="2017-01-19T00:00:00"/>
    <d v="1899-12-30T04:06:31"/>
    <n v="49"/>
    <d v="1899-12-30T00:48:31"/>
    <s v="42397cce-f7b0-3c9d-89fa-1dfca5552bb4"/>
    <s v="497f39dd-280e-3d58-af5b-c5e3a3a09b10"/>
    <s v="11edd926-9d69-3ca2-bc24-0cb36ae08ddf"/>
    <s v="8fa6c185-e44e-3e34-8bd8-39be8694f4ce"/>
    <x v="1"/>
    <n v="36228007"/>
    <s v="Ophthalmic examination and evaluation (procedure)"/>
    <n v="142.58000000000001"/>
    <n v="3236.96"/>
    <n v="0"/>
    <s v="null"/>
    <s v="null"/>
  </r>
  <r>
    <s v="101a92d1-0010-cb79-25a3-ab217eafe91c"/>
    <s v="2017-05-08T23:13:21Z"/>
    <x v="1806"/>
    <x v="0"/>
    <x v="2"/>
    <d v="1899-12-30T23:13:21"/>
    <s v="2017-05"/>
    <s v="2017-05-08T23:50:23Z"/>
    <d v="2017-05-08T00:00:00"/>
    <d v="1899-12-30T23:50:23"/>
    <n v="37"/>
    <d v="1899-12-30T00:37:02"/>
    <s v="42397cce-f7b0-3c9d-89fa-1dfca5552bb4"/>
    <s v="497f39dd-280e-3d58-af5b-c5e3a3a09b10"/>
    <s v="11edd926-9d69-3ca2-bc24-0cb36ae08ddf"/>
    <s v="8fa6c185-e44e-3e34-8bd8-39be8694f4ce"/>
    <x v="1"/>
    <n v="185349003"/>
    <s v="Encounter for check up (procedure)"/>
    <n v="85.55"/>
    <n v="20297.150000000001"/>
    <n v="14191.97"/>
    <n v="275978004"/>
    <s v="Screening for malignant neoplasm of colon (procedure)"/>
  </r>
  <r>
    <s v="f46e1927-92b1-efb9-d355-63877ff3ae0f"/>
    <s v="2017-12-15T03:36:31Z"/>
    <x v="235"/>
    <x v="0"/>
    <x v="2"/>
    <d v="1899-12-30T03:36:31"/>
    <s v="2017-12"/>
    <s v="2017-12-15T04:23:42Z"/>
    <d v="2017-12-15T00:00:00"/>
    <d v="1899-12-30T04:23:42"/>
    <n v="47"/>
    <d v="1899-12-30T00:47:11"/>
    <s v="42397cce-f7b0-3c9d-89fa-1dfca5552bb4"/>
    <s v="497f39dd-280e-3d58-af5b-c5e3a3a09b10"/>
    <s v="11edd926-9d69-3ca2-bc24-0cb36ae08ddf"/>
    <s v="0133f751-9229-3cfd-815f-b6d4979bdd6a"/>
    <x v="1"/>
    <n v="36228007"/>
    <s v="Ophthalmic examination and evaluation (procedure)"/>
    <n v="142.58000000000001"/>
    <n v="3236.96"/>
    <n v="0"/>
    <s v="null"/>
    <s v="null"/>
  </r>
  <r>
    <s v="ee1a3ba3-6a1f-5598-265a-2a17b25fa7a2"/>
    <s v="2018-01-03T22:06:39Z"/>
    <x v="2496"/>
    <x v="0"/>
    <x v="5"/>
    <d v="1899-12-30T22:06:39"/>
    <s v="2018-01"/>
    <s v="2018-01-03T22:39:34Z"/>
    <d v="2018-01-03T00:00:00"/>
    <d v="1899-12-30T22:39:34"/>
    <n v="33"/>
    <d v="1899-12-30T00:32:55"/>
    <s v="42397cce-f7b0-3c9d-89fa-1dfca5552bb4"/>
    <s v="11a40a26-a5a3-331d-aef0-d06dd90e2b4e"/>
    <s v="45f10f2e-ab24-3a3b-909e-898fffb6533c"/>
    <s v="0133f751-9229-3cfd-815f-b6d4979bdd6a"/>
    <x v="0"/>
    <n v="162673000"/>
    <s v="General examination of patient (procedure)"/>
    <n v="136.80000000000001"/>
    <n v="1221.28"/>
    <n v="0"/>
    <s v="null"/>
    <s v="null"/>
  </r>
  <r>
    <s v="18516b9a-635b-d76c-a986-affd52c36adf"/>
    <s v="2018-01-17T22:06:39Z"/>
    <x v="1002"/>
    <x v="0"/>
    <x v="5"/>
    <d v="1899-12-30T22:06:39"/>
    <s v="2018-01"/>
    <s v="2018-01-18T01:54:33Z"/>
    <d v="2018-01-18T00:00:00"/>
    <d v="1899-12-30T01:54:33"/>
    <n v="-1212"/>
    <e v="#VALUE!"/>
    <s v="42397cce-f7b0-3c9d-89fa-1dfca5552bb4"/>
    <s v="497f39dd-280e-3d58-af5b-c5e3a3a09b10"/>
    <s v="11edd926-9d69-3ca2-bc24-0cb36ae08ddf"/>
    <s v="0133f751-9229-3cfd-815f-b6d4979bdd6a"/>
    <x v="1"/>
    <n v="185349003"/>
    <s v="Encounter for check up (procedure)"/>
    <n v="85.55"/>
    <n v="3536.75"/>
    <n v="1451.93"/>
    <n v="103697008"/>
    <s v="Patient referral for dental care (procedure)"/>
  </r>
  <r>
    <s v="86343e2e-b7cd-f142-ae1e-0c22a6a45a5a"/>
    <s v="2018-04-10T10:06:39Z"/>
    <x v="1698"/>
    <x v="0"/>
    <x v="5"/>
    <d v="1899-12-30T10:06:39"/>
    <s v="2018-04"/>
    <s v="2018-04-10T10:21:39Z"/>
    <d v="2018-04-10T00:00:00"/>
    <d v="1899-12-30T10:21:39"/>
    <n v="15"/>
    <d v="1899-12-30T00:15:00"/>
    <s v="42397cce-f7b0-3c9d-89fa-1dfca5552bb4"/>
    <s v="497f39dd-280e-3d58-af5b-c5e3a3a09b10"/>
    <s v="11edd926-9d69-3ca2-bc24-0cb36ae08ddf"/>
    <s v="0133f751-9229-3cfd-815f-b6d4979bdd6a"/>
    <x v="1"/>
    <n v="185345009"/>
    <s v="Encounter for symptom (procedure)"/>
    <n v="85.55"/>
    <n v="85.55"/>
    <n v="51.33"/>
    <n v="195662009"/>
    <s v="Acute viral pharyngitis (disorder)"/>
  </r>
  <r>
    <s v="f22749da-ed27-08d9-38f4-53f445ad21d2"/>
    <s v="2018-04-18T22:06:39Z"/>
    <x v="2497"/>
    <x v="0"/>
    <x v="5"/>
    <d v="1899-12-30T22:06:39"/>
    <s v="2018-04"/>
    <s v="2018-04-18T22:45:06Z"/>
    <d v="2018-04-18T00:00:00"/>
    <d v="1899-12-30T22:45:06"/>
    <n v="38"/>
    <d v="1899-12-30T00:38:27"/>
    <s v="42397cce-f7b0-3c9d-89fa-1dfca5552bb4"/>
    <s v="0592d4e5-a0fb-3143-83cd-8e5a6b066a96"/>
    <s v="54b2aedc-1494-3858-ab60-f5b3d9d11e1b"/>
    <s v="0133f751-9229-3cfd-815f-b6d4979bdd6a"/>
    <x v="4"/>
    <n v="702927004"/>
    <s v="Urgent care clinic (environment)"/>
    <n v="142.58000000000001"/>
    <n v="1116.33"/>
    <n v="669.8"/>
    <s v="null"/>
    <s v="null"/>
  </r>
  <r>
    <s v="1d49944c-39f8-b19f-6385-df9a660ef708"/>
    <s v="2018-04-25T22:06:39Z"/>
    <x v="575"/>
    <x v="0"/>
    <x v="5"/>
    <d v="1899-12-30T22:06:39"/>
    <s v="2018-04"/>
    <s v="2018-04-25T22:21:39Z"/>
    <d v="2018-04-25T00:00:00"/>
    <d v="1899-12-30T22:21:39"/>
    <n v="15"/>
    <d v="1899-12-30T00:15:00"/>
    <s v="42397cce-f7b0-3c9d-89fa-1dfca5552bb4"/>
    <s v="0592d4e5-a0fb-3143-83cd-8e5a6b066a96"/>
    <s v="54b2aedc-1494-3858-ab60-f5b3d9d11e1b"/>
    <s v="0133f751-9229-3cfd-815f-b6d4979bdd6a"/>
    <x v="4"/>
    <n v="702927004"/>
    <s v="Urgent care clinic (environment)"/>
    <n v="142.58000000000001"/>
    <n v="142.58000000000001"/>
    <n v="85.55"/>
    <s v="null"/>
    <s v="null"/>
  </r>
  <r>
    <s v="2a38bb5d-0cb0-d2f3-af78-15bcbe164e15"/>
    <s v="2018-08-29T22:06:39Z"/>
    <x v="2498"/>
    <x v="0"/>
    <x v="5"/>
    <d v="1899-12-30T22:06:39"/>
    <s v="2018-08"/>
    <s v="2018-08-29T22:41:49Z"/>
    <d v="2018-08-29T00:00:00"/>
    <d v="1899-12-30T22:41:49"/>
    <n v="35"/>
    <d v="1899-12-30T00:35:10"/>
    <s v="42397cce-f7b0-3c9d-89fa-1dfca5552bb4"/>
    <s v="0592d4e5-a0fb-3143-83cd-8e5a6b066a96"/>
    <s v="54b2aedc-1494-3858-ab60-f5b3d9d11e1b"/>
    <s v="0133f751-9229-3cfd-815f-b6d4979bdd6a"/>
    <x v="4"/>
    <n v="702927004"/>
    <s v="Urgent care clinic (environment)"/>
    <n v="142.58000000000001"/>
    <n v="859.14"/>
    <n v="0"/>
    <s v="null"/>
    <s v="null"/>
  </r>
  <r>
    <s v="9018dd8d-7c2f-3c9a-472c-5345667263fd"/>
    <s v="2018-09-05T22:06:39Z"/>
    <x v="350"/>
    <x v="0"/>
    <x v="5"/>
    <d v="1899-12-30T22:06:39"/>
    <s v="2018-09"/>
    <s v="2018-09-05T22:21:39Z"/>
    <d v="2018-09-05T00:00:00"/>
    <d v="1899-12-30T22:21:39"/>
    <n v="15"/>
    <d v="1899-12-30T00:15:00"/>
    <s v="42397cce-f7b0-3c9d-89fa-1dfca5552bb4"/>
    <s v="0592d4e5-a0fb-3143-83cd-8e5a6b066a96"/>
    <s v="54b2aedc-1494-3858-ab60-f5b3d9d11e1b"/>
    <s v="0133f751-9229-3cfd-815f-b6d4979bdd6a"/>
    <x v="4"/>
    <n v="702927004"/>
    <s v="Urgent care clinic (environment)"/>
    <n v="142.58000000000001"/>
    <n v="636.25"/>
    <n v="0"/>
    <s v="null"/>
    <s v="null"/>
  </r>
  <r>
    <s v="7b46540b-d415-18ba-d35a-f651214b3b5d"/>
    <s v="2018-09-12T22:06:39Z"/>
    <x v="1704"/>
    <x v="0"/>
    <x v="5"/>
    <d v="1899-12-30T22:06:39"/>
    <s v="2018-09"/>
    <s v="2018-09-12T22:53:34Z"/>
    <d v="2018-09-12T00:00:00"/>
    <d v="1899-12-30T22:53:34"/>
    <n v="47"/>
    <d v="1899-12-30T00:46:55"/>
    <s v="42397cce-f7b0-3c9d-89fa-1dfca5552bb4"/>
    <s v="0592d4e5-a0fb-3143-83cd-8e5a6b066a96"/>
    <s v="54b2aedc-1494-3858-ab60-f5b3d9d11e1b"/>
    <s v="0133f751-9229-3cfd-815f-b6d4979bdd6a"/>
    <x v="4"/>
    <n v="702927004"/>
    <s v="Urgent care clinic (environment)"/>
    <n v="142.58000000000001"/>
    <n v="723.14"/>
    <n v="0"/>
    <s v="null"/>
    <s v="null"/>
  </r>
  <r>
    <s v="846e86f9-915b-03fa-6ec5-2d30ddf64d41"/>
    <s v="2018-09-19T22:06:39Z"/>
    <x v="2499"/>
    <x v="0"/>
    <x v="5"/>
    <d v="1899-12-30T22:06:39"/>
    <s v="2018-09"/>
    <s v="2018-09-19T22:21:39Z"/>
    <d v="2018-09-19T00:00:00"/>
    <d v="1899-12-30T22:21:39"/>
    <n v="15"/>
    <d v="1899-12-30T00:15:00"/>
    <s v="42397cce-f7b0-3c9d-89fa-1dfca5552bb4"/>
    <s v="497f39dd-280e-3d58-af5b-c5e3a3a09b10"/>
    <s v="11edd926-9d69-3ca2-bc24-0cb36ae08ddf"/>
    <s v="0133f751-9229-3cfd-815f-b6d4979bdd6a"/>
    <x v="3"/>
    <n v="185349003"/>
    <s v="Encounter for check up (procedure)"/>
    <n v="85.55"/>
    <n v="85.55"/>
    <n v="0"/>
    <s v="null"/>
    <s v="null"/>
  </r>
  <r>
    <s v="11aad7ca-7ac1-9ed5-8c41-521247590121"/>
    <s v="2018-09-26T22:06:39Z"/>
    <x v="2500"/>
    <x v="0"/>
    <x v="5"/>
    <d v="1899-12-30T22:06:39"/>
    <s v="2018-09"/>
    <s v="2018-09-27T04:57:03Z"/>
    <d v="2018-09-27T00:00:00"/>
    <d v="1899-12-30T04:57:03"/>
    <n v="-1030"/>
    <e v="#VALUE!"/>
    <s v="42397cce-f7b0-3c9d-89fa-1dfca5552bb4"/>
    <s v="497f39dd-280e-3d58-af5b-c5e3a3a09b10"/>
    <s v="11edd926-9d69-3ca2-bc24-0cb36ae08ddf"/>
    <s v="0133f751-9229-3cfd-815f-b6d4979bdd6a"/>
    <x v="1"/>
    <n v="185349003"/>
    <s v="Encounter for check up (procedure)"/>
    <n v="85.55"/>
    <n v="4830.95"/>
    <n v="1559.15"/>
    <n v="66383009"/>
    <s v="Gingivitis (disorder)"/>
  </r>
  <r>
    <s v="9b88b821-7a90-b59d-8541-b151a0e8f812"/>
    <s v="2018-10-03T22:06:39Z"/>
    <x v="2501"/>
    <x v="0"/>
    <x v="5"/>
    <d v="1899-12-30T22:06:39"/>
    <s v="2018-10"/>
    <s v="2018-10-03T22:21:39Z"/>
    <d v="2018-10-03T00:00:00"/>
    <d v="1899-12-30T22:21:39"/>
    <n v="15"/>
    <d v="1899-12-30T00:15:00"/>
    <s v="42397cce-f7b0-3c9d-89fa-1dfca5552bb4"/>
    <s v="497f39dd-280e-3d58-af5b-c5e3a3a09b10"/>
    <s v="11edd926-9d69-3ca2-bc24-0cb36ae08ddf"/>
    <s v="0133f751-9229-3cfd-815f-b6d4979bdd6a"/>
    <x v="1"/>
    <n v="185345009"/>
    <s v="Encounter for symptom (procedure)"/>
    <n v="85.55"/>
    <n v="85.55"/>
    <n v="51.33"/>
    <n v="195662009"/>
    <s v="Acute viral pharyngitis (disorder)"/>
  </r>
  <r>
    <s v="8f03c502-83f2-b90e-34d8-72a0a20bebab"/>
    <s v="2018-10-17T22:06:39Z"/>
    <x v="2502"/>
    <x v="0"/>
    <x v="5"/>
    <d v="1899-12-30T22:06:39"/>
    <s v="2018-10"/>
    <s v="2018-10-17T22:42:15Z"/>
    <d v="2018-10-17T00:00:00"/>
    <d v="1899-12-30T22:42:15"/>
    <n v="36"/>
    <d v="1899-12-30T00:35:36"/>
    <s v="42397cce-f7b0-3c9d-89fa-1dfca5552bb4"/>
    <s v="497f39dd-280e-3d58-af5b-c5e3a3a09b10"/>
    <s v="11edd926-9d69-3ca2-bc24-0cb36ae08ddf"/>
    <s v="0133f751-9229-3cfd-815f-b6d4979bdd6a"/>
    <x v="3"/>
    <n v="185349003"/>
    <s v="Encounter for check up (procedure)"/>
    <n v="85.55"/>
    <n v="666.11"/>
    <n v="399.67"/>
    <s v="null"/>
    <s v="null"/>
  </r>
  <r>
    <s v="98641e0c-8235-d0c2-307f-730a8d031436"/>
    <s v="2018-11-10T03:53:42Z"/>
    <x v="2503"/>
    <x v="0"/>
    <x v="5"/>
    <d v="1899-12-30T03:53:42"/>
    <s v="2018-11"/>
    <s v="2018-11-10T04:41:07Z"/>
    <d v="2018-11-10T00:00:00"/>
    <d v="1899-12-30T04:41:07"/>
    <n v="47"/>
    <d v="1899-12-30T00:47:25"/>
    <s v="42397cce-f7b0-3c9d-89fa-1dfca5552bb4"/>
    <s v="497f39dd-280e-3d58-af5b-c5e3a3a09b10"/>
    <s v="11edd926-9d69-3ca2-bc24-0cb36ae08ddf"/>
    <s v="0133f751-9229-3cfd-815f-b6d4979bdd6a"/>
    <x v="1"/>
    <n v="36228007"/>
    <s v="Ophthalmic examination and evaluation (procedure)"/>
    <n v="142.58000000000001"/>
    <n v="3236.96"/>
    <n v="1942.18"/>
    <s v="null"/>
    <s v="null"/>
  </r>
  <r>
    <s v="f5a628d1-4dbb-1333-b630-b92f0514ded5"/>
    <s v="2019-01-09T22:06:39Z"/>
    <x v="2504"/>
    <x v="0"/>
    <x v="6"/>
    <d v="1899-12-30T22:06:39"/>
    <s v="2019-01"/>
    <s v="2019-01-09T23:05:42Z"/>
    <d v="2019-01-09T00:00:00"/>
    <d v="1899-12-30T23:05:42"/>
    <n v="59"/>
    <d v="1899-12-30T00:59:03"/>
    <s v="42397cce-f7b0-3c9d-89fa-1dfca5552bb4"/>
    <s v="11a40a26-a5a3-331d-aef0-d06dd90e2b4e"/>
    <s v="45f10f2e-ab24-3a3b-909e-898fffb6533c"/>
    <s v="0133f751-9229-3cfd-815f-b6d4979bdd6a"/>
    <x v="0"/>
    <n v="162673000"/>
    <s v="General examination of patient (procedure)"/>
    <n v="136.80000000000001"/>
    <n v="1219.6300000000001"/>
    <n v="1219.6300000000001"/>
    <s v="null"/>
    <s v="null"/>
  </r>
  <r>
    <s v="0c52a2c8-aed1-d95e-a36a-a33f54ccbfe3"/>
    <s v="2019-01-23T22:06:39Z"/>
    <x v="578"/>
    <x v="0"/>
    <x v="6"/>
    <d v="1899-12-30T22:06:39"/>
    <s v="2019-01"/>
    <s v="2019-01-24T01:42:13Z"/>
    <d v="2019-01-24T00:00:00"/>
    <d v="1899-12-30T01:42:13"/>
    <n v="-1224"/>
    <e v="#VALUE!"/>
    <s v="42397cce-f7b0-3c9d-89fa-1dfca5552bb4"/>
    <s v="497f39dd-280e-3d58-af5b-c5e3a3a09b10"/>
    <s v="11edd926-9d69-3ca2-bc24-0cb36ae08ddf"/>
    <s v="0133f751-9229-3cfd-815f-b6d4979bdd6a"/>
    <x v="1"/>
    <n v="185349003"/>
    <s v="Encounter for check up (procedure)"/>
    <n v="85.55"/>
    <n v="3968.15"/>
    <n v="3968.15"/>
    <n v="66383009"/>
    <s v="Gingivitis (disorder)"/>
  </r>
  <r>
    <s v="1db8e2fc-bcaa-c3f2-a496-d18f6b1c5a4e"/>
    <s v="2019-10-06T04:11:07Z"/>
    <x v="2505"/>
    <x v="0"/>
    <x v="6"/>
    <d v="1899-12-30T04:11:07"/>
    <s v="2019-10"/>
    <s v="2019-10-06T04:57:19Z"/>
    <d v="2019-10-06T00:00:00"/>
    <d v="1899-12-30T04:57:19"/>
    <n v="46"/>
    <d v="1899-12-30T00:46:12"/>
    <s v="42397cce-f7b0-3c9d-89fa-1dfca5552bb4"/>
    <s v="497f39dd-280e-3d58-af5b-c5e3a3a09b10"/>
    <s v="11edd926-9d69-3ca2-bc24-0cb36ae08ddf"/>
    <s v="734afbd6-4794-363b-9bc0-6a3981533ed5"/>
    <x v="1"/>
    <n v="36228007"/>
    <s v="Ophthalmic examination and evaluation (procedure)"/>
    <n v="142.58000000000001"/>
    <n v="3236.96"/>
    <n v="1527.12"/>
    <s v="null"/>
    <s v="null"/>
  </r>
  <r>
    <s v="75bfb20e-a89b-b712-f359-1205ad49c6f8"/>
    <s v="2020-01-15T22:06:39Z"/>
    <x v="2506"/>
    <x v="1"/>
    <x v="7"/>
    <d v="1899-12-30T22:06:39"/>
    <s v="2020-01"/>
    <s v="2020-01-15T22:44:35Z"/>
    <d v="2020-01-15T00:00:00"/>
    <d v="1899-12-30T22:44:35"/>
    <n v="38"/>
    <d v="1899-12-30T00:37:56"/>
    <s v="42397cce-f7b0-3c9d-89fa-1dfca5552bb4"/>
    <s v="11a40a26-a5a3-331d-aef0-d06dd90e2b4e"/>
    <s v="45f10f2e-ab24-3a3b-909e-898fffb6533c"/>
    <s v="734afbd6-4794-363b-9bc0-6a3981533ed5"/>
    <x v="0"/>
    <n v="162673000"/>
    <s v="General examination of patient (procedure)"/>
    <n v="136.80000000000001"/>
    <n v="1634.91"/>
    <n v="1307.92"/>
    <s v="null"/>
    <s v="null"/>
  </r>
  <r>
    <s v="fbc178d3-c5e5-0a9b-0c38-8bcfdb18caf1"/>
    <s v="2020-01-29T22:06:39Z"/>
    <x v="1028"/>
    <x v="1"/>
    <x v="7"/>
    <d v="1899-12-30T22:06:39"/>
    <s v="2020-01"/>
    <s v="2020-01-30T01:07:24Z"/>
    <d v="2020-01-30T00:00:00"/>
    <d v="1899-12-30T01:07:24"/>
    <n v="-1259"/>
    <e v="#VALUE!"/>
    <s v="42397cce-f7b0-3c9d-89fa-1dfca5552bb4"/>
    <s v="497f39dd-280e-3d58-af5b-c5e3a3a09b10"/>
    <s v="11edd926-9d69-3ca2-bc24-0cb36ae08ddf"/>
    <s v="734afbd6-4794-363b-9bc0-6a3981533ed5"/>
    <x v="1"/>
    <n v="185349003"/>
    <s v="Encounter for check up (procedure)"/>
    <n v="85.55"/>
    <n v="2673.95"/>
    <n v="2139.16"/>
    <n v="103697008"/>
    <s v="Patient referral for dental care (procedure)"/>
  </r>
  <r>
    <s v="20c7c7e4-cb0c-59f7-1511-c38d1554f198"/>
    <s v="2020-08-31T04:27:19Z"/>
    <x v="1732"/>
    <x v="1"/>
    <x v="7"/>
    <d v="1899-12-30T04:27:19"/>
    <s v="2020-08"/>
    <s v="2020-08-31T05:14:04Z"/>
    <d v="2020-08-31T00:00:00"/>
    <d v="1899-12-30T05:14:04"/>
    <n v="47"/>
    <d v="1899-12-30T00:46:45"/>
    <s v="42397cce-f7b0-3c9d-89fa-1dfca5552bb4"/>
    <s v="497f39dd-280e-3d58-af5b-c5e3a3a09b10"/>
    <s v="11edd926-9d69-3ca2-bc24-0cb36ae08ddf"/>
    <s v="734afbd6-4794-363b-9bc0-6a3981533ed5"/>
    <x v="1"/>
    <n v="36228007"/>
    <s v="Ophthalmic examination and evaluation (procedure)"/>
    <n v="142.58000000000001"/>
    <n v="3236.96"/>
    <n v="1527.12"/>
    <s v="null"/>
    <s v="null"/>
  </r>
  <r>
    <s v="b5d8884a-848a-e72a-505f-843779a538e5"/>
    <s v="2021-01-20T22:06:39Z"/>
    <x v="1735"/>
    <x v="1"/>
    <x v="8"/>
    <d v="1899-12-30T22:06:39"/>
    <s v="2021-01"/>
    <s v="2021-01-20T22:36:48Z"/>
    <d v="2021-01-20T00:00:00"/>
    <d v="1899-12-30T22:36:48"/>
    <n v="30"/>
    <d v="1899-12-30T00:30:09"/>
    <s v="42397cce-f7b0-3c9d-89fa-1dfca5552bb4"/>
    <s v="11a40a26-a5a3-331d-aef0-d06dd90e2b4e"/>
    <s v="45f10f2e-ab24-3a3b-909e-898fffb6533c"/>
    <s v="734afbd6-4794-363b-9bc0-6a3981533ed5"/>
    <x v="0"/>
    <n v="162673000"/>
    <s v="General examination of patient (procedure)"/>
    <n v="136.80000000000001"/>
    <n v="927.94"/>
    <n v="742.34"/>
    <s v="null"/>
    <s v="null"/>
  </r>
  <r>
    <s v="e080307e-0466-2dba-6ad7-43e5694c44dc"/>
    <s v="2021-02-24T22:06:39Z"/>
    <x v="2507"/>
    <x v="1"/>
    <x v="8"/>
    <d v="1899-12-30T22:06:39"/>
    <s v="2021-02"/>
    <s v="2021-02-24T22:21:39Z"/>
    <d v="2021-02-24T00:00:00"/>
    <d v="1899-12-30T22:21:39"/>
    <n v="15"/>
    <d v="1899-12-30T00:15:00"/>
    <s v="42397cce-f7b0-3c9d-89fa-1dfca5552bb4"/>
    <s v="497f39dd-280e-3d58-af5b-c5e3a3a09b10"/>
    <s v="11edd926-9d69-3ca2-bc24-0cb36ae08ddf"/>
    <s v="734afbd6-4794-363b-9bc0-6a3981533ed5"/>
    <x v="3"/>
    <n v="33879002"/>
    <s v="Administration of vaccine to produce active immunity (procedure)"/>
    <n v="142.58000000000001"/>
    <n v="278.58"/>
    <n v="222.86"/>
    <s v="null"/>
    <s v="null"/>
  </r>
  <r>
    <s v="21c1ba5a-b5df-178e-9096-cb31288af286"/>
    <s v="2021-03-24T22:06:39Z"/>
    <x v="1132"/>
    <x v="1"/>
    <x v="8"/>
    <d v="1899-12-30T22:06:39"/>
    <s v="2021-03"/>
    <s v="2021-03-24T22:21:39Z"/>
    <d v="2021-03-24T00:00:00"/>
    <d v="1899-12-30T22:21:39"/>
    <n v="15"/>
    <d v="1899-12-30T00:15:00"/>
    <s v="42397cce-f7b0-3c9d-89fa-1dfca5552bb4"/>
    <s v="497f39dd-280e-3d58-af5b-c5e3a3a09b10"/>
    <s v="11edd926-9d69-3ca2-bc24-0cb36ae08ddf"/>
    <s v="734afbd6-4794-363b-9bc0-6a3981533ed5"/>
    <x v="3"/>
    <n v="33879002"/>
    <s v="Administration of vaccine to produce active immunity (procedure)"/>
    <n v="142.58000000000001"/>
    <n v="278.58"/>
    <n v="222.86"/>
    <s v="null"/>
    <s v="null"/>
  </r>
  <r>
    <s v="5885a540-c2b9-5e32-2442-06c9a4543da2"/>
    <s v="2021-07-27T04:44:04Z"/>
    <x v="2508"/>
    <x v="1"/>
    <x v="8"/>
    <d v="1899-12-30T04:44:04"/>
    <s v="2021-07"/>
    <s v="2021-07-27T05:31:01Z"/>
    <d v="2021-07-27T00:00:00"/>
    <d v="1899-12-30T05:31:01"/>
    <n v="47"/>
    <d v="1899-12-30T00:46:57"/>
    <s v="42397cce-f7b0-3c9d-89fa-1dfca5552bb4"/>
    <s v="497f39dd-280e-3d58-af5b-c5e3a3a09b10"/>
    <s v="11edd926-9d69-3ca2-bc24-0cb36ae08ddf"/>
    <s v="734afbd6-4794-363b-9bc0-6a3981533ed5"/>
    <x v="1"/>
    <n v="36228007"/>
    <s v="Ophthalmic examination and evaluation (procedure)"/>
    <n v="142.58000000000001"/>
    <n v="3236.96"/>
    <n v="1527.12"/>
    <s v="null"/>
    <s v="null"/>
  </r>
  <r>
    <s v="1ff2fa9e-6343-0772-64a6-c23df6f613c1"/>
    <s v="2022-01-26T22:06:39Z"/>
    <x v="2509"/>
    <x v="1"/>
    <x v="9"/>
    <d v="1899-12-30T22:06:39"/>
    <s v="2022-01"/>
    <s v="2022-01-26T23:05:55Z"/>
    <d v="2022-01-26T00:00:00"/>
    <d v="1899-12-30T23:05:55"/>
    <n v="59"/>
    <d v="1899-12-30T00:59:16"/>
    <s v="42397cce-f7b0-3c9d-89fa-1dfca5552bb4"/>
    <s v="11a40a26-a5a3-331d-aef0-d06dd90e2b4e"/>
    <s v="45f10f2e-ab24-3a3b-909e-898fffb6533c"/>
    <s v="734afbd6-4794-363b-9bc0-6a3981533ed5"/>
    <x v="0"/>
    <n v="162673000"/>
    <s v="General examination of patient (procedure)"/>
    <n v="136.80000000000001"/>
    <n v="853.36"/>
    <n v="682.68"/>
    <s v="null"/>
    <s v="null"/>
  </r>
  <r>
    <s v="1cddb69f-302f-7daa-5504-69ef70e37a7d"/>
    <s v="2022-02-09T22:06:39Z"/>
    <x v="1147"/>
    <x v="1"/>
    <x v="9"/>
    <d v="1899-12-30T22:06:39"/>
    <s v="2022-02"/>
    <s v="2022-02-10T01:34:24Z"/>
    <d v="2022-02-10T00:00:00"/>
    <d v="1899-12-30T01:34:24"/>
    <n v="-1232"/>
    <e v="#VALUE!"/>
    <s v="42397cce-f7b0-3c9d-89fa-1dfca5552bb4"/>
    <s v="497f39dd-280e-3d58-af5b-c5e3a3a09b10"/>
    <s v="11edd926-9d69-3ca2-bc24-0cb36ae08ddf"/>
    <s v="734afbd6-4794-363b-9bc0-6a3981533ed5"/>
    <x v="1"/>
    <n v="185349003"/>
    <s v="Encounter for check up (procedure)"/>
    <n v="85.55"/>
    <n v="3105.35"/>
    <n v="2484.2800000000002"/>
    <n v="103697008"/>
    <s v="Patient referral for dental care (procedure)"/>
  </r>
  <r>
    <s v="20346716-3bbc-7feb-e750-36a0c39d0a26"/>
    <s v="2022-05-08T23:50:23Z"/>
    <x v="2510"/>
    <x v="1"/>
    <x v="9"/>
    <d v="1899-12-30T23:50:23"/>
    <s v="2022-05"/>
    <s v="2022-05-09T00:48:08Z"/>
    <d v="2022-05-09T00:00:00"/>
    <d v="1899-12-30T00:48:08"/>
    <n v="-1382"/>
    <e v="#VALUE!"/>
    <s v="42397cce-f7b0-3c9d-89fa-1dfca5552bb4"/>
    <s v="497f39dd-280e-3d58-af5b-c5e3a3a09b10"/>
    <s v="11edd926-9d69-3ca2-bc24-0cb36ae08ddf"/>
    <s v="734afbd6-4794-363b-9bc0-6a3981533ed5"/>
    <x v="1"/>
    <n v="185349003"/>
    <s v="Encounter for check up (procedure)"/>
    <n v="85.55"/>
    <n v="34309.410000000003"/>
    <n v="27447.53"/>
    <n v="275978004"/>
    <s v="Screening for malignant neoplasm of colon (procedure)"/>
  </r>
  <r>
    <s v="ca43a0d9-92e0-7a3f-d161-ebf950822518"/>
    <s v="2022-05-11T22:06:39Z"/>
    <x v="794"/>
    <x v="1"/>
    <x v="9"/>
    <d v="1899-12-30T22:06:39"/>
    <s v="2022-05"/>
    <s v="2022-07-01T22:21:39Z"/>
    <d v="2022-07-01T00:00:00"/>
    <d v="1899-12-30T22:21:39"/>
    <n v="15"/>
    <d v="1899-12-30T00:15:00"/>
    <s v="42397cce-f7b0-3c9d-89fa-1dfca5552bb4"/>
    <s v="615416de-5217-3c11-9828-2d4bacd1d9cb"/>
    <s v="02a50328-b069-3c00-a882-3d3026f5d756"/>
    <s v="a735bf55-83e9-331a-899d-a82a60b9f60c"/>
    <x v="5"/>
    <n v="305336008"/>
    <s v="Admission to hospice (procedure)"/>
    <n v="137.53"/>
    <n v="24295.93"/>
    <n v="19250.34"/>
    <n v="431857002"/>
    <s v="Chronic kidney disease stage 4 (disorder)"/>
  </r>
  <r>
    <s v="e3011859-af59-31c1-9a47-001cd45b6dc0"/>
    <s v="2022-07-22T05:01:01Z"/>
    <x v="1339"/>
    <x v="1"/>
    <x v="9"/>
    <d v="1899-12-30T05:01:01"/>
    <s v="2022-07"/>
    <s v="2022-07-22T05:49:45Z"/>
    <d v="2022-07-22T00:00:00"/>
    <d v="1899-12-30T05:49:45"/>
    <n v="49"/>
    <d v="1899-12-30T00:48:44"/>
    <s v="42397cce-f7b0-3c9d-89fa-1dfca5552bb4"/>
    <s v="497f39dd-280e-3d58-af5b-c5e3a3a09b10"/>
    <s v="11edd926-9d69-3ca2-bc24-0cb36ae08ddf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5a3a9c98-190e-275b-fd42-1cbe1df74392"/>
    <s v="2022-11-26T05:14:25Z"/>
    <x v="2511"/>
    <x v="1"/>
    <x v="9"/>
    <d v="1899-12-30T05:14:25"/>
    <s v="2022-11"/>
    <s v="2022-11-26T06:12:11Z"/>
    <d v="2022-11-26T00:00:00"/>
    <d v="1899-12-30T06:12:11"/>
    <n v="58"/>
    <d v="1899-12-30T00:57:46"/>
    <s v="42397cce-f7b0-3c9d-89fa-1dfca5552bb4"/>
    <s v="497f39dd-280e-3d58-af5b-c5e3a3a09b10"/>
    <s v="11edd926-9d69-3ca2-bc24-0cb36ae08ddf"/>
    <s v="a735bf55-83e9-331a-899d-a82a60b9f60c"/>
    <x v="1"/>
    <n v="185347001"/>
    <s v="Encounter for problem (procedure)"/>
    <n v="85.55"/>
    <n v="1379.75"/>
    <n v="1103.8"/>
    <n v="37320007"/>
    <s v="Loss of teeth (disorder)"/>
  </r>
  <r>
    <s v="db68e2f3-8c61-5e7c-1898-c3513cda5f69"/>
    <s v="2022-12-17T06:12:11Z"/>
    <x v="290"/>
    <x v="1"/>
    <x v="9"/>
    <d v="1899-12-30T06:12:11"/>
    <s v="2022-12"/>
    <s v="2022-12-17T06:27:42Z"/>
    <d v="2022-12-17T00:00:00"/>
    <d v="1899-12-30T06:27:42"/>
    <n v="16"/>
    <d v="1899-12-30T00:15:31"/>
    <s v="42397cce-f7b0-3c9d-89fa-1dfca5552bb4"/>
    <s v="497f39dd-280e-3d58-af5b-c5e3a3a09b10"/>
    <s v="11edd926-9d69-3ca2-bc24-0cb36ae08ddf"/>
    <s v="a735bf55-83e9-331a-899d-a82a60b9f60c"/>
    <x v="1"/>
    <n v="390906007"/>
    <s v="Follow-up encounter (procedure)"/>
    <n v="85.55"/>
    <n v="516.95000000000005"/>
    <n v="413.56"/>
    <n v="37320007"/>
    <s v="Loss of teeth (disorder)"/>
  </r>
  <r>
    <s v="5a1dd229-83d8-00fe-f5a8-263bd4e71753"/>
    <s v="2023-02-01T22:06:39Z"/>
    <x v="2512"/>
    <x v="1"/>
    <x v="13"/>
    <d v="1899-12-30T22:06:39"/>
    <s v="2023-02"/>
    <s v="2023-02-01T22:48:05Z"/>
    <d v="2023-02-01T00:00:00"/>
    <d v="1899-12-30T22:48:05"/>
    <n v="41"/>
    <d v="1899-12-30T00:41:26"/>
    <s v="42397cce-f7b0-3c9d-89fa-1dfca5552bb4"/>
    <s v="11a40a26-a5a3-331d-aef0-d06dd90e2b4e"/>
    <s v="45f10f2e-ab24-3a3b-909e-898fffb6533c"/>
    <s v="a735bf55-83e9-331a-899d-a82a60b9f60c"/>
    <x v="0"/>
    <n v="162673000"/>
    <s v="General examination of patient (procedure)"/>
    <n v="136.80000000000001"/>
    <n v="1454.32"/>
    <n v="1163.45"/>
    <s v="null"/>
    <s v="null"/>
  </r>
  <r>
    <s v="875c333d-8bee-afae-7895-f2ad961504ba"/>
    <s v="2023-02-15T22:06:39Z"/>
    <x v="370"/>
    <x v="1"/>
    <x v="13"/>
    <d v="1899-12-30T22:06:39"/>
    <s v="2023-02"/>
    <s v="2023-02-16T04:17:11Z"/>
    <d v="2023-02-16T00:00:00"/>
    <d v="1899-12-30T04:17:11"/>
    <n v="-1069"/>
    <e v="#VALUE!"/>
    <s v="42397cce-f7b0-3c9d-89fa-1dfca5552bb4"/>
    <s v="497f39dd-280e-3d58-af5b-c5e3a3a09b10"/>
    <s v="11edd926-9d69-3ca2-bc24-0cb36ae08ddf"/>
    <s v="a735bf55-83e9-331a-899d-a82a60b9f60c"/>
    <x v="1"/>
    <n v="185349003"/>
    <s v="Encounter for check up (procedure)"/>
    <n v="85.55"/>
    <n v="4830.95"/>
    <n v="3864.76"/>
    <n v="66383009"/>
    <s v="Gingivitis (disorder)"/>
  </r>
  <r>
    <s v="e7f6d2c8-5460-9669-0f1c-eda6ec8dba9f"/>
    <s v="2023-05-31T00:33:08Z"/>
    <x v="897"/>
    <x v="1"/>
    <x v="13"/>
    <d v="1899-12-30T00:33:08"/>
    <s v="2023-05"/>
    <s v="2023-05-31T01:13:04Z"/>
    <d v="2023-05-31T00:00:00"/>
    <d v="1899-12-30T01:13:04"/>
    <n v="40"/>
    <d v="1899-12-30T00:39:56"/>
    <s v="42397cce-f7b0-3c9d-89fa-1dfca5552bb4"/>
    <s v="497f39dd-280e-3d58-af5b-c5e3a3a09b10"/>
    <s v="11edd926-9d69-3ca2-bc24-0cb36ae08ddf"/>
    <s v="a735bf55-83e9-331a-899d-a82a60b9f60c"/>
    <x v="1"/>
    <n v="185349003"/>
    <s v="Encounter for check up (procedure)"/>
    <n v="85.55"/>
    <n v="14941.9"/>
    <n v="11767.12"/>
    <n v="68496003"/>
    <s v="Polyp of colon (disorder)"/>
  </r>
  <r>
    <s v="936c5efa-ffb7-e559-bdb9-033b5faeeb8f"/>
    <s v="2023-07-17T05:19:45Z"/>
    <x v="2513"/>
    <x v="1"/>
    <x v="13"/>
    <d v="1899-12-30T05:19:45"/>
    <s v="2023-07"/>
    <s v="2023-07-17T06:07:08Z"/>
    <d v="2023-07-17T00:00:00"/>
    <d v="1899-12-30T06:07:08"/>
    <n v="47"/>
    <d v="1899-12-30T00:47:23"/>
    <s v="42397cce-f7b0-3c9d-89fa-1dfca5552bb4"/>
    <s v="497f39dd-280e-3d58-af5b-c5e3a3a09b10"/>
    <s v="11edd926-9d69-3ca2-bc24-0cb36ae08ddf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3acf001f-a408-123c-7af8-e3243c345e19"/>
    <s v="2024-02-07T22:06:39Z"/>
    <x v="2514"/>
    <x v="1"/>
    <x v="14"/>
    <d v="1899-12-30T22:06:39"/>
    <s v="2024-02"/>
    <s v="2024-02-07T23:00:42Z"/>
    <d v="2024-02-07T00:00:00"/>
    <d v="1899-12-30T23:00:42"/>
    <n v="54"/>
    <d v="1899-12-30T00:54:03"/>
    <s v="42397cce-f7b0-3c9d-89fa-1dfca5552bb4"/>
    <s v="11a40a26-a5a3-331d-aef0-d06dd90e2b4e"/>
    <s v="45f10f2e-ab24-3a3b-909e-898fffb6533c"/>
    <s v="a735bf55-83e9-331a-899d-a82a60b9f60c"/>
    <x v="0"/>
    <n v="162673000"/>
    <s v="General examination of patient (procedure)"/>
    <n v="136.80000000000001"/>
    <n v="989.36"/>
    <n v="791.48"/>
    <s v="null"/>
    <s v="null"/>
  </r>
  <r>
    <s v="2288d4af-26ad-7d4e-df1a-68fd99f00f8f"/>
    <s v="2024-02-21T22:06:39Z"/>
    <x v="420"/>
    <x v="1"/>
    <x v="14"/>
    <d v="1899-12-30T22:06:39"/>
    <s v="2024-02"/>
    <s v="2024-02-21T22:57:34Z"/>
    <d v="2024-02-21T00:00:00"/>
    <d v="1899-12-30T22:57:34"/>
    <n v="51"/>
    <d v="1899-12-30T00:50:55"/>
    <s v="42397cce-f7b0-3c9d-89fa-1dfca5552bb4"/>
    <s v="0592d4e5-a0fb-3143-83cd-8e5a6b066a96"/>
    <s v="54b2aedc-1494-3858-ab60-f5b3d9d11e1b"/>
    <s v="a735bf55-83e9-331a-899d-a82a60b9f60c"/>
    <x v="4"/>
    <n v="702927004"/>
    <s v="Urgent care clinic (environment)"/>
    <n v="142.58000000000001"/>
    <n v="938.84"/>
    <n v="751.06"/>
    <s v="null"/>
    <s v="null"/>
  </r>
  <r>
    <s v="f0528aeb-49d1-c6e5-8fb2-f76643b1b126"/>
    <s v="2024-02-28T22:06:39Z"/>
    <x v="2320"/>
    <x v="1"/>
    <x v="14"/>
    <d v="1899-12-30T22:06:39"/>
    <s v="2024-02"/>
    <s v="2024-02-28T22:21:39Z"/>
    <d v="2024-02-28T00:00:00"/>
    <d v="1899-12-30T22:21:39"/>
    <n v="15"/>
    <d v="1899-12-30T00:15:00"/>
    <s v="42397cce-f7b0-3c9d-89fa-1dfca5552bb4"/>
    <s v="0592d4e5-a0fb-3143-83cd-8e5a6b066a96"/>
    <s v="54b2aedc-1494-3858-ab60-f5b3d9d11e1b"/>
    <s v="a735bf55-83e9-331a-899d-a82a60b9f60c"/>
    <x v="4"/>
    <n v="702927004"/>
    <s v="Urgent care clinic (environment)"/>
    <n v="142.58000000000001"/>
    <n v="142.58000000000001"/>
    <n v="114.06"/>
    <s v="null"/>
    <s v="null"/>
  </r>
  <r>
    <s v="ad895f77-f636-e015-cb06-168420860a76"/>
    <s v="2024-03-06T22:06:39Z"/>
    <x v="2515"/>
    <x v="1"/>
    <x v="14"/>
    <d v="1899-12-30T22:06:39"/>
    <s v="2024-03"/>
    <s v="2024-03-07T01:01:51Z"/>
    <d v="2024-03-07T00:00:00"/>
    <d v="1899-12-30T01:01:51"/>
    <n v="-1265"/>
    <e v="#VALUE!"/>
    <s v="42397cce-f7b0-3c9d-89fa-1dfca5552bb4"/>
    <s v="497f39dd-280e-3d58-af5b-c5e3a3a09b10"/>
    <s v="11edd926-9d69-3ca2-bc24-0cb36ae08ddf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b92c8ca7-dc72-f69a-6275-735d287bed0f"/>
    <s v="2024-03-13T22:06:39Z"/>
    <x v="2516"/>
    <x v="1"/>
    <x v="14"/>
    <d v="1899-12-30T22:06:39"/>
    <s v="2024-03"/>
    <s v="2024-03-13T22:21:39Z"/>
    <d v="2024-03-13T00:00:00"/>
    <d v="1899-12-30T22:21:39"/>
    <n v="15"/>
    <d v="1899-12-30T00:15:00"/>
    <s v="42397cce-f7b0-3c9d-89fa-1dfca5552bb4"/>
    <s v="497f39dd-280e-3d58-af5b-c5e3a3a09b10"/>
    <s v="11edd926-9d69-3ca2-bc24-0cb36ae08ddf"/>
    <s v="a735bf55-83e9-331a-899d-a82a60b9f60c"/>
    <x v="1"/>
    <n v="185345009"/>
    <s v="Encounter for symptom (procedure)"/>
    <n v="85.55"/>
    <n v="85.55"/>
    <n v="68.44"/>
    <n v="444814009"/>
    <s v="Viral sinusitis (disorder)"/>
  </r>
  <r>
    <s v="af9ce09b-ab36-0587-44d1-c8fe602b9262"/>
    <s v="2024-03-20T22:06:39Z"/>
    <x v="2517"/>
    <x v="1"/>
    <x v="14"/>
    <d v="1899-12-30T22:06:39"/>
    <s v="2024-03"/>
    <s v="2024-03-20T23:01:51Z"/>
    <d v="2024-03-20T00:00:00"/>
    <d v="1899-12-30T23:01:51"/>
    <n v="55"/>
    <d v="1899-12-30T00:55:12"/>
    <s v="42397cce-f7b0-3c9d-89fa-1dfca5552bb4"/>
    <s v="0592d4e5-a0fb-3143-83cd-8e5a6b066a96"/>
    <s v="54b2aedc-1494-3858-ab60-f5b3d9d11e1b"/>
    <s v="a735bf55-83e9-331a-899d-a82a60b9f60c"/>
    <x v="4"/>
    <n v="702927004"/>
    <s v="Urgent care clinic (environment)"/>
    <n v="142.58000000000001"/>
    <n v="938.84"/>
    <n v="751.06"/>
    <s v="null"/>
    <s v="null"/>
  </r>
  <r>
    <s v="373f13de-9113-0e9c-39e9-e68d417ee151"/>
    <s v="2024-05-13T22:06:39Z"/>
    <x v="2462"/>
    <x v="1"/>
    <x v="14"/>
    <d v="1899-12-30T22:06:39"/>
    <s v="2024-05"/>
    <s v="2024-05-13T23:06:39Z"/>
    <d v="2024-05-13T00:00:00"/>
    <d v="1899-12-30T23:06:39"/>
    <n v="60"/>
    <d v="1899-12-30T01:00:00"/>
    <s v="42397cce-f7b0-3c9d-89fa-1dfca5552bb4"/>
    <s v="a036cdf2-bbc5-3ffd-987f-56e437fd8b74"/>
    <s v="b66c4bcd-4895-3e13-9d45-78f8e04b271e"/>
    <s v="a735bf55-83e9-331a-899d-a82a60b9f60c"/>
    <x v="2"/>
    <n v="50849002"/>
    <s v="Emergency room admission (procedure)"/>
    <n v="146.18"/>
    <n v="20243.55"/>
    <n v="16065.56"/>
    <n v="125605004"/>
    <s v="Fracture of bone (disorder)"/>
  </r>
  <r>
    <s v="6c023f55-b99d-68b4-3552-3af4dc1d4346"/>
    <s v="2024-06-11T05:37:08Z"/>
    <x v="89"/>
    <x v="1"/>
    <x v="14"/>
    <d v="1899-12-30T05:37:08"/>
    <s v="2024-06"/>
    <s v="2024-06-11T06:25:28Z"/>
    <d v="2024-06-11T00:00:00"/>
    <d v="1899-12-30T06:25:28"/>
    <n v="48"/>
    <d v="1899-12-30T00:48:20"/>
    <s v="42397cce-f7b0-3c9d-89fa-1dfca5552bb4"/>
    <s v="497f39dd-280e-3d58-af5b-c5e3a3a09b10"/>
    <s v="11edd926-9d69-3ca2-bc24-0cb36ae08ddf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60618aaa-911c-dd48-75a2-3685ef086d74"/>
    <s v="2024-06-26T22:46:00Z"/>
    <x v="1177"/>
    <x v="1"/>
    <x v="14"/>
    <d v="1899-12-30T22:46:00"/>
    <s v="2024-06"/>
    <s v="2024-06-26T23:01:00Z"/>
    <d v="2024-06-26T00:00:00"/>
    <d v="1899-12-30T23:01:00"/>
    <n v="15"/>
    <d v="1899-12-30T00:15:00"/>
    <s v="42397cce-f7b0-3c9d-89fa-1dfca5552bb4"/>
    <s v="497f39dd-280e-3d58-af5b-c5e3a3a09b10"/>
    <s v="11edd926-9d69-3ca2-bc24-0cb36ae08ddf"/>
    <s v="a735bf55-83e9-331a-899d-a82a60b9f60c"/>
    <x v="1"/>
    <n v="185349003"/>
    <s v="Encounter for check up (procedure)"/>
    <n v="85.55"/>
    <n v="85.55"/>
    <n v="68.44"/>
    <n v="33737001"/>
    <s v="Fracture of rib (disorder)"/>
  </r>
  <r>
    <s v="339a310f-c19d-f104-060f-bf6d1b87d6b1"/>
    <s v="2024-12-08T05:55:28Z"/>
    <x v="2518"/>
    <x v="1"/>
    <x v="14"/>
    <d v="1899-12-30T05:55:28"/>
    <s v="2024-12"/>
    <s v="2024-12-08T06:44:16Z"/>
    <d v="2024-12-08T00:00:00"/>
    <d v="1899-12-30T06:44:16"/>
    <n v="49"/>
    <d v="1899-12-30T00:48:48"/>
    <s v="42397cce-f7b0-3c9d-89fa-1dfca5552bb4"/>
    <s v="497f39dd-280e-3d58-af5b-c5e3a3a09b10"/>
    <s v="11edd926-9d69-3ca2-bc24-0cb36ae08ddf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8785bff0-f36a-756a-dfc6-b6651b8a9319"/>
    <s v="2025-02-12T22:06:39Z"/>
    <x v="2519"/>
    <x v="1"/>
    <x v="15"/>
    <d v="1899-12-30T22:06:39"/>
    <s v="2025-02"/>
    <s v="2025-02-12T22:38:58Z"/>
    <d v="2025-02-12T00:00:00"/>
    <d v="1899-12-30T22:38:58"/>
    <n v="32"/>
    <d v="1899-12-30T00:32:19"/>
    <s v="42397cce-f7b0-3c9d-89fa-1dfca5552bb4"/>
    <s v="11a40a26-a5a3-331d-aef0-d06dd90e2b4e"/>
    <s v="45f10f2e-ab24-3a3b-909e-898fffb6533c"/>
    <s v="a735bf55-83e9-331a-899d-a82a60b9f60c"/>
    <x v="0"/>
    <n v="162673000"/>
    <s v="General examination of patient (procedure)"/>
    <n v="136.80000000000001"/>
    <n v="1570.84"/>
    <n v="1256.6600000000001"/>
    <s v="null"/>
    <s v="null"/>
  </r>
  <r>
    <s v="1462ad9f-eebd-7fb6-a7bb-829de989fba9"/>
    <s v="2004-02-15T17:15:49Z"/>
    <x v="2520"/>
    <x v="3"/>
    <x v="55"/>
    <d v="1899-12-30T17:15:49"/>
    <s v="2004-02"/>
    <s v="2004-02-15T17:57:43Z"/>
    <d v="2004-02-15T00:00:00"/>
    <d v="1899-12-30T17:57:43"/>
    <n v="42"/>
    <d v="1899-12-30T00:41:54"/>
    <s v="992b6f66-b368-d3c5-55f0-a1d9dd8cd9ba"/>
    <s v="d613e441-68e8-3502-8adb-3f770a1276bf"/>
    <s v="7183c56a-f130-374c-ab1c-2b1b8c5f8178"/>
    <s v="b046940f-1664-3047-bca7-dfa76be352a4"/>
    <x v="0"/>
    <n v="162673000"/>
    <s v="General examination of patient (procedure)"/>
    <n v="136.80000000000001"/>
    <n v="1064.92"/>
    <n v="0"/>
    <s v="null"/>
    <s v="null"/>
  </r>
  <r>
    <s v="3039d822-720b-7d6c-5b96-078b4aea0e51"/>
    <s v="2005-02-20T17:15:49Z"/>
    <x v="2521"/>
    <x v="3"/>
    <x v="21"/>
    <d v="1899-12-30T17:15:49"/>
    <s v="2005-02"/>
    <s v="2005-02-20T18:04:59Z"/>
    <d v="2005-02-20T00:00:00"/>
    <d v="1899-12-30T18:04:59"/>
    <n v="49"/>
    <d v="1899-12-30T00:49:10"/>
    <s v="992b6f66-b368-d3c5-55f0-a1d9dd8cd9ba"/>
    <s v="d613e441-68e8-3502-8adb-3f770a1276bf"/>
    <s v="7183c56a-f130-374c-ab1c-2b1b8c5f8178"/>
    <s v="b046940f-1664-3047-bca7-dfa76be352a4"/>
    <x v="0"/>
    <n v="162673000"/>
    <s v="General examination of patient (procedure)"/>
    <n v="136.80000000000001"/>
    <n v="1130.48"/>
    <n v="0"/>
    <s v="null"/>
    <s v="null"/>
  </r>
  <r>
    <s v="fbe412e1-edb6-5a15-56d1-120fcdb2b648"/>
    <s v="2008-02-24T17:15:49Z"/>
    <x v="2522"/>
    <x v="3"/>
    <x v="53"/>
    <d v="1899-12-30T17:15:49"/>
    <s v="2008-02"/>
    <s v="2008-02-24T17:57:41Z"/>
    <d v="2008-02-24T00:00:00"/>
    <d v="1899-12-30T17:57:41"/>
    <n v="42"/>
    <d v="1899-12-30T00:41:52"/>
    <s v="992b6f66-b368-d3c5-55f0-a1d9dd8cd9ba"/>
    <s v="d613e441-68e8-3502-8adb-3f770a1276bf"/>
    <s v="7183c56a-f130-374c-ab1c-2b1b8c5f8178"/>
    <s v="b046940f-1664-3047-bca7-dfa76be352a4"/>
    <x v="0"/>
    <n v="162673000"/>
    <s v="General examination of patient (procedure)"/>
    <n v="136.80000000000001"/>
    <n v="1268.1600000000001"/>
    <n v="0"/>
    <s v="null"/>
    <s v="null"/>
  </r>
  <r>
    <s v="8480484f-31f0-22df-502d-57d76ff91309"/>
    <s v="2011-02-27T17:15:49Z"/>
    <x v="2523"/>
    <x v="0"/>
    <x v="23"/>
    <d v="1899-12-30T17:15:49"/>
    <s v="2011-02"/>
    <s v="2011-02-27T17:54:55Z"/>
    <d v="2011-02-27T00:00:00"/>
    <d v="1899-12-30T17:54:55"/>
    <n v="39"/>
    <d v="1899-12-30T00:39:06"/>
    <s v="992b6f66-b368-d3c5-55f0-a1d9dd8cd9ba"/>
    <s v="d613e441-68e8-3502-8adb-3f770a1276bf"/>
    <s v="7183c56a-f130-374c-ab1c-2b1b8c5f8178"/>
    <s v="b046940f-1664-3047-bca7-dfa76be352a4"/>
    <x v="0"/>
    <n v="162673000"/>
    <s v="General examination of patient (procedure)"/>
    <n v="136.80000000000001"/>
    <n v="860.16"/>
    <n v="0"/>
    <s v="null"/>
    <s v="null"/>
  </r>
  <r>
    <s v="d67234df-e15c-7c2a-d2c3-0105a9bc64e8"/>
    <s v="2011-03-13T17:15:49Z"/>
    <x v="2524"/>
    <x v="0"/>
    <x v="23"/>
    <d v="1899-12-30T17:15:49"/>
    <s v="2011-03"/>
    <s v="2011-03-13T20:06:58Z"/>
    <d v="2011-03-13T00:00:00"/>
    <d v="1899-12-30T20:06:58"/>
    <n v="171"/>
    <d v="1899-12-30T02:51:09"/>
    <s v="992b6f66-b368-d3c5-55f0-a1d9dd8cd9ba"/>
    <s v="845fbd9b-2d1c-39a8-8261-28ae40e4fab2"/>
    <s v="9f5a17f6-887c-33cc-a4d0-e6221f3b13cc"/>
    <s v="b046940f-1664-3047-bca7-dfa76be352a4"/>
    <x v="1"/>
    <n v="185349003"/>
    <s v="Encounter for check up (procedure)"/>
    <n v="85.55"/>
    <n v="3105.35"/>
    <n v="0"/>
    <n v="66383009"/>
    <s v="Gingivitis (disorder)"/>
  </r>
  <r>
    <s v="18ffdc75-ae34-3c64-e719-51e18c31414b"/>
    <s v="2011-03-20T17:15:49Z"/>
    <x v="2525"/>
    <x v="0"/>
    <x v="23"/>
    <d v="1899-12-30T17:15:49"/>
    <s v="2011-03"/>
    <s v="2011-03-20T18:04:49Z"/>
    <d v="2011-03-20T00:00:00"/>
    <d v="1899-12-30T18:04:49"/>
    <n v="49"/>
    <d v="1899-12-30T00:49:00"/>
    <s v="992b6f66-b368-d3c5-55f0-a1d9dd8cd9ba"/>
    <s v="845fbd9b-2d1c-39a8-8261-28ae40e4fab2"/>
    <s v="9f5a17f6-887c-33cc-a4d0-e6221f3b13cc"/>
    <s v="b046940f-1664-3047-bca7-dfa76be352a4"/>
    <x v="1"/>
    <n v="36228007"/>
    <s v="Ophthalmic examination and evaluation (procedure)"/>
    <n v="142.58000000000001"/>
    <n v="3162.38"/>
    <n v="1930.48"/>
    <n v="44054006"/>
    <s v="Diabetes mellitus type 2 (disorder)"/>
  </r>
  <r>
    <s v="bd4e6e32-b662-553e-05c3-a4962b6602b9"/>
    <s v="2012-02-13T17:38:01Z"/>
    <x v="2526"/>
    <x v="0"/>
    <x v="37"/>
    <d v="1899-12-30T17:38:01"/>
    <s v="2012-02"/>
    <s v="2012-02-13T18:22:01Z"/>
    <d v="2012-02-13T00:00:00"/>
    <d v="1899-12-30T18:22:01"/>
    <n v="44"/>
    <d v="1899-12-30T00:44:00"/>
    <s v="992b6f66-b368-d3c5-55f0-a1d9dd8cd9ba"/>
    <s v="845fbd9b-2d1c-39a8-8261-28ae40e4fab2"/>
    <s v="9f5a17f6-887c-33cc-a4d0-e6221f3b13cc"/>
    <s v="b046940f-1664-3047-bca7-dfa76be352a4"/>
    <x v="1"/>
    <n v="36228007"/>
    <s v="Ophthalmic examination and evaluation (procedure)"/>
    <n v="142.58000000000001"/>
    <n v="2730.98"/>
    <n v="0"/>
    <s v="null"/>
    <s v="null"/>
  </r>
  <r>
    <s v="2851e5a9-0dab-8ce5-c994-0e3447c17f41"/>
    <s v="2012-10-18T07:15:49Z"/>
    <x v="2527"/>
    <x v="0"/>
    <x v="37"/>
    <d v="1899-12-30T07:15:49"/>
    <s v="2012-10"/>
    <s v="2012-10-18T07:30:49Z"/>
    <d v="2012-10-18T00:00:00"/>
    <d v="1899-12-30T07:30:49"/>
    <n v="15"/>
    <d v="1899-12-30T00:15:00"/>
    <s v="992b6f66-b368-d3c5-55f0-a1d9dd8cd9ba"/>
    <s v="845fbd9b-2d1c-39a8-8261-28ae40e4fab2"/>
    <s v="9f5a17f6-887c-33cc-a4d0-e6221f3b13cc"/>
    <s v="b046940f-1664-3047-bca7-dfa76be352a4"/>
    <x v="1"/>
    <n v="185345009"/>
    <s v="Encounter for symptom (procedure)"/>
    <n v="85.55"/>
    <n v="85.55"/>
    <n v="0"/>
    <n v="195662009"/>
    <s v="Acute viral pharyngitis (disorder)"/>
  </r>
  <r>
    <s v="829d553a-2118-d937-149d-ed5d9e736ad7"/>
    <s v="2013-02-07T17:54:31Z"/>
    <x v="2528"/>
    <x v="0"/>
    <x v="3"/>
    <d v="1899-12-30T17:54:31"/>
    <s v="2013-02"/>
    <s v="2013-02-07T18:38:31Z"/>
    <d v="2013-02-07T00:00:00"/>
    <d v="1899-12-30T18:38:31"/>
    <n v="44"/>
    <d v="1899-12-30T00:44:00"/>
    <s v="992b6f66-b368-d3c5-55f0-a1d9dd8cd9ba"/>
    <s v="845fbd9b-2d1c-39a8-8261-28ae40e4fab2"/>
    <s v="9f5a17f6-887c-33cc-a4d0-e6221f3b13cc"/>
    <s v="b046940f-1664-3047-bca7-dfa76be352a4"/>
    <x v="1"/>
    <n v="36228007"/>
    <s v="Ophthalmic examination and evaluation (procedure)"/>
    <n v="142.58000000000001"/>
    <n v="2730.98"/>
    <n v="0"/>
    <s v="null"/>
    <s v="null"/>
  </r>
  <r>
    <s v="e87e2651-adb7-c8ad-60b2-6f8e2dda9076"/>
    <s v="2014-01-03T18:13:15Z"/>
    <x v="2529"/>
    <x v="0"/>
    <x v="4"/>
    <d v="1899-12-30T18:13:15"/>
    <s v="2014-01"/>
    <s v="2014-01-03T18:57:15Z"/>
    <d v="2014-01-03T00:00:00"/>
    <d v="1899-12-30T18:57:15"/>
    <n v="44"/>
    <d v="1899-12-30T00:44:00"/>
    <s v="992b6f66-b368-d3c5-55f0-a1d9dd8cd9ba"/>
    <s v="845fbd9b-2d1c-39a8-8261-28ae40e4fab2"/>
    <s v="9f5a17f6-887c-33cc-a4d0-e6221f3b13cc"/>
    <s v="b046940f-1664-3047-bca7-dfa76be352a4"/>
    <x v="1"/>
    <n v="36228007"/>
    <s v="Ophthalmic examination and evaluation (procedure)"/>
    <n v="142.58000000000001"/>
    <n v="2730.98"/>
    <n v="0"/>
    <s v="null"/>
    <s v="null"/>
  </r>
  <r>
    <s v="37209cf5-a8b9-0691-5149-d436d65d5fa4"/>
    <s v="2014-03-02T17:15:49Z"/>
    <x v="2530"/>
    <x v="0"/>
    <x v="4"/>
    <d v="1899-12-30T17:15:49"/>
    <s v="2014-03"/>
    <s v="2014-03-02T18:02:23Z"/>
    <d v="2014-03-02T00:00:00"/>
    <d v="1899-12-30T18:02:23"/>
    <n v="47"/>
    <d v="1899-12-30T00:46:34"/>
    <s v="992b6f66-b368-d3c5-55f0-a1d9dd8cd9ba"/>
    <s v="d613e441-68e8-3502-8adb-3f770a1276bf"/>
    <s v="7183c56a-f130-374c-ab1c-2b1b8c5f8178"/>
    <s v="b046940f-1664-3047-bca7-dfa76be352a4"/>
    <x v="0"/>
    <n v="162673000"/>
    <s v="General examination of patient (procedure)"/>
    <n v="136.80000000000001"/>
    <n v="934.74"/>
    <n v="0"/>
    <s v="null"/>
    <s v="null"/>
  </r>
  <r>
    <s v="3484a0f8-e613-d6b7-e479-3fd79cb950b0"/>
    <s v="2014-12-29T18:29:18Z"/>
    <x v="2531"/>
    <x v="0"/>
    <x v="4"/>
    <d v="1899-12-30T18:29:18"/>
    <s v="2014-12"/>
    <s v="2014-12-29T19:13:18Z"/>
    <d v="2014-12-29T00:00:00"/>
    <d v="1899-12-30T19:13:18"/>
    <n v="44"/>
    <d v="1899-12-30T00:44:00"/>
    <s v="992b6f66-b368-d3c5-55f0-a1d9dd8cd9ba"/>
    <s v="845fbd9b-2d1c-39a8-8261-28ae40e4fab2"/>
    <s v="9f5a17f6-887c-33cc-a4d0-e6221f3b13cc"/>
    <s v="b046940f-1664-3047-bca7-dfa76be352a4"/>
    <x v="1"/>
    <n v="36228007"/>
    <s v="Ophthalmic examination and evaluation (procedure)"/>
    <n v="142.58000000000001"/>
    <n v="2730.98"/>
    <n v="0"/>
    <s v="null"/>
    <s v="null"/>
  </r>
  <r>
    <s v="ee268488-9525-8389-4c64-0248f341bea2"/>
    <s v="2015-10-18T12:15:49Z"/>
    <x v="2532"/>
    <x v="0"/>
    <x v="0"/>
    <d v="1899-12-30T12:15:49"/>
    <s v="2015-10"/>
    <s v="2015-10-18T12:30:49Z"/>
    <d v="2015-10-18T00:00:00"/>
    <d v="1899-12-30T12:30:49"/>
    <n v="15"/>
    <d v="1899-12-30T00:15:00"/>
    <s v="992b6f66-b368-d3c5-55f0-a1d9dd8cd9ba"/>
    <s v="845fbd9b-2d1c-39a8-8261-28ae40e4fab2"/>
    <s v="9f5a17f6-887c-33cc-a4d0-e6221f3b13cc"/>
    <s v="b046940f-1664-3047-bca7-dfa76be352a4"/>
    <x v="1"/>
    <n v="185345009"/>
    <s v="Encounter for symptom (procedure)"/>
    <n v="85.55"/>
    <n v="85.55"/>
    <n v="0"/>
    <n v="195662009"/>
    <s v="Acute viral pharyngitis (disorder)"/>
  </r>
  <r>
    <s v="1e0f16ec-b6ff-fe39-0753-c18d7175573a"/>
    <s v="2015-11-24T18:46:21Z"/>
    <x v="2533"/>
    <x v="0"/>
    <x v="0"/>
    <d v="1899-12-30T18:46:21"/>
    <s v="2015-11"/>
    <s v="2015-11-24T19:30:21Z"/>
    <d v="2015-11-24T00:00:00"/>
    <d v="1899-12-30T19:30:21"/>
    <n v="44"/>
    <d v="1899-12-30T00:44:00"/>
    <s v="992b6f66-b368-d3c5-55f0-a1d9dd8cd9ba"/>
    <s v="845fbd9b-2d1c-39a8-8261-28ae40e4fab2"/>
    <s v="9f5a17f6-887c-33cc-a4d0-e6221f3b13cc"/>
    <s v="b046940f-1664-3047-bca7-dfa76be352a4"/>
    <x v="1"/>
    <n v="36228007"/>
    <s v="Ophthalmic examination and evaluation (procedure)"/>
    <n v="142.58000000000001"/>
    <n v="2730.98"/>
    <n v="915.17"/>
    <s v="null"/>
    <s v="null"/>
  </r>
  <r>
    <s v="c56ebec8-2cde-c243-4008-928fd63da184"/>
    <s v="2016-10-19T19:05:03Z"/>
    <x v="1218"/>
    <x v="0"/>
    <x v="1"/>
    <d v="1899-12-30T19:05:03"/>
    <s v="2016-10"/>
    <s v="2016-10-19T19:49:03Z"/>
    <d v="2016-10-19T00:00:00"/>
    <d v="1899-12-30T19:49:03"/>
    <n v="44"/>
    <d v="1899-12-30T00:44:00"/>
    <s v="992b6f66-b368-d3c5-55f0-a1d9dd8cd9ba"/>
    <s v="845fbd9b-2d1c-39a8-8261-28ae40e4fab2"/>
    <s v="9f5a17f6-887c-33cc-a4d0-e6221f3b13cc"/>
    <s v="b046940f-1664-3047-bca7-dfa76be352a4"/>
    <x v="1"/>
    <n v="36228007"/>
    <s v="Ophthalmic examination and evaluation (procedure)"/>
    <n v="142.58000000000001"/>
    <n v="2730.98"/>
    <n v="0"/>
    <s v="null"/>
    <s v="null"/>
  </r>
  <r>
    <s v="0455f94c-61c3-a15f-6b44-ca414703edc8"/>
    <s v="2017-03-05T17:15:49Z"/>
    <x v="2534"/>
    <x v="0"/>
    <x v="2"/>
    <d v="1899-12-30T17:15:49"/>
    <s v="2017-03"/>
    <s v="2017-03-05T17:51:56Z"/>
    <d v="2017-03-05T00:00:00"/>
    <d v="1899-12-30T17:51:56"/>
    <n v="36"/>
    <d v="1899-12-30T00:36:07"/>
    <s v="992b6f66-b368-d3c5-55f0-a1d9dd8cd9ba"/>
    <s v="d613e441-68e8-3502-8adb-3f770a1276bf"/>
    <s v="7183c56a-f130-374c-ab1c-2b1b8c5f8178"/>
    <s v="b046940f-1664-3047-bca7-dfa76be352a4"/>
    <x v="0"/>
    <n v="162673000"/>
    <s v="General examination of patient (procedure)"/>
    <n v="136.80000000000001"/>
    <n v="989.36"/>
    <n v="0"/>
    <s v="null"/>
    <s v="null"/>
  </r>
  <r>
    <s v="f7f09f45-e43d-9e8f-f12f-45cdd637eda5"/>
    <s v="2017-09-14T19:22:45Z"/>
    <x v="2535"/>
    <x v="0"/>
    <x v="2"/>
    <d v="1899-12-30T19:22:45"/>
    <s v="2017-09"/>
    <s v="2017-09-14T20:06:45Z"/>
    <d v="2017-09-14T00:00:00"/>
    <d v="1899-12-30T20:06:45"/>
    <n v="44"/>
    <d v="1899-12-30T00:44:00"/>
    <s v="992b6f66-b368-d3c5-55f0-a1d9dd8cd9ba"/>
    <s v="845fbd9b-2d1c-39a8-8261-28ae40e4fab2"/>
    <s v="9f5a17f6-887c-33cc-a4d0-e6221f3b13cc"/>
    <s v="b046940f-1664-3047-bca7-dfa76be352a4"/>
    <x v="1"/>
    <n v="36228007"/>
    <s v="Ophthalmic examination and evaluation (procedure)"/>
    <n v="142.58000000000001"/>
    <n v="2730.98"/>
    <n v="0"/>
    <s v="null"/>
    <s v="null"/>
  </r>
  <r>
    <s v="3fca21d3-61d7-31c4-a88c-51baab1b3461"/>
    <s v="2018-08-10T19:39:46Z"/>
    <x v="485"/>
    <x v="0"/>
    <x v="5"/>
    <d v="1899-12-30T19:39:46"/>
    <s v="2018-08"/>
    <s v="2018-08-10T20:23:46Z"/>
    <d v="2018-08-10T00:00:00"/>
    <d v="1899-12-30T20:23:46"/>
    <n v="44"/>
    <d v="1899-12-30T00:44:00"/>
    <s v="992b6f66-b368-d3c5-55f0-a1d9dd8cd9ba"/>
    <s v="845fbd9b-2d1c-39a8-8261-28ae40e4fab2"/>
    <s v="9f5a17f6-887c-33cc-a4d0-e6221f3b13cc"/>
    <s v="b046940f-1664-3047-bca7-dfa76be352a4"/>
    <x v="1"/>
    <n v="36228007"/>
    <s v="Ophthalmic examination and evaluation (procedure)"/>
    <n v="142.58000000000001"/>
    <n v="2730.98"/>
    <n v="0"/>
    <s v="null"/>
    <s v="null"/>
  </r>
  <r>
    <s v="caee819b-50bf-9614-d002-7bd977aa849a"/>
    <s v="2019-04-07T17:15:49Z"/>
    <x v="1221"/>
    <x v="0"/>
    <x v="6"/>
    <d v="1899-12-30T17:15:49"/>
    <s v="2019-04"/>
    <s v="2019-04-07T17:59:58Z"/>
    <d v="2019-04-07T00:00:00"/>
    <d v="1899-12-30T17:59:58"/>
    <n v="44"/>
    <d v="1899-12-30T00:44:09"/>
    <s v="992b6f66-b368-d3c5-55f0-a1d9dd8cd9ba"/>
    <s v="845fbd9b-2d1c-39a8-8261-28ae40e4fab2"/>
    <s v="9f5a17f6-887c-33cc-a4d0-e6221f3b13cc"/>
    <s v="b046940f-1664-3047-bca7-dfa76be352a4"/>
    <x v="3"/>
    <n v="185349003"/>
    <s v="Encounter for check up (procedure)"/>
    <n v="85.55"/>
    <n v="883.49"/>
    <n v="0"/>
    <s v="null"/>
    <s v="null"/>
  </r>
  <r>
    <s v="0bd0c03e-38b9-eeba-0931-58ba8de169a6"/>
    <s v="2019-04-14T17:15:49Z"/>
    <x v="1773"/>
    <x v="0"/>
    <x v="6"/>
    <d v="1899-12-30T17:15:49"/>
    <s v="2019-04"/>
    <s v="2019-04-14T17:30:49Z"/>
    <d v="2019-04-14T00:00:00"/>
    <d v="1899-12-30T17:30:49"/>
    <n v="15"/>
    <d v="1899-12-30T00:15:00"/>
    <s v="992b6f66-b368-d3c5-55f0-a1d9dd8cd9ba"/>
    <s v="845fbd9b-2d1c-39a8-8261-28ae40e4fab2"/>
    <s v="9f5a17f6-887c-33cc-a4d0-e6221f3b13cc"/>
    <s v="b046940f-1664-3047-bca7-dfa76be352a4"/>
    <x v="1"/>
    <n v="185345009"/>
    <s v="Encounter for symptom (procedure)"/>
    <n v="85.55"/>
    <n v="85.55"/>
    <n v="0"/>
    <n v="444814009"/>
    <s v="Viral sinusitis (disorder)"/>
  </r>
  <r>
    <s v="92e2b99d-826e-e1fe-677a-3a4078782da6"/>
    <s v="2019-08-05T19:57:24Z"/>
    <x v="2536"/>
    <x v="0"/>
    <x v="6"/>
    <d v="1899-12-30T19:57:24"/>
    <s v="2019-08"/>
    <s v="2019-08-05T20:41:24Z"/>
    <d v="2019-08-05T00:00:00"/>
    <d v="1899-12-30T20:41:24"/>
    <n v="44"/>
    <d v="1899-12-30T00:44:00"/>
    <s v="992b6f66-b368-d3c5-55f0-a1d9dd8cd9ba"/>
    <s v="845fbd9b-2d1c-39a8-8261-28ae40e4fab2"/>
    <s v="9f5a17f6-887c-33cc-a4d0-e6221f3b13cc"/>
    <s v="b046940f-1664-3047-bca7-dfa76be352a4"/>
    <x v="1"/>
    <n v="36228007"/>
    <s v="Ophthalmic examination and evaluation (procedure)"/>
    <n v="142.58000000000001"/>
    <n v="2730.98"/>
    <n v="0"/>
    <s v="null"/>
    <s v="null"/>
  </r>
  <r>
    <s v="a32815f6-57d8-a4ed-4e5d-bc4d5f989adf"/>
    <s v="2019-08-14T08:15:49Z"/>
    <x v="2537"/>
    <x v="0"/>
    <x v="6"/>
    <d v="1899-12-30T08:15:49"/>
    <s v="2019-08"/>
    <s v="2019-08-14T08:30:49Z"/>
    <d v="2019-08-14T00:00:00"/>
    <d v="1899-12-30T08:30:49"/>
    <n v="15"/>
    <d v="1899-12-30T00:15:00"/>
    <s v="992b6f66-b368-d3c5-55f0-a1d9dd8cd9ba"/>
    <s v="845fbd9b-2d1c-39a8-8261-28ae40e4fab2"/>
    <s v="9f5a17f6-887c-33cc-a4d0-e6221f3b13cc"/>
    <s v="b046940f-1664-3047-bca7-dfa76be352a4"/>
    <x v="1"/>
    <n v="185345009"/>
    <s v="Encounter for symptom (procedure)"/>
    <n v="85.55"/>
    <n v="948.35"/>
    <n v="194.82"/>
    <n v="195662009"/>
    <s v="Acute viral pharyngitis (disorder)"/>
  </r>
  <r>
    <s v="4bb6fcc6-a0bd-f372-3e56-eb5a63547ae7"/>
    <s v="2019-12-06T17:15:49Z"/>
    <x v="1980"/>
    <x v="0"/>
    <x v="6"/>
    <d v="1899-12-30T17:15:49"/>
    <s v="2019-12"/>
    <s v="2019-12-06T17:30:57Z"/>
    <d v="2019-12-06T00:00:00"/>
    <d v="1899-12-30T17:30:57"/>
    <n v="15"/>
    <d v="1899-12-30T00:15:08"/>
    <s v="992b6f66-b368-d3c5-55f0-a1d9dd8cd9ba"/>
    <s v="845fbd9b-2d1c-39a8-8261-28ae40e4fab2"/>
    <s v="9f5a17f6-887c-33cc-a4d0-e6221f3b13cc"/>
    <s v="b046940f-1664-3047-bca7-dfa76be352a4"/>
    <x v="1"/>
    <n v="185345009"/>
    <s v="Encounter for symptom (procedure)"/>
    <n v="85.55"/>
    <n v="395.23"/>
    <n v="276.66000000000003"/>
    <n v="10509002"/>
    <s v="Acute bronchitis (disorder)"/>
  </r>
  <r>
    <s v="6749426b-bf11-f73d-629e-ea3b3ba9dde9"/>
    <s v="2019-12-15T17:15:49Z"/>
    <x v="2115"/>
    <x v="0"/>
    <x v="6"/>
    <d v="1899-12-30T17:15:49"/>
    <s v="2019-12"/>
    <s v="2019-12-15T17:56:55Z"/>
    <d v="2019-12-15T00:00:00"/>
    <d v="1899-12-30T17:56:55"/>
    <n v="41"/>
    <d v="1899-12-30T00:41:06"/>
    <s v="992b6f66-b368-d3c5-55f0-a1d9dd8cd9ba"/>
    <s v="845fbd9b-2d1c-39a8-8261-28ae40e4fab2"/>
    <s v="9f5a17f6-887c-33cc-a4d0-e6221f3b13cc"/>
    <s v="b046940f-1664-3047-bca7-dfa76be352a4"/>
    <x v="3"/>
    <n v="185349003"/>
    <s v="Encounter for check up (procedure)"/>
    <n v="85.55"/>
    <n v="1194.8599999999999"/>
    <n v="836.4"/>
    <s v="null"/>
    <s v="null"/>
  </r>
  <r>
    <s v="9e7c3fc4-6179-499f-3643-b4539da63d57"/>
    <s v="2019-12-29T17:15:49Z"/>
    <x v="954"/>
    <x v="0"/>
    <x v="6"/>
    <d v="1899-12-30T17:15:49"/>
    <s v="2019-12"/>
    <s v="2019-12-29T20:34:33Z"/>
    <d v="2019-12-29T00:00:00"/>
    <d v="1899-12-30T20:34:33"/>
    <n v="199"/>
    <d v="1899-12-30T03:18:44"/>
    <s v="992b6f66-b368-d3c5-55f0-a1d9dd8cd9ba"/>
    <s v="845fbd9b-2d1c-39a8-8261-28ae40e4fab2"/>
    <s v="9f5a17f6-887c-33cc-a4d0-e6221f3b13cc"/>
    <s v="b046940f-1664-3047-bca7-dfa76be352a4"/>
    <x v="1"/>
    <n v="185349003"/>
    <s v="Encounter for check up (procedure)"/>
    <n v="85.55"/>
    <n v="3105.35"/>
    <n v="0"/>
    <n v="103697008"/>
    <s v="Patient referral for dental care (procedure)"/>
  </r>
  <r>
    <s v="7ef9cd13-62c4-425e-2d75-b21a0796877b"/>
    <s v="2020-03-08T17:15:49Z"/>
    <x v="786"/>
    <x v="1"/>
    <x v="7"/>
    <d v="1899-12-30T17:15:49"/>
    <s v="2020-03"/>
    <s v="2020-03-08T17:46:02Z"/>
    <d v="2020-03-08T00:00:00"/>
    <d v="1899-12-30T17:46:02"/>
    <n v="30"/>
    <d v="1899-12-30T00:30:13"/>
    <s v="992b6f66-b368-d3c5-55f0-a1d9dd8cd9ba"/>
    <s v="d613e441-68e8-3502-8adb-3f770a1276bf"/>
    <s v="7183c56a-f130-374c-ab1c-2b1b8c5f8178"/>
    <s v="b046940f-1664-3047-bca7-dfa76be352a4"/>
    <x v="0"/>
    <n v="162673000"/>
    <s v="General examination of patient (procedure)"/>
    <n v="136.80000000000001"/>
    <n v="1722.96"/>
    <n v="320.77999999999997"/>
    <s v="null"/>
    <s v="null"/>
  </r>
  <r>
    <s v="c607c2a3-be1b-bdb8-e91c-66dbfc5359ce"/>
    <s v="2020-06-30T20:16:08Z"/>
    <x v="2538"/>
    <x v="1"/>
    <x v="7"/>
    <d v="1899-12-30T20:16:08"/>
    <s v="2020-06"/>
    <s v="2020-06-30T21:00:08Z"/>
    <d v="2020-06-30T00:00:00"/>
    <d v="1899-12-30T21:00:08"/>
    <n v="44"/>
    <d v="1899-12-30T00:44:00"/>
    <s v="992b6f66-b368-d3c5-55f0-a1d9dd8cd9ba"/>
    <s v="845fbd9b-2d1c-39a8-8261-28ae40e4fab2"/>
    <s v="9f5a17f6-887c-33cc-a4d0-e6221f3b13cc"/>
    <s v="b046940f-1664-3047-bca7-dfa76be352a4"/>
    <x v="1"/>
    <n v="36228007"/>
    <s v="Ophthalmic examination and evaluation (procedure)"/>
    <n v="142.58000000000001"/>
    <n v="2730.98"/>
    <n v="1911.69"/>
    <s v="null"/>
    <s v="null"/>
  </r>
  <r>
    <s v="215d3be3-ec60-2246-5882-81388375b5be"/>
    <s v="2020-12-22T17:15:49Z"/>
    <x v="704"/>
    <x v="1"/>
    <x v="7"/>
    <d v="1899-12-30T17:15:49"/>
    <s v="2020-12"/>
    <s v="2020-12-22T18:55:54Z"/>
    <d v="2020-12-22T00:00:00"/>
    <d v="1899-12-30T18:55:54"/>
    <n v="100"/>
    <d v="1899-12-30T01:40:05"/>
    <s v="992b6f66-b368-d3c5-55f0-a1d9dd8cd9ba"/>
    <s v="845fbd9b-2d1c-39a8-8261-28ae40e4fab2"/>
    <s v="9f5a17f6-887c-33cc-a4d0-e6221f3b13cc"/>
    <s v="b046940f-1664-3047-bca7-dfa76be352a4"/>
    <x v="1"/>
    <n v="185345009"/>
    <s v="Encounter for symptom (procedure)"/>
    <n v="85.55"/>
    <n v="237.79"/>
    <n v="166.46"/>
    <n v="840544004"/>
    <s v="Suspected disease caused by Severe acute respiratory coronavirus 2 (situation)"/>
  </r>
  <r>
    <s v="518aea70-a6bc-54da-6e1f-7b60ea3f45b9"/>
    <s v="2020-12-22T18:55:54Z"/>
    <x v="704"/>
    <x v="1"/>
    <x v="7"/>
    <d v="1899-12-30T18:55:54"/>
    <s v="2020-12"/>
    <s v="2020-12-27T19:27:45Z"/>
    <d v="2020-12-27T00:00:00"/>
    <d v="1899-12-30T19:27:45"/>
    <n v="32"/>
    <d v="1899-12-30T00:31:51"/>
    <s v="992b6f66-b368-d3c5-55f0-a1d9dd8cd9ba"/>
    <s v="845fbd9b-2d1c-39a8-8261-28ae40e4fab2"/>
    <s v="9f5a17f6-887c-33cc-a4d0-e6221f3b13cc"/>
    <s v="b046940f-1664-3047-bca7-dfa76be352a4"/>
    <x v="6"/>
    <n v="1505002"/>
    <s v="Hospital admission for isolation (procedure)"/>
    <n v="146.18"/>
    <n v="20640.07"/>
    <n v="14448.18"/>
    <n v="840539006"/>
    <s v="Disease caused by severe acute respiratory syndrome coronavirus 2 (disorder)"/>
  </r>
  <r>
    <s v="4d3103ef-fd7b-76c4-d376-38ebd89471d4"/>
    <s v="2020-12-27T19:12:45Z"/>
    <x v="1982"/>
    <x v="1"/>
    <x v="7"/>
    <d v="1899-12-30T19:12:45"/>
    <s v="2020-12"/>
    <s v="2021-01-05T22:55:55Z"/>
    <d v="2021-01-05T00:00:00"/>
    <d v="1899-12-30T22:55:55"/>
    <n v="223"/>
    <d v="1899-12-30T03:43:10"/>
    <s v="992b6f66-b368-d3c5-55f0-a1d9dd8cd9ba"/>
    <s v="845fbd9b-2d1c-39a8-8261-28ae40e4fab2"/>
    <s v="9f5a17f6-887c-33cc-a4d0-e6221f3b13cc"/>
    <s v="b046940f-1664-3047-bca7-dfa76be352a4"/>
    <x v="6"/>
    <n v="305351004"/>
    <s v="Admission to intensive care unit (procedure)"/>
    <n v="146.18"/>
    <n v="13267.68"/>
    <n v="6518.3"/>
    <n v="840539006"/>
    <s v="Disease caused by severe acute respiratory syndrome coronavirus 2 (disorder)"/>
  </r>
  <r>
    <s v="af6b69bf-ec47-89ce-37ce-9c1ac868b084"/>
    <s v="2021-01-17T17:15:49Z"/>
    <x v="958"/>
    <x v="1"/>
    <x v="8"/>
    <d v="1899-12-30T17:15:49"/>
    <s v="2021-01"/>
    <s v="2021-01-17T17:30:49Z"/>
    <d v="2021-01-17T00:00:00"/>
    <d v="1899-12-30T17:30:49"/>
    <n v="15"/>
    <d v="1899-12-30T00:15:00"/>
    <s v="992b6f66-b368-d3c5-55f0-a1d9dd8cd9ba"/>
    <s v="d613e441-68e8-3502-8adb-3f770a1276bf"/>
    <s v="7183c56a-f130-374c-ab1c-2b1b8c5f8178"/>
    <s v="b046940f-1664-3047-bca7-dfa76be352a4"/>
    <x v="0"/>
    <n v="308646001"/>
    <s v="Death Certification"/>
    <n v="136.80000000000001"/>
    <n v="211.38"/>
    <n v="147.97"/>
    <n v="840539006"/>
    <s v="Disease caused by severe acute respiratory syndrome coronavirus 2 (disorder)"/>
  </r>
  <r>
    <s v="3dca652c-a467-13c0-6351-e95cfbb77360"/>
    <s v="2008-11-06T02:51:36Z"/>
    <x v="2539"/>
    <x v="3"/>
    <x v="53"/>
    <d v="1899-12-30T02:51:36"/>
    <s v="2008-11"/>
    <s v="2008-11-06T03:22:47Z"/>
    <d v="2008-11-06T00:00:00"/>
    <d v="1899-12-30T03:22:47"/>
    <n v="31"/>
    <d v="1899-12-30T00:31:11"/>
    <s v="f1e292af-ab74-d56e-d9d6-b18e57c9e09f"/>
    <s v="a2d45ee8-b930-3169-b612-f602961ad212"/>
    <s v="3746ae42-f578-3e2d-9848-de635fcb4aff"/>
    <s v="26aab0cd-6aba-3e1b-ac5b-05c8867e762c"/>
    <x v="0"/>
    <n v="162673000"/>
    <s v="General examination of patient (procedure)"/>
    <n v="136.80000000000001"/>
    <n v="919.9"/>
    <n v="0"/>
    <s v="null"/>
    <s v="null"/>
  </r>
  <r>
    <s v="af80556b-9c16-fd26-42f6-281714e7b36b"/>
    <s v="2009-11-12T02:51:36Z"/>
    <x v="2540"/>
    <x v="3"/>
    <x v="29"/>
    <d v="1899-12-30T02:51:36"/>
    <s v="2009-11"/>
    <s v="2009-11-12T03:25:04Z"/>
    <d v="2009-11-12T00:00:00"/>
    <d v="1899-12-30T03:25:04"/>
    <n v="33"/>
    <d v="1899-12-30T00:33:28"/>
    <s v="f1e292af-ab74-d56e-d9d6-b18e57c9e09f"/>
    <s v="a2d45ee8-b930-3169-b612-f602961ad212"/>
    <s v="3746ae42-f578-3e2d-9848-de635fcb4aff"/>
    <s v="26aab0cd-6aba-3e1b-ac5b-05c8867e762c"/>
    <x v="0"/>
    <n v="162673000"/>
    <s v="General examination of patient (procedure)"/>
    <n v="136.80000000000001"/>
    <n v="1212.53"/>
    <n v="0"/>
    <s v="null"/>
    <s v="null"/>
  </r>
  <r>
    <s v="f6178455-9b83-e4d7-3eed-07d17b32b921"/>
    <s v="2012-11-15T02:51:36Z"/>
    <x v="2541"/>
    <x v="0"/>
    <x v="37"/>
    <d v="1899-12-30T02:51:36"/>
    <s v="2012-11"/>
    <s v="2012-11-15T03:27:58Z"/>
    <d v="2012-11-15T00:00:00"/>
    <d v="1899-12-30T03:27:58"/>
    <n v="36"/>
    <d v="1899-12-30T00:36:22"/>
    <s v="f1e292af-ab74-d56e-d9d6-b18e57c9e09f"/>
    <s v="a2d45ee8-b930-3169-b612-f602961ad212"/>
    <s v="3746ae42-f578-3e2d-9848-de635fcb4aff"/>
    <s v="26aab0cd-6aba-3e1b-ac5b-05c8867e762c"/>
    <x v="0"/>
    <n v="162673000"/>
    <s v="General examination of patient (procedure)"/>
    <n v="136.80000000000001"/>
    <n v="1402.48"/>
    <n v="0"/>
    <s v="null"/>
    <s v="null"/>
  </r>
  <r>
    <s v="bc8656b7-215d-2e2f-19b4-d09941593c74"/>
    <s v="2015-11-19T02:51:36Z"/>
    <x v="2542"/>
    <x v="0"/>
    <x v="0"/>
    <d v="1899-12-30T02:51:36"/>
    <s v="2015-11"/>
    <s v="2015-11-19T03:37:12Z"/>
    <d v="2015-11-19T00:00:00"/>
    <d v="1899-12-30T03:37:12"/>
    <n v="46"/>
    <d v="1899-12-30T00:45:36"/>
    <s v="f1e292af-ab74-d56e-d9d6-b18e57c9e09f"/>
    <s v="a2d45ee8-b930-3169-b612-f602961ad212"/>
    <s v="3746ae42-f578-3e2d-9848-de635fcb4aff"/>
    <s v="26aab0cd-6aba-3e1b-ac5b-05c8867e762c"/>
    <x v="0"/>
    <n v="162673000"/>
    <s v="General examination of patient (procedure)"/>
    <n v="136.80000000000001"/>
    <n v="1567"/>
    <n v="0"/>
    <s v="null"/>
    <s v="null"/>
  </r>
  <r>
    <s v="d5e44df0-fc8b-cd9b-cc8f-b7c2d165faa2"/>
    <s v="2015-12-03T02:51:36Z"/>
    <x v="2543"/>
    <x v="0"/>
    <x v="0"/>
    <d v="1899-12-30T02:51:36"/>
    <s v="2015-12"/>
    <s v="2015-12-03T05:49:52Z"/>
    <d v="2015-12-03T00:00:00"/>
    <d v="1899-12-30T05:49:52"/>
    <n v="178"/>
    <d v="1899-12-30T02:58:16"/>
    <s v="f1e292af-ab74-d56e-d9d6-b18e57c9e09f"/>
    <s v="ad2dab07-4f85-3950-baaa-7c7cd2aa770c"/>
    <s v="8b187ef1-2710-3cb7-8e14-2e048e8bedf4"/>
    <s v="26aab0cd-6aba-3e1b-ac5b-05c8867e762c"/>
    <x v="1"/>
    <n v="185349003"/>
    <s v="Encounter for check up (procedure)"/>
    <n v="85.55"/>
    <n v="3105.35"/>
    <n v="0"/>
    <n v="66383009"/>
    <s v="Gingivitis (disorder)"/>
  </r>
  <r>
    <s v="1ec52932-840c-1633-38b8-5f842933efa1"/>
    <s v="2016-11-11T02:51:36Z"/>
    <x v="2544"/>
    <x v="0"/>
    <x v="1"/>
    <d v="1899-12-30T02:51:36"/>
    <s v="2016-11"/>
    <s v="2016-11-11T03:06:36Z"/>
    <d v="2016-11-11T00:00:00"/>
    <d v="1899-12-30T03:06:36"/>
    <n v="15"/>
    <d v="1899-12-30T00:15:00"/>
    <s v="f1e292af-ab74-d56e-d9d6-b18e57c9e09f"/>
    <s v="ad2dab07-4f85-3950-baaa-7c7cd2aa770c"/>
    <s v="8b187ef1-2710-3cb7-8e14-2e048e8bedf4"/>
    <s v="26aab0cd-6aba-3e1b-ac5b-05c8867e762c"/>
    <x v="1"/>
    <n v="185345009"/>
    <s v="Encounter for symptom (procedure)"/>
    <n v="85.55"/>
    <n v="948.35"/>
    <n v="0"/>
    <n v="195662009"/>
    <s v="Acute viral pharyngitis (disorder)"/>
  </r>
  <r>
    <s v="1d5dd79e-0345-8cdc-9202-64b4e375df80"/>
    <s v="2018-11-22T02:51:36Z"/>
    <x v="834"/>
    <x v="0"/>
    <x v="5"/>
    <d v="1899-12-30T02:51:36"/>
    <s v="2018-11"/>
    <s v="2018-11-22T03:35:38Z"/>
    <d v="2018-11-22T00:00:00"/>
    <d v="1899-12-30T03:35:38"/>
    <n v="44"/>
    <d v="1899-12-30T00:44:02"/>
    <s v="f1e292af-ab74-d56e-d9d6-b18e57c9e09f"/>
    <s v="a2d45ee8-b930-3169-b612-f602961ad212"/>
    <s v="3746ae42-f578-3e2d-9848-de635fcb4aff"/>
    <s v="26aab0cd-6aba-3e1b-ac5b-05c8867e762c"/>
    <x v="0"/>
    <n v="162673000"/>
    <s v="General examination of patient (procedure)"/>
    <n v="136.80000000000001"/>
    <n v="1522.93"/>
    <n v="0"/>
    <s v="null"/>
    <s v="null"/>
  </r>
  <r>
    <s v="a57612a2-5e3c-a3f7-e02b-6ecef558ac2a"/>
    <s v="2021-04-29T02:51:36Z"/>
    <x v="840"/>
    <x v="1"/>
    <x v="8"/>
    <d v="1899-12-30T02:51:36"/>
    <s v="2021-04"/>
    <s v="2021-04-29T03:06:36Z"/>
    <d v="2021-04-29T00:00:00"/>
    <d v="1899-12-30T03:06:36"/>
    <n v="15"/>
    <d v="1899-12-30T00:15:00"/>
    <s v="f1e292af-ab74-d56e-d9d6-b18e57c9e09f"/>
    <s v="ad2dab07-4f85-3950-baaa-7c7cd2aa770c"/>
    <s v="8b187ef1-2710-3cb7-8e14-2e048e8bedf4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63ac5bbc-5dee-bb48-470b-b4b8bd58d1ea"/>
    <s v="2021-05-27T02:51:36Z"/>
    <x v="1033"/>
    <x v="1"/>
    <x v="8"/>
    <d v="1899-12-30T02:51:36"/>
    <s v="2021-05"/>
    <s v="2021-05-27T03:06:36Z"/>
    <d v="2021-05-27T00:00:00"/>
    <d v="1899-12-30T03:06:36"/>
    <n v="15"/>
    <d v="1899-12-30T00:15:00"/>
    <s v="f1e292af-ab74-d56e-d9d6-b18e57c9e09f"/>
    <s v="ad2dab07-4f85-3950-baaa-7c7cd2aa770c"/>
    <s v="8b187ef1-2710-3cb7-8e14-2e048e8bedf4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7c3766c2-c2de-b2d7-dfb9-d3109ff4bb1b"/>
    <s v="2021-09-21T14:51:36Z"/>
    <x v="2545"/>
    <x v="1"/>
    <x v="8"/>
    <d v="1899-12-30T14:51:36"/>
    <s v="2021-09"/>
    <s v="2021-09-21T15:06:36Z"/>
    <d v="2021-09-21T00:00:00"/>
    <d v="1899-12-30T15:06:36"/>
    <n v="15"/>
    <d v="1899-12-30T00:15:00"/>
    <s v="f1e292af-ab74-d56e-d9d6-b18e57c9e09f"/>
    <s v="ad2dab07-4f85-3950-baaa-7c7cd2aa770c"/>
    <s v="8b187ef1-2710-3cb7-8e14-2e048e8bedf4"/>
    <s v="26aab0cd-6aba-3e1b-ac5b-05c8867e762c"/>
    <x v="1"/>
    <n v="185345009"/>
    <s v="Encounter for symptom (procedure)"/>
    <n v="85.55"/>
    <n v="85.55"/>
    <n v="0"/>
    <n v="75498004"/>
    <s v="Acute bacterial sinusitis (disorder)"/>
  </r>
  <r>
    <s v="9c15dd2d-51c0-d9c8-e401-8887252dd4c9"/>
    <s v="2021-11-25T02:51:36Z"/>
    <x v="2546"/>
    <x v="1"/>
    <x v="8"/>
    <d v="1899-12-30T02:51:36"/>
    <s v="2021-11"/>
    <s v="2021-11-25T03:37:04Z"/>
    <d v="2021-11-25T00:00:00"/>
    <d v="1899-12-30T03:37:04"/>
    <n v="45"/>
    <d v="1899-12-30T00:45:28"/>
    <s v="f1e292af-ab74-d56e-d9d6-b18e57c9e09f"/>
    <s v="a2d45ee8-b930-3169-b612-f602961ad212"/>
    <s v="3746ae42-f578-3e2d-9848-de635fcb4aff"/>
    <s v="26aab0cd-6aba-3e1b-ac5b-05c8867e762c"/>
    <x v="0"/>
    <n v="162673000"/>
    <s v="General examination of patient (procedure)"/>
    <n v="136.80000000000001"/>
    <n v="1130.48"/>
    <n v="0"/>
    <s v="null"/>
    <s v="null"/>
  </r>
  <r>
    <s v="a58ac5ae-9f3c-7276-cf7a-087dc189d71e"/>
    <s v="2022-07-30T02:51:36Z"/>
    <x v="709"/>
    <x v="1"/>
    <x v="9"/>
    <d v="1899-12-30T02:51:36"/>
    <s v="2022-07"/>
    <s v="2022-07-30T03:10:25Z"/>
    <d v="2022-07-30T00:00:00"/>
    <d v="1899-12-30T03:10:25"/>
    <n v="19"/>
    <d v="1899-12-30T00:18:49"/>
    <s v="f1e292af-ab74-d56e-d9d6-b18e57c9e09f"/>
    <s v="ad2dab07-4f85-3950-baaa-7c7cd2aa770c"/>
    <s v="8b187ef1-2710-3cb7-8e14-2e048e8bedf4"/>
    <s v="26aab0cd-6aba-3e1b-ac5b-05c8867e762c"/>
    <x v="3"/>
    <n v="698314001"/>
    <s v="Consultation for treatment (procedure)"/>
    <n v="142.58000000000001"/>
    <n v="1250.8499999999999"/>
    <n v="0"/>
    <n v="389095005"/>
    <s v="Contraception care (regime/therapy)"/>
  </r>
  <r>
    <s v="41cfc0b2-1a7f-122f-190a-914f81789b67"/>
    <s v="2022-11-10T02:51:36Z"/>
    <x v="1398"/>
    <x v="1"/>
    <x v="9"/>
    <d v="1899-12-30T02:51:36"/>
    <s v="2022-11"/>
    <s v="2022-11-10T03:07:05Z"/>
    <d v="2022-11-10T00:00:00"/>
    <d v="1899-12-30T03:07:05"/>
    <n v="15"/>
    <d v="1899-12-30T00:15:29"/>
    <s v="f1e292af-ab74-d56e-d9d6-b18e57c9e09f"/>
    <s v="ad2dab07-4f85-3950-baaa-7c7cd2aa770c"/>
    <s v="8b187ef1-2710-3cb7-8e14-2e048e8bedf4"/>
    <s v="26aab0cd-6aba-3e1b-ac5b-05c8867e762c"/>
    <x v="3"/>
    <n v="308335008"/>
    <s v="Patient encounter procedure (procedure)"/>
    <n v="142.58000000000001"/>
    <n v="1250.8499999999999"/>
    <n v="0"/>
    <n v="389095005"/>
    <s v="Contraception care (regime/therapy)"/>
  </r>
  <r>
    <s v="07e71452-e44a-8ec0-bd54-b0f53efdbb99"/>
    <s v="2023-02-09T02:51:36Z"/>
    <x v="286"/>
    <x v="1"/>
    <x v="13"/>
    <d v="1899-12-30T02:51:36"/>
    <s v="2023-02"/>
    <s v="2023-02-09T03:07:15Z"/>
    <d v="2023-02-09T00:00:00"/>
    <d v="1899-12-30T03:07:15"/>
    <n v="16"/>
    <d v="1899-12-30T00:15:39"/>
    <s v="f1e292af-ab74-d56e-d9d6-b18e57c9e09f"/>
    <s v="ad2dab07-4f85-3950-baaa-7c7cd2aa770c"/>
    <s v="8b187ef1-2710-3cb7-8e14-2e048e8bedf4"/>
    <s v="26aab0cd-6aba-3e1b-ac5b-05c8867e762c"/>
    <x v="3"/>
    <n v="308335008"/>
    <s v="Patient encounter procedure (procedure)"/>
    <n v="142.58000000000001"/>
    <n v="1250.8499999999999"/>
    <n v="0"/>
    <n v="389095005"/>
    <s v="Contraception care (regime/therapy)"/>
  </r>
  <r>
    <s v="94a30738-bb59-0116-50c1-fc60d7c841c9"/>
    <s v="2023-03-09T07:51:36Z"/>
    <x v="1404"/>
    <x v="1"/>
    <x v="13"/>
    <d v="1899-12-30T07:51:36"/>
    <s v="2023-03"/>
    <s v="2023-03-09T08:06:36Z"/>
    <d v="2023-03-09T00:00:00"/>
    <d v="1899-12-30T08:06:36"/>
    <n v="15"/>
    <d v="1899-12-30T00:15:00"/>
    <s v="f1e292af-ab74-d56e-d9d6-b18e57c9e09f"/>
    <s v="ad2dab07-4f85-3950-baaa-7c7cd2aa770c"/>
    <s v="8b187ef1-2710-3cb7-8e14-2e048e8bedf4"/>
    <s v="26aab0cd-6aba-3e1b-ac5b-05c8867e762c"/>
    <x v="1"/>
    <n v="185345009"/>
    <s v="Encounter for symptom (procedure)"/>
    <n v="85.55"/>
    <n v="85.55"/>
    <n v="0"/>
    <n v="444814009"/>
    <s v="Viral sinusitis (disorder)"/>
  </r>
  <r>
    <s v="3811b763-1115-fd98-ec46-b32bfab081a4"/>
    <s v="2023-05-11T02:51:36Z"/>
    <x v="1408"/>
    <x v="1"/>
    <x v="13"/>
    <d v="1899-12-30T02:51:36"/>
    <s v="2023-05"/>
    <s v="2023-05-11T03:06:36Z"/>
    <d v="2023-05-11T00:00:00"/>
    <d v="1899-12-30T03:06:36"/>
    <n v="15"/>
    <d v="1899-12-30T00:15:00"/>
    <s v="f1e292af-ab74-d56e-d9d6-b18e57c9e09f"/>
    <s v="ad2dab07-4f85-3950-baaa-7c7cd2aa770c"/>
    <s v="8b187ef1-2710-3cb7-8e14-2e048e8bedf4"/>
    <s v="26aab0cd-6aba-3e1b-ac5b-05c8867e762c"/>
    <x v="3"/>
    <n v="308335008"/>
    <s v="Patient encounter procedure (procedure)"/>
    <n v="142.58000000000001"/>
    <n v="3187.7"/>
    <n v="0"/>
    <n v="389095005"/>
    <s v="Contraception care (regime/therapy)"/>
  </r>
  <r>
    <s v="54104965-ee6f-b4e8-58b1-47000c35b51a"/>
    <s v="2023-07-23T04:51:36Z"/>
    <x v="2547"/>
    <x v="1"/>
    <x v="13"/>
    <d v="1899-12-30T04:51:36"/>
    <s v="2023-07"/>
    <s v="2023-07-23T05:06:36Z"/>
    <d v="2023-07-23T00:00:00"/>
    <d v="1899-12-30T05:06:36"/>
    <n v="15"/>
    <d v="1899-12-30T00:15:00"/>
    <s v="f1e292af-ab74-d56e-d9d6-b18e57c9e09f"/>
    <s v="ad2dab07-4f85-3950-baaa-7c7cd2aa770c"/>
    <s v="8b187ef1-2710-3cb7-8e14-2e048e8bedf4"/>
    <s v="26aab0cd-6aba-3e1b-ac5b-05c8867e762c"/>
    <x v="1"/>
    <n v="185345009"/>
    <s v="Encounter for symptom (procedure)"/>
    <n v="85.55"/>
    <n v="9110.9"/>
    <n v="5311.8"/>
    <n v="10509002"/>
    <s v="Acute bronchitis (disorder)"/>
  </r>
  <r>
    <s v="de62a951-633d-519d-3fd4-39eeb601f55b"/>
    <s v="2023-07-25T03:10:25Z"/>
    <x v="2288"/>
    <x v="1"/>
    <x v="13"/>
    <d v="1899-12-30T03:10:25"/>
    <s v="2023-07"/>
    <s v="2023-07-25T03:25:25Z"/>
    <d v="2023-07-25T00:00:00"/>
    <d v="1899-12-30T03:25:25"/>
    <n v="15"/>
    <d v="1899-12-30T00:15:00"/>
    <s v="f1e292af-ab74-d56e-d9d6-b18e57c9e09f"/>
    <s v="ad2dab07-4f85-3950-baaa-7c7cd2aa770c"/>
    <s v="8b187ef1-2710-3cb7-8e14-2e048e8bedf4"/>
    <s v="26aab0cd-6aba-3e1b-ac5b-05c8867e762c"/>
    <x v="3"/>
    <n v="698314001"/>
    <s v="Consultation for treatment (procedure)"/>
    <n v="142.58000000000001"/>
    <n v="142.58000000000001"/>
    <n v="142.58000000000001"/>
    <n v="389095005"/>
    <s v="Contraception care (regime/therapy)"/>
  </r>
  <r>
    <s v="b0c3c3d4-4f16-ceea-b4fb-7c8801fc245e"/>
    <s v="2023-08-03T02:51:36Z"/>
    <x v="1414"/>
    <x v="1"/>
    <x v="13"/>
    <d v="1899-12-30T02:51:36"/>
    <s v="2023-08"/>
    <s v="2023-08-03T03:42:07Z"/>
    <d v="2023-08-03T00:00:00"/>
    <d v="1899-12-30T03:42:07"/>
    <n v="51"/>
    <d v="1899-12-30T00:50:31"/>
    <s v="f1e292af-ab74-d56e-d9d6-b18e57c9e09f"/>
    <s v="ad2dab07-4f85-3950-baaa-7c7cd2aa770c"/>
    <s v="8b187ef1-2710-3cb7-8e14-2e048e8bedf4"/>
    <s v="26aab0cd-6aba-3e1b-ac5b-05c8867e762c"/>
    <x v="3"/>
    <n v="185349003"/>
    <s v="Encounter for check up (procedure)"/>
    <n v="85.55"/>
    <n v="652.95000000000005"/>
    <n v="652.95000000000005"/>
    <s v="null"/>
    <s v="null"/>
  </r>
  <r>
    <s v="24b80478-c06b-e8a7-f0b2-e74ddef1f54d"/>
    <s v="2023-08-10T02:51:36Z"/>
    <x v="525"/>
    <x v="1"/>
    <x v="13"/>
    <d v="1899-12-30T02:51:36"/>
    <s v="2023-08"/>
    <s v="2023-08-10T03:07:05Z"/>
    <d v="2023-08-10T00:00:00"/>
    <d v="1899-12-30T03:07:05"/>
    <n v="15"/>
    <d v="1899-12-30T00:15:29"/>
    <s v="f1e292af-ab74-d56e-d9d6-b18e57c9e09f"/>
    <s v="ad2dab07-4f85-3950-baaa-7c7cd2aa770c"/>
    <s v="8b187ef1-2710-3cb7-8e14-2e048e8bedf4"/>
    <s v="26aab0cd-6aba-3e1b-ac5b-05c8867e762c"/>
    <x v="3"/>
    <n v="308335008"/>
    <s v="Patient encounter procedure (procedure)"/>
    <n v="142.58000000000001"/>
    <n v="1250.8499999999999"/>
    <n v="1250.8499999999999"/>
    <n v="389095005"/>
    <s v="Contraception care (regime/therapy)"/>
  </r>
  <r>
    <s v="51622dd0-ff65-58a3-824f-552f0b1b4c6d"/>
    <s v="2023-08-17T02:51:36Z"/>
    <x v="1415"/>
    <x v="1"/>
    <x v="13"/>
    <d v="1899-12-30T02:51:36"/>
    <s v="2023-08"/>
    <s v="2023-08-17T03:35:22Z"/>
    <d v="2023-08-17T00:00:00"/>
    <d v="1899-12-30T03:35:22"/>
    <n v="44"/>
    <d v="1899-12-30T00:43:46"/>
    <s v="f1e292af-ab74-d56e-d9d6-b18e57c9e09f"/>
    <s v="ad2dab07-4f85-3950-baaa-7c7cd2aa770c"/>
    <s v="8b187ef1-2710-3cb7-8e14-2e048e8bedf4"/>
    <s v="26aab0cd-6aba-3e1b-ac5b-05c8867e762c"/>
    <x v="3"/>
    <n v="308335008"/>
    <s v="Patient encounter procedure (procedure)"/>
    <n v="142.58000000000001"/>
    <n v="13858.05"/>
    <n v="13858.05"/>
    <n v="389095005"/>
    <s v="Contraception care (regime/therapy)"/>
  </r>
  <r>
    <s v="36b8e727-f04c-48df-1b23-92ccf9f2f2bd"/>
    <s v="2023-11-09T02:51:36Z"/>
    <x v="1418"/>
    <x v="1"/>
    <x v="13"/>
    <d v="1899-12-30T02:51:36"/>
    <s v="2023-11"/>
    <s v="2023-11-09T03:06:36Z"/>
    <d v="2023-11-09T00:00:00"/>
    <d v="1899-12-30T03:06:36"/>
    <n v="15"/>
    <d v="1899-12-30T00:15:00"/>
    <s v="f1e292af-ab74-d56e-d9d6-b18e57c9e09f"/>
    <s v="ad2dab07-4f85-3950-baaa-7c7cd2aa770c"/>
    <s v="8b187ef1-2710-3cb7-8e14-2e048e8bedf4"/>
    <s v="26aab0cd-6aba-3e1b-ac5b-05c8867e762c"/>
    <x v="3"/>
    <n v="308335008"/>
    <s v="Patient encounter procedure (procedure)"/>
    <n v="142.58000000000001"/>
    <n v="1502.81"/>
    <n v="0"/>
    <n v="389095005"/>
    <s v="Contraception care (regime/therapy)"/>
  </r>
  <r>
    <s v="11a89186-aa5e-0757-13cc-03ba55ca7dd5"/>
    <s v="2024-02-08T02:51:36Z"/>
    <x v="2548"/>
    <x v="1"/>
    <x v="14"/>
    <d v="1899-12-30T02:51:36"/>
    <s v="2024-02"/>
    <s v="2024-02-08T03:10:59Z"/>
    <d v="2024-02-08T00:00:00"/>
    <d v="1899-12-30T03:10:59"/>
    <n v="19"/>
    <d v="1899-12-30T00:19:23"/>
    <s v="f1e292af-ab74-d56e-d9d6-b18e57c9e09f"/>
    <s v="ad2dab07-4f85-3950-baaa-7c7cd2aa770c"/>
    <s v="8b187ef1-2710-3cb7-8e14-2e048e8bedf4"/>
    <s v="26aab0cd-6aba-3e1b-ac5b-05c8867e762c"/>
    <x v="3"/>
    <n v="308335008"/>
    <s v="Patient encounter procedure (procedure)"/>
    <n v="142.58000000000001"/>
    <n v="1250.8499999999999"/>
    <n v="0"/>
    <n v="389095005"/>
    <s v="Contraception care (regime/therapy)"/>
  </r>
  <r>
    <s v="45b1d1f1-61b9-c471-efce-cb7562d69039"/>
    <s v="2024-05-09T02:51:36Z"/>
    <x v="1444"/>
    <x v="1"/>
    <x v="14"/>
    <d v="1899-12-30T02:51:36"/>
    <s v="2024-05"/>
    <s v="2024-05-09T03:10:35Z"/>
    <d v="2024-05-09T00:00:00"/>
    <d v="1899-12-30T03:10:35"/>
    <n v="19"/>
    <d v="1899-12-30T00:18:59"/>
    <s v="f1e292af-ab74-d56e-d9d6-b18e57c9e09f"/>
    <s v="ad2dab07-4f85-3950-baaa-7c7cd2aa770c"/>
    <s v="8b187ef1-2710-3cb7-8e14-2e048e8bedf4"/>
    <s v="26aab0cd-6aba-3e1b-ac5b-05c8867e762c"/>
    <x v="3"/>
    <n v="308335008"/>
    <s v="Patient encounter procedure (procedure)"/>
    <n v="142.58000000000001"/>
    <n v="1250.8499999999999"/>
    <n v="0"/>
    <n v="389095005"/>
    <s v="Contraception care (regime/therapy)"/>
  </r>
  <r>
    <s v="e1e0055f-59e6-99f8-2899-c8af5a8341e0"/>
    <s v="2024-08-08T02:51:36Z"/>
    <x v="1452"/>
    <x v="1"/>
    <x v="14"/>
    <d v="1899-12-30T02:51:36"/>
    <s v="2024-08"/>
    <s v="2024-08-08T03:07:21Z"/>
    <d v="2024-08-08T00:00:00"/>
    <d v="1899-12-30T03:07:21"/>
    <n v="16"/>
    <d v="1899-12-30T00:15:45"/>
    <s v="f1e292af-ab74-d56e-d9d6-b18e57c9e09f"/>
    <s v="ad2dab07-4f85-3950-baaa-7c7cd2aa770c"/>
    <s v="8b187ef1-2710-3cb7-8e14-2e048e8bedf4"/>
    <s v="26aab0cd-6aba-3e1b-ac5b-05c8867e762c"/>
    <x v="3"/>
    <n v="308335008"/>
    <s v="Patient encounter procedure (procedure)"/>
    <n v="142.58000000000001"/>
    <n v="1250.8499999999999"/>
    <n v="0"/>
    <n v="389095005"/>
    <s v="Contraception care (regime/therapy)"/>
  </r>
  <r>
    <s v="03ec893e-12a4-b188-acea-212ae07b5749"/>
    <s v="2024-11-07T02:51:36Z"/>
    <x v="1459"/>
    <x v="1"/>
    <x v="14"/>
    <d v="1899-12-30T02:51:36"/>
    <s v="2024-11"/>
    <s v="2024-11-07T03:06:36Z"/>
    <d v="2024-11-07T00:00:00"/>
    <d v="1899-12-30T03:06:36"/>
    <n v="15"/>
    <d v="1899-12-30T00:15:00"/>
    <s v="f1e292af-ab74-d56e-d9d6-b18e57c9e09f"/>
    <s v="ad2dab07-4f85-3950-baaa-7c7cd2aa770c"/>
    <s v="8b187ef1-2710-3cb7-8e14-2e048e8bedf4"/>
    <s v="26aab0cd-6aba-3e1b-ac5b-05c8867e762c"/>
    <x v="3"/>
    <n v="308335008"/>
    <s v="Patient encounter procedure (procedure)"/>
    <n v="142.58000000000001"/>
    <n v="1250.8499999999999"/>
    <n v="0"/>
    <n v="389095005"/>
    <s v="Contraception care (regime/therapy)"/>
  </r>
  <r>
    <s v="3fccea8c-570c-f5ef-c686-78620bcc6894"/>
    <s v="2024-11-28T02:51:36Z"/>
    <x v="385"/>
    <x v="1"/>
    <x v="14"/>
    <d v="1899-12-30T02:51:36"/>
    <s v="2024-11"/>
    <s v="2024-11-28T03:27:58Z"/>
    <d v="2024-11-28T00:00:00"/>
    <d v="1899-12-30T03:27:58"/>
    <n v="36"/>
    <d v="1899-12-30T00:36:22"/>
    <s v="f1e292af-ab74-d56e-d9d6-b18e57c9e09f"/>
    <s v="a2d45ee8-b930-3169-b612-f602961ad212"/>
    <s v="3746ae42-f578-3e2d-9848-de635fcb4aff"/>
    <s v="26aab0cd-6aba-3e1b-ac5b-05c8867e762c"/>
    <x v="0"/>
    <n v="162673000"/>
    <s v="General examination of patient (procedure)"/>
    <n v="136.80000000000001"/>
    <n v="853.36"/>
    <n v="0"/>
    <s v="null"/>
    <s v="null"/>
  </r>
  <r>
    <s v="8acc531a-a948-ab56-b74f-c82e2aebc434"/>
    <s v="2025-02-06T02:51:36Z"/>
    <x v="1468"/>
    <x v="1"/>
    <x v="15"/>
    <d v="1899-12-30T02:51:36"/>
    <s v="2025-02"/>
    <s v="2025-02-06T03:09:52Z"/>
    <d v="2025-02-06T00:00:00"/>
    <d v="1899-12-30T03:09:52"/>
    <n v="18"/>
    <d v="1899-12-30T00:18:16"/>
    <s v="f1e292af-ab74-d56e-d9d6-b18e57c9e09f"/>
    <s v="ad2dab07-4f85-3950-baaa-7c7cd2aa770c"/>
    <s v="8b187ef1-2710-3cb7-8e14-2e048e8bedf4"/>
    <s v="26aab0cd-6aba-3e1b-ac5b-05c8867e762c"/>
    <x v="3"/>
    <n v="308335008"/>
    <s v="Patient encounter procedure (procedure)"/>
    <n v="142.58000000000001"/>
    <n v="1250.8499999999999"/>
    <n v="0"/>
    <n v="389095005"/>
    <s v="Contraception care (regime/therapy)"/>
  </r>
  <r>
    <s v="39ad369f-0b2f-11c1-4fd3-6b86a8643132"/>
    <s v="2025-05-15T02:51:36Z"/>
    <x v="1477"/>
    <x v="1"/>
    <x v="15"/>
    <d v="1899-12-30T02:51:36"/>
    <s v="2025-05"/>
    <s v="2025-05-15T03:06:36Z"/>
    <d v="2025-05-15T00:00:00"/>
    <d v="1899-12-30T03:06:36"/>
    <n v="15"/>
    <d v="1899-12-30T00:15:00"/>
    <s v="f1e292af-ab74-d56e-d9d6-b18e57c9e09f"/>
    <s v="ad2dab07-4f85-3950-baaa-7c7cd2aa770c"/>
    <s v="8b187ef1-2710-3cb7-8e14-2e048e8bedf4"/>
    <s v="26aab0cd-6aba-3e1b-ac5b-05c8867e762c"/>
    <x v="1"/>
    <n v="424441002"/>
    <s v="Prenatal initial visit (regime/therapy)"/>
    <n v="142.58000000000001"/>
    <n v="30749.69"/>
    <n v="16806.439999999999"/>
    <n v="72892002"/>
    <s v="Normal pregnancy (finding)"/>
  </r>
  <r>
    <s v="d3852cde-a96c-3c79-5d12-69662681f199"/>
    <s v="2025-06-12T02:51:36Z"/>
    <x v="1481"/>
    <x v="1"/>
    <x v="15"/>
    <d v="1899-12-30T02:51:36"/>
    <s v="2025-06"/>
    <s v="2025-06-12T03:06:36Z"/>
    <d v="2025-06-12T00:00:00"/>
    <d v="1899-12-30T03:06:36"/>
    <n v="15"/>
    <d v="1899-12-30T00:15:00"/>
    <s v="f1e292af-ab74-d56e-d9d6-b18e57c9e09f"/>
    <s v="ad2dab07-4f85-3950-baaa-7c7cd2aa770c"/>
    <s v="8b187ef1-2710-3cb7-8e14-2e048e8bedf4"/>
    <s v="26aab0cd-6aba-3e1b-ac5b-05c8867e762c"/>
    <x v="1"/>
    <n v="424619006"/>
    <s v="Prenatal visit (regime/therapy)"/>
    <n v="142.58000000000001"/>
    <n v="6424.1"/>
    <n v="6424.1"/>
    <n v="72892002"/>
    <s v="Normal pregnancy (finding)"/>
  </r>
  <r>
    <s v="04a685de-0d0f-5510-d180-6d2f65d1cdfa"/>
    <s v="1986-09-29T06:07:49Z"/>
    <x v="2549"/>
    <x v="2"/>
    <x v="64"/>
    <d v="1899-12-30T06:07:49"/>
    <s v="1986-09"/>
    <s v="1986-09-29T06:22:49Z"/>
    <d v="1986-09-29T00:00:00"/>
    <d v="1899-12-30T06:22:49"/>
    <n v="15"/>
    <d v="1899-12-30T00:15:00"/>
    <s v="0aaecf6a-1fd0-d2b3-4f98-16f56060ae3b"/>
    <s v="845fbd9b-2d1c-39a8-8261-28ae40e4fab2"/>
    <s v="9f5a17f6-887c-33cc-a4d0-e6221f3b13cc"/>
    <s v="d31fccc3-1767-390d-966a-22a5156f4219"/>
    <x v="1"/>
    <n v="185347001"/>
    <s v="Encounter for problem (procedure)"/>
    <n v="85.55"/>
    <n v="85.55"/>
    <n v="68.44"/>
    <n v="256355007"/>
    <s v="Glycine max (substance)"/>
  </r>
  <r>
    <s v="466151d1-338d-3a44-1a4e-cf9fc3726e22"/>
    <s v="1986-10-16T01:15:49Z"/>
    <x v="2550"/>
    <x v="2"/>
    <x v="64"/>
    <d v="1899-12-30T01:15:49"/>
    <s v="1986-10"/>
    <s v="1986-10-16T01:52:17Z"/>
    <d v="1986-10-16T00:00:00"/>
    <d v="1899-12-30T01:52:17"/>
    <n v="36"/>
    <d v="1899-12-30T00:36:28"/>
    <s v="0aaecf6a-1fd0-d2b3-4f98-16f56060ae3b"/>
    <s v="845fbd9b-2d1c-39a8-8261-28ae40e4fab2"/>
    <s v="9f5a17f6-887c-33cc-a4d0-e6221f3b13cc"/>
    <s v="d31fccc3-1767-390d-966a-22a5156f4219"/>
    <x v="1"/>
    <n v="185347001"/>
    <s v="Encounter for problem (procedure)"/>
    <n v="85.55"/>
    <n v="516.95000000000005"/>
    <n v="413.56"/>
    <n v="609328004"/>
    <s v="Allergic disposition (finding)"/>
  </r>
  <r>
    <s v="bc4d5e8f-09de-54af-c186-50b56f8efb11"/>
    <s v="1989-11-30T17:15:49Z"/>
    <x v="2551"/>
    <x v="2"/>
    <x v="47"/>
    <d v="1899-12-30T17:15:49"/>
    <s v="1989-11"/>
    <s v="1989-11-30T17:30:49Z"/>
    <d v="1989-11-30T00:00:00"/>
    <d v="1899-12-30T17:30:49"/>
    <n v="15"/>
    <d v="1899-12-30T00:15:00"/>
    <s v="0aaecf6a-1fd0-d2b3-4f98-16f56060ae3b"/>
    <s v="845fbd9b-2d1c-39a8-8261-28ae40e4fab2"/>
    <s v="9f5a17f6-887c-33cc-a4d0-e6221f3b13cc"/>
    <s v="d31fccc3-1767-390d-966a-22a5156f4219"/>
    <x v="1"/>
    <n v="185347001"/>
    <s v="Encounter for problem (procedure)"/>
    <n v="85.55"/>
    <n v="85.55"/>
    <n v="68.44"/>
    <n v="24079001"/>
    <s v="Atopic dermatitis (disorder)"/>
  </r>
  <r>
    <s v="689cccf2-93cc-bba7-318c-a199601b19da"/>
    <s v="2004-02-15T17:15:49Z"/>
    <x v="2520"/>
    <x v="3"/>
    <x v="55"/>
    <d v="1899-12-30T17:15:49"/>
    <s v="2004-02"/>
    <s v="2004-02-15T17:58:05Z"/>
    <d v="2004-02-15T00:00:00"/>
    <d v="1899-12-30T17:58:05"/>
    <n v="42"/>
    <d v="1899-12-30T00:42:16"/>
    <s v="0aaecf6a-1fd0-d2b3-4f98-16f56060ae3b"/>
    <s v="44cb1162-a345-3477-8723-c202a3c8cdcd"/>
    <s v="45a720da-2eba-3a54-a5d2-4b8e51f7d89b"/>
    <s v="a735bf55-83e9-331a-899d-a82a60b9f60c"/>
    <x v="0"/>
    <n v="162673000"/>
    <s v="General examination of patient (procedure)"/>
    <n v="136.80000000000001"/>
    <n v="704.2"/>
    <n v="563.36"/>
    <s v="null"/>
    <s v="null"/>
  </r>
  <r>
    <s v="15b21956-97bd-d445-4d58-7b7126229ad5"/>
    <s v="2005-02-20T17:15:49Z"/>
    <x v="2521"/>
    <x v="3"/>
    <x v="21"/>
    <d v="1899-12-30T17:15:49"/>
    <s v="2005-02"/>
    <s v="2005-02-20T18:13:18Z"/>
    <d v="2005-02-20T00:00:00"/>
    <d v="1899-12-30T18:13:18"/>
    <n v="57"/>
    <d v="1899-12-30T00:57:29"/>
    <s v="0aaecf6a-1fd0-d2b3-4f98-16f56060ae3b"/>
    <s v="44cb1162-a345-3477-8723-c202a3c8cdcd"/>
    <s v="45a720da-2eba-3a54-a5d2-4b8e51f7d89b"/>
    <s v="a735bf55-83e9-331a-899d-a82a60b9f60c"/>
    <x v="0"/>
    <n v="162673000"/>
    <s v="General examination of patient (procedure)"/>
    <n v="136.80000000000001"/>
    <n v="1060.0999999999999"/>
    <n v="848.08"/>
    <s v="null"/>
    <s v="null"/>
  </r>
  <r>
    <s v="f509cd1f-1df8-5790-34a0-26a9944924a8"/>
    <s v="2008-11-02T17:15:49Z"/>
    <x v="2552"/>
    <x v="3"/>
    <x v="53"/>
    <d v="1899-12-30T17:15:49"/>
    <s v="2008-11"/>
    <s v="2008-11-02T17:57:10Z"/>
    <d v="2008-11-02T00:00:00"/>
    <d v="1899-12-30T17:57:10"/>
    <n v="41"/>
    <d v="1899-12-30T00:41:21"/>
    <s v="0aaecf6a-1fd0-d2b3-4f98-16f56060ae3b"/>
    <s v="845fbd9b-2d1c-39a8-8261-28ae40e4fab2"/>
    <s v="9f5a17f6-887c-33cc-a4d0-e6221f3b13cc"/>
    <s v="a735bf55-83e9-331a-899d-a82a60b9f60c"/>
    <x v="3"/>
    <n v="185349003"/>
    <s v="Encounter for check up (procedure)"/>
    <n v="85.55"/>
    <n v="1496.25"/>
    <n v="1196.99"/>
    <s v="null"/>
    <s v="null"/>
  </r>
  <r>
    <s v="25ecf175-d1d1-f6d7-946f-14756efa0094"/>
    <s v="2015-03-08T17:15:49Z"/>
    <x v="1919"/>
    <x v="0"/>
    <x v="0"/>
    <d v="1899-12-30T17:15:49"/>
    <s v="2015-03"/>
    <s v="2015-03-08T18:06:05Z"/>
    <d v="2015-03-08T00:00:00"/>
    <d v="1899-12-30T18:06:05"/>
    <n v="50"/>
    <d v="1899-12-30T00:50:16"/>
    <s v="0aaecf6a-1fd0-d2b3-4f98-16f56060ae3b"/>
    <s v="44cb1162-a345-3477-8723-c202a3c8cdcd"/>
    <s v="45a720da-2eba-3a54-a5d2-4b8e51f7d89b"/>
    <s v="a735bf55-83e9-331a-899d-a82a60b9f60c"/>
    <x v="0"/>
    <n v="162673000"/>
    <s v="General examination of patient (procedure)"/>
    <n v="136.80000000000001"/>
    <n v="853.36"/>
    <n v="496.28"/>
    <s v="null"/>
    <s v="null"/>
  </r>
  <r>
    <s v="0fa6f9c8-f8cf-f133-1055-836322f39f17"/>
    <s v="2017-09-09T17:28:46Z"/>
    <x v="2144"/>
    <x v="0"/>
    <x v="2"/>
    <d v="1899-12-30T17:28:46"/>
    <s v="2017-09"/>
    <s v="2017-09-09T18:28:46Z"/>
    <d v="2017-09-09T00:00:00"/>
    <d v="1899-12-30T18:28:46"/>
    <n v="60"/>
    <d v="1899-12-30T01:00:00"/>
    <s v="0aaecf6a-1fd0-d2b3-4f98-16f56060ae3b"/>
    <s v="469171e3-f6ec-3258-8e16-7038f6a439c0"/>
    <s v="d3c04f27-6bbc-3839-b2ef-2428c209b630"/>
    <s v="a735bf55-83e9-331a-899d-a82a60b9f60c"/>
    <x v="2"/>
    <n v="50849002"/>
    <s v="Emergency room admission (procedure)"/>
    <n v="146.18"/>
    <n v="146.18"/>
    <n v="0"/>
    <n v="48333001"/>
    <s v="Burn injury (morphologic abnormality)"/>
  </r>
  <r>
    <s v="21f467b8-ed60-8936-49b2-9302e1bc02f1"/>
    <s v="2017-09-09T17:28:46Z"/>
    <x v="2144"/>
    <x v="0"/>
    <x v="2"/>
    <d v="1899-12-30T17:28:46"/>
    <s v="2017-09"/>
    <s v="2017-10-22T17:43:46Z"/>
    <d v="2017-10-22T00:00:00"/>
    <d v="1899-12-30T17:43:46"/>
    <n v="15"/>
    <d v="1899-12-30T00:15:00"/>
    <s v="0aaecf6a-1fd0-d2b3-4f98-16f56060ae3b"/>
    <s v="eb2596c3-8814-3add-8516-474214bf5c62"/>
    <s v="34f4bcd5-0126-34a2-8bd7-3d7099dc8d77"/>
    <s v="a735bf55-83e9-331a-899d-a82a60b9f60c"/>
    <x v="8"/>
    <n v="32485007"/>
    <s v="Hospital admission (procedure)"/>
    <n v="110.92"/>
    <n v="30842.41"/>
    <n v="24656.23"/>
    <n v="25675004"/>
    <s v="Patient transfer to skilled nursing facility (procedure)"/>
  </r>
  <r>
    <s v="6c16ddca-8794-f680-36bd-0786a52969cd"/>
    <s v="2017-11-07T17:28:46Z"/>
    <x v="907"/>
    <x v="0"/>
    <x v="2"/>
    <d v="1899-12-30T17:28:46"/>
    <s v="2017-11"/>
    <s v="2017-11-07T17:43:46Z"/>
    <d v="2017-11-07T00:00:00"/>
    <d v="1899-12-30T17:43:46"/>
    <n v="15"/>
    <d v="1899-12-30T00:15:00"/>
    <s v="0aaecf6a-1fd0-d2b3-4f98-16f56060ae3b"/>
    <s v="845fbd9b-2d1c-39a8-8261-28ae40e4fab2"/>
    <s v="9f5a17f6-887c-33cc-a4d0-e6221f3b13cc"/>
    <s v="a735bf55-83e9-331a-899d-a82a60b9f60c"/>
    <x v="1"/>
    <n v="185349003"/>
    <s v="Encounter for check up (procedure)"/>
    <n v="85.55"/>
    <n v="85.55"/>
    <n v="68.44"/>
    <n v="403190006"/>
    <s v="Epidermal burn of skin (disorder)"/>
  </r>
  <r>
    <s v="6c84fa83-b534-1ebe-fb45-7a2903ac7f1e"/>
    <s v="2018-03-11T17:15:49Z"/>
    <x v="2553"/>
    <x v="0"/>
    <x v="5"/>
    <d v="1899-12-30T17:15:49"/>
    <s v="2018-03"/>
    <s v="2018-03-11T18:02:04Z"/>
    <d v="2018-03-11T00:00:00"/>
    <d v="1899-12-30T18:02:04"/>
    <n v="46"/>
    <d v="1899-12-30T00:46:15"/>
    <s v="0aaecf6a-1fd0-d2b3-4f98-16f56060ae3b"/>
    <s v="44cb1162-a345-3477-8723-c202a3c8cdcd"/>
    <s v="45a720da-2eba-3a54-a5d2-4b8e51f7d89b"/>
    <s v="a735bf55-83e9-331a-899d-a82a60b9f60c"/>
    <x v="0"/>
    <n v="162673000"/>
    <s v="General examination of patient (procedure)"/>
    <n v="136.80000000000001"/>
    <n v="996.16"/>
    <n v="610.52"/>
    <s v="null"/>
    <s v="null"/>
  </r>
  <r>
    <s v="f44aaee0-45d3-9d7a-4c06-246198d7a62e"/>
    <s v="2021-03-14T17:15:49Z"/>
    <x v="789"/>
    <x v="1"/>
    <x v="8"/>
    <d v="1899-12-30T17:15:49"/>
    <s v="2021-03"/>
    <s v="2021-03-14T17:50:41Z"/>
    <d v="2021-03-14T00:00:00"/>
    <d v="1899-12-30T17:50:41"/>
    <n v="35"/>
    <d v="1899-12-30T00:34:52"/>
    <s v="0aaecf6a-1fd0-d2b3-4f98-16f56060ae3b"/>
    <s v="44cb1162-a345-3477-8723-c202a3c8cdcd"/>
    <s v="45a720da-2eba-3a54-a5d2-4b8e51f7d89b"/>
    <s v="a735bf55-83e9-331a-899d-a82a60b9f60c"/>
    <x v="0"/>
    <n v="162673000"/>
    <s v="General examination of patient (procedure)"/>
    <n v="136.80000000000001"/>
    <n v="1150.44"/>
    <n v="733.94"/>
    <s v="null"/>
    <s v="null"/>
  </r>
  <r>
    <s v="95d4094f-502b-ce50-415c-9019ace76227"/>
    <s v="2021-04-25T17:15:49Z"/>
    <x v="2060"/>
    <x v="1"/>
    <x v="8"/>
    <d v="1899-12-30T17:15:49"/>
    <s v="2021-04"/>
    <s v="2021-04-25T17:30:49Z"/>
    <d v="2021-04-25T00:00:00"/>
    <d v="1899-12-30T17:30:49"/>
    <n v="15"/>
    <d v="1899-12-30T00:15:00"/>
    <s v="0aaecf6a-1fd0-d2b3-4f98-16f56060ae3b"/>
    <s v="845fbd9b-2d1c-39a8-8261-28ae40e4fab2"/>
    <s v="9f5a17f6-887c-33cc-a4d0-e6221f3b13cc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4903c14d-ba2a-4a4c-ef79-db7d6b9add37"/>
    <s v="2021-04-29T06:15:49Z"/>
    <x v="840"/>
    <x v="1"/>
    <x v="8"/>
    <d v="1899-12-30T06:15:49"/>
    <s v="2021-04"/>
    <s v="2021-04-29T06:30:49Z"/>
    <d v="2021-04-29T00:00:00"/>
    <d v="1899-12-30T06:30:49"/>
    <n v="15"/>
    <d v="1899-12-30T00:15:00"/>
    <s v="0aaecf6a-1fd0-d2b3-4f98-16f56060ae3b"/>
    <s v="845fbd9b-2d1c-39a8-8261-28ae40e4fab2"/>
    <s v="9f5a17f6-887c-33cc-a4d0-e6221f3b13cc"/>
    <s v="a735bf55-83e9-331a-899d-a82a60b9f60c"/>
    <x v="1"/>
    <n v="185345009"/>
    <s v="Encounter for symptom (procedure)"/>
    <n v="85.55"/>
    <n v="85.55"/>
    <n v="68.44"/>
    <n v="10509002"/>
    <s v="Acute bronchitis (disorder)"/>
  </r>
  <r>
    <s v="4b550e80-9649-a798-ef26-4d52bcb544ad"/>
    <s v="2021-05-09T17:15:49Z"/>
    <x v="791"/>
    <x v="1"/>
    <x v="8"/>
    <d v="1899-12-30T17:15:49"/>
    <s v="2021-05"/>
    <s v="2021-05-09T17:45:56Z"/>
    <d v="2021-05-09T00:00:00"/>
    <d v="1899-12-30T17:45:56"/>
    <n v="30"/>
    <d v="1899-12-30T00:30:07"/>
    <s v="0aaecf6a-1fd0-d2b3-4f98-16f56060ae3b"/>
    <s v="845fbd9b-2d1c-39a8-8261-28ae40e4fab2"/>
    <s v="9f5a17f6-887c-33cc-a4d0-e6221f3b13cc"/>
    <s v="a735bf55-83e9-331a-899d-a82a60b9f60c"/>
    <x v="3"/>
    <n v="185349003"/>
    <s v="Encounter for check up (procedure)"/>
    <n v="85.55"/>
    <n v="950.03"/>
    <n v="760.02"/>
    <s v="null"/>
    <s v="null"/>
  </r>
  <r>
    <s v="41756b79-4215-bc99-1bdf-cbb91b1a2972"/>
    <s v="2021-05-23T17:15:49Z"/>
    <x v="1665"/>
    <x v="1"/>
    <x v="8"/>
    <d v="1899-12-30T17:15:49"/>
    <s v="2021-05"/>
    <s v="2021-05-23T17:30:49Z"/>
    <d v="2021-05-23T00:00:00"/>
    <d v="1899-12-30T17:30:49"/>
    <n v="15"/>
    <d v="1899-12-30T00:15:00"/>
    <s v="0aaecf6a-1fd0-d2b3-4f98-16f56060ae3b"/>
    <s v="845fbd9b-2d1c-39a8-8261-28ae40e4fab2"/>
    <s v="9f5a17f6-887c-33cc-a4d0-e6221f3b13cc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81c6019c-d2a8-e4b4-4fff-ed206dd563f0"/>
    <s v="2021-05-23T17:15:49Z"/>
    <x v="1665"/>
    <x v="1"/>
    <x v="8"/>
    <d v="1899-12-30T17:15:49"/>
    <s v="2021-05"/>
    <s v="2021-05-23T23:14:57Z"/>
    <d v="2021-05-23T00:00:00"/>
    <d v="1899-12-30T23:14:57"/>
    <n v="359"/>
    <d v="1899-12-30T05:59:08"/>
    <s v="0aaecf6a-1fd0-d2b3-4f98-16f56060ae3b"/>
    <s v="845fbd9b-2d1c-39a8-8261-28ae40e4fab2"/>
    <s v="9f5a17f6-887c-33cc-a4d0-e6221f3b13cc"/>
    <s v="a735bf55-83e9-331a-899d-a82a60b9f60c"/>
    <x v="1"/>
    <n v="185349003"/>
    <s v="Encounter for check up (procedure)"/>
    <n v="85.55"/>
    <n v="4830.95"/>
    <n v="3864.76"/>
    <n v="103697008"/>
    <s v="Patient referral for dental care (procedure)"/>
  </r>
  <r>
    <s v="f1680fc4-9611-1a84-b7d4-9f6801c2ea80"/>
    <s v="2024-03-17T17:15:49Z"/>
    <x v="2554"/>
    <x v="1"/>
    <x v="14"/>
    <d v="1899-12-30T17:15:49"/>
    <s v="2024-03"/>
    <s v="2024-03-17T17:57:19Z"/>
    <d v="2024-03-17T00:00:00"/>
    <d v="1899-12-30T17:57:19"/>
    <n v="41"/>
    <d v="1899-12-30T00:41:30"/>
    <s v="0aaecf6a-1fd0-d2b3-4f98-16f56060ae3b"/>
    <s v="44cb1162-a345-3477-8723-c202a3c8cdcd"/>
    <s v="45a720da-2eba-3a54-a5d2-4b8e51f7d89b"/>
    <s v="a735bf55-83e9-331a-899d-a82a60b9f60c"/>
    <x v="0"/>
    <n v="162673000"/>
    <s v="General examination of patient (procedure)"/>
    <n v="136.80000000000001"/>
    <n v="860.16"/>
    <n v="501.72"/>
    <s v="null"/>
    <s v="null"/>
  </r>
  <r>
    <s v="37284beb-4207-33d3-bf0f-52a420ebebf8"/>
    <s v="2024-03-31T17:15:49Z"/>
    <x v="802"/>
    <x v="1"/>
    <x v="14"/>
    <d v="1899-12-30T17:15:49"/>
    <s v="2024-03"/>
    <s v="2024-03-31T20:40:16Z"/>
    <d v="2024-03-31T00:00:00"/>
    <d v="1899-12-30T20:40:16"/>
    <n v="204"/>
    <d v="1899-12-30T03:24:27"/>
    <s v="0aaecf6a-1fd0-d2b3-4f98-16f56060ae3b"/>
    <s v="845fbd9b-2d1c-39a8-8261-28ae40e4fab2"/>
    <s v="9f5a17f6-887c-33cc-a4d0-e6221f3b13cc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d4e00548-bece-e170-ae97-bbbd0a61eb49"/>
    <s v="2024-08-06T21:15:49Z"/>
    <x v="527"/>
    <x v="1"/>
    <x v="14"/>
    <d v="1899-12-30T21:15:49"/>
    <s v="2024-08"/>
    <s v="2024-08-06T21:30:49Z"/>
    <d v="2024-08-06T00:00:00"/>
    <d v="1899-12-30T21:30:49"/>
    <n v="15"/>
    <d v="1899-12-30T00:15:00"/>
    <s v="0aaecf6a-1fd0-d2b3-4f98-16f56060ae3b"/>
    <s v="845fbd9b-2d1c-39a8-8261-28ae40e4fab2"/>
    <s v="9f5a17f6-887c-33cc-a4d0-e6221f3b13cc"/>
    <s v="a735bf55-83e9-331a-899d-a82a60b9f60c"/>
    <x v="1"/>
    <n v="185345009"/>
    <s v="Encounter for symptom (procedure)"/>
    <n v="85.55"/>
    <n v="85.55"/>
    <n v="68.44"/>
    <n v="195662009"/>
    <s v="Acute viral pharyngitis (disorder)"/>
  </r>
  <r>
    <s v="16a8be98-42b7-7215-c997-a141e25d4fcb"/>
    <s v="2024-11-24T17:15:49Z"/>
    <x v="104"/>
    <x v="1"/>
    <x v="14"/>
    <d v="1899-12-30T17:15:49"/>
    <s v="2024-11"/>
    <s v="2024-11-24T18:01:01Z"/>
    <d v="2024-11-24T00:00:00"/>
    <d v="1899-12-30T18:01:01"/>
    <n v="45"/>
    <d v="1899-12-30T00:45:12"/>
    <s v="0aaecf6a-1fd0-d2b3-4f98-16f56060ae3b"/>
    <s v="7b7ce654-a413-37d1-9d34-97240c0ac580"/>
    <s v="f52a4caa-9ef6-3b89-85c6-c0a92104cdde"/>
    <s v="a735bf55-83e9-331a-899d-a82a60b9f60c"/>
    <x v="4"/>
    <n v="702927004"/>
    <s v="Urgent care clinic (environment)"/>
    <n v="142.58000000000001"/>
    <n v="791.36"/>
    <n v="633.08000000000004"/>
    <s v="null"/>
    <s v="null"/>
  </r>
  <r>
    <s v="70b5c4ec-f644-f3c4-3f64-11d8591cf5ec"/>
    <s v="2024-12-01T17:15:49Z"/>
    <x v="2555"/>
    <x v="1"/>
    <x v="14"/>
    <d v="1899-12-30T17:15:49"/>
    <s v="2024-12"/>
    <s v="2024-12-01T17:30:49Z"/>
    <d v="2024-12-01T00:00:00"/>
    <d v="1899-12-30T17:30:49"/>
    <n v="15"/>
    <d v="1899-12-30T00:15:00"/>
    <s v="0aaecf6a-1fd0-d2b3-4f98-16f56060ae3b"/>
    <s v="845fbd9b-2d1c-39a8-8261-28ae40e4fab2"/>
    <s v="9f5a17f6-887c-33cc-a4d0-e6221f3b13cc"/>
    <s v="a735bf55-83e9-331a-899d-a82a60b9f60c"/>
    <x v="1"/>
    <n v="185345009"/>
    <s v="Encounter for symptom (procedure)"/>
    <n v="85.55"/>
    <n v="85.55"/>
    <n v="68.44"/>
    <n v="10509002"/>
    <s v="Acute bronchitis (disorder)"/>
  </r>
  <r>
    <s v="6ac5dd73-dab4-67d1-c482-4a5022e19336"/>
    <s v="2024-12-08T17:15:49Z"/>
    <x v="2518"/>
    <x v="1"/>
    <x v="14"/>
    <d v="1899-12-30T17:15:49"/>
    <s v="2024-12"/>
    <s v="2024-12-08T22:46:32Z"/>
    <d v="2024-12-08T00:00:00"/>
    <d v="1899-12-30T22:46:32"/>
    <n v="331"/>
    <d v="1899-12-30T05:30:43"/>
    <s v="0aaecf6a-1fd0-d2b3-4f98-16f56060ae3b"/>
    <s v="845fbd9b-2d1c-39a8-8261-28ae40e4fab2"/>
    <s v="9f5a17f6-887c-33cc-a4d0-e6221f3b13cc"/>
    <s v="a735bf55-83e9-331a-899d-a82a60b9f60c"/>
    <x v="1"/>
    <n v="185349003"/>
    <s v="Encounter for check up (procedure)"/>
    <n v="85.55"/>
    <n v="4830.95"/>
    <n v="3864.76"/>
    <n v="66383009"/>
    <s v="Gingivitis (disorder)"/>
  </r>
  <r>
    <s v="f27699ad-f935-20fb-b322-cca1c2e7d15f"/>
    <s v="1986-05-31T13:40:36Z"/>
    <x v="2556"/>
    <x v="2"/>
    <x v="64"/>
    <d v="1899-12-30T13:40:36"/>
    <s v="1986-05"/>
    <s v="1986-05-31T14:22:45Z"/>
    <d v="1986-05-31T00:00:00"/>
    <d v="1899-12-30T14:22:45"/>
    <n v="42"/>
    <d v="1899-12-30T00:42:09"/>
    <s v="36307fcf-588f-28a2-aaec-4be0da49751a"/>
    <s v="e2a8b444-9b8f-36ff-84c4-05ee98589482"/>
    <s v="6e904415-b2f6-3575-a7c4-b2a47be66eab"/>
    <s v="b046940f-1664-3047-bca7-dfa76be352a4"/>
    <x v="0"/>
    <n v="162673000"/>
    <s v="General examination of patient (procedure)"/>
    <n v="136.80000000000001"/>
    <n v="704.2"/>
    <n v="0"/>
    <s v="null"/>
    <s v="null"/>
  </r>
  <r>
    <s v="d946f3b0-487b-056e-fd39-1564776065c0"/>
    <s v="1987-06-06T13:40:36Z"/>
    <x v="2557"/>
    <x v="2"/>
    <x v="39"/>
    <d v="1899-12-30T13:40:36"/>
    <s v="1987-06"/>
    <s v="1987-06-06T14:30:13Z"/>
    <d v="1987-06-06T00:00:00"/>
    <d v="1899-12-30T14:30:13"/>
    <n v="50"/>
    <d v="1899-12-30T00:49:37"/>
    <s v="36307fcf-588f-28a2-aaec-4be0da49751a"/>
    <s v="e2a8b444-9b8f-36ff-84c4-05ee98589482"/>
    <s v="6e904415-b2f6-3575-a7c4-b2a47be66eab"/>
    <s v="b046940f-1664-3047-bca7-dfa76be352a4"/>
    <x v="0"/>
    <n v="162673000"/>
    <s v="General examination of patient (procedure)"/>
    <n v="136.80000000000001"/>
    <n v="704.2"/>
    <n v="0"/>
    <s v="null"/>
    <s v="null"/>
  </r>
  <r>
    <s v="dac2d5a5-0cf5-ef7d-1127-dd3a9e14b72e"/>
    <s v="2000-04-22T13:40:36Z"/>
    <x v="2558"/>
    <x v="3"/>
    <x v="49"/>
    <d v="1899-12-30T13:40:36"/>
    <s v="2000-04"/>
    <s v="2000-04-22T14:16:38Z"/>
    <d v="2000-04-22T00:00:00"/>
    <d v="1899-12-30T14:16:38"/>
    <n v="36"/>
    <d v="1899-12-30T00:36:02"/>
    <s v="36307fcf-588f-28a2-aaec-4be0da49751a"/>
    <s v="a14e698d-a9ba-3eae-9c8b-682ec726433d"/>
    <s v="0664c15c-5977-36c3-8b3a-d7d86f2703ee"/>
    <s v="b046940f-1664-3047-bca7-dfa76be352a4"/>
    <x v="4"/>
    <n v="702927004"/>
    <s v="Urgent care clinic (environment)"/>
    <n v="142.58000000000001"/>
    <n v="709.98"/>
    <n v="496.99"/>
    <s v="null"/>
    <s v="null"/>
  </r>
  <r>
    <s v="da5b2aeb-5cbd-cebb-55d9-27cfd5c8a00b"/>
    <s v="2010-08-21T13:40:36Z"/>
    <x v="151"/>
    <x v="0"/>
    <x v="22"/>
    <d v="1899-12-30T13:40:36"/>
    <s v="2010-08"/>
    <s v="2010-08-21T14:25:52Z"/>
    <d v="2010-08-21T00:00:00"/>
    <d v="1899-12-30T14:25:52"/>
    <n v="45"/>
    <d v="1899-12-30T00:45:16"/>
    <s v="36307fcf-588f-28a2-aaec-4be0da49751a"/>
    <s v="e2a8b444-9b8f-36ff-84c4-05ee98589482"/>
    <s v="6e904415-b2f6-3575-a7c4-b2a47be66eab"/>
    <s v="b046940f-1664-3047-bca7-dfa76be352a4"/>
    <x v="0"/>
    <n v="162673000"/>
    <s v="General examination of patient (procedure)"/>
    <n v="136.80000000000001"/>
    <n v="853.36"/>
    <n v="0"/>
    <s v="null"/>
    <s v="null"/>
  </r>
  <r>
    <s v="f84318c6-1923-a94b-4e4f-3e120c1145d1"/>
    <s v="2013-04-13T13:40:36Z"/>
    <x v="2559"/>
    <x v="0"/>
    <x v="3"/>
    <d v="1899-12-30T13:40:36"/>
    <s v="2013-04"/>
    <s v="2013-04-13T14:14:20Z"/>
    <d v="2013-04-13T00:00:00"/>
    <d v="1899-12-30T14:14:20"/>
    <n v="34"/>
    <d v="1899-12-30T00:33:44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881.81"/>
    <n v="0"/>
    <s v="null"/>
    <s v="null"/>
  </r>
  <r>
    <s v="17b6a947-64db-103f-23d4-80b8cd3b54c1"/>
    <s v="2014-09-13T13:40:36Z"/>
    <x v="2560"/>
    <x v="0"/>
    <x v="4"/>
    <d v="1899-12-30T13:40:36"/>
    <s v="2014-09"/>
    <s v="2014-09-13T14:20:57Z"/>
    <d v="2014-09-13T00:00:00"/>
    <d v="1899-12-30T14:20:57"/>
    <n v="40"/>
    <d v="1899-12-30T00:40:21"/>
    <s v="36307fcf-588f-28a2-aaec-4be0da49751a"/>
    <s v="e2a8b444-9b8f-36ff-84c4-05ee98589482"/>
    <s v="6e904415-b2f6-3575-a7c4-b2a47be66eab"/>
    <s v="b046940f-1664-3047-bca7-dfa76be352a4"/>
    <x v="0"/>
    <n v="162673000"/>
    <s v="General examination of patient (procedure)"/>
    <n v="136.80000000000001"/>
    <n v="791.94"/>
    <n v="483.4"/>
    <s v="null"/>
    <s v="null"/>
  </r>
  <r>
    <s v="f82e23d0-9f78-514d-9723-a7ef997988ba"/>
    <s v="2015-01-03T13:40:36Z"/>
    <x v="2561"/>
    <x v="0"/>
    <x v="0"/>
    <d v="1899-12-30T13:40:36"/>
    <s v="2015-01"/>
    <s v="2015-01-03T14:31:48Z"/>
    <d v="2015-01-03T00:00:00"/>
    <d v="1899-12-30T14:31:48"/>
    <n v="51"/>
    <d v="1899-12-30T00:51:12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802.11"/>
    <n v="561.48"/>
    <s v="null"/>
    <s v="null"/>
  </r>
  <r>
    <s v="51eba50e-1e80-130c-660d-bed06ea1e058"/>
    <s v="2015-08-01T13:40:36Z"/>
    <x v="2562"/>
    <x v="0"/>
    <x v="0"/>
    <d v="1899-12-30T13:40:36"/>
    <s v="2015-08"/>
    <s v="2015-08-01T14:15:13Z"/>
    <d v="2015-08-01T00:00:00"/>
    <d v="1899-12-30T14:15:13"/>
    <n v="35"/>
    <d v="1899-12-30T00:34:37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666.11"/>
    <n v="0"/>
    <s v="null"/>
    <s v="null"/>
  </r>
  <r>
    <s v="ed0f4847-2e8c-7940-0c92-126d6ea1b520"/>
    <s v="2015-08-15T13:40:36Z"/>
    <x v="2137"/>
    <x v="0"/>
    <x v="0"/>
    <d v="1899-12-30T13:40:36"/>
    <s v="2015-08"/>
    <s v="2015-08-15T17:11:34Z"/>
    <d v="2015-08-15T00:00:00"/>
    <d v="1899-12-30T17:11:34"/>
    <n v="211"/>
    <d v="1899-12-30T03:30:58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3105.35"/>
    <n v="0"/>
    <n v="66383009"/>
    <s v="Gingivitis (disorder)"/>
  </r>
  <r>
    <s v="62862cac-d9ce-bba6-76bf-a6fc6a92c4d7"/>
    <s v="2015-09-19T13:40:36Z"/>
    <x v="156"/>
    <x v="0"/>
    <x v="0"/>
    <d v="1899-12-30T13:40:36"/>
    <s v="2015-09"/>
    <s v="2015-09-19T14:39:42Z"/>
    <d v="2015-09-19T00:00:00"/>
    <d v="1899-12-30T14:39:42"/>
    <n v="59"/>
    <d v="1899-12-30T00:59:06"/>
    <s v="36307fcf-588f-28a2-aaec-4be0da49751a"/>
    <s v="e2a8b444-9b8f-36ff-84c4-05ee98589482"/>
    <s v="6e904415-b2f6-3575-a7c4-b2a47be66eab"/>
    <s v="b046940f-1664-3047-bca7-dfa76be352a4"/>
    <x v="0"/>
    <n v="162673000"/>
    <s v="General examination of patient (procedure)"/>
    <n v="136.80000000000001"/>
    <n v="717.36"/>
    <n v="0"/>
    <s v="null"/>
    <s v="null"/>
  </r>
  <r>
    <s v="adcfa33d-9df0-eb4a-88e6-29fbe8a05dfd"/>
    <s v="2015-10-03T13:40:36Z"/>
    <x v="157"/>
    <x v="0"/>
    <x v="0"/>
    <d v="1899-12-30T13:40:36"/>
    <s v="2015-10"/>
    <s v="2015-10-03T16:58:49Z"/>
    <d v="2015-10-03T00:00:00"/>
    <d v="1899-12-30T16:58:49"/>
    <n v="198"/>
    <d v="1899-12-30T03:18:13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3536.75"/>
    <n v="2470.2600000000002"/>
    <n v="103697008"/>
    <s v="Patient referral for dental care (procedure)"/>
  </r>
  <r>
    <s v="b9670657-4e2a-dbf4-71b2-e9371f298486"/>
    <s v="2015-12-26T13:40:36Z"/>
    <x v="1495"/>
    <x v="0"/>
    <x v="0"/>
    <d v="1899-12-30T13:40:36"/>
    <s v="2015-12"/>
    <s v="2015-12-26T14:16:04Z"/>
    <d v="2015-12-26T00:00:00"/>
    <d v="1899-12-30T14:16:04"/>
    <n v="35"/>
    <d v="1899-12-30T00:35:28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802.11"/>
    <n v="561.48"/>
    <s v="null"/>
    <s v="null"/>
  </r>
  <r>
    <s v="e29efcaa-9d5a-6a02-b2a5-1245cfd2e4a9"/>
    <s v="2016-01-23T13:40:36Z"/>
    <x v="2563"/>
    <x v="0"/>
    <x v="1"/>
    <d v="1899-12-30T13:40:36"/>
    <s v="2016-01"/>
    <s v="2016-01-23T14:25:39Z"/>
    <d v="2016-01-23T00:00:00"/>
    <d v="1899-12-30T14:25:39"/>
    <n v="45"/>
    <d v="1899-12-30T00:45:03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1312.06"/>
    <n v="918.44"/>
    <s v="null"/>
    <s v="null"/>
  </r>
  <r>
    <s v="79988acd-2bcd-4444-ae9e-7352bab38c9a"/>
    <s v="2016-03-26T13:40:36Z"/>
    <x v="2009"/>
    <x v="0"/>
    <x v="1"/>
    <d v="1899-12-30T13:40:36"/>
    <s v="2016-03"/>
    <s v="2016-03-26T14:40:04Z"/>
    <d v="2016-03-26T00:00:00"/>
    <d v="1899-12-30T14:40:04"/>
    <n v="59"/>
    <d v="1899-12-30T00:59:28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881.81"/>
    <n v="617.27"/>
    <s v="null"/>
    <s v="null"/>
  </r>
  <r>
    <s v="78767ff5-fc6b-af7e-7781-f1a9543ae5fa"/>
    <s v="1988-02-21T20:37:10Z"/>
    <x v="2564"/>
    <x v="2"/>
    <x v="25"/>
    <d v="1899-12-30T20:37:10"/>
    <s v="1988-02"/>
    <s v="1988-02-21T21:14:27Z"/>
    <d v="1988-02-21T00:00:00"/>
    <d v="1899-12-30T21:14:27"/>
    <n v="37"/>
    <d v="1899-12-30T00:37:17"/>
    <s v="cb480b81-7ead-94c0-07bf-760d2e3a651c"/>
    <s v="0a689d33-2b0d-3942-8de8-e28812e91c69"/>
    <s v="d9abd748-55bb-3552-89ed-8f8a021d3322"/>
    <s v="8fa6c185-e44e-3e34-8bd8-39be8694f4ce"/>
    <x v="0"/>
    <n v="162673000"/>
    <s v="General examination of patient (procedure)"/>
    <n v="136.80000000000001"/>
    <n v="704.2"/>
    <n v="0"/>
    <s v="null"/>
    <s v="null"/>
  </r>
  <r>
    <s v="d87ddfc6-1c17-2723-3ead-309c2f352a6c"/>
    <s v="2016-07-23T13:40:36Z"/>
    <x v="2565"/>
    <x v="0"/>
    <x v="1"/>
    <d v="1899-12-30T13:40:36"/>
    <s v="2016-07"/>
    <s v="2016-07-23T14:32:59Z"/>
    <d v="2016-07-23T00:00:00"/>
    <d v="1899-12-30T14:32:59"/>
    <n v="52"/>
    <d v="1899-12-30T00:52:23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666.11"/>
    <n v="0"/>
    <s v="null"/>
    <s v="null"/>
  </r>
  <r>
    <s v="c9c0d1fc-eca7-99e8-d34c-0b2a94b96a89"/>
    <s v="1996-09-11T20:37:10Z"/>
    <x v="2566"/>
    <x v="2"/>
    <x v="27"/>
    <d v="1899-12-30T20:37:10"/>
    <s v="1996-09"/>
    <s v="1996-09-11T20:52:10Z"/>
    <d v="1996-09-11T00:00:00"/>
    <d v="1899-12-30T20:52:10"/>
    <n v="15"/>
    <d v="1899-12-30T00:15:00"/>
    <s v="cb480b81-7ead-94c0-07bf-760d2e3a651c"/>
    <s v="f312977e-8f41-3816-84cc-e5b12ba36955"/>
    <s v="12b2f081-fbc4-3011-9153-5ed3d4ece40e"/>
    <s v="0133f751-9229-3cfd-815f-b6d4979bdd6a"/>
    <x v="1"/>
    <n v="424619006"/>
    <s v="Prenatal visit (regime/therapy)"/>
    <n v="142.58000000000001"/>
    <n v="1005.38"/>
    <n v="603.23"/>
    <n v="156073000"/>
    <s v="Complete miscarriage (disorder)"/>
  </r>
  <r>
    <s v="288bae6a-db4c-161a-b3e7-16f281d1a434"/>
    <s v="2005-01-17T03:00:25Z"/>
    <x v="2567"/>
    <x v="3"/>
    <x v="21"/>
    <d v="1899-12-30T03:00:25"/>
    <s v="2005-01"/>
    <s v="2005-01-18T03:00:25Z"/>
    <d v="2005-01-18T00:00:00"/>
    <d v="1899-12-30T03:00:25"/>
    <n v="0"/>
    <d v="1899-12-30T00:00:00"/>
    <s v="cb480b81-7ead-94c0-07bf-760d2e3a651c"/>
    <s v="f312977e-8f41-3816-84cc-e5b12ba36955"/>
    <s v="12b2f081-fbc4-3011-9153-5ed3d4ece40e"/>
    <s v="8fa6c185-e44e-3e34-8bd8-39be8694f4ce"/>
    <x v="6"/>
    <n v="305408004"/>
    <s v="Admission to surgical department (procedure)"/>
    <n v="146.18"/>
    <n v="10343.450000000001"/>
    <n v="4090.42"/>
    <n v="183996000"/>
    <s v="Sterilization requested (situation)"/>
  </r>
  <r>
    <s v="258db2a6-5880-5c85-e4e9-619b714bc4c2"/>
    <s v="2012-01-08T20:37:10Z"/>
    <x v="751"/>
    <x v="0"/>
    <x v="37"/>
    <d v="1899-12-30T20:37:10"/>
    <s v="2012-01"/>
    <s v="2012-01-08T21:23:12Z"/>
    <d v="2012-01-08T00:00:00"/>
    <d v="1899-12-30T21:23:12"/>
    <n v="46"/>
    <d v="1899-12-30T00:46:02"/>
    <s v="cb480b81-7ead-94c0-07bf-760d2e3a651c"/>
    <s v="0a689d33-2b0d-3942-8de8-e28812e91c69"/>
    <s v="d9abd748-55bb-3552-89ed-8f8a021d3322"/>
    <s v="0133f751-9229-3cfd-815f-b6d4979bdd6a"/>
    <x v="0"/>
    <n v="162673000"/>
    <s v="General examination of patient (procedure)"/>
    <n v="136.80000000000001"/>
    <n v="1411.5"/>
    <n v="0"/>
    <s v="null"/>
    <s v="null"/>
  </r>
  <r>
    <s v="b53b3110-26f6-946e-77ca-8b3bfae41ca7"/>
    <s v="2012-07-22T20:37:10Z"/>
    <x v="1056"/>
    <x v="0"/>
    <x v="37"/>
    <d v="1899-12-30T20:37:10"/>
    <s v="2012-07"/>
    <s v="2012-07-22T21:36:44Z"/>
    <d v="2012-07-22T00:00:00"/>
    <d v="1899-12-30T21:36:44"/>
    <n v="60"/>
    <d v="1899-12-30T00:59:34"/>
    <s v="cb480b81-7ead-94c0-07bf-760d2e3a651c"/>
    <s v="f312977e-8f41-3816-84cc-e5b12ba36955"/>
    <s v="12b2f081-fbc4-3011-9153-5ed3d4ece40e"/>
    <s v="0133f751-9229-3cfd-815f-b6d4979bdd6a"/>
    <x v="3"/>
    <n v="185349003"/>
    <s v="Encounter for check up (procedure)"/>
    <n v="85.55"/>
    <n v="727.53"/>
    <n v="436.52"/>
    <s v="null"/>
    <s v="null"/>
  </r>
  <r>
    <s v="c21aeb82-2652-f84c-dcb1-0ef7544270f2"/>
    <s v="2012-08-12T20:37:10Z"/>
    <x v="2568"/>
    <x v="0"/>
    <x v="37"/>
    <d v="1899-12-30T20:37:10"/>
    <s v="2012-08"/>
    <s v="2012-08-12T22:04:08Z"/>
    <d v="2012-08-12T00:00:00"/>
    <d v="1899-12-30T22:04:08"/>
    <n v="87"/>
    <d v="1899-12-30T01:26:58"/>
    <s v="cb480b81-7ead-94c0-07bf-760d2e3a651c"/>
    <s v="f312977e-8f41-3816-84cc-e5b12ba36955"/>
    <s v="12b2f081-fbc4-3011-9153-5ed3d4ece40e"/>
    <s v="0133f751-9229-3cfd-815f-b6d4979bdd6a"/>
    <x v="1"/>
    <n v="185347001"/>
    <s v="Encounter for problem (procedure)"/>
    <n v="85.55"/>
    <n v="1379.75"/>
    <n v="1379.75"/>
    <n v="37320007"/>
    <s v="Loss of teeth (disorder)"/>
  </r>
  <r>
    <s v="f424eb11-0a9b-aa62-f4d2-2044e35214b5"/>
    <s v="2016-08-06T13:40:36Z"/>
    <x v="2569"/>
    <x v="0"/>
    <x v="1"/>
    <d v="1899-12-30T13:40:36"/>
    <s v="2016-08"/>
    <s v="2016-08-06T17:18:32Z"/>
    <d v="2016-08-06T00:00:00"/>
    <d v="1899-12-30T17:18:32"/>
    <n v="218"/>
    <d v="1899-12-30T03:37:56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3536.75"/>
    <n v="0"/>
    <n v="66383009"/>
    <s v="Gingivitis (disorder)"/>
  </r>
  <r>
    <s v="57ae5fbd-086a-edfc-7c94-8a0cace1ee9e"/>
    <s v="2016-01-17T20:37:10Z"/>
    <x v="1320"/>
    <x v="0"/>
    <x v="1"/>
    <d v="1899-12-30T20:37:10"/>
    <s v="2016-01"/>
    <s v="2016-01-17T21:26:59Z"/>
    <d v="2016-01-17T00:00:00"/>
    <d v="1899-12-30T21:26:59"/>
    <n v="50"/>
    <d v="1899-12-30T00:49:49"/>
    <s v="cb480b81-7ead-94c0-07bf-760d2e3a651c"/>
    <s v="0a689d33-2b0d-3942-8de8-e28812e91c69"/>
    <s v="d9abd748-55bb-3552-89ed-8f8a021d3322"/>
    <s v="734afbd6-4794-363b-9bc0-6a3981533ed5"/>
    <x v="0"/>
    <n v="162673000"/>
    <s v="General examination of patient (procedure)"/>
    <n v="136.80000000000001"/>
    <n v="941.54"/>
    <n v="0"/>
    <s v="null"/>
    <s v="null"/>
  </r>
  <r>
    <s v="8e7ceb98-916e-ad45-2d11-1d42a1ee48eb"/>
    <s v="2016-02-16T20:37:10Z"/>
    <x v="2570"/>
    <x v="0"/>
    <x v="1"/>
    <d v="1899-12-30T20:37:10"/>
    <s v="2016-02"/>
    <s v="2016-02-16T20:52:10Z"/>
    <d v="2016-02-16T00:00:00"/>
    <d v="1899-12-30T20:52:10"/>
    <n v="15"/>
    <d v="1899-12-30T00:15:00"/>
    <s v="cb480b81-7ead-94c0-07bf-760d2e3a651c"/>
    <s v="f312977e-8f41-3816-84cc-e5b12ba36955"/>
    <s v="12b2f081-fbc4-3011-9153-5ed3d4ece40e"/>
    <s v="734afbd6-4794-363b-9bc0-6a3981533ed5"/>
    <x v="1"/>
    <n v="390906007"/>
    <s v="Follow-up encounter (procedure)"/>
    <n v="85.55"/>
    <n v="85.55"/>
    <n v="0"/>
    <n v="59621000"/>
    <s v="Essential hypertension (disorder)"/>
  </r>
  <r>
    <s v="2dfc0688-cb76-f2b4-cb53-c7e2cbbe7538"/>
    <s v="2016-04-16T20:37:10Z"/>
    <x v="1683"/>
    <x v="0"/>
    <x v="1"/>
    <d v="1899-12-30T20:37:10"/>
    <s v="2016-04"/>
    <s v="2016-04-16T20:52:10Z"/>
    <d v="2016-04-16T00:00:00"/>
    <d v="1899-12-30T20:52:10"/>
    <n v="15"/>
    <d v="1899-12-30T00:15:00"/>
    <s v="cb480b81-7ead-94c0-07bf-760d2e3a651c"/>
    <s v="f312977e-8f41-3816-84cc-e5b12ba36955"/>
    <s v="12b2f081-fbc4-3011-9153-5ed3d4ece40e"/>
    <s v="734afbd6-4794-363b-9bc0-6a3981533ed5"/>
    <x v="1"/>
    <n v="390906007"/>
    <s v="Follow-up encounter (procedure)"/>
    <n v="85.55"/>
    <n v="85.55"/>
    <n v="0"/>
    <n v="59621000"/>
    <s v="Essential hypertension (disorder)"/>
  </r>
  <r>
    <s v="71339b2e-965a-5310-d87e-c93dff884d31"/>
    <s v="2016-06-15T20:37:10Z"/>
    <x v="2571"/>
    <x v="0"/>
    <x v="1"/>
    <d v="1899-12-30T20:37:10"/>
    <s v="2016-06"/>
    <s v="2016-06-15T20:52:10Z"/>
    <d v="2016-06-15T00:00:00"/>
    <d v="1899-12-30T20:52:10"/>
    <n v="15"/>
    <d v="1899-12-30T00:15:00"/>
    <s v="cb480b81-7ead-94c0-07bf-760d2e3a651c"/>
    <s v="f312977e-8f41-3816-84cc-e5b12ba36955"/>
    <s v="12b2f081-fbc4-3011-9153-5ed3d4ece40e"/>
    <s v="734afbd6-4794-363b-9bc0-6a3981533ed5"/>
    <x v="1"/>
    <n v="390906007"/>
    <s v="Follow-up encounter (procedure)"/>
    <n v="85.55"/>
    <n v="85.55"/>
    <n v="0"/>
    <n v="59621000"/>
    <s v="Essential hypertension (disorder)"/>
  </r>
  <r>
    <s v="ef0fde3e-e018-3aa5-eefd-2052a11198a9"/>
    <s v="2017-01-22T20:37:10Z"/>
    <x v="2572"/>
    <x v="0"/>
    <x v="2"/>
    <d v="1899-12-30T20:37:10"/>
    <s v="2017-01"/>
    <s v="2017-01-22T21:18:42Z"/>
    <d v="2017-01-22T00:00:00"/>
    <d v="1899-12-30T21:18:42"/>
    <n v="42"/>
    <d v="1899-12-30T00:41:32"/>
    <s v="cb480b81-7ead-94c0-07bf-760d2e3a651c"/>
    <s v="0a689d33-2b0d-3942-8de8-e28812e91c69"/>
    <s v="d9abd748-55bb-3552-89ed-8f8a021d3322"/>
    <s v="734afbd6-4794-363b-9bc0-6a3981533ed5"/>
    <x v="0"/>
    <n v="162673000"/>
    <s v="General examination of patient (procedure)"/>
    <n v="136.80000000000001"/>
    <n v="785.58"/>
    <n v="0"/>
    <s v="null"/>
    <s v="null"/>
  </r>
  <r>
    <s v="a9140bbb-dffe-b18f-3d39-a8555bfd3c57"/>
    <s v="2016-09-24T13:40:36Z"/>
    <x v="2573"/>
    <x v="0"/>
    <x v="1"/>
    <d v="1899-12-30T13:40:36"/>
    <s v="2016-09"/>
    <s v="2016-09-24T14:36:03Z"/>
    <d v="2016-09-24T00:00:00"/>
    <d v="1899-12-30T14:36:03"/>
    <n v="55"/>
    <d v="1899-12-30T00:55:27"/>
    <s v="36307fcf-588f-28a2-aaec-4be0da49751a"/>
    <s v="e2a8b444-9b8f-36ff-84c4-05ee98589482"/>
    <s v="6e904415-b2f6-3575-a7c4-b2a47be66eab"/>
    <s v="b046940f-1664-3047-bca7-dfa76be352a4"/>
    <x v="0"/>
    <n v="162673000"/>
    <s v="General examination of patient (procedure)"/>
    <n v="136.80000000000001"/>
    <n v="1022.62"/>
    <n v="600.86"/>
    <s v="null"/>
    <s v="null"/>
  </r>
  <r>
    <s v="f261c487-2de7-712c-8330-9f9b2e00f382"/>
    <s v="2016-10-22T13:40:36Z"/>
    <x v="2574"/>
    <x v="0"/>
    <x v="1"/>
    <d v="1899-12-30T13:40:36"/>
    <s v="2016-10"/>
    <s v="2016-10-22T14:37:13Z"/>
    <d v="2016-10-22T00:00:00"/>
    <d v="1899-12-30T14:37:13"/>
    <n v="57"/>
    <d v="1899-12-30T00:56:37"/>
    <s v="36307fcf-588f-28a2-aaec-4be0da49751a"/>
    <s v="a14e698d-a9ba-3eae-9c8b-682ec726433d"/>
    <s v="0664c15c-5977-36c3-8b3a-d7d86f2703ee"/>
    <s v="b046940f-1664-3047-bca7-dfa76be352a4"/>
    <x v="4"/>
    <n v="702927004"/>
    <s v="Urgent care clinic (environment)"/>
    <n v="142.58000000000001"/>
    <n v="1228.5999999999999"/>
    <n v="860.03"/>
    <s v="null"/>
    <s v="null"/>
  </r>
  <r>
    <s v="5e810483-bf5c-cd31-8079-3d7efb6a1d5b"/>
    <s v="2018-01-21T20:37:10Z"/>
    <x v="2575"/>
    <x v="0"/>
    <x v="5"/>
    <d v="1899-12-30T20:37:10"/>
    <s v="2018-01"/>
    <s v="2018-01-21T21:36:34Z"/>
    <d v="2018-01-21T00:00:00"/>
    <d v="1899-12-30T21:36:34"/>
    <n v="59"/>
    <d v="1899-12-30T00:59:24"/>
    <s v="cb480b81-7ead-94c0-07bf-760d2e3a651c"/>
    <s v="f312977e-8f41-3816-84cc-e5b12ba36955"/>
    <s v="12b2f081-fbc4-3011-9153-5ed3d4ece40e"/>
    <s v="0133f751-9229-3cfd-815f-b6d4979bdd6a"/>
    <x v="3"/>
    <n v="308335008"/>
    <s v="Patient encounter procedure (procedure)"/>
    <n v="142.58000000000001"/>
    <n v="4052.91"/>
    <n v="0"/>
    <n v="389095005"/>
    <s v="Contraception care (regime/therapy)"/>
  </r>
  <r>
    <s v="ad526e9a-7a1f-1fa7-e33f-6e5bbdb8087e"/>
    <s v="2018-02-04T20:37:10Z"/>
    <x v="1196"/>
    <x v="0"/>
    <x v="5"/>
    <d v="1899-12-30T20:37:10"/>
    <s v="2018-02"/>
    <s v="2018-02-04T21:30:54Z"/>
    <d v="2018-02-04T00:00:00"/>
    <d v="1899-12-30T21:30:54"/>
    <n v="54"/>
    <d v="1899-12-30T00:53:44"/>
    <s v="cb480b81-7ead-94c0-07bf-760d2e3a651c"/>
    <s v="0a689d33-2b0d-3942-8de8-e28812e91c69"/>
    <s v="d9abd748-55bb-3552-89ed-8f8a021d3322"/>
    <s v="0133f751-9229-3cfd-815f-b6d4979bdd6a"/>
    <x v="0"/>
    <n v="162673000"/>
    <s v="General examination of patient (procedure)"/>
    <n v="136.80000000000001"/>
    <n v="792.38"/>
    <n v="0"/>
    <s v="null"/>
    <s v="null"/>
  </r>
  <r>
    <s v="caf8ea23-35fc-0501-1edd-206d1cf5d6d1"/>
    <s v="2018-06-21T06:37:10Z"/>
    <x v="2576"/>
    <x v="0"/>
    <x v="5"/>
    <d v="1899-12-30T06:37:10"/>
    <s v="2018-06"/>
    <s v="2018-06-21T06:52:10Z"/>
    <d v="2018-06-21T00:00:00"/>
    <d v="1899-12-30T06:52:10"/>
    <n v="15"/>
    <d v="1899-12-30T00:15:00"/>
    <s v="cb480b81-7ead-94c0-07bf-760d2e3a651c"/>
    <s v="f312977e-8f41-3816-84cc-e5b12ba36955"/>
    <s v="12b2f081-fbc4-3011-9153-5ed3d4ece40e"/>
    <s v="0133f751-9229-3cfd-815f-b6d4979bdd6a"/>
    <x v="1"/>
    <n v="185345009"/>
    <s v="Encounter for symptom (procedure)"/>
    <n v="85.55"/>
    <n v="775.79"/>
    <n v="0"/>
    <n v="10509002"/>
    <s v="Acute bronchitis (disorder)"/>
  </r>
  <r>
    <s v="df1ed77a-d76f-2645-8228-e81b1e366799"/>
    <s v="2018-07-01T20:37:10Z"/>
    <x v="1612"/>
    <x v="0"/>
    <x v="5"/>
    <d v="1899-12-30T20:37:10"/>
    <s v="2018-07"/>
    <s v="2018-07-01T21:16:25Z"/>
    <d v="2018-07-01T00:00:00"/>
    <d v="1899-12-30T21:16:25"/>
    <n v="39"/>
    <d v="1899-12-30T00:39:15"/>
    <s v="cb480b81-7ead-94c0-07bf-760d2e3a651c"/>
    <s v="f312977e-8f41-3816-84cc-e5b12ba36955"/>
    <s v="12b2f081-fbc4-3011-9153-5ed3d4ece40e"/>
    <s v="0133f751-9229-3cfd-815f-b6d4979bdd6a"/>
    <x v="3"/>
    <n v="185349003"/>
    <s v="Encounter for check up (procedure)"/>
    <n v="85.55"/>
    <n v="734.33"/>
    <n v="200.47"/>
    <s v="null"/>
    <s v="null"/>
  </r>
  <r>
    <s v="2b2019d2-2774-de2a-9213-42acfcebdd3e"/>
    <s v="2016-10-29T13:40:36Z"/>
    <x v="2418"/>
    <x v="0"/>
    <x v="1"/>
    <d v="1899-12-30T13:40:36"/>
    <s v="2016-10"/>
    <s v="2016-10-29T13:55:36Z"/>
    <d v="2016-10-29T00:00:00"/>
    <d v="1899-12-30T13:55:36"/>
    <n v="15"/>
    <d v="1899-12-30T00:15:00"/>
    <s v="36307fcf-588f-28a2-aaec-4be0da49751a"/>
    <s v="a14e698d-a9ba-3eae-9c8b-682ec726433d"/>
    <s v="0664c15c-5977-36c3-8b3a-d7d86f2703ee"/>
    <s v="b046940f-1664-3047-bca7-dfa76be352a4"/>
    <x v="4"/>
    <n v="702927004"/>
    <s v="Urgent care clinic (environment)"/>
    <n v="142.58000000000001"/>
    <n v="291.74"/>
    <n v="204.23"/>
    <s v="null"/>
    <s v="null"/>
  </r>
  <r>
    <s v="a3441058-5737-1714-c7fc-1e2a901001df"/>
    <s v="2016-11-05T13:40:36Z"/>
    <x v="2577"/>
    <x v="0"/>
    <x v="1"/>
    <d v="1899-12-30T13:40:36"/>
    <s v="2016-11"/>
    <s v="2016-11-05T14:40:04Z"/>
    <d v="2016-11-05T00:00:00"/>
    <d v="1899-12-30T14:40:04"/>
    <n v="59"/>
    <d v="1899-12-30T00:59:28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666.11"/>
    <n v="466.28"/>
    <s v="null"/>
    <s v="null"/>
  </r>
  <r>
    <s v="945787cb-3dbe-faae-550c-117dc1952a74"/>
    <s v="2018-07-15T20:37:10Z"/>
    <x v="2578"/>
    <x v="0"/>
    <x v="5"/>
    <d v="1899-12-30T20:37:10"/>
    <s v="2018-07"/>
    <s v="2018-07-16T00:23:41Z"/>
    <d v="2018-07-16T00:00:00"/>
    <d v="1899-12-30T00:23:41"/>
    <n v="-1213"/>
    <e v="#VALUE!"/>
    <s v="cb480b81-7ead-94c0-07bf-760d2e3a651c"/>
    <s v="f312977e-8f41-3816-84cc-e5b12ba36955"/>
    <s v="12b2f081-fbc4-3011-9153-5ed3d4ece40e"/>
    <s v="0133f751-9229-3cfd-815f-b6d4979bdd6a"/>
    <x v="1"/>
    <n v="185349003"/>
    <s v="Encounter for check up (procedure)"/>
    <n v="85.55"/>
    <n v="3105.35"/>
    <n v="1863.21"/>
    <n v="66383009"/>
    <s v="Gingivitis (disorder)"/>
  </r>
  <r>
    <s v="600e5d19-a10f-0800-fc18-826985d0f8ca"/>
    <s v="2016-11-12T13:40:36Z"/>
    <x v="2142"/>
    <x v="0"/>
    <x v="1"/>
    <d v="1899-12-30T13:40:36"/>
    <s v="2016-11"/>
    <s v="2016-11-12T17:25:41Z"/>
    <d v="2016-11-12T00:00:00"/>
    <d v="1899-12-30T17:25:41"/>
    <n v="225"/>
    <d v="1899-12-30T03:45:05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3105.35"/>
    <n v="2173.7399999999998"/>
    <n v="66383009"/>
    <s v="Gingivitis (disorder)"/>
  </r>
  <r>
    <s v="30037c89-1c32-90d0-0f8f-27c1fc829904"/>
    <s v="2019-02-03T13:37:10Z"/>
    <x v="2579"/>
    <x v="0"/>
    <x v="6"/>
    <d v="1899-12-30T13:37:10"/>
    <s v="2019-02"/>
    <s v="2019-02-03T13:52:10Z"/>
    <d v="2019-02-03T00:00:00"/>
    <d v="1899-12-30T13:52:10"/>
    <n v="15"/>
    <d v="1899-12-30T00:15:00"/>
    <s v="cb480b81-7ead-94c0-07bf-760d2e3a651c"/>
    <s v="f312977e-8f41-3816-84cc-e5b12ba36955"/>
    <s v="12b2f081-fbc4-3011-9153-5ed3d4ece40e"/>
    <s v="734afbd6-4794-363b-9bc0-6a3981533ed5"/>
    <x v="1"/>
    <n v="185345009"/>
    <s v="Encounter for symptom (procedure)"/>
    <n v="85.55"/>
    <n v="85.55"/>
    <n v="0"/>
    <n v="444814009"/>
    <s v="Viral sinusitis (disorder)"/>
  </r>
  <r>
    <s v="3ddab9eb-aa06-b641-49c3-b0ba450a56f1"/>
    <s v="2019-02-10T20:37:10Z"/>
    <x v="1197"/>
    <x v="0"/>
    <x v="6"/>
    <d v="1899-12-30T20:37:10"/>
    <s v="2019-02"/>
    <s v="2019-02-10T21:22:05Z"/>
    <d v="2019-02-10T00:00:00"/>
    <d v="1899-12-30T21:22:05"/>
    <n v="45"/>
    <d v="1899-12-30T00:44:55"/>
    <s v="cb480b81-7ead-94c0-07bf-760d2e3a651c"/>
    <s v="0a689d33-2b0d-3942-8de8-e28812e91c69"/>
    <s v="d9abd748-55bb-3552-89ed-8f8a021d3322"/>
    <s v="734afbd6-4794-363b-9bc0-6a3981533ed5"/>
    <x v="0"/>
    <n v="162673000"/>
    <s v="General examination of patient (procedure)"/>
    <n v="136.80000000000001"/>
    <n v="933.06"/>
    <n v="0"/>
    <s v="null"/>
    <s v="null"/>
  </r>
  <r>
    <s v="2eab5e14-e03b-bc0c-0801-af949d4db985"/>
    <s v="2019-02-24T20:37:10Z"/>
    <x v="776"/>
    <x v="0"/>
    <x v="6"/>
    <d v="1899-12-30T20:37:10"/>
    <s v="2019-02"/>
    <s v="2019-02-25T00:34:11Z"/>
    <d v="2019-02-25T00:00:00"/>
    <d v="1899-12-30T00:34:11"/>
    <n v="-1203"/>
    <e v="#VALUE!"/>
    <s v="cb480b81-7ead-94c0-07bf-760d2e3a651c"/>
    <s v="f312977e-8f41-3816-84cc-e5b12ba36955"/>
    <s v="12b2f081-fbc4-3011-9153-5ed3d4ece40e"/>
    <s v="734afbd6-4794-363b-9bc0-6a3981533ed5"/>
    <x v="1"/>
    <n v="185349003"/>
    <s v="Encounter for check up (procedure)"/>
    <n v="85.55"/>
    <n v="3536.75"/>
    <n v="2582.9299999999998"/>
    <n v="103697008"/>
    <s v="Patient referral for dental care (procedure)"/>
  </r>
  <r>
    <s v="f7c0bb04-172c-308a-61c6-e3bb08691f3b"/>
    <s v="2016-11-19T13:40:36Z"/>
    <x v="2580"/>
    <x v="0"/>
    <x v="1"/>
    <d v="1899-12-30T13:40:36"/>
    <s v="2016-11"/>
    <s v="2016-11-19T13:55:36Z"/>
    <d v="2016-11-19T00:00:00"/>
    <d v="1899-12-30T13:55:36"/>
    <n v="15"/>
    <d v="1899-12-30T00:15:00"/>
    <s v="36307fcf-588f-28a2-aaec-4be0da49751a"/>
    <s v="0fedae9f-701f-3317-9b2f-69aea2202cdc"/>
    <s v="f9ae5c49-9cb0-3e04-acd6-61ce9b1a8218"/>
    <s v="b046940f-1664-3047-bca7-dfa76be352a4"/>
    <x v="1"/>
    <n v="185345009"/>
    <s v="Encounter for symptom (procedure)"/>
    <n v="85.55"/>
    <n v="85.55"/>
    <n v="59.88"/>
    <n v="444814009"/>
    <s v="Viral sinusitis (disorder)"/>
  </r>
  <r>
    <s v="e179665b-7642-6e55-82ee-f3809c1cee48"/>
    <s v="2019-12-29T20:37:10Z"/>
    <x v="954"/>
    <x v="0"/>
    <x v="6"/>
    <d v="1899-12-30T20:37:10"/>
    <s v="2019-12"/>
    <s v="2019-12-29T21:08:58Z"/>
    <d v="2019-12-29T00:00:00"/>
    <d v="1899-12-30T21:08:58"/>
    <n v="32"/>
    <d v="1899-12-30T00:31:48"/>
    <s v="cb480b81-7ead-94c0-07bf-760d2e3a651c"/>
    <s v="f312977e-8f41-3816-84cc-e5b12ba36955"/>
    <s v="12b2f081-fbc4-3011-9153-5ed3d4ece40e"/>
    <s v="734afbd6-4794-363b-9bc0-6a3981533ed5"/>
    <x v="1"/>
    <n v="185349003"/>
    <s v="Encounter for check up (procedure)"/>
    <n v="85.55"/>
    <n v="5138.45"/>
    <n v="2944.36"/>
    <n v="275978004"/>
    <s v="Screening for malignant neoplasm of colon (procedure)"/>
  </r>
  <r>
    <s v="ad232e51-c0eb-4e08-991e-a3f35d506cb8"/>
    <s v="2016-11-26T13:40:36Z"/>
    <x v="1948"/>
    <x v="0"/>
    <x v="1"/>
    <d v="1899-12-30T13:40:36"/>
    <s v="2016-11"/>
    <s v="2016-11-26T14:36:26Z"/>
    <d v="2016-11-26T00:00:00"/>
    <d v="1899-12-30T14:36:26"/>
    <n v="56"/>
    <d v="1899-12-30T00:55:50"/>
    <s v="36307fcf-588f-28a2-aaec-4be0da49751a"/>
    <s v="a14e698d-a9ba-3eae-9c8b-682ec726433d"/>
    <s v="0664c15c-5977-36c3-8b3a-d7d86f2703ee"/>
    <s v="b046940f-1664-3047-bca7-dfa76be352a4"/>
    <x v="4"/>
    <n v="702927004"/>
    <s v="Urgent care clinic (environment)"/>
    <n v="142.58000000000001"/>
    <n v="723.14"/>
    <n v="506.21"/>
    <s v="null"/>
    <s v="null"/>
  </r>
  <r>
    <s v="d7c43982-c70e-5576-d1ac-2117291f1013"/>
    <s v="2020-02-16T20:37:10Z"/>
    <x v="1200"/>
    <x v="1"/>
    <x v="7"/>
    <d v="1899-12-30T20:37:10"/>
    <s v="2020-02"/>
    <s v="2020-02-16T21:09:16Z"/>
    <d v="2020-02-16T00:00:00"/>
    <d v="1899-12-30T21:09:16"/>
    <n v="32"/>
    <d v="1899-12-30T00:32:06"/>
    <s v="cb480b81-7ead-94c0-07bf-760d2e3a651c"/>
    <s v="0a689d33-2b0d-3942-8de8-e28812e91c69"/>
    <s v="d9abd748-55bb-3552-89ed-8f8a021d3322"/>
    <s v="734afbd6-4794-363b-9bc0-6a3981533ed5"/>
    <x v="0"/>
    <n v="162673000"/>
    <s v="General examination of patient (procedure)"/>
    <n v="136.80000000000001"/>
    <n v="921.58"/>
    <n v="737.26"/>
    <s v="null"/>
    <s v="null"/>
  </r>
  <r>
    <s v="4e29737e-3329-cfec-ea15-6af42d5183a8"/>
    <s v="2016-12-03T13:40:36Z"/>
    <x v="1870"/>
    <x v="0"/>
    <x v="1"/>
    <d v="1899-12-30T13:40:36"/>
    <s v="2016-12"/>
    <s v="2016-12-03T13:55:36Z"/>
    <d v="2016-12-03T00:00:00"/>
    <d v="1899-12-30T13:55:36"/>
    <n v="15"/>
    <d v="1899-12-30T00:15:00"/>
    <s v="36307fcf-588f-28a2-aaec-4be0da49751a"/>
    <s v="a14e698d-a9ba-3eae-9c8b-682ec726433d"/>
    <s v="0664c15c-5977-36c3-8b3a-d7d86f2703ee"/>
    <s v="b046940f-1664-3047-bca7-dfa76be352a4"/>
    <x v="4"/>
    <n v="702927004"/>
    <s v="Urgent care clinic (environment)"/>
    <n v="142.58000000000001"/>
    <n v="291.74"/>
    <n v="204.23"/>
    <s v="null"/>
    <s v="null"/>
  </r>
  <r>
    <s v="21a62436-f304-438f-eb97-6679441f41a8"/>
    <s v="2016-12-17T13:40:36Z"/>
    <x v="2581"/>
    <x v="0"/>
    <x v="1"/>
    <d v="1899-12-30T13:40:36"/>
    <s v="2016-12"/>
    <s v="2016-12-17T14:22:01Z"/>
    <d v="2016-12-17T00:00:00"/>
    <d v="1899-12-30T14:22:01"/>
    <n v="41"/>
    <d v="1899-12-30T00:41:25"/>
    <s v="36307fcf-588f-28a2-aaec-4be0da49751a"/>
    <s v="a14e698d-a9ba-3eae-9c8b-682ec726433d"/>
    <s v="0664c15c-5977-36c3-8b3a-d7d86f2703ee"/>
    <s v="b046940f-1664-3047-bca7-dfa76be352a4"/>
    <x v="4"/>
    <n v="702927004"/>
    <s v="Urgent care clinic (environment)"/>
    <n v="142.58000000000001"/>
    <n v="723.14"/>
    <n v="506.21"/>
    <s v="null"/>
    <s v="null"/>
  </r>
  <r>
    <s v="910d5bd2-796b-c8e7-733a-0b32e1329234"/>
    <s v="2017-01-21T13:40:36Z"/>
    <x v="2208"/>
    <x v="0"/>
    <x v="2"/>
    <d v="1899-12-30T13:40:36"/>
    <s v="2017-01"/>
    <s v="2017-01-21T14:40:13Z"/>
    <d v="2017-01-21T00:00:00"/>
    <d v="1899-12-30T14:40:13"/>
    <n v="60"/>
    <d v="1899-12-30T00:59:37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666.11"/>
    <n v="466.28"/>
    <s v="null"/>
    <s v="null"/>
  </r>
  <r>
    <s v="45e2e606-12a3-6ccb-f2fd-e0e7554e3406"/>
    <s v="2017-09-16T13:40:36Z"/>
    <x v="160"/>
    <x v="0"/>
    <x v="2"/>
    <d v="1899-12-30T13:40:36"/>
    <s v="2017-09"/>
    <s v="2017-09-16T14:23:12Z"/>
    <d v="2017-09-16T00:00:00"/>
    <d v="1899-12-30T14:23:12"/>
    <n v="43"/>
    <d v="1899-12-30T00:42:36"/>
    <s v="36307fcf-588f-28a2-aaec-4be0da49751a"/>
    <s v="a14e698d-a9ba-3eae-9c8b-682ec726433d"/>
    <s v="0664c15c-5977-36c3-8b3a-d7d86f2703ee"/>
    <s v="b046940f-1664-3047-bca7-dfa76be352a4"/>
    <x v="4"/>
    <n v="702927004"/>
    <s v="Urgent care clinic (environment)"/>
    <n v="142.58000000000001"/>
    <n v="1428.53"/>
    <n v="0"/>
    <s v="null"/>
    <s v="null"/>
  </r>
  <r>
    <s v="fea30a8a-acc1-cae8-c3ab-2fe5d3f75f51"/>
    <s v="2020-03-01T20:37:10Z"/>
    <x v="2582"/>
    <x v="1"/>
    <x v="7"/>
    <d v="1899-12-30T20:37:10"/>
    <s v="2020-03"/>
    <s v="2020-03-01T23:21:21Z"/>
    <d v="2020-03-01T00:00:00"/>
    <d v="1899-12-30T23:21:21"/>
    <n v="164"/>
    <d v="1899-12-30T02:44:11"/>
    <s v="cb480b81-7ead-94c0-07bf-760d2e3a651c"/>
    <s v="f312977e-8f41-3816-84cc-e5b12ba36955"/>
    <s v="12b2f081-fbc4-3011-9153-5ed3d4ece40e"/>
    <s v="734afbd6-4794-363b-9bc0-6a3981533ed5"/>
    <x v="1"/>
    <n v="185349003"/>
    <s v="Encounter for check up (procedure)"/>
    <n v="85.55"/>
    <n v="3536.75"/>
    <n v="2829.4"/>
    <n v="66383009"/>
    <s v="Gingivitis (disorder)"/>
  </r>
  <r>
    <s v="05c81fad-3032-5a0b-5487-69679791fb6d"/>
    <s v="2021-02-21T20:37:10Z"/>
    <x v="1203"/>
    <x v="1"/>
    <x v="8"/>
    <d v="1899-12-30T20:37:10"/>
    <s v="2021-02"/>
    <s v="2021-02-21T21:16:37Z"/>
    <d v="2021-02-21T00:00:00"/>
    <d v="1899-12-30T21:16:37"/>
    <n v="39"/>
    <d v="1899-12-30T00:39:27"/>
    <s v="cb480b81-7ead-94c0-07bf-760d2e3a651c"/>
    <s v="0a689d33-2b0d-3942-8de8-e28812e91c69"/>
    <s v="d9abd748-55bb-3552-89ed-8f8a021d3322"/>
    <s v="734afbd6-4794-363b-9bc0-6a3981533ed5"/>
    <x v="0"/>
    <n v="162673000"/>
    <s v="General examination of patient (procedure)"/>
    <n v="136.80000000000001"/>
    <n v="1132.1600000000001"/>
    <n v="0"/>
    <s v="null"/>
    <s v="null"/>
  </r>
  <r>
    <s v="c596a2aa-0458-f4c9-1db5-54f3ea63fca7"/>
    <s v="2021-03-07T20:37:10Z"/>
    <x v="2059"/>
    <x v="1"/>
    <x v="8"/>
    <d v="1899-12-30T20:37:10"/>
    <s v="2021-03"/>
    <s v="2021-03-08T00:37:21Z"/>
    <d v="2021-03-08T00:00:00"/>
    <d v="1899-12-30T00:37:21"/>
    <n v="-1200"/>
    <e v="#VALUE!"/>
    <s v="cb480b81-7ead-94c0-07bf-760d2e3a651c"/>
    <s v="f312977e-8f41-3816-84cc-e5b12ba36955"/>
    <s v="12b2f081-fbc4-3011-9153-5ed3d4ece40e"/>
    <s v="734afbd6-4794-363b-9bc0-6a3981533ed5"/>
    <x v="1"/>
    <n v="185349003"/>
    <s v="Encounter for check up (procedure)"/>
    <n v="85.55"/>
    <n v="3105.35"/>
    <n v="2328.6999999999998"/>
    <n v="103697008"/>
    <s v="Patient referral for dental care (procedure)"/>
  </r>
  <r>
    <s v="555ccede-be63-784a-768b-d71eab99c5e5"/>
    <s v="2017-09-23T13:40:36Z"/>
    <x v="21"/>
    <x v="0"/>
    <x v="2"/>
    <d v="1899-12-30T13:40:36"/>
    <s v="2017-09"/>
    <s v="2017-09-23T13:55:36Z"/>
    <d v="2017-09-23T00:00:00"/>
    <d v="1899-12-30T13:55:36"/>
    <n v="15"/>
    <d v="1899-12-30T00:15:00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450.41"/>
    <n v="0"/>
    <s v="null"/>
    <s v="null"/>
  </r>
  <r>
    <s v="cd32b409-a9dd-fd97-e58b-b5a3c4ddd5a5"/>
    <s v="2017-09-30T13:40:36Z"/>
    <x v="2583"/>
    <x v="0"/>
    <x v="2"/>
    <d v="1899-12-30T13:40:36"/>
    <s v="2017-09"/>
    <s v="2017-09-30T14:16:29Z"/>
    <d v="2017-09-30T00:00:00"/>
    <d v="1899-12-30T14:16:29"/>
    <n v="36"/>
    <d v="1899-12-30T00:35:53"/>
    <s v="36307fcf-588f-28a2-aaec-4be0da49751a"/>
    <s v="e2a8b444-9b8f-36ff-84c4-05ee98589482"/>
    <s v="6e904415-b2f6-3575-a7c4-b2a47be66eab"/>
    <s v="b046940f-1664-3047-bca7-dfa76be352a4"/>
    <x v="0"/>
    <n v="162673000"/>
    <s v="General examination of patient (procedure)"/>
    <n v="136.80000000000001"/>
    <n v="989.36"/>
    <n v="0"/>
    <s v="null"/>
    <s v="null"/>
  </r>
  <r>
    <s v="2373c3d3-437a-d825-e7b5-33ef692d591e"/>
    <s v="2017-10-07T13:40:36Z"/>
    <x v="1690"/>
    <x v="0"/>
    <x v="2"/>
    <d v="1899-12-30T13:40:36"/>
    <s v="2017-10"/>
    <s v="2017-10-07T13:55:36Z"/>
    <d v="2017-10-07T00:00:00"/>
    <d v="1899-12-30T13:55:36"/>
    <n v="15"/>
    <d v="1899-12-30T00:15:00"/>
    <s v="36307fcf-588f-28a2-aaec-4be0da49751a"/>
    <s v="0fedae9f-701f-3317-9b2f-69aea2202cdc"/>
    <s v="f9ae5c49-9cb0-3e04-acd6-61ce9b1a8218"/>
    <s v="b046940f-1664-3047-bca7-dfa76be352a4"/>
    <x v="1"/>
    <n v="185345009"/>
    <s v="Encounter for symptom (procedure)"/>
    <n v="85.55"/>
    <n v="85.55"/>
    <n v="0"/>
    <n v="444814009"/>
    <s v="Viral sinusitis (disorder)"/>
  </r>
  <r>
    <s v="22152347-6be8-906e-81b0-5a69ebf0b47c"/>
    <s v="2017-10-14T13:40:36Z"/>
    <x v="163"/>
    <x v="0"/>
    <x v="2"/>
    <d v="1899-12-30T13:40:36"/>
    <s v="2017-10"/>
    <s v="2017-10-14T14:40:36Z"/>
    <d v="2017-10-14T00:00:00"/>
    <d v="1899-12-30T14:40:36"/>
    <n v="60"/>
    <d v="1899-12-30T01:00:00"/>
    <s v="36307fcf-588f-28a2-aaec-4be0da49751a"/>
    <s v="fe30f2b4-9bc8-346e-afba-4455d1766545"/>
    <s v="d8d5b825-3d84-34d4-b808-2d727850a007"/>
    <s v="b046940f-1664-3047-bca7-dfa76be352a4"/>
    <x v="2"/>
    <n v="50849002"/>
    <s v="Emergency room admission (procedure)"/>
    <n v="146.18"/>
    <n v="862.74"/>
    <n v="0"/>
    <s v="null"/>
    <s v="null"/>
  </r>
  <r>
    <s v="6f0e45c2-4cda-d8f7-c6fb-bc71fecc728e"/>
    <s v="2017-10-21T13:40:36Z"/>
    <x v="765"/>
    <x v="0"/>
    <x v="2"/>
    <d v="1899-12-30T13:40:36"/>
    <s v="2017-10"/>
    <s v="2017-10-21T13:55:36Z"/>
    <d v="2017-10-21T00:00:00"/>
    <d v="1899-12-30T13:55:36"/>
    <n v="15"/>
    <d v="1899-12-30T00:15:00"/>
    <s v="36307fcf-588f-28a2-aaec-4be0da49751a"/>
    <s v="a14e698d-a9ba-3eae-9c8b-682ec726433d"/>
    <s v="0664c15c-5977-36c3-8b3a-d7d86f2703ee"/>
    <s v="b046940f-1664-3047-bca7-dfa76be352a4"/>
    <x v="4"/>
    <n v="702927004"/>
    <s v="Urgent care clinic (environment)"/>
    <n v="142.58000000000001"/>
    <n v="291.74"/>
    <n v="0"/>
    <s v="null"/>
    <s v="null"/>
  </r>
  <r>
    <s v="a4f5071b-dd45-8d94-3e84-0256d6cc4c82"/>
    <s v="2021-03-21T20:37:10Z"/>
    <x v="360"/>
    <x v="1"/>
    <x v="8"/>
    <d v="1899-12-30T20:37:10"/>
    <s v="2021-03"/>
    <s v="2021-03-21T20:52:10Z"/>
    <d v="2021-03-21T00:00:00"/>
    <d v="1899-12-30T20:52:10"/>
    <n v="15"/>
    <d v="1899-12-30T00:15:00"/>
    <s v="cb480b81-7ead-94c0-07bf-760d2e3a651c"/>
    <s v="f312977e-8f41-3816-84cc-e5b12ba36955"/>
    <s v="12b2f081-fbc4-3011-9153-5ed3d4ece40e"/>
    <s v="734afbd6-4794-363b-9bc0-6a3981533ed5"/>
    <x v="3"/>
    <n v="33879002"/>
    <s v="Administration of vaccine to produce active immunity (procedure)"/>
    <n v="142.58000000000001"/>
    <n v="278.58"/>
    <n v="222.86"/>
    <s v="null"/>
    <s v="null"/>
  </r>
  <r>
    <s v="b6f5b36e-ee76-47dd-0b85-57b03bfbb10e"/>
    <s v="2021-04-11T20:37:10Z"/>
    <x v="790"/>
    <x v="1"/>
    <x v="8"/>
    <d v="1899-12-30T20:37:10"/>
    <s v="2021-04"/>
    <s v="2021-04-11T20:52:10Z"/>
    <d v="2021-04-11T00:00:00"/>
    <d v="1899-12-30T20:52:10"/>
    <n v="15"/>
    <d v="1899-12-30T00:15:00"/>
    <s v="cb480b81-7ead-94c0-07bf-760d2e3a651c"/>
    <s v="f312977e-8f41-3816-84cc-e5b12ba36955"/>
    <s v="12b2f081-fbc4-3011-9153-5ed3d4ece40e"/>
    <s v="734afbd6-4794-363b-9bc0-6a3981533ed5"/>
    <x v="3"/>
    <n v="33879002"/>
    <s v="Administration of vaccine to produce active immunity (procedure)"/>
    <n v="142.58000000000001"/>
    <n v="278.58"/>
    <n v="222.86"/>
    <s v="null"/>
    <s v="null"/>
  </r>
  <r>
    <s v="48c3b57c-dd9c-9d16-f4c5-c1d3896208a5"/>
    <s v="2021-08-31T22:23:36Z"/>
    <x v="2459"/>
    <x v="1"/>
    <x v="8"/>
    <d v="1899-12-30T22:23:36"/>
    <s v="2021-08"/>
    <s v="2021-08-31T23:42:42Z"/>
    <d v="2021-08-31T00:00:00"/>
    <d v="1899-12-30T23:42:42"/>
    <n v="79"/>
    <d v="1899-12-30T01:19:06"/>
    <s v="cb480b81-7ead-94c0-07bf-760d2e3a651c"/>
    <s v="f312977e-8f41-3816-84cc-e5b12ba36955"/>
    <s v="12b2f081-fbc4-3011-9153-5ed3d4ece40e"/>
    <s v="734afbd6-4794-363b-9bc0-6a3981533ed5"/>
    <x v="1"/>
    <n v="185347001"/>
    <s v="Encounter for problem (procedure)"/>
    <n v="85.55"/>
    <n v="1379.75"/>
    <n v="1103.8"/>
    <n v="37320007"/>
    <s v="Loss of teeth (disorder)"/>
  </r>
  <r>
    <s v="7d57e8cd-f4d6-e998-03c5-91e21b83b413"/>
    <s v="2021-09-21T23:42:42Z"/>
    <x v="2545"/>
    <x v="1"/>
    <x v="8"/>
    <d v="1899-12-30T23:42:42"/>
    <s v="2021-09"/>
    <s v="2021-09-22T00:08:19Z"/>
    <d v="2021-09-22T00:00:00"/>
    <d v="1899-12-30T00:08:19"/>
    <n v="-1414"/>
    <e v="#VALUE!"/>
    <s v="cb480b81-7ead-94c0-07bf-760d2e3a651c"/>
    <s v="f312977e-8f41-3816-84cc-e5b12ba36955"/>
    <s v="12b2f081-fbc4-3011-9153-5ed3d4ece40e"/>
    <s v="734afbd6-4794-363b-9bc0-6a3981533ed5"/>
    <x v="1"/>
    <n v="390906007"/>
    <s v="Follow-up encounter (procedure)"/>
    <n v="85.55"/>
    <n v="516.95000000000005"/>
    <n v="413.56"/>
    <n v="37320007"/>
    <s v="Loss of teeth (disorder)"/>
  </r>
  <r>
    <s v="8bb743cc-988b-12e3-ed0a-d372e8dafce9"/>
    <s v="2022-02-27T20:37:10Z"/>
    <x v="1205"/>
    <x v="1"/>
    <x v="9"/>
    <d v="1899-12-30T20:37:10"/>
    <s v="2022-02"/>
    <s v="2022-02-27T21:29:06Z"/>
    <d v="2022-02-27T00:00:00"/>
    <d v="1899-12-30T21:29:06"/>
    <n v="52"/>
    <d v="1899-12-30T00:51:56"/>
    <s v="cb480b81-7ead-94c0-07bf-760d2e3a651c"/>
    <s v="0a689d33-2b0d-3942-8de8-e28812e91c69"/>
    <s v="d9abd748-55bb-3552-89ed-8f8a021d3322"/>
    <s v="0133f751-9229-3cfd-815f-b6d4979bdd6a"/>
    <x v="0"/>
    <n v="162673000"/>
    <s v="General examination of patient (procedure)"/>
    <n v="136.80000000000001"/>
    <n v="860.16"/>
    <n v="0"/>
    <s v="null"/>
    <s v="null"/>
  </r>
  <r>
    <s v="4ba3a972-8223-4590-5bce-8337fda6cc58"/>
    <s v="2023-01-22T20:37:10Z"/>
    <x v="2584"/>
    <x v="1"/>
    <x v="13"/>
    <d v="1899-12-30T20:37:10"/>
    <s v="2023-01"/>
    <s v="2023-01-22T21:40:26Z"/>
    <d v="2023-01-22T00:00:00"/>
    <d v="1899-12-30T21:40:26"/>
    <n v="63"/>
    <d v="1899-12-30T01:03:16"/>
    <s v="cb480b81-7ead-94c0-07bf-760d2e3a651c"/>
    <s v="f312977e-8f41-3816-84cc-e5b12ba36955"/>
    <s v="12b2f081-fbc4-3011-9153-5ed3d4ece40e"/>
    <s v="734afbd6-4794-363b-9bc0-6a3981533ed5"/>
    <x v="3"/>
    <n v="308335008"/>
    <s v="Patient encounter procedure (procedure)"/>
    <n v="142.58000000000001"/>
    <n v="4642.74"/>
    <n v="2547.79"/>
    <n v="389095005"/>
    <s v="Contraception care (regime/therapy)"/>
  </r>
  <r>
    <s v="91d53607-dfb9-43b1-18c7-dd7a033d75e7"/>
    <s v="2023-03-05T20:37:10Z"/>
    <x v="798"/>
    <x v="1"/>
    <x v="13"/>
    <d v="1899-12-30T20:37:10"/>
    <s v="2023-03"/>
    <s v="2023-03-05T21:35:51Z"/>
    <d v="2023-03-05T00:00:00"/>
    <d v="1899-12-30T21:35:51"/>
    <n v="59"/>
    <d v="1899-12-30T00:58:41"/>
    <s v="cb480b81-7ead-94c0-07bf-760d2e3a651c"/>
    <s v="0a689d33-2b0d-3942-8de8-e28812e91c69"/>
    <s v="d9abd748-55bb-3552-89ed-8f8a021d3322"/>
    <s v="734afbd6-4794-363b-9bc0-6a3981533ed5"/>
    <x v="0"/>
    <n v="162673000"/>
    <s v="General examination of patient (procedure)"/>
    <n v="136.80000000000001"/>
    <n v="1001.28"/>
    <n v="801.02"/>
    <s v="null"/>
    <s v="null"/>
  </r>
  <r>
    <s v="c853b224-aa6f-14f0-e584-f4c1d8e43229"/>
    <s v="2017-10-28T13:40:36Z"/>
    <x v="2051"/>
    <x v="0"/>
    <x v="2"/>
    <d v="1899-12-30T13:40:36"/>
    <s v="2017-10"/>
    <s v="2017-10-28T16:44:46Z"/>
    <d v="2017-10-28T00:00:00"/>
    <d v="1899-12-30T16:44:46"/>
    <n v="184"/>
    <d v="1899-12-30T03:04:10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2673.95"/>
    <n v="1602.64"/>
    <n v="103697008"/>
    <s v="Patient referral for dental care (procedure)"/>
  </r>
  <r>
    <s v="6d94dcae-2006-4348-472a-eadbf2cd4a57"/>
    <s v="2018-02-10T13:40:36Z"/>
    <x v="625"/>
    <x v="0"/>
    <x v="5"/>
    <d v="1899-12-30T13:40:36"/>
    <s v="2018-02"/>
    <s v="2018-02-10T14:37:10Z"/>
    <d v="2018-02-10T00:00:00"/>
    <d v="1899-12-30T14:37:10"/>
    <n v="57"/>
    <d v="1899-12-30T00:56:34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881.81"/>
    <n v="617.27"/>
    <s v="null"/>
    <s v="null"/>
  </r>
  <r>
    <s v="26bcd63b-81b8-77e9-695b-4ed84cd23af7"/>
    <s v="2018-04-07T13:40:36Z"/>
    <x v="2585"/>
    <x v="0"/>
    <x v="5"/>
    <d v="1899-12-30T13:40:36"/>
    <s v="2018-04"/>
    <s v="2018-04-07T14:17:40Z"/>
    <d v="2018-04-07T00:00:00"/>
    <d v="1899-12-30T14:17:40"/>
    <n v="37"/>
    <d v="1899-12-30T00:37:04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5138.45"/>
    <n v="446.92"/>
    <n v="275978004"/>
    <s v="Screening for malignant neoplasm of colon (procedure)"/>
  </r>
  <r>
    <s v="6f36c1b9-c45c-33e2-7f6b-23cb6c4ff4aa"/>
    <s v="2018-06-16T13:40:36Z"/>
    <x v="172"/>
    <x v="0"/>
    <x v="5"/>
    <d v="1899-12-30T13:40:36"/>
    <s v="2018-06"/>
    <s v="2018-06-16T14:40:25Z"/>
    <d v="2018-06-16T00:00:00"/>
    <d v="1899-12-30T14:40:25"/>
    <n v="60"/>
    <d v="1899-12-30T00:59:49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802.11"/>
    <n v="561.48"/>
    <s v="null"/>
    <s v="null"/>
  </r>
  <r>
    <s v="1cfbc59e-f989-4034-71ab-4d8aea285285"/>
    <s v="2023-03-19T20:37:10Z"/>
    <x v="2277"/>
    <x v="1"/>
    <x v="13"/>
    <d v="1899-12-30T20:37:10"/>
    <s v="2023-03"/>
    <s v="2023-03-19T23:31:54Z"/>
    <d v="2023-03-19T00:00:00"/>
    <d v="1899-12-30T23:31:54"/>
    <n v="175"/>
    <d v="1899-12-30T02:54:44"/>
    <s v="cb480b81-7ead-94c0-07bf-760d2e3a651c"/>
    <s v="f312977e-8f41-3816-84cc-e5b12ba36955"/>
    <s v="12b2f081-fbc4-3011-9153-5ed3d4ece40e"/>
    <s v="734afbd6-4794-363b-9bc0-6a3981533ed5"/>
    <x v="1"/>
    <n v="185349003"/>
    <s v="Encounter for check up (procedure)"/>
    <n v="85.55"/>
    <n v="3536.75"/>
    <n v="2829.4"/>
    <n v="103697008"/>
    <s v="Patient referral for dental care (procedure)"/>
  </r>
  <r>
    <s v="f31e3f6f-ec4e-b8d2-d5af-3964bdf1826e"/>
    <s v="2024-03-10T20:37:10Z"/>
    <x v="1208"/>
    <x v="1"/>
    <x v="14"/>
    <d v="1899-12-30T20:37:10"/>
    <s v="2024-03"/>
    <s v="2024-03-10T21:33:04Z"/>
    <d v="2024-03-10T00:00:00"/>
    <d v="1899-12-30T21:33:04"/>
    <n v="56"/>
    <d v="1899-12-30T00:55:54"/>
    <s v="cb480b81-7ead-94c0-07bf-760d2e3a651c"/>
    <s v="0a689d33-2b0d-3942-8de8-e28812e91c69"/>
    <s v="d9abd748-55bb-3552-89ed-8f8a021d3322"/>
    <s v="734afbd6-4794-363b-9bc0-6a3981533ed5"/>
    <x v="0"/>
    <n v="162673000"/>
    <s v="General examination of patient (procedure)"/>
    <n v="136.80000000000001"/>
    <n v="1001.28"/>
    <n v="0"/>
    <s v="null"/>
    <s v="null"/>
  </r>
  <r>
    <s v="3ab65ea3-369f-0e45-3f19-54e6be697024"/>
    <s v="2018-10-06T13:40:36Z"/>
    <x v="178"/>
    <x v="0"/>
    <x v="5"/>
    <d v="1899-12-30T13:40:36"/>
    <s v="2018-10"/>
    <s v="2018-10-06T14:38:51Z"/>
    <d v="2018-10-06T00:00:00"/>
    <d v="1899-12-30T14:38:51"/>
    <n v="58"/>
    <d v="1899-12-30T00:58:15"/>
    <s v="36307fcf-588f-28a2-aaec-4be0da49751a"/>
    <s v="e2a8b444-9b8f-36ff-84c4-05ee98589482"/>
    <s v="6e904415-b2f6-3575-a7c4-b2a47be66eab"/>
    <s v="b046940f-1664-3047-bca7-dfa76be352a4"/>
    <x v="0"/>
    <n v="162673000"/>
    <s v="General examination of patient (procedure)"/>
    <n v="136.80000000000001"/>
    <n v="1205.06"/>
    <n v="843.55"/>
    <s v="null"/>
    <s v="null"/>
  </r>
  <r>
    <s v="ad498741-e9fb-aeb6-5c4c-00a20480f168"/>
    <s v="2018-10-13T13:40:36Z"/>
    <x v="2586"/>
    <x v="0"/>
    <x v="5"/>
    <d v="1899-12-30T13:40:36"/>
    <s v="2018-10"/>
    <s v="2018-10-13T13:55:36Z"/>
    <d v="2018-10-13T00:00:00"/>
    <d v="1899-12-30T13:55:36"/>
    <n v="15"/>
    <d v="1899-12-30T00:15:00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450.98"/>
    <n v="315.69"/>
    <s v="null"/>
    <s v="null"/>
  </r>
  <r>
    <s v="0332964b-68d7-2022-27fa-05b9e223f4ce"/>
    <s v="2018-12-08T13:40:36Z"/>
    <x v="2212"/>
    <x v="0"/>
    <x v="5"/>
    <d v="1899-12-30T13:40:36"/>
    <s v="2018-12"/>
    <s v="2018-12-08T14:29:56Z"/>
    <d v="2018-12-08T00:00:00"/>
    <d v="1899-12-30T14:29:56"/>
    <n v="49"/>
    <d v="1899-12-30T00:49:20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881.81"/>
    <n v="617.27"/>
    <s v="null"/>
    <s v="null"/>
  </r>
  <r>
    <s v="5685afca-398c-1cfa-7b98-3db4d7270f40"/>
    <s v="2024-03-24T20:37:10Z"/>
    <x v="2587"/>
    <x v="1"/>
    <x v="14"/>
    <d v="1899-12-30T20:37:10"/>
    <s v="2024-03"/>
    <s v="2024-03-24T23:19:14Z"/>
    <d v="2024-03-24T00:00:00"/>
    <d v="1899-12-30T23:19:14"/>
    <n v="162"/>
    <d v="1899-12-30T02:42:04"/>
    <s v="cb480b81-7ead-94c0-07bf-760d2e3a651c"/>
    <s v="f312977e-8f41-3816-84cc-e5b12ba36955"/>
    <s v="12b2f081-fbc4-3011-9153-5ed3d4ece40e"/>
    <s v="734afbd6-4794-363b-9bc0-6a3981533ed5"/>
    <x v="1"/>
    <n v="185349003"/>
    <s v="Encounter for check up (procedure)"/>
    <n v="85.55"/>
    <n v="3105.35"/>
    <n v="2120.34"/>
    <n v="66383009"/>
    <s v="Gingivitis (disorder)"/>
  </r>
  <r>
    <s v="0057ea1a-ea1e-beee-a82d-fd18a1e754b1"/>
    <s v="2024-12-28T21:08:58Z"/>
    <x v="386"/>
    <x v="1"/>
    <x v="14"/>
    <d v="1899-12-30T21:08:58"/>
    <s v="2024-12"/>
    <s v="2024-12-28T21:49:09Z"/>
    <d v="2024-12-28T00:00:00"/>
    <d v="1899-12-30T21:49:09"/>
    <n v="40"/>
    <d v="1899-12-30T00:40:11"/>
    <s v="cb480b81-7ead-94c0-07bf-760d2e3a651c"/>
    <s v="f312977e-8f41-3816-84cc-e5b12ba36955"/>
    <s v="12b2f081-fbc4-3011-9153-5ed3d4ece40e"/>
    <s v="734afbd6-4794-363b-9bc0-6a3981533ed5"/>
    <x v="1"/>
    <n v="185349003"/>
    <s v="Encounter for check up (procedure)"/>
    <n v="85.55"/>
    <n v="5138.45"/>
    <n v="4110.76"/>
    <n v="275978004"/>
    <s v="Screening for malignant neoplasm of colon (procedure)"/>
  </r>
  <r>
    <s v="9b61042c-cc0a-55cc-d7f2-8fe018322da0"/>
    <s v="2025-03-16T20:37:10Z"/>
    <x v="1210"/>
    <x v="1"/>
    <x v="15"/>
    <d v="1899-12-30T20:37:10"/>
    <s v="2025-03"/>
    <s v="2025-03-16T21:08:20Z"/>
    <d v="2025-03-16T00:00:00"/>
    <d v="1899-12-30T21:08:20"/>
    <n v="31"/>
    <d v="1899-12-30T00:31:10"/>
    <s v="cb480b81-7ead-94c0-07bf-760d2e3a651c"/>
    <s v="0a689d33-2b0d-3942-8de8-e28812e91c69"/>
    <s v="d9abd748-55bb-3552-89ed-8f8a021d3322"/>
    <s v="734afbd6-4794-363b-9bc0-6a3981533ed5"/>
    <x v="0"/>
    <n v="162673000"/>
    <s v="General examination of patient (procedure)"/>
    <n v="136.80000000000001"/>
    <n v="860.16"/>
    <n v="0"/>
    <s v="null"/>
    <s v="null"/>
  </r>
  <r>
    <s v="6a39eafa-47e9-33e9-534d-365a4004ff9d"/>
    <s v="2019-05-11T13:40:36Z"/>
    <x v="179"/>
    <x v="0"/>
    <x v="6"/>
    <d v="1899-12-30T13:40:36"/>
    <s v="2019-05"/>
    <s v="2019-05-11T14:22:43Z"/>
    <d v="2019-05-11T00:00:00"/>
    <d v="1899-12-30T14:22:43"/>
    <n v="42"/>
    <d v="1899-12-30T00:42:07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1401.4"/>
    <n v="0"/>
    <s v="null"/>
    <s v="null"/>
  </r>
  <r>
    <s v="4d85f52d-102b-0485-2bb4-57f2cb901084"/>
    <s v="2019-08-10T13:40:36Z"/>
    <x v="195"/>
    <x v="0"/>
    <x v="6"/>
    <d v="1899-12-30T13:40:36"/>
    <s v="2019-08"/>
    <s v="2019-08-10T14:10:50Z"/>
    <d v="2019-08-10T00:00:00"/>
    <d v="1899-12-30T14:10:50"/>
    <n v="30"/>
    <d v="1899-12-30T00:30:14"/>
    <s v="36307fcf-588f-28a2-aaec-4be0da49751a"/>
    <s v="a14e698d-a9ba-3eae-9c8b-682ec726433d"/>
    <s v="0664c15c-5977-36c3-8b3a-d7d86f2703ee"/>
    <s v="b046940f-1664-3047-bca7-dfa76be352a4"/>
    <x v="4"/>
    <n v="702927004"/>
    <s v="Urgent care clinic (environment)"/>
    <n v="142.58000000000001"/>
    <n v="938.84"/>
    <n v="0"/>
    <s v="null"/>
    <s v="null"/>
  </r>
  <r>
    <s v="73806574-89cb-cf3a-4985-f5c7cbc123fd"/>
    <s v="2019-08-24T13:40:36Z"/>
    <x v="2588"/>
    <x v="0"/>
    <x v="6"/>
    <d v="1899-12-30T13:40:36"/>
    <s v="2019-08"/>
    <s v="2019-08-24T17:26:19Z"/>
    <d v="2019-08-24T00:00:00"/>
    <d v="1899-12-30T17:26:19"/>
    <n v="226"/>
    <d v="1899-12-30T03:45:43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3536.75"/>
    <n v="966.12"/>
    <n v="66383009"/>
    <s v="Gingivitis (disorder)"/>
  </r>
  <r>
    <s v="52771a8b-5aec-eae4-e2ba-319e18b4b2f1"/>
    <s v="2019-10-12T13:40:36Z"/>
    <x v="202"/>
    <x v="0"/>
    <x v="6"/>
    <d v="1899-12-30T13:40:36"/>
    <s v="2019-10"/>
    <s v="2019-10-12T14:28:28Z"/>
    <d v="2019-10-12T00:00:00"/>
    <d v="1899-12-30T14:28:28"/>
    <n v="48"/>
    <d v="1899-12-30T00:47:52"/>
    <s v="36307fcf-588f-28a2-aaec-4be0da49751a"/>
    <s v="e2a8b444-9b8f-36ff-84c4-05ee98589482"/>
    <s v="6e904415-b2f6-3575-a7c4-b2a47be66eab"/>
    <s v="b046940f-1664-3047-bca7-dfa76be352a4"/>
    <x v="0"/>
    <n v="162673000"/>
    <s v="General examination of patient (procedure)"/>
    <n v="136.80000000000001"/>
    <n v="853.36"/>
    <n v="597.36"/>
    <s v="null"/>
    <s v="null"/>
  </r>
  <r>
    <s v="0939a94e-c86f-99ec-712b-d105aea1587f"/>
    <s v="2019-11-21T08:40:36Z"/>
    <x v="1353"/>
    <x v="0"/>
    <x v="6"/>
    <d v="1899-12-30T08:40:36"/>
    <s v="2019-11"/>
    <s v="2019-11-21T08:55:36Z"/>
    <d v="2019-11-21T00:00:00"/>
    <d v="1899-12-30T08:55:36"/>
    <n v="15"/>
    <d v="1899-12-30T00:15:00"/>
    <s v="36307fcf-588f-28a2-aaec-4be0da49751a"/>
    <s v="0fedae9f-701f-3317-9b2f-69aea2202cdc"/>
    <s v="f9ae5c49-9cb0-3e04-acd6-61ce9b1a8218"/>
    <s v="b046940f-1664-3047-bca7-dfa76be352a4"/>
    <x v="1"/>
    <n v="185345009"/>
    <s v="Encounter for symptom (procedure)"/>
    <n v="85.55"/>
    <n v="85.55"/>
    <n v="59.88"/>
    <n v="195662009"/>
    <s v="Acute viral pharyngitis (disorder)"/>
  </r>
  <r>
    <s v="a96a6dce-9b9c-c625-a0e5-abc903b06e58"/>
    <s v="2019-11-30T13:40:36Z"/>
    <x v="2589"/>
    <x v="0"/>
    <x v="6"/>
    <d v="1899-12-30T13:40:36"/>
    <s v="2019-11"/>
    <s v="2019-11-30T14:13:37Z"/>
    <d v="2019-11-30T00:00:00"/>
    <d v="1899-12-30T14:13:37"/>
    <n v="33"/>
    <d v="1899-12-30T00:33:01"/>
    <s v="36307fcf-588f-28a2-aaec-4be0da49751a"/>
    <s v="a14e698d-a9ba-3eae-9c8b-682ec726433d"/>
    <s v="0664c15c-5977-36c3-8b3a-d7d86f2703ee"/>
    <s v="b046940f-1664-3047-bca7-dfa76be352a4"/>
    <x v="4"/>
    <n v="702927004"/>
    <s v="Urgent care clinic (environment)"/>
    <n v="142.58000000000001"/>
    <n v="723.14"/>
    <n v="506.21"/>
    <s v="null"/>
    <s v="null"/>
  </r>
  <r>
    <s v="7a6e4098-040b-81ee-b641-bc9a75cf466c"/>
    <s v="2020-01-05T13:40:36Z"/>
    <x v="2590"/>
    <x v="1"/>
    <x v="7"/>
    <d v="1899-12-30T13:40:36"/>
    <s v="2020-01"/>
    <s v="2020-01-05T13:55:36Z"/>
    <d v="2020-01-05T00:00:00"/>
    <d v="1899-12-30T13:55:36"/>
    <n v="15"/>
    <d v="1899-12-30T00:15:00"/>
    <s v="36307fcf-588f-28a2-aaec-4be0da49751a"/>
    <s v="0fedae9f-701f-3317-9b2f-69aea2202cdc"/>
    <s v="f9ae5c49-9cb0-3e04-acd6-61ce9b1a8218"/>
    <s v="b046940f-1664-3047-bca7-dfa76be352a4"/>
    <x v="7"/>
    <n v="185347001"/>
    <s v="Encounter for problem (procedure)"/>
    <n v="75"/>
    <n v="75"/>
    <n v="52.5"/>
    <n v="239872002"/>
    <s v="Osteoarthritis of hip (disorder)"/>
  </r>
  <r>
    <s v="399beb89-6a2f-f0b2-0e4a-26e6715d7554"/>
    <s v="2020-03-07T13:40:36Z"/>
    <x v="206"/>
    <x v="1"/>
    <x v="7"/>
    <d v="1899-12-30T13:40:36"/>
    <s v="2020-03"/>
    <s v="2020-03-07T14:37:28Z"/>
    <d v="2020-03-07T00:00:00"/>
    <d v="1899-12-30T14:37:28"/>
    <n v="57"/>
    <d v="1899-12-30T00:56:52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666.11"/>
    <n v="466.28"/>
    <s v="null"/>
    <s v="null"/>
  </r>
  <r>
    <s v="ade0f219-694d-956f-7216-23a22802119a"/>
    <s v="2020-03-14T13:40:36Z"/>
    <x v="2591"/>
    <x v="1"/>
    <x v="7"/>
    <d v="1899-12-30T13:40:36"/>
    <s v="2020-03"/>
    <s v="2020-03-14T14:38:40Z"/>
    <d v="2020-03-14T00:00:00"/>
    <d v="1899-12-30T14:38:40"/>
    <n v="58"/>
    <d v="1899-12-30T00:58:04"/>
    <s v="36307fcf-588f-28a2-aaec-4be0da49751a"/>
    <s v="74ab949d-17ac-3309-83a0-13b4405c66aa"/>
    <s v="701b0cb1-c908-3cfc-9ce9-62d6a0e6f689"/>
    <s v="b046940f-1664-3047-bca7-dfa76be352a4"/>
    <x v="1"/>
    <n v="185347001"/>
    <s v="Encounter for problem (procedure)"/>
    <n v="85.55"/>
    <n v="516.95000000000005"/>
    <n v="361.86"/>
    <n v="414545008"/>
    <s v="Ischemic heart disease (disorder)"/>
  </r>
  <r>
    <s v="fd26b774-8f3f-5126-12ea-3efefe1744e8"/>
    <s v="2020-03-20T19:38:40Z"/>
    <x v="2378"/>
    <x v="1"/>
    <x v="7"/>
    <d v="1899-12-30T19:38:40"/>
    <s v="2020-03"/>
    <s v="2020-03-21T01:22:59Z"/>
    <d v="2020-03-21T00:00:00"/>
    <d v="1899-12-30T01:22:59"/>
    <n v="-1096"/>
    <e v="#VALUE!"/>
    <s v="36307fcf-588f-28a2-aaec-4be0da49751a"/>
    <s v="74ab949d-17ac-3309-83a0-13b4405c66aa"/>
    <s v="701b0cb1-c908-3cfc-9ce9-62d6a0e6f689"/>
    <s v="b046940f-1664-3047-bca7-dfa76be352a4"/>
    <x v="1"/>
    <n v="185347001"/>
    <s v="Encounter for problem (procedure)"/>
    <n v="85.55"/>
    <n v="1444.46"/>
    <n v="1011.12"/>
    <n v="414545008"/>
    <s v="Ischemic heart disease (disorder)"/>
  </r>
  <r>
    <s v="44d14d37-cefa-cc9c-704e-8f273cab811e"/>
    <s v="2020-03-24T10:22:59Z"/>
    <x v="2592"/>
    <x v="1"/>
    <x v="7"/>
    <d v="1899-12-30T10:22:59"/>
    <s v="2020-03"/>
    <s v="2020-03-24T11:26:23Z"/>
    <d v="2020-03-24T00:00:00"/>
    <d v="1899-12-30T11:26:23"/>
    <n v="63"/>
    <d v="1899-12-30T01:03:24"/>
    <s v="36307fcf-588f-28a2-aaec-4be0da49751a"/>
    <s v="74ab949d-17ac-3309-83a0-13b4405c66aa"/>
    <s v="701b0cb1-c908-3cfc-9ce9-62d6a0e6f689"/>
    <s v="b046940f-1664-3047-bca7-dfa76be352a4"/>
    <x v="1"/>
    <n v="185347001"/>
    <s v="Encounter for problem (procedure)"/>
    <n v="85.55"/>
    <n v="9341.15"/>
    <n v="6538.8"/>
    <n v="414545008"/>
    <s v="Ischemic heart disease (disorder)"/>
  </r>
  <r>
    <s v="2e1735cc-2773-f74c-cf57-af9b3c4a1816"/>
    <s v="2020-05-30T13:40:36Z"/>
    <x v="2593"/>
    <x v="1"/>
    <x v="7"/>
    <d v="1899-12-30T13:40:36"/>
    <s v="2020-05"/>
    <s v="2020-05-30T14:29:50Z"/>
    <d v="2020-05-30T00:00:00"/>
    <d v="1899-12-30T14:29:50"/>
    <n v="49"/>
    <d v="1899-12-30T00:49:14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881.81"/>
    <n v="0"/>
    <s v="null"/>
    <s v="null"/>
  </r>
  <r>
    <s v="b731c955-d0a2-7b9b-7ea5-a75205678609"/>
    <s v="2020-10-17T13:40:36Z"/>
    <x v="232"/>
    <x v="1"/>
    <x v="7"/>
    <d v="1899-12-30T13:40:36"/>
    <s v="2020-10"/>
    <s v="2020-10-17T14:23:26Z"/>
    <d v="2020-10-17T00:00:00"/>
    <d v="1899-12-30T14:23:26"/>
    <n v="43"/>
    <d v="1899-12-30T00:42:50"/>
    <s v="36307fcf-588f-28a2-aaec-4be0da49751a"/>
    <s v="e2a8b444-9b8f-36ff-84c4-05ee98589482"/>
    <s v="6e904415-b2f6-3575-a7c4-b2a47be66eab"/>
    <s v="b046940f-1664-3047-bca7-dfa76be352a4"/>
    <x v="0"/>
    <n v="162673000"/>
    <s v="General examination of patient (procedure)"/>
    <n v="136.80000000000001"/>
    <n v="927.94"/>
    <n v="0"/>
    <s v="null"/>
    <s v="null"/>
  </r>
  <r>
    <s v="3846a769-776a-034a-28dd-78d90eed35d6"/>
    <s v="2020-10-31T13:40:36Z"/>
    <x v="1127"/>
    <x v="1"/>
    <x v="7"/>
    <d v="1899-12-30T13:40:36"/>
    <s v="2020-10"/>
    <s v="2020-10-31T17:16:45Z"/>
    <d v="2020-10-31T00:00:00"/>
    <d v="1899-12-30T17:16:45"/>
    <n v="216"/>
    <d v="1899-12-30T03:36:09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3105.35"/>
    <n v="383.78"/>
    <n v="66383009"/>
    <s v="Gingivitis (disorder)"/>
  </r>
  <r>
    <s v="ca2eb0f0-05d0-de74-be52-e6f1726095a6"/>
    <s v="2020-12-26T13:40:36Z"/>
    <x v="130"/>
    <x v="1"/>
    <x v="7"/>
    <d v="1899-12-30T13:40:36"/>
    <s v="2020-12"/>
    <s v="2020-12-26T14:15:12Z"/>
    <d v="2020-12-26T00:00:00"/>
    <d v="1899-12-30T14:15:12"/>
    <n v="35"/>
    <d v="1899-12-30T00:34:36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666.11"/>
    <n v="466.28"/>
    <s v="null"/>
    <s v="null"/>
  </r>
  <r>
    <s v="185bc365-87e7-ccaa-da4f-64afbef02019"/>
    <s v="2021-01-09T13:40:36Z"/>
    <x v="2594"/>
    <x v="1"/>
    <x v="8"/>
    <d v="1899-12-30T13:40:36"/>
    <s v="2021-01"/>
    <s v="2021-01-09T19:42:37Z"/>
    <d v="2021-01-09T00:00:00"/>
    <d v="1899-12-30T19:42:37"/>
    <n v="362"/>
    <d v="1899-12-30T06:02:01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4399.55"/>
    <n v="3079.68"/>
    <n v="103697008"/>
    <s v="Patient referral for dental care (procedure)"/>
  </r>
  <r>
    <s v="2a93d2e3-4e92-04d5-5298-24d62782c3f2"/>
    <s v="2021-01-16T13:40:36Z"/>
    <x v="1785"/>
    <x v="1"/>
    <x v="8"/>
    <d v="1899-12-30T13:40:36"/>
    <s v="2021-01"/>
    <s v="2021-01-16T15:14:48Z"/>
    <d v="2021-01-16T00:00:00"/>
    <d v="1899-12-30T15:14:48"/>
    <n v="94"/>
    <d v="1899-12-30T01:34:12"/>
    <s v="36307fcf-588f-28a2-aaec-4be0da49751a"/>
    <s v="0fedae9f-701f-3317-9b2f-69aea2202cdc"/>
    <s v="f9ae5c49-9cb0-3e04-acd6-61ce9b1a8218"/>
    <s v="b046940f-1664-3047-bca7-dfa76be352a4"/>
    <x v="1"/>
    <n v="185347001"/>
    <s v="Encounter for problem (procedure)"/>
    <n v="85.55"/>
    <n v="1379.75"/>
    <n v="965.82"/>
    <n v="37320007"/>
    <s v="Loss of teeth (disorder)"/>
  </r>
  <r>
    <s v="93132a1d-e5fd-6e29-2a92-3b6e82ffbfb2"/>
    <s v="2021-01-30T13:40:36Z"/>
    <x v="2146"/>
    <x v="1"/>
    <x v="8"/>
    <d v="1899-12-30T13:40:36"/>
    <s v="2021-01"/>
    <s v="2021-01-30T14:33:10Z"/>
    <d v="2021-01-30T00:00:00"/>
    <d v="1899-12-30T14:33:10"/>
    <n v="53"/>
    <d v="1899-12-30T00:52:34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666.11"/>
    <n v="466.28"/>
    <s v="null"/>
    <s v="null"/>
  </r>
  <r>
    <s v="82f10d07-78e8-892d-3047-2a5249e88a0b"/>
    <s v="2021-01-31T15:14:48Z"/>
    <x v="2595"/>
    <x v="1"/>
    <x v="8"/>
    <d v="1899-12-30T15:14:48"/>
    <s v="2021-01"/>
    <s v="2021-01-31T18:19:44Z"/>
    <d v="2021-01-31T00:00:00"/>
    <d v="1899-12-30T18:19:44"/>
    <n v="185"/>
    <d v="1899-12-30T03:04:56"/>
    <s v="36307fcf-588f-28a2-aaec-4be0da49751a"/>
    <s v="0fedae9f-701f-3317-9b2f-69aea2202cdc"/>
    <s v="f9ae5c49-9cb0-3e04-acd6-61ce9b1a8218"/>
    <s v="b046940f-1664-3047-bca7-dfa76be352a4"/>
    <x v="1"/>
    <n v="390906007"/>
    <s v="Follow-up encounter (procedure)"/>
    <n v="85.55"/>
    <n v="1811.15"/>
    <n v="1267.8"/>
    <n v="46752004"/>
    <s v="Torus palatinus (disorder)"/>
  </r>
  <r>
    <s v="a432284d-03ec-9a59-b906-0a3c2580fe31"/>
    <s v="2021-02-03T18:19:44Z"/>
    <x v="2596"/>
    <x v="1"/>
    <x v="8"/>
    <d v="1899-12-30T18:19:44"/>
    <s v="2021-02"/>
    <s v="2021-02-03T19:17:12Z"/>
    <d v="2021-02-03T00:00:00"/>
    <d v="1899-12-30T19:17:12"/>
    <n v="57"/>
    <d v="1899-12-30T00:57:28"/>
    <s v="36307fcf-588f-28a2-aaec-4be0da49751a"/>
    <s v="0fedae9f-701f-3317-9b2f-69aea2202cdc"/>
    <s v="f9ae5c49-9cb0-3e04-acd6-61ce9b1a8218"/>
    <s v="b046940f-1664-3047-bca7-dfa76be352a4"/>
    <x v="1"/>
    <n v="390906007"/>
    <s v="Follow-up encounter (procedure)"/>
    <n v="85.55"/>
    <n v="516.95000000000005"/>
    <n v="361.86"/>
    <n v="37320007"/>
    <s v="Loss of teeth (disorder)"/>
  </r>
  <r>
    <s v="39c163ae-d7c4-6630-033f-1367dcea7dbc"/>
    <s v="2021-03-27T13:40:36Z"/>
    <x v="131"/>
    <x v="1"/>
    <x v="8"/>
    <d v="1899-12-30T13:40:36"/>
    <s v="2021-03"/>
    <s v="2021-03-27T13:55:36Z"/>
    <d v="2021-03-27T00:00:00"/>
    <d v="1899-12-30T13:55:36"/>
    <n v="15"/>
    <d v="1899-12-30T00:15:00"/>
    <s v="36307fcf-588f-28a2-aaec-4be0da49751a"/>
    <s v="0fedae9f-701f-3317-9b2f-69aea2202cdc"/>
    <s v="f9ae5c49-9cb0-3e04-acd6-61ce9b1a8218"/>
    <s v="b046940f-1664-3047-bca7-dfa76be352a4"/>
    <x v="3"/>
    <n v="33879002"/>
    <s v="Administration of vaccine to produce active immunity (procedure)"/>
    <n v="142.58000000000001"/>
    <n v="278.58"/>
    <n v="195.01"/>
    <s v="null"/>
    <s v="null"/>
  </r>
  <r>
    <s v="389037ca-4792-3032-3ee1-a9381301435f"/>
    <s v="2021-05-29T13:40:36Z"/>
    <x v="1009"/>
    <x v="1"/>
    <x v="8"/>
    <d v="1899-12-30T13:40:36"/>
    <s v="2021-05"/>
    <s v="2021-05-29T14:24:09Z"/>
    <d v="2021-05-29T00:00:00"/>
    <d v="1899-12-30T14:24:09"/>
    <n v="44"/>
    <d v="1899-12-30T00:43:33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666.11"/>
    <n v="0"/>
    <s v="null"/>
    <s v="null"/>
  </r>
  <r>
    <s v="14919bf5-8e6c-6df2-b3d0-d4725ab75fea"/>
    <s v="2021-06-12T13:40:36Z"/>
    <x v="454"/>
    <x v="1"/>
    <x v="8"/>
    <d v="1899-12-30T13:40:36"/>
    <s v="2021-06"/>
    <s v="2021-06-12T16:21:01Z"/>
    <d v="2021-06-12T00:00:00"/>
    <d v="1899-12-30T16:21:01"/>
    <n v="160"/>
    <d v="1899-12-30T02:40:25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3536.75"/>
    <n v="0"/>
    <n v="66383009"/>
    <s v="Gingivitis (disorder)"/>
  </r>
  <r>
    <s v="8d5e59d2-55e3-4569-501e-d06d00d27c1f"/>
    <s v="2021-10-23T13:40:36Z"/>
    <x v="264"/>
    <x v="1"/>
    <x v="8"/>
    <d v="1899-12-30T13:40:36"/>
    <s v="2021-10"/>
    <s v="2021-10-23T14:18:20Z"/>
    <d v="2021-10-23T00:00:00"/>
    <d v="1899-12-30T14:18:20"/>
    <n v="38"/>
    <d v="1899-12-30T00:37:44"/>
    <s v="36307fcf-588f-28a2-aaec-4be0da49751a"/>
    <s v="e2a8b444-9b8f-36ff-84c4-05ee98589482"/>
    <s v="6e904415-b2f6-3575-a7c4-b2a47be66eab"/>
    <s v="b046940f-1664-3047-bca7-dfa76be352a4"/>
    <x v="0"/>
    <n v="162673000"/>
    <s v="General examination of patient (procedure)"/>
    <n v="136.80000000000001"/>
    <n v="927.94"/>
    <n v="534.66"/>
    <s v="null"/>
    <s v="null"/>
  </r>
  <r>
    <s v="31a5ad00-8fa5-7b0d-65e7-6f9952b59345"/>
    <s v="2021-11-06T13:40:36Z"/>
    <x v="2217"/>
    <x v="1"/>
    <x v="8"/>
    <d v="1899-12-30T13:40:36"/>
    <s v="2021-11"/>
    <s v="2021-11-06T17:10:25Z"/>
    <d v="2021-11-06T00:00:00"/>
    <d v="1899-12-30T17:10:25"/>
    <n v="210"/>
    <d v="1899-12-30T03:29:49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3105.35"/>
    <n v="2173.7399999999998"/>
    <n v="103697008"/>
    <s v="Patient referral for dental care (procedure)"/>
  </r>
  <r>
    <s v="76fb2ab4-ff49-098e-d08e-3bfa0a39816b"/>
    <s v="2022-05-19T14:06:59Z"/>
    <x v="2597"/>
    <x v="1"/>
    <x v="9"/>
    <d v="1899-12-30T14:06:59"/>
    <s v="2022-05"/>
    <s v="2022-05-19T15:06:59Z"/>
    <d v="2022-05-19T00:00:00"/>
    <d v="1899-12-30T15:06:59"/>
    <n v="60"/>
    <d v="1899-12-30T01:00:00"/>
    <s v="36307fcf-588f-28a2-aaec-4be0da49751a"/>
    <s v="fe30f2b4-9bc8-346e-afba-4455d1766545"/>
    <s v="d8d5b825-3d84-34d4-b808-2d727850a007"/>
    <s v="b046940f-1664-3047-bca7-dfa76be352a4"/>
    <x v="2"/>
    <n v="50849002"/>
    <s v="Emergency room admission (procedure)"/>
    <n v="146.18"/>
    <n v="4140.8900000000003"/>
    <n v="0"/>
    <n v="312608009"/>
    <s v="Laceration - injury (disorder)"/>
  </r>
  <r>
    <s v="f8adf621-4ff8-a24b-0205-0be174d762c5"/>
    <s v="2022-10-29T13:40:36Z"/>
    <x v="1590"/>
    <x v="1"/>
    <x v="9"/>
    <d v="1899-12-30T13:40:36"/>
    <s v="2022-10"/>
    <s v="2022-10-29T14:34:16Z"/>
    <d v="2022-10-29T00:00:00"/>
    <d v="1899-12-30T14:34:16"/>
    <n v="54"/>
    <d v="1899-12-30T00:53:40"/>
    <s v="36307fcf-588f-28a2-aaec-4be0da49751a"/>
    <s v="e2a8b444-9b8f-36ff-84c4-05ee98589482"/>
    <s v="6e904415-b2f6-3575-a7c4-b2a47be66eab"/>
    <s v="b046940f-1664-3047-bca7-dfa76be352a4"/>
    <x v="0"/>
    <n v="162673000"/>
    <s v="General examination of patient (procedure)"/>
    <n v="136.80000000000001"/>
    <n v="853.36"/>
    <n v="452.75"/>
    <s v="null"/>
    <s v="null"/>
  </r>
  <r>
    <s v="88d4e1ce-bc6b-c132-6868-4eb557f12f0c"/>
    <s v="2023-03-18T13:40:36Z"/>
    <x v="2598"/>
    <x v="1"/>
    <x v="13"/>
    <d v="1899-12-30T13:40:36"/>
    <s v="2023-03"/>
    <s v="2023-03-18T14:24:04Z"/>
    <d v="2023-03-18T00:00:00"/>
    <d v="1899-12-30T14:24:04"/>
    <n v="43"/>
    <d v="1899-12-30T00:43:28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1528.91"/>
    <n v="1070.24"/>
    <s v="null"/>
    <s v="null"/>
  </r>
  <r>
    <s v="be130a82-06ce-cb65-e966-1e46b0bc0a82"/>
    <s v="2023-04-01T13:40:36Z"/>
    <x v="138"/>
    <x v="1"/>
    <x v="13"/>
    <d v="1899-12-30T13:40:36"/>
    <s v="2023-04"/>
    <s v="2023-04-01T17:20:40Z"/>
    <d v="2023-04-01T00:00:00"/>
    <d v="1899-12-30T17:20:40"/>
    <n v="220"/>
    <d v="1899-12-30T03:40:04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3536.75"/>
    <n v="2475.7199999999998"/>
    <n v="66383009"/>
    <s v="Gingivitis (disorder)"/>
  </r>
  <r>
    <s v="52457438-191f-6e26-ec81-73d3e1557d23"/>
    <s v="2023-04-15T13:40:36Z"/>
    <x v="2280"/>
    <x v="1"/>
    <x v="13"/>
    <d v="1899-12-30T13:40:36"/>
    <s v="2023-04"/>
    <s v="2023-04-15T14:21:41Z"/>
    <d v="2023-04-15T00:00:00"/>
    <d v="1899-12-30T14:21:41"/>
    <n v="41"/>
    <d v="1899-12-30T00:41:05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8038.55"/>
    <n v="2476.98"/>
    <n v="275978004"/>
    <s v="Screening for malignant neoplasm of colon (procedure)"/>
  </r>
  <r>
    <s v="05d40386-af3d-7aeb-9b6d-ea93be01ab2b"/>
    <s v="2023-11-04T13:40:36Z"/>
    <x v="2299"/>
    <x v="1"/>
    <x v="13"/>
    <d v="1899-12-30T13:40:36"/>
    <s v="2023-11"/>
    <s v="2023-11-04T14:16:01Z"/>
    <d v="2023-11-04T00:00:00"/>
    <d v="1899-12-30T14:16:01"/>
    <n v="35"/>
    <d v="1899-12-30T00:35:25"/>
    <s v="36307fcf-588f-28a2-aaec-4be0da49751a"/>
    <s v="e2a8b444-9b8f-36ff-84c4-05ee98589482"/>
    <s v="6e904415-b2f6-3575-a7c4-b2a47be66eab"/>
    <s v="b046940f-1664-3047-bca7-dfa76be352a4"/>
    <x v="0"/>
    <n v="162673000"/>
    <s v="General examination of patient (procedure)"/>
    <n v="136.80000000000001"/>
    <n v="1548.27"/>
    <n v="1083.8"/>
    <s v="null"/>
    <s v="null"/>
  </r>
  <r>
    <s v="6f298cca-7261-1c06-5429-7a2f667307cc"/>
    <s v="2023-11-11T13:40:36Z"/>
    <x v="2300"/>
    <x v="1"/>
    <x v="13"/>
    <d v="1899-12-30T13:40:36"/>
    <s v="2023-11"/>
    <s v="2023-11-11T13:55:36Z"/>
    <d v="2023-11-11T00:00:00"/>
    <d v="1899-12-30T13:55:36"/>
    <n v="15"/>
    <d v="1899-12-30T00:15:00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450.41"/>
    <n v="315.29000000000002"/>
    <s v="null"/>
    <s v="null"/>
  </r>
  <r>
    <s v="86f05072-28dc-5bb3-4e56-bd16a09d27cb"/>
    <s v="2023-11-18T13:40:36Z"/>
    <x v="75"/>
    <x v="1"/>
    <x v="13"/>
    <d v="1899-12-30T13:40:36"/>
    <s v="2023-11"/>
    <s v="2023-11-18T17:24:23Z"/>
    <d v="2023-11-18T00:00:00"/>
    <d v="1899-12-30T17:24:23"/>
    <n v="224"/>
    <d v="1899-12-30T03:43:47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3105.35"/>
    <n v="2173.7399999999998"/>
    <n v="66383009"/>
    <s v="Gingivitis (disorder)"/>
  </r>
  <r>
    <s v="5e7393fa-25d9-1021-be23-d9d8b1ad6fdb"/>
    <s v="2024-05-01T14:19:59Z"/>
    <x v="2599"/>
    <x v="1"/>
    <x v="14"/>
    <d v="1899-12-30T14:19:59"/>
    <s v="2024-05"/>
    <s v="2024-05-01T15:19:59Z"/>
    <d v="2024-05-01T00:00:00"/>
    <d v="1899-12-30T15:19:59"/>
    <n v="60"/>
    <d v="1899-12-30T01:00:00"/>
    <s v="36307fcf-588f-28a2-aaec-4be0da49751a"/>
    <s v="fe30f2b4-9bc8-346e-afba-4455d1766545"/>
    <s v="d8d5b825-3d84-34d4-b808-2d727850a007"/>
    <s v="b046940f-1664-3047-bca7-dfa76be352a4"/>
    <x v="2"/>
    <n v="50849002"/>
    <s v="Emergency room admission (procedure)"/>
    <n v="146.18"/>
    <n v="10447.44"/>
    <n v="4228.2"/>
    <n v="312608009"/>
    <s v="Laceration - injury (disorder)"/>
  </r>
  <r>
    <s v="eb5d9694-eda0-a4fe-4304-b6bc7beaf75d"/>
    <s v="2024-07-13T13:40:36Z"/>
    <x v="301"/>
    <x v="1"/>
    <x v="14"/>
    <d v="1899-12-30T13:40:36"/>
    <s v="2024-07"/>
    <s v="2024-07-13T14:18:39Z"/>
    <d v="2024-07-13T00:00:00"/>
    <d v="1899-12-30T14:18:39"/>
    <n v="38"/>
    <d v="1899-12-30T00:38:03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881.81"/>
    <n v="617.27"/>
    <s v="null"/>
    <s v="null"/>
  </r>
  <r>
    <s v="8877faa3-474e-a00b-cc3c-24c24d09fddc"/>
    <s v="2024-10-12T13:40:36Z"/>
    <x v="2600"/>
    <x v="1"/>
    <x v="14"/>
    <d v="1899-12-30T13:40:36"/>
    <s v="2024-10"/>
    <s v="2024-10-12T14:33:07Z"/>
    <d v="2024-10-12T00:00:00"/>
    <d v="1899-12-30T14:33:07"/>
    <n v="53"/>
    <d v="1899-12-30T00:52:31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802.11"/>
    <n v="561.48"/>
    <s v="null"/>
    <s v="null"/>
  </r>
  <r>
    <s v="330f473c-057a-de6e-ce1e-18b910b73eed"/>
    <s v="2024-10-26T13:40:36Z"/>
    <x v="303"/>
    <x v="1"/>
    <x v="14"/>
    <d v="1899-12-30T13:40:36"/>
    <s v="2024-10"/>
    <s v="2024-10-26T16:31:38Z"/>
    <d v="2024-10-26T00:00:00"/>
    <d v="1899-12-30T16:31:38"/>
    <n v="171"/>
    <d v="1899-12-30T02:51:02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3105.35"/>
    <n v="2173.7399999999998"/>
    <n v="66383009"/>
    <s v="Gingivitis (disorder)"/>
  </r>
  <r>
    <s v="19548d5d-bbad-e2be-5ffe-c923568b5e38"/>
    <s v="2024-11-09T13:40:36Z"/>
    <x v="304"/>
    <x v="1"/>
    <x v="14"/>
    <d v="1899-12-30T13:40:36"/>
    <s v="2024-11"/>
    <s v="2024-11-09T14:23:08Z"/>
    <d v="2024-11-09T00:00:00"/>
    <d v="1899-12-30T14:23:08"/>
    <n v="43"/>
    <d v="1899-12-30T00:42:32"/>
    <s v="36307fcf-588f-28a2-aaec-4be0da49751a"/>
    <s v="e2a8b444-9b8f-36ff-84c4-05ee98589482"/>
    <s v="6e904415-b2f6-3575-a7c4-b2a47be66eab"/>
    <s v="b046940f-1664-3047-bca7-dfa76be352a4"/>
    <x v="0"/>
    <n v="162673000"/>
    <s v="General examination of patient (procedure)"/>
    <n v="136.80000000000001"/>
    <n v="717.36"/>
    <n v="502.16"/>
    <s v="null"/>
    <s v="null"/>
  </r>
  <r>
    <s v="714132f7-6cc7-6692-3c9a-db06ad044502"/>
    <s v="2024-11-16T13:40:36Z"/>
    <x v="305"/>
    <x v="1"/>
    <x v="14"/>
    <d v="1899-12-30T13:40:36"/>
    <s v="2024-11"/>
    <s v="2024-11-16T13:55:36Z"/>
    <d v="2024-11-16T00:00:00"/>
    <d v="1899-12-30T13:55:36"/>
    <n v="15"/>
    <d v="1899-12-30T00:15:00"/>
    <s v="36307fcf-588f-28a2-aaec-4be0da49751a"/>
    <s v="0fedae9f-701f-3317-9b2f-69aea2202cdc"/>
    <s v="f9ae5c49-9cb0-3e04-acd6-61ce9b1a8218"/>
    <s v="b046940f-1664-3047-bca7-dfa76be352a4"/>
    <x v="3"/>
    <n v="185349003"/>
    <s v="Encounter for check up (procedure)"/>
    <n v="85.55"/>
    <n v="558.42999999999995"/>
    <n v="390.9"/>
    <s v="null"/>
    <s v="null"/>
  </r>
  <r>
    <s v="68054f7e-482d-20f6-7fd8-1a2ca7e76b80"/>
    <s v="2024-11-23T13:40:36Z"/>
    <x v="2349"/>
    <x v="1"/>
    <x v="14"/>
    <d v="1899-12-30T13:40:36"/>
    <s v="2024-11"/>
    <s v="2024-11-23T17:30:43Z"/>
    <d v="2024-11-23T00:00:00"/>
    <d v="1899-12-30T17:30:43"/>
    <n v="230"/>
    <d v="1899-12-30T03:50:07"/>
    <s v="36307fcf-588f-28a2-aaec-4be0da49751a"/>
    <s v="0fedae9f-701f-3317-9b2f-69aea2202cdc"/>
    <s v="f9ae5c49-9cb0-3e04-acd6-61ce9b1a8218"/>
    <s v="b046940f-1664-3047-bca7-dfa76be352a4"/>
    <x v="1"/>
    <n v="185349003"/>
    <s v="Encounter for check up (procedure)"/>
    <n v="85.55"/>
    <n v="3536.75"/>
    <n v="2475.7199999999998"/>
    <n v="66383009"/>
    <s v="Gingivitis (disorder)"/>
  </r>
  <r>
    <s v="db5c1820-c184-432b-3126-a7eb6b5665d4"/>
    <s v="2021-08-31T01:49:44Z"/>
    <x v="2459"/>
    <x v="1"/>
    <x v="8"/>
    <d v="1899-12-30T01:49:44"/>
    <s v="2021-08"/>
    <s v="2021-08-31T02:04:44Z"/>
    <d v="2021-08-31T00:00:00"/>
    <d v="1899-12-30T02:04:44"/>
    <n v="15"/>
    <d v="1899-12-30T00:15:00"/>
    <s v="c034b701-9b07-c59d-0c0f-117a38ce2a17"/>
    <s v="80646050-1c76-3046-bbc8-fd5f0b7c34e6"/>
    <s v="bba2ea88-95de-34d2-954d-0baccb02fdf5"/>
    <s v="df166300-5a78-3502-a46a-832842197811"/>
    <x v="0"/>
    <n v="410620009"/>
    <s v="Well child visit (procedure)"/>
    <n v="136.80000000000001"/>
    <n v="347.38"/>
    <n v="247.38"/>
    <s v="null"/>
    <s v="null"/>
  </r>
  <r>
    <s v="bfb0ffc8-024b-3f08-0863-2cef0bd9a16e"/>
    <s v="2021-10-05T01:49:44Z"/>
    <x v="2601"/>
    <x v="1"/>
    <x v="8"/>
    <d v="1899-12-30T01:49:44"/>
    <s v="2021-10"/>
    <s v="2021-10-05T02:04:44Z"/>
    <d v="2021-10-05T00:00:00"/>
    <d v="1899-12-30T02:04:44"/>
    <n v="15"/>
    <d v="1899-12-30T00:15:00"/>
    <s v="c034b701-9b07-c59d-0c0f-117a38ce2a17"/>
    <s v="80646050-1c76-3046-bbc8-fd5f0b7c34e6"/>
    <s v="bba2ea88-95de-34d2-954d-0baccb02fdf5"/>
    <s v="df166300-5a78-3502-a46a-832842197811"/>
    <x v="0"/>
    <n v="410620009"/>
    <s v="Well child visit (procedure)"/>
    <n v="136.80000000000001"/>
    <n v="272.8"/>
    <n v="272.8"/>
    <s v="null"/>
    <s v="null"/>
  </r>
  <r>
    <s v="74049da8-77bd-c615-e0bd-a03dfc707748"/>
    <s v="2021-12-07T01:49:44Z"/>
    <x v="2602"/>
    <x v="1"/>
    <x v="8"/>
    <d v="1899-12-30T01:49:44"/>
    <s v="2021-12"/>
    <s v="2021-12-07T02:04:44Z"/>
    <d v="2021-12-07T00:00:00"/>
    <d v="1899-12-30T02:04:44"/>
    <n v="15"/>
    <d v="1899-12-30T00:15:00"/>
    <s v="c034b701-9b07-c59d-0c0f-117a38ce2a17"/>
    <s v="80646050-1c76-3046-bbc8-fd5f0b7c34e6"/>
    <s v="bba2ea88-95de-34d2-954d-0baccb02fdf5"/>
    <s v="df166300-5a78-3502-a46a-832842197811"/>
    <x v="0"/>
    <n v="410620009"/>
    <s v="Well child visit (procedure)"/>
    <n v="136.80000000000001"/>
    <n v="816.8"/>
    <n v="816.8"/>
    <s v="null"/>
    <s v="null"/>
  </r>
  <r>
    <s v="24d7d482-439d-21be-1f89-4f2c3dd0dbf7"/>
    <s v="2022-02-08T01:49:44Z"/>
    <x v="2603"/>
    <x v="1"/>
    <x v="9"/>
    <d v="1899-12-30T01:49:44"/>
    <s v="2022-02"/>
    <s v="2022-02-08T02:04:44Z"/>
    <d v="2022-02-08T00:00:00"/>
    <d v="1899-12-30T02:04:44"/>
    <n v="15"/>
    <d v="1899-12-30T00:15:00"/>
    <s v="c034b701-9b07-c59d-0c0f-117a38ce2a17"/>
    <s v="80646050-1c76-3046-bbc8-fd5f0b7c34e6"/>
    <s v="bba2ea88-95de-34d2-954d-0baccb02fdf5"/>
    <s v="df166300-5a78-3502-a46a-832842197811"/>
    <x v="0"/>
    <n v="410620009"/>
    <s v="Well child visit (procedure)"/>
    <n v="136.80000000000001"/>
    <n v="816.8"/>
    <n v="816.8"/>
    <s v="null"/>
    <s v="null"/>
  </r>
  <r>
    <s v="25bf2ec9-fb37-2a3e-0cb1-7ecf8f1e7fcc"/>
    <s v="2022-05-10T01:49:44Z"/>
    <x v="732"/>
    <x v="1"/>
    <x v="9"/>
    <d v="1899-12-30T01:49:44"/>
    <s v="2022-05"/>
    <s v="2022-05-10T02:04:44Z"/>
    <d v="2022-05-10T00:00:00"/>
    <d v="1899-12-30T02:04:44"/>
    <n v="15"/>
    <d v="1899-12-30T00:15:00"/>
    <s v="c034b701-9b07-c59d-0c0f-117a38ce2a17"/>
    <s v="80646050-1c76-3046-bbc8-fd5f0b7c34e6"/>
    <s v="bba2ea88-95de-34d2-954d-0baccb02fdf5"/>
    <s v="df166300-5a78-3502-a46a-832842197811"/>
    <x v="0"/>
    <n v="410620009"/>
    <s v="Well child visit (procedure)"/>
    <n v="136.80000000000001"/>
    <n v="816.8"/>
    <n v="816.8"/>
    <s v="null"/>
    <s v="null"/>
  </r>
  <r>
    <s v="8b383e0c-ee58-8ab3-0399-d78e24c1f3ed"/>
    <s v="2022-07-31T14:49:44Z"/>
    <x v="2604"/>
    <x v="1"/>
    <x v="9"/>
    <d v="1899-12-30T14:49:44"/>
    <s v="2022-07"/>
    <s v="2022-07-31T15:04:44Z"/>
    <d v="2022-07-31T00:00:00"/>
    <d v="1899-12-30T15:04:44"/>
    <n v="15"/>
    <d v="1899-12-30T00:15:00"/>
    <s v="c034b701-9b07-c59d-0c0f-117a38ce2a17"/>
    <s v="e09d4c49-c2ef-3b0f-9a46-3719d9219306"/>
    <s v="1d1d33b1-6196-3c7a-a383-b9966652f495"/>
    <s v="df166300-5a78-3502-a46a-832842197811"/>
    <x v="1"/>
    <n v="185345009"/>
    <s v="Encounter for symptom (procedure)"/>
    <n v="85.55"/>
    <n v="2101.5300000000002"/>
    <n v="2051.5300000000002"/>
    <n v="195662009"/>
    <s v="Acute viral pharyngitis (disorder)"/>
  </r>
  <r>
    <s v="af1582ba-bbc6-52fb-c27f-8d7cce9b679a"/>
    <s v="2022-08-09T01:49:44Z"/>
    <x v="522"/>
    <x v="1"/>
    <x v="9"/>
    <d v="1899-12-30T01:49:44"/>
    <s v="2022-08"/>
    <s v="2022-08-09T02:04:44Z"/>
    <d v="2022-08-09T00:00:00"/>
    <d v="1899-12-30T02:04:44"/>
    <n v="15"/>
    <d v="1899-12-30T00:15:00"/>
    <s v="c034b701-9b07-c59d-0c0f-117a38ce2a17"/>
    <s v="80646050-1c76-3046-bbc8-fd5f0b7c34e6"/>
    <s v="bba2ea88-95de-34d2-954d-0baccb02fdf5"/>
    <s v="df166300-5a78-3502-a46a-832842197811"/>
    <x v="0"/>
    <n v="410620009"/>
    <s v="Well child visit (procedure)"/>
    <n v="136.80000000000001"/>
    <n v="409.72"/>
    <n v="409.72"/>
    <s v="null"/>
    <s v="null"/>
  </r>
  <r>
    <s v="10a4fda1-8c4a-9ce8-602d-4594e1f76aeb"/>
    <s v="2022-11-08T01:49:44Z"/>
    <x v="896"/>
    <x v="1"/>
    <x v="9"/>
    <d v="1899-12-30T01:49:44"/>
    <s v="2022-11"/>
    <s v="2022-11-08T02:04:44Z"/>
    <d v="2022-11-08T00:00:00"/>
    <d v="1899-12-30T02:04:44"/>
    <n v="15"/>
    <d v="1899-12-30T00:15:00"/>
    <s v="c034b701-9b07-c59d-0c0f-117a38ce2a17"/>
    <s v="80646050-1c76-3046-bbc8-fd5f0b7c34e6"/>
    <s v="bba2ea88-95de-34d2-954d-0baccb02fdf5"/>
    <s v="df166300-5a78-3502-a46a-832842197811"/>
    <x v="0"/>
    <n v="410620009"/>
    <s v="Well child visit (procedure)"/>
    <n v="136.80000000000001"/>
    <n v="816.8"/>
    <n v="716.8"/>
    <s v="null"/>
    <s v="null"/>
  </r>
  <r>
    <s v="35729cb5-c68c-64f7-9cb1-26262abcfc48"/>
    <s v="2023-02-07T01:49:44Z"/>
    <x v="1165"/>
    <x v="1"/>
    <x v="13"/>
    <d v="1899-12-30T01:49:44"/>
    <s v="2023-02"/>
    <s v="2023-02-07T02:04:44Z"/>
    <d v="2023-02-07T00:00:00"/>
    <d v="1899-12-30T02:04:44"/>
    <n v="15"/>
    <d v="1899-12-30T00:15:00"/>
    <s v="c034b701-9b07-c59d-0c0f-117a38ce2a17"/>
    <s v="80646050-1c76-3046-bbc8-fd5f0b7c34e6"/>
    <s v="bba2ea88-95de-34d2-954d-0baccb02fdf5"/>
    <s v="df166300-5a78-3502-a46a-832842197811"/>
    <x v="0"/>
    <n v="410620009"/>
    <s v="Well child visit (procedure)"/>
    <n v="136.80000000000001"/>
    <n v="488.5"/>
    <n v="488.5"/>
    <s v="null"/>
    <s v="null"/>
  </r>
  <r>
    <s v="0c340a98-c779-b811-82de-493874e6cdc0"/>
    <s v="2023-08-08T01:49:44Z"/>
    <x v="524"/>
    <x v="1"/>
    <x v="13"/>
    <d v="1899-12-30T01:49:44"/>
    <s v="2023-08"/>
    <s v="2023-08-08T02:04:44Z"/>
    <d v="2023-08-08T00:00:00"/>
    <d v="1899-12-30T02:04:44"/>
    <n v="15"/>
    <d v="1899-12-30T00:15:00"/>
    <s v="c034b701-9b07-c59d-0c0f-117a38ce2a17"/>
    <s v="80646050-1c76-3046-bbc8-fd5f0b7c34e6"/>
    <s v="bba2ea88-95de-34d2-954d-0baccb02fdf5"/>
    <s v="df166300-5a78-3502-a46a-832842197811"/>
    <x v="0"/>
    <n v="410620009"/>
    <s v="Well child visit (procedure)"/>
    <n v="136.80000000000001"/>
    <n v="272.8"/>
    <n v="272.8"/>
    <s v="null"/>
    <s v="null"/>
  </r>
  <r>
    <s v="7022ef02-5790-e80a-a25f-225cbb483cc6"/>
    <s v="2024-02-06T01:49:44Z"/>
    <x v="2315"/>
    <x v="1"/>
    <x v="14"/>
    <d v="1899-12-30T01:49:44"/>
    <s v="2024-02"/>
    <s v="2024-02-06T02:04:44Z"/>
    <d v="2024-02-06T00:00:00"/>
    <d v="1899-12-30T02:04:44"/>
    <n v="15"/>
    <d v="1899-12-30T00:15:00"/>
    <s v="c034b701-9b07-c59d-0c0f-117a38ce2a17"/>
    <s v="80646050-1c76-3046-bbc8-fd5f0b7c34e6"/>
    <s v="bba2ea88-95de-34d2-954d-0baccb02fdf5"/>
    <s v="df166300-5a78-3502-a46a-832842197811"/>
    <x v="0"/>
    <n v="410620009"/>
    <s v="Well child visit (procedure)"/>
    <n v="136.80000000000001"/>
    <n v="488.5"/>
    <n v="388.5"/>
    <s v="null"/>
    <s v="null"/>
  </r>
  <r>
    <s v="dbe0f7b8-c044-6c6e-3edf-5e2684270b15"/>
    <s v="2024-08-06T01:49:44Z"/>
    <x v="527"/>
    <x v="1"/>
    <x v="14"/>
    <d v="1899-12-30T01:49:44"/>
    <s v="2024-08"/>
    <s v="2024-08-06T02:04:44Z"/>
    <d v="2024-08-06T00:00:00"/>
    <d v="1899-12-30T02:04:44"/>
    <n v="15"/>
    <d v="1899-12-30T00:15:00"/>
    <s v="c034b701-9b07-c59d-0c0f-117a38ce2a17"/>
    <s v="80646050-1c76-3046-bbc8-fd5f0b7c34e6"/>
    <s v="bba2ea88-95de-34d2-954d-0baccb02fdf5"/>
    <s v="df166300-5a78-3502-a46a-832842197811"/>
    <x v="0"/>
    <n v="410620009"/>
    <s v="Well child visit (procedure)"/>
    <n v="136.80000000000001"/>
    <n v="712.65"/>
    <n v="712.65"/>
    <s v="null"/>
    <s v="null"/>
  </r>
  <r>
    <s v="c6104a80-06eb-b8e5-0f97-4e3ed3675f61"/>
    <s v="2025-02-04T01:49:44Z"/>
    <x v="2357"/>
    <x v="1"/>
    <x v="15"/>
    <d v="1899-12-30T01:49:44"/>
    <s v="2025-02"/>
    <s v="2025-02-04T02:04:44Z"/>
    <d v="2025-02-04T00:00:00"/>
    <d v="1899-12-30T02:04:44"/>
    <n v="15"/>
    <d v="1899-12-30T00:15:00"/>
    <s v="c034b701-9b07-c59d-0c0f-117a38ce2a17"/>
    <s v="80646050-1c76-3046-bbc8-fd5f0b7c34e6"/>
    <s v="bba2ea88-95de-34d2-954d-0baccb02fdf5"/>
    <s v="df166300-5a78-3502-a46a-832842197811"/>
    <x v="0"/>
    <n v="410620009"/>
    <s v="Well child visit (procedure)"/>
    <n v="136.80000000000001"/>
    <n v="136.80000000000001"/>
    <n v="36.799999999999997"/>
    <s v="null"/>
    <s v="null"/>
  </r>
  <r>
    <s v="8ab49f27-0136-9630-6727-e6ee19126ba4"/>
    <s v="2015-09-24T21:14:27Z"/>
    <x v="1318"/>
    <x v="0"/>
    <x v="0"/>
    <d v="1899-12-30T21:14:27"/>
    <s v="2015-09"/>
    <s v="2015-09-24T21:29:27Z"/>
    <d v="2015-09-24T00:00:00"/>
    <d v="1899-12-30T21:29:27"/>
    <n v="15"/>
    <d v="1899-12-30T00:15:00"/>
    <s v="09d7f977-c502-eb7f-2d21-247f0ee3c4e3"/>
    <s v="0be0e035-8dad-387e-bbdd-a5a469c4311f"/>
    <s v="11bb8a4b-66bd-32a0-a1eb-c3dc96e37f8e"/>
    <s v="8fa6c185-e44e-3e34-8bd8-39be8694f4ce"/>
    <x v="0"/>
    <n v="410620009"/>
    <s v="Well child visit (procedure)"/>
    <n v="136.80000000000001"/>
    <n v="272.8"/>
    <n v="0"/>
    <s v="null"/>
    <s v="null"/>
  </r>
  <r>
    <s v="8ef7fdda-27ba-d4e3-d41f-59f1d53e0337"/>
    <s v="2016-03-24T21:14:27Z"/>
    <x v="2605"/>
    <x v="0"/>
    <x v="1"/>
    <d v="1899-12-30T21:14:27"/>
    <s v="2016-03"/>
    <s v="2016-03-24T21:29:27Z"/>
    <d v="2016-03-24T00:00:00"/>
    <d v="1899-12-30T21:29:27"/>
    <n v="15"/>
    <d v="1899-12-30T00:15:00"/>
    <s v="09d7f977-c502-eb7f-2d21-247f0ee3c4e3"/>
    <s v="0be0e035-8dad-387e-bbdd-a5a469c4311f"/>
    <s v="11bb8a4b-66bd-32a0-a1eb-c3dc96e37f8e"/>
    <s v="734afbd6-4794-363b-9bc0-6a3981533ed5"/>
    <x v="0"/>
    <n v="410620009"/>
    <s v="Well child visit (procedure)"/>
    <n v="136.80000000000001"/>
    <n v="272.8"/>
    <n v="0"/>
    <s v="null"/>
    <s v="null"/>
  </r>
  <r>
    <s v="74aa0985-a060-e6ea-6e36-ec9d36bf190a"/>
    <s v="2016-09-22T21:14:27Z"/>
    <x v="1324"/>
    <x v="0"/>
    <x v="1"/>
    <d v="1899-12-30T21:14:27"/>
    <s v="2016-09"/>
    <s v="2016-09-22T21:29:27Z"/>
    <d v="2016-09-22T00:00:00"/>
    <d v="1899-12-30T21:29:27"/>
    <n v="15"/>
    <d v="1899-12-30T00:15:00"/>
    <s v="09d7f977-c502-eb7f-2d21-247f0ee3c4e3"/>
    <s v="0be0e035-8dad-387e-bbdd-a5a469c4311f"/>
    <s v="11bb8a4b-66bd-32a0-a1eb-c3dc96e37f8e"/>
    <s v="734afbd6-4794-363b-9bc0-6a3981533ed5"/>
    <x v="0"/>
    <n v="410620009"/>
    <s v="Well child visit (procedure)"/>
    <n v="136.80000000000001"/>
    <n v="925.21"/>
    <n v="0"/>
    <s v="null"/>
    <s v="null"/>
  </r>
  <r>
    <s v="94356a77-5bd8-283f-fea2-753653ea011a"/>
    <s v="2017-03-23T21:14:27Z"/>
    <x v="2606"/>
    <x v="0"/>
    <x v="2"/>
    <d v="1899-12-30T21:14:27"/>
    <s v="2017-03"/>
    <s v="2017-03-23T21:29:27Z"/>
    <d v="2017-03-23T00:00:00"/>
    <d v="1899-12-30T21:29:27"/>
    <n v="15"/>
    <d v="1899-12-30T00:15:00"/>
    <s v="09d7f977-c502-eb7f-2d21-247f0ee3c4e3"/>
    <s v="0be0e035-8dad-387e-bbdd-a5a469c4311f"/>
    <s v="11bb8a4b-66bd-32a0-a1eb-c3dc96e37f8e"/>
    <s v="734afbd6-4794-363b-9bc0-6a3981533ed5"/>
    <x v="0"/>
    <n v="410620009"/>
    <s v="Well child visit (procedure)"/>
    <n v="136.80000000000001"/>
    <n v="136.80000000000001"/>
    <n v="0"/>
    <s v="null"/>
    <s v="null"/>
  </r>
  <r>
    <s v="270f2d35-5021-3c55-c81e-25c578d51eb9"/>
    <s v="2017-09-21T21:14:27Z"/>
    <x v="52"/>
    <x v="0"/>
    <x v="2"/>
    <d v="1899-12-30T21:14:27"/>
    <s v="2017-09"/>
    <s v="2017-09-21T21:29:27Z"/>
    <d v="2017-09-21T00:00:00"/>
    <d v="1899-12-30T21:29:27"/>
    <n v="15"/>
    <d v="1899-12-30T00:15:00"/>
    <s v="09d7f977-c502-eb7f-2d21-247f0ee3c4e3"/>
    <s v="0be0e035-8dad-387e-bbdd-a5a469c4311f"/>
    <s v="11bb8a4b-66bd-32a0-a1eb-c3dc96e37f8e"/>
    <s v="734afbd6-4794-363b-9bc0-6a3981533ed5"/>
    <x v="0"/>
    <n v="410620009"/>
    <s v="Well child visit (procedure)"/>
    <n v="136.80000000000001"/>
    <n v="272.8"/>
    <n v="0"/>
    <s v="null"/>
    <s v="null"/>
  </r>
  <r>
    <s v="dac17313-800b-9371-fc6f-9c1215f8c71d"/>
    <s v="2018-09-27T21:14:27Z"/>
    <x v="2607"/>
    <x v="0"/>
    <x v="5"/>
    <d v="1899-12-30T21:14:27"/>
    <s v="2018-09"/>
    <s v="2018-09-27T21:29:27Z"/>
    <d v="2018-09-27T00:00:00"/>
    <d v="1899-12-30T21:29:27"/>
    <n v="15"/>
    <d v="1899-12-30T00:15:00"/>
    <s v="09d7f977-c502-eb7f-2d21-247f0ee3c4e3"/>
    <s v="0be0e035-8dad-387e-bbdd-a5a469c4311f"/>
    <s v="11bb8a4b-66bd-32a0-a1eb-c3dc96e37f8e"/>
    <s v="734afbd6-4794-363b-9bc0-6a3981533ed5"/>
    <x v="0"/>
    <n v="410620009"/>
    <s v="Well child visit (procedure)"/>
    <n v="136.80000000000001"/>
    <n v="816.8"/>
    <n v="0"/>
    <s v="null"/>
    <s v="null"/>
  </r>
  <r>
    <s v="ebb7235d-f884-e317-2e4d-1eca5ad090b0"/>
    <s v="2019-10-03T21:14:27Z"/>
    <x v="72"/>
    <x v="0"/>
    <x v="6"/>
    <d v="1899-12-30T21:14:27"/>
    <s v="2019-10"/>
    <s v="2019-10-03T21:29:27Z"/>
    <d v="2019-10-03T00:00:00"/>
    <d v="1899-12-30T21:29:27"/>
    <n v="15"/>
    <d v="1899-12-30T00:15:00"/>
    <s v="09d7f977-c502-eb7f-2d21-247f0ee3c4e3"/>
    <s v="0be0e035-8dad-387e-bbdd-a5a469c4311f"/>
    <s v="11bb8a4b-66bd-32a0-a1eb-c3dc96e37f8e"/>
    <s v="734afbd6-4794-363b-9bc0-6a3981533ed5"/>
    <x v="0"/>
    <n v="410620009"/>
    <s v="Well child visit (procedure)"/>
    <n v="136.80000000000001"/>
    <n v="563.08000000000004"/>
    <n v="0"/>
    <s v="null"/>
    <s v="null"/>
  </r>
  <r>
    <s v="103458d1-3f10-f5fe-a959-c27d3f01a12a"/>
    <s v="2020-10-08T21:14:27Z"/>
    <x v="1126"/>
    <x v="1"/>
    <x v="7"/>
    <d v="1899-12-30T21:14:27"/>
    <s v="2020-10"/>
    <s v="2020-10-08T21:29:27Z"/>
    <d v="2020-10-08T00:00:00"/>
    <d v="1899-12-30T21:29:27"/>
    <n v="15"/>
    <d v="1899-12-30T00:15:00"/>
    <s v="09d7f977-c502-eb7f-2d21-247f0ee3c4e3"/>
    <s v="0be0e035-8dad-387e-bbdd-a5a469c4311f"/>
    <s v="11bb8a4b-66bd-32a0-a1eb-c3dc96e37f8e"/>
    <s v="734afbd6-4794-363b-9bc0-6a3981533ed5"/>
    <x v="0"/>
    <n v="410620009"/>
    <s v="Well child visit (procedure)"/>
    <n v="136.80000000000001"/>
    <n v="272.8"/>
    <n v="0"/>
    <s v="null"/>
    <s v="null"/>
  </r>
  <r>
    <s v="a97864d2-8a01-068c-daec-fd75642fdfa6"/>
    <s v="2020-12-30T21:14:27Z"/>
    <x v="517"/>
    <x v="1"/>
    <x v="7"/>
    <d v="1899-12-30T21:14:27"/>
    <s v="2020-12"/>
    <s v="2020-12-30T22:14:27Z"/>
    <d v="2020-12-30T00:00:00"/>
    <d v="1899-12-30T22:14:27"/>
    <n v="60"/>
    <d v="1899-12-30T01:00:00"/>
    <s v="09d7f977-c502-eb7f-2d21-247f0ee3c4e3"/>
    <s v="47602b5b-f4aa-3c73-aa26-2268ccf7a83c"/>
    <s v="ef9862cb-d858-30e9-bfd8-b88be588113a"/>
    <s v="734afbd6-4794-363b-9bc0-6a3981533ed5"/>
    <x v="2"/>
    <n v="50849002"/>
    <s v="Emergency room admission (procedure)"/>
    <n v="146.18"/>
    <n v="146.18"/>
    <n v="0"/>
    <n v="384709000"/>
    <s v="Sprain (morphologic abnormality)"/>
  </r>
  <r>
    <s v="77576855-c0a6-15e1-cf33-f92b1ceb2733"/>
    <s v="2021-10-14T21:14:27Z"/>
    <x v="1375"/>
    <x v="1"/>
    <x v="8"/>
    <d v="1899-12-30T21:14:27"/>
    <s v="2021-10"/>
    <s v="2021-10-14T21:29:27Z"/>
    <d v="2021-10-14T00:00:00"/>
    <d v="1899-12-30T21:29:27"/>
    <n v="15"/>
    <d v="1899-12-30T00:15:00"/>
    <s v="09d7f977-c502-eb7f-2d21-247f0ee3c4e3"/>
    <s v="0be0e035-8dad-387e-bbdd-a5a469c4311f"/>
    <s v="11bb8a4b-66bd-32a0-a1eb-c3dc96e37f8e"/>
    <s v="734afbd6-4794-363b-9bc0-6a3981533ed5"/>
    <x v="0"/>
    <n v="410620009"/>
    <s v="Well child visit (procedure)"/>
    <n v="136.80000000000001"/>
    <n v="488.5"/>
    <n v="0"/>
    <s v="null"/>
    <s v="null"/>
  </r>
  <r>
    <s v="4ce7f59f-81fa-e303-3730-6b4edf739ab9"/>
    <s v="2022-10-20T21:14:27Z"/>
    <x v="58"/>
    <x v="1"/>
    <x v="9"/>
    <d v="1899-12-30T21:14:27"/>
    <s v="2022-10"/>
    <s v="2022-10-20T21:29:27Z"/>
    <d v="2022-10-20T00:00:00"/>
    <d v="1899-12-30T21:29:27"/>
    <n v="15"/>
    <d v="1899-12-30T00:15:00"/>
    <s v="09d7f977-c502-eb7f-2d21-247f0ee3c4e3"/>
    <s v="0be0e035-8dad-387e-bbdd-a5a469c4311f"/>
    <s v="11bb8a4b-66bd-32a0-a1eb-c3dc96e37f8e"/>
    <s v="734afbd6-4794-363b-9bc0-6a3981533ed5"/>
    <x v="0"/>
    <n v="410620009"/>
    <s v="Well child visit (procedure)"/>
    <n v="136.80000000000001"/>
    <n v="665.76"/>
    <n v="0"/>
    <s v="null"/>
    <s v="null"/>
  </r>
  <r>
    <s v="def98300-7adc-bfa4-b64c-3d3e47633a4b"/>
    <s v="2023-10-26T21:14:27Z"/>
    <x v="2608"/>
    <x v="1"/>
    <x v="13"/>
    <d v="1899-12-30T21:14:27"/>
    <s v="2023-10"/>
    <s v="2023-10-26T21:29:27Z"/>
    <d v="2023-10-26T00:00:00"/>
    <d v="1899-12-30T21:29:27"/>
    <n v="15"/>
    <d v="1899-12-30T00:15:00"/>
    <s v="09d7f977-c502-eb7f-2d21-247f0ee3c4e3"/>
    <s v="0be0e035-8dad-387e-bbdd-a5a469c4311f"/>
    <s v="11bb8a4b-66bd-32a0-a1eb-c3dc96e37f8e"/>
    <s v="734afbd6-4794-363b-9bc0-6a3981533ed5"/>
    <x v="0"/>
    <n v="410620009"/>
    <s v="Well child visit (procedure)"/>
    <n v="136.80000000000001"/>
    <n v="672.6"/>
    <n v="0"/>
    <s v="null"/>
    <s v="null"/>
  </r>
  <r>
    <s v="def5d4ba-6c50-c5d9-d72f-cda8737ded97"/>
    <s v="2023-11-30T18:14:27Z"/>
    <x v="1419"/>
    <x v="1"/>
    <x v="13"/>
    <d v="1899-12-30T18:14:27"/>
    <s v="2023-11"/>
    <s v="2023-11-30T18:29:27Z"/>
    <d v="2023-11-30T00:00:00"/>
    <d v="1899-12-30T18:29:27"/>
    <n v="15"/>
    <d v="1899-12-30T00:15:00"/>
    <s v="09d7f977-c502-eb7f-2d21-247f0ee3c4e3"/>
    <s v="440fa4b8-c731-3cf5-81d9-aa3f30a37b95"/>
    <s v="970946a0-21f2-3fc5-a96e-7d3510060fd3"/>
    <s v="734afbd6-4794-363b-9bc0-6a3981533ed5"/>
    <x v="1"/>
    <n v="185345009"/>
    <s v="Encounter for symptom (procedure)"/>
    <n v="85.55"/>
    <n v="85.55"/>
    <n v="0"/>
    <n v="444814009"/>
    <s v="Viral sinusitis (disorder)"/>
  </r>
  <r>
    <s v="4a46ca73-6b79-e847-17ce-72717f3c90e8"/>
    <s v="2024-10-31T21:14:27Z"/>
    <x v="124"/>
    <x v="1"/>
    <x v="14"/>
    <d v="1899-12-30T21:14:27"/>
    <s v="2024-10"/>
    <s v="2024-10-31T21:29:27Z"/>
    <d v="2024-10-31T00:00:00"/>
    <d v="1899-12-30T21:29:27"/>
    <n v="15"/>
    <d v="1899-12-30T00:15:00"/>
    <s v="09d7f977-c502-eb7f-2d21-247f0ee3c4e3"/>
    <s v="0be0e035-8dad-387e-bbdd-a5a469c4311f"/>
    <s v="11bb8a4b-66bd-32a0-a1eb-c3dc96e37f8e"/>
    <s v="734afbd6-4794-363b-9bc0-6a3981533ed5"/>
    <x v="0"/>
    <n v="410620009"/>
    <s v="Well child visit (procedure)"/>
    <n v="136.80000000000001"/>
    <n v="755.38"/>
    <n v="0"/>
    <s v="null"/>
    <s v="null"/>
  </r>
  <r>
    <s v="ed942d83-6640-3d28-a4c8-b02568df8150"/>
    <s v="1993-10-16T03:52:46Z"/>
    <x v="2609"/>
    <x v="2"/>
    <x v="56"/>
    <d v="1899-12-30T03:52:46"/>
    <s v="1993-10"/>
    <s v="1993-10-16T04:24:08Z"/>
    <d v="1993-10-16T00:00:00"/>
    <d v="1899-12-30T04:24:08"/>
    <n v="31"/>
    <d v="1899-12-30T00:31:22"/>
    <s v="b2ac9746-a964-95f5-89cf-5c1f6b34314b"/>
    <s v="c2e93fb4-abf2-3210-b6ec-4d1ecb2b76f0"/>
    <s v="86b9adea-d184-331d-a401-2dbb2e3f68a5"/>
    <s v="e03e23c9-4df1-3eb6-a62d-f70f02301496"/>
    <x v="0"/>
    <n v="162673000"/>
    <s v="General examination of patient (procedure)"/>
    <n v="136.80000000000001"/>
    <n v="1371.62"/>
    <n v="0"/>
    <s v="null"/>
    <s v="null"/>
  </r>
  <r>
    <s v="e62616e5-f0fd-dc48-9d5a-1206563daf85"/>
    <s v="1997-10-25T03:52:46Z"/>
    <x v="2610"/>
    <x v="2"/>
    <x v="48"/>
    <d v="1899-12-30T03:52:46"/>
    <s v="1997-10"/>
    <s v="1997-10-25T04:44:27Z"/>
    <d v="1997-10-25T00:00:00"/>
    <d v="1899-12-30T04:44:27"/>
    <n v="52"/>
    <d v="1899-12-30T00:51:41"/>
    <s v="b2ac9746-a964-95f5-89cf-5c1f6b34314b"/>
    <s v="c2e93fb4-abf2-3210-b6ec-4d1ecb2b76f0"/>
    <s v="86b9adea-d184-331d-a401-2dbb2e3f68a5"/>
    <s v="e03e23c9-4df1-3eb6-a62d-f70f02301496"/>
    <x v="0"/>
    <n v="162673000"/>
    <s v="General examination of patient (procedure)"/>
    <n v="136.80000000000001"/>
    <n v="1050.78"/>
    <n v="0"/>
    <s v="null"/>
    <s v="null"/>
  </r>
  <r>
    <s v="745d8dcf-3dd0-2a06-6309-6cfe6a549ba4"/>
    <s v="2001-11-17T03:52:46Z"/>
    <x v="2611"/>
    <x v="3"/>
    <x v="12"/>
    <d v="1899-12-30T03:52:46"/>
    <s v="2001-11"/>
    <s v="2001-11-17T04:49:49Z"/>
    <d v="2001-11-17T00:00:00"/>
    <d v="1899-12-30T04:49:49"/>
    <n v="57"/>
    <d v="1899-12-30T00:57:03"/>
    <s v="b2ac9746-a964-95f5-89cf-5c1f6b34314b"/>
    <s v="c2e93fb4-abf2-3210-b6ec-4d1ecb2b76f0"/>
    <s v="86b9adea-d184-331d-a401-2dbb2e3f68a5"/>
    <s v="e03e23c9-4df1-3eb6-a62d-f70f02301496"/>
    <x v="0"/>
    <n v="162673000"/>
    <s v="General examination of patient (procedure)"/>
    <n v="136.80000000000001"/>
    <n v="849.22"/>
    <n v="0"/>
    <s v="null"/>
    <s v="null"/>
  </r>
  <r>
    <s v="3d61c1a4-78ff-fbfa-6d64-df3ed8dd36ca"/>
    <s v="2001-11-25T06:26:57Z"/>
    <x v="2612"/>
    <x v="3"/>
    <x v="12"/>
    <d v="1899-12-30T06:26:57"/>
    <s v="2001-11"/>
    <s v="2001-11-25T06:41:57Z"/>
    <d v="2001-11-25T00:00:00"/>
    <d v="1899-12-30T06:41:57"/>
    <n v="15"/>
    <d v="1899-12-30T00:15:00"/>
    <s v="b2ac9746-a964-95f5-89cf-5c1f6b34314b"/>
    <s v="6170552c-4d27-3e64-8068-64a380f1837d"/>
    <s v="47ef7d5a-09a4-3a57-a366-72447826f537"/>
    <s v="e03e23c9-4df1-3eb6-a62d-f70f02301496"/>
    <x v="1"/>
    <n v="185347001"/>
    <s v="Encounter for problem (procedure)"/>
    <n v="85.55"/>
    <n v="160.13"/>
    <n v="0"/>
    <n v="271737000"/>
    <s v="Anemia (disorder)"/>
  </r>
  <r>
    <s v="936db5de-1f16-219d-462b-10e114d72dd9"/>
    <s v="2008-03-03T03:52:46Z"/>
    <x v="2613"/>
    <x v="3"/>
    <x v="53"/>
    <d v="1899-12-30T03:52:46"/>
    <s v="2008-03"/>
    <s v="2008-03-03T04:07:46Z"/>
    <d v="2008-03-03T00:00:00"/>
    <d v="1899-12-30T04:07:46"/>
    <n v="15"/>
    <d v="1899-12-30T00:15:00"/>
    <s v="b2ac9746-a964-95f5-89cf-5c1f6b34314b"/>
    <s v="6170552c-4d27-3e64-8068-64a380f1837d"/>
    <s v="47ef7d5a-09a4-3a57-a366-72447826f537"/>
    <s v="e03e23c9-4df1-3eb6-a62d-f70f02301496"/>
    <x v="1"/>
    <n v="185347001"/>
    <s v="Encounter for problem (procedure)"/>
    <n v="85.55"/>
    <n v="85.55"/>
    <n v="0"/>
    <n v="239872002"/>
    <s v="Osteoarthritis of hip (disorder)"/>
  </r>
  <r>
    <s v="66928af5-81c4-f791-b228-4f0a5f0e16d5"/>
    <s v="2009-02-07T03:52:46Z"/>
    <x v="2614"/>
    <x v="3"/>
    <x v="29"/>
    <d v="1899-12-30T03:52:46"/>
    <s v="2009-02"/>
    <s v="2009-02-07T04:07:46Z"/>
    <d v="2009-02-07T00:00:00"/>
    <d v="1899-12-30T04:07:46"/>
    <n v="15"/>
    <d v="1899-12-30T00:15:00"/>
    <s v="b2ac9746-a964-95f5-89cf-5c1f6b34314b"/>
    <s v="6170552c-4d27-3e64-8068-64a380f1837d"/>
    <s v="47ef7d5a-09a4-3a57-a366-72447826f537"/>
    <s v="df166300-5a78-3502-a46a-832842197811"/>
    <x v="1"/>
    <n v="424441002"/>
    <s v="Prenatal initial visit (regime/therapy)"/>
    <n v="142.58000000000001"/>
    <n v="43529.52"/>
    <n v="43479.519999999997"/>
    <n v="72892002"/>
    <s v="Normal pregnancy (finding)"/>
  </r>
  <r>
    <s v="546f842e-3e54-134c-4f28-8aee67d84f00"/>
    <s v="2009-04-20T03:52:46Z"/>
    <x v="2615"/>
    <x v="3"/>
    <x v="29"/>
    <d v="1899-12-30T03:52:46"/>
    <s v="2009-04"/>
    <s v="2009-04-20T04:07:46Z"/>
    <d v="2009-04-20T00:00:00"/>
    <d v="1899-12-30T04:07:46"/>
    <n v="15"/>
    <d v="1899-12-30T00:15:00"/>
    <s v="b2ac9746-a964-95f5-89cf-5c1f6b34314b"/>
    <s v="6170552c-4d27-3e64-8068-64a380f1837d"/>
    <s v="47ef7d5a-09a4-3a57-a366-72447826f537"/>
    <s v="df166300-5a78-3502-a46a-832842197811"/>
    <x v="1"/>
    <n v="424619006"/>
    <s v="Prenatal visit (regime/therapy)"/>
    <n v="142.58000000000001"/>
    <n v="5394"/>
    <n v="5344"/>
    <n v="37849005"/>
    <s v="Congenital uterine anomaly (disorder)"/>
  </r>
  <r>
    <s v="84d6a80e-59d9-1994-be70-d253a922d23d"/>
    <s v="2015-01-31T03:52:46Z"/>
    <x v="2616"/>
    <x v="0"/>
    <x v="0"/>
    <d v="1899-12-30T03:52:46"/>
    <s v="2015-01"/>
    <s v="2015-01-31T04:42:46Z"/>
    <d v="2015-01-31T00:00:00"/>
    <d v="1899-12-30T04:42:46"/>
    <n v="50"/>
    <d v="1899-12-30T00:50:00"/>
    <s v="b2ac9746-a964-95f5-89cf-5c1f6b34314b"/>
    <s v="c2e93fb4-abf2-3210-b6ec-4d1ecb2b76f0"/>
    <s v="86b9adea-d184-331d-a401-2dbb2e3f68a5"/>
    <s v="e03e23c9-4df1-3eb6-a62d-f70f02301496"/>
    <x v="0"/>
    <n v="162673000"/>
    <s v="General examination of patient (procedure)"/>
    <n v="136.80000000000001"/>
    <n v="853.36"/>
    <n v="0"/>
    <s v="null"/>
    <s v="null"/>
  </r>
  <r>
    <s v="f2d0da5f-36cc-efbb-33f9-c5bc780b3e06"/>
    <s v="2015-05-16T04:25:37Z"/>
    <x v="2617"/>
    <x v="0"/>
    <x v="0"/>
    <d v="1899-12-30T04:25:37"/>
    <s v="2015-05"/>
    <s v="2015-05-16T04:48:42Z"/>
    <d v="2015-05-16T00:00:00"/>
    <d v="1899-12-30T04:48:42"/>
    <n v="23"/>
    <d v="1899-12-30T00:23:05"/>
    <s v="b2ac9746-a964-95f5-89cf-5c1f6b34314b"/>
    <s v="6170552c-4d27-3e64-8068-64a380f1837d"/>
    <s v="47ef7d5a-09a4-3a57-a366-72447826f537"/>
    <s v="e03e23c9-4df1-3eb6-a62d-f70f02301496"/>
    <x v="3"/>
    <n v="698314001"/>
    <s v="Consultation for treatment (procedure)"/>
    <n v="142.58000000000001"/>
    <n v="4052.91"/>
    <n v="0"/>
    <n v="389095005"/>
    <s v="Contraception care (regime/therapy)"/>
  </r>
  <r>
    <s v="64e4cc34-0273-6ad8-c54f-f10a121b93a8"/>
    <s v="2015-08-19T23:52:46Z"/>
    <x v="331"/>
    <x v="0"/>
    <x v="0"/>
    <d v="1899-12-30T23:52:46"/>
    <s v="2015-08"/>
    <s v="2015-08-20T00:07:46Z"/>
    <d v="2015-08-20T00:00:00"/>
    <d v="1899-12-30T00:07:46"/>
    <n v="-1425"/>
    <e v="#VALUE!"/>
    <s v="b2ac9746-a964-95f5-89cf-5c1f6b34314b"/>
    <s v="6170552c-4d27-3e64-8068-64a380f1837d"/>
    <s v="47ef7d5a-09a4-3a57-a366-72447826f537"/>
    <s v="e03e23c9-4df1-3eb6-a62d-f70f02301496"/>
    <x v="1"/>
    <n v="185345009"/>
    <s v="Encounter for symptom (procedure)"/>
    <n v="85.55"/>
    <n v="948.35"/>
    <n v="0"/>
    <n v="43878008"/>
    <s v="Streptococcal sore throat (disorder)"/>
  </r>
  <r>
    <s v="31fa177e-c2b5-4c59-781a-ed69079a6de4"/>
    <s v="2016-02-06T03:52:46Z"/>
    <x v="861"/>
    <x v="0"/>
    <x v="1"/>
    <d v="1899-12-30T03:52:46"/>
    <s v="2016-02"/>
    <s v="2016-02-06T04:35:47Z"/>
    <d v="2016-02-06T00:00:00"/>
    <d v="1899-12-30T04:35:47"/>
    <n v="43"/>
    <d v="1899-12-30T00:43:01"/>
    <s v="b2ac9746-a964-95f5-89cf-5c1f6b34314b"/>
    <s v="c2e93fb4-abf2-3210-b6ec-4d1ecb2b76f0"/>
    <s v="86b9adea-d184-331d-a401-2dbb2e3f68a5"/>
    <s v="e03e23c9-4df1-3eb6-a62d-f70f02301496"/>
    <x v="0"/>
    <n v="162673000"/>
    <s v="General examination of patient (procedure)"/>
    <n v="136.80000000000001"/>
    <n v="1137.28"/>
    <n v="0"/>
    <s v="null"/>
    <s v="null"/>
  </r>
  <r>
    <s v="af282d9c-2912-4944-083b-32080f4ed78a"/>
    <s v="2016-05-10T04:48:42Z"/>
    <x v="2618"/>
    <x v="0"/>
    <x v="1"/>
    <d v="1899-12-30T04:48:42"/>
    <s v="2016-05"/>
    <s v="2016-05-10T05:03:42Z"/>
    <d v="2016-05-10T00:00:00"/>
    <d v="1899-12-30T05:03:42"/>
    <n v="15"/>
    <d v="1899-12-30T00:15:00"/>
    <s v="b2ac9746-a964-95f5-89cf-5c1f6b34314b"/>
    <s v="6170552c-4d27-3e64-8068-64a380f1837d"/>
    <s v="47ef7d5a-09a4-3a57-a366-72447826f537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587c9b72-6453-d6f6-aa13-a9a73a946de5"/>
    <s v="2016-12-28T19:52:46Z"/>
    <x v="2495"/>
    <x v="0"/>
    <x v="1"/>
    <d v="1899-12-30T19:52:46"/>
    <s v="2016-12"/>
    <s v="2016-12-28T20:07:46Z"/>
    <d v="2016-12-28T00:00:00"/>
    <d v="1899-12-30T20:07:46"/>
    <n v="15"/>
    <d v="1899-12-30T00:15:00"/>
    <s v="b2ac9746-a964-95f5-89cf-5c1f6b34314b"/>
    <s v="6170552c-4d27-3e64-8068-64a380f1837d"/>
    <s v="47ef7d5a-09a4-3a57-a366-72447826f537"/>
    <s v="e03e23c9-4df1-3eb6-a62d-f70f02301496"/>
    <x v="1"/>
    <n v="185345009"/>
    <s v="Encounter for symptom (procedure)"/>
    <n v="85.55"/>
    <n v="3164.03"/>
    <n v="0"/>
    <n v="43878008"/>
    <s v="Streptococcal sore throat (disorder)"/>
  </r>
  <r>
    <s v="16b74d1e-03ac-fdbf-f1f3-c29353fb8661"/>
    <s v="2017-02-11T03:52:46Z"/>
    <x v="2619"/>
    <x v="0"/>
    <x v="2"/>
    <d v="1899-12-30T03:52:46"/>
    <s v="2017-02"/>
    <s v="2017-02-11T04:36:29Z"/>
    <d v="2017-02-11T00:00:00"/>
    <d v="1899-12-30T04:36:29"/>
    <n v="44"/>
    <d v="1899-12-30T00:43:43"/>
    <s v="b2ac9746-a964-95f5-89cf-5c1f6b34314b"/>
    <s v="c2e93fb4-abf2-3210-b6ec-4d1ecb2b76f0"/>
    <s v="86b9adea-d184-331d-a401-2dbb2e3f68a5"/>
    <s v="e03e23c9-4df1-3eb6-a62d-f70f02301496"/>
    <x v="0"/>
    <n v="162673000"/>
    <s v="General examination of patient (procedure)"/>
    <n v="136.80000000000001"/>
    <n v="1831.53"/>
    <n v="0"/>
    <s v="null"/>
    <s v="null"/>
  </r>
  <r>
    <s v="68e9307d-acd1-0a3b-16e3-013dc18af62d"/>
    <s v="2017-07-01T03:52:46Z"/>
    <x v="694"/>
    <x v="0"/>
    <x v="2"/>
    <d v="1899-12-30T03:52:46"/>
    <s v="2017-07"/>
    <s v="2017-07-01T04:51:17Z"/>
    <d v="2017-07-01T00:00:00"/>
    <d v="1899-12-30T04:51:17"/>
    <n v="59"/>
    <d v="1899-12-30T00:58:31"/>
    <s v="b2ac9746-a964-95f5-89cf-5c1f6b34314b"/>
    <s v="6170552c-4d27-3e64-8068-64a380f1837d"/>
    <s v="47ef7d5a-09a4-3a57-a366-72447826f537"/>
    <s v="e03e23c9-4df1-3eb6-a62d-f70f02301496"/>
    <x v="3"/>
    <n v="308335008"/>
    <s v="Patient encounter procedure (procedure)"/>
    <n v="142.58000000000001"/>
    <n v="20614.47"/>
    <n v="0"/>
    <n v="389095005"/>
    <s v="Contraception care (regime/therapy)"/>
  </r>
  <r>
    <s v="1972f1a5-751e-34ef-5c91-c03d3c9a08ae"/>
    <s v="2017-08-23T03:52:46Z"/>
    <x v="2620"/>
    <x v="0"/>
    <x v="2"/>
    <d v="1899-12-30T03:52:46"/>
    <s v="2017-08"/>
    <s v="2017-08-24T20:47:11Z"/>
    <d v="2017-08-24T00:00:00"/>
    <d v="1899-12-30T20:47:11"/>
    <n v="1014"/>
    <d v="1899-12-30T16:54:25"/>
    <s v="b2ac9746-a964-95f5-89cf-5c1f6b34314b"/>
    <s v="6170552c-4d27-3e64-8068-64a380f1837d"/>
    <s v="47ef7d5a-09a4-3a57-a366-72447826f537"/>
    <s v="e03e23c9-4df1-3eb6-a62d-f70f02301496"/>
    <x v="1"/>
    <n v="86013001"/>
    <s v="Periodic reevaluation and management of healthy individual (procedure)"/>
    <n v="142.58000000000001"/>
    <n v="5264.81"/>
    <n v="0"/>
    <n v="268547008"/>
    <s v="Screening for malignant neoplasm of breast (procedure)"/>
  </r>
  <r>
    <s v="05b3f9c2-b7ea-1331-eb3b-0f420b7e333f"/>
    <s v="2017-08-31T01:47:11Z"/>
    <x v="764"/>
    <x v="0"/>
    <x v="2"/>
    <d v="1899-12-30T01:47:11"/>
    <s v="2017-08"/>
    <s v="2017-08-31T02:38:04Z"/>
    <d v="2017-08-31T00:00:00"/>
    <d v="1899-12-30T02:38:04"/>
    <n v="51"/>
    <d v="1899-12-30T00:50:53"/>
    <s v="b2ac9746-a964-95f5-89cf-5c1f6b34314b"/>
    <s v="6170552c-4d27-3e64-8068-64a380f1837d"/>
    <s v="47ef7d5a-09a4-3a57-a366-72447826f537"/>
    <s v="e03e23c9-4df1-3eb6-a62d-f70f02301496"/>
    <x v="1"/>
    <n v="223484005"/>
    <s v="Discussion about treatment (procedure)"/>
    <n v="142.58000000000001"/>
    <n v="573.98"/>
    <n v="0"/>
    <n v="254837009"/>
    <s v="Malignant neoplasm of breast (disorder)"/>
  </r>
  <r>
    <s v="d0d07087-518a-4594-4bea-ffb542d7dac9"/>
    <s v="2017-09-03T04:38:04Z"/>
    <x v="2621"/>
    <x v="0"/>
    <x v="2"/>
    <d v="1899-12-30T04:38:04"/>
    <s v="2017-09"/>
    <s v="2017-09-05T07:38:04Z"/>
    <d v="2017-09-05T00:00:00"/>
    <d v="1899-12-30T07:38:04"/>
    <n v="180"/>
    <d v="1899-12-30T03:00:00"/>
    <s v="b2ac9746-a964-95f5-89cf-5c1f6b34314b"/>
    <s v="6170552c-4d27-3e64-8068-64a380f1837d"/>
    <s v="47ef7d5a-09a4-3a57-a366-72447826f537"/>
    <s v="e03e23c9-4df1-3eb6-a62d-f70f02301496"/>
    <x v="6"/>
    <n v="185347001"/>
    <s v="Encounter for problem (procedure)"/>
    <n v="87.71"/>
    <n v="519.11"/>
    <n v="0"/>
    <n v="254837009"/>
    <s v="Malignant neoplasm of breast (disorder)"/>
  </r>
  <r>
    <s v="fd859460-b784-d5c8-d53a-f6b861200b3b"/>
    <s v="2017-09-14T20:38:04Z"/>
    <x v="2535"/>
    <x v="0"/>
    <x v="2"/>
    <d v="1899-12-30T20:38:04"/>
    <s v="2017-09"/>
    <s v="2017-09-14T20:53:04Z"/>
    <d v="2017-09-14T00:00:00"/>
    <d v="1899-12-30T20:53:04"/>
    <n v="15"/>
    <d v="1899-12-30T00:15:00"/>
    <s v="b2ac9746-a964-95f5-89cf-5c1f6b34314b"/>
    <s v="6170552c-4d27-3e64-8068-64a380f1837d"/>
    <s v="47ef7d5a-09a4-3a57-a366-72447826f537"/>
    <s v="e03e23c9-4df1-3eb6-a62d-f70f02301496"/>
    <x v="1"/>
    <n v="185347001"/>
    <s v="Encounter for problem (procedure)"/>
    <n v="85.55"/>
    <n v="516.95000000000005"/>
    <n v="0"/>
    <n v="254837009"/>
    <s v="Malignant neoplasm of breast (disorder)"/>
  </r>
  <r>
    <s v="c612bdba-4547-303c-a113-a99a226f58a8"/>
    <s v="2017-10-05T14:42:04Z"/>
    <x v="1332"/>
    <x v="0"/>
    <x v="2"/>
    <d v="1899-12-30T14:42:04"/>
    <s v="2017-10"/>
    <s v="2017-10-05T15:46:04Z"/>
    <d v="2017-10-05T00:00:00"/>
    <d v="1899-12-30T15:46:04"/>
    <n v="64"/>
    <d v="1899-12-30T01:04:00"/>
    <s v="b2ac9746-a964-95f5-89cf-5c1f6b34314b"/>
    <s v="6170552c-4d27-3e64-8068-64a380f1837d"/>
    <s v="47ef7d5a-09a4-3a57-a366-72447826f537"/>
    <s v="e03e23c9-4df1-3eb6-a62d-f70f02301496"/>
    <x v="1"/>
    <n v="185347001"/>
    <s v="Encounter for problem (procedure)"/>
    <n v="85.55"/>
    <n v="516.95000000000005"/>
    <n v="0"/>
    <s v="null"/>
    <s v="null"/>
  </r>
  <r>
    <s v="b4cabed4-fa5e-9985-ba12-369594ef4a81"/>
    <s v="2017-10-24T16:46:04Z"/>
    <x v="2622"/>
    <x v="0"/>
    <x v="2"/>
    <d v="1899-12-30T16:46:04"/>
    <s v="2017-10"/>
    <s v="2017-10-24T17:29:04Z"/>
    <d v="2017-10-24T00:00:00"/>
    <d v="1899-12-30T17:29:04"/>
    <n v="43"/>
    <d v="1899-12-30T00:43:00"/>
    <s v="b2ac9746-a964-95f5-89cf-5c1f6b34314b"/>
    <s v="6170552c-4d27-3e64-8068-64a380f1837d"/>
    <s v="47ef7d5a-09a4-3a57-a366-72447826f537"/>
    <s v="e03e23c9-4df1-3eb6-a62d-f70f02301496"/>
    <x v="1"/>
    <n v="185347001"/>
    <s v="Encounter for problem (procedure)"/>
    <n v="85.55"/>
    <n v="516.95000000000005"/>
    <n v="0"/>
    <s v="null"/>
    <s v="null"/>
  </r>
  <r>
    <s v="38592af8-f4d8-c54e-94bf-d1ebbe453d71"/>
    <s v="2017-11-15T01:29:04Z"/>
    <x v="2623"/>
    <x v="0"/>
    <x v="2"/>
    <d v="1899-12-30T01:29:04"/>
    <s v="2017-11"/>
    <s v="2017-11-15T02:02:04Z"/>
    <d v="2017-11-15T00:00:00"/>
    <d v="1899-12-30T02:02:04"/>
    <n v="33"/>
    <d v="1899-12-30T00:33:00"/>
    <s v="b2ac9746-a964-95f5-89cf-5c1f6b34314b"/>
    <s v="6170552c-4d27-3e64-8068-64a380f1837d"/>
    <s v="47ef7d5a-09a4-3a57-a366-72447826f537"/>
    <s v="e03e23c9-4df1-3eb6-a62d-f70f02301496"/>
    <x v="1"/>
    <n v="185347001"/>
    <s v="Encounter for problem (procedure)"/>
    <n v="85.55"/>
    <n v="516.95000000000005"/>
    <n v="0"/>
    <s v="null"/>
    <s v="null"/>
  </r>
  <r>
    <s v="716286a2-638d-baea-0984-048e2d44b569"/>
    <s v="2017-12-06T08:02:04Z"/>
    <x v="2624"/>
    <x v="0"/>
    <x v="2"/>
    <d v="1899-12-30T08:02:04"/>
    <s v="2017-12"/>
    <s v="2017-12-06T08:17:04Z"/>
    <d v="2017-12-06T00:00:00"/>
    <d v="1899-12-30T08:17:04"/>
    <n v="15"/>
    <d v="1899-12-30T00:15:00"/>
    <s v="b2ac9746-a964-95f5-89cf-5c1f6b34314b"/>
    <s v="6170552c-4d27-3e64-8068-64a380f1837d"/>
    <s v="47ef7d5a-09a4-3a57-a366-72447826f537"/>
    <s v="e03e23c9-4df1-3eb6-a62d-f70f02301496"/>
    <x v="1"/>
    <n v="185347001"/>
    <s v="Encounter for problem (procedure)"/>
    <n v="85.55"/>
    <n v="516.95000000000005"/>
    <n v="0"/>
    <s v="null"/>
    <s v="null"/>
  </r>
  <r>
    <s v="ad2cea5d-0054-6de4-888b-8bcff753a8c1"/>
    <s v="2017-12-28T11:09:04Z"/>
    <x v="2625"/>
    <x v="0"/>
    <x v="2"/>
    <d v="1899-12-30T11:09:04"/>
    <s v="2017-12"/>
    <s v="2017-12-28T11:48:04Z"/>
    <d v="2017-12-28T00:00:00"/>
    <d v="1899-12-30T11:48:04"/>
    <n v="39"/>
    <d v="1899-12-30T00:39:00"/>
    <s v="b2ac9746-a964-95f5-89cf-5c1f6b34314b"/>
    <s v="6170552c-4d27-3e64-8068-64a380f1837d"/>
    <s v="47ef7d5a-09a4-3a57-a366-72447826f537"/>
    <s v="e03e23c9-4df1-3eb6-a62d-f70f02301496"/>
    <x v="1"/>
    <n v="185347001"/>
    <s v="Encounter for problem (procedure)"/>
    <n v="85.55"/>
    <n v="516.95000000000005"/>
    <n v="0"/>
    <s v="null"/>
    <s v="null"/>
  </r>
  <r>
    <s v="94b36833-fc5c-8281-54a9-f276e78708e8"/>
    <s v="2018-01-19T09:48:04Z"/>
    <x v="2626"/>
    <x v="0"/>
    <x v="5"/>
    <d v="1899-12-30T09:48:04"/>
    <s v="2018-01"/>
    <s v="2018-01-19T10:43:04Z"/>
    <d v="2018-01-19T00:00:00"/>
    <d v="1899-12-30T10:43:04"/>
    <n v="55"/>
    <d v="1899-12-30T00:55:00"/>
    <s v="b2ac9746-a964-95f5-89cf-5c1f6b34314b"/>
    <s v="6170552c-4d27-3e64-8068-64a380f1837d"/>
    <s v="47ef7d5a-09a4-3a57-a366-72447826f537"/>
    <s v="e03e23c9-4df1-3eb6-a62d-f70f02301496"/>
    <x v="1"/>
    <n v="185347001"/>
    <s v="Encounter for problem (procedure)"/>
    <n v="85.55"/>
    <n v="516.95000000000005"/>
    <n v="0"/>
    <s v="null"/>
    <s v="null"/>
  </r>
  <r>
    <s v="5c269c55-e97e-8d3b-18f7-fabab2aec926"/>
    <s v="2018-02-09T19:43:04Z"/>
    <x v="2627"/>
    <x v="0"/>
    <x v="5"/>
    <d v="1899-12-30T19:43:04"/>
    <s v="2018-02"/>
    <s v="2018-02-09T20:21:04Z"/>
    <d v="2018-02-09T00:00:00"/>
    <d v="1899-12-30T20:21:04"/>
    <n v="38"/>
    <d v="1899-12-30T00:38:00"/>
    <s v="b2ac9746-a964-95f5-89cf-5c1f6b34314b"/>
    <s v="6170552c-4d27-3e64-8068-64a380f1837d"/>
    <s v="47ef7d5a-09a4-3a57-a366-72447826f537"/>
    <s v="e03e23c9-4df1-3eb6-a62d-f70f02301496"/>
    <x v="1"/>
    <n v="185347001"/>
    <s v="Encounter for problem (procedure)"/>
    <n v="85.55"/>
    <n v="516.95000000000005"/>
    <n v="0"/>
    <s v="null"/>
    <s v="null"/>
  </r>
  <r>
    <s v="0778ac99-1bc5-3b91-f15b-26b14b8f7f75"/>
    <s v="2018-02-17T03:52:46Z"/>
    <x v="2628"/>
    <x v="0"/>
    <x v="5"/>
    <d v="1899-12-30T03:52:46"/>
    <s v="2018-02"/>
    <s v="2018-02-17T04:32:05Z"/>
    <d v="2018-02-17T00:00:00"/>
    <d v="1899-12-30T04:32:05"/>
    <n v="39"/>
    <d v="1899-12-30T00:39:19"/>
    <s v="b2ac9746-a964-95f5-89cf-5c1f6b34314b"/>
    <s v="c2e93fb4-abf2-3210-b6ec-4d1ecb2b76f0"/>
    <s v="86b9adea-d184-331d-a401-2dbb2e3f68a5"/>
    <s v="e03e23c9-4df1-3eb6-a62d-f70f02301496"/>
    <x v="0"/>
    <n v="162673000"/>
    <s v="General examination of patient (procedure)"/>
    <n v="136.80000000000001"/>
    <n v="927.94"/>
    <n v="0"/>
    <s v="null"/>
    <s v="null"/>
  </r>
  <r>
    <s v="568405f1-f46e-8e19-da26-3bf94713430c"/>
    <s v="2018-02-24T03:52:46Z"/>
    <x v="2210"/>
    <x v="0"/>
    <x v="5"/>
    <d v="1899-12-30T03:52:46"/>
    <s v="2018-02"/>
    <s v="2018-02-24T04:07:46Z"/>
    <d v="2018-02-24T00:00:00"/>
    <d v="1899-12-30T04:07:46"/>
    <n v="15"/>
    <d v="1899-12-30T00:15:00"/>
    <s v="b2ac9746-a964-95f5-89cf-5c1f6b34314b"/>
    <s v="6170552c-4d27-3e64-8068-64a380f1837d"/>
    <s v="47ef7d5a-09a4-3a57-a366-72447826f537"/>
    <s v="e03e23c9-4df1-3eb6-a62d-f70f02301496"/>
    <x v="1"/>
    <n v="185347001"/>
    <s v="Encounter for problem (procedure)"/>
    <n v="85.55"/>
    <n v="85.55"/>
    <n v="0"/>
    <n v="254837009"/>
    <s v="Malignant neoplasm of breast (disorder)"/>
  </r>
  <r>
    <s v="d80cd429-a24a-b1b4-39ec-bb0461a26c8e"/>
    <s v="2018-04-30T04:48:42Z"/>
    <x v="2096"/>
    <x v="0"/>
    <x v="5"/>
    <d v="1899-12-30T04:48:42"/>
    <s v="2018-04"/>
    <s v="2018-04-30T05:03:42Z"/>
    <d v="2018-04-30T00:00:00"/>
    <d v="1899-12-30T05:03:42"/>
    <n v="15"/>
    <d v="1899-12-30T00:15:00"/>
    <s v="b2ac9746-a964-95f5-89cf-5c1f6b34314b"/>
    <s v="6170552c-4d27-3e64-8068-64a380f1837d"/>
    <s v="47ef7d5a-09a4-3a57-a366-72447826f537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e81ec99c-5e8f-0eb2-6dc6-788ea023679c"/>
    <s v="2018-06-23T03:52:46Z"/>
    <x v="173"/>
    <x v="0"/>
    <x v="5"/>
    <d v="1899-12-30T03:52:46"/>
    <s v="2018-06"/>
    <s v="2018-06-23T04:30:55Z"/>
    <d v="2018-06-23T00:00:00"/>
    <d v="1899-12-30T04:30:55"/>
    <n v="38"/>
    <d v="1899-12-30T00:38:09"/>
    <s v="b2ac9746-a964-95f5-89cf-5c1f6b34314b"/>
    <s v="6170552c-4d27-3e64-8068-64a380f1837d"/>
    <s v="47ef7d5a-09a4-3a57-a366-72447826f537"/>
    <s v="e03e23c9-4df1-3eb6-a62d-f70f02301496"/>
    <x v="1"/>
    <n v="439740005"/>
    <s v="Postoperative follow-up visit (procedure)"/>
    <n v="142.58000000000001"/>
    <n v="573.98"/>
    <n v="0"/>
    <n v="254837009"/>
    <s v="Malignant neoplasm of breast (disorder)"/>
  </r>
  <r>
    <s v="895472a8-ff5b-2423-9b2e-42efd70070f0"/>
    <s v="2018-10-18T04:30:55Z"/>
    <x v="2629"/>
    <x v="0"/>
    <x v="5"/>
    <d v="1899-12-30T04:30:55"/>
    <s v="2018-10"/>
    <s v="2018-10-18T05:13:01Z"/>
    <d v="2018-10-18T00:00:00"/>
    <d v="1899-12-30T05:13:01"/>
    <n v="42"/>
    <d v="1899-12-30T00:42:06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272.77999999999997"/>
    <n v="254837009"/>
    <s v="Malignant neoplasm of breast (disorder)"/>
  </r>
  <r>
    <s v="9574029f-5110-e619-5873-a3091405fb6c"/>
    <s v="2019-01-26T05:13:01Z"/>
    <x v="2630"/>
    <x v="0"/>
    <x v="6"/>
    <d v="1899-12-30T05:13:01"/>
    <s v="2019-01"/>
    <s v="2019-01-26T05:57:51Z"/>
    <d v="2019-01-26T00:00:00"/>
    <d v="1899-12-30T05:57:51"/>
    <n v="45"/>
    <d v="1899-12-30T00:44:50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1745d6d0-42d3-98ca-4d86-13440ff45fab"/>
    <s v="2019-01-26T05:57:51Z"/>
    <x v="2630"/>
    <x v="0"/>
    <x v="6"/>
    <d v="1899-12-30T05:57:51"/>
    <s v="2019-01"/>
    <s v="2019-01-26T06:15:54Z"/>
    <d v="2019-01-26T00:00:00"/>
    <d v="1899-12-30T06:15:54"/>
    <n v="18"/>
    <d v="1899-12-30T00:18:03"/>
    <s v="b2ac9746-a964-95f5-89cf-5c1f6b34314b"/>
    <s v="6170552c-4d27-3e64-8068-64a380f1837d"/>
    <s v="47ef7d5a-09a4-3a57-a366-72447826f537"/>
    <s v="a735bf55-83e9-331a-899d-a82a60b9f60c"/>
    <x v="1"/>
    <n v="410410006"/>
    <s v="Screening surveillance (regime/therapy)"/>
    <n v="142.58000000000001"/>
    <n v="305.62"/>
    <n v="244.49"/>
    <n v="254837009"/>
    <s v="Malignant neoplasm of breast (disorder)"/>
  </r>
  <r>
    <s v="a297d561-31da-3934-8004-9ecc43b8be51"/>
    <s v="2019-02-23T03:52:46Z"/>
    <x v="2631"/>
    <x v="0"/>
    <x v="6"/>
    <d v="1899-12-30T03:52:46"/>
    <s v="2019-02"/>
    <s v="2019-02-23T04:45:51Z"/>
    <d v="2019-02-23T00:00:00"/>
    <d v="1899-12-30T04:45:51"/>
    <n v="53"/>
    <d v="1899-12-30T00:53:05"/>
    <s v="b2ac9746-a964-95f5-89cf-5c1f6b34314b"/>
    <s v="c2e93fb4-abf2-3210-b6ec-4d1ecb2b76f0"/>
    <s v="86b9adea-d184-331d-a401-2dbb2e3f68a5"/>
    <s v="a735bf55-83e9-331a-899d-a82a60b9f60c"/>
    <x v="0"/>
    <n v="162673000"/>
    <s v="General examination of patient (procedure)"/>
    <n v="136.80000000000001"/>
    <n v="785.58"/>
    <n v="628.46"/>
    <s v="null"/>
    <s v="null"/>
  </r>
  <r>
    <s v="ff1f3026-4ca5-c810-8d95-45835032ebbe"/>
    <s v="2019-03-09T03:52:46Z"/>
    <x v="442"/>
    <x v="0"/>
    <x v="6"/>
    <d v="1899-12-30T03:52:46"/>
    <s v="2019-03"/>
    <s v="2019-03-09T06:53:17Z"/>
    <d v="2019-03-09T00:00:00"/>
    <d v="1899-12-30T06:53:17"/>
    <n v="181"/>
    <d v="1899-12-30T03:00:31"/>
    <s v="b2ac9746-a964-95f5-89cf-5c1f6b34314b"/>
    <s v="6170552c-4d27-3e64-8068-64a380f1837d"/>
    <s v="47ef7d5a-09a4-3a57-a366-72447826f537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d153bee1-a5bd-ddad-9dbf-0c7ec61669e8"/>
    <s v="2019-04-25T04:48:42Z"/>
    <x v="2106"/>
    <x v="0"/>
    <x v="6"/>
    <d v="1899-12-30T04:48:42"/>
    <s v="2019-04"/>
    <s v="2019-04-25T05:03:42Z"/>
    <d v="2019-04-25T00:00:00"/>
    <d v="1899-12-30T05:03:42"/>
    <n v="15"/>
    <d v="1899-12-30T00:15:00"/>
    <s v="b2ac9746-a964-95f5-89cf-5c1f6b34314b"/>
    <s v="6170552c-4d27-3e64-8068-64a380f1837d"/>
    <s v="47ef7d5a-09a4-3a57-a366-72447826f537"/>
    <s v="a735bf55-83e9-331a-899d-a82a60b9f60c"/>
    <x v="3"/>
    <n v="698314001"/>
    <s v="Consultation for treatment (procedure)"/>
    <n v="142.58000000000001"/>
    <n v="142.58000000000001"/>
    <n v="114.06"/>
    <n v="389095005"/>
    <s v="Contraception care (regime/therapy)"/>
  </r>
  <r>
    <s v="c0332d50-9fcf-3e62-674e-6f33f7cb8ed0"/>
    <s v="2019-05-06T06:15:54Z"/>
    <x v="2632"/>
    <x v="0"/>
    <x v="6"/>
    <d v="1899-12-30T06:15:54"/>
    <s v="2019-05"/>
    <s v="2019-05-06T06:57:43Z"/>
    <d v="2019-05-06T00:00:00"/>
    <d v="1899-12-30T06:57:43"/>
    <n v="42"/>
    <d v="1899-12-30T00:41:49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e5d112c3-2664-b930-20ec-f995f30b01c1"/>
    <s v="2019-09-04T06:57:43Z"/>
    <x v="2633"/>
    <x v="0"/>
    <x v="6"/>
    <d v="1899-12-30T06:57:43"/>
    <s v="2019-09"/>
    <s v="2019-09-04T07:29:42Z"/>
    <d v="2019-09-04T00:00:00"/>
    <d v="1899-12-30T07:29:42"/>
    <n v="32"/>
    <d v="1899-12-30T00:31:59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272.77999999999997"/>
    <n v="254837009"/>
    <s v="Malignant neoplasm of breast (disorder)"/>
  </r>
  <r>
    <s v="b7d8ff72-5beb-2526-fd02-7f867996d034"/>
    <s v="2019-12-25T07:29:42Z"/>
    <x v="590"/>
    <x v="0"/>
    <x v="6"/>
    <d v="1899-12-30T07:29:42"/>
    <s v="2019-12"/>
    <s v="2019-12-25T08:13:05Z"/>
    <d v="2019-12-25T00:00:00"/>
    <d v="1899-12-30T08:13:05"/>
    <n v="43"/>
    <d v="1899-12-30T00:43:23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c1e81261-dcb4-83a4-3700-7a751cb885fa"/>
    <s v="2019-12-25T08:13:05Z"/>
    <x v="590"/>
    <x v="0"/>
    <x v="6"/>
    <d v="1899-12-30T08:13:05"/>
    <s v="2019-12"/>
    <s v="2019-12-25T08:36:19Z"/>
    <d v="2019-12-25T00:00:00"/>
    <d v="1899-12-30T08:36:19"/>
    <n v="23"/>
    <d v="1899-12-30T00:23:14"/>
    <s v="b2ac9746-a964-95f5-89cf-5c1f6b34314b"/>
    <s v="6170552c-4d27-3e64-8068-64a380f1837d"/>
    <s v="47ef7d5a-09a4-3a57-a366-72447826f537"/>
    <s v="a735bf55-83e9-331a-899d-a82a60b9f60c"/>
    <x v="1"/>
    <n v="410410006"/>
    <s v="Screening surveillance (regime/therapy)"/>
    <n v="142.58000000000001"/>
    <n v="211.6"/>
    <n v="169.28"/>
    <n v="254837009"/>
    <s v="Malignant neoplasm of breast (disorder)"/>
  </r>
  <r>
    <s v="3dc06e08-93b6-fb53-ede7-9fd620fcdb09"/>
    <s v="2020-02-29T03:52:46Z"/>
    <x v="2634"/>
    <x v="1"/>
    <x v="7"/>
    <d v="1899-12-30T03:52:46"/>
    <s v="2020-02"/>
    <s v="2020-02-29T04:40:09Z"/>
    <d v="2020-02-29T00:00:00"/>
    <d v="1899-12-30T04:40:09"/>
    <n v="47"/>
    <d v="1899-12-30T00:47:23"/>
    <s v="b2ac9746-a964-95f5-89cf-5c1f6b34314b"/>
    <s v="c2e93fb4-abf2-3210-b6ec-4d1ecb2b76f0"/>
    <s v="86b9adea-d184-331d-a401-2dbb2e3f68a5"/>
    <s v="a735bf55-83e9-331a-899d-a82a60b9f60c"/>
    <x v="0"/>
    <n v="162673000"/>
    <s v="General examination of patient (procedure)"/>
    <n v="136.80000000000001"/>
    <n v="785.58"/>
    <n v="628.46"/>
    <s v="null"/>
    <s v="null"/>
  </r>
  <r>
    <s v="8b91d6a5-0156-1532-7035-96ad78c83605"/>
    <s v="2020-03-14T03:52:46Z"/>
    <x v="2591"/>
    <x v="1"/>
    <x v="7"/>
    <d v="1899-12-30T03:52:46"/>
    <s v="2020-03"/>
    <s v="2020-03-14T09:50:05Z"/>
    <d v="2020-03-14T00:00:00"/>
    <d v="1899-12-30T09:50:05"/>
    <n v="357"/>
    <d v="1899-12-30T05:57:19"/>
    <s v="b2ac9746-a964-95f5-89cf-5c1f6b34314b"/>
    <s v="6170552c-4d27-3e64-8068-64a380f1837d"/>
    <s v="47ef7d5a-09a4-3a57-a366-72447826f537"/>
    <s v="a735bf55-83e9-331a-899d-a82a60b9f60c"/>
    <x v="1"/>
    <n v="185349003"/>
    <s v="Encounter for check up (procedure)"/>
    <n v="85.55"/>
    <n v="4399.55"/>
    <n v="3519.64"/>
    <n v="103697008"/>
    <s v="Patient referral for dental care (procedure)"/>
  </r>
  <r>
    <s v="465d4bd7-4777-ce0b-b2d9-b01904720f11"/>
    <s v="2020-04-19T04:48:42Z"/>
    <x v="2635"/>
    <x v="1"/>
    <x v="7"/>
    <d v="1899-12-30T04:48:42"/>
    <s v="2020-04"/>
    <s v="2020-04-19T05:03:42Z"/>
    <d v="2020-04-19T00:00:00"/>
    <d v="1899-12-30T05:03:42"/>
    <n v="15"/>
    <d v="1899-12-30T00:15:00"/>
    <s v="b2ac9746-a964-95f5-89cf-5c1f6b34314b"/>
    <s v="6170552c-4d27-3e64-8068-64a380f1837d"/>
    <s v="47ef7d5a-09a4-3a57-a366-72447826f537"/>
    <s v="a735bf55-83e9-331a-899d-a82a60b9f60c"/>
    <x v="3"/>
    <n v="698314001"/>
    <s v="Consultation for treatment (procedure)"/>
    <n v="142.58000000000001"/>
    <n v="142.58000000000001"/>
    <n v="114.06"/>
    <n v="389095005"/>
    <s v="Contraception care (regime/therapy)"/>
  </r>
  <r>
    <s v="336ded70-bfdc-90ab-6f31-acfb2cff4fda"/>
    <s v="2020-04-28T08:36:19Z"/>
    <x v="2636"/>
    <x v="1"/>
    <x v="7"/>
    <d v="1899-12-30T08:36:19"/>
    <s v="2020-04"/>
    <s v="2020-04-28T09:20:56Z"/>
    <d v="2020-04-28T00:00:00"/>
    <d v="1899-12-30T09:20:56"/>
    <n v="45"/>
    <d v="1899-12-30T00:44:37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80eca13f-d288-cd4d-5ea9-d6309d138273"/>
    <s v="2020-08-05T09:20:56Z"/>
    <x v="2637"/>
    <x v="1"/>
    <x v="7"/>
    <d v="1899-12-30T09:20:56"/>
    <s v="2020-08"/>
    <s v="2020-08-05T09:55:04Z"/>
    <d v="2020-08-05T00:00:00"/>
    <d v="1899-12-30T09:55:04"/>
    <n v="34"/>
    <d v="1899-12-30T00:34:08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46b9304d-fe91-d5b7-afb3-61069610afda"/>
    <s v="2020-11-24T09:55:04Z"/>
    <x v="2638"/>
    <x v="1"/>
    <x v="7"/>
    <d v="1899-12-30T09:55:04"/>
    <s v="2020-11"/>
    <s v="2020-11-24T10:27:44Z"/>
    <d v="2020-11-24T00:00:00"/>
    <d v="1899-12-30T10:27:44"/>
    <n v="33"/>
    <d v="1899-12-30T00:32:40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272.77999999999997"/>
    <n v="254837009"/>
    <s v="Malignant neoplasm of breast (disorder)"/>
  </r>
  <r>
    <s v="b5755c76-ea91-f881-d0bb-ab1a970e79f0"/>
    <s v="2020-11-24T10:27:44Z"/>
    <x v="2638"/>
    <x v="1"/>
    <x v="7"/>
    <d v="1899-12-30T10:27:44"/>
    <s v="2020-11"/>
    <s v="2020-11-24T10:51:52Z"/>
    <d v="2020-11-24T00:00:00"/>
    <d v="1899-12-30T10:51:52"/>
    <n v="24"/>
    <d v="1899-12-30T00:24:08"/>
    <s v="b2ac9746-a964-95f5-89cf-5c1f6b34314b"/>
    <s v="6170552c-4d27-3e64-8068-64a380f1837d"/>
    <s v="47ef7d5a-09a4-3a57-a366-72447826f537"/>
    <s v="a735bf55-83e9-331a-899d-a82a60b9f60c"/>
    <x v="1"/>
    <n v="410410006"/>
    <s v="Screening surveillance (regime/therapy)"/>
    <n v="142.58000000000001"/>
    <n v="211.6"/>
    <n v="169.28"/>
    <n v="254837009"/>
    <s v="Malignant neoplasm of breast (disorder)"/>
  </r>
  <r>
    <s v="f1197a5d-70a4-2740-fe0d-dc78f858235d"/>
    <s v="2020-12-26T03:52:46Z"/>
    <x v="130"/>
    <x v="1"/>
    <x v="7"/>
    <d v="1899-12-30T03:52:46"/>
    <s v="2020-12"/>
    <s v="2020-12-26T04:07:46Z"/>
    <d v="2020-12-26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7d57a7aa-7f92-1a86-2117-86fdabcff74a"/>
    <s v="2021-01-23T03:52:46Z"/>
    <x v="1031"/>
    <x v="1"/>
    <x v="8"/>
    <d v="1899-12-30T03:52:46"/>
    <s v="2021-01"/>
    <s v="2021-01-23T04:07:46Z"/>
    <d v="2021-01-23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56d502df-4884-7bcf-384e-9d17094cf125"/>
    <s v="2021-03-06T03:52:46Z"/>
    <x v="2639"/>
    <x v="1"/>
    <x v="8"/>
    <d v="1899-12-30T03:52:46"/>
    <s v="2021-03"/>
    <s v="2021-03-06T04:29:32Z"/>
    <d v="2021-03-06T00:00:00"/>
    <d v="1899-12-30T04:29:32"/>
    <n v="37"/>
    <d v="1899-12-30T00:36:46"/>
    <s v="b2ac9746-a964-95f5-89cf-5c1f6b34314b"/>
    <s v="c2e93fb4-abf2-3210-b6ec-4d1ecb2b76f0"/>
    <s v="86b9adea-d184-331d-a401-2dbb2e3f68a5"/>
    <s v="a735bf55-83e9-331a-899d-a82a60b9f60c"/>
    <x v="0"/>
    <n v="162673000"/>
    <s v="General examination of patient (procedure)"/>
    <n v="136.80000000000001"/>
    <n v="853.36"/>
    <n v="682.68"/>
    <s v="null"/>
    <s v="null"/>
  </r>
  <r>
    <s v="23e752fe-68e1-2189-20ab-98a77c34623b"/>
    <s v="2021-03-12T10:51:52Z"/>
    <x v="1641"/>
    <x v="1"/>
    <x v="8"/>
    <d v="1899-12-30T10:51:52"/>
    <s v="2021-03"/>
    <s v="2021-03-12T11:33:03Z"/>
    <d v="2021-03-12T00:00:00"/>
    <d v="1899-12-30T11:33:03"/>
    <n v="41"/>
    <d v="1899-12-30T00:41:11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93d739ca-4acf-c0fc-05c2-2d0f82205fe4"/>
    <s v="2021-03-20T03:52:46Z"/>
    <x v="2640"/>
    <x v="1"/>
    <x v="8"/>
    <d v="1899-12-30T03:52:46"/>
    <s v="2021-03"/>
    <s v="2021-03-20T06:56:21Z"/>
    <d v="2021-03-20T00:00:00"/>
    <d v="1899-12-30T06:56:21"/>
    <n v="184"/>
    <d v="1899-12-30T03:03:35"/>
    <s v="b2ac9746-a964-95f5-89cf-5c1f6b34314b"/>
    <s v="6170552c-4d27-3e64-8068-64a380f1837d"/>
    <s v="47ef7d5a-09a4-3a57-a366-72447826f537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1f3e3215-8229-8e63-b025-687be3d29401"/>
    <s v="2021-07-03T03:52:46Z"/>
    <x v="2641"/>
    <x v="1"/>
    <x v="8"/>
    <d v="1899-12-30T03:52:46"/>
    <s v="2021-07"/>
    <s v="2021-07-03T04:55:02Z"/>
    <d v="2021-07-03T00:00:00"/>
    <d v="1899-12-30T04:55:02"/>
    <n v="62"/>
    <d v="1899-12-30T01:02:16"/>
    <s v="b2ac9746-a964-95f5-89cf-5c1f6b34314b"/>
    <s v="6170552c-4d27-3e64-8068-64a380f1837d"/>
    <s v="47ef7d5a-09a4-3a57-a366-72447826f537"/>
    <s v="a735bf55-83e9-331a-899d-a82a60b9f60c"/>
    <x v="3"/>
    <n v="308335008"/>
    <s v="Patient encounter procedure (procedure)"/>
    <n v="142.58000000000001"/>
    <n v="8151.05"/>
    <n v="6520.83"/>
    <n v="389095005"/>
    <s v="Contraception care (regime/therapy)"/>
  </r>
  <r>
    <s v="eeef4393-9cfd-6415-e6cb-7ffaaad5c216"/>
    <s v="2021-07-17T03:52:46Z"/>
    <x v="1798"/>
    <x v="1"/>
    <x v="8"/>
    <d v="1899-12-30T03:52:46"/>
    <s v="2021-07"/>
    <s v="2021-07-17T04:31:52Z"/>
    <d v="2021-07-17T00:00:00"/>
    <d v="1899-12-30T04:31:52"/>
    <n v="39"/>
    <d v="1899-12-30T00:39:06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c3bc70fa-4d73-82ce-6126-bfe613129377"/>
    <s v="2021-10-23T04:31:52Z"/>
    <x v="264"/>
    <x v="1"/>
    <x v="8"/>
    <d v="1899-12-30T04:31:52"/>
    <s v="2021-10"/>
    <s v="2021-10-23T05:04:03Z"/>
    <d v="2021-10-23T00:00:00"/>
    <d v="1899-12-30T05:04:03"/>
    <n v="32"/>
    <d v="1899-12-30T00:32:11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272.77999999999997"/>
    <n v="254837009"/>
    <s v="Malignant neoplasm of breast (disorder)"/>
  </r>
  <r>
    <s v="c25a7d34-a0d5-ebf9-0d61-055ea88a5a63"/>
    <s v="2021-10-23T05:04:03Z"/>
    <x v="264"/>
    <x v="1"/>
    <x v="8"/>
    <d v="1899-12-30T05:04:03"/>
    <s v="2021-10"/>
    <s v="2021-10-23T05:27:06Z"/>
    <d v="2021-10-23T00:00:00"/>
    <d v="1899-12-30T05:27:06"/>
    <n v="23"/>
    <d v="1899-12-30T00:23:03"/>
    <s v="b2ac9746-a964-95f5-89cf-5c1f6b34314b"/>
    <s v="6170552c-4d27-3e64-8068-64a380f1837d"/>
    <s v="47ef7d5a-09a4-3a57-a366-72447826f537"/>
    <s v="a735bf55-83e9-331a-899d-a82a60b9f60c"/>
    <x v="1"/>
    <n v="410410006"/>
    <s v="Screening surveillance (regime/therapy)"/>
    <n v="142.58000000000001"/>
    <n v="234.89"/>
    <n v="187.91"/>
    <n v="254837009"/>
    <s v="Malignant neoplasm of breast (disorder)"/>
  </r>
  <r>
    <s v="908801d6-cfcd-a29c-7eea-ae258a998c9a"/>
    <s v="2021-12-18T03:52:46Z"/>
    <x v="2642"/>
    <x v="1"/>
    <x v="8"/>
    <d v="1899-12-30T03:52:46"/>
    <s v="2021-12"/>
    <s v="2021-12-18T04:14:56Z"/>
    <d v="2021-12-18T00:00:00"/>
    <d v="1899-12-30T04:14:56"/>
    <n v="22"/>
    <d v="1899-12-30T00:22:10"/>
    <s v="b2ac9746-a964-95f5-89cf-5c1f6b34314b"/>
    <s v="6170552c-4d27-3e64-8068-64a380f1837d"/>
    <s v="47ef7d5a-09a4-3a57-a366-72447826f537"/>
    <s v="a735bf55-83e9-331a-899d-a82a60b9f60c"/>
    <x v="3"/>
    <n v="308335008"/>
    <s v="Patient encounter procedure (procedure)"/>
    <n v="142.58000000000001"/>
    <n v="15783.94"/>
    <n v="12627.15"/>
    <n v="389095005"/>
    <s v="Contraception care (regime/therapy)"/>
  </r>
  <r>
    <s v="86223022-6eca-2aab-f906-a0d1083debad"/>
    <s v="2022-01-30T05:27:06Z"/>
    <x v="964"/>
    <x v="1"/>
    <x v="9"/>
    <d v="1899-12-30T05:27:06"/>
    <s v="2022-01"/>
    <s v="2022-01-30T05:57:29Z"/>
    <d v="2022-01-30T00:00:00"/>
    <d v="1899-12-30T05:57:29"/>
    <n v="30"/>
    <d v="1899-12-30T00:30:23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dbb57a08-ff97-16cc-a6a5-56c28e270879"/>
    <s v="2022-02-05T03:52:46Z"/>
    <x v="2643"/>
    <x v="1"/>
    <x v="9"/>
    <d v="1899-12-30T03:52:46"/>
    <s v="2022-02"/>
    <s v="2022-02-05T04:07:46Z"/>
    <d v="2022-02-05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424441002"/>
    <s v="Prenatal initial visit (regime/therapy)"/>
    <n v="142.58000000000001"/>
    <n v="11815.16"/>
    <n v="9452.1299999999992"/>
    <n v="72892002"/>
    <s v="Normal pregnancy (finding)"/>
  </r>
  <r>
    <s v="29e89f3a-a759-048b-3a43-d184026fe617"/>
    <s v="2022-02-23T03:52:46Z"/>
    <x v="2644"/>
    <x v="1"/>
    <x v="9"/>
    <d v="1899-12-30T03:52:46"/>
    <s v="2022-02"/>
    <s v="2022-02-23T04:07:46Z"/>
    <d v="2022-02-23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424619006"/>
    <s v="Prenatal visit (regime/therapy)"/>
    <n v="142.58000000000001"/>
    <n v="2113.65"/>
    <n v="1690.92"/>
    <n v="156073000"/>
    <s v="Complete miscarriage (disorder)"/>
  </r>
  <r>
    <s v="fecb253d-b95d-7e2b-cc1c-4c1d8cbca7a5"/>
    <s v="2022-03-12T03:52:46Z"/>
    <x v="2034"/>
    <x v="1"/>
    <x v="9"/>
    <d v="1899-12-30T03:52:46"/>
    <s v="2022-03"/>
    <s v="2022-03-12T04:49:17Z"/>
    <d v="2022-03-12T00:00:00"/>
    <d v="1899-12-30T04:49:17"/>
    <n v="57"/>
    <d v="1899-12-30T00:56:31"/>
    <s v="b2ac9746-a964-95f5-89cf-5c1f6b34314b"/>
    <s v="c2e93fb4-abf2-3210-b6ec-4d1ecb2b76f0"/>
    <s v="86b9adea-d184-331d-a401-2dbb2e3f68a5"/>
    <s v="a735bf55-83e9-331a-899d-a82a60b9f60c"/>
    <x v="0"/>
    <n v="162673000"/>
    <s v="General examination of patient (procedure)"/>
    <n v="136.80000000000001"/>
    <n v="1146.6400000000001"/>
    <n v="917.31"/>
    <s v="null"/>
    <s v="null"/>
  </r>
  <r>
    <s v="940f68f4-14e5-8eb5-1db3-dbc810027a9a"/>
    <s v="2022-03-18T11:52:46Z"/>
    <x v="2645"/>
    <x v="1"/>
    <x v="9"/>
    <d v="1899-12-30T11:52:46"/>
    <s v="2022-03"/>
    <s v="2022-03-18T12:07:46Z"/>
    <d v="2022-03-18T00:00:00"/>
    <d v="1899-12-30T12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185345009"/>
    <s v="Encounter for symptom (procedure)"/>
    <n v="85.55"/>
    <n v="85.55"/>
    <n v="68.44"/>
    <n v="195662009"/>
    <s v="Acute viral pharyngitis (disorder)"/>
  </r>
  <r>
    <s v="fd01849a-085a-b1b8-386e-cf3e28a848d5"/>
    <s v="2022-04-09T04:48:42Z"/>
    <x v="1743"/>
    <x v="1"/>
    <x v="9"/>
    <d v="1899-12-30T04:48:42"/>
    <s v="2022-04"/>
    <s v="2022-04-09T05:19:27Z"/>
    <d v="2022-04-09T00:00:00"/>
    <d v="1899-12-30T05:19:27"/>
    <n v="31"/>
    <d v="1899-12-30T00:30:45"/>
    <s v="b2ac9746-a964-95f5-89cf-5c1f6b34314b"/>
    <s v="6170552c-4d27-3e64-8068-64a380f1837d"/>
    <s v="47ef7d5a-09a4-3a57-a366-72447826f537"/>
    <s v="a735bf55-83e9-331a-899d-a82a60b9f60c"/>
    <x v="3"/>
    <n v="698314001"/>
    <s v="Consultation for treatment (procedure)"/>
    <n v="142.58000000000001"/>
    <n v="7873.08"/>
    <n v="6298.46"/>
    <n v="389095005"/>
    <s v="Contraception care (regime/therapy)"/>
  </r>
  <r>
    <s v="2da4e811-5738-a1c0-021d-f89dc8b3014b"/>
    <s v="2022-05-17T05:57:29Z"/>
    <x v="2227"/>
    <x v="1"/>
    <x v="9"/>
    <d v="1899-12-30T05:57:29"/>
    <s v="2022-05"/>
    <s v="2022-05-17T06:41:25Z"/>
    <d v="2022-05-17T00:00:00"/>
    <d v="1899-12-30T06:41:25"/>
    <n v="44"/>
    <d v="1899-12-30T00:43:56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8c5ce616-18f9-e297-a8c5-a425f684ce9a"/>
    <s v="2022-09-06T06:41:25Z"/>
    <x v="2646"/>
    <x v="1"/>
    <x v="9"/>
    <d v="1899-12-30T06:41:25"/>
    <s v="2022-09"/>
    <s v="2022-09-06T07:26:19Z"/>
    <d v="2022-09-06T00:00:00"/>
    <d v="1899-12-30T07:26:19"/>
    <n v="45"/>
    <d v="1899-12-30T00:44:54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272.77999999999997"/>
    <n v="254837009"/>
    <s v="Malignant neoplasm of breast (disorder)"/>
  </r>
  <r>
    <s v="5ae4b9bb-7fef-0d69-aa61-d8cdf6cfce38"/>
    <s v="2022-09-06T07:26:19Z"/>
    <x v="2646"/>
    <x v="1"/>
    <x v="9"/>
    <d v="1899-12-30T07:26:19"/>
    <s v="2022-09"/>
    <s v="2022-09-06T07:48:41Z"/>
    <d v="2022-09-06T00:00:00"/>
    <d v="1899-12-30T07:48:41"/>
    <n v="22"/>
    <d v="1899-12-30T00:22:22"/>
    <s v="b2ac9746-a964-95f5-89cf-5c1f6b34314b"/>
    <s v="6170552c-4d27-3e64-8068-64a380f1837d"/>
    <s v="47ef7d5a-09a4-3a57-a366-72447826f537"/>
    <s v="a735bf55-83e9-331a-899d-a82a60b9f60c"/>
    <x v="1"/>
    <n v="410410006"/>
    <s v="Screening surveillance (regime/therapy)"/>
    <n v="142.58000000000001"/>
    <n v="232.56"/>
    <n v="186.04"/>
    <n v="254837009"/>
    <s v="Malignant neoplasm of breast (disorder)"/>
  </r>
  <r>
    <s v="4d28e0f9-0abf-eb59-b471-437189dfd484"/>
    <s v="2022-11-06T16:52:46Z"/>
    <x v="2256"/>
    <x v="1"/>
    <x v="9"/>
    <d v="1899-12-30T16:52:46"/>
    <s v="2022-11"/>
    <s v="2022-11-06T17:07:46Z"/>
    <d v="2022-11-06T00:00:00"/>
    <d v="1899-12-30T17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185345009"/>
    <s v="Encounter for symptom (procedure)"/>
    <n v="85.55"/>
    <n v="85.55"/>
    <n v="68.44"/>
    <n v="444814009"/>
    <s v="Viral sinusitis (disorder)"/>
  </r>
  <r>
    <s v="6dabcfa0-5809-fd48-8c97-a654dd711ba3"/>
    <s v="2023-03-18T03:52:46Z"/>
    <x v="2598"/>
    <x v="1"/>
    <x v="13"/>
    <d v="1899-12-30T03:52:46"/>
    <s v="2023-03"/>
    <s v="2023-03-18T04:33:46Z"/>
    <d v="2023-03-18T00:00:00"/>
    <d v="1899-12-30T04:33:46"/>
    <n v="41"/>
    <d v="1899-12-30T00:41:00"/>
    <s v="b2ac9746-a964-95f5-89cf-5c1f6b34314b"/>
    <s v="c2e93fb4-abf2-3210-b6ec-4d1ecb2b76f0"/>
    <s v="86b9adea-d184-331d-a401-2dbb2e3f68a5"/>
    <s v="a735bf55-83e9-331a-899d-a82a60b9f60c"/>
    <x v="0"/>
    <n v="162673000"/>
    <s v="General examination of patient (procedure)"/>
    <n v="136.80000000000001"/>
    <n v="1210.3599999999999"/>
    <n v="968.28"/>
    <s v="null"/>
    <s v="null"/>
  </r>
  <r>
    <s v="4b118e61-e6ac-404a-c42d-f9e793516ce9"/>
    <s v="2023-04-04T05:19:27Z"/>
    <x v="2647"/>
    <x v="1"/>
    <x v="13"/>
    <d v="1899-12-30T05:19:27"/>
    <s v="2023-04"/>
    <s v="2023-04-04T05:34:27Z"/>
    <d v="2023-04-04T00:00:00"/>
    <d v="1899-12-30T05:34:27"/>
    <n v="15"/>
    <d v="1899-12-30T00:15:00"/>
    <s v="b2ac9746-a964-95f5-89cf-5c1f6b34314b"/>
    <s v="6170552c-4d27-3e64-8068-64a380f1837d"/>
    <s v="47ef7d5a-09a4-3a57-a366-72447826f537"/>
    <s v="a735bf55-83e9-331a-899d-a82a60b9f60c"/>
    <x v="3"/>
    <n v="698314001"/>
    <s v="Consultation for treatment (procedure)"/>
    <n v="142.58000000000001"/>
    <n v="142.58000000000001"/>
    <n v="114.06"/>
    <n v="389095005"/>
    <s v="Contraception care (regime/therapy)"/>
  </r>
  <r>
    <s v="c661568d-77f7-553a-c1a1-9b2630c5a06d"/>
    <s v="2023-08-08T10:06:51Z"/>
    <x v="524"/>
    <x v="1"/>
    <x v="13"/>
    <d v="1899-12-30T10:06:51"/>
    <s v="2023-08"/>
    <s v="2023-08-08T10:21:51Z"/>
    <d v="2023-08-08T00:00:00"/>
    <d v="1899-12-30T10:21:51"/>
    <n v="15"/>
    <d v="1899-12-30T00:15:00"/>
    <s v="b2ac9746-a964-95f5-89cf-5c1f6b34314b"/>
    <s v="6170552c-4d27-3e64-8068-64a380f1837d"/>
    <s v="47ef7d5a-09a4-3a57-a366-72447826f537"/>
    <s v="a735bf55-83e9-331a-899d-a82a60b9f60c"/>
    <x v="1"/>
    <n v="185345009"/>
    <s v="Encounter for symptom (procedure)"/>
    <n v="85.55"/>
    <n v="473.84"/>
    <n v="379.07"/>
    <n v="10509002"/>
    <s v="Acute bronchitis (disorder)"/>
  </r>
  <r>
    <s v="c0c47e87-cc7a-db36-20c3-70fdd52243be"/>
    <s v="2023-08-19T03:52:46Z"/>
    <x v="2648"/>
    <x v="1"/>
    <x v="13"/>
    <d v="1899-12-30T03:52:46"/>
    <s v="2023-08"/>
    <s v="2023-08-19T04:39:28Z"/>
    <d v="2023-08-19T00:00:00"/>
    <d v="1899-12-30T04:39:28"/>
    <n v="47"/>
    <d v="1899-12-30T00:46:42"/>
    <s v="b2ac9746-a964-95f5-89cf-5c1f6b34314b"/>
    <s v="6170552c-4d27-3e64-8068-64a380f1837d"/>
    <s v="47ef7d5a-09a4-3a57-a366-72447826f537"/>
    <s v="a735bf55-83e9-331a-899d-a82a60b9f60c"/>
    <x v="3"/>
    <n v="185349003"/>
    <s v="Encounter for check up (procedure)"/>
    <n v="85.55"/>
    <n v="1461.13"/>
    <n v="1168.9000000000001"/>
    <s v="null"/>
    <s v="null"/>
  </r>
  <r>
    <s v="54a1c1ed-70bc-1449-b4a5-ba0eb3651747"/>
    <s v="2023-08-27T07:48:41Z"/>
    <x v="2291"/>
    <x v="1"/>
    <x v="13"/>
    <d v="1899-12-30T07:48:41"/>
    <s v="2023-08"/>
    <s v="2023-08-27T08:31:28Z"/>
    <d v="2023-08-27T00:00:00"/>
    <d v="1899-12-30T08:31:28"/>
    <n v="43"/>
    <d v="1899-12-30T00:42:47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272.77999999999997"/>
    <n v="254837009"/>
    <s v="Malignant neoplasm of breast (disorder)"/>
  </r>
  <r>
    <s v="b13f9b1c-0065-0da7-45ab-3314cdba11ce"/>
    <s v="2023-08-27T08:31:28Z"/>
    <x v="2291"/>
    <x v="1"/>
    <x v="13"/>
    <d v="1899-12-30T08:31:28"/>
    <s v="2023-08"/>
    <s v="2023-08-27T08:48:17Z"/>
    <d v="2023-08-27T00:00:00"/>
    <d v="1899-12-30T08:48:17"/>
    <n v="17"/>
    <d v="1899-12-30T00:16:49"/>
    <s v="b2ac9746-a964-95f5-89cf-5c1f6b34314b"/>
    <s v="6170552c-4d27-3e64-8068-64a380f1837d"/>
    <s v="47ef7d5a-09a4-3a57-a366-72447826f537"/>
    <s v="a735bf55-83e9-331a-899d-a82a60b9f60c"/>
    <x v="1"/>
    <n v="410410006"/>
    <s v="Screening surveillance (regime/therapy)"/>
    <n v="142.58000000000001"/>
    <n v="325.49"/>
    <n v="260.39"/>
    <n v="254837009"/>
    <s v="Malignant neoplasm of breast (disorder)"/>
  </r>
  <r>
    <s v="b92c40f9-9fb3-a4eb-1a8c-fc61b533eb93"/>
    <s v="2023-09-02T03:52:46Z"/>
    <x v="2292"/>
    <x v="1"/>
    <x v="13"/>
    <d v="1899-12-30T03:52:46"/>
    <s v="2023-09"/>
    <s v="2023-09-02T10:14:45Z"/>
    <d v="2023-09-02T00:00:00"/>
    <d v="1899-12-30T10:14:45"/>
    <n v="382"/>
    <d v="1899-12-30T06:21:59"/>
    <s v="b2ac9746-a964-95f5-89cf-5c1f6b34314b"/>
    <s v="6170552c-4d27-3e64-8068-64a380f1837d"/>
    <s v="47ef7d5a-09a4-3a57-a366-72447826f537"/>
    <s v="a735bf55-83e9-331a-899d-a82a60b9f60c"/>
    <x v="1"/>
    <n v="185349003"/>
    <s v="Encounter for check up (procedure)"/>
    <n v="85.55"/>
    <n v="5262.35"/>
    <n v="4209.88"/>
    <n v="103697008"/>
    <s v="Patient referral for dental care (procedure)"/>
  </r>
  <r>
    <s v="b1d4538b-57d5-5fd4-2b68-aa0e923cf398"/>
    <s v="2023-10-12T03:52:46Z"/>
    <x v="118"/>
    <x v="1"/>
    <x v="13"/>
    <d v="1899-12-30T03:52:46"/>
    <s v="2023-10"/>
    <s v="2023-10-12T04:52:46Z"/>
    <d v="2023-10-12T00:00:00"/>
    <d v="1899-12-30T04:52:46"/>
    <n v="60"/>
    <d v="1899-12-30T01:00:00"/>
    <s v="b2ac9746-a964-95f5-89cf-5c1f6b34314b"/>
    <s v="552ede7f-2ba4-39ef-9217-29d27b89b8a7"/>
    <s v="99135648-5872-39bb-9cd9-a1329756fdeb"/>
    <s v="a735bf55-83e9-331a-899d-a82a60b9f60c"/>
    <x v="2"/>
    <n v="50849002"/>
    <s v="Emergency room admission (procedure)"/>
    <n v="146.18"/>
    <n v="146.18"/>
    <n v="116.94"/>
    <n v="48333001"/>
    <s v="Burn injury (morphologic abnormality)"/>
  </r>
  <r>
    <s v="23e3e959-ef8a-7485-7107-ee1d7c32e8dc"/>
    <s v="2023-10-12T03:52:46Z"/>
    <x v="118"/>
    <x v="1"/>
    <x v="13"/>
    <d v="1899-12-30T03:52:46"/>
    <s v="2023-10"/>
    <s v="2023-11-02T04:07:46Z"/>
    <d v="2023-11-02T00:00:00"/>
    <d v="1899-12-30T04:07:46"/>
    <n v="15"/>
    <d v="1899-12-30T00:15:00"/>
    <s v="b2ac9746-a964-95f5-89cf-5c1f6b34314b"/>
    <s v="eb7b9a53-ce15-3de6-85b9-4aa4e3f26bac"/>
    <s v="c73f865e-f79f-353f-b858-41dafb88b4d2"/>
    <s v="a735bf55-83e9-331a-899d-a82a60b9f60c"/>
    <x v="8"/>
    <n v="32485007"/>
    <s v="Hospital admission (procedure)"/>
    <n v="110.92"/>
    <n v="15465.74"/>
    <n v="12372.6"/>
    <n v="25675004"/>
    <s v="Patient transfer to skilled nursing facility (procedure)"/>
  </r>
  <r>
    <s v="56c6943b-c0c2-caa0-e67f-9557cd170d2a"/>
    <s v="2023-11-18T03:52:46Z"/>
    <x v="75"/>
    <x v="1"/>
    <x v="13"/>
    <d v="1899-12-30T03:52:46"/>
    <s v="2023-11"/>
    <s v="2023-11-18T04:07:46Z"/>
    <d v="2023-11-18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185349003"/>
    <s v="Encounter for check up (procedure)"/>
    <n v="85.55"/>
    <n v="85.55"/>
    <n v="68.44"/>
    <n v="403190006"/>
    <s v="Epidermal burn of skin (disorder)"/>
  </r>
  <r>
    <s v="7673b37e-aef1-81ae-75a6-21f6908cf19f"/>
    <s v="2024-03-23T03:52:46Z"/>
    <x v="140"/>
    <x v="1"/>
    <x v="14"/>
    <d v="1899-12-30T03:52:46"/>
    <s v="2024-03"/>
    <s v="2024-03-23T04:44:58Z"/>
    <d v="2024-03-23T00:00:00"/>
    <d v="1899-12-30T04:44:58"/>
    <n v="52"/>
    <d v="1899-12-30T00:52:12"/>
    <s v="b2ac9746-a964-95f5-89cf-5c1f6b34314b"/>
    <s v="c2e93fb4-abf2-3210-b6ec-4d1ecb2b76f0"/>
    <s v="86b9adea-d184-331d-a401-2dbb2e3f68a5"/>
    <s v="a735bf55-83e9-331a-899d-a82a60b9f60c"/>
    <x v="0"/>
    <n v="162673000"/>
    <s v="General examination of patient (procedure)"/>
    <n v="136.80000000000001"/>
    <n v="853.36"/>
    <n v="682.68"/>
    <s v="null"/>
    <s v="null"/>
  </r>
  <r>
    <s v="97c3f919-93a8-47f4-6344-e6f281c608a4"/>
    <s v="2024-04-06T03:52:46Z"/>
    <x v="2325"/>
    <x v="1"/>
    <x v="14"/>
    <d v="1899-12-30T03:52:46"/>
    <s v="2024-04"/>
    <s v="2024-04-06T07:45:36Z"/>
    <d v="2024-04-06T00:00:00"/>
    <d v="1899-12-30T07:45:36"/>
    <n v="233"/>
    <d v="1899-12-30T03:52:50"/>
    <s v="b2ac9746-a964-95f5-89cf-5c1f6b34314b"/>
    <s v="6170552c-4d27-3e64-8068-64a380f1837d"/>
    <s v="47ef7d5a-09a4-3a57-a366-72447826f537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fdcab9e9-095f-d405-97db-06e645ebf53f"/>
    <s v="2024-07-27T03:52:46Z"/>
    <x v="302"/>
    <x v="1"/>
    <x v="14"/>
    <d v="1899-12-30T03:52:46"/>
    <s v="2024-07"/>
    <s v="2024-07-27T04:14:19Z"/>
    <d v="2024-07-27T00:00:00"/>
    <d v="1899-12-30T04:14:19"/>
    <n v="22"/>
    <d v="1899-12-30T00:21:33"/>
    <s v="b2ac9746-a964-95f5-89cf-5c1f6b34314b"/>
    <s v="6170552c-4d27-3e64-8068-64a380f1837d"/>
    <s v="47ef7d5a-09a4-3a57-a366-72447826f537"/>
    <s v="a735bf55-83e9-331a-899d-a82a60b9f60c"/>
    <x v="3"/>
    <n v="308335008"/>
    <s v="Patient encounter procedure (procedure)"/>
    <n v="142.58000000000001"/>
    <n v="15783.94"/>
    <n v="12627.15"/>
    <n v="389095005"/>
    <s v="Contraception care (regime/therapy)"/>
  </r>
  <r>
    <s v="5be6d08c-4ced-a94a-b4fe-85a392e1c105"/>
    <s v="2024-08-03T08:48:17Z"/>
    <x v="1209"/>
    <x v="1"/>
    <x v="14"/>
    <d v="1899-12-30T08:48:17"/>
    <s v="2024-08"/>
    <s v="2024-08-03T09:25:53Z"/>
    <d v="2024-08-03T00:00:00"/>
    <d v="1899-12-30T09:25:53"/>
    <n v="38"/>
    <d v="1899-12-30T00:37:36"/>
    <s v="b2ac9746-a964-95f5-89cf-5c1f6b34314b"/>
    <s v="6170552c-4d27-3e64-8068-64a380f1837d"/>
    <s v="47ef7d5a-09a4-3a57-a366-72447826f537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259ec732-f3b9-dad7-3da2-d654680e92b0"/>
    <s v="2024-08-03T09:25:53Z"/>
    <x v="1209"/>
    <x v="1"/>
    <x v="14"/>
    <d v="1899-12-30T09:25:53"/>
    <s v="2024-08"/>
    <s v="2024-08-03T09:45:03Z"/>
    <d v="2024-08-03T00:00:00"/>
    <d v="1899-12-30T09:45:03"/>
    <n v="19"/>
    <d v="1899-12-30T00:19:10"/>
    <s v="b2ac9746-a964-95f5-89cf-5c1f6b34314b"/>
    <s v="6170552c-4d27-3e64-8068-64a380f1837d"/>
    <s v="47ef7d5a-09a4-3a57-a366-72447826f537"/>
    <s v="a735bf55-83e9-331a-899d-a82a60b9f60c"/>
    <x v="1"/>
    <n v="410410006"/>
    <s v="Screening surveillance (regime/therapy)"/>
    <n v="142.58000000000001"/>
    <n v="211.6"/>
    <n v="169.28"/>
    <n v="254837009"/>
    <s v="Malignant neoplasm of breast (disorder)"/>
  </r>
  <r>
    <s v="6640135b-3702-717c-9f44-fa20a6761d8b"/>
    <s v="2024-09-14T03:52:46Z"/>
    <x v="2649"/>
    <x v="1"/>
    <x v="14"/>
    <d v="1899-12-30T03:52:46"/>
    <s v="2024-09"/>
    <s v="2024-09-14T04:07:46Z"/>
    <d v="2024-09-14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424441002"/>
    <s v="Prenatal initial visit (regime/therapy)"/>
    <n v="142.58000000000001"/>
    <n v="34834.18"/>
    <n v="27680.93"/>
    <n v="72892002"/>
    <s v="Normal pregnancy (finding)"/>
  </r>
  <r>
    <s v="386f283a-20cc-2854-ee1b-fbabe509369a"/>
    <s v="2024-10-12T03:52:46Z"/>
    <x v="2600"/>
    <x v="1"/>
    <x v="14"/>
    <d v="1899-12-30T03:52:46"/>
    <s v="2024-10"/>
    <s v="2024-10-12T04:07:46Z"/>
    <d v="2024-10-12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424619006"/>
    <s v="Prenatal visit (regime/therapy)"/>
    <n v="142.58000000000001"/>
    <n v="12078.25"/>
    <n v="9662.6"/>
    <n v="72892002"/>
    <s v="Normal pregnancy (finding)"/>
  </r>
  <r>
    <s v="32e5ef33-0cd7-5744-9501-378524d8fb99"/>
    <s v="2024-11-09T03:52:46Z"/>
    <x v="304"/>
    <x v="1"/>
    <x v="14"/>
    <d v="1899-12-30T03:52:46"/>
    <s v="2024-11"/>
    <s v="2024-11-09T04:07:46Z"/>
    <d v="2024-11-09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424619006"/>
    <s v="Prenatal visit (regime/therapy)"/>
    <n v="142.58000000000001"/>
    <n v="13603.16"/>
    <n v="13603.16"/>
    <n v="72892002"/>
    <s v="Normal pregnancy (finding)"/>
  </r>
  <r>
    <s v="dae426c0-2bb2-24f5-c887-5735fa20630b"/>
    <s v="2024-12-07T03:52:46Z"/>
    <x v="2650"/>
    <x v="1"/>
    <x v="14"/>
    <d v="1899-12-30T03:52:46"/>
    <s v="2024-12"/>
    <s v="2024-12-07T04:07:46Z"/>
    <d v="2024-12-07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424619006"/>
    <s v="Prenatal visit (regime/therapy)"/>
    <n v="142.58000000000001"/>
    <n v="16166.73"/>
    <n v="16166.73"/>
    <n v="72892002"/>
    <s v="Normal pregnancy (finding)"/>
  </r>
  <r>
    <s v="16f7c136-f036-5983-921c-8997d97f9cb6"/>
    <s v="2025-01-04T03:52:46Z"/>
    <x v="2353"/>
    <x v="1"/>
    <x v="15"/>
    <d v="1899-12-30T03:52:46"/>
    <s v="2025-01"/>
    <s v="2025-01-04T04:07:46Z"/>
    <d v="2025-01-04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424619006"/>
    <s v="Prenatal visit (regime/therapy)"/>
    <n v="142.58000000000001"/>
    <n v="13579"/>
    <n v="13579"/>
    <n v="72892002"/>
    <s v="Normal pregnancy (finding)"/>
  </r>
  <r>
    <s v="4da7f559-e124-a883-9cd4-3079d51eb478"/>
    <s v="2025-02-01T03:52:46Z"/>
    <x v="216"/>
    <x v="1"/>
    <x v="15"/>
    <d v="1899-12-30T03:52:46"/>
    <s v="2025-02"/>
    <s v="2025-02-01T04:07:46Z"/>
    <d v="2025-02-01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424619006"/>
    <s v="Prenatal visit (regime/therapy)"/>
    <n v="142.58000000000001"/>
    <n v="12889.95"/>
    <n v="12889.95"/>
    <n v="72892002"/>
    <s v="Normal pregnancy (finding)"/>
  </r>
  <r>
    <s v="c426f23c-ac75-4822-33d9-28e3173b5cfe"/>
    <s v="2025-03-01T03:52:46Z"/>
    <x v="2362"/>
    <x v="1"/>
    <x v="15"/>
    <d v="1899-12-30T03:52:46"/>
    <s v="2025-03"/>
    <s v="2025-03-01T04:07:46Z"/>
    <d v="2025-03-01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424619006"/>
    <s v="Prenatal visit (regime/therapy)"/>
    <n v="142.58000000000001"/>
    <n v="14847.74"/>
    <n v="14847.74"/>
    <n v="72892002"/>
    <s v="Normal pregnancy (finding)"/>
  </r>
  <r>
    <s v="c453416a-4353-9c78-f55a-15fdc75e354c"/>
    <s v="2025-03-29T03:52:46Z"/>
    <x v="142"/>
    <x v="1"/>
    <x v="15"/>
    <d v="1899-12-30T03:52:46"/>
    <s v="2025-03"/>
    <s v="2025-03-29T04:27:32Z"/>
    <d v="2025-03-29T00:00:00"/>
    <d v="1899-12-30T04:27:32"/>
    <n v="35"/>
    <d v="1899-12-30T00:34:46"/>
    <s v="b2ac9746-a964-95f5-89cf-5c1f6b34314b"/>
    <s v="c2e93fb4-abf2-3210-b6ec-4d1ecb2b76f0"/>
    <s v="86b9adea-d184-331d-a401-2dbb2e3f68a5"/>
    <s v="a735bf55-83e9-331a-899d-a82a60b9f60c"/>
    <x v="0"/>
    <n v="162673000"/>
    <s v="General examination of patient (procedure)"/>
    <n v="136.80000000000001"/>
    <n v="785.58"/>
    <n v="785.58"/>
    <s v="null"/>
    <s v="null"/>
  </r>
  <r>
    <s v="87a01ba4-4925-e8e3-e26d-a4bfe4058432"/>
    <s v="2025-04-05T03:52:46Z"/>
    <x v="308"/>
    <x v="1"/>
    <x v="15"/>
    <d v="1899-12-30T03:52:46"/>
    <s v="2025-04"/>
    <s v="2025-04-05T04:07:46Z"/>
    <d v="2025-04-05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424619006"/>
    <s v="Prenatal visit (regime/therapy)"/>
    <n v="142.58000000000001"/>
    <n v="12758.84"/>
    <n v="12758.84"/>
    <n v="72892002"/>
    <s v="Normal pregnancy (finding)"/>
  </r>
  <r>
    <s v="56b26d2b-49f2-da5a-5ccc-fdf0e859eb36"/>
    <s v="2025-04-12T03:52:46Z"/>
    <x v="528"/>
    <x v="1"/>
    <x v="15"/>
    <d v="1899-12-30T03:52:46"/>
    <s v="2025-04"/>
    <s v="2025-04-12T06:37:59Z"/>
    <d v="2025-04-12T00:00:00"/>
    <d v="1899-12-30T06:37:59"/>
    <n v="165"/>
    <d v="1899-12-30T02:45:13"/>
    <s v="b2ac9746-a964-95f5-89cf-5c1f6b34314b"/>
    <s v="6170552c-4d27-3e64-8068-64a380f1837d"/>
    <s v="47ef7d5a-09a4-3a57-a366-72447826f537"/>
    <s v="a735bf55-83e9-331a-899d-a82a60b9f60c"/>
    <x v="1"/>
    <n v="185349003"/>
    <s v="Encounter for check up (procedure)"/>
    <n v="85.55"/>
    <n v="2673.95"/>
    <n v="2673.95"/>
    <n v="66383009"/>
    <s v="Gingivitis (disorder)"/>
  </r>
  <r>
    <s v="77a4d40e-eaaa-8b45-ef56-1dd66015d96f"/>
    <s v="2025-04-19T03:52:46Z"/>
    <x v="476"/>
    <x v="1"/>
    <x v="15"/>
    <d v="1899-12-30T03:52:46"/>
    <s v="2025-04"/>
    <s v="2025-04-19T04:07:46Z"/>
    <d v="2025-04-19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424619006"/>
    <s v="Prenatal visit (regime/therapy)"/>
    <n v="142.58000000000001"/>
    <n v="11017.73"/>
    <n v="11017.73"/>
    <n v="72892002"/>
    <s v="Normal pregnancy (finding)"/>
  </r>
  <r>
    <s v="ad9dfdee-a410-f7bb-6093-e4d908990bb4"/>
    <s v="2025-04-26T03:52:46Z"/>
    <x v="309"/>
    <x v="1"/>
    <x v="15"/>
    <d v="1899-12-30T03:52:46"/>
    <s v="2025-04"/>
    <s v="2025-04-26T04:52:46Z"/>
    <d v="2025-04-26T00:00:00"/>
    <d v="1899-12-30T04:52:46"/>
    <n v="60"/>
    <d v="1899-12-30T01:00:00"/>
    <s v="b2ac9746-a964-95f5-89cf-5c1f6b34314b"/>
    <s v="552ede7f-2ba4-39ef-9217-29d27b89b8a7"/>
    <s v="99135648-5872-39bb-9cd9-a1329756fdeb"/>
    <s v="a735bf55-83e9-331a-899d-a82a60b9f60c"/>
    <x v="2"/>
    <n v="183460006"/>
    <s v="Obstetric emergency hospital admission (procedure)"/>
    <n v="146.18"/>
    <n v="577.58000000000004"/>
    <n v="577.58000000000004"/>
    <n v="72892002"/>
    <s v="Normal pregnancy (finding)"/>
  </r>
  <r>
    <s v="e08253a8-8a4a-f4f4-5fd3-50560d5c4a70"/>
    <s v="2025-06-07T03:52:46Z"/>
    <x v="314"/>
    <x v="1"/>
    <x v="15"/>
    <d v="1899-12-30T03:52:46"/>
    <s v="2025-06"/>
    <s v="2025-06-07T04:07:46Z"/>
    <d v="2025-06-07T00:00:00"/>
    <d v="1899-12-30T04:07:46"/>
    <n v="15"/>
    <d v="1899-12-30T00:15:00"/>
    <s v="b2ac9746-a964-95f5-89cf-5c1f6b34314b"/>
    <s v="6170552c-4d27-3e64-8068-64a380f1837d"/>
    <s v="47ef7d5a-09a4-3a57-a366-72447826f537"/>
    <s v="a735bf55-83e9-331a-899d-a82a60b9f60c"/>
    <x v="1"/>
    <n v="169762003"/>
    <s v="Postnatal visit (regime/therapy)"/>
    <n v="142.58000000000001"/>
    <n v="2113.65"/>
    <n v="2113.65"/>
    <s v="null"/>
    <s v="null"/>
  </r>
  <r>
    <s v="c81e6247-ee3e-630a-3a36-d51054c98840"/>
    <s v="1997-01-05T09:57:51Z"/>
    <x v="2651"/>
    <x v="2"/>
    <x v="48"/>
    <d v="1899-12-30T09:57:51"/>
    <s v="1997-01"/>
    <s v="1997-01-05T10:12:51Z"/>
    <d v="1997-01-05T00:00:00"/>
    <d v="1899-12-30T10:12:51"/>
    <n v="15"/>
    <d v="1899-12-30T00:15:00"/>
    <s v="55aec98c-9fc1-12a9-ff62-cbbb6ba76873"/>
    <s v="76baa51d-0d0f-359d-a07b-7b999a43d42e"/>
    <s v="4e322d2e-3fa8-3f95-941f-c9798af4d176"/>
    <s v="e03e23c9-4df1-3eb6-a62d-f70f02301496"/>
    <x v="0"/>
    <n v="410620009"/>
    <s v="Well child visit (procedure)"/>
    <n v="136.80000000000001"/>
    <n v="704.2"/>
    <n v="0"/>
    <s v="null"/>
    <s v="null"/>
  </r>
  <r>
    <s v="9a2393d3-b748-5b0e-d5c6-fff286fc45ab"/>
    <s v="1998-01-11T09:57:51Z"/>
    <x v="2652"/>
    <x v="2"/>
    <x v="28"/>
    <d v="1899-12-30T09:57:51"/>
    <s v="1998-01"/>
    <s v="1998-01-11T10:44:16Z"/>
    <d v="1998-01-11T00:00:00"/>
    <d v="1899-12-30T10:44:16"/>
    <n v="46"/>
    <d v="1899-12-30T00:46:25"/>
    <s v="55aec98c-9fc1-12a9-ff62-cbbb6ba76873"/>
    <s v="76baa51d-0d0f-359d-a07b-7b999a43d42e"/>
    <s v="4e322d2e-3fa8-3f95-941f-c9798af4d176"/>
    <s v="e03e23c9-4df1-3eb6-a62d-f70f02301496"/>
    <x v="0"/>
    <n v="162673000"/>
    <s v="General examination of patient (procedure)"/>
    <n v="136.80000000000001"/>
    <n v="1567"/>
    <n v="0"/>
    <s v="null"/>
    <s v="null"/>
  </r>
  <r>
    <s v="573aabce-16a2-9a70-29cd-190a27197388"/>
    <s v="2002-01-20T09:57:51Z"/>
    <x v="2653"/>
    <x v="3"/>
    <x v="50"/>
    <d v="1899-12-30T09:57:51"/>
    <s v="2002-01"/>
    <s v="2002-01-20T10:55:46Z"/>
    <d v="2002-01-20T00:00:00"/>
    <d v="1899-12-30T10:55:46"/>
    <n v="58"/>
    <d v="1899-12-30T00:57:55"/>
    <s v="55aec98c-9fc1-12a9-ff62-cbbb6ba76873"/>
    <s v="76baa51d-0d0f-359d-a07b-7b999a43d42e"/>
    <s v="4e322d2e-3fa8-3f95-941f-c9798af4d176"/>
    <s v="e03e23c9-4df1-3eb6-a62d-f70f02301496"/>
    <x v="0"/>
    <n v="162673000"/>
    <s v="General examination of patient (procedure)"/>
    <n v="136.80000000000001"/>
    <n v="1266.48"/>
    <n v="0"/>
    <s v="null"/>
    <s v="null"/>
  </r>
  <r>
    <s v="3b557a7e-aeee-ffae-3179-9e567d8af7a8"/>
    <s v="2007-04-25T09:57:51Z"/>
    <x v="2654"/>
    <x v="3"/>
    <x v="36"/>
    <d v="1899-12-30T09:57:51"/>
    <s v="2007-04"/>
    <s v="2007-04-25T10:12:51Z"/>
    <d v="2007-04-25T00:00:00"/>
    <d v="1899-12-30T10:12:51"/>
    <n v="15"/>
    <d v="1899-12-30T00:15:00"/>
    <s v="55aec98c-9fc1-12a9-ff62-cbbb6ba76873"/>
    <s v="f8918a95-31e8-3ac4-8d12-29ca6080ebda"/>
    <s v="1bd83b88-b89c-3bb2-9d89-d70d576d0566"/>
    <s v="df166300-5a78-3502-a46a-832842197811"/>
    <x v="1"/>
    <n v="424619006"/>
    <s v="Prenatal visit (regime/therapy)"/>
    <n v="142.58000000000001"/>
    <n v="3835.59"/>
    <n v="3785.59"/>
    <n v="267253006"/>
    <s v="Fetus with chromosomal abnormality (disorder)"/>
  </r>
  <r>
    <s v="e3108073-73ff-28a9-9952-b7e3ee34b649"/>
    <s v="2011-01-30T09:57:51Z"/>
    <x v="2655"/>
    <x v="0"/>
    <x v="23"/>
    <d v="1899-12-30T09:57:51"/>
    <s v="2011-01"/>
    <s v="2011-01-30T10:38:20Z"/>
    <d v="2011-01-30T00:00:00"/>
    <d v="1899-12-30T10:38:20"/>
    <n v="40"/>
    <d v="1899-12-30T00:40:29"/>
    <s v="55aec98c-9fc1-12a9-ff62-cbbb6ba76873"/>
    <s v="76baa51d-0d0f-359d-a07b-7b999a43d42e"/>
    <s v="4e322d2e-3fa8-3f95-941f-c9798af4d176"/>
    <s v="0133f751-9229-3cfd-815f-b6d4979bdd6a"/>
    <x v="0"/>
    <n v="162673000"/>
    <s v="General examination of patient (procedure)"/>
    <n v="136.80000000000001"/>
    <n v="914.78"/>
    <n v="914.78"/>
    <s v="null"/>
    <s v="null"/>
  </r>
  <r>
    <s v="992f6f27-99dc-27d0-ebeb-513e0f661029"/>
    <s v="2014-02-02T09:57:51Z"/>
    <x v="1309"/>
    <x v="0"/>
    <x v="4"/>
    <d v="1899-12-30T09:57:51"/>
    <s v="2014-02"/>
    <s v="2014-02-02T10:51:57Z"/>
    <d v="2014-02-02T00:00:00"/>
    <d v="1899-12-30T10:51:57"/>
    <n v="54"/>
    <d v="1899-12-30T00:54:06"/>
    <s v="55aec98c-9fc1-12a9-ff62-cbbb6ba76873"/>
    <s v="76baa51d-0d0f-359d-a07b-7b999a43d42e"/>
    <s v="4e322d2e-3fa8-3f95-941f-c9798af4d176"/>
    <s v="8fa6c185-e44e-3e34-8bd8-39be8694f4ce"/>
    <x v="0"/>
    <n v="162673000"/>
    <s v="General examination of patient (procedure)"/>
    <n v="136.80000000000001"/>
    <n v="853.36"/>
    <n v="0"/>
    <s v="null"/>
    <s v="null"/>
  </r>
  <r>
    <s v="a36bba7a-7e61-28e0-b0de-aa74798ac090"/>
    <s v="2015-02-11T10:49:56Z"/>
    <x v="2656"/>
    <x v="0"/>
    <x v="0"/>
    <d v="1899-12-30T10:49:56"/>
    <s v="2015-02"/>
    <s v="2015-02-12T10:49:56Z"/>
    <d v="2015-02-12T00:00:00"/>
    <d v="1899-12-30T10:49:56"/>
    <n v="0"/>
    <d v="1899-12-30T00:00:00"/>
    <s v="55aec98c-9fc1-12a9-ff62-cbbb6ba76873"/>
    <s v="f8918a95-31e8-3ac4-8d12-29ca6080ebda"/>
    <s v="1bd83b88-b89c-3bb2-9d89-d70d576d0566"/>
    <s v="0133f751-9229-3cfd-815f-b6d4979bdd6a"/>
    <x v="6"/>
    <n v="305408004"/>
    <s v="Admission to surgical department (procedure)"/>
    <n v="146.18"/>
    <n v="3817.64"/>
    <n v="3817.64"/>
    <n v="183996000"/>
    <s v="Sterilization requested (situation)"/>
  </r>
  <r>
    <s v="e53a2cdf-2b04-9d56-3027-79eab8f91a60"/>
    <s v="2015-06-28T09:57:51Z"/>
    <x v="1920"/>
    <x v="0"/>
    <x v="0"/>
    <d v="1899-12-30T09:57:51"/>
    <s v="2015-06"/>
    <s v="2015-06-28T10:29:13Z"/>
    <d v="2015-06-28T00:00:00"/>
    <d v="1899-12-30T10:29:13"/>
    <n v="31"/>
    <d v="1899-12-30T00:31:22"/>
    <s v="55aec98c-9fc1-12a9-ff62-cbbb6ba76873"/>
    <s v="f8918a95-31e8-3ac4-8d12-29ca6080ebda"/>
    <s v="1bd83b88-b89c-3bb2-9d89-d70d576d0566"/>
    <s v="0133f751-9229-3cfd-815f-b6d4979bdd6a"/>
    <x v="3"/>
    <n v="185349003"/>
    <s v="Encounter for check up (procedure)"/>
    <n v="85.55"/>
    <n v="652.95000000000005"/>
    <n v="652.95000000000005"/>
    <s v="null"/>
    <s v="null"/>
  </r>
  <r>
    <s v="fc28e99a-72f9-81c7-a62c-82ffbefb63fb"/>
    <s v="2015-07-05T09:57:51Z"/>
    <x v="2657"/>
    <x v="0"/>
    <x v="0"/>
    <d v="1899-12-30T09:57:51"/>
    <s v="2015-07"/>
    <s v="2015-07-05T10:57:51Z"/>
    <d v="2015-07-05T00:00:00"/>
    <d v="1899-12-30T10:57:51"/>
    <n v="60"/>
    <d v="1899-12-30T01:00:00"/>
    <s v="55aec98c-9fc1-12a9-ff62-cbbb6ba76873"/>
    <s v="966245ce-e84d-36b0-a838-2e0b5bb2e668"/>
    <s v="c2e9de78-e028-3a31-8004-7efd6fdd40ca"/>
    <s v="0133f751-9229-3cfd-815f-b6d4979bdd6a"/>
    <x v="2"/>
    <n v="50849002"/>
    <s v="Emergency room admission (procedure)"/>
    <n v="146.18"/>
    <n v="146.18"/>
    <n v="146.18"/>
    <n v="74400008"/>
    <s v="Appendicitis (disorder)"/>
  </r>
  <r>
    <s v="74d53c51-2859-9783-263e-b52c3a5030a3"/>
    <s v="2015-07-05T09:57:51Z"/>
    <x v="2657"/>
    <x v="0"/>
    <x v="0"/>
    <d v="1899-12-30T09:57:51"/>
    <s v="2015-07"/>
    <s v="2015-07-08T06:42:51Z"/>
    <d v="2015-07-08T00:00:00"/>
    <d v="1899-12-30T06:42:51"/>
    <n v="-195"/>
    <e v="#VALUE!"/>
    <s v="55aec98c-9fc1-12a9-ff62-cbbb6ba76873"/>
    <s v="f8918a95-31e8-3ac4-8d12-29ca6080ebda"/>
    <s v="1bd83b88-b89c-3bb2-9d89-d70d576d0566"/>
    <s v="0133f751-9229-3cfd-815f-b6d4979bdd6a"/>
    <x v="6"/>
    <n v="185347001"/>
    <s v="Encounter for problem (procedure)"/>
    <n v="87.71"/>
    <n v="5423.98"/>
    <n v="5423.98"/>
    <n v="74400008"/>
    <s v="Appendicitis (disorder)"/>
  </r>
  <r>
    <s v="2c76c1de-060d-fecd-d9af-60fac67bb416"/>
    <s v="2015-07-12T09:57:51Z"/>
    <x v="2658"/>
    <x v="0"/>
    <x v="0"/>
    <d v="1899-12-30T09:57:51"/>
    <s v="2015-07"/>
    <s v="2015-07-12T13:41:40Z"/>
    <d v="2015-07-12T00:00:00"/>
    <d v="1899-12-30T13:41:40"/>
    <n v="224"/>
    <d v="1899-12-30T03:43:49"/>
    <s v="55aec98c-9fc1-12a9-ff62-cbbb6ba76873"/>
    <s v="f8918a95-31e8-3ac4-8d12-29ca6080ebda"/>
    <s v="1bd83b88-b89c-3bb2-9d89-d70d576d0566"/>
    <s v="0133f751-9229-3cfd-815f-b6d4979bdd6a"/>
    <x v="1"/>
    <n v="185349003"/>
    <s v="Encounter for check up (procedure)"/>
    <n v="85.55"/>
    <n v="3536.75"/>
    <n v="3536.75"/>
    <n v="103697008"/>
    <s v="Patient referral for dental care (procedure)"/>
  </r>
  <r>
    <s v="8cc05159-6505-b537-c51c-6e414a2cc4d0"/>
    <s v="2017-02-05T09:57:51Z"/>
    <x v="761"/>
    <x v="0"/>
    <x v="2"/>
    <d v="1899-12-30T09:57:51"/>
    <s v="2017-02"/>
    <s v="2017-02-05T10:35:17Z"/>
    <d v="2017-02-05T00:00:00"/>
    <d v="1899-12-30T10:35:17"/>
    <n v="37"/>
    <d v="1899-12-30T00:37:26"/>
    <s v="55aec98c-9fc1-12a9-ff62-cbbb6ba76873"/>
    <s v="76baa51d-0d0f-359d-a07b-7b999a43d42e"/>
    <s v="4e322d2e-3fa8-3f95-941f-c9798af4d176"/>
    <s v="0133f751-9229-3cfd-815f-b6d4979bdd6a"/>
    <x v="0"/>
    <n v="162673000"/>
    <s v="General examination of patient (procedure)"/>
    <n v="136.80000000000001"/>
    <n v="1166.83"/>
    <n v="0"/>
    <s v="null"/>
    <s v="null"/>
  </r>
  <r>
    <s v="76c8f692-3fb2-3382-b332-cc8349524f2d"/>
    <s v="2019-11-24T09:57:51Z"/>
    <x v="2114"/>
    <x v="0"/>
    <x v="6"/>
    <d v="1899-12-30T09:57:51"/>
    <s v="2019-11"/>
    <s v="2019-11-24T10:45:12Z"/>
    <d v="2019-11-24T00:00:00"/>
    <d v="1899-12-30T10:45:12"/>
    <n v="47"/>
    <d v="1899-12-30T00:47:21"/>
    <s v="55aec98c-9fc1-12a9-ff62-cbbb6ba76873"/>
    <s v="76baa51d-0d0f-359d-a07b-7b999a43d42e"/>
    <s v="4e322d2e-3fa8-3f95-941f-c9798af4d176"/>
    <s v="8fa6c185-e44e-3e34-8bd8-39be8694f4ce"/>
    <x v="0"/>
    <n v="162673000"/>
    <s v="General examination of patient (procedure)"/>
    <n v="136.80000000000001"/>
    <n v="1318.28"/>
    <n v="0"/>
    <s v="null"/>
    <s v="null"/>
  </r>
  <r>
    <s v="4da24241-a1e0-ff41-7833-27d7ddee5c29"/>
    <s v="2019-12-08T09:57:51Z"/>
    <x v="2402"/>
    <x v="0"/>
    <x v="6"/>
    <d v="1899-12-30T09:57:51"/>
    <s v="2019-12"/>
    <s v="2019-12-08T13:02:03Z"/>
    <d v="2019-12-08T00:00:00"/>
    <d v="1899-12-30T13:02:03"/>
    <n v="184"/>
    <d v="1899-12-30T03:04:12"/>
    <s v="55aec98c-9fc1-12a9-ff62-cbbb6ba76873"/>
    <s v="f8918a95-31e8-3ac4-8d12-29ca6080ebda"/>
    <s v="1bd83b88-b89c-3bb2-9d89-d70d576d0566"/>
    <s v="8fa6c185-e44e-3e34-8bd8-39be8694f4ce"/>
    <x v="1"/>
    <n v="185349003"/>
    <s v="Encounter for check up (procedure)"/>
    <n v="85.55"/>
    <n v="3105.35"/>
    <n v="0"/>
    <n v="66383009"/>
    <s v="Gingivitis (disorder)"/>
  </r>
  <r>
    <s v="b9300d7b-1602-ed41-7a1a-1bc03970d1a5"/>
    <s v="2021-11-28T09:57:51Z"/>
    <x v="1094"/>
    <x v="1"/>
    <x v="8"/>
    <d v="1899-12-30T09:57:51"/>
    <s v="2021-11"/>
    <s v="2021-11-28T10:28:32Z"/>
    <d v="2021-11-28T00:00:00"/>
    <d v="1899-12-30T10:28:32"/>
    <n v="31"/>
    <d v="1899-12-30T00:30:41"/>
    <s v="55aec98c-9fc1-12a9-ff62-cbbb6ba76873"/>
    <s v="76baa51d-0d0f-359d-a07b-7b999a43d42e"/>
    <s v="4e322d2e-3fa8-3f95-941f-c9798af4d176"/>
    <s v="734afbd6-4794-363b-9bc0-6a3981533ed5"/>
    <x v="0"/>
    <n v="162673000"/>
    <s v="General examination of patient (procedure)"/>
    <n v="136.80000000000001"/>
    <n v="1199.94"/>
    <n v="0"/>
    <s v="null"/>
    <s v="null"/>
  </r>
  <r>
    <s v="eb682f29-890e-2dc7-b5c7-4b29ed2b5089"/>
    <s v="2021-12-19T09:57:51Z"/>
    <x v="2659"/>
    <x v="1"/>
    <x v="8"/>
    <d v="1899-12-30T09:57:51"/>
    <s v="2021-12"/>
    <s v="2021-12-19T10:12:51Z"/>
    <d v="2021-12-19T00:00:00"/>
    <d v="1899-12-30T10:12:51"/>
    <n v="15"/>
    <d v="1899-12-30T00:15:00"/>
    <s v="55aec98c-9fc1-12a9-ff62-cbbb6ba76873"/>
    <s v="f8918a95-31e8-3ac4-8d12-29ca6080ebda"/>
    <s v="1bd83b88-b89c-3bb2-9d89-d70d576d0566"/>
    <s v="734afbd6-4794-363b-9bc0-6a3981533ed5"/>
    <x v="1"/>
    <n v="390906007"/>
    <s v="Follow-up encounter (procedure)"/>
    <n v="85.55"/>
    <n v="85.55"/>
    <n v="0"/>
    <n v="55822004"/>
    <s v="Hyperlipidemia (disorder)"/>
  </r>
  <r>
    <s v="dc7bd70c-8eff-b044-b170-71f92a27a9ac"/>
    <s v="2022-12-19T09:57:51Z"/>
    <x v="2265"/>
    <x v="1"/>
    <x v="9"/>
    <d v="1899-12-30T09:57:51"/>
    <s v="2022-12"/>
    <s v="2022-12-19T10:12:51Z"/>
    <d v="2022-12-19T00:00:00"/>
    <d v="1899-12-30T10:12:51"/>
    <n v="15"/>
    <d v="1899-12-30T00:15:00"/>
    <s v="55aec98c-9fc1-12a9-ff62-cbbb6ba76873"/>
    <s v="f8918a95-31e8-3ac4-8d12-29ca6080ebda"/>
    <s v="1bd83b88-b89c-3bb2-9d89-d70d576d0566"/>
    <s v="734afbd6-4794-363b-9bc0-6a3981533ed5"/>
    <x v="1"/>
    <n v="390906007"/>
    <s v="Follow-up encounter (procedure)"/>
    <n v="85.55"/>
    <n v="234.71"/>
    <n v="0"/>
    <n v="55822004"/>
    <s v="Hyperlipidemia (disorder)"/>
  </r>
  <r>
    <s v="d9d3a4a1-0343-25c8-c35a-ac8e918765c3"/>
    <s v="2023-12-03T09:57:51Z"/>
    <x v="2660"/>
    <x v="1"/>
    <x v="13"/>
    <d v="1899-12-30T09:57:51"/>
    <s v="2023-12"/>
    <s v="2023-12-03T10:51:20Z"/>
    <d v="2023-12-03T00:00:00"/>
    <d v="1899-12-30T10:51:20"/>
    <n v="53"/>
    <d v="1899-12-30T00:53:29"/>
    <s v="55aec98c-9fc1-12a9-ff62-cbbb6ba76873"/>
    <s v="76baa51d-0d0f-359d-a07b-7b999a43d42e"/>
    <s v="4e322d2e-3fa8-3f95-941f-c9798af4d176"/>
    <s v="734afbd6-4794-363b-9bc0-6a3981533ed5"/>
    <x v="0"/>
    <n v="162673000"/>
    <s v="General examination of patient (procedure)"/>
    <n v="136.80000000000001"/>
    <n v="704.2"/>
    <n v="0"/>
    <s v="null"/>
    <s v="null"/>
  </r>
  <r>
    <s v="68dfd1d8-0ef9-d231-cb9e-4cecfb6ccca5"/>
    <s v="2023-12-04T23:57:51Z"/>
    <x v="2661"/>
    <x v="1"/>
    <x v="13"/>
    <d v="1899-12-30T23:57:51"/>
    <s v="2023-12"/>
    <s v="2023-12-05T00:12:51Z"/>
    <d v="2023-12-05T00:00:00"/>
    <d v="1899-12-30T00:12:51"/>
    <n v="-1425"/>
    <e v="#VALUE!"/>
    <s v="55aec98c-9fc1-12a9-ff62-cbbb6ba76873"/>
    <s v="f8918a95-31e8-3ac4-8d12-29ca6080ebda"/>
    <s v="1bd83b88-b89c-3bb2-9d89-d70d576d0566"/>
    <s v="734afbd6-4794-363b-9bc0-6a3981533ed5"/>
    <x v="1"/>
    <n v="185345009"/>
    <s v="Encounter for symptom (procedure)"/>
    <n v="85.55"/>
    <n v="85.55"/>
    <n v="0"/>
    <n v="195662009"/>
    <s v="Acute viral pharyngitis (disorder)"/>
  </r>
  <r>
    <s v="7c12744f-24bd-3ed7-10df-f7e2fbdfcc24"/>
    <s v="2023-12-17T09:57:51Z"/>
    <x v="2307"/>
    <x v="1"/>
    <x v="13"/>
    <d v="1899-12-30T09:57:51"/>
    <s v="2023-12"/>
    <s v="2023-12-17T13:17:58Z"/>
    <d v="2023-12-17T00:00:00"/>
    <d v="1899-12-30T13:17:58"/>
    <n v="200"/>
    <d v="1899-12-30T03:20:07"/>
    <s v="55aec98c-9fc1-12a9-ff62-cbbb6ba76873"/>
    <s v="f8918a95-31e8-3ac4-8d12-29ca6080ebda"/>
    <s v="1bd83b88-b89c-3bb2-9d89-d70d576d0566"/>
    <s v="734afbd6-4794-363b-9bc0-6a3981533ed5"/>
    <x v="1"/>
    <n v="185349003"/>
    <s v="Encounter for check up (procedure)"/>
    <n v="85.55"/>
    <n v="3105.35"/>
    <n v="2053.63"/>
    <n v="66383009"/>
    <s v="Gingivitis (disorder)"/>
  </r>
  <r>
    <s v="8eeee899-9d11-5dcb-b5ce-39f9dadba0d8"/>
    <s v="2023-12-19T09:57:51Z"/>
    <x v="2662"/>
    <x v="1"/>
    <x v="13"/>
    <d v="1899-12-30T09:57:51"/>
    <s v="2023-12"/>
    <s v="2023-12-19T10:12:51Z"/>
    <d v="2023-12-19T00:00:00"/>
    <d v="1899-12-30T10:12:51"/>
    <n v="15"/>
    <d v="1899-12-30T00:15:00"/>
    <s v="55aec98c-9fc1-12a9-ff62-cbbb6ba76873"/>
    <s v="f8918a95-31e8-3ac4-8d12-29ca6080ebda"/>
    <s v="1bd83b88-b89c-3bb2-9d89-d70d576d0566"/>
    <s v="734afbd6-4794-363b-9bc0-6a3981533ed5"/>
    <x v="1"/>
    <n v="390906007"/>
    <s v="Follow-up encounter (procedure)"/>
    <n v="85.55"/>
    <n v="234.71"/>
    <n v="187.76"/>
    <n v="55822004"/>
    <s v="Hyperlipidemia (disorder)"/>
  </r>
  <r>
    <s v="40009117-ded3-4fec-727a-123a1e043595"/>
    <s v="2024-12-18T09:57:51Z"/>
    <x v="414"/>
    <x v="1"/>
    <x v="14"/>
    <d v="1899-12-30T09:57:51"/>
    <s v="2024-12"/>
    <s v="2024-12-18T10:12:51Z"/>
    <d v="2024-12-18T00:00:00"/>
    <d v="1899-12-30T10:12:51"/>
    <n v="15"/>
    <d v="1899-12-30T00:15:00"/>
    <s v="55aec98c-9fc1-12a9-ff62-cbbb6ba76873"/>
    <s v="f8918a95-31e8-3ac4-8d12-29ca6080ebda"/>
    <s v="1bd83b88-b89c-3bb2-9d89-d70d576d0566"/>
    <s v="734afbd6-4794-363b-9bc0-6a3981533ed5"/>
    <x v="1"/>
    <n v="390906007"/>
    <s v="Follow-up encounter (procedure)"/>
    <n v="85.55"/>
    <n v="234.71"/>
    <n v="0"/>
    <n v="55822004"/>
    <s v="Hyperlipidemia (disorder)"/>
  </r>
  <r>
    <s v="7a5ffa15-8e15-452d-e1e2-21c6d422ccaf"/>
    <s v="1982-05-07T17:09:38Z"/>
    <x v="2663"/>
    <x v="2"/>
    <x v="46"/>
    <d v="1899-12-30T17:09:38"/>
    <s v="1982-05"/>
    <s v="1982-05-07T17:24:38Z"/>
    <d v="1982-05-07T00:00:00"/>
    <d v="1899-12-30T17:24:38"/>
    <n v="15"/>
    <d v="1899-12-30T00:15:00"/>
    <s v="e6b1c640-c9f9-e875-9507-87b6804a0859"/>
    <s v="b9e35b8a-9831-32d8-a6dc-d7a546c126b0"/>
    <s v="a8cf407c-d5ae-30d7-94f4-350fd3fea030"/>
    <s v="e03e23c9-4df1-3eb6-a62d-f70f02301496"/>
    <x v="1"/>
    <n v="185345009"/>
    <s v="Encounter for symptom (procedure)"/>
    <n v="85.55"/>
    <n v="85.55"/>
    <n v="0"/>
    <n v="367498001"/>
    <s v="Seasonal allergic rhinitis (disorder)"/>
  </r>
  <r>
    <s v="de3fb7d1-7e48-fa7d-8408-fcadf480814c"/>
    <s v="1982-05-12T02:09:38Z"/>
    <x v="2664"/>
    <x v="2"/>
    <x v="46"/>
    <d v="1899-12-30T02:09:38"/>
    <s v="1982-05"/>
    <s v="1982-05-12T02:33:53Z"/>
    <d v="1982-05-12T00:00:00"/>
    <d v="1899-12-30T02:33:53"/>
    <n v="24"/>
    <d v="1899-12-30T00:24:15"/>
    <s v="e6b1c640-c9f9-e875-9507-87b6804a0859"/>
    <s v="b9e35b8a-9831-32d8-a6dc-d7a546c126b0"/>
    <s v="a8cf407c-d5ae-30d7-94f4-350fd3fea030"/>
    <s v="e03e23c9-4df1-3eb6-a62d-f70f02301496"/>
    <x v="1"/>
    <n v="185347001"/>
    <s v="Encounter for problem (procedure)"/>
    <n v="85.55"/>
    <n v="516.95000000000005"/>
    <n v="0"/>
    <n v="609328004"/>
    <s v="Allergic disposition (finding)"/>
  </r>
  <r>
    <s v="6013c55d-5186-ec24-4074-c3174c9346f7"/>
    <s v="1998-05-30T17:09:38Z"/>
    <x v="2665"/>
    <x v="2"/>
    <x v="28"/>
    <d v="1899-12-30T17:09:38"/>
    <s v="1998-05"/>
    <s v="1998-05-30T18:01:59Z"/>
    <d v="1998-05-30T00:00:00"/>
    <d v="1899-12-30T18:01:59"/>
    <n v="52"/>
    <d v="1899-12-30T00:52:21"/>
    <s v="e6b1c640-c9f9-e875-9507-87b6804a0859"/>
    <s v="0e9d0119-1157-35a0-8bb5-7e0aa3041928"/>
    <s v="5e66f0f2-ec46-36a7-aabc-efb641285806"/>
    <s v="e03e23c9-4df1-3eb6-a62d-f70f02301496"/>
    <x v="0"/>
    <n v="162673000"/>
    <s v="General examination of patient (procedure)"/>
    <n v="136.80000000000001"/>
    <n v="568.20000000000005"/>
    <n v="0"/>
    <s v="null"/>
    <s v="null"/>
  </r>
  <r>
    <s v="031bf8f4-1961-8a45-d768-8c0a9923be0d"/>
    <s v="1999-06-05T17:09:38Z"/>
    <x v="2666"/>
    <x v="2"/>
    <x v="20"/>
    <d v="1899-12-30T17:09:38"/>
    <s v="1999-06"/>
    <s v="1999-06-05T17:44:56Z"/>
    <d v="1999-06-05T00:00:00"/>
    <d v="1899-12-30T17:44:56"/>
    <n v="35"/>
    <d v="1899-12-30T00:35:18"/>
    <s v="e6b1c640-c9f9-e875-9507-87b6804a0859"/>
    <s v="0e9d0119-1157-35a0-8bb5-7e0aa3041928"/>
    <s v="5e66f0f2-ec46-36a7-aabc-efb641285806"/>
    <s v="e03e23c9-4df1-3eb6-a62d-f70f02301496"/>
    <x v="0"/>
    <n v="162673000"/>
    <s v="General examination of patient (procedure)"/>
    <n v="136.80000000000001"/>
    <n v="568.20000000000005"/>
    <n v="0"/>
    <s v="null"/>
    <s v="null"/>
  </r>
  <r>
    <s v="99e088f3-1b4a-fcaa-adf9-64d41a814e1a"/>
    <s v="2001-06-02T17:09:38Z"/>
    <x v="2667"/>
    <x v="3"/>
    <x v="12"/>
    <d v="1899-12-30T17:09:38"/>
    <s v="2001-06"/>
    <s v="2001-06-02T17:24:38Z"/>
    <d v="2001-06-02T00:00:00"/>
    <d v="1899-12-30T17:24:38"/>
    <n v="15"/>
    <d v="1899-12-30T00:15:00"/>
    <s v="e6b1c640-c9f9-e875-9507-87b6804a0859"/>
    <s v="b9e35b8a-9831-32d8-a6dc-d7a546c126b0"/>
    <s v="a8cf407c-d5ae-30d7-94f4-350fd3fea030"/>
    <s v="df166300-5a78-3502-a46a-832842197811"/>
    <x v="1"/>
    <n v="169762003"/>
    <s v="Postnatal visit (regime/therapy)"/>
    <n v="142.58000000000001"/>
    <n v="1005.38"/>
    <n v="955.38"/>
    <s v="null"/>
    <s v="null"/>
  </r>
  <r>
    <s v="93f2da85-c158-53a8-dd88-3a962cb308ed"/>
    <s v="2005-06-11T17:09:38Z"/>
    <x v="2668"/>
    <x v="3"/>
    <x v="21"/>
    <d v="1899-12-30T17:09:38"/>
    <s v="2005-06"/>
    <s v="2005-06-11T17:57:08Z"/>
    <d v="2005-06-11T00:00:00"/>
    <d v="1899-12-30T17:57:08"/>
    <n v="47"/>
    <d v="1899-12-30T00:47:30"/>
    <s v="e6b1c640-c9f9-e875-9507-87b6804a0859"/>
    <s v="0e9d0119-1157-35a0-8bb5-7e0aa3041928"/>
    <s v="5e66f0f2-ec46-36a7-aabc-efb641285806"/>
    <s v="e03e23c9-4df1-3eb6-a62d-f70f02301496"/>
    <x v="0"/>
    <n v="162673000"/>
    <s v="General examination of patient (procedure)"/>
    <n v="136.80000000000001"/>
    <n v="919.9"/>
    <n v="0"/>
    <s v="null"/>
    <s v="null"/>
  </r>
  <r>
    <s v="3d4ca6fa-b4cd-2f8e-d181-53ff94a7cc59"/>
    <s v="2008-06-14T17:09:38Z"/>
    <x v="2669"/>
    <x v="3"/>
    <x v="53"/>
    <d v="1899-12-30T17:09:38"/>
    <s v="2008-06"/>
    <s v="2008-06-14T18:09:08Z"/>
    <d v="2008-06-14T00:00:00"/>
    <d v="1899-12-30T18:09:08"/>
    <n v="60"/>
    <d v="1899-12-30T00:59:30"/>
    <s v="e6b1c640-c9f9-e875-9507-87b6804a0859"/>
    <s v="0e9d0119-1157-35a0-8bb5-7e0aa3041928"/>
    <s v="5e66f0f2-ec46-36a7-aabc-efb641285806"/>
    <s v="d31fccc3-1767-390d-966a-22a5156f4219"/>
    <x v="0"/>
    <n v="162673000"/>
    <s v="General examination of patient (procedure)"/>
    <n v="136.80000000000001"/>
    <n v="1537.79"/>
    <n v="361.35"/>
    <s v="null"/>
    <s v="null"/>
  </r>
  <r>
    <s v="cd794d30-af0c-9a2f-e335-c8b6c96a3b8a"/>
    <s v="2008-06-22T19:36:15Z"/>
    <x v="2670"/>
    <x v="3"/>
    <x v="53"/>
    <d v="1899-12-30T19:36:15"/>
    <s v="2008-06"/>
    <s v="2008-06-22T19:51:15Z"/>
    <d v="2008-06-22T00:00:00"/>
    <d v="1899-12-30T19:51:15"/>
    <n v="15"/>
    <d v="1899-12-30T00:15:00"/>
    <s v="e6b1c640-c9f9-e875-9507-87b6804a0859"/>
    <s v="b9e35b8a-9831-32d8-a6dc-d7a546c126b0"/>
    <s v="a8cf407c-d5ae-30d7-94f4-350fd3fea030"/>
    <s v="d31fccc3-1767-390d-966a-22a5156f4219"/>
    <x v="1"/>
    <n v="185347001"/>
    <s v="Encounter for problem (procedure)"/>
    <n v="85.55"/>
    <n v="160.13"/>
    <n v="128.1"/>
    <n v="271737000"/>
    <s v="Anemia (disorder)"/>
  </r>
  <r>
    <s v="c03cd87f-4656-007b-6c36-533572c241cc"/>
    <s v="2011-06-18T17:09:38Z"/>
    <x v="2671"/>
    <x v="0"/>
    <x v="23"/>
    <d v="1899-12-30T17:09:38"/>
    <s v="2011-06"/>
    <s v="2011-06-18T17:55:07Z"/>
    <d v="2011-06-18T00:00:00"/>
    <d v="1899-12-30T17:55:07"/>
    <n v="45"/>
    <d v="1899-12-30T00:45:29"/>
    <s v="e6b1c640-c9f9-e875-9507-87b6804a0859"/>
    <s v="0e9d0119-1157-35a0-8bb5-7e0aa3041928"/>
    <s v="5e66f0f2-ec46-36a7-aabc-efb641285806"/>
    <s v="d31fccc3-1767-390d-966a-22a5156f4219"/>
    <x v="0"/>
    <n v="162673000"/>
    <s v="General examination of patient (procedure)"/>
    <n v="136.80000000000001"/>
    <n v="1255.6099999999999"/>
    <n v="0"/>
    <s v="null"/>
    <s v="null"/>
  </r>
  <r>
    <s v="9f140873-1819-a4a6-eafc-0a508777dad3"/>
    <s v="2014-06-21T17:09:38Z"/>
    <x v="2672"/>
    <x v="0"/>
    <x v="4"/>
    <d v="1899-12-30T17:09:38"/>
    <s v="2014-06"/>
    <s v="2014-06-21T17:56:45Z"/>
    <d v="2014-06-21T00:00:00"/>
    <d v="1899-12-30T17:56:45"/>
    <n v="47"/>
    <d v="1899-12-30T00:47:07"/>
    <s v="e6b1c640-c9f9-e875-9507-87b6804a0859"/>
    <s v="0e9d0119-1157-35a0-8bb5-7e0aa3041928"/>
    <s v="5e66f0f2-ec46-36a7-aabc-efb641285806"/>
    <s v="d31fccc3-1767-390d-966a-22a5156f4219"/>
    <x v="0"/>
    <n v="162673000"/>
    <s v="General examination of patient (procedure)"/>
    <n v="136.80000000000001"/>
    <n v="927.94"/>
    <n v="576.62"/>
    <s v="null"/>
    <s v="null"/>
  </r>
  <r>
    <s v="c8423691-6e9b-7827-1938-c4dd624e83b4"/>
    <s v="2015-05-02T17:09:38Z"/>
    <x v="2673"/>
    <x v="0"/>
    <x v="0"/>
    <d v="1899-12-30T17:09:38"/>
    <s v="2015-05"/>
    <s v="2015-05-02T17:24:38Z"/>
    <d v="2015-05-02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698314001"/>
    <s v="Consultation for treatment (procedure)"/>
    <n v="142.58000000000001"/>
    <n v="142.58000000000001"/>
    <n v="34.07"/>
    <n v="389095005"/>
    <s v="Contraception care (regime/therapy)"/>
  </r>
  <r>
    <s v="81a3ffb0-f0fa-34cd-00c9-8b1aa004259b"/>
    <s v="2015-11-05T05:09:38Z"/>
    <x v="819"/>
    <x v="0"/>
    <x v="0"/>
    <d v="1899-12-30T05:09:38"/>
    <s v="2015-11"/>
    <s v="2015-11-05T05:24:38Z"/>
    <d v="2015-11-05T00:00:00"/>
    <d v="1899-12-30T05:24:38"/>
    <n v="15"/>
    <d v="1899-12-30T00:15:00"/>
    <s v="e6b1c640-c9f9-e875-9507-87b6804a0859"/>
    <s v="b9e35b8a-9831-32d8-a6dc-d7a546c126b0"/>
    <s v="a8cf407c-d5ae-30d7-94f4-350fd3fea030"/>
    <s v="d31fccc3-1767-390d-966a-22a5156f4219"/>
    <x v="1"/>
    <n v="185345009"/>
    <s v="Encounter for symptom (procedure)"/>
    <n v="85.55"/>
    <n v="1886.61"/>
    <n v="1509.29"/>
    <n v="195662009"/>
    <s v="Acute viral pharyngitis (disorder)"/>
  </r>
  <r>
    <s v="4d70f4cd-d80b-fe9c-4c18-0820f3031593"/>
    <s v="2015-11-14T17:09:38Z"/>
    <x v="2138"/>
    <x v="0"/>
    <x v="0"/>
    <d v="1899-12-30T17:09:38"/>
    <s v="2015-11"/>
    <s v="2015-11-14T18:04:36Z"/>
    <d v="2015-11-14T00:00:00"/>
    <d v="1899-12-30T18:04:36"/>
    <n v="55"/>
    <d v="1899-12-30T00:54:58"/>
    <s v="e6b1c640-c9f9-e875-9507-87b6804a0859"/>
    <s v="b9e35b8a-9831-32d8-a6dc-d7a546c126b0"/>
    <s v="a8cf407c-d5ae-30d7-94f4-350fd3fea030"/>
    <s v="d31fccc3-1767-390d-966a-22a5156f4219"/>
    <x v="3"/>
    <n v="185349003"/>
    <s v="Encounter for check up (procedure)"/>
    <n v="85.55"/>
    <n v="734.33"/>
    <n v="587.46"/>
    <s v="null"/>
    <s v="null"/>
  </r>
  <r>
    <s v="c4ec028b-4d16-1693-8b2a-f0940f693e0a"/>
    <s v="2015-11-28T17:09:38Z"/>
    <x v="1550"/>
    <x v="0"/>
    <x v="0"/>
    <d v="1899-12-30T17:09:38"/>
    <s v="2015-11"/>
    <s v="2015-11-28T20:35:02Z"/>
    <d v="2015-11-28T00:00:00"/>
    <d v="1899-12-30T20:35:02"/>
    <n v="205"/>
    <d v="1899-12-30T03:25:24"/>
    <s v="e6b1c640-c9f9-e875-9507-87b6804a0859"/>
    <s v="b9e35b8a-9831-32d8-a6dc-d7a546c126b0"/>
    <s v="a8cf407c-d5ae-30d7-94f4-350fd3fea030"/>
    <s v="d31fccc3-1767-390d-966a-22a5156f4219"/>
    <x v="1"/>
    <n v="185349003"/>
    <s v="Encounter for check up (procedure)"/>
    <n v="85.55"/>
    <n v="3105.35"/>
    <n v="2484.2800000000002"/>
    <n v="103697008"/>
    <s v="Patient referral for dental care (procedure)"/>
  </r>
  <r>
    <s v="c7c89f53-00e3-4709-08f0-70ecc7549d3e"/>
    <s v="2016-04-26T17:09:38Z"/>
    <x v="14"/>
    <x v="0"/>
    <x v="1"/>
    <d v="1899-12-30T17:09:38"/>
    <s v="2016-04"/>
    <s v="2016-04-26T17:24:38Z"/>
    <d v="2016-04-26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698314001"/>
    <s v="Consultation for treatment (procedure)"/>
    <n v="142.58000000000001"/>
    <n v="142.58000000000001"/>
    <n v="0"/>
    <n v="389095005"/>
    <s v="Contraception care (regime/therapy)"/>
  </r>
  <r>
    <s v="0dc61995-ab86-efe7-4ac3-43e219cbeaf6"/>
    <s v="2017-04-21T17:09:38Z"/>
    <x v="1970"/>
    <x v="0"/>
    <x v="2"/>
    <d v="1899-12-30T17:09:38"/>
    <s v="2017-04"/>
    <s v="2017-04-21T17:24:38Z"/>
    <d v="2017-04-21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698314001"/>
    <s v="Consultation for treatment (procedure)"/>
    <n v="142.58000000000001"/>
    <n v="142.58000000000001"/>
    <n v="0"/>
    <n v="389095005"/>
    <s v="Contraception care (regime/therapy)"/>
  </r>
  <r>
    <s v="5a070949-7687-c31b-4268-424afbe4e89c"/>
    <s v="2017-04-25T05:09:38Z"/>
    <x v="1879"/>
    <x v="0"/>
    <x v="2"/>
    <d v="1899-12-30T05:09:38"/>
    <s v="2017-04"/>
    <s v="2017-04-25T06:19:35Z"/>
    <d v="2017-04-25T00:00:00"/>
    <d v="1899-12-30T06:19:35"/>
    <n v="70"/>
    <d v="1899-12-30T01:09:57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15783.94"/>
    <n v="11582.82"/>
    <n v="389095005"/>
    <s v="Contraception care (regime/therapy)"/>
  </r>
  <r>
    <s v="1f8a827e-2e36-e12c-5edc-a79fb04e3521"/>
    <s v="2017-06-24T17:09:38Z"/>
    <x v="2674"/>
    <x v="0"/>
    <x v="2"/>
    <d v="1899-12-30T17:09:38"/>
    <s v="2017-06"/>
    <s v="2017-06-24T17:51:17Z"/>
    <d v="2017-06-24T00:00:00"/>
    <d v="1899-12-30T17:51:17"/>
    <n v="42"/>
    <d v="1899-12-30T00:41:39"/>
    <s v="e6b1c640-c9f9-e875-9507-87b6804a0859"/>
    <s v="0e9d0119-1157-35a0-8bb5-7e0aa3041928"/>
    <s v="5e66f0f2-ec46-36a7-aabc-efb641285806"/>
    <s v="d31fccc3-1767-390d-966a-22a5156f4219"/>
    <x v="0"/>
    <n v="162673000"/>
    <s v="General examination of patient (procedure)"/>
    <n v="136.80000000000001"/>
    <n v="1112.8"/>
    <n v="890.23"/>
    <s v="null"/>
    <s v="null"/>
  </r>
  <r>
    <s v="b27ab4c9-fd37-6236-0729-7fff790f512d"/>
    <s v="2017-07-08T17:09:38Z"/>
    <x v="2675"/>
    <x v="0"/>
    <x v="2"/>
    <d v="1899-12-30T17:09:38"/>
    <s v="2017-07"/>
    <s v="2017-07-08T22:53:12Z"/>
    <d v="2017-07-08T00:00:00"/>
    <d v="1899-12-30T22:53:12"/>
    <n v="344"/>
    <d v="1899-12-30T05:43:34"/>
    <s v="e6b1c640-c9f9-e875-9507-87b6804a0859"/>
    <s v="b9e35b8a-9831-32d8-a6dc-d7a546c126b0"/>
    <s v="a8cf407c-d5ae-30d7-94f4-350fd3fea030"/>
    <s v="d31fccc3-1767-390d-966a-22a5156f4219"/>
    <x v="1"/>
    <n v="185349003"/>
    <s v="Encounter for check up (procedure)"/>
    <n v="85.55"/>
    <n v="4399.55"/>
    <n v="3519.64"/>
    <n v="66383009"/>
    <s v="Gingivitis (disorder)"/>
  </r>
  <r>
    <s v="123cae4a-7ca5-e274-7870-7576600d6482"/>
    <s v="2018-04-20T06:19:35Z"/>
    <x v="2676"/>
    <x v="0"/>
    <x v="5"/>
    <d v="1899-12-30T06:19:35"/>
    <s v="2018-04"/>
    <s v="2018-04-20T06:34:35Z"/>
    <d v="2018-04-20T00:00:00"/>
    <d v="1899-12-30T06:34:35"/>
    <n v="15"/>
    <d v="1899-12-30T00:15:00"/>
    <s v="e6b1c640-c9f9-e875-9507-87b6804a0859"/>
    <s v="b9e35b8a-9831-32d8-a6dc-d7a546c126b0"/>
    <s v="a8cf407c-d5ae-30d7-94f4-350fd3fea030"/>
    <s v="d31fccc3-1767-390d-966a-22a5156f4219"/>
    <x v="3"/>
    <n v="698314001"/>
    <s v="Consultation for treatment (procedure)"/>
    <n v="142.58000000000001"/>
    <n v="142.58000000000001"/>
    <n v="0"/>
    <n v="389095005"/>
    <s v="Contraception care (regime/therapy)"/>
  </r>
  <r>
    <s v="4934c60c-6d4e-76e7-9996-2bacd71f4efc"/>
    <s v="2019-04-15T06:19:35Z"/>
    <x v="2445"/>
    <x v="0"/>
    <x v="6"/>
    <d v="1899-12-30T06:19:35"/>
    <s v="2019-04"/>
    <s v="2019-04-15T06:34:35Z"/>
    <d v="2019-04-15T00:00:00"/>
    <d v="1899-12-30T06:34:35"/>
    <n v="15"/>
    <d v="1899-12-30T00:15:00"/>
    <s v="e6b1c640-c9f9-e875-9507-87b6804a0859"/>
    <s v="b9e35b8a-9831-32d8-a6dc-d7a546c126b0"/>
    <s v="a8cf407c-d5ae-30d7-94f4-350fd3fea030"/>
    <s v="d31fccc3-1767-390d-966a-22a5156f4219"/>
    <x v="3"/>
    <n v="698314001"/>
    <s v="Consultation for treatment (procedure)"/>
    <n v="142.58000000000001"/>
    <n v="142.58000000000001"/>
    <n v="0"/>
    <n v="389095005"/>
    <s v="Contraception care (regime/therapy)"/>
  </r>
  <r>
    <s v="0033666b-c7a1-087d-faf7-fd122877f915"/>
    <s v="2020-04-11T17:09:38Z"/>
    <x v="2677"/>
    <x v="1"/>
    <x v="7"/>
    <d v="1899-12-30T17:09:38"/>
    <s v="2020-04"/>
    <s v="2020-04-11T17:44:35Z"/>
    <d v="2020-04-11T00:00:00"/>
    <d v="1899-12-30T17:44:35"/>
    <n v="35"/>
    <d v="1899-12-30T00:34:57"/>
    <s v="e6b1c640-c9f9-e875-9507-87b6804a0859"/>
    <s v="0e9d0119-1157-35a0-8bb5-7e0aa3041928"/>
    <s v="5e66f0f2-ec46-36a7-aabc-efb641285806"/>
    <s v="d31fccc3-1767-390d-966a-22a5156f4219"/>
    <x v="0"/>
    <n v="162673000"/>
    <s v="General examination of patient (procedure)"/>
    <n v="136.80000000000001"/>
    <n v="996.16"/>
    <n v="0"/>
    <s v="null"/>
    <s v="null"/>
  </r>
  <r>
    <s v="c458bfda-49b7-27c5-5037-559c0d25d88d"/>
    <s v="2020-04-18T17:09:38Z"/>
    <x v="126"/>
    <x v="1"/>
    <x v="7"/>
    <d v="1899-12-30T17:09:38"/>
    <s v="2020-04"/>
    <s v="2020-04-18T17:24:38Z"/>
    <d v="2020-04-18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698314001"/>
    <s v="Consultation for treatment (procedure)"/>
    <n v="142.58000000000001"/>
    <n v="142.58000000000001"/>
    <n v="23.37"/>
    <n v="389095005"/>
    <s v="Contraception care (regime/therapy)"/>
  </r>
  <r>
    <s v="9295d51c-453e-1b5a-56d6-111df0226ae1"/>
    <s v="2020-04-25T17:09:38Z"/>
    <x v="2678"/>
    <x v="1"/>
    <x v="7"/>
    <d v="1899-12-30T17:09:38"/>
    <s v="2020-04"/>
    <s v="2020-04-25T19:46:51Z"/>
    <d v="2020-04-25T00:00:00"/>
    <d v="1899-12-30T19:46:51"/>
    <n v="157"/>
    <d v="1899-12-30T02:37:13"/>
    <s v="e6b1c640-c9f9-e875-9507-87b6804a0859"/>
    <s v="b9e35b8a-9831-32d8-a6dc-d7a546c126b0"/>
    <s v="a8cf407c-d5ae-30d7-94f4-350fd3fea030"/>
    <s v="d31fccc3-1767-390d-966a-22a5156f4219"/>
    <x v="1"/>
    <n v="185349003"/>
    <s v="Encounter for check up (procedure)"/>
    <n v="85.55"/>
    <n v="3105.35"/>
    <n v="2484.2800000000002"/>
    <n v="66383009"/>
    <s v="Gingivitis (disorder)"/>
  </r>
  <r>
    <s v="369c4ef1-7d8e-1685-221c-18fe7800ef6e"/>
    <s v="2020-05-09T14:09:38Z"/>
    <x v="2679"/>
    <x v="1"/>
    <x v="7"/>
    <d v="1899-12-30T14:09:38"/>
    <s v="2020-05"/>
    <s v="2020-05-09T14:24:38Z"/>
    <d v="2020-05-09T00:00:00"/>
    <d v="1899-12-30T14:24:38"/>
    <n v="15"/>
    <d v="1899-12-30T00:15:00"/>
    <s v="e6b1c640-c9f9-e875-9507-87b6804a0859"/>
    <s v="b9e35b8a-9831-32d8-a6dc-d7a546c126b0"/>
    <s v="a8cf407c-d5ae-30d7-94f4-350fd3fea030"/>
    <s v="d31fccc3-1767-390d-966a-22a5156f4219"/>
    <x v="1"/>
    <n v="185345009"/>
    <s v="Encounter for symptom (procedure)"/>
    <n v="85.55"/>
    <n v="85.55"/>
    <n v="68.44"/>
    <n v="444814009"/>
    <s v="Viral sinusitis (disorder)"/>
  </r>
  <r>
    <s v="b03dd515-0d55-5fb4-9fc6-1dc1e669ad9d"/>
    <s v="2020-12-19T17:09:38Z"/>
    <x v="2680"/>
    <x v="1"/>
    <x v="7"/>
    <d v="1899-12-30T17:09:38"/>
    <s v="2020-12"/>
    <s v="2020-12-19T18:12:20Z"/>
    <d v="2020-12-19T00:00:00"/>
    <d v="1899-12-30T18:12:20"/>
    <n v="63"/>
    <d v="1899-12-30T01:02:42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573.98"/>
    <n v="459.18"/>
    <n v="389095005"/>
    <s v="Contraception care (regime/therapy)"/>
  </r>
  <r>
    <s v="0327f680-a390-f46a-3110-1134a409c709"/>
    <s v="2021-01-30T17:09:38Z"/>
    <x v="2146"/>
    <x v="1"/>
    <x v="8"/>
    <d v="1899-12-30T17:09:38"/>
    <s v="2021-01"/>
    <s v="2021-01-30T17:24:38Z"/>
    <d v="2021-01-30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33879002"/>
    <s v="Administration of vaccine to produce active immunity (procedure)"/>
    <n v="142.58000000000001"/>
    <n v="278.58"/>
    <n v="222.86"/>
    <s v="null"/>
    <s v="null"/>
  </r>
  <r>
    <s v="9722dc4c-cbb6-c97c-b476-b8d17a145fd1"/>
    <s v="2021-02-06T17:09:38Z"/>
    <x v="2126"/>
    <x v="1"/>
    <x v="8"/>
    <d v="1899-12-30T17:09:38"/>
    <s v="2021-02"/>
    <s v="2021-02-06T17:24:38Z"/>
    <d v="2021-02-06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1"/>
    <n v="424441002"/>
    <s v="Prenatal initial visit (regime/therapy)"/>
    <n v="142.58000000000001"/>
    <n v="7872.64"/>
    <n v="6298.11"/>
    <n v="72892002"/>
    <s v="Normal pregnancy (finding)"/>
  </r>
  <r>
    <s v="0d0c07fc-c96e-3ac9-75aa-6b96624d673a"/>
    <s v="2021-02-13T17:09:38Z"/>
    <x v="1367"/>
    <x v="1"/>
    <x v="8"/>
    <d v="1899-12-30T17:09:38"/>
    <s v="2021-02"/>
    <s v="2021-02-13T17:24:38Z"/>
    <d v="2021-02-13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1"/>
    <n v="424619006"/>
    <s v="Prenatal visit (regime/therapy)"/>
    <n v="142.58000000000001"/>
    <n v="1005.38"/>
    <n v="804.3"/>
    <n v="156073000"/>
    <s v="Complete miscarriage (disorder)"/>
  </r>
  <r>
    <s v="d3c5d72b-68d6-03e5-5819-cea1d60e47c4"/>
    <s v="2021-02-27T17:09:38Z"/>
    <x v="1131"/>
    <x v="1"/>
    <x v="8"/>
    <d v="1899-12-30T17:09:38"/>
    <s v="2021-02"/>
    <s v="2021-02-27T17:24:38Z"/>
    <d v="2021-02-27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33879002"/>
    <s v="Administration of vaccine to produce active immunity (procedure)"/>
    <n v="142.58000000000001"/>
    <n v="278.58"/>
    <n v="222.86"/>
    <s v="null"/>
    <s v="null"/>
  </r>
  <r>
    <s v="5d6d3df7-5e8d-b4d5-ee06-6612401861d6"/>
    <s v="2021-04-13T17:09:38Z"/>
    <x v="1592"/>
    <x v="1"/>
    <x v="8"/>
    <d v="1899-12-30T17:09:38"/>
    <s v="2021-04"/>
    <s v="2021-04-13T17:24:38Z"/>
    <d v="2021-04-13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698314001"/>
    <s v="Consultation for treatment (procedure)"/>
    <n v="142.58000000000001"/>
    <n v="1250.8499999999999"/>
    <n v="0"/>
    <n v="389095005"/>
    <s v="Contraception care (regime/therapy)"/>
  </r>
  <r>
    <s v="888ec7aa-2deb-b182-2c64-a59fc424b6ea"/>
    <s v="2021-07-24T17:09:38Z"/>
    <x v="1800"/>
    <x v="1"/>
    <x v="8"/>
    <d v="1899-12-30T17:09:38"/>
    <s v="2021-07"/>
    <s v="2021-07-24T17:24:38Z"/>
    <d v="2021-07-24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4575.68"/>
    <n v="3521.5"/>
    <n v="389095005"/>
    <s v="Contraception care (regime/therapy)"/>
  </r>
  <r>
    <s v="dc0ad4e9-4b47-037c-607e-30ba111ef2cc"/>
    <s v="2021-08-23T17:09:38Z"/>
    <x v="2681"/>
    <x v="1"/>
    <x v="8"/>
    <d v="1899-12-30T17:09:38"/>
    <s v="2021-08"/>
    <s v="2021-08-23T17:24:38Z"/>
    <d v="2021-08-23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1"/>
    <n v="185345009"/>
    <s v="Encounter for symptom (procedure)"/>
    <n v="85.55"/>
    <n v="85.55"/>
    <n v="68.44"/>
    <n v="444814009"/>
    <s v="Viral sinusitis (disorder)"/>
  </r>
  <r>
    <s v="6494faa2-6748-5b7e-47b1-4796eb91f653"/>
    <s v="2021-10-23T17:09:38Z"/>
    <x v="264"/>
    <x v="1"/>
    <x v="8"/>
    <d v="1899-12-30T17:09:38"/>
    <s v="2021-10"/>
    <s v="2021-10-23T17:26:21Z"/>
    <d v="2021-10-23T00:00:00"/>
    <d v="1899-12-30T17:26:21"/>
    <n v="17"/>
    <d v="1899-12-30T00:16:43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1524.01"/>
    <n v="1219.2"/>
    <n v="389095005"/>
    <s v="Contraception care (regime/therapy)"/>
  </r>
  <r>
    <s v="bd23d178-8d3d-a554-f147-ae11c9e43b92"/>
    <s v="2022-01-22T17:09:38Z"/>
    <x v="1832"/>
    <x v="1"/>
    <x v="9"/>
    <d v="1899-12-30T17:09:38"/>
    <s v="2022-01"/>
    <s v="2022-01-22T17:26:45Z"/>
    <d v="2022-01-22T00:00:00"/>
    <d v="1899-12-30T17:26:45"/>
    <n v="17"/>
    <d v="1899-12-30T00:17:07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1377.81"/>
    <n v="1102.24"/>
    <n v="389095005"/>
    <s v="Contraception care (regime/therapy)"/>
  </r>
  <r>
    <s v="d329097c-f629-2b0e-f6be-c8ca6064c175"/>
    <s v="2022-04-08T17:23:30Z"/>
    <x v="1989"/>
    <x v="1"/>
    <x v="9"/>
    <d v="1899-12-30T17:23:30"/>
    <s v="2022-04"/>
    <s v="2022-04-08T17:38:30Z"/>
    <d v="2022-04-08T00:00:00"/>
    <d v="1899-12-30T17:38:30"/>
    <n v="15"/>
    <d v="1899-12-30T00:15:00"/>
    <s v="e6b1c640-c9f9-e875-9507-87b6804a0859"/>
    <s v="b9e35b8a-9831-32d8-a6dc-d7a546c126b0"/>
    <s v="a8cf407c-d5ae-30d7-94f4-350fd3fea030"/>
    <s v="d31fccc3-1767-390d-966a-22a5156f4219"/>
    <x v="3"/>
    <n v="698314001"/>
    <s v="Consultation for treatment (procedure)"/>
    <n v="142.58000000000001"/>
    <n v="142.58000000000001"/>
    <n v="114.06"/>
    <n v="389095005"/>
    <s v="Contraception care (regime/therapy)"/>
  </r>
  <r>
    <s v="82c32ca2-8a20-c32a-c74a-043f7819261c"/>
    <s v="2022-04-16T17:09:38Z"/>
    <x v="460"/>
    <x v="1"/>
    <x v="9"/>
    <d v="1899-12-30T17:09:38"/>
    <s v="2022-04"/>
    <s v="2022-04-16T17:53:45Z"/>
    <d v="2022-04-16T00:00:00"/>
    <d v="1899-12-30T17:53:45"/>
    <n v="44"/>
    <d v="1899-12-30T00:44:07"/>
    <s v="e6b1c640-c9f9-e875-9507-87b6804a0859"/>
    <s v="0e9d0119-1157-35a0-8bb5-7e0aa3041928"/>
    <s v="5e66f0f2-ec46-36a7-aabc-efb641285806"/>
    <s v="d31fccc3-1767-390d-966a-22a5156f4219"/>
    <x v="0"/>
    <n v="162673000"/>
    <s v="General examination of patient (procedure)"/>
    <n v="136.80000000000001"/>
    <n v="1132.1600000000001"/>
    <n v="0"/>
    <s v="null"/>
    <s v="null"/>
  </r>
  <r>
    <s v="95a1506a-faa3-21e9-2bd5-80de7697392f"/>
    <s v="2022-04-23T17:09:38Z"/>
    <x v="2682"/>
    <x v="1"/>
    <x v="9"/>
    <d v="1899-12-30T17:09:38"/>
    <s v="2022-04"/>
    <s v="2022-04-23T17:29:29Z"/>
    <d v="2022-04-23T00:00:00"/>
    <d v="1899-12-30T17:29:29"/>
    <n v="20"/>
    <d v="1899-12-30T00:19:51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2317.25"/>
    <n v="1593.13"/>
    <n v="389095005"/>
    <s v="Contraception care (regime/therapy)"/>
  </r>
  <r>
    <s v="67104b8e-ba0c-012e-5ae4-bb82373ad382"/>
    <s v="2022-07-23T17:09:38Z"/>
    <x v="2236"/>
    <x v="1"/>
    <x v="9"/>
    <d v="1899-12-30T17:09:38"/>
    <s v="2022-07"/>
    <s v="2022-07-23T17:24:38Z"/>
    <d v="2022-07-23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1250.8499999999999"/>
    <n v="1000.68"/>
    <n v="389095005"/>
    <s v="Contraception care (regime/therapy)"/>
  </r>
  <r>
    <s v="a5643d06-30dc-f655-44a6-6fb41d53fe44"/>
    <s v="2022-10-22T17:09:38Z"/>
    <x v="2683"/>
    <x v="1"/>
    <x v="9"/>
    <d v="1899-12-30T17:09:38"/>
    <s v="2022-10"/>
    <s v="2022-10-22T17:24:38Z"/>
    <d v="2022-10-22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1628.01"/>
    <n v="1302.4000000000001"/>
    <n v="389095005"/>
    <s v="Contraception care (regime/therapy)"/>
  </r>
  <r>
    <s v="6c9e37e4-2c20-3297-218b-3f48c00a792e"/>
    <s v="2023-01-21T17:09:38Z"/>
    <x v="1035"/>
    <x v="1"/>
    <x v="13"/>
    <d v="1899-12-30T17:09:38"/>
    <s v="2023-01"/>
    <s v="2023-01-21T17:24:38Z"/>
    <d v="2023-01-21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2951.34"/>
    <n v="2361.0700000000002"/>
    <n v="389095005"/>
    <s v="Contraception care (regime/therapy)"/>
  </r>
  <r>
    <s v="65b3df89-1820-ea85-68ef-fc22e9669314"/>
    <s v="2023-04-22T17:09:38Z"/>
    <x v="465"/>
    <x v="1"/>
    <x v="13"/>
    <d v="1899-12-30T17:09:38"/>
    <s v="2023-04"/>
    <s v="2023-04-22T17:24:38Z"/>
    <d v="2023-04-22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2512.61"/>
    <n v="843.69"/>
    <n v="389095005"/>
    <s v="Contraception care (regime/therapy)"/>
  </r>
  <r>
    <s v="38113789-17fe-ac8f-3761-5dc651f30fe4"/>
    <s v="2023-07-22T17:09:38Z"/>
    <x v="710"/>
    <x v="1"/>
    <x v="13"/>
    <d v="1899-12-30T17:09:38"/>
    <s v="2023-07"/>
    <s v="2023-07-22T17:24:51Z"/>
    <d v="2023-07-22T00:00:00"/>
    <d v="1899-12-30T17:24:51"/>
    <n v="15"/>
    <d v="1899-12-30T00:15:13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1250.8499999999999"/>
    <n v="1000.68"/>
    <n v="389095005"/>
    <s v="Contraception care (regime/therapy)"/>
  </r>
  <r>
    <s v="929a2b28-65fa-bdd7-f849-0dcb1d2e726e"/>
    <s v="2023-10-21T17:09:38Z"/>
    <x v="294"/>
    <x v="1"/>
    <x v="13"/>
    <d v="1899-12-30T17:09:38"/>
    <s v="2023-10"/>
    <s v="2023-10-21T17:24:38Z"/>
    <d v="2023-10-21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1250.8499999999999"/>
    <n v="1000.68"/>
    <n v="389095005"/>
    <s v="Contraception care (regime/therapy)"/>
  </r>
  <r>
    <s v="d1f75d6e-a6c2-4362-5196-83ab0391c5b4"/>
    <s v="2023-11-03T14:09:38Z"/>
    <x v="1815"/>
    <x v="1"/>
    <x v="13"/>
    <d v="1899-12-30T14:09:38"/>
    <s v="2023-11"/>
    <s v="2023-11-03T14:24:38Z"/>
    <d v="2023-11-03T00:00:00"/>
    <d v="1899-12-30T14:24:38"/>
    <n v="15"/>
    <d v="1899-12-30T00:15:00"/>
    <s v="e6b1c640-c9f9-e875-9507-87b6804a0859"/>
    <s v="b9e35b8a-9831-32d8-a6dc-d7a546c126b0"/>
    <s v="a8cf407c-d5ae-30d7-94f4-350fd3fea030"/>
    <s v="d31fccc3-1767-390d-966a-22a5156f4219"/>
    <x v="1"/>
    <n v="185345009"/>
    <s v="Encounter for symptom (procedure)"/>
    <n v="85.55"/>
    <n v="948.35"/>
    <n v="758.68"/>
    <n v="43878008"/>
    <s v="Streptococcal sore throat (disorder)"/>
  </r>
  <r>
    <s v="41bbe78c-9da4-3127-c978-e720bbecf3f4"/>
    <s v="2024-01-20T17:09:38Z"/>
    <x v="1843"/>
    <x v="1"/>
    <x v="14"/>
    <d v="1899-12-30T17:09:38"/>
    <s v="2024-01"/>
    <s v="2024-01-20T17:24:38Z"/>
    <d v="2024-01-20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1250.8499999999999"/>
    <n v="1000.68"/>
    <n v="389095005"/>
    <s v="Contraception care (regime/therapy)"/>
  </r>
  <r>
    <s v="215e7932-e4ab-daf9-a5b8-06da0de9f662"/>
    <s v="2024-03-28T17:23:30Z"/>
    <x v="1437"/>
    <x v="1"/>
    <x v="14"/>
    <d v="1899-12-30T17:23:30"/>
    <s v="2024-03"/>
    <s v="2024-03-28T17:38:30Z"/>
    <d v="2024-03-28T00:00:00"/>
    <d v="1899-12-30T17:38:30"/>
    <n v="15"/>
    <d v="1899-12-30T00:15:00"/>
    <s v="e6b1c640-c9f9-e875-9507-87b6804a0859"/>
    <s v="b9e35b8a-9831-32d8-a6dc-d7a546c126b0"/>
    <s v="a8cf407c-d5ae-30d7-94f4-350fd3fea030"/>
    <s v="d31fccc3-1767-390d-966a-22a5156f4219"/>
    <x v="3"/>
    <n v="698314001"/>
    <s v="Consultation for treatment (procedure)"/>
    <n v="142.58000000000001"/>
    <n v="142.58000000000001"/>
    <n v="114.06"/>
    <n v="389095005"/>
    <s v="Contraception care (regime/therapy)"/>
  </r>
  <r>
    <s v="c6af674b-3d30-7555-d516-8d68c2744691"/>
    <s v="2024-03-31T16:23:30Z"/>
    <x v="802"/>
    <x v="1"/>
    <x v="14"/>
    <d v="1899-12-30T16:23:30"/>
    <s v="2024-03"/>
    <s v="2024-03-31T17:28:40Z"/>
    <d v="2024-03-31T00:00:00"/>
    <d v="1899-12-30T17:28:40"/>
    <n v="65"/>
    <d v="1899-12-30T01:05:10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7777.71"/>
    <n v="6222.16"/>
    <n v="389095005"/>
    <s v="Contraception care (regime/therapy)"/>
  </r>
  <r>
    <s v="dd2cbd12-fd3b-1f70-838f-18e8ccd1223e"/>
    <s v="2024-04-20T17:09:38Z"/>
    <x v="2684"/>
    <x v="1"/>
    <x v="14"/>
    <d v="1899-12-30T17:09:38"/>
    <s v="2024-04"/>
    <s v="2024-04-20T18:01:29Z"/>
    <d v="2024-04-20T00:00:00"/>
    <d v="1899-12-30T18:01:29"/>
    <n v="52"/>
    <d v="1899-12-30T00:51:51"/>
    <s v="e6b1c640-c9f9-e875-9507-87b6804a0859"/>
    <s v="0e9d0119-1157-35a0-8bb5-7e0aa3041928"/>
    <s v="5e66f0f2-ec46-36a7-aabc-efb641285806"/>
    <s v="d31fccc3-1767-390d-966a-22a5156f4219"/>
    <x v="0"/>
    <n v="162673000"/>
    <s v="General examination of patient (procedure)"/>
    <n v="136.80000000000001"/>
    <n v="785.58"/>
    <n v="0"/>
    <s v="null"/>
    <s v="null"/>
  </r>
  <r>
    <s v="3e989cfd-3151-e408-32eb-f6c8af0b3b7d"/>
    <s v="2024-04-27T17:09:38Z"/>
    <x v="297"/>
    <x v="1"/>
    <x v="14"/>
    <d v="1899-12-30T17:09:38"/>
    <s v="2024-04"/>
    <s v="2024-04-27T17:26:31Z"/>
    <d v="2024-04-27T00:00:00"/>
    <d v="1899-12-30T17:26:31"/>
    <n v="17"/>
    <d v="1899-12-30T00:16:53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1250.8499999999999"/>
    <n v="462.74"/>
    <n v="389095005"/>
    <s v="Contraception care (regime/therapy)"/>
  </r>
  <r>
    <s v="e93438f0-5e6d-4312-fd59-84c55d13363f"/>
    <s v="2024-07-27T17:09:38Z"/>
    <x v="302"/>
    <x v="1"/>
    <x v="14"/>
    <d v="1899-12-30T17:09:38"/>
    <s v="2024-07"/>
    <s v="2024-07-27T17:25:38Z"/>
    <d v="2024-07-27T00:00:00"/>
    <d v="1899-12-30T17:25:38"/>
    <n v="16"/>
    <d v="1899-12-30T00:16:00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2440.16"/>
    <n v="1952.12"/>
    <n v="389095005"/>
    <s v="Contraception care (regime/therapy)"/>
  </r>
  <r>
    <s v="f455e2e8-374d-3b7a-b1a2-893e12dcbea5"/>
    <s v="2024-10-26T17:09:38Z"/>
    <x v="303"/>
    <x v="1"/>
    <x v="14"/>
    <d v="1899-12-30T17:09:38"/>
    <s v="2024-10"/>
    <s v="2024-10-26T17:27:15Z"/>
    <d v="2024-10-26T00:00:00"/>
    <d v="1899-12-30T17:27:15"/>
    <n v="18"/>
    <d v="1899-12-30T00:17:37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2223.27"/>
    <n v="1778.61"/>
    <n v="389095005"/>
    <s v="Contraception care (regime/therapy)"/>
  </r>
  <r>
    <s v="230802d1-df6c-182e-2ab0-a2a3b0267339"/>
    <s v="2025-01-25T17:09:38Z"/>
    <x v="108"/>
    <x v="1"/>
    <x v="15"/>
    <d v="1899-12-30T17:09:38"/>
    <s v="2025-01"/>
    <s v="2025-01-25T17:24:38Z"/>
    <d v="2025-01-25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1667.27"/>
    <n v="1333.81"/>
    <n v="389095005"/>
    <s v="Contraception care (regime/therapy)"/>
  </r>
  <r>
    <s v="2d4adc29-ca1e-c778-206a-ebcc008e06ab"/>
    <s v="2025-03-26T17:28:40Z"/>
    <x v="670"/>
    <x v="1"/>
    <x v="15"/>
    <d v="1899-12-30T17:28:40"/>
    <s v="2025-03"/>
    <s v="2025-03-26T18:04:59Z"/>
    <d v="2025-03-26T00:00:00"/>
    <d v="1899-12-30T18:04:59"/>
    <n v="36"/>
    <d v="1899-12-30T00:36:19"/>
    <s v="e6b1c640-c9f9-e875-9507-87b6804a0859"/>
    <s v="b9e35b8a-9831-32d8-a6dc-d7a546c126b0"/>
    <s v="a8cf407c-d5ae-30d7-94f4-350fd3fea030"/>
    <s v="d31fccc3-1767-390d-966a-22a5156f4219"/>
    <x v="3"/>
    <n v="698314001"/>
    <s v="Consultation for treatment (procedure)"/>
    <n v="142.58000000000001"/>
    <n v="13099.97"/>
    <n v="10479.969999999999"/>
    <n v="389095005"/>
    <s v="Contraception care (regime/therapy)"/>
  </r>
  <r>
    <s v="61db82e0-14fb-1fd7-664b-c05b109fde70"/>
    <s v="2025-04-26T17:09:38Z"/>
    <x v="309"/>
    <x v="1"/>
    <x v="15"/>
    <d v="1899-12-30T17:09:38"/>
    <s v="2025-04"/>
    <s v="2025-04-26T17:24:38Z"/>
    <d v="2025-04-26T00:00:00"/>
    <d v="1899-12-30T17:24:38"/>
    <n v="15"/>
    <d v="1899-12-30T00:15:00"/>
    <s v="e6b1c640-c9f9-e875-9507-87b6804a0859"/>
    <s v="b9e35b8a-9831-32d8-a6dc-d7a546c126b0"/>
    <s v="a8cf407c-d5ae-30d7-94f4-350fd3fea030"/>
    <s v="d31fccc3-1767-390d-966a-22a5156f4219"/>
    <x v="3"/>
    <n v="308335008"/>
    <s v="Patient encounter procedure (procedure)"/>
    <n v="142.58000000000001"/>
    <n v="4173.8599999999997"/>
    <n v="2172.69"/>
    <n v="389095005"/>
    <s v="Contraception care (regime/therapy)"/>
  </r>
  <r>
    <s v="b473171a-91af-f0c8-62f1-2977aa97cbe9"/>
    <s v="2013-10-09T16:17:08Z"/>
    <x v="2685"/>
    <x v="0"/>
    <x v="3"/>
    <d v="1899-12-30T16:17:08"/>
    <s v="2013-10"/>
    <s v="2013-10-09T16:32:08Z"/>
    <d v="2013-10-09T00:00:00"/>
    <d v="1899-12-30T16:32:08"/>
    <n v="15"/>
    <d v="1899-12-30T00:15:00"/>
    <s v="5d48d8da-ac80-28ef-f4b4-c295497286dd"/>
    <s v="f1664435-2eca-3eff-bd1a-13701e7ad1bd"/>
    <s v="77268dcc-91da-3a23-b8aa-7ac23a00d3b5"/>
    <s v="8fa6c185-e44e-3e34-8bd8-39be8694f4ce"/>
    <x v="0"/>
    <n v="410620009"/>
    <s v="Well child visit (procedure)"/>
    <n v="136.80000000000001"/>
    <n v="840.2"/>
    <n v="0"/>
    <s v="null"/>
    <s v="null"/>
  </r>
  <r>
    <s v="e90d20a4-c191-082f-4592-2d06a8803a44"/>
    <s v="2014-09-13T16:17:08Z"/>
    <x v="2560"/>
    <x v="0"/>
    <x v="4"/>
    <d v="1899-12-30T16:17:08"/>
    <s v="2014-09"/>
    <s v="2014-09-13T16:32:08Z"/>
    <d v="2014-09-13T00:00:00"/>
    <d v="1899-12-30T16:32:08"/>
    <n v="15"/>
    <d v="1899-12-30T00:15:00"/>
    <s v="5d48d8da-ac80-28ef-f4b4-c295497286dd"/>
    <s v="25431f9a-00e4-36d8-9810-4125328eec50"/>
    <s v="a0f956f4-4c81-3a67-89a9-3c28b7d5d709"/>
    <s v="8fa6c185-e44e-3e34-8bd8-39be8694f4ce"/>
    <x v="3"/>
    <n v="698314001"/>
    <s v="Consultation for treatment (procedure)"/>
    <n v="142.58000000000001"/>
    <n v="142.58000000000001"/>
    <n v="99.81"/>
    <n v="389095005"/>
    <s v="Contraception care (regime/therapy)"/>
  </r>
  <r>
    <s v="9eab0c64-00b3-2385-cffc-177a447d0b9e"/>
    <s v="2015-10-21T16:17:08Z"/>
    <x v="886"/>
    <x v="0"/>
    <x v="0"/>
    <d v="1899-12-30T16:17:08"/>
    <s v="2015-10"/>
    <s v="2015-10-21T16:38:40Z"/>
    <d v="2015-10-21T00:00:00"/>
    <d v="1899-12-30T16:38:40"/>
    <n v="22"/>
    <d v="1899-12-30T00:21:32"/>
    <s v="5d48d8da-ac80-28ef-f4b4-c295497286dd"/>
    <s v="f1664435-2eca-3eff-bd1a-13701e7ad1bd"/>
    <s v="77268dcc-91da-3a23-b8aa-7ac23a00d3b5"/>
    <s v="8fa6c185-e44e-3e34-8bd8-39be8694f4ce"/>
    <x v="0"/>
    <n v="410620009"/>
    <s v="Well child visit (procedure)"/>
    <n v="136.80000000000001"/>
    <n v="704.2"/>
    <n v="0"/>
    <s v="null"/>
    <s v="null"/>
  </r>
  <r>
    <s v="79eac1b3-9a23-20de-378f-64c12f8c6948"/>
    <s v="2015-11-04T16:17:08Z"/>
    <x v="2686"/>
    <x v="0"/>
    <x v="0"/>
    <d v="1899-12-30T16:17:08"/>
    <s v="2015-11"/>
    <s v="2015-11-04T19:29:30Z"/>
    <d v="2015-11-04T00:00:00"/>
    <d v="1899-12-30T19:29:30"/>
    <n v="192"/>
    <d v="1899-12-30T03:12:22"/>
    <s v="5d48d8da-ac80-28ef-f4b4-c295497286dd"/>
    <s v="d0894f6b-78d7-338d-82ad-b63de4d40014"/>
    <s v="cfa6301b-e0b4-38c5-8d1b-e7d46cdd66b3"/>
    <s v="8fa6c185-e44e-3e34-8bd8-39be8694f4ce"/>
    <x v="1"/>
    <n v="185349003"/>
    <s v="Encounter for check up (procedure)"/>
    <n v="85.55"/>
    <n v="3105.35"/>
    <n v="0"/>
    <n v="66383009"/>
    <s v="Gingivitis (disorder)"/>
  </r>
  <r>
    <s v="8652a3be-3f35-674d-91a3-d5432f24f005"/>
    <s v="2016-10-26T16:17:08Z"/>
    <x v="568"/>
    <x v="0"/>
    <x v="1"/>
    <d v="1899-12-30T16:17:08"/>
    <s v="2016-10"/>
    <s v="2016-10-26T16:32:08Z"/>
    <d v="2016-10-26T00:00:00"/>
    <d v="1899-12-30T16:32:08"/>
    <n v="15"/>
    <d v="1899-12-30T00:15:00"/>
    <s v="5d48d8da-ac80-28ef-f4b4-c295497286dd"/>
    <s v="f1664435-2eca-3eff-bd1a-13701e7ad1bd"/>
    <s v="77268dcc-91da-3a23-b8aa-7ac23a00d3b5"/>
    <s v="8fa6c185-e44e-3e34-8bd8-39be8694f4ce"/>
    <x v="0"/>
    <n v="410620009"/>
    <s v="Well child visit (procedure)"/>
    <n v="136.80000000000001"/>
    <n v="914.78"/>
    <n v="0"/>
    <s v="null"/>
    <s v="null"/>
  </r>
  <r>
    <s v="f1788cc1-75ed-c0cc-fe65-30838a5a532c"/>
    <s v="2016-11-09T16:17:08Z"/>
    <x v="1567"/>
    <x v="0"/>
    <x v="1"/>
    <d v="1899-12-30T16:17:08"/>
    <s v="2016-11"/>
    <s v="2016-11-09T23:08:05Z"/>
    <d v="2016-11-09T00:00:00"/>
    <d v="1899-12-30T23:08:05"/>
    <n v="411"/>
    <d v="1899-12-30T06:50:57"/>
    <s v="5d48d8da-ac80-28ef-f4b4-c295497286dd"/>
    <s v="d0894f6b-78d7-338d-82ad-b63de4d40014"/>
    <s v="cfa6301b-e0b4-38c5-8d1b-e7d46cdd66b3"/>
    <s v="8fa6c185-e44e-3e34-8bd8-39be8694f4ce"/>
    <x v="1"/>
    <n v="185349003"/>
    <s v="Encounter for check up (procedure)"/>
    <n v="85.55"/>
    <n v="5262.35"/>
    <n v="1173.99"/>
    <n v="66383009"/>
    <s v="Gingivitis (disorder)"/>
  </r>
  <r>
    <s v="8a6bacd3-c36e-e0ae-9980-8919a50c1142"/>
    <s v="2016-11-14T23:08:05Z"/>
    <x v="2687"/>
    <x v="0"/>
    <x v="1"/>
    <d v="1899-12-30T23:08:05"/>
    <s v="2016-11"/>
    <s v="2016-11-15T01:31:58Z"/>
    <d v="2016-11-15T00:00:00"/>
    <d v="1899-12-30T01:31:58"/>
    <n v="-1296"/>
    <e v="#VALUE!"/>
    <s v="5d48d8da-ac80-28ef-f4b4-c295497286dd"/>
    <s v="d0894f6b-78d7-338d-82ad-b63de4d40014"/>
    <s v="cfa6301b-e0b4-38c5-8d1b-e7d46cdd66b3"/>
    <s v="8fa6c185-e44e-3e34-8bd8-39be8694f4ce"/>
    <x v="1"/>
    <n v="439740005"/>
    <s v="Postoperative follow-up visit (procedure)"/>
    <n v="142.58000000000001"/>
    <n v="2299.58"/>
    <n v="1609.71"/>
    <n v="61804006"/>
    <s v="Alveolitis of jaw (disorder)"/>
  </r>
  <r>
    <s v="77771ee7-ca58-9af0-ff2d-9932622aea1b"/>
    <s v="2016-11-16T16:17:08Z"/>
    <x v="399"/>
    <x v="0"/>
    <x v="1"/>
    <d v="1899-12-30T16:17:08"/>
    <s v="2016-11"/>
    <s v="2016-11-16T17:21:44Z"/>
    <d v="2016-11-16T00:00:00"/>
    <d v="1899-12-30T17:21:44"/>
    <n v="65"/>
    <d v="1899-12-30T01:04:36"/>
    <s v="5d48d8da-ac80-28ef-f4b4-c295497286dd"/>
    <s v="d0894f6b-78d7-338d-82ad-b63de4d40014"/>
    <s v="cfa6301b-e0b4-38c5-8d1b-e7d46cdd66b3"/>
    <s v="8fa6c185-e44e-3e34-8bd8-39be8694f4ce"/>
    <x v="1"/>
    <n v="185347001"/>
    <s v="Encounter for problem (procedure)"/>
    <n v="85.55"/>
    <n v="1379.75"/>
    <n v="965.82"/>
    <n v="37320007"/>
    <s v="Loss of teeth (disorder)"/>
  </r>
  <r>
    <s v="8c2de358-e845-657d-9856-5113c1061c36"/>
    <s v="2016-11-30T17:21:44Z"/>
    <x v="2688"/>
    <x v="0"/>
    <x v="1"/>
    <d v="1899-12-30T17:21:44"/>
    <s v="2016-11"/>
    <s v="2016-11-30T17:52:56Z"/>
    <d v="2016-11-30T00:00:00"/>
    <d v="1899-12-30T17:52:56"/>
    <n v="31"/>
    <d v="1899-12-30T00:31:12"/>
    <s v="5d48d8da-ac80-28ef-f4b4-c295497286dd"/>
    <s v="d0894f6b-78d7-338d-82ad-b63de4d40014"/>
    <s v="cfa6301b-e0b4-38c5-8d1b-e7d46cdd66b3"/>
    <s v="8fa6c185-e44e-3e34-8bd8-39be8694f4ce"/>
    <x v="1"/>
    <n v="390906007"/>
    <s v="Follow-up encounter (procedure)"/>
    <n v="85.55"/>
    <n v="516.95000000000005"/>
    <n v="361.86"/>
    <n v="37320007"/>
    <s v="Loss of teeth (disorder)"/>
  </r>
  <r>
    <s v="391a2614-a032-f40c-e53c-2eb3d84c1c66"/>
    <s v="2017-05-22T22:17:08Z"/>
    <x v="2689"/>
    <x v="0"/>
    <x v="2"/>
    <d v="1899-12-30T22:17:08"/>
    <s v="2017-05"/>
    <s v="2017-05-22T22:32:08Z"/>
    <d v="2017-05-22T00:00:00"/>
    <d v="1899-12-30T22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185345009"/>
    <s v="Encounter for symptom (procedure)"/>
    <n v="85.55"/>
    <n v="85.55"/>
    <n v="59.88"/>
    <n v="444814009"/>
    <s v="Viral sinusitis (disorder)"/>
  </r>
  <r>
    <s v="736b9f5a-2470-1ad8-3512-687fc779d44a"/>
    <s v="2017-11-01T16:17:08Z"/>
    <x v="2690"/>
    <x v="0"/>
    <x v="2"/>
    <d v="1899-12-30T16:17:08"/>
    <s v="2017-11"/>
    <s v="2017-11-01T16:53:01Z"/>
    <d v="2017-11-01T00:00:00"/>
    <d v="1899-12-30T16:53:01"/>
    <n v="36"/>
    <d v="1899-12-30T00:35:53"/>
    <s v="5d48d8da-ac80-28ef-f4b4-c295497286dd"/>
    <s v="f1664435-2eca-3eff-bd1a-13701e7ad1bd"/>
    <s v="77268dcc-91da-3a23-b8aa-7ac23a00d3b5"/>
    <s v="8fa6c185-e44e-3e34-8bd8-39be8694f4ce"/>
    <x v="0"/>
    <n v="410620009"/>
    <s v="Well child visit (procedure)"/>
    <n v="136.80000000000001"/>
    <n v="1567"/>
    <n v="0"/>
    <s v="null"/>
    <s v="null"/>
  </r>
  <r>
    <s v="3f80e97d-69de-43d4-9b5a-894725960e41"/>
    <s v="2017-12-27T16:17:08Z"/>
    <x v="2691"/>
    <x v="0"/>
    <x v="2"/>
    <d v="1899-12-30T16:17:08"/>
    <s v="2017-12"/>
    <s v="2017-12-27T16:32:08Z"/>
    <d v="2017-12-27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441002"/>
    <s v="Prenatal initial visit (regime/therapy)"/>
    <n v="142.58000000000001"/>
    <n v="44079.57"/>
    <n v="28802.6"/>
    <n v="72892002"/>
    <s v="Normal pregnancy (finding)"/>
  </r>
  <r>
    <s v="c3f6af24-a387-228d-550b-32b728388135"/>
    <s v="2018-01-24T16:17:08Z"/>
    <x v="573"/>
    <x v="0"/>
    <x v="5"/>
    <d v="1899-12-30T16:17:08"/>
    <s v="2018-01"/>
    <s v="2018-01-24T16:32:08Z"/>
    <d v="2018-01-24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12313.82"/>
    <n v="12313.82"/>
    <n v="72892002"/>
    <s v="Normal pregnancy (finding)"/>
  </r>
  <r>
    <s v="a31e5780-af70-489c-ec4e-05fd5f82cae9"/>
    <s v="2018-02-12T19:17:08Z"/>
    <x v="2160"/>
    <x v="0"/>
    <x v="5"/>
    <d v="1899-12-30T19:17:08"/>
    <s v="2018-02"/>
    <s v="2018-02-12T19:32:08Z"/>
    <d v="2018-02-12T00:00:00"/>
    <d v="1899-12-30T19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185345009"/>
    <s v="Encounter for symptom (procedure)"/>
    <n v="85.55"/>
    <n v="85.55"/>
    <n v="85.55"/>
    <n v="10509002"/>
    <s v="Acute bronchitis (disorder)"/>
  </r>
  <r>
    <s v="9715e5d3-a608-f910-dbac-0dd93e94e20a"/>
    <s v="2018-02-21T16:17:08Z"/>
    <x v="2435"/>
    <x v="0"/>
    <x v="5"/>
    <d v="1899-12-30T16:17:08"/>
    <s v="2018-02"/>
    <s v="2018-02-21T16:32:08Z"/>
    <d v="2018-02-21T00:00:00"/>
    <d v="1899-12-30T16:32:08"/>
    <n v="15"/>
    <d v="1899-12-30T00:15:00"/>
    <s v="5d48d8da-ac80-28ef-f4b4-c295497286dd"/>
    <s v="25431f9a-00e4-36d8-9810-4125328eec50"/>
    <s v="a0f956f4-4c81-3a67-89a9-3c28b7d5d709"/>
    <s v="8fa6c185-e44e-3e34-8bd8-39be8694f4ce"/>
    <x v="3"/>
    <n v="185349003"/>
    <s v="Encounter for check up (procedure)"/>
    <n v="85.55"/>
    <n v="1123.72"/>
    <n v="1123.72"/>
    <s v="null"/>
    <s v="null"/>
  </r>
  <r>
    <s v="c7a59e06-f36b-f065-3ead-dab79c0d1ca1"/>
    <s v="2018-02-28T16:17:08Z"/>
    <x v="2692"/>
    <x v="0"/>
    <x v="5"/>
    <d v="1899-12-30T16:17:08"/>
    <s v="2018-02"/>
    <s v="2018-02-28T19:25:07Z"/>
    <d v="2018-02-28T00:00:00"/>
    <d v="1899-12-30T19:25:07"/>
    <n v="188"/>
    <d v="1899-12-30T03:07:59"/>
    <s v="5d48d8da-ac80-28ef-f4b4-c295497286dd"/>
    <s v="d0894f6b-78d7-338d-82ad-b63de4d40014"/>
    <s v="cfa6301b-e0b4-38c5-8d1b-e7d46cdd66b3"/>
    <s v="8fa6c185-e44e-3e34-8bd8-39be8694f4ce"/>
    <x v="1"/>
    <n v="185349003"/>
    <s v="Encounter for check up (procedure)"/>
    <n v="85.55"/>
    <n v="3105.35"/>
    <n v="3105.35"/>
    <n v="103697008"/>
    <s v="Patient referral for dental care (procedure)"/>
  </r>
  <r>
    <s v="6523091e-8df6-b692-59d0-42b33e10ae9e"/>
    <s v="2018-03-07T16:17:08Z"/>
    <x v="2693"/>
    <x v="0"/>
    <x v="5"/>
    <d v="1899-12-30T16:17:08"/>
    <s v="2018-03"/>
    <s v="2018-03-07T16:32:08Z"/>
    <d v="2018-03-07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8016.52"/>
    <n v="8016.52"/>
    <n v="72892002"/>
    <s v="Normal pregnancy (finding)"/>
  </r>
  <r>
    <s v="dbd52a22-64aa-08e3-c7e6-8ebb6cdb257b"/>
    <s v="2018-04-04T16:17:08Z"/>
    <x v="2694"/>
    <x v="0"/>
    <x v="5"/>
    <d v="1899-12-30T16:17:08"/>
    <s v="2018-04"/>
    <s v="2018-04-04T16:32:08Z"/>
    <d v="2018-04-04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9638.27"/>
    <n v="9638.27"/>
    <n v="72892002"/>
    <s v="Normal pregnancy (finding)"/>
  </r>
  <r>
    <s v="e896062b-b213-6218-821e-44251af16411"/>
    <s v="2018-05-02T16:17:08Z"/>
    <x v="1700"/>
    <x v="0"/>
    <x v="5"/>
    <d v="1899-12-30T16:17:08"/>
    <s v="2018-05"/>
    <s v="2018-05-02T16:32:08Z"/>
    <d v="2018-05-02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15193.09"/>
    <n v="15193.09"/>
    <n v="72892002"/>
    <s v="Normal pregnancy (finding)"/>
  </r>
  <r>
    <s v="46d4e992-7546-b1a5-a8f9-771938fe5a1c"/>
    <s v="2018-05-30T16:17:08Z"/>
    <x v="2695"/>
    <x v="0"/>
    <x v="5"/>
    <d v="1899-12-30T16:17:08"/>
    <s v="2018-05"/>
    <s v="2018-05-30T16:32:08Z"/>
    <d v="2018-05-30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7939.94"/>
    <n v="7939.94"/>
    <n v="72892002"/>
    <s v="Normal pregnancy (finding)"/>
  </r>
  <r>
    <s v="d4be498e-2cbc-4e27-27dd-e9a7790c89c0"/>
    <s v="2018-06-27T16:17:08Z"/>
    <x v="2696"/>
    <x v="0"/>
    <x v="5"/>
    <d v="1899-12-30T16:17:08"/>
    <s v="2018-06"/>
    <s v="2018-06-27T16:32:08Z"/>
    <d v="2018-06-27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7366.5"/>
    <n v="7366.5"/>
    <n v="72892002"/>
    <s v="Normal pregnancy (finding)"/>
  </r>
  <r>
    <s v="27e461e1-8244-afbd-8c64-183fa132ddc5"/>
    <s v="2018-07-19T16:17:08Z"/>
    <x v="2697"/>
    <x v="0"/>
    <x v="5"/>
    <d v="1899-12-30T16:17:08"/>
    <s v="2018-07"/>
    <s v="2018-07-19T17:17:08Z"/>
    <d v="2018-07-19T00:00:00"/>
    <d v="1899-12-30T17:17:08"/>
    <n v="60"/>
    <d v="1899-12-30T01:00:00"/>
    <s v="5d48d8da-ac80-28ef-f4b4-c295497286dd"/>
    <s v="bdc3ee76-9cf3-316d-b202-a8da1ea3fa20"/>
    <s v="20241a69-0e3c-3aa8-9e1e-a9c028afb65b"/>
    <s v="8fa6c185-e44e-3e34-8bd8-39be8694f4ce"/>
    <x v="2"/>
    <n v="50849002"/>
    <s v="Emergency room admission (procedure)"/>
    <n v="146.18"/>
    <n v="1008.98"/>
    <n v="1008.98"/>
    <n v="125605004"/>
    <s v="Fracture of bone (disorder)"/>
  </r>
  <r>
    <s v="e4a8c7d6-d7af-3b90-cabf-321bbbd153d8"/>
    <s v="2018-07-25T16:17:08Z"/>
    <x v="576"/>
    <x v="0"/>
    <x v="5"/>
    <d v="1899-12-30T16:17:08"/>
    <s v="2018-07"/>
    <s v="2018-07-25T16:32:08Z"/>
    <d v="2018-07-25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9345.43"/>
    <n v="9345.43"/>
    <n v="72892002"/>
    <s v="Normal pregnancy (finding)"/>
  </r>
  <r>
    <s v="4420afa9-196e-3aa3-61fa-fdff8531cee8"/>
    <s v="2018-08-08T16:17:08Z"/>
    <x v="2698"/>
    <x v="0"/>
    <x v="5"/>
    <d v="1899-12-30T16:17:08"/>
    <s v="2018-08"/>
    <s v="2018-08-08T16:32:08Z"/>
    <d v="2018-08-08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4665.96"/>
    <n v="4665.96"/>
    <n v="72892002"/>
    <s v="Normal pregnancy (finding)"/>
  </r>
  <r>
    <s v="9db3a1ea-ec7e-1546-139d-98195e3f42dc"/>
    <s v="2018-08-15T16:17:08Z"/>
    <x v="2699"/>
    <x v="0"/>
    <x v="5"/>
    <d v="1899-12-30T16:17:08"/>
    <s v="2018-08"/>
    <s v="2018-08-15T16:32:08Z"/>
    <d v="2018-08-15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4665.96"/>
    <n v="4665.96"/>
    <n v="72892002"/>
    <s v="Normal pregnancy (finding)"/>
  </r>
  <r>
    <s v="adcc4310-1b03-4075-946a-87ea4be82b25"/>
    <s v="2018-08-22T16:17:08Z"/>
    <x v="2700"/>
    <x v="0"/>
    <x v="5"/>
    <d v="1899-12-30T16:17:08"/>
    <s v="2018-08"/>
    <s v="2018-08-22T16:32:08Z"/>
    <d v="2018-08-22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4665.96"/>
    <n v="4665.96"/>
    <n v="72892002"/>
    <s v="Normal pregnancy (finding)"/>
  </r>
  <r>
    <s v="cc0e1a2f-6bac-e0ec-7e17-fd9f67b0c39c"/>
    <s v="2018-08-29T16:17:08Z"/>
    <x v="2498"/>
    <x v="0"/>
    <x v="5"/>
    <d v="1899-12-30T16:17:08"/>
    <s v="2018-08"/>
    <s v="2018-08-29T17:17:08Z"/>
    <d v="2018-08-29T00:00:00"/>
    <d v="1899-12-30T17:17:08"/>
    <n v="60"/>
    <d v="1899-12-30T01:00:00"/>
    <s v="5d48d8da-ac80-28ef-f4b4-c295497286dd"/>
    <s v="bdc3ee76-9cf3-316d-b202-a8da1ea3fa20"/>
    <s v="20241a69-0e3c-3aa8-9e1e-a9c028afb65b"/>
    <s v="8fa6c185-e44e-3e34-8bd8-39be8694f4ce"/>
    <x v="2"/>
    <n v="183460006"/>
    <s v="Obstetric emergency hospital admission (procedure)"/>
    <n v="146.18"/>
    <n v="1440.38"/>
    <n v="1440.38"/>
    <n v="72892002"/>
    <s v="Normal pregnancy (finding)"/>
  </r>
  <r>
    <s v="0e4365cc-c353-5c84-af4f-49788cb931d3"/>
    <s v="2018-09-11T16:49:13Z"/>
    <x v="726"/>
    <x v="0"/>
    <x v="5"/>
    <d v="1899-12-30T16:49:13"/>
    <s v="2018-09"/>
    <s v="2018-09-11T17:04:13Z"/>
    <d v="2018-09-11T00:00:00"/>
    <d v="1899-12-30T17:04:13"/>
    <n v="15"/>
    <d v="1899-12-30T00:15:00"/>
    <s v="5d48d8da-ac80-28ef-f4b4-c295497286dd"/>
    <s v="d0894f6b-78d7-338d-82ad-b63de4d40014"/>
    <s v="cfa6301b-e0b4-38c5-8d1b-e7d46cdd66b3"/>
    <s v="8fa6c185-e44e-3e34-8bd8-39be8694f4ce"/>
    <x v="1"/>
    <n v="185349003"/>
    <s v="Encounter for check up (procedure)"/>
    <n v="85.55"/>
    <n v="85.55"/>
    <n v="85.55"/>
    <n v="263102004"/>
    <s v="Fracture subluxation of wrist (disorder)"/>
  </r>
  <r>
    <s v="0abcd8fa-a878-d208-1f45-e33bfdf26321"/>
    <s v="2018-10-10T16:17:08Z"/>
    <x v="2178"/>
    <x v="0"/>
    <x v="5"/>
    <d v="1899-12-30T16:17:08"/>
    <s v="2018-10"/>
    <s v="2018-10-10T16:32:08Z"/>
    <d v="2018-10-10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169762003"/>
    <s v="Postnatal visit (regime/therapy)"/>
    <n v="142.58000000000001"/>
    <n v="1005.38"/>
    <n v="0"/>
    <s v="null"/>
    <s v="null"/>
  </r>
  <r>
    <s v="102ca845-a121-1201-306d-c38866dac1db"/>
    <s v="2018-10-17T16:17:08Z"/>
    <x v="2502"/>
    <x v="0"/>
    <x v="5"/>
    <d v="1899-12-30T16:17:08"/>
    <s v="2018-10"/>
    <s v="2018-10-17T16:32:08Z"/>
    <d v="2018-10-17T00:00:00"/>
    <d v="1899-12-30T16:32:08"/>
    <n v="15"/>
    <d v="1899-12-30T00:15:00"/>
    <s v="5d48d8da-ac80-28ef-f4b4-c295497286dd"/>
    <s v="25431f9a-00e4-36d8-9810-4125328eec50"/>
    <s v="a0f956f4-4c81-3a67-89a9-3c28b7d5d709"/>
    <s v="8fa6c185-e44e-3e34-8bd8-39be8694f4ce"/>
    <x v="3"/>
    <n v="698314001"/>
    <s v="Consultation for treatment (procedure)"/>
    <n v="142.58000000000001"/>
    <n v="142.58000000000001"/>
    <n v="0"/>
    <n v="389095005"/>
    <s v="Contraception care (regime/therapy)"/>
  </r>
  <r>
    <s v="ff2e0010-0bd6-58bf-a601-8639d6ffc4cc"/>
    <s v="2018-10-19T16:17:08Z"/>
    <x v="2701"/>
    <x v="0"/>
    <x v="5"/>
    <d v="1899-12-30T16:17:08"/>
    <s v="2018-10"/>
    <s v="2018-10-19T16:32:08Z"/>
    <d v="2018-10-19T00:00:00"/>
    <d v="1899-12-30T16:32:08"/>
    <n v="15"/>
    <d v="1899-12-30T00:15:00"/>
    <s v="5d48d8da-ac80-28ef-f4b4-c295497286dd"/>
    <s v="25431f9a-00e4-36d8-9810-4125328eec50"/>
    <s v="a0f956f4-4c81-3a67-89a9-3c28b7d5d709"/>
    <s v="8fa6c185-e44e-3e34-8bd8-39be8694f4ce"/>
    <x v="3"/>
    <n v="185347001"/>
    <s v="Encounter for problem (procedure)"/>
    <n v="85.55"/>
    <n v="85.55"/>
    <n v="0"/>
    <n v="82423001"/>
    <s v="Chronic pain (finding)"/>
  </r>
  <r>
    <s v="d4f1b81b-6fe4-94ac-2707-167f269e2932"/>
    <s v="2018-11-07T16:17:08Z"/>
    <x v="2702"/>
    <x v="0"/>
    <x v="5"/>
    <d v="1899-12-30T16:17:08"/>
    <s v="2018-11"/>
    <s v="2018-11-07T16:57:28Z"/>
    <d v="2018-11-07T00:00:00"/>
    <d v="1899-12-30T16:57:28"/>
    <n v="40"/>
    <d v="1899-12-30T00:40:20"/>
    <s v="5d48d8da-ac80-28ef-f4b4-c295497286dd"/>
    <s v="f1664435-2eca-3eff-bd1a-13701e7ad1bd"/>
    <s v="77268dcc-91da-3a23-b8aa-7ac23a00d3b5"/>
    <s v="8fa6c185-e44e-3e34-8bd8-39be8694f4ce"/>
    <x v="0"/>
    <n v="162673000"/>
    <s v="General examination of patient (procedure)"/>
    <n v="136.80000000000001"/>
    <n v="704.2"/>
    <n v="0"/>
    <s v="null"/>
    <s v="null"/>
  </r>
  <r>
    <s v="41922669-3fdc-0919-5a04-d7798b9f803f"/>
    <s v="2019-11-13T16:17:08Z"/>
    <x v="588"/>
    <x v="0"/>
    <x v="6"/>
    <d v="1899-12-30T16:17:08"/>
    <s v="2019-11"/>
    <s v="2019-11-13T16:58:36Z"/>
    <d v="2019-11-13T00:00:00"/>
    <d v="1899-12-30T16:58:36"/>
    <n v="41"/>
    <d v="1899-12-30T00:41:28"/>
    <s v="5d48d8da-ac80-28ef-f4b4-c295497286dd"/>
    <s v="f1664435-2eca-3eff-bd1a-13701e7ad1bd"/>
    <s v="77268dcc-91da-3a23-b8aa-7ac23a00d3b5"/>
    <s v="8fa6c185-e44e-3e34-8bd8-39be8694f4ce"/>
    <x v="0"/>
    <n v="162673000"/>
    <s v="General examination of patient (procedure)"/>
    <n v="136.80000000000001"/>
    <n v="1567"/>
    <n v="0"/>
    <s v="null"/>
    <s v="null"/>
  </r>
  <r>
    <s v="59cad2ec-6e0f-e6e5-2f05-7985e425775f"/>
    <s v="2020-04-08T16:17:08Z"/>
    <x v="2703"/>
    <x v="1"/>
    <x v="7"/>
    <d v="1899-12-30T16:17:08"/>
    <s v="2020-04"/>
    <s v="2020-04-08T16:32:08Z"/>
    <d v="2020-04-08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441002"/>
    <s v="Prenatal initial visit (regime/therapy)"/>
    <n v="142.58000000000001"/>
    <n v="40120.629999999997"/>
    <n v="26122.3"/>
    <n v="72892002"/>
    <s v="Normal pregnancy (finding)"/>
  </r>
  <r>
    <s v="53da4768-0a3f-8ff6-9c28-61a2756ae086"/>
    <s v="2020-05-06T16:17:08Z"/>
    <x v="890"/>
    <x v="1"/>
    <x v="7"/>
    <d v="1899-12-30T16:17:08"/>
    <s v="2020-05"/>
    <s v="2020-05-06T16:32:08Z"/>
    <d v="2020-05-06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12659.8"/>
    <n v="12659.8"/>
    <n v="72892002"/>
    <s v="Normal pregnancy (finding)"/>
  </r>
  <r>
    <s v="0f36e2b0-7a40-67bd-ff34-1d8ff0ef5229"/>
    <s v="2020-06-03T16:17:08Z"/>
    <x v="2704"/>
    <x v="1"/>
    <x v="7"/>
    <d v="1899-12-30T16:17:08"/>
    <s v="2020-06"/>
    <s v="2020-06-03T16:32:08Z"/>
    <d v="2020-06-03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6780.69"/>
    <n v="6780.69"/>
    <n v="72892002"/>
    <s v="Normal pregnancy (finding)"/>
  </r>
  <r>
    <s v="f1229f6b-2364-5ebd-bca0-6d848c4f39b3"/>
    <s v="2020-07-01T16:17:08Z"/>
    <x v="1123"/>
    <x v="1"/>
    <x v="7"/>
    <d v="1899-12-30T16:17:08"/>
    <s v="2020-07"/>
    <s v="2020-07-01T16:32:08Z"/>
    <d v="2020-07-01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8044.67"/>
    <n v="8044.67"/>
    <n v="72892002"/>
    <s v="Normal pregnancy (finding)"/>
  </r>
  <r>
    <s v="96cd2950-458f-d45f-07bf-a8ce174ae569"/>
    <s v="2020-07-29T16:17:08Z"/>
    <x v="2705"/>
    <x v="1"/>
    <x v="7"/>
    <d v="1899-12-30T16:17:08"/>
    <s v="2020-07"/>
    <s v="2020-07-29T16:32:08Z"/>
    <d v="2020-07-29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11917.29"/>
    <n v="11917.29"/>
    <n v="72892002"/>
    <s v="Normal pregnancy (finding)"/>
  </r>
  <r>
    <s v="c72e02db-824c-b4d6-9017-204e8e890395"/>
    <s v="2020-08-26T16:17:08Z"/>
    <x v="2706"/>
    <x v="1"/>
    <x v="7"/>
    <d v="1899-12-30T16:17:08"/>
    <s v="2020-08"/>
    <s v="2020-08-26T16:32:08Z"/>
    <d v="2020-08-26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21784.61"/>
    <n v="21784.61"/>
    <n v="72892002"/>
    <s v="Normal pregnancy (finding)"/>
  </r>
  <r>
    <s v="0fa55518-c1b6-6ac3-9a0c-15755af1d422"/>
    <s v="2020-09-23T16:17:08Z"/>
    <x v="2707"/>
    <x v="1"/>
    <x v="7"/>
    <d v="1899-12-30T16:17:08"/>
    <s v="2020-09"/>
    <s v="2020-09-23T16:32:08Z"/>
    <d v="2020-09-23T00:00:00"/>
    <d v="1899-12-30T16:32:08"/>
    <n v="15"/>
    <d v="1899-12-30T00:15:00"/>
    <s v="5d48d8da-ac80-28ef-f4b4-c295497286dd"/>
    <s v="d0894f6b-78d7-338d-82ad-b63de4d40014"/>
    <s v="cfa6301b-e0b4-38c5-8d1b-e7d46cdd66b3"/>
    <s v="df166300-5a78-3502-a46a-832842197811"/>
    <x v="1"/>
    <n v="424619006"/>
    <s v="Prenatal visit (regime/therapy)"/>
    <n v="142.58000000000001"/>
    <n v="10951.17"/>
    <n v="10801.17"/>
    <n v="72892002"/>
    <s v="Normal pregnancy (finding)"/>
  </r>
  <r>
    <s v="9151bab1-7c09-f1a6-1d76-b3b4a1ceddee"/>
    <s v="2020-10-21T16:17:08Z"/>
    <x v="2179"/>
    <x v="1"/>
    <x v="7"/>
    <d v="1899-12-30T16:17:08"/>
    <s v="2020-10"/>
    <s v="2020-10-21T16:32:08Z"/>
    <d v="2020-10-21T00:00:00"/>
    <d v="1899-12-30T16:32:08"/>
    <n v="15"/>
    <d v="1899-12-30T00:15:00"/>
    <s v="5d48d8da-ac80-28ef-f4b4-c295497286dd"/>
    <s v="d0894f6b-78d7-338d-82ad-b63de4d40014"/>
    <s v="cfa6301b-e0b4-38c5-8d1b-e7d46cdd66b3"/>
    <s v="df166300-5a78-3502-a46a-832842197811"/>
    <x v="1"/>
    <n v="424619006"/>
    <s v="Prenatal visit (regime/therapy)"/>
    <n v="142.58000000000001"/>
    <n v="5820.38"/>
    <n v="5770.38"/>
    <n v="72892002"/>
    <s v="Normal pregnancy (finding)"/>
  </r>
  <r>
    <s v="486b8a1d-335a-9599-810b-0d2277e11742"/>
    <s v="2020-11-04T16:17:08Z"/>
    <x v="2180"/>
    <x v="1"/>
    <x v="7"/>
    <d v="1899-12-30T16:17:08"/>
    <s v="2020-11"/>
    <s v="2020-11-04T16:32:08Z"/>
    <d v="2020-11-04T00:00:00"/>
    <d v="1899-12-30T16:32:08"/>
    <n v="15"/>
    <d v="1899-12-30T00:15:00"/>
    <s v="5d48d8da-ac80-28ef-f4b4-c295497286dd"/>
    <s v="d0894f6b-78d7-338d-82ad-b63de4d40014"/>
    <s v="cfa6301b-e0b4-38c5-8d1b-e7d46cdd66b3"/>
    <s v="df166300-5a78-3502-a46a-832842197811"/>
    <x v="1"/>
    <n v="424619006"/>
    <s v="Prenatal visit (regime/therapy)"/>
    <n v="142.58000000000001"/>
    <n v="9591.1"/>
    <n v="9541.1"/>
    <n v="72892002"/>
    <s v="Normal pregnancy (finding)"/>
  </r>
  <r>
    <s v="bfd92f44-75c6-1450-246e-92bf27a177fd"/>
    <s v="2020-11-11T16:17:08Z"/>
    <x v="2708"/>
    <x v="1"/>
    <x v="7"/>
    <d v="1899-12-30T16:17:08"/>
    <s v="2020-11"/>
    <s v="2020-11-11T16:32:08Z"/>
    <d v="2020-11-11T00:00:00"/>
    <d v="1899-12-30T16:32:08"/>
    <n v="15"/>
    <d v="1899-12-30T00:15:00"/>
    <s v="5d48d8da-ac80-28ef-f4b4-c295497286dd"/>
    <s v="d0894f6b-78d7-338d-82ad-b63de4d40014"/>
    <s v="cfa6301b-e0b4-38c5-8d1b-e7d46cdd66b3"/>
    <s v="df166300-5a78-3502-a46a-832842197811"/>
    <x v="1"/>
    <n v="424619006"/>
    <s v="Prenatal visit (regime/therapy)"/>
    <n v="142.58000000000001"/>
    <n v="4665.96"/>
    <n v="4615.96"/>
    <n v="72892002"/>
    <s v="Normal pregnancy (finding)"/>
  </r>
  <r>
    <s v="6b3be6f7-9aea-d41f-e058-08fd1f55cc6f"/>
    <s v="2020-11-18T16:17:08Z"/>
    <x v="2709"/>
    <x v="1"/>
    <x v="7"/>
    <d v="1899-12-30T16:17:08"/>
    <s v="2020-11"/>
    <s v="2020-11-18T17:12:38Z"/>
    <d v="2020-11-18T00:00:00"/>
    <d v="1899-12-30T17:12:38"/>
    <n v="56"/>
    <d v="1899-12-30T00:55:30"/>
    <s v="5d48d8da-ac80-28ef-f4b4-c295497286dd"/>
    <s v="f1664435-2eca-3eff-bd1a-13701e7ad1bd"/>
    <s v="77268dcc-91da-3a23-b8aa-7ac23a00d3b5"/>
    <s v="df166300-5a78-3502-a46a-832842197811"/>
    <x v="0"/>
    <n v="162673000"/>
    <s v="General examination of patient (procedure)"/>
    <n v="136.80000000000001"/>
    <n v="840.2"/>
    <n v="840.2"/>
    <s v="null"/>
    <s v="null"/>
  </r>
  <r>
    <s v="25fee00a-0251-9387-3b97-ef1310a0e72f"/>
    <s v="2020-11-25T16:17:08Z"/>
    <x v="405"/>
    <x v="1"/>
    <x v="7"/>
    <d v="1899-12-30T16:17:08"/>
    <s v="2020-11"/>
    <s v="2020-11-25T17:17:08Z"/>
    <d v="2020-11-25T00:00:00"/>
    <d v="1899-12-30T17:17:08"/>
    <n v="60"/>
    <d v="1899-12-30T01:00:00"/>
    <s v="5d48d8da-ac80-28ef-f4b4-c295497286dd"/>
    <s v="bdc3ee76-9cf3-316d-b202-a8da1ea3fa20"/>
    <s v="20241a69-0e3c-3aa8-9e1e-a9c028afb65b"/>
    <s v="df166300-5a78-3502-a46a-832842197811"/>
    <x v="2"/>
    <n v="183460006"/>
    <s v="Obstetric emergency hospital admission (procedure)"/>
    <n v="146.18"/>
    <n v="2925.6"/>
    <n v="2875.6"/>
    <n v="72892002"/>
    <s v="Normal pregnancy (finding)"/>
  </r>
  <r>
    <s v="d5c72076-a346-b2ea-e417-fad2f41c09d7"/>
    <s v="2020-12-02T16:17:08Z"/>
    <x v="2710"/>
    <x v="1"/>
    <x v="7"/>
    <d v="1899-12-30T16:17:08"/>
    <s v="2020-12"/>
    <s v="2020-12-02T20:35:39Z"/>
    <d v="2020-12-02T00:00:00"/>
    <d v="1899-12-30T20:35:39"/>
    <n v="259"/>
    <d v="1899-12-30T04:18:31"/>
    <s v="5d48d8da-ac80-28ef-f4b4-c295497286dd"/>
    <s v="d0894f6b-78d7-338d-82ad-b63de4d40014"/>
    <s v="cfa6301b-e0b4-38c5-8d1b-e7d46cdd66b3"/>
    <s v="df166300-5a78-3502-a46a-832842197811"/>
    <x v="1"/>
    <n v="185349003"/>
    <s v="Encounter for check up (procedure)"/>
    <n v="85.55"/>
    <n v="3536.75"/>
    <n v="3486.75"/>
    <n v="103697008"/>
    <s v="Patient referral for dental care (procedure)"/>
  </r>
  <r>
    <s v="e328cf33-8ec0-46ba-30af-3a7581b8022d"/>
    <s v="2021-01-06T16:17:08Z"/>
    <x v="2182"/>
    <x v="1"/>
    <x v="8"/>
    <d v="1899-12-30T16:17:08"/>
    <s v="2021-01"/>
    <s v="2021-01-06T16:32:08Z"/>
    <d v="2021-01-06T00:00:00"/>
    <d v="1899-12-30T16:32:08"/>
    <n v="15"/>
    <d v="1899-12-30T00:15:00"/>
    <s v="5d48d8da-ac80-28ef-f4b4-c295497286dd"/>
    <s v="d0894f6b-78d7-338d-82ad-b63de4d40014"/>
    <s v="cfa6301b-e0b4-38c5-8d1b-e7d46cdd66b3"/>
    <s v="df166300-5a78-3502-a46a-832842197811"/>
    <x v="1"/>
    <n v="169762003"/>
    <s v="Postnatal visit (regime/therapy)"/>
    <n v="142.58000000000001"/>
    <n v="1005.38"/>
    <n v="955.38"/>
    <s v="null"/>
    <s v="null"/>
  </r>
  <r>
    <s v="00386930-7783-927e-60bd-39417fa54ddf"/>
    <s v="2021-01-13T16:17:08Z"/>
    <x v="2711"/>
    <x v="1"/>
    <x v="8"/>
    <d v="1899-12-30T16:17:08"/>
    <s v="2021-01"/>
    <s v="2021-01-13T16:44:46Z"/>
    <d v="2021-01-13T00:00:00"/>
    <d v="1899-12-30T16:44:46"/>
    <n v="28"/>
    <d v="1899-12-30T00:27:38"/>
    <s v="5d48d8da-ac80-28ef-f4b4-c295497286dd"/>
    <s v="25431f9a-00e4-36d8-9810-4125328eec50"/>
    <s v="a0f956f4-4c81-3a67-89a9-3c28b7d5d709"/>
    <s v="df166300-5a78-3502-a46a-832842197811"/>
    <x v="3"/>
    <n v="698314001"/>
    <s v="Consultation for treatment (procedure)"/>
    <n v="142.58000000000001"/>
    <n v="4052.91"/>
    <n v="4002.91"/>
    <n v="389095005"/>
    <s v="Contraception care (regime/therapy)"/>
  </r>
  <r>
    <s v="ad9b6588-3491-9811-f72e-2224e4f600ff"/>
    <s v="2021-11-24T16:17:08Z"/>
    <x v="1575"/>
    <x v="1"/>
    <x v="8"/>
    <d v="1899-12-30T16:17:08"/>
    <s v="2021-11"/>
    <s v="2021-11-24T16:49:22Z"/>
    <d v="2021-11-24T00:00:00"/>
    <d v="1899-12-30T16:49:22"/>
    <n v="32"/>
    <d v="1899-12-30T00:32:14"/>
    <s v="5d48d8da-ac80-28ef-f4b4-c295497286dd"/>
    <s v="f1664435-2eca-3eff-bd1a-13701e7ad1bd"/>
    <s v="77268dcc-91da-3a23-b8aa-7ac23a00d3b5"/>
    <s v="8fa6c185-e44e-3e34-8bd8-39be8694f4ce"/>
    <x v="0"/>
    <n v="162673000"/>
    <s v="General examination of patient (procedure)"/>
    <n v="136.80000000000001"/>
    <n v="1322.78"/>
    <n v="0"/>
    <s v="null"/>
    <s v="null"/>
  </r>
  <r>
    <s v="deac131b-392d-31c9-2e2d-466592944ea4"/>
    <s v="2021-12-15T16:17:08Z"/>
    <x v="409"/>
    <x v="1"/>
    <x v="8"/>
    <d v="1899-12-30T16:17:08"/>
    <s v="2021-12"/>
    <s v="2021-12-15T16:32:08Z"/>
    <d v="2021-12-15T00:00:00"/>
    <d v="1899-12-30T16:32:08"/>
    <n v="15"/>
    <d v="1899-12-30T00:15:00"/>
    <s v="5d48d8da-ac80-28ef-f4b4-c295497286dd"/>
    <s v="25431f9a-00e4-36d8-9810-4125328eec50"/>
    <s v="a0f956f4-4c81-3a67-89a9-3c28b7d5d709"/>
    <s v="8fa6c185-e44e-3e34-8bd8-39be8694f4ce"/>
    <x v="3"/>
    <n v="33879002"/>
    <s v="Administration of vaccine to produce active immunity (procedure)"/>
    <n v="142.58000000000001"/>
    <n v="278.58"/>
    <n v="0"/>
    <s v="null"/>
    <s v="null"/>
  </r>
  <r>
    <s v="2907091b-717b-6db0-3b6a-466c7c8faf79"/>
    <s v="2022-04-20T16:17:08Z"/>
    <x v="1151"/>
    <x v="1"/>
    <x v="9"/>
    <d v="1899-12-30T16:17:08"/>
    <s v="2022-04"/>
    <s v="2022-04-20T16:38:52Z"/>
    <d v="2022-04-20T00:00:00"/>
    <d v="1899-12-30T16:38:52"/>
    <n v="22"/>
    <d v="1899-12-30T00:21:44"/>
    <s v="5d48d8da-ac80-28ef-f4b4-c295497286dd"/>
    <s v="25431f9a-00e4-36d8-9810-4125328eec50"/>
    <s v="a0f956f4-4c81-3a67-89a9-3c28b7d5d709"/>
    <s v="8fa6c185-e44e-3e34-8bd8-39be8694f4ce"/>
    <x v="3"/>
    <n v="308335008"/>
    <s v="Patient encounter procedure (procedure)"/>
    <n v="142.58000000000001"/>
    <n v="4052.91"/>
    <n v="898.95"/>
    <n v="389095005"/>
    <s v="Contraception care (regime/therapy)"/>
  </r>
  <r>
    <s v="7bff9440-3298-8661-a88f-339b491c5302"/>
    <s v="2022-06-08T16:17:08Z"/>
    <x v="2230"/>
    <x v="1"/>
    <x v="9"/>
    <d v="1899-12-30T16:17:08"/>
    <s v="2022-06"/>
    <s v="2022-06-08T16:32:08Z"/>
    <d v="2022-06-08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441002"/>
    <s v="Prenatal initial visit (regime/therapy)"/>
    <n v="142.58000000000001"/>
    <n v="13221.88"/>
    <n v="9255.32"/>
    <n v="72892002"/>
    <s v="Normal pregnancy (finding)"/>
  </r>
  <r>
    <s v="0a922d07-0489-c891-af56-f805e6c87fd7"/>
    <s v="2022-06-17T16:17:08Z"/>
    <x v="2231"/>
    <x v="1"/>
    <x v="9"/>
    <d v="1899-12-30T16:17:08"/>
    <s v="2022-06"/>
    <s v="2022-06-17T16:32:08Z"/>
    <d v="2022-06-17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270427003"/>
    <s v="Patient-initiated encounter (procedure)"/>
    <n v="85.55"/>
    <n v="6813.08"/>
    <n v="6813.08"/>
    <n v="72892002"/>
    <s v="Normal pregnancy (finding)"/>
  </r>
  <r>
    <s v="41144fe2-4b16-52fe-1416-15bedec1117f"/>
    <s v="2022-06-28T16:17:08Z"/>
    <x v="2712"/>
    <x v="1"/>
    <x v="9"/>
    <d v="1899-12-30T16:17:08"/>
    <s v="2022-06"/>
    <s v="2022-06-28T16:32:08Z"/>
    <d v="2022-06-28T00:00:00"/>
    <d v="1899-12-30T16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424619006"/>
    <s v="Prenatal visit (regime/therapy)"/>
    <n v="142.58000000000001"/>
    <n v="1800.2"/>
    <n v="1800.2"/>
    <n v="72892002"/>
    <s v="Normal pregnancy (finding)"/>
  </r>
  <r>
    <s v="e6768b14-1ec6-bc84-2eed-839561efa2ca"/>
    <s v="2022-11-30T16:17:08Z"/>
    <x v="2713"/>
    <x v="1"/>
    <x v="9"/>
    <d v="1899-12-30T16:17:08"/>
    <s v="2022-11"/>
    <s v="2022-11-30T17:01:12Z"/>
    <d v="2022-11-30T00:00:00"/>
    <d v="1899-12-30T17:01:12"/>
    <n v="44"/>
    <d v="1899-12-30T00:44:04"/>
    <s v="5d48d8da-ac80-28ef-f4b4-c295497286dd"/>
    <s v="f1664435-2eca-3eff-bd1a-13701e7ad1bd"/>
    <s v="77268dcc-91da-3a23-b8aa-7ac23a00d3b5"/>
    <s v="8fa6c185-e44e-3e34-8bd8-39be8694f4ce"/>
    <x v="0"/>
    <n v="162673000"/>
    <s v="General examination of patient (procedure)"/>
    <n v="136.80000000000001"/>
    <n v="840.2"/>
    <n v="0"/>
    <s v="null"/>
    <s v="null"/>
  </r>
  <r>
    <s v="a0fd8be2-ae10-c80c-1ee8-055e1fafb249"/>
    <s v="2023-01-03T16:44:46Z"/>
    <x v="2014"/>
    <x v="1"/>
    <x v="13"/>
    <d v="1899-12-30T16:44:46"/>
    <s v="2023-01"/>
    <s v="2023-01-03T16:59:46Z"/>
    <d v="2023-01-03T00:00:00"/>
    <d v="1899-12-30T16:59:46"/>
    <n v="15"/>
    <d v="1899-12-30T00:15:00"/>
    <s v="5d48d8da-ac80-28ef-f4b4-c295497286dd"/>
    <s v="25431f9a-00e4-36d8-9810-4125328eec50"/>
    <s v="a0f956f4-4c81-3a67-89a9-3c28b7d5d709"/>
    <s v="8fa6c185-e44e-3e34-8bd8-39be8694f4ce"/>
    <x v="3"/>
    <n v="698314001"/>
    <s v="Consultation for treatment (procedure)"/>
    <n v="142.58000000000001"/>
    <n v="142.58000000000001"/>
    <n v="0"/>
    <n v="389095005"/>
    <s v="Contraception care (regime/therapy)"/>
  </r>
  <r>
    <s v="e00e1a61-b1e6-2c72-12c3-e950880b86b8"/>
    <s v="2023-12-06T16:17:08Z"/>
    <x v="2714"/>
    <x v="1"/>
    <x v="13"/>
    <d v="1899-12-30T16:17:08"/>
    <s v="2023-12"/>
    <s v="2023-12-06T16:59:33Z"/>
    <d v="2023-12-06T00:00:00"/>
    <d v="1899-12-30T16:59:33"/>
    <n v="42"/>
    <d v="1899-12-30T00:42:25"/>
    <s v="5d48d8da-ac80-28ef-f4b4-c295497286dd"/>
    <s v="f1664435-2eca-3eff-bd1a-13701e7ad1bd"/>
    <s v="77268dcc-91da-3a23-b8aa-7ac23a00d3b5"/>
    <s v="8fa6c185-e44e-3e34-8bd8-39be8694f4ce"/>
    <x v="0"/>
    <n v="162673000"/>
    <s v="General examination of patient (procedure)"/>
    <n v="136.80000000000001"/>
    <n v="704.2"/>
    <n v="0"/>
    <s v="null"/>
    <s v="null"/>
  </r>
  <r>
    <s v="2e016e89-cdad-0ac2-71ab-67800221982f"/>
    <s v="2023-12-20T16:17:08Z"/>
    <x v="2308"/>
    <x v="1"/>
    <x v="13"/>
    <d v="1899-12-30T16:17:08"/>
    <s v="2023-12"/>
    <s v="2023-12-20T22:31:52Z"/>
    <d v="2023-12-20T00:00:00"/>
    <d v="1899-12-30T22:31:52"/>
    <n v="375"/>
    <d v="1899-12-30T06:14:44"/>
    <s v="5d48d8da-ac80-28ef-f4b4-c295497286dd"/>
    <s v="d0894f6b-78d7-338d-82ad-b63de4d40014"/>
    <s v="cfa6301b-e0b4-38c5-8d1b-e7d46cdd66b3"/>
    <s v="8fa6c185-e44e-3e34-8bd8-39be8694f4ce"/>
    <x v="1"/>
    <n v="185349003"/>
    <s v="Encounter for check up (procedure)"/>
    <n v="85.55"/>
    <n v="4830.95"/>
    <n v="815.56"/>
    <n v="103697008"/>
    <s v="Patient referral for dental care (procedure)"/>
  </r>
  <r>
    <s v="97467590-a992-dd10-3698-927b741a1b2a"/>
    <s v="2023-12-29T16:44:46Z"/>
    <x v="1818"/>
    <x v="1"/>
    <x v="13"/>
    <d v="1899-12-30T16:44:46"/>
    <s v="2023-12"/>
    <s v="2023-12-29T16:59:46Z"/>
    <d v="2023-12-29T00:00:00"/>
    <d v="1899-12-30T16:59:46"/>
    <n v="15"/>
    <d v="1899-12-30T00:15:00"/>
    <s v="5d48d8da-ac80-28ef-f4b4-c295497286dd"/>
    <s v="25431f9a-00e4-36d8-9810-4125328eec50"/>
    <s v="a0f956f4-4c81-3a67-89a9-3c28b7d5d709"/>
    <s v="8fa6c185-e44e-3e34-8bd8-39be8694f4ce"/>
    <x v="3"/>
    <n v="698314001"/>
    <s v="Consultation for treatment (procedure)"/>
    <n v="142.58000000000001"/>
    <n v="142.58000000000001"/>
    <n v="99.81"/>
    <n v="389095005"/>
    <s v="Contraception care (regime/therapy)"/>
  </r>
  <r>
    <s v="d5a15026-fdee-b79e-8307-d689d9259df2"/>
    <s v="2024-03-12T10:17:08Z"/>
    <x v="84"/>
    <x v="1"/>
    <x v="14"/>
    <d v="1899-12-30T10:17:08"/>
    <s v="2024-03"/>
    <s v="2024-03-12T10:32:08Z"/>
    <d v="2024-03-12T00:00:00"/>
    <d v="1899-12-30T10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185345009"/>
    <s v="Encounter for symptom (procedure)"/>
    <n v="85.55"/>
    <n v="85.55"/>
    <n v="59.88"/>
    <n v="10509002"/>
    <s v="Acute bronchitis (disorder)"/>
  </r>
  <r>
    <s v="dd805f83-57b3-c379-46a3-2a7c9bfb60f5"/>
    <s v="2024-03-20T16:17:08Z"/>
    <x v="2517"/>
    <x v="1"/>
    <x v="14"/>
    <d v="1899-12-30T16:17:08"/>
    <s v="2024-03"/>
    <s v="2024-03-20T16:49:34Z"/>
    <d v="2024-03-20T00:00:00"/>
    <d v="1899-12-30T16:49:34"/>
    <n v="32"/>
    <d v="1899-12-30T00:32:26"/>
    <s v="5d48d8da-ac80-28ef-f4b4-c295497286dd"/>
    <s v="121b0ad1-1beb-3caa-9271-3d3f726bb727"/>
    <s v="22ee74db-2acf-39f9-b9d0-88a31bc2af05"/>
    <s v="8fa6c185-e44e-3e34-8bd8-39be8694f4ce"/>
    <x v="4"/>
    <n v="702927004"/>
    <s v="Urgent care clinic (environment)"/>
    <n v="142.58000000000001"/>
    <n v="709.98"/>
    <n v="496.99"/>
    <s v="null"/>
    <s v="null"/>
  </r>
  <r>
    <s v="22d53501-013a-441a-58d8-ebd0289b829b"/>
    <s v="2024-03-27T16:17:08Z"/>
    <x v="2715"/>
    <x v="1"/>
    <x v="14"/>
    <d v="1899-12-30T16:17:08"/>
    <s v="2024-03"/>
    <s v="2024-03-27T16:32:08Z"/>
    <d v="2024-03-27T00:00:00"/>
    <d v="1899-12-30T16:32:08"/>
    <n v="15"/>
    <d v="1899-12-30T00:15:00"/>
    <s v="5d48d8da-ac80-28ef-f4b4-c295497286dd"/>
    <s v="25431f9a-00e4-36d8-9810-4125328eec50"/>
    <s v="a0f956f4-4c81-3a67-89a9-3c28b7d5d709"/>
    <s v="8fa6c185-e44e-3e34-8bd8-39be8694f4ce"/>
    <x v="3"/>
    <n v="185349003"/>
    <s v="Encounter for check up (procedure)"/>
    <n v="85.55"/>
    <n v="340.63"/>
    <n v="238.44"/>
    <s v="null"/>
    <s v="null"/>
  </r>
  <r>
    <s v="1255efd7-98ba-8145-db86-6ee0b8af68e2"/>
    <s v="2024-04-13T20:17:08Z"/>
    <x v="470"/>
    <x v="1"/>
    <x v="14"/>
    <d v="1899-12-30T20:17:08"/>
    <s v="2024-04"/>
    <s v="2024-04-13T20:32:08Z"/>
    <d v="2024-04-13T00:00:00"/>
    <d v="1899-12-30T20:32:08"/>
    <n v="15"/>
    <d v="1899-12-30T00:15:00"/>
    <s v="5d48d8da-ac80-28ef-f4b4-c295497286dd"/>
    <s v="d0894f6b-78d7-338d-82ad-b63de4d40014"/>
    <s v="cfa6301b-e0b4-38c5-8d1b-e7d46cdd66b3"/>
    <s v="8fa6c185-e44e-3e34-8bd8-39be8694f4ce"/>
    <x v="1"/>
    <n v="185345009"/>
    <s v="Encounter for symptom (procedure)"/>
    <n v="85.55"/>
    <n v="948.35"/>
    <n v="663.84"/>
    <n v="195662009"/>
    <s v="Acute viral pharyngitis (disorder)"/>
  </r>
  <r>
    <s v="93dfc336-618d-6e40-de62-a5a73124120e"/>
    <s v="2024-11-27T16:17:08Z"/>
    <x v="2716"/>
    <x v="1"/>
    <x v="14"/>
    <d v="1899-12-30T16:17:08"/>
    <s v="2024-11"/>
    <s v="2024-11-27T17:58:35Z"/>
    <d v="2024-11-27T00:00:00"/>
    <d v="1899-12-30T17:58:35"/>
    <n v="101"/>
    <d v="1899-12-30T01:41:27"/>
    <s v="5d48d8da-ac80-28ef-f4b4-c295497286dd"/>
    <s v="d0894f6b-78d7-338d-82ad-b63de4d40014"/>
    <s v="cfa6301b-e0b4-38c5-8d1b-e7d46cdd66b3"/>
    <s v="8fa6c185-e44e-3e34-8bd8-39be8694f4ce"/>
    <x v="1"/>
    <n v="185345009"/>
    <s v="Encounter for symptom (procedure)"/>
    <n v="85.55"/>
    <n v="5441.62"/>
    <n v="750.1"/>
    <n v="307426000"/>
    <s v="Acute infective cystitis (disorder)"/>
  </r>
  <r>
    <s v="3218eace-71e2-d919-1fb8-3ab396040650"/>
    <s v="2024-12-11T16:17:08Z"/>
    <x v="2717"/>
    <x v="1"/>
    <x v="14"/>
    <d v="1899-12-30T16:17:08"/>
    <s v="2024-12"/>
    <s v="2024-12-11T17:08:01Z"/>
    <d v="2024-12-11T00:00:00"/>
    <d v="1899-12-30T17:08:01"/>
    <n v="51"/>
    <d v="1899-12-30T00:50:53"/>
    <s v="5d48d8da-ac80-28ef-f4b4-c295497286dd"/>
    <s v="f1664435-2eca-3eff-bd1a-13701e7ad1bd"/>
    <s v="77268dcc-91da-3a23-b8aa-7ac23a00d3b5"/>
    <s v="8fa6c185-e44e-3e34-8bd8-39be8694f4ce"/>
    <x v="0"/>
    <n v="162673000"/>
    <s v="General examination of patient (procedure)"/>
    <n v="136.80000000000001"/>
    <n v="783.9"/>
    <n v="548.73"/>
    <s v="null"/>
    <s v="null"/>
  </r>
  <r>
    <s v="942306e6-d0b5-9bf2-d536-9ad48d2e41c0"/>
    <s v="2024-12-25T16:17:08Z"/>
    <x v="2718"/>
    <x v="1"/>
    <x v="14"/>
    <d v="1899-12-30T16:17:08"/>
    <s v="2024-12"/>
    <s v="2024-12-25T19:18:38Z"/>
    <d v="2024-12-25T00:00:00"/>
    <d v="1899-12-30T19:18:38"/>
    <n v="182"/>
    <d v="1899-12-30T03:01:30"/>
    <s v="5d48d8da-ac80-28ef-f4b4-c295497286dd"/>
    <s v="d0894f6b-78d7-338d-82ad-b63de4d40014"/>
    <s v="cfa6301b-e0b4-38c5-8d1b-e7d46cdd66b3"/>
    <s v="8fa6c185-e44e-3e34-8bd8-39be8694f4ce"/>
    <x v="1"/>
    <n v="185349003"/>
    <s v="Encounter for check up (procedure)"/>
    <n v="85.55"/>
    <n v="3105.35"/>
    <n v="2173.7399999999998"/>
    <n v="66383009"/>
    <s v="Gingivitis (disorder)"/>
  </r>
  <r>
    <s v="f7665faa-a787-e397-ab59-ef66c277ed3b"/>
    <s v="2009-02-22T19:55:06Z"/>
    <x v="2719"/>
    <x v="3"/>
    <x v="29"/>
    <d v="1899-12-30T19:55:06"/>
    <s v="2009-02"/>
    <s v="2009-02-22T20:45:18Z"/>
    <d v="2009-02-22T00:00:00"/>
    <d v="1899-12-30T20:45:18"/>
    <n v="50"/>
    <d v="1899-12-30T00:50:12"/>
    <s v="27db77a4-9b77-95c2-e684-9a1b04620d65"/>
    <s v="2e8b42f8-4300-30a9-a576-d513d1021a0a"/>
    <s v="63dd0719-fb17-3ba5-8751-c815875d6fae"/>
    <s v="26aab0cd-6aba-3e1b-ac5b-05c8867e762c"/>
    <x v="0"/>
    <n v="162673000"/>
    <s v="General examination of patient (procedure)"/>
    <n v="136.80000000000001"/>
    <n v="704.2"/>
    <n v="0"/>
    <s v="null"/>
    <s v="null"/>
  </r>
  <r>
    <s v="642df5b3-0130-ca11-ff82-c00aaa4eed7e"/>
    <s v="2010-08-29T19:55:06Z"/>
    <x v="2720"/>
    <x v="0"/>
    <x v="22"/>
    <d v="1899-12-30T19:55:06"/>
    <s v="2010-08"/>
    <s v="2010-08-29T20:46:29Z"/>
    <d v="2010-08-29T00:00:00"/>
    <d v="1899-12-30T20:46:29"/>
    <n v="51"/>
    <d v="1899-12-30T00:51:23"/>
    <s v="27db77a4-9b77-95c2-e684-9a1b04620d65"/>
    <s v="2836d9ac-c6a6-39d1-8f13-fdf0fc8928f4"/>
    <s v="34be59e9-d2cb-3e81-a9cd-92560be2396d"/>
    <s v="26aab0cd-6aba-3e1b-ac5b-05c8867e762c"/>
    <x v="3"/>
    <n v="185349003"/>
    <s v="Encounter for check up (procedure)"/>
    <n v="85.55"/>
    <n v="652.95000000000005"/>
    <n v="391.77"/>
    <s v="null"/>
    <s v="null"/>
  </r>
  <r>
    <s v="c9feeb00-a6ad-3503-e0bb-d82398a3b17e"/>
    <s v="2013-03-03T19:55:06Z"/>
    <x v="2721"/>
    <x v="0"/>
    <x v="3"/>
    <d v="1899-12-30T19:55:06"/>
    <s v="2013-03"/>
    <s v="2013-03-03T20:53:19Z"/>
    <d v="2013-03-03T00:00:00"/>
    <d v="1899-12-30T20:53:19"/>
    <n v="58"/>
    <d v="1899-12-30T00:58:13"/>
    <s v="27db77a4-9b77-95c2-e684-9a1b04620d65"/>
    <s v="2e8b42f8-4300-30a9-a576-d513d1021a0a"/>
    <s v="63dd0719-fb17-3ba5-8751-c815875d6fae"/>
    <s v="26aab0cd-6aba-3e1b-ac5b-05c8867e762c"/>
    <x v="0"/>
    <n v="162673000"/>
    <s v="General examination of patient (procedure)"/>
    <n v="136.80000000000001"/>
    <n v="1331.8"/>
    <n v="0"/>
    <s v="null"/>
    <s v="null"/>
  </r>
  <r>
    <s v="65951b74-1f1d-ecbb-3539-cb20fca31f04"/>
    <s v="2014-11-12T19:38:46Z"/>
    <x v="2722"/>
    <x v="0"/>
    <x v="4"/>
    <d v="1899-12-30T19:38:46"/>
    <s v="2014-11"/>
    <s v="2014-11-12T19:53:46Z"/>
    <d v="2014-11-12T00:00:00"/>
    <d v="1899-12-30T19:53:46"/>
    <n v="15"/>
    <d v="1899-12-30T00:15:00"/>
    <s v="27db77a4-9b77-95c2-e684-9a1b04620d65"/>
    <s v="2836d9ac-c6a6-39d1-8f13-fdf0fc8928f4"/>
    <s v="34be59e9-d2cb-3e81-a9cd-92560be2396d"/>
    <s v="26aab0cd-6aba-3e1b-ac5b-05c8867e762c"/>
    <x v="3"/>
    <n v="698314001"/>
    <s v="Consultation for treatment (procedure)"/>
    <n v="142.58000000000001"/>
    <n v="142.58000000000001"/>
    <n v="0"/>
    <n v="389095005"/>
    <s v="Contraception care (regime/therapy)"/>
  </r>
  <r>
    <s v="a05fc73f-0d6e-474f-f72b-b8ed857b0f7d"/>
    <s v="2016-03-06T19:55:06Z"/>
    <x v="1926"/>
    <x v="0"/>
    <x v="1"/>
    <d v="1899-12-30T19:55:06"/>
    <s v="2016-03"/>
    <s v="2016-03-06T20:29:17Z"/>
    <d v="2016-03-06T00:00:00"/>
    <d v="1899-12-30T20:29:17"/>
    <n v="34"/>
    <d v="1899-12-30T00:34:11"/>
    <s v="27db77a4-9b77-95c2-e684-9a1b04620d65"/>
    <s v="2e8b42f8-4300-30a9-a576-d513d1021a0a"/>
    <s v="63dd0719-fb17-3ba5-8751-c815875d6fae"/>
    <s v="26aab0cd-6aba-3e1b-ac5b-05c8867e762c"/>
    <x v="0"/>
    <n v="162673000"/>
    <s v="General examination of patient (procedure)"/>
    <n v="136.80000000000001"/>
    <n v="1592.27"/>
    <n v="0"/>
    <s v="null"/>
    <s v="null"/>
  </r>
  <r>
    <s v="46d74361-1880-77d6-d666-365b94e794bb"/>
    <s v="2016-11-04T19:55:06Z"/>
    <x v="222"/>
    <x v="0"/>
    <x v="1"/>
    <d v="1899-12-30T19:55:06"/>
    <s v="2016-11"/>
    <s v="2016-11-04T21:15:38Z"/>
    <d v="2016-11-04T00:00:00"/>
    <d v="1899-12-30T21:15:38"/>
    <n v="81"/>
    <d v="1899-12-30T01:20:32"/>
    <s v="27db77a4-9b77-95c2-e684-9a1b04620d65"/>
    <s v="2836d9ac-c6a6-39d1-8f13-fdf0fc8928f4"/>
    <s v="34be59e9-d2cb-3e81-a9cd-92560be2396d"/>
    <s v="26aab0cd-6aba-3e1b-ac5b-05c8867e762c"/>
    <x v="1"/>
    <n v="185345009"/>
    <s v="Encounter for symptom (procedure)"/>
    <n v="85.55"/>
    <n v="3179.93"/>
    <n v="0"/>
    <n v="307426000"/>
    <s v="Acute infective cystitis (disorder)"/>
  </r>
  <r>
    <s v="e548d137-2451-9686-11de-387ef44211ae"/>
    <s v="2017-03-29T17:55:06Z"/>
    <x v="2723"/>
    <x v="0"/>
    <x v="2"/>
    <d v="1899-12-30T17:55:06"/>
    <s v="2017-03"/>
    <s v="2017-03-29T18:10:06Z"/>
    <d v="2017-03-29T00:00:00"/>
    <d v="1899-12-30T18:10:06"/>
    <n v="15"/>
    <d v="1899-12-30T00:15:00"/>
    <s v="27db77a4-9b77-95c2-e684-9a1b04620d65"/>
    <s v="2836d9ac-c6a6-39d1-8f13-fdf0fc8928f4"/>
    <s v="34be59e9-d2cb-3e81-a9cd-92560be2396d"/>
    <s v="26aab0cd-6aba-3e1b-ac5b-05c8867e762c"/>
    <x v="1"/>
    <n v="185345009"/>
    <s v="Encounter for symptom (procedure)"/>
    <n v="85.55"/>
    <n v="85.55"/>
    <n v="0"/>
    <n v="36971009"/>
    <s v="Sinusitis (disorder)"/>
  </r>
  <r>
    <s v="ce966996-8067-7c03-92a7-3c7da75c9dc1"/>
    <s v="2017-10-27T19:38:46Z"/>
    <x v="1523"/>
    <x v="0"/>
    <x v="2"/>
    <d v="1899-12-30T19:38:46"/>
    <s v="2017-10"/>
    <s v="2017-10-27T19:53:46Z"/>
    <d v="2017-10-27T00:00:00"/>
    <d v="1899-12-30T19:53:46"/>
    <n v="15"/>
    <d v="1899-12-30T00:15:00"/>
    <s v="27db77a4-9b77-95c2-e684-9a1b04620d65"/>
    <s v="2836d9ac-c6a6-39d1-8f13-fdf0fc8928f4"/>
    <s v="34be59e9-d2cb-3e81-a9cd-92560be2396d"/>
    <s v="26aab0cd-6aba-3e1b-ac5b-05c8867e762c"/>
    <x v="3"/>
    <n v="698314001"/>
    <s v="Consultation for treatment (procedure)"/>
    <n v="142.58000000000001"/>
    <n v="142.58000000000001"/>
    <n v="0"/>
    <n v="389095005"/>
    <s v="Contraception care (regime/therapy)"/>
  </r>
  <r>
    <s v="69a993c0-edd1-6464-6134-fbd1eedb6694"/>
    <s v="2018-12-23T19:55:06Z"/>
    <x v="951"/>
    <x v="0"/>
    <x v="5"/>
    <d v="1899-12-30T19:55:06"/>
    <s v="2018-12"/>
    <s v="2018-12-23T20:53:56Z"/>
    <d v="2018-12-23T00:00:00"/>
    <d v="1899-12-30T20:53:56"/>
    <n v="59"/>
    <d v="1899-12-30T00:58:50"/>
    <s v="27db77a4-9b77-95c2-e684-9a1b04620d65"/>
    <s v="2836d9ac-c6a6-39d1-8f13-fdf0fc8928f4"/>
    <s v="34be59e9-d2cb-3e81-a9cd-92560be2396d"/>
    <s v="26aab0cd-6aba-3e1b-ac5b-05c8867e762c"/>
    <x v="3"/>
    <n v="308335008"/>
    <s v="Patient encounter procedure (procedure)"/>
    <n v="142.58000000000001"/>
    <n v="4695.21"/>
    <n v="0"/>
    <n v="389095005"/>
    <s v="Contraception care (regime/therapy)"/>
  </r>
  <r>
    <s v="f3b9e926-5e70-6a5a-d35d-734e8f50472d"/>
    <s v="2019-01-27T19:55:06Z"/>
    <x v="2469"/>
    <x v="0"/>
    <x v="6"/>
    <d v="1899-12-30T19:55:06"/>
    <s v="2019-01"/>
    <s v="2019-01-27T20:58:27Z"/>
    <d v="2019-01-27T00:00:00"/>
    <d v="1899-12-30T20:58:27"/>
    <n v="63"/>
    <d v="1899-12-30T01:03:21"/>
    <s v="27db77a4-9b77-95c2-e684-9a1b04620d65"/>
    <s v="2836d9ac-c6a6-39d1-8f13-fdf0fc8928f4"/>
    <s v="34be59e9-d2cb-3e81-a9cd-92560be2396d"/>
    <s v="26aab0cd-6aba-3e1b-ac5b-05c8867e762c"/>
    <x v="3"/>
    <n v="308335008"/>
    <s v="Patient encounter procedure (procedure)"/>
    <n v="142.58000000000001"/>
    <n v="573.98"/>
    <n v="0"/>
    <n v="389095005"/>
    <s v="Contraception care (regime/therapy)"/>
  </r>
  <r>
    <s v="e70e5c94-fabc-71fd-2997-1cc67f8606d0"/>
    <s v="2019-03-10T19:55:06Z"/>
    <x v="779"/>
    <x v="0"/>
    <x v="6"/>
    <d v="1899-12-30T19:55:06"/>
    <s v="2019-03"/>
    <s v="2019-03-10T20:36:04Z"/>
    <d v="2019-03-10T00:00:00"/>
    <d v="1899-12-30T20:36:04"/>
    <n v="41"/>
    <d v="1899-12-30T00:40:58"/>
    <s v="27db77a4-9b77-95c2-e684-9a1b04620d65"/>
    <s v="2e8b42f8-4300-30a9-a576-d513d1021a0a"/>
    <s v="63dd0719-fb17-3ba5-8751-c815875d6fae"/>
    <s v="26aab0cd-6aba-3e1b-ac5b-05c8867e762c"/>
    <x v="0"/>
    <n v="162673000"/>
    <s v="General examination of patient (procedure)"/>
    <n v="136.80000000000001"/>
    <n v="1075.8599999999999"/>
    <n v="0"/>
    <s v="null"/>
    <s v="null"/>
  </r>
  <r>
    <s v="b9d0093c-3050-2a88-2468-9480c35d3569"/>
    <s v="2019-03-17T19:55:06Z"/>
    <x v="780"/>
    <x v="0"/>
    <x v="6"/>
    <d v="1899-12-30T19:55:06"/>
    <s v="2019-03"/>
    <s v="2019-03-17T21:03:53Z"/>
    <d v="2019-03-17T00:00:00"/>
    <d v="1899-12-30T21:03:53"/>
    <n v="69"/>
    <d v="1899-12-30T01:08:47"/>
    <s v="27db77a4-9b77-95c2-e684-9a1b04620d65"/>
    <s v="2836d9ac-c6a6-39d1-8f13-fdf0fc8928f4"/>
    <s v="34be59e9-d2cb-3e81-a9cd-92560be2396d"/>
    <s v="26aab0cd-6aba-3e1b-ac5b-05c8867e762c"/>
    <x v="1"/>
    <n v="185347001"/>
    <s v="Encounter for problem (procedure)"/>
    <n v="85.55"/>
    <n v="1230.4000000000001"/>
    <n v="0"/>
    <n v="271737000"/>
    <s v="Anemia (disorder)"/>
  </r>
  <r>
    <s v="7b114c59-713f-c26e-c623-00be3764ac74"/>
    <s v="2019-03-24T19:55:06Z"/>
    <x v="1935"/>
    <x v="0"/>
    <x v="6"/>
    <d v="1899-12-30T19:55:06"/>
    <s v="2019-03"/>
    <s v="2019-03-24T20:10:06Z"/>
    <d v="2019-03-24T00:00:00"/>
    <d v="1899-12-30T20:10:06"/>
    <n v="15"/>
    <d v="1899-12-30T00:15:00"/>
    <s v="27db77a4-9b77-95c2-e684-9a1b04620d65"/>
    <s v="2836d9ac-c6a6-39d1-8f13-fdf0fc8928f4"/>
    <s v="34be59e9-d2cb-3e81-a9cd-92560be2396d"/>
    <s v="26aab0cd-6aba-3e1b-ac5b-05c8867e762c"/>
    <x v="1"/>
    <n v="424441002"/>
    <s v="Prenatal initial visit (regime/therapy)"/>
    <n v="142.58000000000001"/>
    <n v="13496.32"/>
    <n v="6169.54"/>
    <n v="72892002"/>
    <s v="Normal pregnancy (finding)"/>
  </r>
  <r>
    <s v="f6d56a0c-63b9-6ede-9b73-269458d0649e"/>
    <s v="2019-04-06T19:55:06Z"/>
    <x v="445"/>
    <x v="0"/>
    <x v="6"/>
    <d v="1899-12-30T19:55:06"/>
    <s v="2019-04"/>
    <s v="2019-04-06T20:10:06Z"/>
    <d v="2019-04-06T00:00:00"/>
    <d v="1899-12-30T20:10:06"/>
    <n v="15"/>
    <d v="1899-12-30T00:15:00"/>
    <s v="27db77a4-9b77-95c2-e684-9a1b04620d65"/>
    <s v="2836d9ac-c6a6-39d1-8f13-fdf0fc8928f4"/>
    <s v="34be59e9-d2cb-3e81-a9cd-92560be2396d"/>
    <s v="26aab0cd-6aba-3e1b-ac5b-05c8867e762c"/>
    <x v="1"/>
    <n v="270427003"/>
    <s v="Patient-initiated encounter (procedure)"/>
    <n v="85.55"/>
    <n v="7615.76"/>
    <n v="7615.76"/>
    <n v="72892002"/>
    <s v="Normal pregnancy (finding)"/>
  </r>
  <r>
    <s v="787ab719-ab5d-0a81-c392-92f4cfd472d9"/>
    <s v="2019-04-17T19:55:06Z"/>
    <x v="2724"/>
    <x v="0"/>
    <x v="6"/>
    <d v="1899-12-30T19:55:06"/>
    <s v="2019-04"/>
    <s v="2019-04-17T20:10:06Z"/>
    <d v="2019-04-17T00:00:00"/>
    <d v="1899-12-30T20:10:06"/>
    <n v="15"/>
    <d v="1899-12-30T00:15:00"/>
    <s v="27db77a4-9b77-95c2-e684-9a1b04620d65"/>
    <s v="2836d9ac-c6a6-39d1-8f13-fdf0fc8928f4"/>
    <s v="34be59e9-d2cb-3e81-a9cd-92560be2396d"/>
    <s v="26aab0cd-6aba-3e1b-ac5b-05c8867e762c"/>
    <x v="1"/>
    <n v="424619006"/>
    <s v="Prenatal visit (regime/therapy)"/>
    <n v="142.58000000000001"/>
    <n v="1443.68"/>
    <n v="1443.68"/>
    <n v="72892002"/>
    <s v="Normal pregnancy (finding)"/>
  </r>
  <r>
    <s v="79ba84a8-9986-a4ef-ddc2-0cb82eb9b33f"/>
    <s v="2019-10-17T19:38:46Z"/>
    <x v="1352"/>
    <x v="0"/>
    <x v="6"/>
    <d v="1899-12-30T19:38:46"/>
    <s v="2019-10"/>
    <s v="2019-10-17T19:53:46Z"/>
    <d v="2019-10-17T00:00:00"/>
    <d v="1899-12-30T19:53:46"/>
    <n v="15"/>
    <d v="1899-12-30T00:15:00"/>
    <s v="27db77a4-9b77-95c2-e684-9a1b04620d65"/>
    <s v="2836d9ac-c6a6-39d1-8f13-fdf0fc8928f4"/>
    <s v="34be59e9-d2cb-3e81-a9cd-92560be2396d"/>
    <s v="26aab0cd-6aba-3e1b-ac5b-05c8867e762c"/>
    <x v="3"/>
    <n v="698314001"/>
    <s v="Consultation for treatment (procedure)"/>
    <n v="142.58000000000001"/>
    <n v="142.58000000000001"/>
    <n v="142.58000000000001"/>
    <n v="389095005"/>
    <s v="Contraception care (regime/therapy)"/>
  </r>
  <r>
    <s v="8ef6497d-70db-6135-4fc9-a8177aa739bb"/>
    <s v="2020-10-11T19:38:46Z"/>
    <x v="2725"/>
    <x v="1"/>
    <x v="7"/>
    <d v="1899-12-30T19:38:46"/>
    <s v="2020-10"/>
    <s v="2020-10-11T20:09:05Z"/>
    <d v="2020-10-11T00:00:00"/>
    <d v="1899-12-30T20:09:05"/>
    <n v="30"/>
    <d v="1899-12-30T00:30:19"/>
    <s v="27db77a4-9b77-95c2-e684-9a1b04620d65"/>
    <s v="2836d9ac-c6a6-39d1-8f13-fdf0fc8928f4"/>
    <s v="34be59e9-d2cb-3e81-a9cd-92560be2396d"/>
    <s v="26aab0cd-6aba-3e1b-ac5b-05c8867e762c"/>
    <x v="3"/>
    <n v="698314001"/>
    <s v="Consultation for treatment (procedure)"/>
    <n v="142.58000000000001"/>
    <n v="4052.91"/>
    <n v="0"/>
    <n v="389095005"/>
    <s v="Contraception care (regime/therapy)"/>
  </r>
  <r>
    <s v="f9abc6f8-b57a-11b4-748b-9858ee2573a1"/>
    <s v="2021-02-21T19:55:06Z"/>
    <x v="1203"/>
    <x v="1"/>
    <x v="8"/>
    <d v="1899-12-30T19:55:06"/>
    <s v="2021-02"/>
    <s v="2021-02-21T20:10:06Z"/>
    <d v="2021-02-21T00:00:00"/>
    <d v="1899-12-30T20:10:06"/>
    <n v="15"/>
    <d v="1899-12-30T00:15:00"/>
    <s v="27db77a4-9b77-95c2-e684-9a1b04620d65"/>
    <s v="2836d9ac-c6a6-39d1-8f13-fdf0fc8928f4"/>
    <s v="34be59e9-d2cb-3e81-a9cd-92560be2396d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8fe61f5d-53ab-2d7c-41e7-efdbeb55e83b"/>
    <s v="2021-03-21T19:55:06Z"/>
    <x v="360"/>
    <x v="1"/>
    <x v="8"/>
    <d v="1899-12-30T19:55:06"/>
    <s v="2021-03"/>
    <s v="2021-03-21T20:10:06Z"/>
    <d v="2021-03-21T00:00:00"/>
    <d v="1899-12-30T20:10:06"/>
    <n v="15"/>
    <d v="1899-12-30T00:15:00"/>
    <s v="27db77a4-9b77-95c2-e684-9a1b04620d65"/>
    <s v="2836d9ac-c6a6-39d1-8f13-fdf0fc8928f4"/>
    <s v="34be59e9-d2cb-3e81-a9cd-92560be2396d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43b88af7-66aa-1736-1bd7-f82b80570e2c"/>
    <s v="2021-10-06T20:09:05Z"/>
    <x v="364"/>
    <x v="1"/>
    <x v="8"/>
    <d v="1899-12-30T20:09:05"/>
    <s v="2021-10"/>
    <s v="2021-10-06T20:24:05Z"/>
    <d v="2021-10-06T00:00:00"/>
    <d v="1899-12-30T20:24:05"/>
    <n v="15"/>
    <d v="1899-12-30T00:15:00"/>
    <s v="27db77a4-9b77-95c2-e684-9a1b04620d65"/>
    <s v="2836d9ac-c6a6-39d1-8f13-fdf0fc8928f4"/>
    <s v="34be59e9-d2cb-3e81-a9cd-92560be2396d"/>
    <s v="26aab0cd-6aba-3e1b-ac5b-05c8867e762c"/>
    <x v="3"/>
    <n v="698314001"/>
    <s v="Consultation for treatment (procedure)"/>
    <n v="142.58000000000001"/>
    <n v="142.58000000000001"/>
    <n v="0"/>
    <n v="389095005"/>
    <s v="Contraception care (regime/therapy)"/>
  </r>
  <r>
    <s v="4641b772-595f-fad8-60e5-b04db473680f"/>
    <s v="2022-01-31T15:55:06Z"/>
    <x v="2726"/>
    <x v="1"/>
    <x v="9"/>
    <d v="1899-12-30T15:55:06"/>
    <s v="2022-01"/>
    <s v="2022-01-31T16:10:06Z"/>
    <d v="2022-01-31T00:00:00"/>
    <d v="1899-12-30T16:10:06"/>
    <n v="15"/>
    <d v="1899-12-30T00:15:00"/>
    <s v="27db77a4-9b77-95c2-e684-9a1b04620d65"/>
    <s v="2836d9ac-c6a6-39d1-8f13-fdf0fc8928f4"/>
    <s v="34be59e9-d2cb-3e81-a9cd-92560be2396d"/>
    <s v="26aab0cd-6aba-3e1b-ac5b-05c8867e762c"/>
    <x v="1"/>
    <n v="185345009"/>
    <s v="Encounter for symptom (procedure)"/>
    <n v="85.55"/>
    <n v="85.55"/>
    <n v="0"/>
    <n v="444814009"/>
    <s v="Viral sinusitis (disorder)"/>
  </r>
  <r>
    <s v="ab2126da-98a1-9182-b781-e8ecd66ef0a1"/>
    <s v="2022-03-13T19:55:06Z"/>
    <x v="1206"/>
    <x v="1"/>
    <x v="9"/>
    <d v="1899-12-30T19:55:06"/>
    <s v="2022-03"/>
    <s v="2022-03-13T20:51:19Z"/>
    <d v="2022-03-13T00:00:00"/>
    <d v="1899-12-30T20:51:19"/>
    <n v="56"/>
    <d v="1899-12-30T00:56:13"/>
    <s v="27db77a4-9b77-95c2-e684-9a1b04620d65"/>
    <s v="2e8b42f8-4300-30a9-a576-d513d1021a0a"/>
    <s v="63dd0719-fb17-3ba5-8751-c815875d6fae"/>
    <s v="26aab0cd-6aba-3e1b-ac5b-05c8867e762c"/>
    <x v="0"/>
    <n v="162673000"/>
    <s v="General examination of patient (procedure)"/>
    <n v="136.80000000000001"/>
    <n v="1211.8599999999999"/>
    <n v="0"/>
    <s v="null"/>
    <s v="null"/>
  </r>
  <r>
    <s v="c138850a-46b1-28e2-f1e7-56cf89277fa8"/>
    <s v="2022-03-27T19:55:06Z"/>
    <x v="1938"/>
    <x v="1"/>
    <x v="9"/>
    <d v="1899-12-30T19:55:06"/>
    <s v="2022-03"/>
    <s v="2022-03-27T22:50:15Z"/>
    <d v="2022-03-27T00:00:00"/>
    <d v="1899-12-30T22:50:15"/>
    <n v="175"/>
    <d v="1899-12-30T02:55:09"/>
    <s v="27db77a4-9b77-95c2-e684-9a1b04620d65"/>
    <s v="2836d9ac-c6a6-39d1-8f13-fdf0fc8928f4"/>
    <s v="34be59e9-d2cb-3e81-a9cd-92560be2396d"/>
    <s v="26aab0cd-6aba-3e1b-ac5b-05c8867e762c"/>
    <x v="1"/>
    <n v="185349003"/>
    <s v="Encounter for check up (procedure)"/>
    <n v="85.55"/>
    <n v="3105.35"/>
    <n v="0"/>
    <n v="103697008"/>
    <s v="Patient referral for dental care (procedure)"/>
  </r>
  <r>
    <s v="d3a67437-1cf2-bfa6-43be-f4b9d352497d"/>
    <s v="2022-09-18T04:55:06Z"/>
    <x v="2727"/>
    <x v="1"/>
    <x v="9"/>
    <d v="1899-12-30T04:55:06"/>
    <s v="2022-09"/>
    <s v="2022-09-18T05:10:06Z"/>
    <d v="2022-09-18T00:00:00"/>
    <d v="1899-12-30T05:10:06"/>
    <n v="15"/>
    <d v="1899-12-30T00:15:00"/>
    <s v="27db77a4-9b77-95c2-e684-9a1b04620d65"/>
    <s v="2836d9ac-c6a6-39d1-8f13-fdf0fc8928f4"/>
    <s v="34be59e9-d2cb-3e81-a9cd-92560be2396d"/>
    <s v="26aab0cd-6aba-3e1b-ac5b-05c8867e762c"/>
    <x v="1"/>
    <n v="185345009"/>
    <s v="Encounter for symptom (procedure)"/>
    <n v="85.55"/>
    <n v="85.55"/>
    <n v="0"/>
    <n v="444814009"/>
    <s v="Viral sinusitis (disorder)"/>
  </r>
  <r>
    <s v="9410ef74-f030-2d05-0d39-2796e00dd459"/>
    <s v="2023-09-26T20:09:05Z"/>
    <x v="2295"/>
    <x v="1"/>
    <x v="13"/>
    <d v="1899-12-30T20:09:05"/>
    <s v="2023-09"/>
    <s v="2023-09-26T20:24:05Z"/>
    <d v="2023-09-26T00:00:00"/>
    <d v="1899-12-30T20:24:05"/>
    <n v="15"/>
    <d v="1899-12-30T00:15:00"/>
    <s v="27db77a4-9b77-95c2-e684-9a1b04620d65"/>
    <s v="2836d9ac-c6a6-39d1-8f13-fdf0fc8928f4"/>
    <s v="34be59e9-d2cb-3e81-a9cd-92560be2396d"/>
    <s v="26aab0cd-6aba-3e1b-ac5b-05c8867e762c"/>
    <x v="3"/>
    <n v="698314001"/>
    <s v="Consultation for treatment (procedure)"/>
    <n v="142.58000000000001"/>
    <n v="142.58000000000001"/>
    <n v="0"/>
    <n v="389095005"/>
    <s v="Contraception care (regime/therapy)"/>
  </r>
  <r>
    <s v="3d18ac63-4397-427c-cfdf-62480c84089e"/>
    <s v="2024-09-20T20:09:05Z"/>
    <x v="2728"/>
    <x v="1"/>
    <x v="14"/>
    <d v="1899-12-30T20:09:05"/>
    <s v="2024-09"/>
    <s v="2024-09-20T20:24:40Z"/>
    <d v="2024-09-20T00:00:00"/>
    <d v="1899-12-30T20:24:40"/>
    <n v="16"/>
    <d v="1899-12-30T00:15:35"/>
    <s v="27db77a4-9b77-95c2-e684-9a1b04620d65"/>
    <s v="2836d9ac-c6a6-39d1-8f13-fdf0fc8928f4"/>
    <s v="34be59e9-d2cb-3e81-a9cd-92560be2396d"/>
    <s v="26aab0cd-6aba-3e1b-ac5b-05c8867e762c"/>
    <x v="3"/>
    <n v="698314001"/>
    <s v="Consultation for treatment (procedure)"/>
    <n v="142.58000000000001"/>
    <n v="4575.68"/>
    <n v="0"/>
    <n v="389095005"/>
    <s v="Contraception care (regime/therapy)"/>
  </r>
  <r>
    <s v="20c49eb0-bf54-170a-83a4-8b40ee215433"/>
    <s v="2024-10-20T19:55:06Z"/>
    <x v="2729"/>
    <x v="1"/>
    <x v="14"/>
    <d v="1899-12-30T19:55:06"/>
    <s v="2024-10"/>
    <s v="2024-10-20T20:46:44Z"/>
    <d v="2024-10-20T00:00:00"/>
    <d v="1899-12-30T20:46:44"/>
    <n v="52"/>
    <d v="1899-12-30T00:51:38"/>
    <s v="27db77a4-9b77-95c2-e684-9a1b04620d65"/>
    <s v="2836d9ac-c6a6-39d1-8f13-fdf0fc8928f4"/>
    <s v="34be59e9-d2cb-3e81-a9cd-92560be2396d"/>
    <s v="26aab0cd-6aba-3e1b-ac5b-05c8867e762c"/>
    <x v="3"/>
    <n v="308335008"/>
    <s v="Patient encounter procedure (procedure)"/>
    <n v="142.58000000000001"/>
    <n v="16742.259999999998"/>
    <n v="9150.7199999999993"/>
    <n v="389095005"/>
    <s v="Contraception care (regime/therapy)"/>
  </r>
  <r>
    <s v="1de4ca13-7111-9845-7d8c-416a101f66e2"/>
    <s v="2025-03-16T19:55:06Z"/>
    <x v="1210"/>
    <x v="1"/>
    <x v="15"/>
    <d v="1899-12-30T19:55:06"/>
    <s v="2025-03"/>
    <s v="2025-03-16T20:32:30Z"/>
    <d v="2025-03-16T00:00:00"/>
    <d v="1899-12-30T20:32:30"/>
    <n v="37"/>
    <d v="1899-12-30T00:37:24"/>
    <s v="27db77a4-9b77-95c2-e684-9a1b04620d65"/>
    <s v="2e8b42f8-4300-30a9-a576-d513d1021a0a"/>
    <s v="63dd0719-fb17-3ba5-8751-c815875d6fae"/>
    <s v="26aab0cd-6aba-3e1b-ac5b-05c8867e762c"/>
    <x v="0"/>
    <n v="162673000"/>
    <s v="General examination of patient (procedure)"/>
    <n v="136.80000000000001"/>
    <n v="934.74"/>
    <n v="0"/>
    <s v="null"/>
    <s v="null"/>
  </r>
  <r>
    <s v="6c4ceb65-fa4a-68cc-8b3d-8c27d84124ab"/>
    <s v="2025-03-30T19:55:06Z"/>
    <x v="1211"/>
    <x v="1"/>
    <x v="15"/>
    <d v="1899-12-30T19:55:06"/>
    <s v="2025-03"/>
    <s v="2025-03-31T01:49:23Z"/>
    <d v="2025-03-31T00:00:00"/>
    <d v="1899-12-30T01:49:23"/>
    <n v="-1086"/>
    <e v="#VALUE!"/>
    <s v="27db77a4-9b77-95c2-e684-9a1b04620d65"/>
    <s v="2836d9ac-c6a6-39d1-8f13-fdf0fc8928f4"/>
    <s v="34be59e9-d2cb-3e81-a9cd-92560be2396d"/>
    <s v="26aab0cd-6aba-3e1b-ac5b-05c8867e762c"/>
    <x v="1"/>
    <n v="185349003"/>
    <s v="Encounter for check up (procedure)"/>
    <n v="85.55"/>
    <n v="4399.55"/>
    <n v="0"/>
    <n v="66383009"/>
    <s v="Gingivitis (disorder)"/>
  </r>
  <r>
    <s v="b14b9c08-3296-5ba0-a8f5-ac5359def178"/>
    <s v="2025-06-18T14:33:16Z"/>
    <x v="2730"/>
    <x v="1"/>
    <x v="15"/>
    <d v="1899-12-30T14:33:16"/>
    <s v="2025-06"/>
    <s v="2025-06-18T14:48:16Z"/>
    <d v="2025-06-18T00:00:00"/>
    <d v="1899-12-30T14:48:16"/>
    <n v="15"/>
    <d v="1899-12-30T00:15:00"/>
    <s v="e7e6b18a-e501-02f5-4427-789095d5d518"/>
    <s v="aad05540-c9cb-3805-b3c4-f9b9d9b42b2e"/>
    <s v="84669c48-83c5-3f17-8580-630dd64ed121"/>
    <s v="26aab0cd-6aba-3e1b-ac5b-05c8867e762c"/>
    <x v="0"/>
    <n v="410620009"/>
    <s v="Well child visit (procedure)"/>
    <n v="136.80000000000001"/>
    <n v="347.38"/>
    <n v="0"/>
    <s v="null"/>
    <s v="null"/>
  </r>
  <r>
    <s v="bee4e505-cb86-22ba-a058-44fbd8a234fa"/>
    <s v="1969-08-18T10:54:34Z"/>
    <x v="2731"/>
    <x v="2"/>
    <x v="52"/>
    <d v="1899-12-30T10:54:34"/>
    <s v="1969-08"/>
    <s v="1969-08-18T11:48:47Z"/>
    <d v="1969-08-18T00:00:00"/>
    <d v="1899-12-30T11:48:47"/>
    <n v="54"/>
    <d v="1899-12-30T00:54:13"/>
    <s v="338936d3-dcdc-16a4-a4d1-6833913b09f1"/>
    <s v="dfcd78f1-f67e-321d-84e3-f658c482c474"/>
    <s v="c20577dc-5c6d-33d6-b839-93a4c6544b91"/>
    <s v="df166300-5a78-3502-a46a-832842197811"/>
    <x v="0"/>
    <n v="162673000"/>
    <s v="General examination of patient (procedure)"/>
    <n v="136.80000000000001"/>
    <n v="919.9"/>
    <n v="769.9"/>
    <s v="null"/>
    <s v="null"/>
  </r>
  <r>
    <s v="577886b1-5ffe-5620-f818-a185ba00eeaf"/>
    <s v="1978-04-13T09:54:34Z"/>
    <x v="2732"/>
    <x v="2"/>
    <x v="11"/>
    <d v="1899-12-30T09:54:34"/>
    <s v="1978-04"/>
    <s v="1978-04-13T10:09:34Z"/>
    <d v="1978-04-13T00:00:00"/>
    <d v="1899-12-30T10:09:34"/>
    <n v="15"/>
    <d v="1899-12-30T00:15:00"/>
    <s v="338936d3-dcdc-16a4-a4d1-6833913b09f1"/>
    <s v="497f39dd-280e-3d58-af5b-c5e3a3a09b10"/>
    <s v="11edd926-9d69-3ca2-bc24-0cb36ae08ddf"/>
    <s v="df166300-5a78-3502-a46a-832842197811"/>
    <x v="1"/>
    <n v="185347001"/>
    <s v="Encounter for problem (procedure)"/>
    <n v="85.55"/>
    <n v="85.55"/>
    <n v="0"/>
    <n v="40275004"/>
    <s v="Contact dermatitis (disorder)"/>
  </r>
  <r>
    <s v="94a4e7ee-68c8-3d2a-bdb9-2afc8edbf51d"/>
    <s v="1978-04-28T04:54:34Z"/>
    <x v="2733"/>
    <x v="2"/>
    <x v="11"/>
    <d v="1899-12-30T04:54:34"/>
    <s v="1978-04"/>
    <s v="1978-04-28T05:21:34Z"/>
    <d v="1978-04-28T00:00:00"/>
    <d v="1899-12-30T05:21:34"/>
    <n v="27"/>
    <d v="1899-12-30T00:27:00"/>
    <s v="338936d3-dcdc-16a4-a4d1-6833913b09f1"/>
    <s v="497f39dd-280e-3d58-af5b-c5e3a3a09b10"/>
    <s v="11edd926-9d69-3ca2-bc24-0cb36ae08ddf"/>
    <s v="df166300-5a78-3502-a46a-832842197811"/>
    <x v="1"/>
    <n v="185347001"/>
    <s v="Encounter for problem (procedure)"/>
    <n v="85.55"/>
    <n v="516.95000000000005"/>
    <n v="466.95"/>
    <n v="609328004"/>
    <s v="Allergic disposition (finding)"/>
  </r>
  <r>
    <s v="b928b282-64da-0e68-f30a-68423b3ec0d4"/>
    <s v="1993-06-27T06:50:54Z"/>
    <x v="2734"/>
    <x v="2"/>
    <x v="56"/>
    <d v="1899-12-30T06:50:54"/>
    <s v="1993-06"/>
    <s v="1993-06-27T07:14:22Z"/>
    <d v="1993-06-27T00:00:00"/>
    <d v="1899-12-30T07:14:22"/>
    <n v="23"/>
    <d v="1899-12-30T00:23:28"/>
    <s v="338936d3-dcdc-16a4-a4d1-6833913b09f1"/>
    <s v="497f39dd-280e-3d58-af5b-c5e3a3a09b10"/>
    <s v="11edd926-9d69-3ca2-bc24-0cb36ae08ddf"/>
    <s v="df166300-5a78-3502-a46a-832842197811"/>
    <x v="1"/>
    <n v="371883000"/>
    <s v="Outpatient procedure (procedure)"/>
    <n v="142.58000000000001"/>
    <n v="15097.28"/>
    <n v="15047.28"/>
    <n v="609328004"/>
    <s v="Allergic disposition (finding)"/>
  </r>
  <r>
    <s v="640118ac-c14e-217f-ac0d-163853adcb78"/>
    <s v="1993-07-20T10:54:34Z"/>
    <x v="2735"/>
    <x v="2"/>
    <x v="56"/>
    <d v="1899-12-30T10:54:34"/>
    <s v="1993-07"/>
    <s v="1993-07-20T11:09:34Z"/>
    <d v="1993-07-20T00:00:00"/>
    <d v="1899-12-30T11:09:34"/>
    <n v="15"/>
    <d v="1899-12-30T00:15:00"/>
    <s v="338936d3-dcdc-16a4-a4d1-6833913b09f1"/>
    <s v="497f39dd-280e-3d58-af5b-c5e3a3a09b10"/>
    <s v="11edd926-9d69-3ca2-bc24-0cb36ae08ddf"/>
    <s v="df166300-5a78-3502-a46a-832842197811"/>
    <x v="1"/>
    <n v="390906007"/>
    <s v="Follow-up encounter (procedure)"/>
    <n v="85.55"/>
    <n v="85.55"/>
    <n v="35.549999999999997"/>
    <n v="55822004"/>
    <s v="Hyperlipidemia (disorder)"/>
  </r>
  <r>
    <s v="b42928e6-8689-4e4f-9788-e80d855e7592"/>
    <s v="2012-08-27T10:54:34Z"/>
    <x v="2736"/>
    <x v="0"/>
    <x v="37"/>
    <d v="1899-12-30T10:54:34"/>
    <s v="2012-08"/>
    <s v="2012-08-27T11:38:11Z"/>
    <d v="2012-08-27T00:00:00"/>
    <d v="1899-12-30T11:38:11"/>
    <n v="44"/>
    <d v="1899-12-30T00:43:37"/>
    <s v="338936d3-dcdc-16a4-a4d1-6833913b09f1"/>
    <s v="dfcd78f1-f67e-321d-84e3-f658c482c474"/>
    <s v="c20577dc-5c6d-33d6-b839-93a4c6544b91"/>
    <s v="df166300-5a78-3502-a46a-832842197811"/>
    <x v="0"/>
    <n v="162673000"/>
    <s v="General examination of patient (procedure)"/>
    <n v="136.80000000000001"/>
    <n v="1130.48"/>
    <n v="1030.48"/>
    <s v="null"/>
    <s v="null"/>
  </r>
  <r>
    <s v="cf76f142-4a69-306a-89c8-904c7d57e937"/>
    <s v="2014-09-29T10:54:34Z"/>
    <x v="2737"/>
    <x v="0"/>
    <x v="4"/>
    <d v="1899-12-30T10:54:34"/>
    <s v="2014-09"/>
    <s v="2014-09-29T11:09:34Z"/>
    <d v="2014-09-29T00:00:00"/>
    <d v="1899-12-30T11:09:34"/>
    <n v="15"/>
    <d v="1899-12-30T00:15:00"/>
    <s v="338936d3-dcdc-16a4-a4d1-6833913b09f1"/>
    <s v="497f39dd-280e-3d58-af5b-c5e3a3a09b10"/>
    <s v="11edd926-9d69-3ca2-bc24-0cb36ae08ddf"/>
    <s v="df166300-5a78-3502-a46a-832842197811"/>
    <x v="1"/>
    <n v="390906007"/>
    <s v="Follow-up encounter (procedure)"/>
    <n v="85.55"/>
    <n v="234.71"/>
    <n v="184.71"/>
    <n v="55822004"/>
    <s v="Hyperlipidemia (disorder)"/>
  </r>
  <r>
    <s v="ea31d6d5-bb5e-b613-b18a-7387f1778b7a"/>
    <s v="2015-09-14T10:54:34Z"/>
    <x v="2738"/>
    <x v="0"/>
    <x v="0"/>
    <d v="1899-12-30T10:54:34"/>
    <s v="2015-09"/>
    <s v="2015-09-14T11:48:36Z"/>
    <d v="2015-09-14T00:00:00"/>
    <d v="1899-12-30T11:48:36"/>
    <n v="54"/>
    <d v="1899-12-30T00:54:02"/>
    <s v="338936d3-dcdc-16a4-a4d1-6833913b09f1"/>
    <s v="dfcd78f1-f67e-321d-84e3-f658c482c474"/>
    <s v="c20577dc-5c6d-33d6-b839-93a4c6544b91"/>
    <s v="df166300-5a78-3502-a46a-832842197811"/>
    <x v="0"/>
    <n v="162673000"/>
    <s v="General examination of patient (procedure)"/>
    <n v="136.80000000000001"/>
    <n v="778.78"/>
    <n v="678.78"/>
    <s v="null"/>
    <s v="null"/>
  </r>
  <r>
    <s v="4606e409-9c2d-8beb-73da-0fa8e35432a3"/>
    <s v="2015-09-28T10:54:34Z"/>
    <x v="611"/>
    <x v="0"/>
    <x v="0"/>
    <d v="1899-12-30T10:54:34"/>
    <s v="2015-09"/>
    <s v="2015-09-28T13:41:17Z"/>
    <d v="2015-09-28T00:00:00"/>
    <d v="1899-12-30T13:41:17"/>
    <n v="167"/>
    <d v="1899-12-30T02:46:43"/>
    <s v="338936d3-dcdc-16a4-a4d1-6833913b09f1"/>
    <s v="497f39dd-280e-3d58-af5b-c5e3a3a09b10"/>
    <s v="11edd926-9d69-3ca2-bc24-0cb36ae08ddf"/>
    <s v="df166300-5a78-3502-a46a-832842197811"/>
    <x v="1"/>
    <n v="185349003"/>
    <s v="Encounter for check up (procedure)"/>
    <n v="85.55"/>
    <n v="3536.75"/>
    <n v="3486.75"/>
    <n v="103697008"/>
    <s v="Patient referral for dental care (procedure)"/>
  </r>
  <r>
    <s v="bcc2379d-8d0d-a8b9-a928-d82f56cf3244"/>
    <s v="2015-09-29T10:54:34Z"/>
    <x v="2739"/>
    <x v="0"/>
    <x v="0"/>
    <d v="1899-12-30T10:54:34"/>
    <s v="2015-09"/>
    <s v="2015-09-29T11:09:34Z"/>
    <d v="2015-09-29T00:00:00"/>
    <d v="1899-12-30T11:09:34"/>
    <n v="15"/>
    <d v="1899-12-30T00:15:00"/>
    <s v="338936d3-dcdc-16a4-a4d1-6833913b09f1"/>
    <s v="497f39dd-280e-3d58-af5b-c5e3a3a09b10"/>
    <s v="11edd926-9d69-3ca2-bc24-0cb36ae08ddf"/>
    <s v="df166300-5a78-3502-a46a-832842197811"/>
    <x v="1"/>
    <n v="390906007"/>
    <s v="Follow-up encounter (procedure)"/>
    <n v="85.55"/>
    <n v="234.71"/>
    <n v="184.71"/>
    <n v="55822004"/>
    <s v="Hyperlipidemia (disorder)"/>
  </r>
  <r>
    <s v="8dec03ec-e6cb-7399-827a-a949b8dde5de"/>
    <s v="2016-09-19T10:54:34Z"/>
    <x v="1517"/>
    <x v="0"/>
    <x v="1"/>
    <d v="1899-12-30T10:54:34"/>
    <s v="2016-09"/>
    <s v="2016-09-19T11:34:48Z"/>
    <d v="2016-09-19T00:00:00"/>
    <d v="1899-12-30T11:34:48"/>
    <n v="40"/>
    <d v="1899-12-30T00:40:14"/>
    <s v="338936d3-dcdc-16a4-a4d1-6833913b09f1"/>
    <s v="dfcd78f1-f67e-321d-84e3-f658c482c474"/>
    <s v="c20577dc-5c6d-33d6-b839-93a4c6544b91"/>
    <s v="d18ef2e6-ef40-324c-be54-34a5ee865625"/>
    <x v="0"/>
    <n v="162673000"/>
    <s v="General examination of patient (procedure)"/>
    <n v="136.80000000000001"/>
    <n v="840.2"/>
    <n v="840.2"/>
    <s v="null"/>
    <s v="null"/>
  </r>
  <r>
    <s v="7f427adb-ec84-75ea-c38f-0da6e4273055"/>
    <s v="2016-09-28T10:54:34Z"/>
    <x v="2174"/>
    <x v="0"/>
    <x v="1"/>
    <d v="1899-12-30T10:54:34"/>
    <s v="2016-09"/>
    <s v="2016-09-28T11:09:34Z"/>
    <d v="2016-09-28T00:00:00"/>
    <d v="1899-12-30T11:09:34"/>
    <n v="15"/>
    <d v="1899-12-30T00:15:00"/>
    <s v="338936d3-dcdc-16a4-a4d1-6833913b09f1"/>
    <s v="497f39dd-280e-3d58-af5b-c5e3a3a09b10"/>
    <s v="11edd926-9d69-3ca2-bc24-0cb36ae08ddf"/>
    <s v="d18ef2e6-ef40-324c-be54-34a5ee865625"/>
    <x v="1"/>
    <n v="390906007"/>
    <s v="Follow-up encounter (procedure)"/>
    <n v="85.55"/>
    <n v="234.71"/>
    <n v="199.71"/>
    <n v="55822004"/>
    <s v="Hyperlipidemia (disorder)"/>
  </r>
  <r>
    <s v="9f2c6c37-e7ae-bd18-7fec-5ffac5b6e1c8"/>
    <s v="2017-07-01T08:54:34Z"/>
    <x v="694"/>
    <x v="0"/>
    <x v="2"/>
    <d v="1899-12-30T08:54:34"/>
    <s v="2017-07"/>
    <s v="2017-07-01T09:17:30Z"/>
    <d v="2017-07-01T00:00:00"/>
    <d v="1899-12-30T09:17:30"/>
    <n v="23"/>
    <d v="1899-12-30T00:22:56"/>
    <s v="338936d3-dcdc-16a4-a4d1-6833913b09f1"/>
    <s v="497f39dd-280e-3d58-af5b-c5e3a3a09b10"/>
    <s v="11edd926-9d69-3ca2-bc24-0cb36ae08ddf"/>
    <s v="d18ef2e6-ef40-324c-be54-34a5ee865625"/>
    <x v="1"/>
    <n v="185345009"/>
    <s v="Encounter for symptom (procedure)"/>
    <n v="85.55"/>
    <n v="241.27"/>
    <n v="206.27"/>
    <n v="10509002"/>
    <s v="Acute bronchitis (disorder)"/>
  </r>
  <r>
    <s v="5a8acac0-6759-c150-54db-46ebedbcaeb2"/>
    <s v="2017-07-10T10:54:34Z"/>
    <x v="2740"/>
    <x v="0"/>
    <x v="2"/>
    <d v="1899-12-30T10:54:34"/>
    <s v="2017-07"/>
    <s v="2017-07-10T11:25:37Z"/>
    <d v="2017-07-10T00:00:00"/>
    <d v="1899-12-30T11:25:37"/>
    <n v="31"/>
    <d v="1899-12-30T00:31:03"/>
    <s v="338936d3-dcdc-16a4-a4d1-6833913b09f1"/>
    <s v="0592d4e5-a0fb-3143-83cd-8e5a6b066a96"/>
    <s v="54b2aedc-1494-3858-ab60-f5b3d9d11e1b"/>
    <s v="d18ef2e6-ef40-324c-be54-34a5ee865625"/>
    <x v="4"/>
    <n v="702927004"/>
    <s v="Urgent care clinic (environment)"/>
    <n v="142.58000000000001"/>
    <n v="845.98"/>
    <n v="810.98"/>
    <s v="null"/>
    <s v="null"/>
  </r>
  <r>
    <s v="15c95771-6847-fbab-80dd-22f36cf12af9"/>
    <s v="2017-09-03T11:32:43Z"/>
    <x v="2621"/>
    <x v="0"/>
    <x v="2"/>
    <d v="1899-12-30T11:32:43"/>
    <s v="2017-09"/>
    <s v="2017-09-03T12:09:29Z"/>
    <d v="2017-09-03T00:00:00"/>
    <d v="1899-12-30T12:09:29"/>
    <n v="37"/>
    <d v="1899-12-30T00:36:46"/>
    <s v="338936d3-dcdc-16a4-a4d1-6833913b09f1"/>
    <s v="497f39dd-280e-3d58-af5b-c5e3a3a09b10"/>
    <s v="11edd926-9d69-3ca2-bc24-0cb36ae08ddf"/>
    <s v="d18ef2e6-ef40-324c-be54-34a5ee865625"/>
    <x v="1"/>
    <n v="185349003"/>
    <s v="Encounter for check up (procedure)"/>
    <n v="85.55"/>
    <n v="5138.45"/>
    <n v="5103.45"/>
    <n v="275978004"/>
    <s v="Screening for malignant neoplasm of colon (procedure)"/>
  </r>
  <r>
    <s v="bdd2cdab-fbba-7637-a484-5e2861b66605"/>
    <s v="2017-09-25T10:54:34Z"/>
    <x v="2741"/>
    <x v="0"/>
    <x v="2"/>
    <d v="1899-12-30T10:54:34"/>
    <s v="2017-09"/>
    <s v="2017-09-25T11:35:01Z"/>
    <d v="2017-09-25T00:00:00"/>
    <d v="1899-12-30T11:35:01"/>
    <n v="40"/>
    <d v="1899-12-30T00:40:27"/>
    <s v="338936d3-dcdc-16a4-a4d1-6833913b09f1"/>
    <s v="dfcd78f1-f67e-321d-84e3-f658c482c474"/>
    <s v="c20577dc-5c6d-33d6-b839-93a4c6544b91"/>
    <s v="d18ef2e6-ef40-324c-be54-34a5ee865625"/>
    <x v="0"/>
    <n v="162673000"/>
    <s v="General examination of patient (procedure)"/>
    <n v="136.80000000000001"/>
    <n v="955.87"/>
    <n v="955.87"/>
    <s v="null"/>
    <s v="null"/>
  </r>
  <r>
    <s v="a52de9ad-fbbe-24c6-8fb3-fe33b4134239"/>
    <s v="2017-09-28T10:54:34Z"/>
    <x v="2742"/>
    <x v="0"/>
    <x v="2"/>
    <d v="1899-12-30T10:54:34"/>
    <s v="2017-09"/>
    <s v="2017-09-28T11:09:34Z"/>
    <d v="2017-09-28T00:00:00"/>
    <d v="1899-12-30T11:09:34"/>
    <n v="15"/>
    <d v="1899-12-30T00:15:00"/>
    <s v="338936d3-dcdc-16a4-a4d1-6833913b09f1"/>
    <s v="497f39dd-280e-3d58-af5b-c5e3a3a09b10"/>
    <s v="11edd926-9d69-3ca2-bc24-0cb36ae08ddf"/>
    <s v="d18ef2e6-ef40-324c-be54-34a5ee865625"/>
    <x v="1"/>
    <n v="390906007"/>
    <s v="Follow-up encounter (procedure)"/>
    <n v="85.55"/>
    <n v="234.71"/>
    <n v="199.71"/>
    <n v="55822004"/>
    <s v="Hyperlipidemia (disorder)"/>
  </r>
  <r>
    <s v="bc22bcca-5454-432f-82dc-1be67a28201f"/>
    <s v="2017-10-09T10:54:34Z"/>
    <x v="2743"/>
    <x v="0"/>
    <x v="2"/>
    <d v="1899-12-30T10:54:34"/>
    <s v="2017-10"/>
    <s v="2017-10-09T13:34:12Z"/>
    <d v="2017-10-09T00:00:00"/>
    <d v="1899-12-30T13:34:12"/>
    <n v="160"/>
    <d v="1899-12-30T02:39:38"/>
    <s v="338936d3-dcdc-16a4-a4d1-6833913b09f1"/>
    <s v="497f39dd-280e-3d58-af5b-c5e3a3a09b10"/>
    <s v="11edd926-9d69-3ca2-bc24-0cb36ae08ddf"/>
    <s v="d18ef2e6-ef40-324c-be54-34a5ee865625"/>
    <x v="1"/>
    <n v="185349003"/>
    <s v="Encounter for check up (procedure)"/>
    <n v="85.55"/>
    <n v="3105.35"/>
    <n v="3070.35"/>
    <n v="66383009"/>
    <s v="Gingivitis (disorder)"/>
  </r>
  <r>
    <s v="4d90048d-8149-c50c-b743-76c6472d1062"/>
    <s v="2018-10-01T10:54:34Z"/>
    <x v="2744"/>
    <x v="0"/>
    <x v="5"/>
    <d v="1899-12-30T10:54:34"/>
    <s v="2018-10"/>
    <s v="2018-10-01T11:35:11Z"/>
    <d v="2018-10-01T00:00:00"/>
    <d v="1899-12-30T11:35:11"/>
    <n v="41"/>
    <d v="1899-12-30T00:40:37"/>
    <s v="338936d3-dcdc-16a4-a4d1-6833913b09f1"/>
    <s v="dfcd78f1-f67e-321d-84e3-f658c482c474"/>
    <s v="c20577dc-5c6d-33d6-b839-93a4c6544b91"/>
    <s v="d18ef2e6-ef40-324c-be54-34a5ee865625"/>
    <x v="0"/>
    <n v="162673000"/>
    <s v="General examination of patient (procedure)"/>
    <n v="136.80000000000001"/>
    <n v="853.36"/>
    <n v="853.36"/>
    <s v="null"/>
    <s v="null"/>
  </r>
  <r>
    <s v="a7ce3fb8-6398-3bff-26fe-a3e430adbd88"/>
    <s v="2018-10-08T10:54:34Z"/>
    <x v="2101"/>
    <x v="0"/>
    <x v="5"/>
    <d v="1899-12-30T10:54:34"/>
    <s v="2018-10"/>
    <s v="2018-10-08T11:09:34Z"/>
    <d v="2018-10-08T00:00:00"/>
    <d v="1899-12-30T11:09:34"/>
    <n v="15"/>
    <d v="1899-12-30T00:15:00"/>
    <s v="338936d3-dcdc-16a4-a4d1-6833913b09f1"/>
    <s v="497f39dd-280e-3d58-af5b-c5e3a3a09b10"/>
    <s v="11edd926-9d69-3ca2-bc24-0cb36ae08ddf"/>
    <s v="d18ef2e6-ef40-324c-be54-34a5ee865625"/>
    <x v="1"/>
    <n v="390906007"/>
    <s v="Follow-up encounter (procedure)"/>
    <n v="85.55"/>
    <n v="234.71"/>
    <n v="199.71"/>
    <n v="55822004"/>
    <s v="Hyperlipidemia (disorder)"/>
  </r>
  <r>
    <s v="65a52625-f03e-a7e7-aab2-e2928c3cf114"/>
    <s v="2018-10-15T10:54:34Z"/>
    <x v="1529"/>
    <x v="0"/>
    <x v="5"/>
    <d v="1899-12-30T10:54:34"/>
    <s v="2018-10"/>
    <s v="2018-10-15T14:42:58Z"/>
    <d v="2018-10-15T00:00:00"/>
    <d v="1899-12-30T14:42:58"/>
    <n v="228"/>
    <d v="1899-12-30T03:48:24"/>
    <s v="338936d3-dcdc-16a4-a4d1-6833913b09f1"/>
    <s v="497f39dd-280e-3d58-af5b-c5e3a3a09b10"/>
    <s v="11edd926-9d69-3ca2-bc24-0cb36ae08ddf"/>
    <s v="d18ef2e6-ef40-324c-be54-34a5ee865625"/>
    <x v="1"/>
    <n v="185349003"/>
    <s v="Encounter for check up (procedure)"/>
    <n v="85.55"/>
    <n v="3105.35"/>
    <n v="3070.35"/>
    <n v="103697008"/>
    <s v="Patient referral for dental care (procedure)"/>
  </r>
  <r>
    <s v="a9ae9380-efc9-ca69-96b2-81c0b6de2ad3"/>
    <s v="2019-03-06T12:05:46Z"/>
    <x v="2104"/>
    <x v="0"/>
    <x v="6"/>
    <d v="1899-12-30T12:05:46"/>
    <s v="2019-03"/>
    <s v="2019-03-06T13:05:46Z"/>
    <d v="2019-03-06T00:00:00"/>
    <d v="1899-12-30T13:05:46"/>
    <n v="60"/>
    <d v="1899-12-30T01:00:00"/>
    <s v="338936d3-dcdc-16a4-a4d1-6833913b09f1"/>
    <s v="390a2aa4-70b4-3a64-a12f-9bd777834c8d"/>
    <s v="15258f84-4a2e-32cf-93af-520f49348262"/>
    <s v="d18ef2e6-ef40-324c-be54-34a5ee865625"/>
    <x v="2"/>
    <n v="50849002"/>
    <s v="Emergency room admission (procedure)"/>
    <n v="146.18"/>
    <n v="146.18"/>
    <n v="111.18"/>
    <n v="384709000"/>
    <s v="Sprain (morphologic abnormality)"/>
  </r>
  <r>
    <s v="627691bd-ced2-e32e-1aa1-6c71c3514643"/>
    <s v="2019-10-07T10:54:34Z"/>
    <x v="2113"/>
    <x v="0"/>
    <x v="6"/>
    <d v="1899-12-30T10:54:34"/>
    <s v="2019-10"/>
    <s v="2019-10-07T11:35:49Z"/>
    <d v="2019-10-07T00:00:00"/>
    <d v="1899-12-30T11:35:49"/>
    <n v="41"/>
    <d v="1899-12-30T00:41:15"/>
    <s v="338936d3-dcdc-16a4-a4d1-6833913b09f1"/>
    <s v="dfcd78f1-f67e-321d-84e3-f658c482c474"/>
    <s v="c20577dc-5c6d-33d6-b839-93a4c6544b91"/>
    <s v="d18ef2e6-ef40-324c-be54-34a5ee865625"/>
    <x v="0"/>
    <n v="162673000"/>
    <s v="General examination of patient (procedure)"/>
    <n v="136.80000000000001"/>
    <n v="704.2"/>
    <n v="704.2"/>
    <s v="null"/>
    <s v="null"/>
  </r>
  <r>
    <s v="bc0d922f-3e03-e730-2aa2-86636d1d0500"/>
    <s v="2019-10-08T10:54:34Z"/>
    <x v="2745"/>
    <x v="0"/>
    <x v="6"/>
    <d v="1899-12-30T10:54:34"/>
    <s v="2019-10"/>
    <s v="2019-10-08T11:09:34Z"/>
    <d v="2019-10-08T00:00:00"/>
    <d v="1899-12-30T11:09:34"/>
    <n v="15"/>
    <d v="1899-12-30T00:15:00"/>
    <s v="338936d3-dcdc-16a4-a4d1-6833913b09f1"/>
    <s v="497f39dd-280e-3d58-af5b-c5e3a3a09b10"/>
    <s v="11edd926-9d69-3ca2-bc24-0cb36ae08ddf"/>
    <s v="d18ef2e6-ef40-324c-be54-34a5ee865625"/>
    <x v="1"/>
    <n v="390906007"/>
    <s v="Follow-up encounter (procedure)"/>
    <n v="85.55"/>
    <n v="234.71"/>
    <n v="199.71"/>
    <n v="55822004"/>
    <s v="Hyperlipidemia (disorder)"/>
  </r>
  <r>
    <s v="87a32b80-8353-ff26-c776-95130d6f02ab"/>
    <s v="2019-10-21T10:54:34Z"/>
    <x v="2746"/>
    <x v="0"/>
    <x v="6"/>
    <d v="1899-12-30T10:54:34"/>
    <s v="2019-10"/>
    <s v="2019-10-21T13:50:13Z"/>
    <d v="2019-10-21T00:00:00"/>
    <d v="1899-12-30T13:50:13"/>
    <n v="176"/>
    <d v="1899-12-30T02:55:39"/>
    <s v="338936d3-dcdc-16a4-a4d1-6833913b09f1"/>
    <s v="497f39dd-280e-3d58-af5b-c5e3a3a09b10"/>
    <s v="11edd926-9d69-3ca2-bc24-0cb36ae08ddf"/>
    <s v="d18ef2e6-ef40-324c-be54-34a5ee865625"/>
    <x v="1"/>
    <n v="185349003"/>
    <s v="Encounter for check up (procedure)"/>
    <n v="85.55"/>
    <n v="3105.35"/>
    <n v="3070.35"/>
    <n v="66383009"/>
    <s v="Gingivitis (disorder)"/>
  </r>
  <r>
    <s v="ffd7b918-5ff5-9fbc-475d-0289fa45d999"/>
    <s v="2020-02-17T10:54:34Z"/>
    <x v="2055"/>
    <x v="1"/>
    <x v="7"/>
    <d v="1899-12-30T10:54:34"/>
    <s v="2020-02"/>
    <s v="2020-02-17T11:09:34Z"/>
    <d v="2020-02-17T00:00:00"/>
    <d v="1899-12-30T11:09:34"/>
    <n v="15"/>
    <d v="1899-12-30T00:15:00"/>
    <s v="338936d3-dcdc-16a4-a4d1-6833913b09f1"/>
    <s v="0592d4e5-a0fb-3143-83cd-8e5a6b066a96"/>
    <s v="54b2aedc-1494-3858-ab60-f5b3d9d11e1b"/>
    <s v="d18ef2e6-ef40-324c-be54-34a5ee865625"/>
    <x v="4"/>
    <n v="308335008"/>
    <s v="Patient encounter procedure (procedure)"/>
    <n v="142.58000000000001"/>
    <n v="573.98"/>
    <n v="538.98"/>
    <s v="1.871E+12"/>
    <s v="Transition from acute care to home-health care (finding)"/>
  </r>
  <r>
    <s v="bc6f861f-4cab-1cd4-b3e1-860d252388f4"/>
    <s v="2020-02-17T12:45:34Z"/>
    <x v="2055"/>
    <x v="1"/>
    <x v="7"/>
    <d v="1899-12-30T12:45:34"/>
    <s v="2020-02"/>
    <s v="2020-02-17T13:00:34Z"/>
    <d v="2020-02-17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1854.13"/>
    <n v="1819.13"/>
    <s v="1.871E+12"/>
    <s v="Transition from acute care to home-health care (finding)"/>
  </r>
  <r>
    <s v="012717f7-4647-6bef-4765-7f0c2686957d"/>
    <s v="2020-02-18T12:45:34Z"/>
    <x v="785"/>
    <x v="1"/>
    <x v="7"/>
    <d v="1899-12-30T12:45:34"/>
    <s v="2020-02"/>
    <s v="2020-02-18T13:00:34Z"/>
    <d v="2020-02-18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798.54"/>
    <n v="763.54"/>
    <s v="1.871E+12"/>
    <s v="Transition from acute care to home-health care (finding)"/>
  </r>
  <r>
    <s v="20f53691-990e-6671-9ed3-9d7bb66fe5d8"/>
    <s v="2020-02-19T12:45:34Z"/>
    <x v="593"/>
    <x v="1"/>
    <x v="7"/>
    <d v="1899-12-30T12:45:34"/>
    <s v="2020-02"/>
    <s v="2020-02-19T13:00:34Z"/>
    <d v="2020-02-19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59.92999999999995"/>
    <n v="524.92999999999995"/>
    <s v="1.871E+12"/>
    <s v="Transition from acute care to home-health care (finding)"/>
  </r>
  <r>
    <s v="c3e7048b-62c9-81ae-0073-3e0b2718ee9c"/>
    <s v="2020-02-20T12:45:34Z"/>
    <x v="1354"/>
    <x v="1"/>
    <x v="7"/>
    <d v="1899-12-30T12:45:34"/>
    <s v="2020-02"/>
    <s v="2020-02-20T13:00:34Z"/>
    <d v="2020-02-20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991.33"/>
    <n v="956.33"/>
    <s v="1.871E+12"/>
    <s v="Transition from acute care to home-health care (finding)"/>
  </r>
  <r>
    <s v="d6d04782-6deb-9cf4-55e1-9fd2926ca9b4"/>
    <s v="2020-02-21T12:45:34Z"/>
    <x v="2747"/>
    <x v="1"/>
    <x v="7"/>
    <d v="1899-12-30T12:45:34"/>
    <s v="2020-02"/>
    <s v="2020-02-21T13:00:34Z"/>
    <d v="2020-02-21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59.92999999999995"/>
    <n v="524.92999999999995"/>
    <s v="1.871E+12"/>
    <s v="Transition from acute care to home-health care (finding)"/>
  </r>
  <r>
    <s v="82af50cf-b53d-7862-dd79-0b7010fec3c6"/>
    <s v="2020-02-22T12:45:34Z"/>
    <x v="203"/>
    <x v="1"/>
    <x v="7"/>
    <d v="1899-12-30T12:45:34"/>
    <s v="2020-02"/>
    <s v="2020-02-22T13:00:34Z"/>
    <d v="2020-02-22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479.48"/>
    <n v="444.48"/>
    <s v="1.871E+12"/>
    <s v="Transition from acute care to home-health care (finding)"/>
  </r>
  <r>
    <s v="9dfa2be3-460a-8bf3-4521-6d48fc88e3f3"/>
    <s v="2020-02-23T12:45:34Z"/>
    <x v="2748"/>
    <x v="1"/>
    <x v="7"/>
    <d v="1899-12-30T12:45:34"/>
    <s v="2020-02"/>
    <s v="2020-02-23T13:00:34Z"/>
    <d v="2020-02-23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811.25"/>
    <n v="776.25"/>
    <s v="1.871E+12"/>
    <s v="Transition from acute care to home-health care (finding)"/>
  </r>
  <r>
    <s v="a51fdf49-38ea-e670-539a-564d47d609c7"/>
    <s v="2020-02-24T12:45:34Z"/>
    <x v="2161"/>
    <x v="1"/>
    <x v="7"/>
    <d v="1899-12-30T12:45:34"/>
    <s v="2020-02"/>
    <s v="2020-02-24T13:00:34Z"/>
    <d v="2020-02-24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68.67999999999995"/>
    <n v="533.67999999999995"/>
    <s v="1.871E+12"/>
    <s v="Transition from acute care to home-health care (finding)"/>
  </r>
  <r>
    <s v="a6592e18-cc90-dce8-cf1c-ce2c57c85ed5"/>
    <s v="2020-02-25T12:45:34Z"/>
    <x v="2749"/>
    <x v="1"/>
    <x v="7"/>
    <d v="1899-12-30T12:45:34"/>
    <s v="2020-02"/>
    <s v="2020-02-25T13:00:34Z"/>
    <d v="2020-02-25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344.23"/>
    <n v="309.23"/>
    <s v="1.871E+12"/>
    <s v="Transition from acute care to home-health care (finding)"/>
  </r>
  <r>
    <s v="db1943cd-0ecb-6189-1fde-0050d7a8a369"/>
    <s v="2020-02-26T12:45:34Z"/>
    <x v="2750"/>
    <x v="1"/>
    <x v="7"/>
    <d v="1899-12-30T12:45:34"/>
    <s v="2020-02"/>
    <s v="2020-02-26T13:00:34Z"/>
    <d v="2020-02-26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59.92999999999995"/>
    <n v="524.92999999999995"/>
    <s v="1.871E+12"/>
    <s v="Transition from acute care to home-health care (finding)"/>
  </r>
  <r>
    <s v="861af88a-86f6-4e9a-18f9-94a219aef01b"/>
    <s v="2020-02-27T12:45:34Z"/>
    <x v="2451"/>
    <x v="1"/>
    <x v="7"/>
    <d v="1899-12-30T12:45:34"/>
    <s v="2020-02"/>
    <s v="2020-02-27T13:00:34Z"/>
    <d v="2020-02-27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59.92999999999995"/>
    <n v="524.92999999999995"/>
    <s v="1.871E+12"/>
    <s v="Transition from acute care to home-health care (finding)"/>
  </r>
  <r>
    <s v="9e193a2b-def7-f922-436e-8421caa7a8ec"/>
    <s v="2020-02-28T12:45:34Z"/>
    <x v="2751"/>
    <x v="1"/>
    <x v="7"/>
    <d v="1899-12-30T12:45:34"/>
    <s v="2020-02"/>
    <s v="2020-02-28T13:00:34Z"/>
    <d v="2020-02-28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59.92999999999995"/>
    <n v="524.92999999999995"/>
    <s v="1.871E+12"/>
    <s v="Transition from acute care to home-health care (finding)"/>
  </r>
  <r>
    <s v="a9fa82ab-9722-09ca-1cca-593c65bfaf27"/>
    <s v="2020-02-29T12:45:34Z"/>
    <x v="2634"/>
    <x v="1"/>
    <x v="7"/>
    <d v="1899-12-30T12:45:34"/>
    <s v="2020-02"/>
    <s v="2020-02-29T13:00:34Z"/>
    <d v="2020-02-29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59.92999999999995"/>
    <n v="524.92999999999995"/>
    <s v="1.871E+12"/>
    <s v="Transition from acute care to home-health care (finding)"/>
  </r>
  <r>
    <s v="86263b80-412d-6181-dd1e-9cb5c5b481ff"/>
    <s v="2020-03-01T12:45:34Z"/>
    <x v="2582"/>
    <x v="1"/>
    <x v="7"/>
    <d v="1899-12-30T12:45:34"/>
    <s v="2020-03"/>
    <s v="2020-03-01T13:00:34Z"/>
    <d v="2020-03-01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59.92999999999995"/>
    <n v="524.92999999999995"/>
    <s v="1.871E+12"/>
    <s v="Transition from acute care to home-health care (finding)"/>
  </r>
  <r>
    <s v="1098af2d-cedf-3065-4a1e-773abe534823"/>
    <s v="2020-03-02T12:45:34Z"/>
    <x v="2752"/>
    <x v="1"/>
    <x v="7"/>
    <d v="1899-12-30T12:45:34"/>
    <s v="2020-03"/>
    <s v="2020-03-02T13:00:34Z"/>
    <d v="2020-03-02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344.23"/>
    <n v="309.23"/>
    <s v="1.871E+12"/>
    <s v="Transition from acute care to home-health care (finding)"/>
  </r>
  <r>
    <s v="73898145-1a2c-8c5a-f712-3ac4b8258702"/>
    <s v="2020-03-03T12:45:34Z"/>
    <x v="867"/>
    <x v="1"/>
    <x v="7"/>
    <d v="1899-12-30T12:45:34"/>
    <s v="2020-03"/>
    <s v="2020-03-03T13:00:34Z"/>
    <d v="2020-03-03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59.92999999999995"/>
    <n v="524.92999999999995"/>
    <s v="1.871E+12"/>
    <s v="Transition from acute care to home-health care (finding)"/>
  </r>
  <r>
    <s v="ec8219f1-48e3-3b85-2878-b6b2aae76bcd"/>
    <s v="2020-03-04T12:45:34Z"/>
    <x v="2753"/>
    <x v="1"/>
    <x v="7"/>
    <d v="1899-12-30T12:45:34"/>
    <s v="2020-03"/>
    <s v="2020-03-04T13:00:34Z"/>
    <d v="2020-03-04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344.23"/>
    <n v="309.23"/>
    <s v="1.871E+12"/>
    <s v="Transition from acute care to home-health care (finding)"/>
  </r>
  <r>
    <s v="1e6bdc0b-51bc-949c-66aa-b0820d4612be"/>
    <s v="2020-03-05T12:45:34Z"/>
    <x v="1355"/>
    <x v="1"/>
    <x v="7"/>
    <d v="1899-12-30T12:45:34"/>
    <s v="2020-03"/>
    <s v="2020-03-05T13:00:34Z"/>
    <d v="2020-03-05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01.11"/>
    <n v="466.11"/>
    <s v="1.871E+12"/>
    <s v="Transition from acute care to home-health care (finding)"/>
  </r>
  <r>
    <s v="424dba03-5744-dd14-7cfb-2fd33a425b5a"/>
    <s v="2020-03-06T12:45:34Z"/>
    <x v="635"/>
    <x v="1"/>
    <x v="7"/>
    <d v="1899-12-30T12:45:34"/>
    <s v="2020-03"/>
    <s v="2020-03-06T13:00:34Z"/>
    <d v="2020-03-06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59.92999999999995"/>
    <n v="524.92999999999995"/>
    <s v="1.871E+12"/>
    <s v="Transition from acute care to home-health care (finding)"/>
  </r>
  <r>
    <s v="d08b263b-9a3e-cd8a-5627-7b1d960be9bf"/>
    <s v="2020-03-07T12:45:34Z"/>
    <x v="206"/>
    <x v="1"/>
    <x v="7"/>
    <d v="1899-12-30T12:45:34"/>
    <s v="2020-03"/>
    <s v="2020-03-07T13:00:34Z"/>
    <d v="2020-03-07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59.92999999999995"/>
    <n v="524.92999999999995"/>
    <s v="1.871E+12"/>
    <s v="Transition from acute care to home-health care (finding)"/>
  </r>
  <r>
    <s v="7d565b81-aa97-16f9-c986-699ef29615fd"/>
    <s v="2020-03-08T12:45:34Z"/>
    <x v="786"/>
    <x v="1"/>
    <x v="7"/>
    <d v="1899-12-30T12:45:34"/>
    <s v="2020-03"/>
    <s v="2020-03-08T13:00:34Z"/>
    <d v="2020-03-08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59.92999999999995"/>
    <n v="524.92999999999995"/>
    <s v="1.871E+12"/>
    <s v="Transition from acute care to home-health care (finding)"/>
  </r>
  <r>
    <s v="c744e48a-91e9-bff3-c227-f0284363f5d0"/>
    <s v="2020-03-09T12:45:34Z"/>
    <x v="1777"/>
    <x v="1"/>
    <x v="7"/>
    <d v="1899-12-30T12:45:34"/>
    <s v="2020-03"/>
    <s v="2020-03-09T13:00:34Z"/>
    <d v="2020-03-09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59.92999999999995"/>
    <n v="524.92999999999995"/>
    <s v="1.871E+12"/>
    <s v="Transition from acute care to home-health care (finding)"/>
  </r>
  <r>
    <s v="f162d75d-6f62-f84b-a04f-79ce686b23fa"/>
    <s v="2020-03-10T12:45:34Z"/>
    <x v="1201"/>
    <x v="1"/>
    <x v="7"/>
    <d v="1899-12-30T12:45:34"/>
    <s v="2020-03"/>
    <s v="2020-03-10T13:00:34Z"/>
    <d v="2020-03-10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344.23"/>
    <n v="309.23"/>
    <s v="1.871E+12"/>
    <s v="Transition from acute care to home-health care (finding)"/>
  </r>
  <r>
    <s v="49d53eb1-c574-9f4d-2fd6-64f2bb1d0ecf"/>
    <s v="2020-03-11T12:45:34Z"/>
    <x v="2754"/>
    <x v="1"/>
    <x v="7"/>
    <d v="1899-12-30T12:45:34"/>
    <s v="2020-03"/>
    <s v="2020-03-11T13:00:34Z"/>
    <d v="2020-03-11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732.33"/>
    <n v="697.33"/>
    <s v="1.871E+12"/>
    <s v="Transition from acute care to home-health care (finding)"/>
  </r>
  <r>
    <s v="220f82e4-f577-9053-49ad-a0aacbe8ef79"/>
    <s v="2020-03-12T12:45:34Z"/>
    <x v="1029"/>
    <x v="1"/>
    <x v="7"/>
    <d v="1899-12-30T12:45:34"/>
    <s v="2020-03"/>
    <s v="2020-03-12T13:00:34Z"/>
    <d v="2020-03-12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883.14"/>
    <n v="848.14"/>
    <s v="1.871E+12"/>
    <s v="Transition from acute care to home-health care (finding)"/>
  </r>
  <r>
    <s v="b6bb597f-81dd-ade7-7bc9-34e05072aca8"/>
    <s v="2020-03-13T12:45:34Z"/>
    <x v="2755"/>
    <x v="1"/>
    <x v="7"/>
    <d v="1899-12-30T12:45:34"/>
    <s v="2020-03"/>
    <s v="2020-03-13T13:00:34Z"/>
    <d v="2020-03-13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559.92999999999995"/>
    <n v="524.92999999999995"/>
    <s v="1.871E+12"/>
    <s v="Transition from acute care to home-health care (finding)"/>
  </r>
  <r>
    <s v="26c5f542-4de6-4be4-e9ab-7ab1bdc68ab1"/>
    <s v="2020-03-14T12:45:34Z"/>
    <x v="2591"/>
    <x v="1"/>
    <x v="7"/>
    <d v="1899-12-30T12:45:34"/>
    <s v="2020-03"/>
    <s v="2020-03-14T13:00:34Z"/>
    <d v="2020-03-14T00:00:00"/>
    <d v="1899-12-30T13:00:34"/>
    <n v="15"/>
    <d v="1899-12-30T00:15:00"/>
    <s v="338936d3-dcdc-16a4-a4d1-6833913b09f1"/>
    <s v="78cd7edb-2df6-34da-b463-5f9eb15cf862"/>
    <s v="ccd0e1bc-1f69-3958-a7ef-ffed320fac98"/>
    <s v="d18ef2e6-ef40-324c-be54-34a5ee865625"/>
    <x v="9"/>
    <n v="439708006"/>
    <s v="Home visit (procedure)"/>
    <n v="128.53"/>
    <n v="1128.0899999999999"/>
    <n v="1093.0899999999999"/>
    <s v="1.871E+12"/>
    <s v="Transition from acute care to home-health care (finding)"/>
  </r>
  <r>
    <s v="ac05a17b-0808-05eb-9b02-8e9ad72b251d"/>
    <s v="2020-05-04T12:05:46Z"/>
    <x v="637"/>
    <x v="1"/>
    <x v="7"/>
    <d v="1899-12-30T12:05:46"/>
    <s v="2020-05"/>
    <s v="2020-05-04T13:05:46Z"/>
    <d v="2020-05-04T00:00:00"/>
    <d v="1899-12-30T13:05:46"/>
    <n v="60"/>
    <d v="1899-12-30T01:00:00"/>
    <s v="338936d3-dcdc-16a4-a4d1-6833913b09f1"/>
    <s v="390a2aa4-70b4-3a64-a12f-9bd777834c8d"/>
    <s v="15258f84-4a2e-32cf-93af-520f49348262"/>
    <s v="d18ef2e6-ef40-324c-be54-34a5ee865625"/>
    <x v="2"/>
    <n v="50849002"/>
    <s v="Emergency room admission (procedure)"/>
    <n v="146.18"/>
    <n v="5000.63"/>
    <n v="4965.63"/>
    <n v="312608009"/>
    <s v="Laceration - injury (disorder)"/>
  </r>
  <r>
    <s v="488c1a1b-5fb4-4885-7e26-ce3a33f75008"/>
    <s v="2020-10-12T10:54:34Z"/>
    <x v="2756"/>
    <x v="1"/>
    <x v="7"/>
    <d v="1899-12-30T10:54:34"/>
    <s v="2020-10"/>
    <s v="2020-10-12T11:27:01Z"/>
    <d v="2020-10-12T00:00:00"/>
    <d v="1899-12-30T11:27:01"/>
    <n v="32"/>
    <d v="1899-12-30T00:32:27"/>
    <s v="338936d3-dcdc-16a4-a4d1-6833913b09f1"/>
    <s v="dfcd78f1-f67e-321d-84e3-f658c482c474"/>
    <s v="c20577dc-5c6d-33d6-b839-93a4c6544b91"/>
    <s v="d18ef2e6-ef40-324c-be54-34a5ee865625"/>
    <x v="0"/>
    <n v="162673000"/>
    <s v="General examination of patient (procedure)"/>
    <n v="136.80000000000001"/>
    <n v="704.2"/>
    <n v="704.2"/>
    <s v="null"/>
    <s v="null"/>
  </r>
  <r>
    <s v="ba1adcd0-34e0-57f7-c396-80663b4738a5"/>
    <s v="2020-10-19T10:54:34Z"/>
    <x v="1664"/>
    <x v="1"/>
    <x v="7"/>
    <d v="1899-12-30T10:54:34"/>
    <s v="2020-10"/>
    <s v="2020-10-19T11:09:34Z"/>
    <d v="2020-10-19T00:00:00"/>
    <d v="1899-12-30T11:09:34"/>
    <n v="15"/>
    <d v="1899-12-30T00:15:00"/>
    <s v="338936d3-dcdc-16a4-a4d1-6833913b09f1"/>
    <s v="497f39dd-280e-3d58-af5b-c5e3a3a09b10"/>
    <s v="11edd926-9d69-3ca2-bc24-0cb36ae08ddf"/>
    <s v="d18ef2e6-ef40-324c-be54-34a5ee865625"/>
    <x v="1"/>
    <n v="390906007"/>
    <s v="Follow-up encounter (procedure)"/>
    <n v="85.55"/>
    <n v="234.71"/>
    <n v="199.71"/>
    <n v="55822004"/>
    <s v="Hyperlipidemia (disorder)"/>
  </r>
  <r>
    <s v="8dd4565f-81f9-e23b-b7ff-a80f46407d43"/>
    <s v="2021-03-08T10:54:34Z"/>
    <x v="1625"/>
    <x v="1"/>
    <x v="8"/>
    <d v="1899-12-30T10:54:34"/>
    <s v="2021-03"/>
    <s v="2021-03-08T11:09:34Z"/>
    <d v="2021-03-08T00:00:00"/>
    <d v="1899-12-30T11:09:34"/>
    <n v="15"/>
    <d v="1899-12-30T00:15:00"/>
    <s v="338936d3-dcdc-16a4-a4d1-6833913b09f1"/>
    <s v="497f39dd-280e-3d58-af5b-c5e3a3a09b10"/>
    <s v="11edd926-9d69-3ca2-bc24-0cb36ae08ddf"/>
    <s v="d18ef2e6-ef40-324c-be54-34a5ee865625"/>
    <x v="3"/>
    <n v="33879002"/>
    <s v="Administration of vaccine to produce active immunity (procedure)"/>
    <n v="142.58000000000001"/>
    <n v="278.58"/>
    <n v="243.58"/>
    <s v="null"/>
    <s v="null"/>
  </r>
  <r>
    <s v="c9d551f4-3cd1-235c-6b0f-1df0b65fea80"/>
    <s v="2021-04-05T10:54:34Z"/>
    <x v="1738"/>
    <x v="1"/>
    <x v="8"/>
    <d v="1899-12-30T10:54:34"/>
    <s v="2021-04"/>
    <s v="2021-04-05T11:09:34Z"/>
    <d v="2021-04-05T00:00:00"/>
    <d v="1899-12-30T11:09:34"/>
    <n v="15"/>
    <d v="1899-12-30T00:15:00"/>
    <s v="338936d3-dcdc-16a4-a4d1-6833913b09f1"/>
    <s v="497f39dd-280e-3d58-af5b-c5e3a3a09b10"/>
    <s v="11edd926-9d69-3ca2-bc24-0cb36ae08ddf"/>
    <s v="d18ef2e6-ef40-324c-be54-34a5ee865625"/>
    <x v="3"/>
    <n v="33879002"/>
    <s v="Administration of vaccine to produce active immunity (procedure)"/>
    <n v="142.58000000000001"/>
    <n v="278.58"/>
    <n v="243.58"/>
    <s v="null"/>
    <s v="null"/>
  </r>
  <r>
    <s v="fda919ba-b0e7-87b6-17e5-32b44d85a6ad"/>
    <s v="2021-10-18T10:54:34Z"/>
    <x v="1141"/>
    <x v="1"/>
    <x v="8"/>
    <d v="1899-12-30T10:54:34"/>
    <s v="2021-10"/>
    <s v="2021-10-18T11:47:20Z"/>
    <d v="2021-10-18T00:00:00"/>
    <d v="1899-12-30T11:47:20"/>
    <n v="53"/>
    <d v="1899-12-30T00:52:46"/>
    <s v="338936d3-dcdc-16a4-a4d1-6833913b09f1"/>
    <s v="dfcd78f1-f67e-321d-84e3-f658c482c474"/>
    <s v="c20577dc-5c6d-33d6-b839-93a4c6544b91"/>
    <s v="d18ef2e6-ef40-324c-be54-34a5ee865625"/>
    <x v="0"/>
    <n v="162673000"/>
    <s v="General examination of patient (procedure)"/>
    <n v="136.80000000000001"/>
    <n v="994.48"/>
    <n v="994.48"/>
    <s v="null"/>
    <s v="null"/>
  </r>
  <r>
    <s v="492a6d1b-27c4-ecaf-db33-c4801e13a856"/>
    <s v="2021-10-19T10:54:34Z"/>
    <x v="2757"/>
    <x v="1"/>
    <x v="8"/>
    <d v="1899-12-30T10:54:34"/>
    <s v="2021-10"/>
    <s v="2021-10-19T11:09:34Z"/>
    <d v="2021-10-19T00:00:00"/>
    <d v="1899-12-30T11:09:34"/>
    <n v="15"/>
    <d v="1899-12-30T00:15:00"/>
    <s v="338936d3-dcdc-16a4-a4d1-6833913b09f1"/>
    <s v="497f39dd-280e-3d58-af5b-c5e3a3a09b10"/>
    <s v="11edd926-9d69-3ca2-bc24-0cb36ae08ddf"/>
    <s v="d18ef2e6-ef40-324c-be54-34a5ee865625"/>
    <x v="1"/>
    <n v="390906007"/>
    <s v="Follow-up encounter (procedure)"/>
    <n v="85.55"/>
    <n v="234.71"/>
    <n v="199.71"/>
    <n v="55822004"/>
    <s v="Hyperlipidemia (disorder)"/>
  </r>
  <r>
    <s v="67c1a4ee-5423-3863-7603-43268073ea8f"/>
    <s v="2021-11-01T10:54:34Z"/>
    <x v="650"/>
    <x v="1"/>
    <x v="8"/>
    <d v="1899-12-30T10:54:34"/>
    <s v="2021-11"/>
    <s v="2021-11-01T14:16:46Z"/>
    <d v="2021-11-01T00:00:00"/>
    <d v="1899-12-30T14:16:46"/>
    <n v="202"/>
    <d v="1899-12-30T03:22:12"/>
    <s v="338936d3-dcdc-16a4-a4d1-6833913b09f1"/>
    <s v="497f39dd-280e-3d58-af5b-c5e3a3a09b10"/>
    <s v="11edd926-9d69-3ca2-bc24-0cb36ae08ddf"/>
    <s v="d18ef2e6-ef40-324c-be54-34a5ee865625"/>
    <x v="1"/>
    <n v="185349003"/>
    <s v="Encounter for check up (procedure)"/>
    <n v="85.55"/>
    <n v="2673.95"/>
    <n v="2638.95"/>
    <n v="66383009"/>
    <s v="Gingivitis (disorder)"/>
  </r>
  <r>
    <s v="ae57f020-01a1-6e78-efbc-bc755b6d7d28"/>
    <s v="2022-06-21T20:54:34Z"/>
    <x v="2013"/>
    <x v="1"/>
    <x v="9"/>
    <d v="1899-12-30T20:54:34"/>
    <s v="2022-06"/>
    <s v="2022-06-21T21:09:34Z"/>
    <d v="2022-06-21T00:00:00"/>
    <d v="1899-12-30T21:09:34"/>
    <n v="15"/>
    <d v="1899-12-30T00:15:00"/>
    <s v="338936d3-dcdc-16a4-a4d1-6833913b09f1"/>
    <s v="497f39dd-280e-3d58-af5b-c5e3a3a09b10"/>
    <s v="11edd926-9d69-3ca2-bc24-0cb36ae08ddf"/>
    <s v="d18ef2e6-ef40-324c-be54-34a5ee865625"/>
    <x v="1"/>
    <n v="185345009"/>
    <s v="Encounter for symptom (procedure)"/>
    <n v="85.55"/>
    <n v="85.55"/>
    <n v="50.55"/>
    <n v="444814009"/>
    <s v="Viral sinusitis (disorder)"/>
  </r>
  <r>
    <s v="7677274b-4100-437b-822c-0ac505406e7a"/>
    <s v="2022-09-03T12:09:29Z"/>
    <x v="2758"/>
    <x v="1"/>
    <x v="9"/>
    <d v="1899-12-30T12:09:29"/>
    <s v="2022-09"/>
    <s v="2022-09-03T13:01:47Z"/>
    <d v="2022-09-03T00:00:00"/>
    <d v="1899-12-30T13:01:47"/>
    <n v="52"/>
    <d v="1899-12-30T00:52:18"/>
    <s v="338936d3-dcdc-16a4-a4d1-6833913b09f1"/>
    <s v="497f39dd-280e-3d58-af5b-c5e3a3a09b10"/>
    <s v="11edd926-9d69-3ca2-bc24-0cb36ae08ddf"/>
    <s v="d18ef2e6-ef40-324c-be54-34a5ee865625"/>
    <x v="1"/>
    <n v="185349003"/>
    <s v="Encounter for check up (procedure)"/>
    <n v="85.55"/>
    <n v="35178.81"/>
    <n v="35143.81"/>
    <n v="275978004"/>
    <s v="Screening for malignant neoplasm of colon (procedure)"/>
  </r>
  <r>
    <s v="cf1587cc-2564-3352-0678-1e29b07282ed"/>
    <s v="2022-10-24T10:54:34Z"/>
    <x v="2254"/>
    <x v="1"/>
    <x v="9"/>
    <d v="1899-12-30T10:54:34"/>
    <s v="2022-10"/>
    <s v="2022-10-24T11:48:35Z"/>
    <d v="2022-10-24T00:00:00"/>
    <d v="1899-12-30T11:48:35"/>
    <n v="54"/>
    <d v="1899-12-30T00:54:01"/>
    <s v="338936d3-dcdc-16a4-a4d1-6833913b09f1"/>
    <s v="dfcd78f1-f67e-321d-84e3-f658c482c474"/>
    <s v="c20577dc-5c6d-33d6-b839-93a4c6544b91"/>
    <s v="d18ef2e6-ef40-324c-be54-34a5ee865625"/>
    <x v="0"/>
    <n v="162673000"/>
    <s v="General examination of patient (procedure)"/>
    <n v="136.80000000000001"/>
    <n v="1142.4100000000001"/>
    <n v="1142.4100000000001"/>
    <s v="null"/>
    <s v="null"/>
  </r>
  <r>
    <s v="203d7f4f-d593-0e8f-4cf4-b22f7f333058"/>
    <s v="2022-10-31T10:54:34Z"/>
    <x v="1161"/>
    <x v="1"/>
    <x v="9"/>
    <d v="1899-12-30T10:54:34"/>
    <s v="2022-10"/>
    <s v="2022-10-31T11:09:34Z"/>
    <d v="2022-10-31T00:00:00"/>
    <d v="1899-12-30T11:09:34"/>
    <n v="15"/>
    <d v="1899-12-30T00:15:00"/>
    <s v="338936d3-dcdc-16a4-a4d1-6833913b09f1"/>
    <s v="497f39dd-280e-3d58-af5b-c5e3a3a09b10"/>
    <s v="11edd926-9d69-3ca2-bc24-0cb36ae08ddf"/>
    <s v="d18ef2e6-ef40-324c-be54-34a5ee865625"/>
    <x v="1"/>
    <n v="390906007"/>
    <s v="Follow-up encounter (procedure)"/>
    <n v="85.55"/>
    <n v="234.71"/>
    <n v="199.71"/>
    <n v="55822004"/>
    <s v="Hyperlipidemia (disorder)"/>
  </r>
  <r>
    <s v="6a53467f-c6d2-d273-9900-92ef6e6afee8"/>
    <s v="2022-11-07T10:54:34Z"/>
    <x v="2759"/>
    <x v="1"/>
    <x v="9"/>
    <d v="1899-12-30T10:54:34"/>
    <s v="2022-11"/>
    <s v="2022-11-07T14:03:27Z"/>
    <d v="2022-11-07T00:00:00"/>
    <d v="1899-12-30T14:03:27"/>
    <n v="189"/>
    <d v="1899-12-30T03:08:53"/>
    <s v="338936d3-dcdc-16a4-a4d1-6833913b09f1"/>
    <s v="497f39dd-280e-3d58-af5b-c5e3a3a09b10"/>
    <s v="11edd926-9d69-3ca2-bc24-0cb36ae08ddf"/>
    <s v="d18ef2e6-ef40-324c-be54-34a5ee865625"/>
    <x v="1"/>
    <n v="185349003"/>
    <s v="Encounter for check up (procedure)"/>
    <n v="85.55"/>
    <n v="2673.95"/>
    <n v="2638.95"/>
    <n v="103697008"/>
    <s v="Patient referral for dental care (procedure)"/>
  </r>
  <r>
    <s v="e4ee205a-ace0-e694-9497-3b8ade4c5abb"/>
    <s v="2022-11-21T09:54:34Z"/>
    <x v="2260"/>
    <x v="1"/>
    <x v="9"/>
    <d v="1899-12-30T09:54:34"/>
    <s v="2022-11"/>
    <s v="2022-11-21T10:09:34Z"/>
    <d v="2022-11-21T00:00:00"/>
    <d v="1899-12-30T10:09:34"/>
    <n v="15"/>
    <d v="1899-12-30T00:15:00"/>
    <s v="338936d3-dcdc-16a4-a4d1-6833913b09f1"/>
    <s v="497f39dd-280e-3d58-af5b-c5e3a3a09b10"/>
    <s v="11edd926-9d69-3ca2-bc24-0cb36ae08ddf"/>
    <s v="d18ef2e6-ef40-324c-be54-34a5ee865625"/>
    <x v="1"/>
    <n v="185345009"/>
    <s v="Encounter for symptom (procedure)"/>
    <n v="85.55"/>
    <n v="85.55"/>
    <n v="50.55"/>
    <n v="444814009"/>
    <s v="Viral sinusitis (disorder)"/>
  </r>
  <r>
    <s v="3a4a8547-d82c-34a0-3534-c5ef1525dc20"/>
    <s v="2023-01-30T00:54:34Z"/>
    <x v="1601"/>
    <x v="1"/>
    <x v="13"/>
    <d v="1899-12-30T00:54:34"/>
    <s v="2023-01"/>
    <s v="2023-01-30T01:09:34Z"/>
    <d v="2023-01-30T00:00:00"/>
    <d v="1899-12-30T01:09:34"/>
    <n v="15"/>
    <d v="1899-12-30T00:15:00"/>
    <s v="338936d3-dcdc-16a4-a4d1-6833913b09f1"/>
    <s v="497f39dd-280e-3d58-af5b-c5e3a3a09b10"/>
    <s v="11edd926-9d69-3ca2-bc24-0cb36ae08ddf"/>
    <s v="d18ef2e6-ef40-324c-be54-34a5ee865625"/>
    <x v="1"/>
    <n v="185345009"/>
    <s v="Encounter for symptom (procedure)"/>
    <n v="85.55"/>
    <n v="2715.8"/>
    <n v="2680.8"/>
    <n v="10509002"/>
    <s v="Acute bronchitis (disorder)"/>
  </r>
  <r>
    <s v="7abf73c6-b653-0e51-c22f-fc8315c69011"/>
    <s v="2023-02-06T10:54:34Z"/>
    <x v="2760"/>
    <x v="1"/>
    <x v="13"/>
    <d v="1899-12-30T10:54:34"/>
    <s v="2023-02"/>
    <s v="2023-02-06T11:39:47Z"/>
    <d v="2023-02-06T00:00:00"/>
    <d v="1899-12-30T11:39:47"/>
    <n v="45"/>
    <d v="1899-12-30T00:45:13"/>
    <s v="338936d3-dcdc-16a4-a4d1-6833913b09f1"/>
    <s v="0592d4e5-a0fb-3143-83cd-8e5a6b066a96"/>
    <s v="54b2aedc-1494-3858-ab60-f5b3d9d11e1b"/>
    <s v="d18ef2e6-ef40-324c-be54-34a5ee865625"/>
    <x v="4"/>
    <n v="702927004"/>
    <s v="Urgent care clinic (environment)"/>
    <n v="142.58000000000001"/>
    <n v="709.98"/>
    <n v="674.98"/>
    <s v="null"/>
    <s v="null"/>
  </r>
  <r>
    <s v="052cbf8c-fbaf-e801-4d97-89ade227803d"/>
    <s v="2023-10-30T10:54:34Z"/>
    <x v="2761"/>
    <x v="1"/>
    <x v="13"/>
    <d v="1899-12-30T10:54:34"/>
    <s v="2023-10"/>
    <s v="2023-10-30T11:37:47Z"/>
    <d v="2023-10-30T00:00:00"/>
    <d v="1899-12-30T11:37:47"/>
    <n v="43"/>
    <d v="1899-12-30T00:43:13"/>
    <s v="338936d3-dcdc-16a4-a4d1-6833913b09f1"/>
    <s v="dfcd78f1-f67e-321d-84e3-f658c482c474"/>
    <s v="c20577dc-5c6d-33d6-b839-93a4c6544b91"/>
    <s v="d18ef2e6-ef40-324c-be54-34a5ee865625"/>
    <x v="0"/>
    <n v="162673000"/>
    <s v="General examination of patient (procedure)"/>
    <n v="136.80000000000001"/>
    <n v="642.78"/>
    <n v="642.78"/>
    <s v="null"/>
    <s v="null"/>
  </r>
  <r>
    <s v="fbed54a0-3350-3517-58d5-a80c42516b82"/>
    <s v="2023-10-31T10:54:34Z"/>
    <x v="919"/>
    <x v="1"/>
    <x v="13"/>
    <d v="1899-12-30T10:54:34"/>
    <s v="2023-10"/>
    <s v="2023-10-31T11:09:34Z"/>
    <d v="2023-10-31T00:00:00"/>
    <d v="1899-12-30T11:09:34"/>
    <n v="15"/>
    <d v="1899-12-30T00:15:00"/>
    <s v="338936d3-dcdc-16a4-a4d1-6833913b09f1"/>
    <s v="497f39dd-280e-3d58-af5b-c5e3a3a09b10"/>
    <s v="11edd926-9d69-3ca2-bc24-0cb36ae08ddf"/>
    <s v="d18ef2e6-ef40-324c-be54-34a5ee865625"/>
    <x v="1"/>
    <n v="390906007"/>
    <s v="Follow-up encounter (procedure)"/>
    <n v="85.55"/>
    <n v="234.71"/>
    <n v="199.71"/>
    <n v="55822004"/>
    <s v="Hyperlipidemia (disorder)"/>
  </r>
  <r>
    <s v="fcd39451-f1ed-ed5f-509c-bb139e5d5fda"/>
    <s v="2023-11-13T10:54:34Z"/>
    <x v="2762"/>
    <x v="1"/>
    <x v="13"/>
    <d v="1899-12-30T10:54:34"/>
    <s v="2023-11"/>
    <s v="2023-11-13T16:03:27Z"/>
    <d v="2023-11-13T00:00:00"/>
    <d v="1899-12-30T16:03:27"/>
    <n v="309"/>
    <d v="1899-12-30T05:08:53"/>
    <s v="338936d3-dcdc-16a4-a4d1-6833913b09f1"/>
    <s v="497f39dd-280e-3d58-af5b-c5e3a3a09b10"/>
    <s v="11edd926-9d69-3ca2-bc24-0cb36ae08ddf"/>
    <s v="d18ef2e6-ef40-324c-be54-34a5ee865625"/>
    <x v="1"/>
    <n v="185349003"/>
    <s v="Encounter for check up (procedure)"/>
    <n v="85.55"/>
    <n v="3536.75"/>
    <n v="3501.75"/>
    <n v="103697008"/>
    <s v="Patient referral for dental care (procedure)"/>
  </r>
  <r>
    <s v="daf7411c-3e5b-8d55-8d81-7cbc2baa6955"/>
    <s v="2024-01-26T12:46:47Z"/>
    <x v="1819"/>
    <x v="1"/>
    <x v="14"/>
    <d v="1899-12-30T12:46:47"/>
    <s v="2024-01"/>
    <s v="2024-01-26T13:25:24Z"/>
    <d v="2024-01-26T00:00:00"/>
    <d v="1899-12-30T13:25:24"/>
    <n v="39"/>
    <d v="1899-12-30T00:38:37"/>
    <s v="338936d3-dcdc-16a4-a4d1-6833913b09f1"/>
    <s v="497f39dd-280e-3d58-af5b-c5e3a3a09b10"/>
    <s v="11edd926-9d69-3ca2-bc24-0cb36ae08ddf"/>
    <s v="d18ef2e6-ef40-324c-be54-34a5ee865625"/>
    <x v="1"/>
    <n v="185349003"/>
    <s v="Encounter for check up (procedure)"/>
    <n v="85.55"/>
    <n v="10384.65"/>
    <n v="10349.65"/>
    <n v="68496003"/>
    <s v="Polyp of colon (disorder)"/>
  </r>
  <r>
    <s v="389320fa-9b56-d1fa-7a34-d803b5de8205"/>
    <s v="2024-05-06T10:54:34Z"/>
    <x v="2067"/>
    <x v="1"/>
    <x v="14"/>
    <d v="1899-12-30T10:54:34"/>
    <s v="2024-05"/>
    <s v="2024-05-06T11:51:56Z"/>
    <d v="2024-05-06T00:00:00"/>
    <d v="1899-12-30T11:51:56"/>
    <n v="57"/>
    <d v="1899-12-30T00:57:22"/>
    <s v="338936d3-dcdc-16a4-a4d1-6833913b09f1"/>
    <s v="497f39dd-280e-3d58-af5b-c5e3a3a09b10"/>
    <s v="11edd926-9d69-3ca2-bc24-0cb36ae08ddf"/>
    <s v="d18ef2e6-ef40-324c-be54-34a5ee865625"/>
    <x v="3"/>
    <n v="185349003"/>
    <s v="Encounter for check up (procedure)"/>
    <n v="85.55"/>
    <n v="1515.75"/>
    <n v="1480.75"/>
    <s v="null"/>
    <s v="null"/>
  </r>
  <r>
    <s v="4ab82d10-2048-6216-8d36-0c5c336acbad"/>
    <s v="2024-05-13T10:54:34Z"/>
    <x v="2462"/>
    <x v="1"/>
    <x v="14"/>
    <d v="1899-12-30T10:54:34"/>
    <s v="2024-05"/>
    <s v="2024-05-13T11:09:34Z"/>
    <d v="2024-05-13T00:00:00"/>
    <d v="1899-12-30T11:09:34"/>
    <n v="15"/>
    <d v="1899-12-30T00:15:00"/>
    <s v="338936d3-dcdc-16a4-a4d1-6833913b09f1"/>
    <s v="497f39dd-280e-3d58-af5b-c5e3a3a09b10"/>
    <s v="11edd926-9d69-3ca2-bc24-0cb36ae08ddf"/>
    <s v="d18ef2e6-ef40-324c-be54-34a5ee865625"/>
    <x v="1"/>
    <n v="185345009"/>
    <s v="Encounter for symptom (procedure)"/>
    <n v="85.55"/>
    <n v="10606.55"/>
    <n v="10571.55"/>
    <n v="10509002"/>
    <s v="Acute bronchitis (disorder)"/>
  </r>
  <r>
    <s v="5c8e5535-8679-850a-9661-5e855aaf9849"/>
    <s v="2024-05-20T10:54:34Z"/>
    <x v="87"/>
    <x v="1"/>
    <x v="14"/>
    <d v="1899-12-30T10:54:34"/>
    <s v="2024-05"/>
    <s v="2024-05-20T14:37:48Z"/>
    <d v="2024-05-20T00:00:00"/>
    <d v="1899-12-30T14:37:48"/>
    <n v="223"/>
    <d v="1899-12-30T03:43:14"/>
    <s v="338936d3-dcdc-16a4-a4d1-6833913b09f1"/>
    <s v="497f39dd-280e-3d58-af5b-c5e3a3a09b10"/>
    <s v="11edd926-9d69-3ca2-bc24-0cb36ae08ddf"/>
    <s v="d18ef2e6-ef40-324c-be54-34a5ee865625"/>
    <x v="1"/>
    <n v="185349003"/>
    <s v="Encounter for check up (procedure)"/>
    <n v="85.55"/>
    <n v="3536.75"/>
    <n v="3501.75"/>
    <n v="103697008"/>
    <s v="Patient referral for dental care (procedure)"/>
  </r>
  <r>
    <s v="338a9ee5-7f23-4d2d-1c8a-5c5dc8c984f8"/>
    <s v="2024-11-04T10:54:34Z"/>
    <x v="2763"/>
    <x v="1"/>
    <x v="14"/>
    <d v="1899-12-30T10:54:34"/>
    <s v="2024-11"/>
    <s v="2024-11-04T11:51:07Z"/>
    <d v="2024-11-04T00:00:00"/>
    <d v="1899-12-30T11:51:07"/>
    <n v="57"/>
    <d v="1899-12-30T00:56:33"/>
    <s v="338936d3-dcdc-16a4-a4d1-6833913b09f1"/>
    <s v="dfcd78f1-f67e-321d-84e3-f658c482c474"/>
    <s v="c20577dc-5c6d-33d6-b839-93a4c6544b91"/>
    <s v="a735bf55-83e9-331a-899d-a82a60b9f60c"/>
    <x v="0"/>
    <n v="162673000"/>
    <s v="General examination of patient (procedure)"/>
    <n v="136.80000000000001"/>
    <n v="642.78"/>
    <n v="327.82"/>
    <s v="null"/>
    <s v="null"/>
  </r>
  <r>
    <s v="949a6403-c654-1361-ff74-7d467d8c4ce4"/>
    <s v="2024-11-11T10:54:34Z"/>
    <x v="2764"/>
    <x v="1"/>
    <x v="14"/>
    <d v="1899-12-30T10:54:34"/>
    <s v="2024-11"/>
    <s v="2024-11-11T11:09:34Z"/>
    <d v="2024-11-11T00:00:00"/>
    <d v="1899-12-30T11:09:34"/>
    <n v="15"/>
    <d v="1899-12-30T00:15:00"/>
    <s v="338936d3-dcdc-16a4-a4d1-6833913b09f1"/>
    <s v="497f39dd-280e-3d58-af5b-c5e3a3a09b10"/>
    <s v="11edd926-9d69-3ca2-bc24-0cb36ae08ddf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d23e3f22-89b5-a73b-7e56-689ccf4a6092"/>
    <s v="2018-10-30T10:41:32Z"/>
    <x v="2765"/>
    <x v="0"/>
    <x v="5"/>
    <d v="1899-12-30T10:41:32"/>
    <s v="2018-10"/>
    <s v="2018-10-30T10:56:32Z"/>
    <d v="2018-10-30T00:00:00"/>
    <d v="1899-12-30T10:56:32"/>
    <n v="15"/>
    <d v="1899-12-30T00:15:00"/>
    <s v="75e4fef3-7824-fb20-2ef6-67d5e0ab2c26"/>
    <s v="2b84e56e-08b4-3078-b3ea-4d159208e065"/>
    <s v="2e08d88e-9401-3055-91e9-1969874bb7f0"/>
    <s v="df166300-5a78-3502-a46a-832842197811"/>
    <x v="0"/>
    <n v="410620009"/>
    <s v="Well child visit (procedure)"/>
    <n v="136.80000000000001"/>
    <n v="563.08000000000004"/>
    <n v="463.08"/>
    <s v="null"/>
    <s v="null"/>
  </r>
  <r>
    <s v="3cfe05ac-1158-c862-7edf-ecf04639596a"/>
    <s v="2018-12-04T10:41:32Z"/>
    <x v="2766"/>
    <x v="0"/>
    <x v="5"/>
    <d v="1899-12-30T10:41:32"/>
    <s v="2018-12"/>
    <s v="2018-12-04T10:56:32Z"/>
    <d v="2018-12-04T00:00:00"/>
    <d v="1899-12-30T10:56:32"/>
    <n v="15"/>
    <d v="1899-12-30T00:15:00"/>
    <s v="75e4fef3-7824-fb20-2ef6-67d5e0ab2c26"/>
    <s v="2b84e56e-08b4-3078-b3ea-4d159208e065"/>
    <s v="2e08d88e-9401-3055-91e9-1969874bb7f0"/>
    <s v="df166300-5a78-3502-a46a-832842197811"/>
    <x v="0"/>
    <n v="410620009"/>
    <s v="Well child visit (procedure)"/>
    <n v="136.80000000000001"/>
    <n v="681.34"/>
    <n v="681.34"/>
    <s v="null"/>
    <s v="null"/>
  </r>
  <r>
    <s v="9977ec8f-2129-2acc-91c6-ec6c2daa06e1"/>
    <s v="2018-12-11T10:41:32Z"/>
    <x v="2767"/>
    <x v="0"/>
    <x v="5"/>
    <d v="1899-12-30T10:41:32"/>
    <s v="2018-12"/>
    <s v="2018-12-11T10:56:32Z"/>
    <d v="2018-12-11T00:00:00"/>
    <d v="1899-12-30T10:56:32"/>
    <n v="15"/>
    <d v="1899-12-30T00:15:00"/>
    <s v="75e4fef3-7824-fb20-2ef6-67d5e0ab2c26"/>
    <s v="51370692-6296-3150-8672-559fc73f964f"/>
    <s v="bcdbc44e-b921-3005-8d59-fb4343d92843"/>
    <s v="df166300-5a78-3502-a46a-832842197811"/>
    <x v="1"/>
    <n v="108219001"/>
    <s v="Physician visit with evaluation AND/OR management service (procedure)"/>
    <n v="142.58000000000001"/>
    <n v="142.58000000000001"/>
    <n v="92.58"/>
    <n v="128188000"/>
    <s v="Cerebral palsy (disorder)"/>
  </r>
  <r>
    <s v="9e05c408-6914-66fc-d3ca-887b51b533c3"/>
    <s v="2018-12-29T10:41:32Z"/>
    <x v="2768"/>
    <x v="0"/>
    <x v="5"/>
    <d v="1899-12-30T10:41:32"/>
    <s v="2018-12"/>
    <s v="2018-12-29T10:56:32Z"/>
    <d v="2018-12-29T00:00:00"/>
    <d v="1899-12-30T10:56:32"/>
    <n v="15"/>
    <d v="1899-12-30T00:15:00"/>
    <s v="75e4fef3-7824-fb20-2ef6-67d5e0ab2c26"/>
    <s v="51370692-6296-3150-8672-559fc73f964f"/>
    <s v="bcdbc44e-b921-3005-8d59-fb4343d92843"/>
    <s v="df166300-5a78-3502-a46a-832842197811"/>
    <x v="3"/>
    <n v="185345009"/>
    <s v="Encounter for symptom (procedure)"/>
    <n v="85.55"/>
    <n v="85.55"/>
    <n v="35.549999999999997"/>
    <n v="65363002"/>
    <s v="Otitis media (disorder)"/>
  </r>
  <r>
    <s v="64a21bda-acf2-ea81-a299-a90421eb6e61"/>
    <s v="2019-02-05T10:41:32Z"/>
    <x v="909"/>
    <x v="0"/>
    <x v="6"/>
    <d v="1899-12-30T10:41:32"/>
    <s v="2019-02"/>
    <s v="2019-02-05T10:56:32Z"/>
    <d v="2019-02-05T00:00:00"/>
    <d v="1899-12-30T10:56:32"/>
    <n v="15"/>
    <d v="1899-12-30T00:15:00"/>
    <s v="75e4fef3-7824-fb20-2ef6-67d5e0ab2c26"/>
    <s v="2b84e56e-08b4-3078-b3ea-4d159208e065"/>
    <s v="2e08d88e-9401-3055-91e9-1969874bb7f0"/>
    <s v="df166300-5a78-3502-a46a-832842197811"/>
    <x v="0"/>
    <n v="410620009"/>
    <s v="Well child visit (procedure)"/>
    <n v="136.80000000000001"/>
    <n v="816.8"/>
    <n v="816.8"/>
    <s v="null"/>
    <s v="null"/>
  </r>
  <r>
    <s v="f12f4542-2f78-4347-7446-e730ca1b4816"/>
    <s v="2019-04-09T10:41:32Z"/>
    <x v="1585"/>
    <x v="0"/>
    <x v="6"/>
    <d v="1899-12-30T10:41:32"/>
    <s v="2019-04"/>
    <s v="2019-04-09T11:02:49Z"/>
    <d v="2019-04-09T00:00:00"/>
    <d v="1899-12-30T11:02:49"/>
    <n v="21"/>
    <d v="1899-12-30T00:21:17"/>
    <s v="75e4fef3-7824-fb20-2ef6-67d5e0ab2c26"/>
    <s v="2b84e56e-08b4-3078-b3ea-4d159208e065"/>
    <s v="2e08d88e-9401-3055-91e9-1969874bb7f0"/>
    <s v="df166300-5a78-3502-a46a-832842197811"/>
    <x v="0"/>
    <n v="410620009"/>
    <s v="Well child visit (procedure)"/>
    <n v="136.80000000000001"/>
    <n v="1248.2"/>
    <n v="1248.2"/>
    <s v="null"/>
    <s v="null"/>
  </r>
  <r>
    <s v="5fa1d9c8-7291-7976-77e0-131a45efd0e3"/>
    <s v="2019-07-09T10:41:32Z"/>
    <x v="513"/>
    <x v="0"/>
    <x v="6"/>
    <d v="1899-12-30T10:41:32"/>
    <s v="2019-07"/>
    <s v="2019-07-09T11:03:43Z"/>
    <d v="2019-07-09T00:00:00"/>
    <d v="1899-12-30T11:03:43"/>
    <n v="22"/>
    <d v="1899-12-30T00:22:11"/>
    <s v="75e4fef3-7824-fb20-2ef6-67d5e0ab2c26"/>
    <s v="2b84e56e-08b4-3078-b3ea-4d159208e065"/>
    <s v="2e08d88e-9401-3055-91e9-1969874bb7f0"/>
    <s v="df166300-5a78-3502-a46a-832842197811"/>
    <x v="0"/>
    <n v="410620009"/>
    <s v="Well child visit (procedure)"/>
    <n v="136.80000000000001"/>
    <n v="1248.2"/>
    <n v="1248.2"/>
    <s v="null"/>
    <s v="null"/>
  </r>
  <r>
    <s v="bcde53f5-597e-0737-c87e-1fdc2f65c392"/>
    <s v="2019-09-25T10:41:32Z"/>
    <x v="1719"/>
    <x v="0"/>
    <x v="6"/>
    <d v="1899-12-30T10:41:32"/>
    <s v="2019-09"/>
    <s v="2019-09-25T11:41:32Z"/>
    <d v="2019-09-25T00:00:00"/>
    <d v="1899-12-30T11:41:32"/>
    <n v="60"/>
    <d v="1899-12-30T01:00:00"/>
    <s v="75e4fef3-7824-fb20-2ef6-67d5e0ab2c26"/>
    <s v="aaa7ebaf-b1a0-38c1-ba89-a16712cf431c"/>
    <s v="c8815c8f-e287-3366-a618-13aae476959c"/>
    <s v="df166300-5a78-3502-a46a-832842197811"/>
    <x v="2"/>
    <n v="50849002"/>
    <s v="Emergency room admission (procedure)"/>
    <n v="146.18"/>
    <n v="146.18"/>
    <n v="96.18"/>
    <n v="110030002"/>
    <s v="Concussion injury of brain (disorder)"/>
  </r>
  <r>
    <s v="a8110303-b13e-471c-5ba1-a987bba3e670"/>
    <s v="2019-10-08T10:41:32Z"/>
    <x v="2745"/>
    <x v="0"/>
    <x v="6"/>
    <d v="1899-12-30T10:41:32"/>
    <s v="2019-10"/>
    <s v="2019-10-08T11:03:56Z"/>
    <d v="2019-10-08T00:00:00"/>
    <d v="1899-12-30T11:03:56"/>
    <n v="22"/>
    <d v="1899-12-30T00:22:24"/>
    <s v="75e4fef3-7824-fb20-2ef6-67d5e0ab2c26"/>
    <s v="2b84e56e-08b4-3078-b3ea-4d159208e065"/>
    <s v="2e08d88e-9401-3055-91e9-1969874bb7f0"/>
    <s v="df166300-5a78-3502-a46a-832842197811"/>
    <x v="0"/>
    <n v="410620009"/>
    <s v="Well child visit (procedure)"/>
    <n v="136.80000000000001"/>
    <n v="792.5"/>
    <n v="792.5"/>
    <s v="null"/>
    <s v="null"/>
  </r>
  <r>
    <s v="3cdbbf1f-cdf1-f0ee-9f1a-26715d302f70"/>
    <s v="2019-11-10T10:41:32Z"/>
    <x v="2769"/>
    <x v="0"/>
    <x v="6"/>
    <d v="1899-12-30T10:41:32"/>
    <s v="2019-11"/>
    <s v="2019-11-10T10:56:32Z"/>
    <d v="2019-11-10T00:00:00"/>
    <d v="1899-12-30T10:56:32"/>
    <n v="15"/>
    <d v="1899-12-30T00:15:00"/>
    <s v="75e4fef3-7824-fb20-2ef6-67d5e0ab2c26"/>
    <s v="51370692-6296-3150-8672-559fc73f964f"/>
    <s v="bcdbc44e-b921-3005-8d59-fb4343d92843"/>
    <s v="df166300-5a78-3502-a46a-832842197811"/>
    <x v="1"/>
    <n v="185349003"/>
    <s v="Encounter for check up (procedure)"/>
    <n v="85.55"/>
    <n v="85.55"/>
    <n v="0"/>
    <n v="110030002"/>
    <s v="Concussion injury of brain (disorder)"/>
  </r>
  <r>
    <s v="235b2aff-9622-a996-f0b4-203de5cbf9a3"/>
    <s v="2020-01-07T10:41:32Z"/>
    <x v="1724"/>
    <x v="1"/>
    <x v="7"/>
    <d v="1899-12-30T10:41:32"/>
    <s v="2020-01"/>
    <s v="2020-01-07T10:57:15Z"/>
    <d v="2020-01-07T00:00:00"/>
    <d v="1899-12-30T10:57:15"/>
    <n v="16"/>
    <d v="1899-12-30T00:15:43"/>
    <s v="75e4fef3-7824-fb20-2ef6-67d5e0ab2c26"/>
    <s v="2b84e56e-08b4-3078-b3ea-4d159208e065"/>
    <s v="2e08d88e-9401-3055-91e9-1969874bb7f0"/>
    <s v="df166300-5a78-3502-a46a-832842197811"/>
    <x v="0"/>
    <n v="410620009"/>
    <s v="Well child visit (procedure)"/>
    <n v="136.80000000000001"/>
    <n v="2111"/>
    <n v="2046.55"/>
    <s v="null"/>
    <s v="null"/>
  </r>
  <r>
    <s v="9b0bcdef-4e45-97e2-aca7-a8b3d8e1b6a6"/>
    <s v="2020-03-01T02:41:32Z"/>
    <x v="2582"/>
    <x v="1"/>
    <x v="7"/>
    <d v="1899-12-30T02:41:32"/>
    <s v="2020-03"/>
    <s v="2020-03-01T02:56:32Z"/>
    <d v="2020-03-01T00:00:00"/>
    <d v="1899-12-30T02:56:32"/>
    <n v="15"/>
    <d v="1899-12-30T00:15:00"/>
    <s v="75e4fef3-7824-fb20-2ef6-67d5e0ab2c26"/>
    <s v="51370692-6296-3150-8672-559fc73f964f"/>
    <s v="bcdbc44e-b921-3005-8d59-fb4343d92843"/>
    <s v="df166300-5a78-3502-a46a-832842197811"/>
    <x v="1"/>
    <n v="185345009"/>
    <s v="Encounter for symptom (procedure)"/>
    <n v="85.55"/>
    <n v="85.55"/>
    <n v="35.549999999999997"/>
    <n v="444814009"/>
    <s v="Viral sinusitis (disorder)"/>
  </r>
  <r>
    <s v="6fd7e093-d8a1-a4e3-4902-6310240edc2a"/>
    <s v="2020-04-07T10:41:32Z"/>
    <x v="2770"/>
    <x v="1"/>
    <x v="7"/>
    <d v="1899-12-30T10:41:32"/>
    <s v="2020-04"/>
    <s v="2020-04-07T10:56:32Z"/>
    <d v="2020-04-07T00:00:00"/>
    <d v="1899-12-30T10:56:32"/>
    <n v="15"/>
    <d v="1899-12-30T00:15:00"/>
    <s v="75e4fef3-7824-fb20-2ef6-67d5e0ab2c26"/>
    <s v="2b84e56e-08b4-3078-b3ea-4d159208e065"/>
    <s v="2e08d88e-9401-3055-91e9-1969874bb7f0"/>
    <s v="df166300-5a78-3502-a46a-832842197811"/>
    <x v="0"/>
    <n v="410620009"/>
    <s v="Well child visit (procedure)"/>
    <n v="136.80000000000001"/>
    <n v="272.8"/>
    <n v="272.8"/>
    <s v="null"/>
    <s v="null"/>
  </r>
  <r>
    <s v="beea427f-be94-6c23-eb85-16cfc1f7ea15"/>
    <s v="2020-10-06T10:41:32Z"/>
    <x v="2771"/>
    <x v="1"/>
    <x v="7"/>
    <d v="1899-12-30T10:41:32"/>
    <s v="2020-10"/>
    <s v="2020-10-06T11:07:07Z"/>
    <d v="2020-10-06T00:00:00"/>
    <d v="1899-12-30T11:07:07"/>
    <n v="26"/>
    <d v="1899-12-30T00:25:35"/>
    <s v="75e4fef3-7824-fb20-2ef6-67d5e0ab2c26"/>
    <s v="2b84e56e-08b4-3078-b3ea-4d159208e065"/>
    <s v="2e08d88e-9401-3055-91e9-1969874bb7f0"/>
    <s v="df166300-5a78-3502-a46a-832842197811"/>
    <x v="0"/>
    <n v="410620009"/>
    <s v="Well child visit (procedure)"/>
    <n v="136.80000000000001"/>
    <n v="1367.56"/>
    <n v="1367.56"/>
    <s v="null"/>
    <s v="null"/>
  </r>
  <r>
    <s v="38787cc2-f87c-2124-b16b-169787a4ecc2"/>
    <s v="2021-04-06T10:41:32Z"/>
    <x v="1591"/>
    <x v="1"/>
    <x v="8"/>
    <d v="1899-12-30T10:41:32"/>
    <s v="2021-04"/>
    <s v="2021-04-06T11:08:19Z"/>
    <d v="2021-04-06T00:00:00"/>
    <d v="1899-12-30T11:08:19"/>
    <n v="27"/>
    <d v="1899-12-30T00:26:47"/>
    <s v="75e4fef3-7824-fb20-2ef6-67d5e0ab2c26"/>
    <s v="2b84e56e-08b4-3078-b3ea-4d159208e065"/>
    <s v="2e08d88e-9401-3055-91e9-1969874bb7f0"/>
    <s v="e03e23c9-4df1-3eb6-a62d-f70f02301496"/>
    <x v="0"/>
    <n v="410620009"/>
    <s v="Well child visit (procedure)"/>
    <n v="136.80000000000001"/>
    <n v="920.66"/>
    <n v="0"/>
    <s v="null"/>
    <s v="null"/>
  </r>
  <r>
    <s v="23e0d0f4-be3b-78aa-5469-c8ecff64db7b"/>
    <s v="2021-05-25T10:41:32Z"/>
    <x v="49"/>
    <x v="1"/>
    <x v="8"/>
    <d v="1899-12-30T10:41:32"/>
    <s v="2021-05"/>
    <s v="2021-05-25T10:56:32Z"/>
    <d v="2021-05-25T00:00:00"/>
    <d v="1899-12-30T10:56:32"/>
    <n v="15"/>
    <d v="1899-12-30T00:15:00"/>
    <s v="75e4fef3-7824-fb20-2ef6-67d5e0ab2c26"/>
    <s v="51370692-6296-3150-8672-559fc73f964f"/>
    <s v="bcdbc44e-b921-3005-8d59-fb4343d92843"/>
    <s v="e03e23c9-4df1-3eb6-a62d-f70f02301496"/>
    <x v="3"/>
    <n v="185345009"/>
    <s v="Encounter for symptom (procedure)"/>
    <n v="85.55"/>
    <n v="85.55"/>
    <n v="0"/>
    <n v="65363002"/>
    <s v="Otitis media (disorder)"/>
  </r>
  <r>
    <s v="1aee3d92-68b8-bbbf-003e-bb9edbe0afd6"/>
    <s v="2021-10-05T10:41:32Z"/>
    <x v="2601"/>
    <x v="1"/>
    <x v="8"/>
    <d v="1899-12-30T10:41:32"/>
    <s v="2021-10"/>
    <s v="2021-10-05T11:00:34Z"/>
    <d v="2021-10-05T00:00:00"/>
    <d v="1899-12-30T11:00:34"/>
    <n v="19"/>
    <d v="1899-12-30T00:19:02"/>
    <s v="75e4fef3-7824-fb20-2ef6-67d5e0ab2c26"/>
    <s v="2b84e56e-08b4-3078-b3ea-4d159208e065"/>
    <s v="2e08d88e-9401-3055-91e9-1969874bb7f0"/>
    <s v="e03e23c9-4df1-3eb6-a62d-f70f02301496"/>
    <x v="0"/>
    <n v="410620009"/>
    <s v="Well child visit (procedure)"/>
    <n v="136.80000000000001"/>
    <n v="704.2"/>
    <n v="0"/>
    <s v="null"/>
    <s v="null"/>
  </r>
  <r>
    <s v="bdb72185-1454-c53f-f3cb-d0d31df9c884"/>
    <s v="2022-03-04T10:41:32Z"/>
    <x v="2772"/>
    <x v="1"/>
    <x v="9"/>
    <d v="1899-12-30T10:41:32"/>
    <s v="2022-03"/>
    <s v="2022-03-04T10:56:32Z"/>
    <d v="2022-03-04T00:00:00"/>
    <d v="1899-12-30T10:56:32"/>
    <n v="15"/>
    <d v="1899-12-30T00:15:00"/>
    <s v="75e4fef3-7824-fb20-2ef6-67d5e0ab2c26"/>
    <s v="51370692-6296-3150-8672-559fc73f964f"/>
    <s v="bcdbc44e-b921-3005-8d59-fb4343d92843"/>
    <s v="a735bf55-83e9-331a-899d-a82a60b9f60c"/>
    <x v="3"/>
    <n v="185345009"/>
    <s v="Encounter for symptom (procedure)"/>
    <n v="85.55"/>
    <n v="85.55"/>
    <n v="14.75"/>
    <n v="65363002"/>
    <s v="Otitis media (disorder)"/>
  </r>
  <r>
    <s v="ecc3f05e-8e00-7e37-0fc7-34bbee8d4fab"/>
    <s v="2022-04-05T10:41:32Z"/>
    <x v="922"/>
    <x v="1"/>
    <x v="9"/>
    <d v="1899-12-30T10:41:32"/>
    <s v="2022-04"/>
    <s v="2022-04-05T11:09:05Z"/>
    <d v="2022-04-05T00:00:00"/>
    <d v="1899-12-30T11:09:05"/>
    <n v="28"/>
    <d v="1899-12-30T00:27:33"/>
    <s v="75e4fef3-7824-fb20-2ef6-67d5e0ab2c26"/>
    <s v="2b84e56e-08b4-3078-b3ea-4d159208e065"/>
    <s v="2e08d88e-9401-3055-91e9-1969874bb7f0"/>
    <s v="e03e23c9-4df1-3eb6-a62d-f70f02301496"/>
    <x v="0"/>
    <n v="410620009"/>
    <s v="Well child visit (procedure)"/>
    <n v="136.80000000000001"/>
    <n v="1205.43"/>
    <n v="0"/>
    <s v="null"/>
    <s v="null"/>
  </r>
  <r>
    <s v="8a065821-7126-6855-767b-bb8f61b4231d"/>
    <s v="2022-04-19T10:41:32Z"/>
    <x v="2221"/>
    <x v="1"/>
    <x v="9"/>
    <d v="1899-12-30T10:41:32"/>
    <s v="2022-04"/>
    <s v="2022-04-19T14:05:38Z"/>
    <d v="2022-04-19T00:00:00"/>
    <d v="1899-12-30T14:05:38"/>
    <n v="204"/>
    <d v="1899-12-30T03:24:06"/>
    <s v="75e4fef3-7824-fb20-2ef6-67d5e0ab2c26"/>
    <s v="51370692-6296-3150-8672-559fc73f964f"/>
    <s v="bcdbc44e-b921-3005-8d59-fb4343d92843"/>
    <s v="e03e23c9-4df1-3eb6-a62d-f70f02301496"/>
    <x v="1"/>
    <n v="185349003"/>
    <s v="Encounter for check up (procedure)"/>
    <n v="85.55"/>
    <n v="3105.35"/>
    <n v="0"/>
    <n v="103697008"/>
    <s v="Patient referral for dental care (procedure)"/>
  </r>
  <r>
    <s v="7c329464-c697-169c-7fc8-ef15e6b24a03"/>
    <s v="2022-10-04T10:41:32Z"/>
    <x v="1160"/>
    <x v="1"/>
    <x v="9"/>
    <d v="1899-12-30T10:41:32"/>
    <s v="2022-10"/>
    <s v="2022-10-04T10:56:32Z"/>
    <d v="2022-10-04T00:00:00"/>
    <d v="1899-12-30T10:56:32"/>
    <n v="15"/>
    <d v="1899-12-30T00:15:00"/>
    <s v="75e4fef3-7824-fb20-2ef6-67d5e0ab2c26"/>
    <s v="2b84e56e-08b4-3078-b3ea-4d159208e065"/>
    <s v="2e08d88e-9401-3055-91e9-1969874bb7f0"/>
    <s v="e03e23c9-4df1-3eb6-a62d-f70f02301496"/>
    <x v="0"/>
    <n v="410620009"/>
    <s v="Well child visit (procedure)"/>
    <n v="136.80000000000001"/>
    <n v="272.8"/>
    <n v="0"/>
    <s v="null"/>
    <s v="null"/>
  </r>
  <r>
    <s v="3a0d976f-0987-8789-38a4-d6f708bd82b0"/>
    <s v="2022-12-11T00:41:32Z"/>
    <x v="2773"/>
    <x v="1"/>
    <x v="9"/>
    <d v="1899-12-30T00:41:32"/>
    <s v="2022-12"/>
    <s v="2022-12-11T01:04:26Z"/>
    <d v="2022-12-11T00:00:00"/>
    <d v="1899-12-30T01:04:26"/>
    <n v="23"/>
    <d v="1899-12-30T00:22:54"/>
    <s v="75e4fef3-7824-fb20-2ef6-67d5e0ab2c26"/>
    <s v="51370692-6296-3150-8672-559fc73f964f"/>
    <s v="bcdbc44e-b921-3005-8d59-fb4343d92843"/>
    <s v="a735bf55-83e9-331a-899d-a82a60b9f60c"/>
    <x v="1"/>
    <n v="185345009"/>
    <s v="Encounter for symptom (procedure)"/>
    <n v="85.55"/>
    <n v="775.79"/>
    <n v="502.91"/>
    <n v="10509002"/>
    <s v="Acute bronchitis (disorder)"/>
  </r>
  <r>
    <s v="3f8e6d01-8edb-801b-f4b4-c90a55cb3f3b"/>
    <s v="2022-12-20T10:41:32Z"/>
    <x v="2774"/>
    <x v="1"/>
    <x v="9"/>
    <d v="1899-12-30T10:41:32"/>
    <s v="2022-12"/>
    <s v="2022-12-20T11:00:58Z"/>
    <d v="2022-12-20T00:00:00"/>
    <d v="1899-12-30T11:00:58"/>
    <n v="19"/>
    <d v="1899-12-30T00:19:26"/>
    <s v="75e4fef3-7824-fb20-2ef6-67d5e0ab2c26"/>
    <s v="0592d4e5-a0fb-3143-83cd-8e5a6b066a96"/>
    <s v="54b2aedc-1494-3858-ab60-f5b3d9d11e1b"/>
    <s v="a735bf55-83e9-331a-899d-a82a60b9f60c"/>
    <x v="4"/>
    <n v="702927004"/>
    <s v="Urgent care clinic (environment)"/>
    <n v="142.58000000000001"/>
    <n v="1117.98"/>
    <n v="894.38"/>
    <s v="null"/>
    <s v="null"/>
  </r>
  <r>
    <s v="c6730e15-80c9-6192-c25e-69b8787f233d"/>
    <s v="2023-10-10T10:41:32Z"/>
    <x v="2775"/>
    <x v="1"/>
    <x v="13"/>
    <d v="1899-12-30T10:41:32"/>
    <s v="2023-10"/>
    <s v="2023-10-10T10:59:42Z"/>
    <d v="2023-10-10T00:00:00"/>
    <d v="1899-12-30T10:59:42"/>
    <n v="18"/>
    <d v="1899-12-30T00:18:10"/>
    <s v="75e4fef3-7824-fb20-2ef6-67d5e0ab2c26"/>
    <s v="2b84e56e-08b4-3078-b3ea-4d159208e065"/>
    <s v="2e08d88e-9401-3055-91e9-1969874bb7f0"/>
    <s v="e03e23c9-4df1-3eb6-a62d-f70f02301496"/>
    <x v="0"/>
    <n v="410620009"/>
    <s v="Well child visit (procedure)"/>
    <n v="136.80000000000001"/>
    <n v="1223.8"/>
    <n v="0"/>
    <s v="null"/>
    <s v="null"/>
  </r>
  <r>
    <s v="c9c350fe-e295-d303-7b41-6fd28b69e8d5"/>
    <s v="2024-09-01T13:41:32Z"/>
    <x v="2776"/>
    <x v="1"/>
    <x v="14"/>
    <d v="1899-12-30T13:41:32"/>
    <s v="2024-09"/>
    <s v="2024-09-01T13:56:32Z"/>
    <d v="2024-09-01T00:00:00"/>
    <d v="1899-12-30T13:56:32"/>
    <n v="15"/>
    <d v="1899-12-30T00:15:00"/>
    <s v="75e4fef3-7824-fb20-2ef6-67d5e0ab2c26"/>
    <s v="51370692-6296-3150-8672-559fc73f964f"/>
    <s v="bcdbc44e-b921-3005-8d59-fb4343d92843"/>
    <s v="d18ef2e6-ef40-324c-be54-34a5ee865625"/>
    <x v="1"/>
    <n v="185345009"/>
    <s v="Encounter for symptom (procedure)"/>
    <n v="85.55"/>
    <n v="948.35"/>
    <n v="913.35"/>
    <n v="195662009"/>
    <s v="Acute viral pharyngitis (disorder)"/>
  </r>
  <r>
    <s v="9441db64-a3da-97ab-f4d5-d66c142f448a"/>
    <s v="2024-10-15T10:41:32Z"/>
    <x v="2777"/>
    <x v="1"/>
    <x v="14"/>
    <d v="1899-12-30T10:41:32"/>
    <s v="2024-10"/>
    <s v="2024-10-15T10:57:31Z"/>
    <d v="2024-10-15T00:00:00"/>
    <d v="1899-12-30T10:57:31"/>
    <n v="16"/>
    <d v="1899-12-30T00:15:59"/>
    <s v="75e4fef3-7824-fb20-2ef6-67d5e0ab2c26"/>
    <s v="2b84e56e-08b4-3078-b3ea-4d159208e065"/>
    <s v="2e08d88e-9401-3055-91e9-1969874bb7f0"/>
    <s v="d18ef2e6-ef40-324c-be54-34a5ee865625"/>
    <x v="0"/>
    <n v="410620009"/>
    <s v="Well child visit (procedure)"/>
    <n v="136.80000000000001"/>
    <n v="778.78"/>
    <n v="778.78"/>
    <s v="null"/>
    <s v="null"/>
  </r>
  <r>
    <s v="f6c9b570-479d-86e5-eee0-3109e554cb53"/>
    <s v="2015-11-03T11:10:13Z"/>
    <x v="2778"/>
    <x v="0"/>
    <x v="0"/>
    <d v="1899-12-30T11:10:13"/>
    <s v="2015-11"/>
    <s v="2015-11-03T11:25:13Z"/>
    <d v="2015-11-03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3"/>
    <n v="698314001"/>
    <s v="Consultation for treatment (procedure)"/>
    <n v="142.58000000000001"/>
    <n v="142.58000000000001"/>
    <n v="0"/>
    <n v="389095005"/>
    <s v="Contraception care (regime/therapy)"/>
  </r>
  <r>
    <s v="bf010a8c-64df-ffd6-13ac-32216b700a7d"/>
    <s v="2015-12-05T11:10:13Z"/>
    <x v="994"/>
    <x v="0"/>
    <x v="0"/>
    <d v="1899-12-30T11:10:13"/>
    <s v="2015-12"/>
    <s v="2015-12-05T11:25:13Z"/>
    <d v="2015-12-05T00:00:00"/>
    <d v="1899-12-30T11:25:13"/>
    <n v="15"/>
    <d v="1899-12-30T00:15:00"/>
    <s v="98cfe83f-b1bd-a0a1-0278-809ca7a98c5b"/>
    <s v="e2a8b444-9b8f-36ff-84c4-05ee98589482"/>
    <s v="6e904415-b2f6-3575-a7c4-b2a47be66eab"/>
    <s v="26aab0cd-6aba-3e1b-ac5b-05c8867e762c"/>
    <x v="0"/>
    <n v="410620009"/>
    <s v="Well child visit (procedure)"/>
    <n v="136.80000000000001"/>
    <n v="704.2"/>
    <n v="0"/>
    <s v="null"/>
    <s v="null"/>
  </r>
  <r>
    <s v="b690de39-54ef-ce35-ca49-de741084a93d"/>
    <s v="2016-08-30T11:10:13Z"/>
    <x v="617"/>
    <x v="0"/>
    <x v="1"/>
    <d v="1899-12-30T11:10:13"/>
    <s v="2016-08"/>
    <s v="2016-08-30T11:25:13Z"/>
    <d v="2016-08-30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85.55"/>
    <n v="0"/>
    <n v="192127007"/>
    <s v="Child attention deficit disorder (disorder)"/>
  </r>
  <r>
    <s v="fb2fe62c-8437-b122-036e-443115e3f1d9"/>
    <s v="2016-10-08T11:10:13Z"/>
    <x v="2779"/>
    <x v="0"/>
    <x v="1"/>
    <d v="1899-12-30T11:10:13"/>
    <s v="2016-10"/>
    <s v="2016-10-08T12:10:13Z"/>
    <d v="2016-10-08T00:00:00"/>
    <d v="1899-12-30T12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4514.12"/>
    <n v="1639.03"/>
    <n v="192127007"/>
    <s v="Child attention deficit disorder (disorder)"/>
  </r>
  <r>
    <s v="43dc1694-3c87-341c-dc7d-55653bc4ef4e"/>
    <s v="2016-10-28T11:10:13Z"/>
    <x v="2780"/>
    <x v="0"/>
    <x v="1"/>
    <d v="1899-12-30T11:10:13"/>
    <s v="2016-10"/>
    <s v="2016-10-28T11:25:13Z"/>
    <d v="2016-10-28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3"/>
    <n v="698314001"/>
    <s v="Consultation for treatment (procedure)"/>
    <n v="142.58000000000001"/>
    <n v="142.58000000000001"/>
    <n v="85.55"/>
    <n v="389095005"/>
    <s v="Contraception care (regime/therapy)"/>
  </r>
  <r>
    <s v="bae3b91e-2749-5cc3-c113-97bbf3de7f97"/>
    <s v="2016-11-11T12:10:13Z"/>
    <x v="2544"/>
    <x v="0"/>
    <x v="1"/>
    <d v="1899-12-30T12:10:13"/>
    <s v="2016-11"/>
    <s v="2016-11-11T13:10:13Z"/>
    <d v="2016-11-11T00:00:00"/>
    <d v="1899-12-30T13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4514.12"/>
    <n v="0"/>
    <n v="192127007"/>
    <s v="Child attention deficit disorder (disorder)"/>
  </r>
  <r>
    <s v="e4b73cae-d3d6-08b2-1cde-ebc6e577b4d1"/>
    <s v="2016-12-10T11:10:13Z"/>
    <x v="997"/>
    <x v="0"/>
    <x v="1"/>
    <d v="1899-12-30T11:10:13"/>
    <s v="2016-12"/>
    <s v="2016-12-10T11:36:41Z"/>
    <d v="2016-12-10T00:00:00"/>
    <d v="1899-12-30T11:36:41"/>
    <n v="26"/>
    <d v="1899-12-30T00:26:28"/>
    <s v="98cfe83f-b1bd-a0a1-0278-809ca7a98c5b"/>
    <s v="e2a8b444-9b8f-36ff-84c4-05ee98589482"/>
    <s v="6e904415-b2f6-3575-a7c4-b2a47be66eab"/>
    <s v="26aab0cd-6aba-3e1b-ac5b-05c8867e762c"/>
    <x v="0"/>
    <n v="410620009"/>
    <s v="Well child visit (procedure)"/>
    <n v="136.80000000000001"/>
    <n v="1406.84"/>
    <n v="0"/>
    <s v="null"/>
    <s v="null"/>
  </r>
  <r>
    <s v="de97ca59-f7d9-c1b3-cd33-76f7522aac66"/>
    <s v="2016-12-14T13:10:13Z"/>
    <x v="1878"/>
    <x v="0"/>
    <x v="1"/>
    <d v="1899-12-30T13:10:13"/>
    <s v="2016-12"/>
    <s v="2016-12-14T14:10:13Z"/>
    <d v="2016-12-14T00:00:00"/>
    <d v="1899-12-30T14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4514.12"/>
    <n v="2604.65"/>
    <n v="192127007"/>
    <s v="Child attention deficit disorder (disorder)"/>
  </r>
  <r>
    <s v="d126b44d-57af-5e3c-f2b2-89c3c41f2d7b"/>
    <s v="2017-01-24T14:10:13Z"/>
    <x v="2781"/>
    <x v="0"/>
    <x v="2"/>
    <d v="1899-12-30T14:10:13"/>
    <s v="2017-01"/>
    <s v="2017-01-24T15:10:13Z"/>
    <d v="2017-01-24T00:00:00"/>
    <d v="1899-12-30T15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4514.12"/>
    <n v="2708.47"/>
    <n v="192127007"/>
    <s v="Child attention deficit disorder (disorder)"/>
  </r>
  <r>
    <s v="35e12635-71b9-a980-562c-afecb7a45936"/>
    <s v="2017-03-05T15:10:13Z"/>
    <x v="2534"/>
    <x v="0"/>
    <x v="2"/>
    <d v="1899-12-30T15:10:13"/>
    <s v="2017-03"/>
    <s v="2017-03-05T16:10:13Z"/>
    <d v="2017-03-05T00:00:00"/>
    <d v="1899-12-30T16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17799.86"/>
    <n v="17799.86"/>
    <n v="192127007"/>
    <s v="Child attention deficit disorder (disorder)"/>
  </r>
  <r>
    <s v="6d16df75-eefc-a87d-afd3-61fd49594abd"/>
    <s v="2017-04-11T16:10:13Z"/>
    <x v="2782"/>
    <x v="0"/>
    <x v="2"/>
    <d v="1899-12-30T16:10:13"/>
    <s v="2017-04"/>
    <s v="2017-04-11T17:10:13Z"/>
    <d v="2017-04-11T00:00:00"/>
    <d v="1899-12-30T17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17799.86"/>
    <n v="17799.86"/>
    <n v="192127007"/>
    <s v="Child attention deficit disorder (disorder)"/>
  </r>
  <r>
    <s v="ce4b7570-90d0-b0f6-716c-4f3685820d55"/>
    <s v="2017-04-22T11:10:13Z"/>
    <x v="2783"/>
    <x v="0"/>
    <x v="2"/>
    <d v="1899-12-30T11:10:13"/>
    <s v="2017-04"/>
    <s v="2017-04-22T11:35:57Z"/>
    <d v="2017-04-22T00:00:00"/>
    <d v="1899-12-30T11:35:57"/>
    <n v="26"/>
    <d v="1899-12-30T00:25:44"/>
    <s v="98cfe83f-b1bd-a0a1-0278-809ca7a98c5b"/>
    <s v="a14e698d-a9ba-3eae-9c8b-682ec726433d"/>
    <s v="0664c15c-5977-36c3-8b3a-d7d86f2703ee"/>
    <s v="26aab0cd-6aba-3e1b-ac5b-05c8867e762c"/>
    <x v="4"/>
    <n v="702927004"/>
    <s v="Urgent care clinic (environment)"/>
    <n v="142.58000000000001"/>
    <n v="789.68"/>
    <n v="789.68"/>
    <s v="null"/>
    <s v="null"/>
  </r>
  <r>
    <s v="965288f4-bb72-29ac-77a2-7bb516acb784"/>
    <s v="2017-04-29T11:10:13Z"/>
    <x v="2784"/>
    <x v="0"/>
    <x v="2"/>
    <d v="1899-12-30T11:10:13"/>
    <s v="2017-04"/>
    <s v="2017-04-29T11:25:13Z"/>
    <d v="2017-04-29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3"/>
    <n v="185349003"/>
    <s v="Encounter for check up (procedure)"/>
    <n v="85.55"/>
    <n v="301.25"/>
    <n v="301.25"/>
    <s v="null"/>
    <s v="null"/>
  </r>
  <r>
    <s v="42efa3b2-6ece-88a7-8c77-d746b2877c8b"/>
    <s v="2017-05-06T11:10:13Z"/>
    <x v="2785"/>
    <x v="0"/>
    <x v="2"/>
    <d v="1899-12-30T11:10:13"/>
    <s v="2017-05"/>
    <s v="2017-05-06T11:25:13Z"/>
    <d v="2017-05-06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1"/>
    <n v="185345009"/>
    <s v="Encounter for symptom (procedure)"/>
    <n v="85.55"/>
    <n v="85.55"/>
    <n v="85.55"/>
    <n v="195662009"/>
    <s v="Acute viral pharyngitis (disorder)"/>
  </r>
  <r>
    <s v="ed194e70-4d04-54ba-2a62-14b3a2879e8d"/>
    <s v="2017-05-10T17:10:13Z"/>
    <x v="2786"/>
    <x v="0"/>
    <x v="2"/>
    <d v="1899-12-30T17:10:13"/>
    <s v="2017-05"/>
    <s v="2017-05-10T18:10:13Z"/>
    <d v="2017-05-10T00:00:00"/>
    <d v="1899-12-30T18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4514.12"/>
    <n v="4514.12"/>
    <n v="192127007"/>
    <s v="Child attention deficit disorder (disorder)"/>
  </r>
  <r>
    <s v="05e946b8-1c27-da16-8e0e-0f7db0a9e394"/>
    <s v="2017-06-13T19:10:13Z"/>
    <x v="2787"/>
    <x v="0"/>
    <x v="2"/>
    <d v="1899-12-30T19:10:13"/>
    <s v="2017-06"/>
    <s v="2017-06-13T19:32:10Z"/>
    <d v="2017-06-13T00:00:00"/>
    <d v="1899-12-30T19:32:10"/>
    <n v="22"/>
    <d v="1899-12-30T00:21:57"/>
    <s v="98cfe83f-b1bd-a0a1-0278-809ca7a98c5b"/>
    <s v="9adfae03-673d-365d-9052-f705098fa3e4"/>
    <s v="ee5f7601-c510-384e-8005-9ac1ac2003e0"/>
    <s v="26aab0cd-6aba-3e1b-ac5b-05c8867e762c"/>
    <x v="1"/>
    <n v="185345009"/>
    <s v="Encounter for symptom (procedure)"/>
    <n v="85.55"/>
    <n v="221.24"/>
    <n v="221.24"/>
    <n v="10509002"/>
    <s v="Acute bronchitis (disorder)"/>
  </r>
  <r>
    <s v="f2ecddb0-6058-95ff-f750-bb2f2def3297"/>
    <s v="2017-06-24T11:10:13Z"/>
    <x v="2674"/>
    <x v="0"/>
    <x v="2"/>
    <d v="1899-12-30T11:10:13"/>
    <s v="2017-06"/>
    <s v="2017-06-24T11:25:13Z"/>
    <d v="2017-06-24T00:00:00"/>
    <d v="1899-12-30T11:25:13"/>
    <n v="15"/>
    <d v="1899-12-30T00:15:00"/>
    <s v="98cfe83f-b1bd-a0a1-0278-809ca7a98c5b"/>
    <s v="a14e698d-a9ba-3eae-9c8b-682ec726433d"/>
    <s v="0664c15c-5977-36c3-8b3a-d7d86f2703ee"/>
    <s v="26aab0cd-6aba-3e1b-ac5b-05c8867e762c"/>
    <x v="4"/>
    <n v="702927004"/>
    <s v="Urgent care clinic (environment)"/>
    <n v="142.58000000000001"/>
    <n v="939"/>
    <n v="939"/>
    <s v="null"/>
    <s v="null"/>
  </r>
  <r>
    <s v="df918dbd-a7a2-6236-25b3-4107baba803d"/>
    <s v="2017-07-01T11:10:13Z"/>
    <x v="694"/>
    <x v="0"/>
    <x v="2"/>
    <d v="1899-12-30T11:10:13"/>
    <s v="2017-07"/>
    <s v="2017-07-01T11:25:13Z"/>
    <d v="2017-07-01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3"/>
    <n v="185349003"/>
    <s v="Encounter for check up (procedure)"/>
    <n v="85.55"/>
    <n v="521.35"/>
    <n v="521.35"/>
    <s v="null"/>
    <s v="null"/>
  </r>
  <r>
    <s v="3a91cf96-557e-4e10-d86e-8578a9dcc4a3"/>
    <s v="2017-07-08T11:10:13Z"/>
    <x v="2675"/>
    <x v="0"/>
    <x v="2"/>
    <d v="1899-12-30T11:10:13"/>
    <s v="2017-07"/>
    <s v="2017-07-08T12:10:13Z"/>
    <d v="2017-07-08T00:00:00"/>
    <d v="1899-12-30T12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4514.12"/>
    <n v="4514.12"/>
    <n v="192127007"/>
    <s v="Child attention deficit disorder (disorder)"/>
  </r>
  <r>
    <s v="cf1babaf-1dcb-ebd7-6213-cbc077264144"/>
    <s v="2017-08-17T12:10:13Z"/>
    <x v="832"/>
    <x v="0"/>
    <x v="2"/>
    <d v="1899-12-30T12:10:13"/>
    <s v="2017-08"/>
    <s v="2017-08-17T13:10:13Z"/>
    <d v="2017-08-17T00:00:00"/>
    <d v="1899-12-30T13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4514.12"/>
    <n v="4514.12"/>
    <n v="192127007"/>
    <s v="Child attention deficit disorder (disorder)"/>
  </r>
  <r>
    <s v="a1ce49d0-770e-6809-50d9-434bc0f4f9fc"/>
    <s v="2017-09-20T13:10:13Z"/>
    <x v="2788"/>
    <x v="0"/>
    <x v="2"/>
    <d v="1899-12-30T13:10:13"/>
    <s v="2017-09"/>
    <s v="2017-09-20T14:10:13Z"/>
    <d v="2017-09-20T00:00:00"/>
    <d v="1899-12-30T14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8850.1200000000008"/>
    <n v="8850.1200000000008"/>
    <n v="192127007"/>
    <s v="Child attention deficit disorder (disorder)"/>
  </r>
  <r>
    <s v="f7585c48-cc84-d629-db43-c4a1e6d6c1a7"/>
    <s v="2017-10-27T14:10:13Z"/>
    <x v="1523"/>
    <x v="0"/>
    <x v="2"/>
    <d v="1899-12-30T14:10:13"/>
    <s v="2017-10"/>
    <s v="2017-10-27T15:10:13Z"/>
    <d v="2017-10-27T00:00:00"/>
    <d v="1899-12-30T15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10560.98"/>
    <n v="10560.98"/>
    <n v="192127007"/>
    <s v="Child attention deficit disorder (disorder)"/>
  </r>
  <r>
    <s v="53e7198e-3abc-1736-581d-86d9ce72caeb"/>
    <s v="2017-11-28T15:10:13Z"/>
    <x v="2789"/>
    <x v="0"/>
    <x v="2"/>
    <d v="1899-12-30T15:10:13"/>
    <s v="2017-11"/>
    <s v="2017-11-28T16:10:13Z"/>
    <d v="2017-11-28T00:00:00"/>
    <d v="1899-12-30T16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4514.12"/>
    <n v="0"/>
    <n v="192127007"/>
    <s v="Child attention deficit disorder (disorder)"/>
  </r>
  <r>
    <s v="712ce5a8-9ae4-f3ef-7663-20d92992c3f4"/>
    <s v="2017-12-16T11:10:13Z"/>
    <x v="345"/>
    <x v="0"/>
    <x v="2"/>
    <d v="1899-12-30T11:10:13"/>
    <s v="2017-12"/>
    <s v="2017-12-16T11:38:29Z"/>
    <d v="2017-12-16T00:00:00"/>
    <d v="1899-12-30T11:38:29"/>
    <n v="28"/>
    <d v="1899-12-30T00:28:16"/>
    <s v="98cfe83f-b1bd-a0a1-0278-809ca7a98c5b"/>
    <s v="e2a8b444-9b8f-36ff-84c4-05ee98589482"/>
    <s v="6e904415-b2f6-3575-a7c4-b2a47be66eab"/>
    <s v="26aab0cd-6aba-3e1b-ac5b-05c8867e762c"/>
    <x v="0"/>
    <n v="410620009"/>
    <s v="Well child visit (procedure)"/>
    <n v="136.80000000000001"/>
    <n v="1159.76"/>
    <n v="0"/>
    <s v="null"/>
    <s v="null"/>
  </r>
  <r>
    <s v="65982389-22af-c23f-2012-4998c48ef8b6"/>
    <s v="2017-12-27T16:10:13Z"/>
    <x v="2691"/>
    <x v="0"/>
    <x v="2"/>
    <d v="1899-12-30T16:10:13"/>
    <s v="2017-12"/>
    <s v="2017-12-27T17:10:13Z"/>
    <d v="2017-12-27T00:00:00"/>
    <d v="1899-12-30T17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4514.12"/>
    <n v="2456.4"/>
    <n v="192127007"/>
    <s v="Child attention deficit disorder (disorder)"/>
  </r>
  <r>
    <s v="97bdfd89-ce20-1e1b-36a8-0a26347c56d4"/>
    <s v="2018-02-05T17:10:13Z"/>
    <x v="2790"/>
    <x v="0"/>
    <x v="5"/>
    <d v="1899-12-30T17:10:13"/>
    <s v="2018-02"/>
    <s v="2018-02-05T18:10:13Z"/>
    <d v="2018-02-05T00:00:00"/>
    <d v="1899-12-30T18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4802.6400000000003"/>
    <n v="2881.58"/>
    <n v="192127007"/>
    <s v="Child attention deficit disorder (disorder)"/>
  </r>
  <r>
    <s v="a3927b97-07c8-d3dc-6f55-2c458fdce6f2"/>
    <s v="2018-03-18T18:10:13Z"/>
    <x v="1931"/>
    <x v="0"/>
    <x v="5"/>
    <d v="1899-12-30T18:10:13"/>
    <s v="2018-03"/>
    <s v="2018-03-18T19:10:13Z"/>
    <d v="2018-03-18T00:00:00"/>
    <d v="1899-12-30T19:10:13"/>
    <n v="60"/>
    <d v="1899-12-30T01:00:00"/>
    <s v="98cfe83f-b1bd-a0a1-0278-809ca7a98c5b"/>
    <s v="9adfae03-673d-365d-9052-f705098fa3e4"/>
    <s v="ee5f7601-c510-384e-8005-9ac1ac2003e0"/>
    <s v="26aab0cd-6aba-3e1b-ac5b-05c8867e762c"/>
    <x v="1"/>
    <n v="185347001"/>
    <s v="Encounter for problem (procedure)"/>
    <n v="85.55"/>
    <n v="7163.55"/>
    <n v="7163.55"/>
    <n v="192127007"/>
    <s v="Child attention deficit disorder (disorder)"/>
  </r>
  <r>
    <s v="a49e0445-ddd7-d139-760a-3aac2d5a05ff"/>
    <s v="2018-07-21T11:10:13Z"/>
    <x v="1703"/>
    <x v="0"/>
    <x v="5"/>
    <d v="1899-12-30T11:10:13"/>
    <s v="2018-07"/>
    <s v="2018-07-21T11:25:13Z"/>
    <d v="2018-07-21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3"/>
    <n v="185349003"/>
    <s v="Encounter for check up (procedure)"/>
    <n v="85.55"/>
    <n v="1110.68"/>
    <n v="1110.68"/>
    <s v="null"/>
    <s v="null"/>
  </r>
  <r>
    <s v="4a5a19d9-c9ee-f416-4700-fc6081b7075c"/>
    <s v="2018-07-28T11:10:13Z"/>
    <x v="2791"/>
    <x v="0"/>
    <x v="5"/>
    <d v="1899-12-30T11:10:13"/>
    <s v="2018-07"/>
    <s v="2018-07-28T11:27:02Z"/>
    <d v="2018-07-28T00:00:00"/>
    <d v="1899-12-30T11:27:02"/>
    <n v="17"/>
    <d v="1899-12-30T00:16:49"/>
    <s v="98cfe83f-b1bd-a0a1-0278-809ca7a98c5b"/>
    <s v="9adfae03-673d-365d-9052-f705098fa3e4"/>
    <s v="ee5f7601-c510-384e-8005-9ac1ac2003e0"/>
    <s v="26aab0cd-6aba-3e1b-ac5b-05c8867e762c"/>
    <x v="1"/>
    <n v="185345009"/>
    <s v="Encounter for symptom (procedure)"/>
    <n v="85.55"/>
    <n v="342.08"/>
    <n v="342.08"/>
    <n v="10509002"/>
    <s v="Acute bronchitis (disorder)"/>
  </r>
  <r>
    <s v="6bd1e281-35b0-3121-2918-386eba7a91a8"/>
    <s v="2018-10-18T11:10:13Z"/>
    <x v="2629"/>
    <x v="0"/>
    <x v="5"/>
    <d v="1899-12-30T11:10:13"/>
    <s v="2018-10"/>
    <s v="2018-10-18T11:25:13Z"/>
    <d v="2018-10-18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3"/>
    <n v="698314001"/>
    <s v="Consultation for treatment (procedure)"/>
    <n v="142.58000000000001"/>
    <n v="142.58000000000001"/>
    <n v="142.58000000000001"/>
    <n v="389095005"/>
    <s v="Contraception care (regime/therapy)"/>
  </r>
  <r>
    <s v="11790fef-ae3c-433a-5914-d7e7f6c1e45d"/>
    <s v="2018-12-22T11:10:13Z"/>
    <x v="1003"/>
    <x v="0"/>
    <x v="5"/>
    <d v="1899-12-30T11:10:13"/>
    <s v="2018-12"/>
    <s v="2018-12-22T11:25:13Z"/>
    <d v="2018-12-22T00:00:00"/>
    <d v="1899-12-30T11:25:13"/>
    <n v="15"/>
    <d v="1899-12-30T00:15:00"/>
    <s v="98cfe83f-b1bd-a0a1-0278-809ca7a98c5b"/>
    <s v="e2a8b444-9b8f-36ff-84c4-05ee98589482"/>
    <s v="6e904415-b2f6-3575-a7c4-b2a47be66eab"/>
    <s v="26aab0cd-6aba-3e1b-ac5b-05c8867e762c"/>
    <x v="0"/>
    <n v="410620009"/>
    <s v="Well child visit (procedure)"/>
    <n v="136.80000000000001"/>
    <n v="783.9"/>
    <n v="0"/>
    <s v="null"/>
    <s v="null"/>
  </r>
  <r>
    <s v="39da1ab5-ea16-326f-0269-d06762eafe3a"/>
    <s v="2019-09-21T11:10:13Z"/>
    <x v="2145"/>
    <x v="0"/>
    <x v="6"/>
    <d v="1899-12-30T11:10:13"/>
    <s v="2019-09"/>
    <s v="2019-09-21T12:39:25Z"/>
    <d v="2019-09-21T00:00:00"/>
    <d v="1899-12-30T12:39:25"/>
    <n v="89"/>
    <d v="1899-12-30T01:29:12"/>
    <s v="98cfe83f-b1bd-a0a1-0278-809ca7a98c5b"/>
    <s v="9adfae03-673d-365d-9052-f705098fa3e4"/>
    <s v="ee5f7601-c510-384e-8005-9ac1ac2003e0"/>
    <s v="26aab0cd-6aba-3e1b-ac5b-05c8867e762c"/>
    <x v="1"/>
    <n v="185345009"/>
    <s v="Encounter for symptom (procedure)"/>
    <n v="85.55"/>
    <n v="11471.03"/>
    <n v="3774.52"/>
    <n v="307426000"/>
    <s v="Acute infective cystitis (disorder)"/>
  </r>
  <r>
    <s v="79e722f3-9f99-f417-7fc3-c1c091303ef3"/>
    <s v="2019-12-09T11:10:13Z"/>
    <x v="2792"/>
    <x v="0"/>
    <x v="6"/>
    <d v="1899-12-30T11:10:13"/>
    <s v="2019-12"/>
    <s v="2019-12-09T11:25:13Z"/>
    <d v="2019-12-09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3"/>
    <n v="185347001"/>
    <s v="Encounter for problem (procedure)"/>
    <n v="85.55"/>
    <n v="85.55"/>
    <n v="0"/>
    <n v="82423001"/>
    <s v="Chronic pain (finding)"/>
  </r>
  <r>
    <s v="604e6f1c-35c0-9c0f-17b1-b0948516b06d"/>
    <s v="2019-12-28T11:10:13Z"/>
    <x v="193"/>
    <x v="0"/>
    <x v="6"/>
    <d v="1899-12-30T11:10:13"/>
    <s v="2019-12"/>
    <s v="2019-12-28T12:03:55Z"/>
    <d v="2019-12-28T00:00:00"/>
    <d v="1899-12-30T12:03:55"/>
    <n v="54"/>
    <d v="1899-12-30T00:53:42"/>
    <s v="98cfe83f-b1bd-a0a1-0278-809ca7a98c5b"/>
    <s v="e2a8b444-9b8f-36ff-84c4-05ee98589482"/>
    <s v="6e904415-b2f6-3575-a7c4-b2a47be66eab"/>
    <s v="26aab0cd-6aba-3e1b-ac5b-05c8867e762c"/>
    <x v="0"/>
    <n v="162673000"/>
    <s v="General examination of patient (procedure)"/>
    <n v="136.80000000000001"/>
    <n v="1558.28"/>
    <n v="0"/>
    <s v="null"/>
    <s v="null"/>
  </r>
  <r>
    <s v="47bc1088-1fb1-cb63-dc3f-36833cee882d"/>
    <s v="2020-01-11T11:10:13Z"/>
    <x v="1774"/>
    <x v="1"/>
    <x v="7"/>
    <d v="1899-12-30T11:10:13"/>
    <s v="2020-01"/>
    <s v="2020-01-11T13:43:13Z"/>
    <d v="2020-01-11T00:00:00"/>
    <d v="1899-12-30T13:43:13"/>
    <n v="153"/>
    <d v="1899-12-30T02:33:00"/>
    <s v="98cfe83f-b1bd-a0a1-0278-809ca7a98c5b"/>
    <s v="9adfae03-673d-365d-9052-f705098fa3e4"/>
    <s v="ee5f7601-c510-384e-8005-9ac1ac2003e0"/>
    <s v="26aab0cd-6aba-3e1b-ac5b-05c8867e762c"/>
    <x v="1"/>
    <n v="185349003"/>
    <s v="Encounter for check up (procedure)"/>
    <n v="85.55"/>
    <n v="3105.35"/>
    <n v="0"/>
    <n v="66383009"/>
    <s v="Gingivitis (disorder)"/>
  </r>
  <r>
    <s v="342f7fa5-11da-7d59-b049-c836144aa9be"/>
    <s v="2020-01-24T12:10:13Z"/>
    <x v="2793"/>
    <x v="1"/>
    <x v="7"/>
    <d v="1899-12-30T12:10:13"/>
    <s v="2020-01"/>
    <s v="2020-01-24T12:25:13Z"/>
    <d v="2020-01-24T00:00:00"/>
    <d v="1899-12-30T12:25:13"/>
    <n v="15"/>
    <d v="1899-12-30T00:15:00"/>
    <s v="98cfe83f-b1bd-a0a1-0278-809ca7a98c5b"/>
    <s v="9adfae03-673d-365d-9052-f705098fa3e4"/>
    <s v="ee5f7601-c510-384e-8005-9ac1ac2003e0"/>
    <s v="26aab0cd-6aba-3e1b-ac5b-05c8867e762c"/>
    <x v="1"/>
    <n v="390906007"/>
    <s v="Follow-up encounter (procedure)"/>
    <n v="85.55"/>
    <n v="85.55"/>
    <n v="0"/>
    <n v="82423001"/>
    <s v="Chronic pain (finding)"/>
  </r>
  <r>
    <s v="223651db-0d2b-8d2f-8f48-c28961b59b24"/>
    <s v="2020-04-08T09:10:13Z"/>
    <x v="2703"/>
    <x v="1"/>
    <x v="7"/>
    <d v="1899-12-30T09:10:13"/>
    <s v="2020-04"/>
    <s v="2020-04-08T09:25:13Z"/>
    <d v="2020-04-08T00:00:00"/>
    <d v="1899-12-30T09:25:13"/>
    <n v="15"/>
    <d v="1899-12-30T00:15:00"/>
    <s v="98cfe83f-b1bd-a0a1-0278-809ca7a98c5b"/>
    <s v="9adfae03-673d-365d-9052-f705098fa3e4"/>
    <s v="ee5f7601-c510-384e-8005-9ac1ac2003e0"/>
    <s v="26aab0cd-6aba-3e1b-ac5b-05c8867e762c"/>
    <x v="1"/>
    <n v="390906007"/>
    <s v="Follow-up encounter (procedure)"/>
    <n v="85.55"/>
    <n v="85.55"/>
    <n v="0"/>
    <n v="82423001"/>
    <s v="Chronic pain (finding)"/>
  </r>
  <r>
    <s v="365d70ed-cb03-317e-d8c8-79a4d2b104f3"/>
    <s v="2020-10-07T11:10:13Z"/>
    <x v="2794"/>
    <x v="1"/>
    <x v="7"/>
    <d v="1899-12-30T11:10:13"/>
    <s v="2020-10"/>
    <s v="2020-10-07T11:25:13Z"/>
    <d v="2020-10-07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3"/>
    <n v="698314001"/>
    <s v="Consultation for treatment (procedure)"/>
    <n v="142.58000000000001"/>
    <n v="142.58000000000001"/>
    <n v="0"/>
    <n v="389095005"/>
    <s v="Contraception care (regime/therapy)"/>
  </r>
  <r>
    <s v="4a8c7db0-7c70-7b63-7acc-b6c7f0284737"/>
    <s v="2021-01-02T11:10:13Z"/>
    <x v="1006"/>
    <x v="1"/>
    <x v="8"/>
    <d v="1899-12-30T11:10:13"/>
    <s v="2021-01"/>
    <s v="2021-01-02T11:47:08Z"/>
    <d v="2021-01-02T00:00:00"/>
    <d v="1899-12-30T11:47:08"/>
    <n v="37"/>
    <d v="1899-12-30T00:36:55"/>
    <s v="98cfe83f-b1bd-a0a1-0278-809ca7a98c5b"/>
    <s v="e2a8b444-9b8f-36ff-84c4-05ee98589482"/>
    <s v="6e904415-b2f6-3575-a7c4-b2a47be66eab"/>
    <s v="26aab0cd-6aba-3e1b-ac5b-05c8867e762c"/>
    <x v="0"/>
    <n v="162673000"/>
    <s v="General examination of patient (procedure)"/>
    <n v="136.80000000000001"/>
    <n v="919.9"/>
    <n v="0"/>
    <s v="null"/>
    <s v="null"/>
  </r>
  <r>
    <s v="44369cc4-185b-2df6-425b-8b2b3cf44620"/>
    <s v="2021-01-16T11:10:13Z"/>
    <x v="1785"/>
    <x v="1"/>
    <x v="8"/>
    <d v="1899-12-30T11:10:13"/>
    <s v="2021-01"/>
    <s v="2021-01-16T13:56:16Z"/>
    <d v="2021-01-16T00:00:00"/>
    <d v="1899-12-30T13:56:16"/>
    <n v="166"/>
    <d v="1899-12-30T02:46:03"/>
    <s v="98cfe83f-b1bd-a0a1-0278-809ca7a98c5b"/>
    <s v="9adfae03-673d-365d-9052-f705098fa3e4"/>
    <s v="ee5f7601-c510-384e-8005-9ac1ac2003e0"/>
    <s v="26aab0cd-6aba-3e1b-ac5b-05c8867e762c"/>
    <x v="1"/>
    <n v="185349003"/>
    <s v="Encounter for check up (procedure)"/>
    <n v="85.55"/>
    <n v="2673.95"/>
    <n v="0"/>
    <n v="103697008"/>
    <s v="Patient referral for dental care (procedure)"/>
  </r>
  <r>
    <s v="7266901c-e7bb-7379-3d5d-cf84b7428a5c"/>
    <s v="2021-02-02T07:10:13Z"/>
    <x v="728"/>
    <x v="1"/>
    <x v="8"/>
    <d v="1899-12-30T07:10:13"/>
    <s v="2021-02"/>
    <s v="2021-02-02T07:25:13Z"/>
    <d v="2021-02-02T00:00:00"/>
    <d v="1899-12-30T07:25:13"/>
    <n v="15"/>
    <d v="1899-12-30T00:15:00"/>
    <s v="98cfe83f-b1bd-a0a1-0278-809ca7a98c5b"/>
    <s v="9adfae03-673d-365d-9052-f705098fa3e4"/>
    <s v="ee5f7601-c510-384e-8005-9ac1ac2003e0"/>
    <s v="26aab0cd-6aba-3e1b-ac5b-05c8867e762c"/>
    <x v="1"/>
    <n v="185345009"/>
    <s v="Encounter for symptom (procedure)"/>
    <n v="85.55"/>
    <n v="85.55"/>
    <n v="0"/>
    <n v="75498004"/>
    <s v="Acute bacterial sinusitis (disorder)"/>
  </r>
  <r>
    <s v="cb9ee77d-bc0d-6798-5be2-99a32c6692bf"/>
    <s v="2021-09-04T11:10:13Z"/>
    <x v="2795"/>
    <x v="1"/>
    <x v="8"/>
    <d v="1899-12-30T11:10:13"/>
    <s v="2021-09"/>
    <s v="2021-09-04T11:25:13Z"/>
    <d v="2021-09-04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52502ec2-b8fb-b4bf-3213-c8019249ce79"/>
    <s v="2021-10-02T11:10:13Z"/>
    <x v="1814"/>
    <x v="1"/>
    <x v="8"/>
    <d v="1899-12-30T11:10:13"/>
    <s v="2021-10"/>
    <s v="2021-10-02T11:25:13Z"/>
    <d v="2021-10-02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164207f5-b03b-2b5e-ea2f-bae9017f4bf9"/>
    <s v="2022-01-08T11:10:13Z"/>
    <x v="1010"/>
    <x v="1"/>
    <x v="9"/>
    <d v="1899-12-30T11:10:13"/>
    <s v="2022-01"/>
    <s v="2022-01-08T12:07:23Z"/>
    <d v="2022-01-08T00:00:00"/>
    <d v="1899-12-30T12:07:23"/>
    <n v="57"/>
    <d v="1899-12-30T00:57:10"/>
    <s v="98cfe83f-b1bd-a0a1-0278-809ca7a98c5b"/>
    <s v="e2a8b444-9b8f-36ff-84c4-05ee98589482"/>
    <s v="6e904415-b2f6-3575-a7c4-b2a47be66eab"/>
    <s v="26aab0cd-6aba-3e1b-ac5b-05c8867e762c"/>
    <x v="0"/>
    <n v="162673000"/>
    <s v="General examination of patient (procedure)"/>
    <n v="136.80000000000001"/>
    <n v="1077.19"/>
    <n v="0"/>
    <s v="null"/>
    <s v="null"/>
  </r>
  <r>
    <s v="21d0d1e3-5d00-7f56-ba90-455a4b0beae5"/>
    <s v="2022-09-27T11:10:13Z"/>
    <x v="2796"/>
    <x v="1"/>
    <x v="9"/>
    <d v="1899-12-30T11:10:13"/>
    <s v="2022-09"/>
    <s v="2022-09-27T11:25:13Z"/>
    <d v="2022-09-27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3"/>
    <n v="698314001"/>
    <s v="Consultation for treatment (procedure)"/>
    <n v="142.58000000000001"/>
    <n v="142.58000000000001"/>
    <n v="0"/>
    <n v="389095005"/>
    <s v="Contraception care (regime/therapy)"/>
  </r>
  <r>
    <s v="a99ed005-a746-3e31-a973-fd1b13ae3264"/>
    <s v="2023-01-14T11:10:13Z"/>
    <x v="1834"/>
    <x v="1"/>
    <x v="13"/>
    <d v="1899-12-30T11:10:13"/>
    <s v="2023-01"/>
    <s v="2023-01-14T11:42:59Z"/>
    <d v="2023-01-14T00:00:00"/>
    <d v="1899-12-30T11:42:59"/>
    <n v="33"/>
    <d v="1899-12-30T00:32:46"/>
    <s v="98cfe83f-b1bd-a0a1-0278-809ca7a98c5b"/>
    <s v="e2a8b444-9b8f-36ff-84c4-05ee98589482"/>
    <s v="6e904415-b2f6-3575-a7c4-b2a47be66eab"/>
    <s v="26aab0cd-6aba-3e1b-ac5b-05c8867e762c"/>
    <x v="0"/>
    <n v="162673000"/>
    <s v="General examination of patient (procedure)"/>
    <n v="136.80000000000001"/>
    <n v="1521.79"/>
    <n v="0"/>
    <s v="null"/>
    <s v="null"/>
  </r>
  <r>
    <s v="c468a5ef-0011-5502-3da1-1deb7a78cbfa"/>
    <s v="2023-01-28T11:10:13Z"/>
    <x v="1901"/>
    <x v="1"/>
    <x v="13"/>
    <d v="1899-12-30T11:10:13"/>
    <s v="2023-01"/>
    <s v="2023-01-28T14:54:16Z"/>
    <d v="2023-01-28T00:00:00"/>
    <d v="1899-12-30T14:54:16"/>
    <n v="224"/>
    <d v="1899-12-30T03:44:03"/>
    <s v="98cfe83f-b1bd-a0a1-0278-809ca7a98c5b"/>
    <s v="9adfae03-673d-365d-9052-f705098fa3e4"/>
    <s v="ee5f7601-c510-384e-8005-9ac1ac2003e0"/>
    <s v="26aab0cd-6aba-3e1b-ac5b-05c8867e762c"/>
    <x v="1"/>
    <n v="185349003"/>
    <s v="Encounter for check up (procedure)"/>
    <n v="85.55"/>
    <n v="3105.35"/>
    <n v="0"/>
    <n v="66383009"/>
    <s v="Gingivitis (disorder)"/>
  </r>
  <r>
    <s v="dd8359b5-5924-09f9-9fc2-3a6d6dd2af3a"/>
    <s v="2024-01-20T11:10:13Z"/>
    <x v="1843"/>
    <x v="1"/>
    <x v="14"/>
    <d v="1899-12-30T11:10:13"/>
    <s v="2024-01"/>
    <s v="2024-01-20T11:57:15Z"/>
    <d v="2024-01-20T00:00:00"/>
    <d v="1899-12-30T11:57:15"/>
    <n v="47"/>
    <d v="1899-12-30T00:47:02"/>
    <s v="98cfe83f-b1bd-a0a1-0278-809ca7a98c5b"/>
    <s v="e2a8b444-9b8f-36ff-84c4-05ee98589482"/>
    <s v="6e904415-b2f6-3575-a7c4-b2a47be66eab"/>
    <s v="26aab0cd-6aba-3e1b-ac5b-05c8867e762c"/>
    <x v="0"/>
    <n v="162673000"/>
    <s v="General examination of patient (procedure)"/>
    <n v="136.80000000000001"/>
    <n v="1055.9000000000001"/>
    <n v="0"/>
    <s v="null"/>
    <s v="null"/>
  </r>
  <r>
    <s v="ffc542eb-ee5e-8dc8-5847-9f2448c3212e"/>
    <s v="2024-11-23T11:10:13Z"/>
    <x v="2349"/>
    <x v="1"/>
    <x v="14"/>
    <d v="1899-12-30T11:10:13"/>
    <s v="2024-11"/>
    <s v="2024-11-23T11:25:13Z"/>
    <d v="2024-11-23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1"/>
    <n v="424441002"/>
    <s v="Prenatal initial visit (regime/therapy)"/>
    <n v="142.58000000000001"/>
    <n v="44997.73"/>
    <n v="23342.240000000002"/>
    <n v="72892002"/>
    <s v="Normal pregnancy (finding)"/>
  </r>
  <r>
    <s v="36f53b86-ce7f-4263-c702-672932485263"/>
    <s v="2024-12-21T11:10:13Z"/>
    <x v="474"/>
    <x v="1"/>
    <x v="14"/>
    <d v="1899-12-30T11:10:13"/>
    <s v="2024-12"/>
    <s v="2024-12-21T11:25:13Z"/>
    <d v="2024-12-21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1"/>
    <n v="424619006"/>
    <s v="Prenatal visit (regime/therapy)"/>
    <n v="142.58000000000001"/>
    <n v="11589.61"/>
    <n v="11589.61"/>
    <n v="72892002"/>
    <s v="Normal pregnancy (finding)"/>
  </r>
  <r>
    <s v="668b654c-d7cd-4b0c-673c-fdb836a8761c"/>
    <s v="2025-01-18T11:10:13Z"/>
    <x v="213"/>
    <x v="1"/>
    <x v="15"/>
    <d v="1899-12-30T11:10:13"/>
    <s v="2025-01"/>
    <s v="2025-01-18T11:25:13Z"/>
    <d v="2025-01-18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1"/>
    <n v="424619006"/>
    <s v="Prenatal visit (regime/therapy)"/>
    <n v="142.58000000000001"/>
    <n v="13452.76"/>
    <n v="13452.76"/>
    <n v="72892002"/>
    <s v="Normal pregnancy (finding)"/>
  </r>
  <r>
    <s v="7188a682-1b87-2c87-d584-f3c536182bd7"/>
    <s v="2025-01-25T11:10:13Z"/>
    <x v="108"/>
    <x v="1"/>
    <x v="15"/>
    <d v="1899-12-30T11:10:13"/>
    <s v="2025-01"/>
    <s v="2025-01-25T11:53:37Z"/>
    <d v="2025-01-25T00:00:00"/>
    <d v="1899-12-30T11:53:37"/>
    <n v="43"/>
    <d v="1899-12-30T00:43:24"/>
    <s v="98cfe83f-b1bd-a0a1-0278-809ca7a98c5b"/>
    <s v="e2a8b444-9b8f-36ff-84c4-05ee98589482"/>
    <s v="6e904415-b2f6-3575-a7c4-b2a47be66eab"/>
    <s v="26aab0cd-6aba-3e1b-ac5b-05c8867e762c"/>
    <x v="0"/>
    <n v="162673000"/>
    <s v="General examination of patient (procedure)"/>
    <n v="136.80000000000001"/>
    <n v="704.2"/>
    <n v="704.2"/>
    <s v="null"/>
    <s v="null"/>
  </r>
  <r>
    <s v="f56c8b70-c4da-e63b-4dc5-29b8091e2f47"/>
    <s v="2025-02-08T11:10:13Z"/>
    <x v="307"/>
    <x v="1"/>
    <x v="15"/>
    <d v="1899-12-30T11:10:13"/>
    <s v="2025-02"/>
    <s v="2025-02-08T14:40:53Z"/>
    <d v="2025-02-08T00:00:00"/>
    <d v="1899-12-30T14:40:53"/>
    <n v="211"/>
    <d v="1899-12-30T03:30:40"/>
    <s v="98cfe83f-b1bd-a0a1-0278-809ca7a98c5b"/>
    <s v="9adfae03-673d-365d-9052-f705098fa3e4"/>
    <s v="ee5f7601-c510-384e-8005-9ac1ac2003e0"/>
    <s v="26aab0cd-6aba-3e1b-ac5b-05c8867e762c"/>
    <x v="1"/>
    <n v="185349003"/>
    <s v="Encounter for check up (procedure)"/>
    <n v="85.55"/>
    <n v="3536.75"/>
    <n v="3536.75"/>
    <n v="103697008"/>
    <s v="Patient referral for dental care (procedure)"/>
  </r>
  <r>
    <s v="8c54db14-2e39-1eb2-e2cf-a9f9f6b5c50f"/>
    <s v="2025-02-15T11:10:13Z"/>
    <x v="2797"/>
    <x v="1"/>
    <x v="15"/>
    <d v="1899-12-30T11:10:13"/>
    <s v="2025-02"/>
    <s v="2025-02-15T11:25:13Z"/>
    <d v="2025-02-15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1"/>
    <n v="424619006"/>
    <s v="Prenatal visit (regime/therapy)"/>
    <n v="142.58000000000001"/>
    <n v="8141.62"/>
    <n v="8141.62"/>
    <n v="72892002"/>
    <s v="Normal pregnancy (finding)"/>
  </r>
  <r>
    <s v="9ca59038-baac-ce36-5413-70d7877ed446"/>
    <s v="2025-03-15T11:10:13Z"/>
    <x v="2798"/>
    <x v="1"/>
    <x v="15"/>
    <d v="1899-12-30T11:10:13"/>
    <s v="2025-03"/>
    <s v="2025-03-15T11:25:13Z"/>
    <d v="2025-03-15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1"/>
    <n v="424619006"/>
    <s v="Prenatal visit (regime/therapy)"/>
    <n v="142.58000000000001"/>
    <n v="8753.68"/>
    <n v="8753.68"/>
    <n v="72892002"/>
    <s v="Normal pregnancy (finding)"/>
  </r>
  <r>
    <s v="9977eaa1-9ee2-ee1c-1dba-1cb49d55ac44"/>
    <s v="2025-04-12T11:10:13Z"/>
    <x v="528"/>
    <x v="1"/>
    <x v="15"/>
    <d v="1899-12-30T11:10:13"/>
    <s v="2025-04"/>
    <s v="2025-04-12T11:25:13Z"/>
    <d v="2025-04-12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1"/>
    <n v="424619006"/>
    <s v="Prenatal visit (regime/therapy)"/>
    <n v="142.58000000000001"/>
    <n v="16724.73"/>
    <n v="16724.73"/>
    <n v="72892002"/>
    <s v="Normal pregnancy (finding)"/>
  </r>
  <r>
    <s v="b1342d19-78de-6db9-3583-40a8956933e9"/>
    <s v="2025-05-10T11:10:13Z"/>
    <x v="310"/>
    <x v="1"/>
    <x v="15"/>
    <d v="1899-12-30T11:10:13"/>
    <s v="2025-05"/>
    <s v="2025-05-10T11:25:13Z"/>
    <d v="2025-05-10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1"/>
    <n v="424619006"/>
    <s v="Prenatal visit (regime/therapy)"/>
    <n v="142.58000000000001"/>
    <n v="5165.67"/>
    <n v="5165.67"/>
    <n v="72892002"/>
    <s v="Normal pregnancy (finding)"/>
  </r>
  <r>
    <s v="74701a62-f238-dc38-6ba4-ec72073f9be1"/>
    <s v="2025-06-07T11:10:13Z"/>
    <x v="314"/>
    <x v="1"/>
    <x v="15"/>
    <d v="1899-12-30T11:10:13"/>
    <s v="2025-06"/>
    <s v="2025-06-07T11:25:13Z"/>
    <d v="2025-06-07T00:00:00"/>
    <d v="1899-12-30T11:25:13"/>
    <n v="15"/>
    <d v="1899-12-30T00:15:00"/>
    <s v="98cfe83f-b1bd-a0a1-0278-809ca7a98c5b"/>
    <s v="9adfae03-673d-365d-9052-f705098fa3e4"/>
    <s v="ee5f7601-c510-384e-8005-9ac1ac2003e0"/>
    <s v="26aab0cd-6aba-3e1b-ac5b-05c8867e762c"/>
    <x v="1"/>
    <n v="424619006"/>
    <s v="Prenatal visit (regime/therapy)"/>
    <n v="142.58000000000001"/>
    <n v="9138.01"/>
    <n v="9138.01"/>
    <n v="72892002"/>
    <s v="Normal pregnancy (finding)"/>
  </r>
  <r>
    <s v="765bf4e7-aabd-fd21-05a8-49c279a963ee"/>
    <s v="1976-04-01T07:09:28Z"/>
    <x v="2799"/>
    <x v="2"/>
    <x v="59"/>
    <d v="1899-12-30T07:09:28"/>
    <s v="1976-04"/>
    <s v="1976-04-01T07:49:54Z"/>
    <d v="1976-04-01T00:00:00"/>
    <d v="1899-12-30T07:49:54"/>
    <n v="40"/>
    <d v="1899-12-30T00:40:26"/>
    <s v="f8f3bb39-7ed1-4418-52ef-7e0c42604d0e"/>
    <s v="689f8809-c101-38db-b3c9-580b4c37f268"/>
    <s v="03545687-0d30-396e-b8b7-9c4067109f47"/>
    <s v="e03e23c9-4df1-3eb6-a62d-f70f02301496"/>
    <x v="0"/>
    <n v="162673000"/>
    <s v="General examination of patient (procedure)"/>
    <n v="136.80000000000001"/>
    <n v="704.2"/>
    <n v="0"/>
    <s v="null"/>
    <s v="null"/>
  </r>
  <r>
    <s v="946ed225-8210-dd3c-3ff8-77dde0c86cc4"/>
    <s v="1986-04-17T07:09:28Z"/>
    <x v="2800"/>
    <x v="2"/>
    <x v="64"/>
    <d v="1899-12-30T07:09:28"/>
    <s v="1986-04"/>
    <s v="1986-04-17T07:41:30Z"/>
    <d v="1986-04-17T00:00:00"/>
    <d v="1899-12-30T07:41:30"/>
    <n v="32"/>
    <d v="1899-12-30T00:32:02"/>
    <s v="f8f3bb39-7ed1-4418-52ef-7e0c42604d0e"/>
    <s v="689f8809-c101-38db-b3c9-580b4c37f268"/>
    <s v="03545687-0d30-396e-b8b7-9c4067109f47"/>
    <s v="e03e23c9-4df1-3eb6-a62d-f70f02301496"/>
    <x v="0"/>
    <n v="162673000"/>
    <s v="General examination of patient (procedure)"/>
    <n v="136.80000000000001"/>
    <n v="1779.8"/>
    <n v="0"/>
    <s v="null"/>
    <s v="null"/>
  </r>
  <r>
    <s v="b2ce3305-00a9-5ebe-b3ee-4fe765e69e24"/>
    <s v="1989-04-20T07:09:28Z"/>
    <x v="2801"/>
    <x v="2"/>
    <x v="47"/>
    <d v="1899-12-30T07:09:28"/>
    <s v="1989-04"/>
    <s v="1989-04-20T07:40:21Z"/>
    <d v="1989-04-20T00:00:00"/>
    <d v="1899-12-30T07:40:21"/>
    <n v="31"/>
    <d v="1899-12-30T00:30:53"/>
    <s v="f8f3bb39-7ed1-4418-52ef-7e0c42604d0e"/>
    <s v="689f8809-c101-38db-b3c9-580b4c37f268"/>
    <s v="03545687-0d30-396e-b8b7-9c4067109f47"/>
    <s v="e03e23c9-4df1-3eb6-a62d-f70f02301496"/>
    <x v="0"/>
    <n v="162673000"/>
    <s v="General examination of patient (procedure)"/>
    <n v="136.80000000000001"/>
    <n v="1069.06"/>
    <n v="0"/>
    <s v="null"/>
    <s v="null"/>
  </r>
  <r>
    <s v="ce251acb-ac71-b7a8-a74f-9196ed284e25"/>
    <s v="1992-04-23T07:09:28Z"/>
    <x v="2802"/>
    <x v="2"/>
    <x v="19"/>
    <d v="1899-12-30T07:09:28"/>
    <s v="1992-04"/>
    <s v="1992-04-23T07:50:51Z"/>
    <d v="1992-04-23T00:00:00"/>
    <d v="1899-12-30T07:50:51"/>
    <n v="41"/>
    <d v="1899-12-30T00:41:23"/>
    <s v="f8f3bb39-7ed1-4418-52ef-7e0c42604d0e"/>
    <s v="689f8809-c101-38db-b3c9-580b4c37f268"/>
    <s v="03545687-0d30-396e-b8b7-9c4067109f47"/>
    <s v="e03e23c9-4df1-3eb6-a62d-f70f02301496"/>
    <x v="0"/>
    <n v="162673000"/>
    <s v="General examination of patient (procedure)"/>
    <n v="136.80000000000001"/>
    <n v="1070.74"/>
    <n v="0"/>
    <s v="null"/>
    <s v="null"/>
  </r>
  <r>
    <s v="293d926f-f942-eb65-5108-e0eea4d51ce3"/>
    <s v="1998-02-12T07:09:28Z"/>
    <x v="2803"/>
    <x v="2"/>
    <x v="28"/>
    <d v="1899-12-30T07:09:28"/>
    <s v="1998-02"/>
    <s v="1998-02-12T08:06:18Z"/>
    <d v="1998-02-12T00:00:00"/>
    <d v="1899-12-30T08:06:18"/>
    <n v="57"/>
    <d v="1899-12-30T00:56:50"/>
    <s v="f8f3bb39-7ed1-4418-52ef-7e0c42604d0e"/>
    <s v="689f8809-c101-38db-b3c9-580b4c37f268"/>
    <s v="03545687-0d30-396e-b8b7-9c4067109f47"/>
    <s v="e03e23c9-4df1-3eb6-a62d-f70f02301496"/>
    <x v="0"/>
    <n v="162673000"/>
    <s v="General examination of patient (procedure)"/>
    <n v="136.80000000000001"/>
    <n v="1665.27"/>
    <n v="0"/>
    <s v="null"/>
    <s v="null"/>
  </r>
  <r>
    <s v="961022f7-66fa-b3da-712a-5295d083a4ea"/>
    <s v="1998-08-13T07:09:28Z"/>
    <x v="2804"/>
    <x v="2"/>
    <x v="28"/>
    <d v="1899-12-30T07:09:28"/>
    <s v="1998-08"/>
    <s v="1998-08-13T07:24:28Z"/>
    <d v="1998-08-13T00:00:00"/>
    <d v="1899-12-30T07:24:28"/>
    <n v="15"/>
    <d v="1899-12-30T00:15:00"/>
    <s v="f8f3bb39-7ed1-4418-52ef-7e0c42604d0e"/>
    <s v="ce4d0501-49eb-396a-bc56-545fdfc624b0"/>
    <s v="ea80bd07-64d9-3eb1-b16b-46475d6c411e"/>
    <s v="e03e23c9-4df1-3eb6-a62d-f70f02301496"/>
    <x v="1"/>
    <n v="424619006"/>
    <s v="Prenatal visit (regime/therapy)"/>
    <n v="142.58000000000001"/>
    <n v="1005.38"/>
    <n v="0"/>
    <n v="156073000"/>
    <s v="Complete miscarriage (disorder)"/>
  </r>
  <r>
    <s v="eda384cc-3165-fd0b-a4ff-28e8bd6fc04f"/>
    <s v="2001-03-01T07:09:28Z"/>
    <x v="2805"/>
    <x v="3"/>
    <x v="12"/>
    <d v="1899-12-30T07:09:28"/>
    <s v="2001-03"/>
    <s v="2001-03-01T08:01:20Z"/>
    <d v="2001-03-01T00:00:00"/>
    <d v="1899-12-30T08:01:20"/>
    <n v="52"/>
    <d v="1899-12-30T00:51:52"/>
    <s v="f8f3bb39-7ed1-4418-52ef-7e0c42604d0e"/>
    <s v="689f8809-c101-38db-b3c9-580b4c37f268"/>
    <s v="03545687-0d30-396e-b8b7-9c4067109f47"/>
    <s v="e03e23c9-4df1-3eb6-a62d-f70f02301496"/>
    <x v="0"/>
    <n v="162673000"/>
    <s v="General examination of patient (procedure)"/>
    <n v="136.80000000000001"/>
    <n v="785.58"/>
    <n v="0"/>
    <s v="null"/>
    <s v="null"/>
  </r>
  <r>
    <s v="c0a1186c-86ca-8612-7096-6a4746af8408"/>
    <s v="2006-03-30T07:09:28Z"/>
    <x v="2806"/>
    <x v="3"/>
    <x v="30"/>
    <d v="1899-12-30T07:09:28"/>
    <s v="2006-03"/>
    <s v="2006-03-30T08:08:56Z"/>
    <d v="2006-03-30T00:00:00"/>
    <d v="1899-12-30T08:08:56"/>
    <n v="59"/>
    <d v="1899-12-30T00:59:28"/>
    <s v="f8f3bb39-7ed1-4418-52ef-7e0c42604d0e"/>
    <s v="689f8809-c101-38db-b3c9-580b4c37f268"/>
    <s v="03545687-0d30-396e-b8b7-9c4067109f47"/>
    <s v="b046940f-1664-3047-bca7-dfa76be352a4"/>
    <x v="0"/>
    <n v="162673000"/>
    <s v="General examination of patient (procedure)"/>
    <n v="136.80000000000001"/>
    <n v="1797.54"/>
    <n v="0"/>
    <s v="null"/>
    <s v="null"/>
  </r>
  <r>
    <s v="94771fc9-e0b5-265a-6df8-afe20bf54065"/>
    <s v="2012-02-02T07:09:28Z"/>
    <x v="2807"/>
    <x v="0"/>
    <x v="37"/>
    <d v="1899-12-30T07:09:28"/>
    <s v="2012-02"/>
    <s v="2012-02-02T07:51:19Z"/>
    <d v="2012-02-02T00:00:00"/>
    <d v="1899-12-30T07:51:19"/>
    <n v="42"/>
    <d v="1899-12-30T00:41:51"/>
    <s v="f8f3bb39-7ed1-4418-52ef-7e0c42604d0e"/>
    <s v="0592d4e5-a0fb-3143-83cd-8e5a6b066a96"/>
    <s v="54b2aedc-1494-3858-ab60-f5b3d9d11e1b"/>
    <s v="b046940f-1664-3047-bca7-dfa76be352a4"/>
    <x v="4"/>
    <n v="702927004"/>
    <s v="Urgent care clinic (environment)"/>
    <n v="142.58000000000001"/>
    <n v="933.72"/>
    <n v="0"/>
    <s v="null"/>
    <s v="null"/>
  </r>
  <r>
    <s v="deec7f36-59cc-b666-d1a2-68783dd4823d"/>
    <s v="2014-05-15T07:09:28Z"/>
    <x v="2808"/>
    <x v="0"/>
    <x v="4"/>
    <d v="1899-12-30T07:09:28"/>
    <s v="2014-05"/>
    <s v="2014-05-15T07:49:07Z"/>
    <d v="2014-05-15T00:00:00"/>
    <d v="1899-12-30T07:49:07"/>
    <n v="40"/>
    <d v="1899-12-30T00:39:39"/>
    <s v="f8f3bb39-7ed1-4418-52ef-7e0c42604d0e"/>
    <s v="689f8809-c101-38db-b3c9-580b4c37f268"/>
    <s v="03545687-0d30-396e-b8b7-9c4067109f47"/>
    <s v="b046940f-1664-3047-bca7-dfa76be352a4"/>
    <x v="0"/>
    <n v="162673000"/>
    <s v="General examination of patient (procedure)"/>
    <n v="136.80000000000001"/>
    <n v="1002.52"/>
    <n v="0"/>
    <s v="null"/>
    <s v="null"/>
  </r>
  <r>
    <s v="9aab4912-71ea-3a1f-7565-bb7b14cdef8f"/>
    <s v="2015-06-18T07:09:28Z"/>
    <x v="2809"/>
    <x v="0"/>
    <x v="0"/>
    <d v="1899-12-30T07:09:28"/>
    <s v="2015-06"/>
    <s v="2015-06-18T08:09:08Z"/>
    <d v="2015-06-18T00:00:00"/>
    <d v="1899-12-30T08:09:08"/>
    <n v="60"/>
    <d v="1899-12-30T00:59:40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740.69"/>
    <n v="518.49"/>
    <s v="null"/>
    <s v="null"/>
  </r>
  <r>
    <s v="27d9e5b9-7412-82b0-a6ef-9bc333cfbe2b"/>
    <s v="2015-09-17T07:09:28Z"/>
    <x v="2810"/>
    <x v="0"/>
    <x v="0"/>
    <d v="1899-12-30T07:09:28"/>
    <s v="2015-09"/>
    <s v="2015-09-17T08:06:30Z"/>
    <d v="2015-09-17T00:00:00"/>
    <d v="1899-12-30T08:06:30"/>
    <n v="57"/>
    <d v="1899-12-30T00:57:02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876.69"/>
    <n v="613.69000000000005"/>
    <s v="null"/>
    <s v="null"/>
  </r>
  <r>
    <s v="ebecce84-052b-45eb-6648-2238402234bf"/>
    <s v="2015-10-01T07:09:28Z"/>
    <x v="2811"/>
    <x v="0"/>
    <x v="0"/>
    <d v="1899-12-30T07:09:28"/>
    <s v="2015-10"/>
    <s v="2015-10-01T10:43:20Z"/>
    <d v="2015-10-01T00:00:00"/>
    <d v="1899-12-30T10:43:20"/>
    <n v="214"/>
    <d v="1899-12-30T03:33:52"/>
    <s v="f8f3bb39-7ed1-4418-52ef-7e0c42604d0e"/>
    <s v="ce4d0501-49eb-396a-bc56-545fdfc624b0"/>
    <s v="ea80bd07-64d9-3eb1-b16b-46475d6c411e"/>
    <s v="b046940f-1664-3047-bca7-dfa76be352a4"/>
    <x v="1"/>
    <n v="185349003"/>
    <s v="Encounter for check up (procedure)"/>
    <n v="85.55"/>
    <n v="3536.75"/>
    <n v="2475.7199999999998"/>
    <n v="103697008"/>
    <s v="Patient referral for dental care (procedure)"/>
  </r>
  <r>
    <s v="0dab53cb-6e65-cac7-1e7d-495178c3e018"/>
    <s v="2016-04-14T07:09:28Z"/>
    <x v="2812"/>
    <x v="0"/>
    <x v="1"/>
    <d v="1899-12-30T07:09:28"/>
    <s v="2016-04"/>
    <s v="2016-04-14T08:00:25Z"/>
    <d v="2016-04-14T00:00:00"/>
    <d v="1899-12-30T08:00:25"/>
    <n v="51"/>
    <d v="1899-12-30T00:50:57"/>
    <s v="f8f3bb39-7ed1-4418-52ef-7e0c42604d0e"/>
    <s v="0592d4e5-a0fb-3143-83cd-8e5a6b066a96"/>
    <s v="54b2aedc-1494-3858-ab60-f5b3d9d11e1b"/>
    <s v="b046940f-1664-3047-bca7-dfa76be352a4"/>
    <x v="4"/>
    <n v="702927004"/>
    <s v="Urgent care clinic (environment)"/>
    <n v="142.58000000000001"/>
    <n v="797.72"/>
    <n v="0"/>
    <s v="null"/>
    <s v="null"/>
  </r>
  <r>
    <s v="74fcdfe3-7838-874a-6cc6-cc7867c0abe5"/>
    <s v="2016-04-15T09:09:28Z"/>
    <x v="2813"/>
    <x v="0"/>
    <x v="1"/>
    <d v="1899-12-30T09:09:28"/>
    <s v="2016-04"/>
    <s v="2016-04-15T09:24:28Z"/>
    <d v="2016-04-15T00:00:00"/>
    <d v="1899-12-30T09:24:28"/>
    <n v="15"/>
    <d v="1899-12-30T00:15:00"/>
    <s v="f8f3bb39-7ed1-4418-52ef-7e0c42604d0e"/>
    <s v="ce4d0501-49eb-396a-bc56-545fdfc624b0"/>
    <s v="ea80bd07-64d9-3eb1-b16b-46475d6c411e"/>
    <s v="b046940f-1664-3047-bca7-dfa76be352a4"/>
    <x v="1"/>
    <n v="185345009"/>
    <s v="Encounter for symptom (procedure)"/>
    <n v="85.55"/>
    <n v="85.55"/>
    <n v="0"/>
    <n v="36971009"/>
    <s v="Sinusitis (disorder)"/>
  </r>
  <r>
    <s v="a2d46583-0754-282b-ad11-3f426db38173"/>
    <s v="2016-05-12T07:09:28Z"/>
    <x v="2814"/>
    <x v="0"/>
    <x v="1"/>
    <d v="1899-12-30T07:09:28"/>
    <s v="2016-05"/>
    <s v="2016-05-12T08:01:39Z"/>
    <d v="2016-05-12T00:00:00"/>
    <d v="1899-12-30T08:01:39"/>
    <n v="52"/>
    <d v="1899-12-30T00:52:11"/>
    <s v="f8f3bb39-7ed1-4418-52ef-7e0c42604d0e"/>
    <s v="0592d4e5-a0fb-3143-83cd-8e5a6b066a96"/>
    <s v="54b2aedc-1494-3858-ab60-f5b3d9d11e1b"/>
    <s v="b046940f-1664-3047-bca7-dfa76be352a4"/>
    <x v="4"/>
    <n v="702927004"/>
    <s v="Urgent care clinic (environment)"/>
    <n v="142.58000000000001"/>
    <n v="797.72"/>
    <n v="0"/>
    <s v="null"/>
    <s v="null"/>
  </r>
  <r>
    <s v="7acd712e-b97b-ae4f-4555-afeb85beae02"/>
    <s v="2016-05-19T07:09:28Z"/>
    <x v="1630"/>
    <x v="0"/>
    <x v="1"/>
    <d v="1899-12-30T07:09:28"/>
    <s v="2016-05"/>
    <s v="2016-05-19T07:24:28Z"/>
    <d v="2016-05-19T00:00:00"/>
    <d v="1899-12-30T07:24:28"/>
    <n v="15"/>
    <d v="1899-12-30T00:15:00"/>
    <s v="f8f3bb39-7ed1-4418-52ef-7e0c42604d0e"/>
    <s v="0592d4e5-a0fb-3143-83cd-8e5a6b066a96"/>
    <s v="54b2aedc-1494-3858-ab60-f5b3d9d11e1b"/>
    <s v="b046940f-1664-3047-bca7-dfa76be352a4"/>
    <x v="4"/>
    <n v="702927004"/>
    <s v="Urgent care clinic (environment)"/>
    <n v="142.58000000000001"/>
    <n v="291.74"/>
    <n v="0"/>
    <s v="null"/>
    <s v="null"/>
  </r>
  <r>
    <s v="5c63d89e-6bd1-64fa-78ca-c6d0d5340c4a"/>
    <s v="2016-05-26T07:09:28Z"/>
    <x v="2815"/>
    <x v="0"/>
    <x v="1"/>
    <d v="1899-12-30T07:09:28"/>
    <s v="2016-05"/>
    <s v="2016-05-26T07:47:33Z"/>
    <d v="2016-05-26T00:00:00"/>
    <d v="1899-12-30T07:47:33"/>
    <n v="38"/>
    <d v="1899-12-30T00:38:05"/>
    <s v="f8f3bb39-7ed1-4418-52ef-7e0c42604d0e"/>
    <s v="689f8809-c101-38db-b3c9-580b4c37f268"/>
    <s v="03545687-0d30-396e-b8b7-9c4067109f47"/>
    <s v="b046940f-1664-3047-bca7-dfa76be352a4"/>
    <x v="0"/>
    <n v="162673000"/>
    <s v="General examination of patient (procedure)"/>
    <n v="136.80000000000001"/>
    <n v="791.94"/>
    <n v="0"/>
    <s v="null"/>
    <s v="null"/>
  </r>
  <r>
    <s v="0e653ce5-5952-ba60-e51d-0c1659b97fa2"/>
    <s v="2017-04-06T07:09:28Z"/>
    <x v="2816"/>
    <x v="0"/>
    <x v="2"/>
    <d v="1899-12-30T07:09:28"/>
    <s v="2017-04"/>
    <s v="2017-04-06T07:42:06Z"/>
    <d v="2017-04-06T00:00:00"/>
    <d v="1899-12-30T07:42:06"/>
    <n v="33"/>
    <d v="1899-12-30T00:32:38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876.69"/>
    <n v="0"/>
    <s v="null"/>
    <s v="null"/>
  </r>
  <r>
    <s v="d3059bab-61c2-7847-4f85-f13e8aedfdfd"/>
    <s v="2017-04-20T07:09:28Z"/>
    <x v="2817"/>
    <x v="0"/>
    <x v="2"/>
    <d v="1899-12-30T07:09:28"/>
    <s v="2017-04"/>
    <s v="2017-04-20T10:38:49Z"/>
    <d v="2017-04-20T00:00:00"/>
    <d v="1899-12-30T10:38:49"/>
    <n v="209"/>
    <d v="1899-12-30T03:29:21"/>
    <s v="f8f3bb39-7ed1-4418-52ef-7e0c42604d0e"/>
    <s v="ce4d0501-49eb-396a-bc56-545fdfc624b0"/>
    <s v="ea80bd07-64d9-3eb1-b16b-46475d6c411e"/>
    <s v="b046940f-1664-3047-bca7-dfa76be352a4"/>
    <x v="1"/>
    <n v="185349003"/>
    <s v="Encounter for check up (procedure)"/>
    <n v="85.55"/>
    <n v="3105.35"/>
    <n v="0"/>
    <n v="103697008"/>
    <s v="Patient referral for dental care (procedure)"/>
  </r>
  <r>
    <s v="59e9caff-87e7-1147-757e-f027d3fb0fc6"/>
    <s v="2017-06-01T07:09:28Z"/>
    <x v="2818"/>
    <x v="0"/>
    <x v="2"/>
    <d v="1899-12-30T07:09:28"/>
    <s v="2017-06"/>
    <s v="2017-06-01T08:07:16Z"/>
    <d v="2017-06-01T00:00:00"/>
    <d v="1899-12-30T08:07:16"/>
    <n v="58"/>
    <d v="1899-12-30T00:57:48"/>
    <s v="f8f3bb39-7ed1-4418-52ef-7e0c42604d0e"/>
    <s v="689f8809-c101-38db-b3c9-580b4c37f268"/>
    <s v="03545687-0d30-396e-b8b7-9c4067109f47"/>
    <s v="b046940f-1664-3047-bca7-dfa76be352a4"/>
    <x v="0"/>
    <n v="162673000"/>
    <s v="General examination of patient (procedure)"/>
    <n v="136.80000000000001"/>
    <n v="1082.22"/>
    <n v="617.82000000000005"/>
    <s v="null"/>
    <s v="null"/>
  </r>
  <r>
    <s v="74fd4027-ade4-2eb4-1767-07c14f040fc4"/>
    <s v="2017-06-15T07:09:28Z"/>
    <x v="2819"/>
    <x v="0"/>
    <x v="2"/>
    <d v="1899-12-30T07:09:28"/>
    <s v="2017-06"/>
    <s v="2017-06-15T10:23:11Z"/>
    <d v="2017-06-15T00:00:00"/>
    <d v="1899-12-30T10:23:11"/>
    <n v="194"/>
    <d v="1899-12-30T03:13:43"/>
    <s v="f8f3bb39-7ed1-4418-52ef-7e0c42604d0e"/>
    <s v="ce4d0501-49eb-396a-bc56-545fdfc624b0"/>
    <s v="ea80bd07-64d9-3eb1-b16b-46475d6c411e"/>
    <s v="b046940f-1664-3047-bca7-dfa76be352a4"/>
    <x v="1"/>
    <n v="185349003"/>
    <s v="Encounter for check up (procedure)"/>
    <n v="85.55"/>
    <n v="2673.95"/>
    <n v="1871.76"/>
    <n v="103697008"/>
    <s v="Patient referral for dental care (procedure)"/>
  </r>
  <r>
    <s v="2badbba2-a197-c183-1d32-84d2450f19a2"/>
    <s v="2018-05-03T07:09:28Z"/>
    <x v="2437"/>
    <x v="0"/>
    <x v="5"/>
    <d v="1899-12-30T07:09:28"/>
    <s v="2018-05"/>
    <s v="2018-05-03T07:58:28Z"/>
    <d v="2018-05-03T00:00:00"/>
    <d v="1899-12-30T07:58:28"/>
    <n v="49"/>
    <d v="1899-12-30T00:49:00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17334.04"/>
    <n v="9075.57"/>
    <s v="null"/>
    <s v="null"/>
  </r>
  <r>
    <s v="60b1878b-4466-e05d-8cd5-cdbe3f641eba"/>
    <s v="2018-05-31T07:09:28Z"/>
    <x v="2029"/>
    <x v="0"/>
    <x v="5"/>
    <d v="1899-12-30T07:09:28"/>
    <s v="2018-05"/>
    <s v="2018-05-31T07:46:44Z"/>
    <d v="2018-05-31T00:00:00"/>
    <d v="1899-12-30T07:46:44"/>
    <n v="37"/>
    <d v="1899-12-30T00:37:16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740.69"/>
    <n v="518.49"/>
    <s v="null"/>
    <s v="null"/>
  </r>
  <r>
    <s v="ab5ee485-3207-a47e-8d72-c95344682b86"/>
    <s v="2018-06-07T07:09:28Z"/>
    <x v="2820"/>
    <x v="0"/>
    <x v="5"/>
    <d v="1899-12-30T07:09:28"/>
    <s v="2018-06"/>
    <s v="2018-06-07T07:24:28Z"/>
    <d v="2018-06-07T00:00:00"/>
    <d v="1899-12-30T07:24:28"/>
    <n v="15"/>
    <d v="1899-12-30T00:15:00"/>
    <s v="f8f3bb39-7ed1-4418-52ef-7e0c42604d0e"/>
    <s v="689f8809-c101-38db-b3c9-580b4c37f268"/>
    <s v="03545687-0d30-396e-b8b7-9c4067109f47"/>
    <s v="b046940f-1664-3047-bca7-dfa76be352a4"/>
    <x v="0"/>
    <n v="162673000"/>
    <s v="General examination of patient (procedure)"/>
    <n v="136.80000000000001"/>
    <n v="285.95999999999998"/>
    <n v="285.95999999999998"/>
    <s v="null"/>
    <s v="null"/>
  </r>
  <r>
    <s v="342a9076-f23a-c6c3-b705-d34f8cabbe66"/>
    <s v="2018-06-28T07:09:28Z"/>
    <x v="2821"/>
    <x v="0"/>
    <x v="5"/>
    <d v="1899-12-30T07:09:28"/>
    <s v="2018-06"/>
    <s v="2018-06-28T07:39:48Z"/>
    <d v="2018-06-28T00:00:00"/>
    <d v="1899-12-30T07:39:48"/>
    <n v="30"/>
    <d v="1899-12-30T00:30:20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1603.49"/>
    <n v="1603.49"/>
    <s v="null"/>
    <s v="null"/>
  </r>
  <r>
    <s v="8557cccb-50cb-589e-3bc4-455ee72dea9c"/>
    <s v="2018-08-02T07:09:28Z"/>
    <x v="2439"/>
    <x v="0"/>
    <x v="5"/>
    <d v="1899-12-30T07:09:28"/>
    <s v="2018-08"/>
    <s v="2018-08-02T07:49:06Z"/>
    <d v="2018-08-02T00:00:00"/>
    <d v="1899-12-30T07:49:06"/>
    <n v="40"/>
    <d v="1899-12-30T00:39:38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1313.67"/>
    <n v="1313.67"/>
    <s v="null"/>
    <s v="null"/>
  </r>
  <r>
    <s v="c488057d-2115-0df9-c560-2a357592ba2d"/>
    <s v="2018-08-16T07:09:28Z"/>
    <x v="1527"/>
    <x v="0"/>
    <x v="5"/>
    <d v="1899-12-30T07:09:28"/>
    <s v="2018-08"/>
    <s v="2018-08-16T10:26:14Z"/>
    <d v="2018-08-16T00:00:00"/>
    <d v="1899-12-30T10:26:14"/>
    <n v="197"/>
    <d v="1899-12-30T03:16:46"/>
    <s v="f8f3bb39-7ed1-4418-52ef-7e0c42604d0e"/>
    <s v="ce4d0501-49eb-396a-bc56-545fdfc624b0"/>
    <s v="ea80bd07-64d9-3eb1-b16b-46475d6c411e"/>
    <s v="b046940f-1664-3047-bca7-dfa76be352a4"/>
    <x v="1"/>
    <n v="185349003"/>
    <s v="Encounter for check up (procedure)"/>
    <n v="85.55"/>
    <n v="3536.75"/>
    <n v="3536.75"/>
    <n v="103697008"/>
    <s v="Patient referral for dental care (procedure)"/>
  </r>
  <r>
    <s v="55130736-8c9c-333d-bad9-a213ca3386e2"/>
    <s v="2018-09-27T07:09:28Z"/>
    <x v="2607"/>
    <x v="0"/>
    <x v="5"/>
    <d v="1899-12-30T07:09:28"/>
    <s v="2018-09"/>
    <s v="2018-09-27T07:57:46Z"/>
    <d v="2018-09-27T00:00:00"/>
    <d v="1899-12-30T07:57:46"/>
    <n v="48"/>
    <d v="1899-12-30T00:48:18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876.69"/>
    <n v="876.69"/>
    <s v="null"/>
    <s v="null"/>
  </r>
  <r>
    <s v="5b1d0a20-d74b-ef20-0b87-bc2887aada13"/>
    <s v="2019-06-13T07:09:28Z"/>
    <x v="2822"/>
    <x v="0"/>
    <x v="6"/>
    <d v="1899-12-30T07:09:28"/>
    <s v="2019-06"/>
    <s v="2019-06-13T07:58:28Z"/>
    <d v="2019-06-13T00:00:00"/>
    <d v="1899-12-30T07:58:28"/>
    <n v="49"/>
    <d v="1899-12-30T00:49:00"/>
    <s v="f8f3bb39-7ed1-4418-52ef-7e0c42604d0e"/>
    <s v="689f8809-c101-38db-b3c9-580b4c37f268"/>
    <s v="03545687-0d30-396e-b8b7-9c4067109f47"/>
    <s v="b046940f-1664-3047-bca7-dfa76be352a4"/>
    <x v="0"/>
    <n v="162673000"/>
    <s v="General examination of patient (procedure)"/>
    <n v="136.80000000000001"/>
    <n v="927.94"/>
    <n v="0"/>
    <s v="null"/>
    <s v="null"/>
  </r>
  <r>
    <s v="830415e2-0fba-196a-ab47-e2b72a1def20"/>
    <s v="2019-06-27T07:09:28Z"/>
    <x v="2823"/>
    <x v="0"/>
    <x v="6"/>
    <d v="1899-12-30T07:09:28"/>
    <s v="2019-06"/>
    <s v="2019-06-27T10:21:15Z"/>
    <d v="2019-06-27T00:00:00"/>
    <d v="1899-12-30T10:21:15"/>
    <n v="192"/>
    <d v="1899-12-30T03:11:47"/>
    <s v="f8f3bb39-7ed1-4418-52ef-7e0c42604d0e"/>
    <s v="ce4d0501-49eb-396a-bc56-545fdfc624b0"/>
    <s v="ea80bd07-64d9-3eb1-b16b-46475d6c411e"/>
    <s v="b046940f-1664-3047-bca7-dfa76be352a4"/>
    <x v="1"/>
    <n v="185349003"/>
    <s v="Encounter for check up (procedure)"/>
    <n v="85.55"/>
    <n v="3105.35"/>
    <n v="0"/>
    <n v="103697008"/>
    <s v="Patient referral for dental care (procedure)"/>
  </r>
  <r>
    <s v="9bcb58f7-b86d-3622-20c3-8a9b014c9d50"/>
    <s v="2019-12-19T07:09:28Z"/>
    <x v="2824"/>
    <x v="0"/>
    <x v="6"/>
    <d v="1899-12-30T07:09:28"/>
    <s v="2019-12"/>
    <s v="2019-12-19T08:00:33Z"/>
    <d v="2019-12-19T00:00:00"/>
    <d v="1899-12-30T08:00:33"/>
    <n v="51"/>
    <d v="1899-12-30T00:51:05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876.69"/>
    <n v="613.69000000000005"/>
    <s v="null"/>
    <s v="null"/>
  </r>
  <r>
    <s v="2b883d12-4d89-eb34-b4bd-4b7167f4db73"/>
    <s v="2020-02-20T07:09:28Z"/>
    <x v="1354"/>
    <x v="1"/>
    <x v="7"/>
    <d v="1899-12-30T07:09:28"/>
    <s v="2020-02"/>
    <s v="2020-02-20T08:09:28Z"/>
    <d v="2020-02-20T00:00:00"/>
    <d v="1899-12-30T08:09:28"/>
    <n v="60"/>
    <d v="1899-12-30T01:00:00"/>
    <s v="f8f3bb39-7ed1-4418-52ef-7e0c42604d0e"/>
    <s v="1cff30ba-b91f-3ea2-b80b-770d67856358"/>
    <s v="723032fd-49f3-339f-8bc3-5210f8dd8bc1"/>
    <s v="b046940f-1664-3047-bca7-dfa76be352a4"/>
    <x v="2"/>
    <n v="50849002"/>
    <s v="Emergency room admission (procedure)"/>
    <n v="146.18"/>
    <n v="1017.02"/>
    <n v="0"/>
    <s v="null"/>
    <s v="null"/>
  </r>
  <r>
    <s v="d07ab3ec-826d-0ff1-f9ec-08ffc992a670"/>
    <s v="2020-02-27T07:09:28Z"/>
    <x v="2451"/>
    <x v="1"/>
    <x v="7"/>
    <d v="1899-12-30T07:09:28"/>
    <s v="2020-02"/>
    <s v="2020-02-27T07:24:28Z"/>
    <d v="2020-02-27T00:00:00"/>
    <d v="1899-12-30T07:24:28"/>
    <n v="15"/>
    <d v="1899-12-30T00:15:00"/>
    <s v="f8f3bb39-7ed1-4418-52ef-7e0c42604d0e"/>
    <s v="0592d4e5-a0fb-3143-83cd-8e5a6b066a96"/>
    <s v="54b2aedc-1494-3858-ab60-f5b3d9d11e1b"/>
    <s v="b046940f-1664-3047-bca7-dfa76be352a4"/>
    <x v="4"/>
    <n v="702927004"/>
    <s v="Urgent care clinic (environment)"/>
    <n v="142.58000000000001"/>
    <n v="291.74"/>
    <n v="0"/>
    <s v="null"/>
    <s v="null"/>
  </r>
  <r>
    <s v="013341aa-15f4-376d-82c4-4dae804da9ca"/>
    <s v="2020-03-05T07:09:28Z"/>
    <x v="1355"/>
    <x v="1"/>
    <x v="7"/>
    <d v="1899-12-30T07:09:28"/>
    <s v="2020-03"/>
    <s v="2020-03-05T07:54:38Z"/>
    <d v="2020-03-05T00:00:00"/>
    <d v="1899-12-30T07:54:38"/>
    <n v="45"/>
    <d v="1899-12-30T00:45:10"/>
    <s v="f8f3bb39-7ed1-4418-52ef-7e0c42604d0e"/>
    <s v="0592d4e5-a0fb-3143-83cd-8e5a6b066a96"/>
    <s v="54b2aedc-1494-3858-ab60-f5b3d9d11e1b"/>
    <s v="b046940f-1664-3047-bca7-dfa76be352a4"/>
    <x v="4"/>
    <n v="702927004"/>
    <s v="Urgent care clinic (environment)"/>
    <n v="142.58000000000001"/>
    <n v="1013.42"/>
    <n v="0"/>
    <s v="null"/>
    <s v="null"/>
  </r>
  <r>
    <s v="c2a36a7b-ed1b-a5fd-a5b0-f2bb6e571714"/>
    <s v="2020-03-12T07:09:28Z"/>
    <x v="1029"/>
    <x v="1"/>
    <x v="7"/>
    <d v="1899-12-30T07:09:28"/>
    <s v="2020-03"/>
    <s v="2020-03-12T07:24:28Z"/>
    <d v="2020-03-12T00:00:00"/>
    <d v="1899-12-30T07:24:28"/>
    <n v="15"/>
    <d v="1899-12-30T00:15:00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234.71"/>
    <n v="0"/>
    <s v="null"/>
    <s v="null"/>
  </r>
  <r>
    <s v="9cb6ce7d-56cc-a7a2-7ba2-7790d84bd471"/>
    <s v="2020-03-19T07:09:28Z"/>
    <x v="11"/>
    <x v="1"/>
    <x v="7"/>
    <d v="1899-12-30T07:09:28"/>
    <s v="2020-03"/>
    <s v="2020-03-19T08:01:08Z"/>
    <d v="2020-03-19T00:00:00"/>
    <d v="1899-12-30T08:01:08"/>
    <n v="52"/>
    <d v="1899-12-30T00:51:40"/>
    <s v="f8f3bb39-7ed1-4418-52ef-7e0c42604d0e"/>
    <s v="0592d4e5-a0fb-3143-83cd-8e5a6b066a96"/>
    <s v="54b2aedc-1494-3858-ab60-f5b3d9d11e1b"/>
    <s v="b046940f-1664-3047-bca7-dfa76be352a4"/>
    <x v="4"/>
    <n v="702927004"/>
    <s v="Urgent care clinic (environment)"/>
    <n v="142.58000000000001"/>
    <n v="797.72"/>
    <n v="340.07"/>
    <s v="null"/>
    <s v="null"/>
  </r>
  <r>
    <s v="02fec75f-a5e9-506b-504d-11f79c6ec30b"/>
    <s v="2020-03-26T07:09:28Z"/>
    <x v="1030"/>
    <x v="1"/>
    <x v="7"/>
    <d v="1899-12-30T07:09:28"/>
    <s v="2020-03"/>
    <s v="2020-03-26T07:24:28Z"/>
    <d v="2020-03-26T00:00:00"/>
    <d v="1899-12-30T07:24:28"/>
    <n v="15"/>
    <d v="1899-12-30T00:15:00"/>
    <s v="f8f3bb39-7ed1-4418-52ef-7e0c42604d0e"/>
    <s v="0592d4e5-a0fb-3143-83cd-8e5a6b066a96"/>
    <s v="54b2aedc-1494-3858-ab60-f5b3d9d11e1b"/>
    <s v="b046940f-1664-3047-bca7-dfa76be352a4"/>
    <x v="4"/>
    <n v="702927004"/>
    <s v="Urgent care clinic (environment)"/>
    <n v="142.58000000000001"/>
    <n v="772.71"/>
    <n v="540.91"/>
    <s v="null"/>
    <s v="null"/>
  </r>
  <r>
    <s v="2d0afe21-cac3-214f-b411-f4261ec9e8f4"/>
    <s v="2020-04-02T07:09:28Z"/>
    <x v="1222"/>
    <x v="1"/>
    <x v="7"/>
    <d v="1899-12-30T07:09:28"/>
    <s v="2020-04"/>
    <s v="2020-04-02T10:03:23Z"/>
    <d v="2020-04-02T00:00:00"/>
    <d v="1899-12-30T10:03:23"/>
    <n v="174"/>
    <d v="1899-12-30T02:53:55"/>
    <s v="f8f3bb39-7ed1-4418-52ef-7e0c42604d0e"/>
    <s v="ce4d0501-49eb-396a-bc56-545fdfc624b0"/>
    <s v="ea80bd07-64d9-3eb1-b16b-46475d6c411e"/>
    <s v="b046940f-1664-3047-bca7-dfa76be352a4"/>
    <x v="1"/>
    <n v="185349003"/>
    <s v="Encounter for check up (procedure)"/>
    <n v="85.55"/>
    <n v="3105.35"/>
    <n v="2173.7399999999998"/>
    <n v="103697008"/>
    <s v="Patient referral for dental care (procedure)"/>
  </r>
  <r>
    <s v="dfc9694b-daa8-0492-3203-b286a0f4c192"/>
    <s v="2020-04-09T07:09:28Z"/>
    <x v="1223"/>
    <x v="1"/>
    <x v="7"/>
    <d v="1899-12-30T07:09:28"/>
    <s v="2020-04"/>
    <s v="2020-04-09T07:24:28Z"/>
    <d v="2020-04-09T00:00:00"/>
    <d v="1899-12-30T07:24:28"/>
    <n v="15"/>
    <d v="1899-12-30T00:15:00"/>
    <s v="f8f3bb39-7ed1-4418-52ef-7e0c42604d0e"/>
    <s v="ce4d0501-49eb-396a-bc56-545fdfc624b0"/>
    <s v="ea80bd07-64d9-3eb1-b16b-46475d6c411e"/>
    <s v="b046940f-1664-3047-bca7-dfa76be352a4"/>
    <x v="1"/>
    <n v="185345009"/>
    <s v="Encounter for symptom (procedure)"/>
    <n v="85.55"/>
    <n v="85.55"/>
    <n v="59.88"/>
    <n v="444814009"/>
    <s v="Viral sinusitis (disorder)"/>
  </r>
  <r>
    <s v="569897d5-1cfd-f3dd-020e-634406d7f132"/>
    <s v="2020-04-23T07:09:28Z"/>
    <x v="2825"/>
    <x v="1"/>
    <x v="7"/>
    <d v="1899-12-30T07:09:28"/>
    <s v="2020-04"/>
    <s v="2020-04-23T08:09:28Z"/>
    <d v="2020-04-23T00:00:00"/>
    <d v="1899-12-30T08:09:28"/>
    <n v="60"/>
    <d v="1899-12-30T01:00:00"/>
    <s v="f8f3bb39-7ed1-4418-52ef-7e0c42604d0e"/>
    <s v="1cff30ba-b91f-3ea2-b80b-770d67856358"/>
    <s v="723032fd-49f3-339f-8bc3-5210f8dd8bc1"/>
    <s v="b046940f-1664-3047-bca7-dfa76be352a4"/>
    <x v="2"/>
    <n v="50849002"/>
    <s v="Emergency room admission (procedure)"/>
    <n v="146.18"/>
    <n v="801.32"/>
    <n v="560.94000000000005"/>
    <s v="null"/>
    <s v="null"/>
  </r>
  <r>
    <s v="45f17f4b-3a65-ac6f-1e50-e8f0aceeb2e4"/>
    <s v="2020-04-30T07:09:28Z"/>
    <x v="2826"/>
    <x v="1"/>
    <x v="7"/>
    <d v="1899-12-30T07:09:28"/>
    <s v="2020-04"/>
    <s v="2020-04-30T07:24:28Z"/>
    <d v="2020-04-30T00:00:00"/>
    <d v="1899-12-30T07:24:28"/>
    <n v="15"/>
    <d v="1899-12-30T00:15:00"/>
    <s v="f8f3bb39-7ed1-4418-52ef-7e0c42604d0e"/>
    <s v="0592d4e5-a0fb-3143-83cd-8e5a6b066a96"/>
    <s v="54b2aedc-1494-3858-ab60-f5b3d9d11e1b"/>
    <s v="b046940f-1664-3047-bca7-dfa76be352a4"/>
    <x v="4"/>
    <n v="702927004"/>
    <s v="Urgent care clinic (environment)"/>
    <n v="142.58000000000001"/>
    <n v="291.74"/>
    <n v="204.23"/>
    <s v="null"/>
    <s v="null"/>
  </r>
  <r>
    <s v="2edf4b2a-3afc-8d12-fc13-0d858dc02bf4"/>
    <s v="2020-05-07T07:09:28Z"/>
    <x v="2827"/>
    <x v="1"/>
    <x v="7"/>
    <d v="1899-12-30T07:09:28"/>
    <s v="2020-05"/>
    <s v="2020-05-07T08:09:16Z"/>
    <d v="2020-05-07T00:00:00"/>
    <d v="1899-12-30T08:09:16"/>
    <n v="60"/>
    <d v="1899-12-30T00:59:48"/>
    <s v="f8f3bb39-7ed1-4418-52ef-7e0c42604d0e"/>
    <s v="0592d4e5-a0fb-3143-83cd-8e5a6b066a96"/>
    <s v="54b2aedc-1494-3858-ab60-f5b3d9d11e1b"/>
    <s v="b046940f-1664-3047-bca7-dfa76be352a4"/>
    <x v="4"/>
    <n v="702927004"/>
    <s v="Urgent care clinic (environment)"/>
    <n v="142.58000000000001"/>
    <n v="797.72"/>
    <n v="558.41999999999996"/>
    <s v="null"/>
    <s v="null"/>
  </r>
  <r>
    <s v="a19cffaa-ef28-b855-cc25-1eb751a97281"/>
    <s v="2020-06-18T07:09:28Z"/>
    <x v="639"/>
    <x v="1"/>
    <x v="7"/>
    <d v="1899-12-30T07:09:28"/>
    <s v="2020-06"/>
    <s v="2020-06-18T07:45:54Z"/>
    <d v="2020-06-18T00:00:00"/>
    <d v="1899-12-30T07:45:54"/>
    <n v="36"/>
    <d v="1899-12-30T00:36:26"/>
    <s v="f8f3bb39-7ed1-4418-52ef-7e0c42604d0e"/>
    <s v="689f8809-c101-38db-b3c9-580b4c37f268"/>
    <s v="03545687-0d30-396e-b8b7-9c4067109f47"/>
    <s v="b046940f-1664-3047-bca7-dfa76be352a4"/>
    <x v="0"/>
    <n v="162673000"/>
    <s v="General examination of patient (procedure)"/>
    <n v="136.80000000000001"/>
    <n v="866.52"/>
    <n v="606.58000000000004"/>
    <s v="null"/>
    <s v="null"/>
  </r>
  <r>
    <s v="afc92c94-3734-fb55-d045-2eb3df8247ea"/>
    <s v="2020-07-16T07:09:28Z"/>
    <x v="787"/>
    <x v="1"/>
    <x v="7"/>
    <d v="1899-12-30T07:09:28"/>
    <s v="2020-07"/>
    <s v="2020-07-16T08:02:41Z"/>
    <d v="2020-07-16T00:00:00"/>
    <d v="1899-12-30T08:02:41"/>
    <n v="53"/>
    <d v="1899-12-30T00:53:13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740.69"/>
    <n v="518.49"/>
    <s v="null"/>
    <s v="null"/>
  </r>
  <r>
    <s v="bd4b004f-c95b-bccc-c6de-5c43af23fb2f"/>
    <s v="2020-07-30T07:09:28Z"/>
    <x v="1358"/>
    <x v="1"/>
    <x v="7"/>
    <d v="1899-12-30T07:09:28"/>
    <s v="2020-07"/>
    <s v="2020-07-30T10:54:24Z"/>
    <d v="2020-07-30T00:00:00"/>
    <d v="1899-12-30T10:54:24"/>
    <n v="225"/>
    <d v="1899-12-30T03:44:56"/>
    <s v="f8f3bb39-7ed1-4418-52ef-7e0c42604d0e"/>
    <s v="ce4d0501-49eb-396a-bc56-545fdfc624b0"/>
    <s v="ea80bd07-64d9-3eb1-b16b-46475d6c411e"/>
    <s v="b046940f-1664-3047-bca7-dfa76be352a4"/>
    <x v="1"/>
    <n v="185349003"/>
    <s v="Encounter for check up (procedure)"/>
    <n v="85.55"/>
    <n v="3105.35"/>
    <n v="2173.7399999999998"/>
    <n v="66383009"/>
    <s v="Gingivitis (disorder)"/>
  </r>
  <r>
    <s v="93d0d79e-9eb5-5876-8243-75d43138b8d9"/>
    <s v="2020-11-19T07:09:28Z"/>
    <x v="2828"/>
    <x v="1"/>
    <x v="7"/>
    <d v="1899-12-30T07:09:28"/>
    <s v="2020-11"/>
    <s v="2020-11-19T07:49:37Z"/>
    <d v="2020-11-19T00:00:00"/>
    <d v="1899-12-30T07:49:37"/>
    <n v="40"/>
    <d v="1899-12-30T00:40:09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1620.15"/>
    <n v="1134.1099999999999"/>
    <s v="null"/>
    <s v="null"/>
  </r>
  <r>
    <s v="51d782c2-a032-2e9c-a13a-21d4da168088"/>
    <s v="2020-12-03T07:09:28Z"/>
    <x v="839"/>
    <x v="1"/>
    <x v="7"/>
    <d v="1899-12-30T07:09:28"/>
    <s v="2020-12"/>
    <s v="2020-12-03T10:54:11Z"/>
    <d v="2020-12-03T00:00:00"/>
    <d v="1899-12-30T10:54:11"/>
    <n v="225"/>
    <d v="1899-12-30T03:44:43"/>
    <s v="f8f3bb39-7ed1-4418-52ef-7e0c42604d0e"/>
    <s v="ce4d0501-49eb-396a-bc56-545fdfc624b0"/>
    <s v="ea80bd07-64d9-3eb1-b16b-46475d6c411e"/>
    <s v="b046940f-1664-3047-bca7-dfa76be352a4"/>
    <x v="1"/>
    <n v="185349003"/>
    <s v="Encounter for check up (procedure)"/>
    <n v="85.55"/>
    <n v="3105.35"/>
    <n v="3105.35"/>
    <n v="103697008"/>
    <s v="Patient referral for dental care (procedure)"/>
  </r>
  <r>
    <s v="a09c111b-4818-e99a-121e-05da5f623b4d"/>
    <s v="2021-04-22T07:09:28Z"/>
    <x v="2829"/>
    <x v="1"/>
    <x v="8"/>
    <d v="1899-12-30T07:09:28"/>
    <s v="2021-04"/>
    <s v="2021-04-22T07:24:28Z"/>
    <d v="2021-04-22T00:00:00"/>
    <d v="1899-12-30T07:24:28"/>
    <n v="15"/>
    <d v="1899-12-30T00:15:00"/>
    <s v="f8f3bb39-7ed1-4418-52ef-7e0c42604d0e"/>
    <s v="ce4d0501-49eb-396a-bc56-545fdfc624b0"/>
    <s v="ea80bd07-64d9-3eb1-b16b-46475d6c411e"/>
    <s v="b046940f-1664-3047-bca7-dfa76be352a4"/>
    <x v="3"/>
    <n v="33879002"/>
    <s v="Administration of vaccine to produce active immunity (procedure)"/>
    <n v="142.58000000000001"/>
    <n v="278.58"/>
    <n v="0"/>
    <s v="null"/>
    <s v="null"/>
  </r>
  <r>
    <s v="942ec9ef-fee6-ea64-3800-15422550b8d3"/>
    <s v="2021-05-13T07:09:28Z"/>
    <x v="2830"/>
    <x v="1"/>
    <x v="8"/>
    <d v="1899-12-30T07:09:28"/>
    <s v="2021-05"/>
    <s v="2021-05-13T07:24:28Z"/>
    <d v="2021-05-13T00:00:00"/>
    <d v="1899-12-30T07:24:28"/>
    <n v="15"/>
    <d v="1899-12-30T00:15:00"/>
    <s v="f8f3bb39-7ed1-4418-52ef-7e0c42604d0e"/>
    <s v="ce4d0501-49eb-396a-bc56-545fdfc624b0"/>
    <s v="ea80bd07-64d9-3eb1-b16b-46475d6c411e"/>
    <s v="b046940f-1664-3047-bca7-dfa76be352a4"/>
    <x v="3"/>
    <n v="33879002"/>
    <s v="Administration of vaccine to produce active immunity (procedure)"/>
    <n v="142.58000000000001"/>
    <n v="278.58"/>
    <n v="0"/>
    <s v="null"/>
    <s v="null"/>
  </r>
  <r>
    <s v="f5ffe107-5d68-3097-f212-d30e74af69d4"/>
    <s v="2021-06-24T07:09:28Z"/>
    <x v="2831"/>
    <x v="1"/>
    <x v="8"/>
    <d v="1899-12-30T07:09:28"/>
    <s v="2021-06"/>
    <s v="2021-06-24T07:45:16Z"/>
    <d v="2021-06-24T00:00:00"/>
    <d v="1899-12-30T07:45:16"/>
    <n v="36"/>
    <d v="1899-12-30T00:35:48"/>
    <s v="f8f3bb39-7ed1-4418-52ef-7e0c42604d0e"/>
    <s v="689f8809-c101-38db-b3c9-580b4c37f268"/>
    <s v="03545687-0d30-396e-b8b7-9c4067109f47"/>
    <s v="b046940f-1664-3047-bca7-dfa76be352a4"/>
    <x v="0"/>
    <n v="162673000"/>
    <s v="General examination of patient (procedure)"/>
    <n v="136.80000000000001"/>
    <n v="1007.64"/>
    <n v="0"/>
    <s v="null"/>
    <s v="null"/>
  </r>
  <r>
    <s v="993fd410-0d60-277c-edd8-c564462777d4"/>
    <s v="2021-12-09T07:09:28Z"/>
    <x v="842"/>
    <x v="1"/>
    <x v="8"/>
    <d v="1899-12-30T07:09:28"/>
    <s v="2021-12"/>
    <s v="2021-12-09T08:04:22Z"/>
    <d v="2021-12-09T00:00:00"/>
    <d v="1899-12-30T08:04:22"/>
    <n v="55"/>
    <d v="1899-12-30T00:54:54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1092.3900000000001"/>
    <n v="0"/>
    <s v="null"/>
    <s v="null"/>
  </r>
  <r>
    <s v="1077f14e-56e1-8733-03c8-8a622a156398"/>
    <s v="2021-12-23T07:09:28Z"/>
    <x v="1380"/>
    <x v="1"/>
    <x v="8"/>
    <d v="1899-12-30T07:09:28"/>
    <s v="2021-12"/>
    <s v="2021-12-23T10:46:27Z"/>
    <d v="2021-12-23T00:00:00"/>
    <d v="1899-12-30T10:46:27"/>
    <n v="217"/>
    <d v="1899-12-30T03:36:59"/>
    <s v="f8f3bb39-7ed1-4418-52ef-7e0c42604d0e"/>
    <s v="ce4d0501-49eb-396a-bc56-545fdfc624b0"/>
    <s v="ea80bd07-64d9-3eb1-b16b-46475d6c411e"/>
    <s v="b046940f-1664-3047-bca7-dfa76be352a4"/>
    <x v="1"/>
    <n v="185349003"/>
    <s v="Encounter for check up (procedure)"/>
    <n v="85.55"/>
    <n v="3536.75"/>
    <n v="1726.63"/>
    <n v="103697008"/>
    <s v="Patient referral for dental care (procedure)"/>
  </r>
  <r>
    <s v="4af04dd9-df76-3066-36d5-f5009ac7bc80"/>
    <s v="2022-02-10T07:09:28Z"/>
    <x v="1900"/>
    <x v="1"/>
    <x v="9"/>
    <d v="1899-12-30T07:09:28"/>
    <s v="2022-02"/>
    <s v="2022-02-10T07:41:18Z"/>
    <d v="2022-02-10T00:00:00"/>
    <d v="1899-12-30T07:41:18"/>
    <n v="32"/>
    <d v="1899-12-30T00:31:50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740.69"/>
    <n v="0"/>
    <s v="null"/>
    <s v="null"/>
  </r>
  <r>
    <s v="5afc5a20-2c15-fb76-7a27-8260cdaa1faa"/>
    <s v="2022-02-24T07:09:28Z"/>
    <x v="2832"/>
    <x v="1"/>
    <x v="9"/>
    <d v="1899-12-30T07:09:28"/>
    <s v="2022-02"/>
    <s v="2022-02-24T10:12:03Z"/>
    <d v="2022-02-24T00:00:00"/>
    <d v="1899-12-30T10:12:03"/>
    <n v="183"/>
    <d v="1899-12-30T03:02:35"/>
    <s v="f8f3bb39-7ed1-4418-52ef-7e0c42604d0e"/>
    <s v="ce4d0501-49eb-396a-bc56-545fdfc624b0"/>
    <s v="ea80bd07-64d9-3eb1-b16b-46475d6c411e"/>
    <s v="b046940f-1664-3047-bca7-dfa76be352a4"/>
    <x v="1"/>
    <n v="185349003"/>
    <s v="Encounter for check up (procedure)"/>
    <n v="85.55"/>
    <n v="3536.75"/>
    <n v="149.88"/>
    <n v="103697008"/>
    <s v="Patient referral for dental care (procedure)"/>
  </r>
  <r>
    <s v="8987a836-775a-2d17-83e0-70ed6614b814"/>
    <s v="2022-04-07T07:09:28Z"/>
    <x v="2833"/>
    <x v="1"/>
    <x v="9"/>
    <d v="1899-12-30T07:09:28"/>
    <s v="2022-04"/>
    <s v="2022-04-07T08:09:28Z"/>
    <d v="2022-04-07T00:00:00"/>
    <d v="1899-12-30T08:09:28"/>
    <n v="60"/>
    <d v="1899-12-30T01:00:00"/>
    <s v="f8f3bb39-7ed1-4418-52ef-7e0c42604d0e"/>
    <s v="1cff30ba-b91f-3ea2-b80b-770d67856358"/>
    <s v="723032fd-49f3-339f-8bc3-5210f8dd8bc1"/>
    <s v="b046940f-1664-3047-bca7-dfa76be352a4"/>
    <x v="2"/>
    <n v="50849002"/>
    <s v="Emergency room admission (procedure)"/>
    <n v="146.18"/>
    <n v="801.32"/>
    <n v="560.94000000000005"/>
    <s v="null"/>
    <s v="null"/>
  </r>
  <r>
    <s v="89e1b1f4-3e80-780f-be30-bd35201362bc"/>
    <s v="2022-04-14T07:09:28Z"/>
    <x v="27"/>
    <x v="1"/>
    <x v="9"/>
    <d v="1899-12-30T07:09:28"/>
    <s v="2022-04"/>
    <s v="2022-04-14T07:24:28Z"/>
    <d v="2022-04-14T00:00:00"/>
    <d v="1899-12-30T07:24:28"/>
    <n v="15"/>
    <d v="1899-12-30T00:15:00"/>
    <s v="f8f3bb39-7ed1-4418-52ef-7e0c42604d0e"/>
    <s v="0592d4e5-a0fb-3143-83cd-8e5a6b066a96"/>
    <s v="54b2aedc-1494-3858-ab60-f5b3d9d11e1b"/>
    <s v="b046940f-1664-3047-bca7-dfa76be352a4"/>
    <x v="4"/>
    <n v="702927004"/>
    <s v="Urgent care clinic (environment)"/>
    <n v="142.58000000000001"/>
    <n v="596.07000000000005"/>
    <n v="417.26"/>
    <s v="null"/>
    <s v="null"/>
  </r>
  <r>
    <s v="4ff8d14e-af85-e556-9af8-f7faa157df37"/>
    <s v="2022-04-21T07:09:28Z"/>
    <x v="965"/>
    <x v="1"/>
    <x v="9"/>
    <d v="1899-12-30T07:09:28"/>
    <s v="2022-04"/>
    <s v="2022-04-21T07:43:55Z"/>
    <d v="2022-04-21T00:00:00"/>
    <d v="1899-12-30T07:43:55"/>
    <n v="34"/>
    <d v="1899-12-30T00:34:27"/>
    <s v="f8f3bb39-7ed1-4418-52ef-7e0c42604d0e"/>
    <s v="0592d4e5-a0fb-3143-83cd-8e5a6b066a96"/>
    <s v="54b2aedc-1494-3858-ab60-f5b3d9d11e1b"/>
    <s v="b046940f-1664-3047-bca7-dfa76be352a4"/>
    <x v="4"/>
    <n v="702927004"/>
    <s v="Urgent care clinic (environment)"/>
    <n v="142.58000000000001"/>
    <n v="1013.42"/>
    <n v="709.41"/>
    <s v="null"/>
    <s v="null"/>
  </r>
  <r>
    <s v="8e97411e-3267-98f2-2437-6518d922a595"/>
    <s v="2022-04-28T07:09:28Z"/>
    <x v="1385"/>
    <x v="1"/>
    <x v="9"/>
    <d v="1899-12-30T07:09:28"/>
    <s v="2022-04"/>
    <s v="2022-04-28T07:24:28Z"/>
    <d v="2022-04-28T00:00:00"/>
    <d v="1899-12-30T07:24:28"/>
    <n v="15"/>
    <d v="1899-12-30T00:15:00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234.71"/>
    <n v="164.3"/>
    <s v="null"/>
    <s v="null"/>
  </r>
  <r>
    <s v="b1c97dbb-37fd-c16f-223e-dbbd7dd0a526"/>
    <s v="2022-05-05T07:09:28Z"/>
    <x v="2834"/>
    <x v="1"/>
    <x v="9"/>
    <d v="1899-12-30T07:09:28"/>
    <s v="2022-05"/>
    <s v="2022-05-05T10:36:10Z"/>
    <d v="2022-05-05T00:00:00"/>
    <d v="1899-12-30T10:36:10"/>
    <n v="207"/>
    <d v="1899-12-30T03:26:42"/>
    <s v="f8f3bb39-7ed1-4418-52ef-7e0c42604d0e"/>
    <s v="ce4d0501-49eb-396a-bc56-545fdfc624b0"/>
    <s v="ea80bd07-64d9-3eb1-b16b-46475d6c411e"/>
    <s v="b046940f-1664-3047-bca7-dfa76be352a4"/>
    <x v="1"/>
    <n v="185349003"/>
    <s v="Encounter for check up (procedure)"/>
    <n v="85.55"/>
    <n v="3536.75"/>
    <n v="2475.7199999999998"/>
    <n v="103697008"/>
    <s v="Patient referral for dental care (procedure)"/>
  </r>
  <r>
    <s v="702ebd5d-4a93-f43c-584a-3af93ac8c589"/>
    <s v="2022-05-12T07:09:28Z"/>
    <x v="1386"/>
    <x v="1"/>
    <x v="9"/>
    <d v="1899-12-30T07:09:28"/>
    <s v="2022-05"/>
    <s v="2022-05-12T07:24:28Z"/>
    <d v="2022-05-12T00:00:00"/>
    <d v="1899-12-30T07:24:28"/>
    <n v="15"/>
    <d v="1899-12-30T00:15:00"/>
    <s v="f8f3bb39-7ed1-4418-52ef-7e0c42604d0e"/>
    <s v="ce4d0501-49eb-396a-bc56-545fdfc624b0"/>
    <s v="ea80bd07-64d9-3eb1-b16b-46475d6c411e"/>
    <s v="b046940f-1664-3047-bca7-dfa76be352a4"/>
    <x v="1"/>
    <n v="185345009"/>
    <s v="Encounter for symptom (procedure)"/>
    <n v="85.55"/>
    <n v="85.55"/>
    <n v="59.88"/>
    <n v="444814009"/>
    <s v="Viral sinusitis (disorder)"/>
  </r>
  <r>
    <s v="55792c86-0a29-3ee4-3010-bc464e95aa40"/>
    <s v="2022-05-19T07:09:28Z"/>
    <x v="2597"/>
    <x v="1"/>
    <x v="9"/>
    <d v="1899-12-30T07:09:28"/>
    <s v="2022-05"/>
    <s v="2022-05-19T08:03:53Z"/>
    <d v="2022-05-19T00:00:00"/>
    <d v="1899-12-30T08:03:53"/>
    <n v="54"/>
    <d v="1899-12-30T00:54:25"/>
    <s v="f8f3bb39-7ed1-4418-52ef-7e0c42604d0e"/>
    <s v="0592d4e5-a0fb-3143-83cd-8e5a6b066a96"/>
    <s v="54b2aedc-1494-3858-ab60-f5b3d9d11e1b"/>
    <s v="b046940f-1664-3047-bca7-dfa76be352a4"/>
    <x v="4"/>
    <n v="702927004"/>
    <s v="Urgent care clinic (environment)"/>
    <n v="142.58000000000001"/>
    <n v="1585.17"/>
    <n v="1109.6400000000001"/>
    <s v="null"/>
    <s v="null"/>
  </r>
  <r>
    <s v="9d9c3362-8799-378b-95e1-c75b8f965129"/>
    <s v="2022-05-26T07:09:28Z"/>
    <x v="2035"/>
    <x v="1"/>
    <x v="9"/>
    <d v="1899-12-30T07:09:28"/>
    <s v="2022-05"/>
    <s v="2022-05-26T07:24:28Z"/>
    <d v="2022-05-26T00:00:00"/>
    <d v="1899-12-30T07:24:28"/>
    <n v="15"/>
    <d v="1899-12-30T00:15:00"/>
    <s v="f8f3bb39-7ed1-4418-52ef-7e0c42604d0e"/>
    <s v="0592d4e5-a0fb-3143-83cd-8e5a6b066a96"/>
    <s v="54b2aedc-1494-3858-ab60-f5b3d9d11e1b"/>
    <s v="b046940f-1664-3047-bca7-dfa76be352a4"/>
    <x v="4"/>
    <n v="702927004"/>
    <s v="Urgent care clinic (environment)"/>
    <n v="142.58000000000001"/>
    <n v="508.72"/>
    <n v="356.12"/>
    <s v="null"/>
    <s v="null"/>
  </r>
  <r>
    <s v="14f37db6-80e6-9580-5ada-d897f1f69ba8"/>
    <s v="2022-06-02T07:09:28Z"/>
    <x v="2835"/>
    <x v="1"/>
    <x v="9"/>
    <d v="1899-12-30T07:09:28"/>
    <s v="2022-06"/>
    <s v="2022-06-02T07:51:30Z"/>
    <d v="2022-06-02T00:00:00"/>
    <d v="1899-12-30T07:51:30"/>
    <n v="42"/>
    <d v="1899-12-30T00:42:02"/>
    <s v="f8f3bb39-7ed1-4418-52ef-7e0c42604d0e"/>
    <s v="ce4d0501-49eb-396a-bc56-545fdfc624b0"/>
    <s v="ea80bd07-64d9-3eb1-b16b-46475d6c411e"/>
    <s v="b046940f-1664-3047-bca7-dfa76be352a4"/>
    <x v="3"/>
    <n v="185349003"/>
    <s v="Encounter for check up (procedure)"/>
    <n v="85.55"/>
    <n v="740.69"/>
    <n v="518.49"/>
    <s v="null"/>
    <s v="null"/>
  </r>
  <r>
    <s v="ac3911b0-b981-d5ac-74ba-f7301089895d"/>
    <s v="2022-06-30T07:09:28Z"/>
    <x v="1389"/>
    <x v="1"/>
    <x v="9"/>
    <d v="1899-12-30T07:09:28"/>
    <s v="2022-06"/>
    <s v="2022-06-30T07:43:21Z"/>
    <d v="2022-06-30T00:00:00"/>
    <d v="1899-12-30T07:43:21"/>
    <n v="34"/>
    <d v="1899-12-30T00:33:53"/>
    <s v="f8f3bb39-7ed1-4418-52ef-7e0c42604d0e"/>
    <s v="689f8809-c101-38db-b3c9-580b4c37f268"/>
    <s v="03545687-0d30-396e-b8b7-9c4067109f47"/>
    <s v="b046940f-1664-3047-bca7-dfa76be352a4"/>
    <x v="0"/>
    <n v="162673000"/>
    <s v="General examination of patient (procedure)"/>
    <n v="136.80000000000001"/>
    <n v="1478.06"/>
    <n v="1034.6500000000001"/>
    <s v="null"/>
    <s v="null"/>
  </r>
  <r>
    <s v="9dd0033a-ae98-25a3-8318-f308a08e0938"/>
    <s v="2023-04-06T07:09:28Z"/>
    <x v="37"/>
    <x v="1"/>
    <x v="13"/>
    <d v="1899-12-30T07:09:28"/>
    <s v="2023-04"/>
    <s v="2023-04-06T08:00:55Z"/>
    <d v="2023-04-06T00:00:00"/>
    <d v="1899-12-30T08:00:55"/>
    <n v="51"/>
    <d v="1899-12-30T00:51:27"/>
    <s v="f8f3bb39-7ed1-4418-52ef-7e0c42604d0e"/>
    <s v="ce4d0501-49eb-396a-bc56-545fdfc624b0"/>
    <s v="ea80bd07-64d9-3eb1-b16b-46475d6c411e"/>
    <s v="a735bf55-83e9-331a-899d-a82a60b9f60c"/>
    <x v="3"/>
    <n v="185349003"/>
    <s v="Encounter for check up (procedure)"/>
    <n v="85.55"/>
    <n v="1228.3900000000001"/>
    <n v="982.7"/>
    <s v="null"/>
    <s v="null"/>
  </r>
  <r>
    <s v="2586344b-e467-07e8-6a13-aadd575040ca"/>
    <s v="2002-05-26T15:30:33Z"/>
    <x v="2836"/>
    <x v="3"/>
    <x v="50"/>
    <d v="1899-12-30T15:30:33"/>
    <s v="2002-05"/>
    <s v="2002-05-26T15:45:33Z"/>
    <d v="2002-05-26T00:00:00"/>
    <d v="1899-12-30T15:45:33"/>
    <n v="15"/>
    <d v="1899-12-30T00:15:00"/>
    <s v="04ff4b74-bf67-8fb2-d3bf-6b32c8d5c157"/>
    <s v="680532c8-2661-3b39-875a-b6ec0746ccf5"/>
    <s v="c2d5db54-e682-3c52-821f-0f26e2fd6f4d"/>
    <s v="d31fccc3-1767-390d-966a-22a5156f4219"/>
    <x v="0"/>
    <n v="410620009"/>
    <s v="Well child visit (procedure)"/>
    <n v="136.80000000000001"/>
    <n v="347.38"/>
    <n v="0"/>
    <s v="null"/>
    <s v="null"/>
  </r>
  <r>
    <s v="44e4b33f-3948-c86e-50f0-155fa81da2fb"/>
    <s v="2002-06-30T15:30:33Z"/>
    <x v="2837"/>
    <x v="3"/>
    <x v="50"/>
    <d v="1899-12-30T15:30:33"/>
    <s v="2002-06"/>
    <s v="2002-06-30T15:45:33Z"/>
    <d v="2002-06-30T00:00:00"/>
    <d v="1899-12-30T15:45:33"/>
    <n v="15"/>
    <d v="1899-12-30T00:15:00"/>
    <s v="04ff4b74-bf67-8fb2-d3bf-6b32c8d5c157"/>
    <s v="680532c8-2661-3b39-875a-b6ec0746ccf5"/>
    <s v="c2d5db54-e682-3c52-821f-0f26e2fd6f4d"/>
    <s v="d31fccc3-1767-390d-966a-22a5156f4219"/>
    <x v="0"/>
    <n v="410620009"/>
    <s v="Well child visit (procedure)"/>
    <n v="136.80000000000001"/>
    <n v="669.48"/>
    <n v="0"/>
    <s v="null"/>
    <s v="null"/>
  </r>
  <r>
    <s v="a089eb99-61f9-c01b-e413-a2af153e96df"/>
    <s v="2002-09-01T15:30:33Z"/>
    <x v="2838"/>
    <x v="3"/>
    <x v="50"/>
    <d v="1899-12-30T15:30:33"/>
    <s v="2002-09"/>
    <s v="2002-09-01T15:45:33Z"/>
    <d v="2002-09-01T00:00:00"/>
    <d v="1899-12-30T15:45:33"/>
    <n v="15"/>
    <d v="1899-12-30T00:15:00"/>
    <s v="04ff4b74-bf67-8fb2-d3bf-6b32c8d5c157"/>
    <s v="680532c8-2661-3b39-875a-b6ec0746ccf5"/>
    <s v="c2d5db54-e682-3c52-821f-0f26e2fd6f4d"/>
    <s v="d31fccc3-1767-390d-966a-22a5156f4219"/>
    <x v="0"/>
    <n v="410620009"/>
    <s v="Well child visit (procedure)"/>
    <n v="136.80000000000001"/>
    <n v="544.79999999999995"/>
    <n v="82.93"/>
    <s v="null"/>
    <s v="null"/>
  </r>
  <r>
    <s v="f33ec104-342d-01b2-51f7-5a78ff181d60"/>
    <s v="2002-11-03T15:30:33Z"/>
    <x v="2839"/>
    <x v="3"/>
    <x v="50"/>
    <d v="1899-12-30T15:30:33"/>
    <s v="2002-11"/>
    <s v="2002-11-03T15:45:33Z"/>
    <d v="2002-11-03T00:00:00"/>
    <d v="1899-12-30T15:45:33"/>
    <n v="15"/>
    <d v="1899-12-30T00:15:00"/>
    <s v="04ff4b74-bf67-8fb2-d3bf-6b32c8d5c157"/>
    <s v="680532c8-2661-3b39-875a-b6ec0746ccf5"/>
    <s v="c2d5db54-e682-3c52-821f-0f26e2fd6f4d"/>
    <s v="d31fccc3-1767-390d-966a-22a5156f4219"/>
    <x v="0"/>
    <n v="410620009"/>
    <s v="Well child visit (procedure)"/>
    <n v="136.80000000000001"/>
    <n v="1407.6"/>
    <n v="1126.08"/>
    <s v="null"/>
    <s v="null"/>
  </r>
  <r>
    <s v="051da0a2-db8f-1c81-c5f3-679b4be63b18"/>
    <s v="2023-05-04T07:09:28Z"/>
    <x v="1407"/>
    <x v="1"/>
    <x v="13"/>
    <d v="1899-12-30T07:09:28"/>
    <s v="2023-05"/>
    <s v="2023-05-04T07:55:14Z"/>
    <d v="2023-05-04T00:00:00"/>
    <d v="1899-12-30T07:55:14"/>
    <n v="46"/>
    <d v="1899-12-30T00:45:46"/>
    <s v="f8f3bb39-7ed1-4418-52ef-7e0c42604d0e"/>
    <s v="ce4d0501-49eb-396a-bc56-545fdfc624b0"/>
    <s v="ea80bd07-64d9-3eb1-b16b-46475d6c411e"/>
    <s v="a735bf55-83e9-331a-899d-a82a60b9f60c"/>
    <x v="3"/>
    <n v="185349003"/>
    <s v="Encounter for check up (procedure)"/>
    <n v="85.55"/>
    <n v="815.27"/>
    <n v="652.20000000000005"/>
    <s v="null"/>
    <s v="null"/>
  </r>
  <r>
    <s v="4d1cfa89-c7b5-423f-3b41-489496c4e110"/>
    <s v="2002-12-18T15:30:33Z"/>
    <x v="2840"/>
    <x v="3"/>
    <x v="50"/>
    <d v="1899-12-30T15:30:33"/>
    <s v="2002-12"/>
    <s v="2002-12-18T18:28:29Z"/>
    <d v="2002-12-18T00:00:00"/>
    <d v="1899-12-30T18:28:29"/>
    <n v="178"/>
    <d v="1899-12-30T02:57:56"/>
    <s v="04ff4b74-bf67-8fb2-d3bf-6b32c8d5c157"/>
    <s v="b66db758-a205-3227-9cfb-bf19d2c1962d"/>
    <s v="e37cf37c-e11b-3028-b469-5fc88b4b97ad"/>
    <s v="d31fccc3-1767-390d-966a-22a5156f4219"/>
    <x v="2"/>
    <n v="50849002"/>
    <s v="Emergency room admission (procedure)"/>
    <n v="146.18"/>
    <n v="17189.78"/>
    <n v="13751.82"/>
    <n v="128613002"/>
    <s v="Seizure disorder (disorder)"/>
  </r>
  <r>
    <s v="def2353f-d528-ea0b-d63e-935a9fa5f906"/>
    <s v="2003-02-02T15:30:33Z"/>
    <x v="2841"/>
    <x v="3"/>
    <x v="57"/>
    <d v="1899-12-30T15:30:33"/>
    <s v="2003-02"/>
    <s v="2003-02-02T15:45:33Z"/>
    <d v="2003-02-02T00:00:00"/>
    <d v="1899-12-30T15:45:33"/>
    <n v="15"/>
    <d v="1899-12-30T00:15:00"/>
    <s v="04ff4b74-bf67-8fb2-d3bf-6b32c8d5c157"/>
    <s v="680532c8-2661-3b39-875a-b6ec0746ccf5"/>
    <s v="c2d5db54-e682-3c52-821f-0f26e2fd6f4d"/>
    <s v="d31fccc3-1767-390d-966a-22a5156f4219"/>
    <x v="0"/>
    <n v="410620009"/>
    <s v="Well child visit (procedure)"/>
    <n v="136.80000000000001"/>
    <n v="1102.21"/>
    <n v="881.77"/>
    <s v="null"/>
    <s v="null"/>
  </r>
  <r>
    <s v="75c65aaa-4c08-41ad-b36c-a864052b8423"/>
    <s v="2003-05-04T15:30:33Z"/>
    <x v="2842"/>
    <x v="3"/>
    <x v="57"/>
    <d v="1899-12-30T15:30:33"/>
    <s v="2003-05"/>
    <s v="2003-05-04T15:45:33Z"/>
    <d v="2003-05-04T00:00:00"/>
    <d v="1899-12-30T15:45:33"/>
    <n v="15"/>
    <d v="1899-12-30T00:15:00"/>
    <s v="04ff4b74-bf67-8fb2-d3bf-6b32c8d5c157"/>
    <s v="680532c8-2661-3b39-875a-b6ec0746ccf5"/>
    <s v="c2d5db54-e682-3c52-821f-0f26e2fd6f4d"/>
    <s v="d31fccc3-1767-390d-966a-22a5156f4219"/>
    <x v="0"/>
    <n v="410620009"/>
    <s v="Well child visit (procedure)"/>
    <n v="136.80000000000001"/>
    <n v="375.61"/>
    <n v="300.49"/>
    <s v="null"/>
    <s v="null"/>
  </r>
  <r>
    <s v="715c9e90-50ec-73bf-1dea-1dce454a8f6f"/>
    <s v="2003-08-03T15:30:33Z"/>
    <x v="2843"/>
    <x v="3"/>
    <x v="57"/>
    <d v="1899-12-30T15:30:33"/>
    <s v="2003-08"/>
    <s v="2003-08-03T15:45:33Z"/>
    <d v="2003-08-03T00:00:00"/>
    <d v="1899-12-30T15:45:33"/>
    <n v="15"/>
    <d v="1899-12-30T00:15:00"/>
    <s v="04ff4b74-bf67-8fb2-d3bf-6b32c8d5c157"/>
    <s v="680532c8-2661-3b39-875a-b6ec0746ccf5"/>
    <s v="c2d5db54-e682-3c52-821f-0f26e2fd6f4d"/>
    <s v="a735bf55-83e9-331a-899d-a82a60b9f60c"/>
    <x v="0"/>
    <n v="410620009"/>
    <s v="Well child visit (procedure)"/>
    <n v="136.80000000000001"/>
    <n v="680.8"/>
    <n v="360.85"/>
    <s v="null"/>
    <s v="null"/>
  </r>
  <r>
    <s v="d8acf226-2a9a-6132-79a6-3f383e2bab87"/>
    <s v="2003-11-02T15:30:33Z"/>
    <x v="2844"/>
    <x v="3"/>
    <x v="57"/>
    <d v="1899-12-30T15:30:33"/>
    <s v="2003-11"/>
    <s v="2003-11-02T15:45:33Z"/>
    <d v="2003-11-02T00:00:00"/>
    <d v="1899-12-30T15:45:33"/>
    <n v="15"/>
    <d v="1899-12-30T00:15:00"/>
    <s v="04ff4b74-bf67-8fb2-d3bf-6b32c8d5c157"/>
    <s v="680532c8-2661-3b39-875a-b6ec0746ccf5"/>
    <s v="c2d5db54-e682-3c52-821f-0f26e2fd6f4d"/>
    <s v="a735bf55-83e9-331a-899d-a82a60b9f60c"/>
    <x v="0"/>
    <n v="410620009"/>
    <s v="Well child visit (procedure)"/>
    <n v="136.80000000000001"/>
    <n v="272.8"/>
    <n v="218.24"/>
    <s v="null"/>
    <s v="null"/>
  </r>
  <r>
    <s v="6b87983a-6c82-1907-9064-e5ac2f2a2983"/>
    <s v="2004-05-02T15:30:33Z"/>
    <x v="2845"/>
    <x v="3"/>
    <x v="55"/>
    <d v="1899-12-30T15:30:33"/>
    <s v="2004-05"/>
    <s v="2004-05-02T15:45:33Z"/>
    <d v="2004-05-02T00:00:00"/>
    <d v="1899-12-30T15:45:33"/>
    <n v="15"/>
    <d v="1899-12-30T00:15:00"/>
    <s v="04ff4b74-bf67-8fb2-d3bf-6b32c8d5c157"/>
    <s v="680532c8-2661-3b39-875a-b6ec0746ccf5"/>
    <s v="c2d5db54-e682-3c52-821f-0f26e2fd6f4d"/>
    <s v="a735bf55-83e9-331a-899d-a82a60b9f60c"/>
    <x v="0"/>
    <n v="410620009"/>
    <s v="Well child visit (procedure)"/>
    <n v="136.80000000000001"/>
    <n v="272.8"/>
    <n v="218.24"/>
    <s v="null"/>
    <s v="null"/>
  </r>
  <r>
    <s v="8f9096de-89d8-a751-1af7-5587cc1cab4a"/>
    <s v="2004-07-07T15:30:33Z"/>
    <x v="2846"/>
    <x v="3"/>
    <x v="55"/>
    <d v="1899-12-30T15:30:33"/>
    <s v="2004-07"/>
    <s v="2004-07-07T18:10:49Z"/>
    <d v="2004-07-07T00:00:00"/>
    <d v="1899-12-30T18:10:49"/>
    <n v="160"/>
    <d v="1899-12-30T02:40:16"/>
    <s v="04ff4b74-bf67-8fb2-d3bf-6b32c8d5c157"/>
    <s v="b66db758-a205-3227-9cfb-bf19d2c1962d"/>
    <s v="e37cf37c-e11b-3028-b469-5fc88b4b97ad"/>
    <s v="26aab0cd-6aba-3e1b-ac5b-05c8867e762c"/>
    <x v="2"/>
    <n v="50849002"/>
    <s v="Emergency room admission (procedure)"/>
    <n v="146.18"/>
    <n v="4407.08"/>
    <n v="0"/>
    <n v="128613002"/>
    <s v="Seizure disorder (disorder)"/>
  </r>
  <r>
    <s v="e1893222-0ad2-ce84-2417-b4e86df40beb"/>
    <s v="2004-10-31T15:30:33Z"/>
    <x v="2847"/>
    <x v="3"/>
    <x v="55"/>
    <d v="1899-12-30T15:30:33"/>
    <s v="2004-10"/>
    <s v="2004-10-31T15:45:33Z"/>
    <d v="2004-10-31T00:00:00"/>
    <d v="1899-12-30T15:45:33"/>
    <n v="15"/>
    <d v="1899-12-30T00:15:00"/>
    <s v="04ff4b74-bf67-8fb2-d3bf-6b32c8d5c157"/>
    <s v="680532c8-2661-3b39-875a-b6ec0746ccf5"/>
    <s v="c2d5db54-e682-3c52-821f-0f26e2fd6f4d"/>
    <s v="26aab0cd-6aba-3e1b-ac5b-05c8867e762c"/>
    <x v="0"/>
    <n v="410620009"/>
    <s v="Well child visit (procedure)"/>
    <n v="136.80000000000001"/>
    <n v="272.8"/>
    <n v="0"/>
    <s v="null"/>
    <s v="null"/>
  </r>
  <r>
    <s v="74cb2d25-f586-5e98-1d9a-e9fdd81309b3"/>
    <s v="2005-05-01T15:30:33Z"/>
    <x v="2848"/>
    <x v="3"/>
    <x v="21"/>
    <d v="1899-12-30T15:30:33"/>
    <s v="2005-05"/>
    <s v="2005-05-01T15:45:33Z"/>
    <d v="2005-05-01T00:00:00"/>
    <d v="1899-12-30T15:45:33"/>
    <n v="15"/>
    <d v="1899-12-30T00:15:00"/>
    <s v="04ff4b74-bf67-8fb2-d3bf-6b32c8d5c157"/>
    <s v="680532c8-2661-3b39-875a-b6ec0746ccf5"/>
    <s v="c2d5db54-e682-3c52-821f-0f26e2fd6f4d"/>
    <s v="26aab0cd-6aba-3e1b-ac5b-05c8867e762c"/>
    <x v="0"/>
    <n v="410620009"/>
    <s v="Well child visit (procedure)"/>
    <n v="136.80000000000001"/>
    <n v="272.8"/>
    <n v="0"/>
    <s v="null"/>
    <s v="null"/>
  </r>
  <r>
    <s v="24f89064-ac66-bd02-7110-f6ead37dca1d"/>
    <s v="2005-10-30T15:30:33Z"/>
    <x v="2849"/>
    <x v="3"/>
    <x v="21"/>
    <d v="1899-12-30T15:30:33"/>
    <s v="2005-10"/>
    <s v="2005-10-30T15:45:33Z"/>
    <d v="2005-10-30T00:00:00"/>
    <d v="1899-12-30T15:45:33"/>
    <n v="15"/>
    <d v="1899-12-30T00:15:00"/>
    <s v="04ff4b74-bf67-8fb2-d3bf-6b32c8d5c157"/>
    <s v="680532c8-2661-3b39-875a-b6ec0746ccf5"/>
    <s v="c2d5db54-e682-3c52-821f-0f26e2fd6f4d"/>
    <s v="a735bf55-83e9-331a-899d-a82a60b9f60c"/>
    <x v="0"/>
    <n v="410620009"/>
    <s v="Well child visit (procedure)"/>
    <n v="136.80000000000001"/>
    <n v="568.20000000000005"/>
    <n v="268.16000000000003"/>
    <s v="null"/>
    <s v="null"/>
  </r>
  <r>
    <s v="3a514102-59eb-14cf-c7c7-fd61b8c3885c"/>
    <s v="2005-11-06T15:30:33Z"/>
    <x v="2850"/>
    <x v="3"/>
    <x v="21"/>
    <d v="1899-12-30T15:30:33"/>
    <s v="2005-11"/>
    <s v="2005-11-06T19:16:31Z"/>
    <d v="2005-11-06T00:00:00"/>
    <d v="1899-12-30T19:16:31"/>
    <n v="226"/>
    <d v="1899-12-30T03:45:58"/>
    <s v="04ff4b74-bf67-8fb2-d3bf-6b32c8d5c157"/>
    <s v="a5577e5c-b886-37a0-8eee-8ff6feb7ea6b"/>
    <s v="dd054d58-9b38-3bf2-8705-2f9984055ec0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81169a42-812a-918c-67b1-131d18cbbf93"/>
    <s v="2023-05-18T07:09:28Z"/>
    <x v="2282"/>
    <x v="1"/>
    <x v="13"/>
    <d v="1899-12-30T07:09:28"/>
    <s v="2023-05"/>
    <s v="2023-05-18T08:02:32Z"/>
    <d v="2023-05-18T00:00:00"/>
    <d v="1899-12-30T08:02:32"/>
    <n v="53"/>
    <d v="1899-12-30T00:53:04"/>
    <s v="f8f3bb39-7ed1-4418-52ef-7e0c42604d0e"/>
    <s v="0592d4e5-a0fb-3143-83cd-8e5a6b066a96"/>
    <s v="54b2aedc-1494-3858-ab60-f5b3d9d11e1b"/>
    <s v="a735bf55-83e9-331a-899d-a82a60b9f60c"/>
    <x v="4"/>
    <n v="702927004"/>
    <s v="Urgent care clinic (environment)"/>
    <n v="142.58000000000001"/>
    <n v="797.72"/>
    <n v="638.16"/>
    <s v="null"/>
    <s v="null"/>
  </r>
  <r>
    <s v="ed678ca3-c8cd-0b24-737e-0312cbb7c7ff"/>
    <s v="2023-05-25T07:09:28Z"/>
    <x v="1409"/>
    <x v="1"/>
    <x v="13"/>
    <d v="1899-12-30T07:09:28"/>
    <s v="2023-05"/>
    <s v="2023-05-25T07:24:28Z"/>
    <d v="2023-05-25T00:00:00"/>
    <d v="1899-12-30T07:24:28"/>
    <n v="15"/>
    <d v="1899-12-30T00:15:00"/>
    <s v="f8f3bb39-7ed1-4418-52ef-7e0c42604d0e"/>
    <s v="0592d4e5-a0fb-3143-83cd-8e5a6b066a96"/>
    <s v="54b2aedc-1494-3858-ab60-f5b3d9d11e1b"/>
    <s v="a735bf55-83e9-331a-899d-a82a60b9f60c"/>
    <x v="4"/>
    <n v="702927004"/>
    <s v="Urgent care clinic (environment)"/>
    <n v="142.58000000000001"/>
    <n v="291.74"/>
    <n v="233.38"/>
    <s v="null"/>
    <s v="null"/>
  </r>
  <r>
    <s v="f9b579d3-fe67-1a81-d9dd-b7164f164764"/>
    <s v="2023-06-01T07:09:28Z"/>
    <x v="844"/>
    <x v="1"/>
    <x v="13"/>
    <d v="1899-12-30T07:09:28"/>
    <s v="2023-06"/>
    <s v="2023-06-01T07:49:45Z"/>
    <d v="2023-06-01T00:00:00"/>
    <d v="1899-12-30T07:49:45"/>
    <n v="40"/>
    <d v="1899-12-30T00:40:17"/>
    <s v="f8f3bb39-7ed1-4418-52ef-7e0c42604d0e"/>
    <s v="0592d4e5-a0fb-3143-83cd-8e5a6b066a96"/>
    <s v="54b2aedc-1494-3858-ab60-f5b3d9d11e1b"/>
    <s v="a735bf55-83e9-331a-899d-a82a60b9f60c"/>
    <x v="4"/>
    <n v="702927004"/>
    <s v="Urgent care clinic (environment)"/>
    <n v="142.58000000000001"/>
    <n v="1013.42"/>
    <n v="810.72"/>
    <s v="null"/>
    <s v="null"/>
  </r>
  <r>
    <s v="6014b2c7-522c-fa36-bdba-6e0a6d55d662"/>
    <s v="2006-04-30T15:30:33Z"/>
    <x v="2851"/>
    <x v="3"/>
    <x v="30"/>
    <d v="1899-12-30T15:30:33"/>
    <s v="2006-04"/>
    <s v="2006-04-30T15:45:33Z"/>
    <d v="2006-04-30T00:00:00"/>
    <d v="1899-12-30T15:45:33"/>
    <n v="15"/>
    <d v="1899-12-30T00:15:00"/>
    <s v="04ff4b74-bf67-8fb2-d3bf-6b32c8d5c157"/>
    <s v="680532c8-2661-3b39-875a-b6ec0746ccf5"/>
    <s v="c2d5db54-e682-3c52-821f-0f26e2fd6f4d"/>
    <s v="a735bf55-83e9-331a-899d-a82a60b9f60c"/>
    <x v="0"/>
    <n v="410620009"/>
    <s v="Well child visit (procedure)"/>
    <n v="136.80000000000001"/>
    <n v="624.5"/>
    <n v="499.6"/>
    <s v="null"/>
    <s v="null"/>
  </r>
  <r>
    <s v="2e170cfd-53c0-ae02-cb8b-d729a899acb3"/>
    <s v="2006-05-14T00:30:33Z"/>
    <x v="2852"/>
    <x v="3"/>
    <x v="30"/>
    <d v="1899-12-30T00:30:33"/>
    <s v="2006-05"/>
    <s v="2006-05-14T00:45:33Z"/>
    <d v="2006-05-14T00:00:00"/>
    <d v="1899-12-30T00:45:33"/>
    <n v="15"/>
    <d v="1899-12-30T00:15:00"/>
    <s v="04ff4b74-bf67-8fb2-d3bf-6b32c8d5c157"/>
    <s v="a5577e5c-b886-37a0-8eee-8ff6feb7ea6b"/>
    <s v="dd054d58-9b38-3bf2-8705-2f9984055ec0"/>
    <s v="a735bf55-83e9-331a-899d-a82a60b9f60c"/>
    <x v="1"/>
    <n v="185345009"/>
    <s v="Encounter for symptom (procedure)"/>
    <n v="85.55"/>
    <n v="85.55"/>
    <n v="68.44"/>
    <n v="444814009"/>
    <s v="Viral sinusitis (disorder)"/>
  </r>
  <r>
    <s v="377e94e1-5389-b506-f864-d9a9c783c78a"/>
    <s v="2007-05-06T15:30:33Z"/>
    <x v="2853"/>
    <x v="3"/>
    <x v="36"/>
    <d v="1899-12-30T15:30:33"/>
    <s v="2007-05"/>
    <s v="2007-05-06T15:45:33Z"/>
    <d v="2007-05-06T00:00:00"/>
    <d v="1899-12-30T15:45:33"/>
    <n v="15"/>
    <d v="1899-12-30T00:15:00"/>
    <s v="04ff4b74-bf67-8fb2-d3bf-6b32c8d5c157"/>
    <s v="680532c8-2661-3b39-875a-b6ec0746ccf5"/>
    <s v="c2d5db54-e682-3c52-821f-0f26e2fd6f4d"/>
    <s v="a735bf55-83e9-331a-899d-a82a60b9f60c"/>
    <x v="0"/>
    <n v="410620009"/>
    <s v="Well child visit (procedure)"/>
    <n v="136.80000000000001"/>
    <n v="1032.5"/>
    <n v="645.39"/>
    <s v="null"/>
    <s v="null"/>
  </r>
  <r>
    <s v="1ab94d0c-986e-bf4a-e340-30e39dbcc2ab"/>
    <s v="2008-05-11T15:30:33Z"/>
    <x v="2854"/>
    <x v="3"/>
    <x v="53"/>
    <d v="1899-12-30T15:30:33"/>
    <s v="2008-05"/>
    <s v="2008-05-11T15:45:33Z"/>
    <d v="2008-05-11T00:00:00"/>
    <d v="1899-12-30T15:45:33"/>
    <n v="15"/>
    <d v="1899-12-30T00:15:00"/>
    <s v="04ff4b74-bf67-8fb2-d3bf-6b32c8d5c157"/>
    <s v="680532c8-2661-3b39-875a-b6ec0746ccf5"/>
    <s v="c2d5db54-e682-3c52-821f-0f26e2fd6f4d"/>
    <s v="a735bf55-83e9-331a-899d-a82a60b9f60c"/>
    <x v="0"/>
    <n v="410620009"/>
    <s v="Well child visit (procedure)"/>
    <n v="136.80000000000001"/>
    <n v="347.38"/>
    <n v="91.5"/>
    <s v="null"/>
    <s v="null"/>
  </r>
  <r>
    <s v="1ae72987-a32b-3c89-8b5d-d2a89ed9d735"/>
    <s v="2008-08-10T15:30:33Z"/>
    <x v="2855"/>
    <x v="3"/>
    <x v="53"/>
    <d v="1899-12-30T15:30:33"/>
    <s v="2008-08"/>
    <s v="2008-09-07T15:30:33Z"/>
    <d v="2008-09-07T00:00:00"/>
    <d v="1899-12-30T15:30:33"/>
    <n v="0"/>
    <d v="1899-12-30T00:00:00"/>
    <s v="04ff4b74-bf67-8fb2-d3bf-6b32c8d5c157"/>
    <s v="e5ce3b83-f5e6-308d-aa64-82539fc2d906"/>
    <s v="c7a03fb9-b838-394f-9346-6b86064216ce"/>
    <s v="a735bf55-83e9-331a-899d-a82a60b9f60c"/>
    <x v="5"/>
    <n v="305336008"/>
    <s v="Admission to hospice (procedure)"/>
    <n v="137.53"/>
    <n v="11353.93"/>
    <n v="8896.74"/>
    <s v="null"/>
    <s v="null"/>
  </r>
  <r>
    <s v="a45a5beb-19e5-051a-ee0b-ca83db0a0d7f"/>
    <s v="2023-06-08T07:09:28Z"/>
    <x v="1410"/>
    <x v="1"/>
    <x v="13"/>
    <d v="1899-12-30T07:09:28"/>
    <s v="2023-06"/>
    <s v="2023-06-08T07:24:28Z"/>
    <d v="2023-06-08T00:00:00"/>
    <d v="1899-12-30T07:24:28"/>
    <n v="15"/>
    <d v="1899-12-30T00:15:00"/>
    <s v="f8f3bb39-7ed1-4418-52ef-7e0c42604d0e"/>
    <s v="0592d4e5-a0fb-3143-83cd-8e5a6b066a96"/>
    <s v="54b2aedc-1494-3858-ab60-f5b3d9d11e1b"/>
    <s v="a735bf55-83e9-331a-899d-a82a60b9f60c"/>
    <x v="4"/>
    <n v="702927004"/>
    <s v="Urgent care clinic (environment)"/>
    <n v="142.58000000000001"/>
    <n v="507.44"/>
    <n v="405.94"/>
    <s v="null"/>
    <s v="null"/>
  </r>
  <r>
    <s v="406c1c62-2ada-6490-3e6a-31c11ac80ad8"/>
    <s v="2023-06-15T07:09:28Z"/>
    <x v="373"/>
    <x v="1"/>
    <x v="13"/>
    <d v="1899-12-30T07:09:28"/>
    <s v="2023-06"/>
    <s v="2023-06-15T07:41:25Z"/>
    <d v="2023-06-15T00:00:00"/>
    <d v="1899-12-30T07:41:25"/>
    <n v="32"/>
    <d v="1899-12-30T00:31:57"/>
    <s v="f8f3bb39-7ed1-4418-52ef-7e0c42604d0e"/>
    <s v="ce4d0501-49eb-396a-bc56-545fdfc624b0"/>
    <s v="ea80bd07-64d9-3eb1-b16b-46475d6c411e"/>
    <s v="a735bf55-83e9-331a-899d-a82a60b9f60c"/>
    <x v="3"/>
    <n v="185349003"/>
    <s v="Encounter for check up (procedure)"/>
    <n v="85.55"/>
    <n v="1108.49"/>
    <n v="886.78"/>
    <s v="null"/>
    <s v="null"/>
  </r>
  <r>
    <s v="00f1a07e-40ae-6b3b-34ef-a0febfe44b4d"/>
    <s v="2023-06-22T07:09:28Z"/>
    <x v="1411"/>
    <x v="1"/>
    <x v="13"/>
    <d v="1899-12-30T07:09:28"/>
    <s v="2023-06"/>
    <s v="2023-06-22T13:31:50Z"/>
    <d v="2023-06-22T00:00:00"/>
    <d v="1899-12-30T13:31:50"/>
    <n v="382"/>
    <d v="1899-12-30T06:22:22"/>
    <s v="f8f3bb39-7ed1-4418-52ef-7e0c42604d0e"/>
    <s v="ce4d0501-49eb-396a-bc56-545fdfc624b0"/>
    <s v="ea80bd07-64d9-3eb1-b16b-46475d6c411e"/>
    <s v="a735bf55-83e9-331a-899d-a82a60b9f60c"/>
    <x v="1"/>
    <n v="185349003"/>
    <s v="Encounter for check up (procedure)"/>
    <n v="85.55"/>
    <n v="4830.95"/>
    <n v="3864.76"/>
    <n v="103697008"/>
    <s v="Patient referral for dental care (procedure)"/>
  </r>
  <r>
    <s v="a27e1172-ab4c-fdfa-83d6-c67708d29dcf"/>
    <s v="2023-06-29T07:09:28Z"/>
    <x v="2036"/>
    <x v="1"/>
    <x v="13"/>
    <d v="1899-12-30T07:09:28"/>
    <s v="2023-06"/>
    <s v="2023-06-29T07:24:28Z"/>
    <d v="2023-06-29T00:00:00"/>
    <d v="1899-12-30T07:24:28"/>
    <n v="15"/>
    <d v="1899-12-30T00:15:00"/>
    <s v="f8f3bb39-7ed1-4418-52ef-7e0c42604d0e"/>
    <s v="ce4d0501-49eb-396a-bc56-545fdfc624b0"/>
    <s v="ea80bd07-64d9-3eb1-b16b-46475d6c411e"/>
    <s v="a735bf55-83e9-331a-899d-a82a60b9f60c"/>
    <x v="1"/>
    <n v="185345009"/>
    <s v="Encounter for symptom (procedure)"/>
    <n v="85.55"/>
    <n v="85.55"/>
    <n v="68.44"/>
    <n v="195662009"/>
    <s v="Acute viral pharyngitis (disorder)"/>
  </r>
  <r>
    <s v="bda29097-b090-e26d-9cca-73399b890fe2"/>
    <s v="2023-07-06T07:09:28Z"/>
    <x v="1412"/>
    <x v="1"/>
    <x v="13"/>
    <d v="1899-12-30T07:09:28"/>
    <s v="2023-07"/>
    <s v="2023-07-06T08:00:34Z"/>
    <d v="2023-07-06T00:00:00"/>
    <d v="1899-12-30T08:00:34"/>
    <n v="51"/>
    <d v="1899-12-30T00:51:06"/>
    <s v="f8f3bb39-7ed1-4418-52ef-7e0c42604d0e"/>
    <s v="689f8809-c101-38db-b3c9-580b4c37f268"/>
    <s v="03545687-0d30-396e-b8b7-9c4067109f47"/>
    <s v="a735bf55-83e9-331a-899d-a82a60b9f60c"/>
    <x v="0"/>
    <n v="162673000"/>
    <s v="General examination of patient (procedure)"/>
    <n v="136.80000000000001"/>
    <n v="866.52"/>
    <n v="693.2"/>
    <s v="null"/>
    <s v="null"/>
  </r>
  <r>
    <s v="0e0a6364-bb2f-2b3b-6d53-3eaece16dffd"/>
    <s v="2023-07-13T07:09:28Z"/>
    <x v="2856"/>
    <x v="1"/>
    <x v="13"/>
    <d v="1899-12-30T07:09:28"/>
    <s v="2023-07"/>
    <s v="2023-07-13T08:09:28Z"/>
    <d v="2023-07-13T00:00:00"/>
    <d v="1899-12-30T08:09:28"/>
    <n v="60"/>
    <d v="1899-12-30T01:00:00"/>
    <s v="f8f3bb39-7ed1-4418-52ef-7e0c42604d0e"/>
    <s v="1cff30ba-b91f-3ea2-b80b-770d67856358"/>
    <s v="723032fd-49f3-339f-8bc3-5210f8dd8bc1"/>
    <s v="a735bf55-83e9-331a-899d-a82a60b9f60c"/>
    <x v="2"/>
    <n v="50849002"/>
    <s v="Emergency room admission (procedure)"/>
    <n v="146.18"/>
    <n v="295.33999999999997"/>
    <n v="236.26"/>
    <s v="null"/>
    <s v="null"/>
  </r>
  <r>
    <s v="b2020a87-9775-d910-5c09-6b4c3ab5b9fb"/>
    <s v="2008-09-07T15:30:33Z"/>
    <x v="2857"/>
    <x v="3"/>
    <x v="53"/>
    <d v="1899-12-30T15:30:33"/>
    <s v="2008-09"/>
    <s v="2008-09-07T15:45:33Z"/>
    <d v="2008-09-07T00:00:00"/>
    <d v="1899-12-30T15:45:33"/>
    <n v="15"/>
    <d v="1899-12-30T00:15:00"/>
    <s v="04ff4b74-bf67-8fb2-d3bf-6b32c8d5c157"/>
    <s v="680532c8-2661-3b39-875a-b6ec0746ccf5"/>
    <s v="c2d5db54-e682-3c52-821f-0f26e2fd6f4d"/>
    <s v="a735bf55-83e9-331a-899d-a82a60b9f60c"/>
    <x v="0"/>
    <n v="308646001"/>
    <s v="Death Certification"/>
    <n v="136.80000000000001"/>
    <n v="211.38"/>
    <n v="169.1"/>
    <n v="95281009"/>
    <s v="Sudden cardiac death (disorder)"/>
  </r>
  <r>
    <s v="07d3f622-f783-94b4-2302-3e84b77bd988"/>
    <s v="2023-08-03T07:09:28Z"/>
    <x v="1414"/>
    <x v="1"/>
    <x v="13"/>
    <d v="1899-12-30T07:09:28"/>
    <s v="2023-08"/>
    <s v="2023-08-03T08:04:33Z"/>
    <d v="2023-08-03T00:00:00"/>
    <d v="1899-12-30T08:04:33"/>
    <n v="55"/>
    <d v="1899-12-30T00:55:05"/>
    <s v="f8f3bb39-7ed1-4418-52ef-7e0c42604d0e"/>
    <s v="ce4d0501-49eb-396a-bc56-545fdfc624b0"/>
    <s v="ea80bd07-64d9-3eb1-b16b-46475d6c411e"/>
    <s v="a735bf55-83e9-331a-899d-a82a60b9f60c"/>
    <x v="3"/>
    <n v="185349003"/>
    <s v="Encounter for check up (procedure)"/>
    <n v="85.55"/>
    <n v="1002.18"/>
    <n v="801.73"/>
    <s v="null"/>
    <s v="null"/>
  </r>
  <r>
    <s v="5664c946-7057-1ce8-03e5-30de23132e06"/>
    <s v="2023-08-17T07:09:28Z"/>
    <x v="1415"/>
    <x v="1"/>
    <x v="13"/>
    <d v="1899-12-30T07:09:28"/>
    <s v="2023-08"/>
    <s v="2023-08-17T10:36:57Z"/>
    <d v="2023-08-17T00:00:00"/>
    <d v="1899-12-30T10:36:57"/>
    <n v="207"/>
    <d v="1899-12-30T03:27:29"/>
    <s v="f8f3bb39-7ed1-4418-52ef-7e0c42604d0e"/>
    <s v="ce4d0501-49eb-396a-bc56-545fdfc624b0"/>
    <s v="ea80bd07-64d9-3eb1-b16b-46475d6c411e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cae52247-79a9-592a-735b-fbe5470bf1e9"/>
    <s v="2023-10-05T07:09:28Z"/>
    <x v="71"/>
    <x v="1"/>
    <x v="13"/>
    <d v="1899-12-30T07:09:28"/>
    <s v="2023-10"/>
    <s v="2023-10-05T07:54:37Z"/>
    <d v="2023-10-05T00:00:00"/>
    <d v="1899-12-30T07:54:37"/>
    <n v="45"/>
    <d v="1899-12-30T00:45:09"/>
    <s v="f8f3bb39-7ed1-4418-52ef-7e0c42604d0e"/>
    <s v="ce4d0501-49eb-396a-bc56-545fdfc624b0"/>
    <s v="ea80bd07-64d9-3eb1-b16b-46475d6c411e"/>
    <s v="a735bf55-83e9-331a-899d-a82a60b9f60c"/>
    <x v="3"/>
    <n v="185349003"/>
    <s v="Encounter for check up (procedure)"/>
    <n v="85.55"/>
    <n v="876.69"/>
    <n v="701.34"/>
    <s v="null"/>
    <s v="null"/>
  </r>
  <r>
    <s v="670d2238-972f-ab48-83d7-9dedaf2deac9"/>
    <s v="2023-11-02T07:09:28Z"/>
    <x v="2858"/>
    <x v="1"/>
    <x v="13"/>
    <d v="1899-12-30T07:09:28"/>
    <s v="2023-11"/>
    <s v="2023-11-02T07:58:51Z"/>
    <d v="2023-11-02T00:00:00"/>
    <d v="1899-12-30T07:58:51"/>
    <n v="49"/>
    <d v="1899-12-30T00:49:23"/>
    <s v="f8f3bb39-7ed1-4418-52ef-7e0c42604d0e"/>
    <s v="ce4d0501-49eb-396a-bc56-545fdfc624b0"/>
    <s v="ea80bd07-64d9-3eb1-b16b-46475d6c411e"/>
    <s v="a735bf55-83e9-331a-899d-a82a60b9f60c"/>
    <x v="3"/>
    <n v="185349003"/>
    <s v="Encounter for check up (procedure)"/>
    <n v="85.55"/>
    <n v="740.69"/>
    <n v="592.54"/>
    <s v="null"/>
    <s v="null"/>
  </r>
  <r>
    <s v="c2c5417f-0545-cc1c-3681-2db261af5fcd"/>
    <s v="2023-11-30T07:09:28Z"/>
    <x v="1419"/>
    <x v="1"/>
    <x v="13"/>
    <d v="1899-12-30T07:09:28"/>
    <s v="2023-11"/>
    <s v="2023-11-30T07:52:53Z"/>
    <d v="2023-11-30T00:00:00"/>
    <d v="1899-12-30T07:52:53"/>
    <n v="43"/>
    <d v="1899-12-30T00:43:25"/>
    <s v="f8f3bb39-7ed1-4418-52ef-7e0c42604d0e"/>
    <s v="0592d4e5-a0fb-3143-83cd-8e5a6b066a96"/>
    <s v="54b2aedc-1494-3858-ab60-f5b3d9d11e1b"/>
    <s v="a735bf55-83e9-331a-899d-a82a60b9f60c"/>
    <x v="4"/>
    <n v="702927004"/>
    <s v="Urgent care clinic (environment)"/>
    <n v="142.58000000000001"/>
    <n v="1660.52"/>
    <n v="1328.4"/>
    <s v="null"/>
    <s v="null"/>
  </r>
  <r>
    <s v="c8707ec6-1e84-c457-d345-8a8bfb091d23"/>
    <s v="2023-12-14T07:09:28Z"/>
    <x v="1420"/>
    <x v="1"/>
    <x v="13"/>
    <d v="1899-12-30T07:09:28"/>
    <s v="2023-12"/>
    <s v="2023-12-14T11:11:45Z"/>
    <d v="2023-12-14T00:00:00"/>
    <d v="1899-12-30T11:11:45"/>
    <n v="242"/>
    <d v="1899-12-30T04:02:17"/>
    <s v="f8f3bb39-7ed1-4418-52ef-7e0c42604d0e"/>
    <s v="ce4d0501-49eb-396a-bc56-545fdfc624b0"/>
    <s v="ea80bd07-64d9-3eb1-b16b-46475d6c411e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3a7469a3-9f3c-18f2-7e81-de837c9edb67"/>
    <s v="2024-03-28T07:09:28Z"/>
    <x v="1437"/>
    <x v="1"/>
    <x v="14"/>
    <d v="1899-12-30T07:09:28"/>
    <s v="2024-03"/>
    <s v="2024-03-28T07:57:00Z"/>
    <d v="2024-03-28T00:00:00"/>
    <d v="1899-12-30T07:57:00"/>
    <n v="48"/>
    <d v="1899-12-30T00:47:32"/>
    <s v="f8f3bb39-7ed1-4418-52ef-7e0c42604d0e"/>
    <s v="0592d4e5-a0fb-3143-83cd-8e5a6b066a96"/>
    <s v="54b2aedc-1494-3858-ab60-f5b3d9d11e1b"/>
    <s v="a735bf55-83e9-331a-899d-a82a60b9f60c"/>
    <x v="4"/>
    <n v="702927004"/>
    <s v="Urgent care clinic (environment)"/>
    <n v="142.58000000000001"/>
    <n v="1362.54"/>
    <n v="1090.02"/>
    <s v="null"/>
    <s v="null"/>
  </r>
  <r>
    <s v="c4c067b0-1671-06aa-0d13-16c21de96b16"/>
    <s v="2024-06-27T07:09:28Z"/>
    <x v="1450"/>
    <x v="1"/>
    <x v="14"/>
    <d v="1899-12-30T07:09:28"/>
    <s v="2024-06"/>
    <s v="2024-06-27T07:50:47Z"/>
    <d v="2024-06-27T00:00:00"/>
    <d v="1899-12-30T07:50:47"/>
    <n v="41"/>
    <d v="1899-12-30T00:41:19"/>
    <s v="f8f3bb39-7ed1-4418-52ef-7e0c42604d0e"/>
    <s v="ce4d0501-49eb-396a-bc56-545fdfc624b0"/>
    <s v="ea80bd07-64d9-3eb1-b16b-46475d6c411e"/>
    <s v="a735bf55-83e9-331a-899d-a82a60b9f60c"/>
    <x v="3"/>
    <n v="185349003"/>
    <s v="Encounter for check up (procedure)"/>
    <n v="85.55"/>
    <n v="740.69"/>
    <n v="592.54"/>
    <s v="null"/>
    <s v="null"/>
  </r>
  <r>
    <s v="6ab2f098-741d-92f5-6ce5-cc30db09df29"/>
    <s v="2024-07-11T07:09:28Z"/>
    <x v="96"/>
    <x v="1"/>
    <x v="14"/>
    <d v="1899-12-30T07:09:28"/>
    <s v="2024-07"/>
    <s v="2024-07-11T07:55:13Z"/>
    <d v="2024-07-11T00:00:00"/>
    <d v="1899-12-30T07:55:13"/>
    <n v="46"/>
    <d v="1899-12-30T00:45:45"/>
    <s v="f8f3bb39-7ed1-4418-52ef-7e0c42604d0e"/>
    <s v="689f8809-c101-38db-b3c9-580b4c37f268"/>
    <s v="03545687-0d30-396e-b8b7-9c4067109f47"/>
    <s v="a735bf55-83e9-331a-899d-a82a60b9f60c"/>
    <x v="0"/>
    <n v="162673000"/>
    <s v="General examination of patient (procedure)"/>
    <n v="136.80000000000001"/>
    <n v="791.94"/>
    <n v="633.54"/>
    <s v="null"/>
    <s v="null"/>
  </r>
  <r>
    <s v="f8e7516c-d79d-ca61-6c0a-44acd59d8102"/>
    <s v="2024-07-18T07:09:28Z"/>
    <x v="2038"/>
    <x v="1"/>
    <x v="14"/>
    <d v="1899-12-30T07:09:28"/>
    <s v="2024-07"/>
    <s v="2024-07-18T14:04:03Z"/>
    <d v="2024-07-18T00:00:00"/>
    <d v="1899-12-30T14:04:03"/>
    <n v="415"/>
    <d v="1899-12-30T06:54:35"/>
    <s v="f8f3bb39-7ed1-4418-52ef-7e0c42604d0e"/>
    <s v="ce4d0501-49eb-396a-bc56-545fdfc624b0"/>
    <s v="ea80bd07-64d9-3eb1-b16b-46475d6c411e"/>
    <s v="a735bf55-83e9-331a-899d-a82a60b9f60c"/>
    <x v="1"/>
    <n v="185349003"/>
    <s v="Encounter for check up (procedure)"/>
    <n v="85.55"/>
    <n v="5262.35"/>
    <n v="4209.88"/>
    <n v="103697008"/>
    <s v="Patient referral for dental care (procedure)"/>
  </r>
  <r>
    <s v="f79f0477-0b0c-54e4-1aa6-58a7638d1feb"/>
    <s v="2024-08-01T07:09:28Z"/>
    <x v="97"/>
    <x v="1"/>
    <x v="14"/>
    <d v="1899-12-30T07:09:28"/>
    <s v="2024-08"/>
    <s v="2024-08-01T07:58:24Z"/>
    <d v="2024-08-01T00:00:00"/>
    <d v="1899-12-30T07:58:24"/>
    <n v="49"/>
    <d v="1899-12-30T00:48:56"/>
    <s v="f8f3bb39-7ed1-4418-52ef-7e0c42604d0e"/>
    <s v="0592d4e5-a0fb-3143-83cd-8e5a6b066a96"/>
    <s v="54b2aedc-1494-3858-ab60-f5b3d9d11e1b"/>
    <s v="a735bf55-83e9-331a-899d-a82a60b9f60c"/>
    <x v="4"/>
    <n v="702927004"/>
    <s v="Urgent care clinic (environment)"/>
    <n v="142.58000000000001"/>
    <n v="797.72"/>
    <n v="638.16"/>
    <s v="null"/>
    <s v="null"/>
  </r>
  <r>
    <s v="3d1a24b0-3063-d254-6d7c-1f0a4d58c2b7"/>
    <s v="2024-08-15T07:09:28Z"/>
    <x v="1453"/>
    <x v="1"/>
    <x v="14"/>
    <d v="1899-12-30T07:09:28"/>
    <s v="2024-08"/>
    <s v="2024-08-15T10:29:19Z"/>
    <d v="2024-08-15T00:00:00"/>
    <d v="1899-12-30T10:29:19"/>
    <n v="200"/>
    <d v="1899-12-30T03:19:51"/>
    <s v="f8f3bb39-7ed1-4418-52ef-7e0c42604d0e"/>
    <s v="ce4d0501-49eb-396a-bc56-545fdfc624b0"/>
    <s v="ea80bd07-64d9-3eb1-b16b-46475d6c411e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9e6e02aa-b669-336e-1eaf-67fe52250ca6"/>
    <s v="2024-09-26T07:09:28Z"/>
    <x v="2859"/>
    <x v="1"/>
    <x v="14"/>
    <d v="1899-12-30T07:09:28"/>
    <s v="2024-09"/>
    <s v="2024-09-26T07:39:31Z"/>
    <d v="2024-09-26T00:00:00"/>
    <d v="1899-12-30T07:39:31"/>
    <n v="30"/>
    <d v="1899-12-30T00:30:03"/>
    <s v="f8f3bb39-7ed1-4418-52ef-7e0c42604d0e"/>
    <s v="ce4d0501-49eb-396a-bc56-545fdfc624b0"/>
    <s v="ea80bd07-64d9-3eb1-b16b-46475d6c411e"/>
    <s v="a735bf55-83e9-331a-899d-a82a60b9f60c"/>
    <x v="3"/>
    <n v="185349003"/>
    <s v="Encounter for check up (procedure)"/>
    <n v="85.55"/>
    <n v="876.69"/>
    <n v="701.34"/>
    <s v="null"/>
    <s v="null"/>
  </r>
  <r>
    <s v="b4bda6ed-6a90-2d57-5b2e-bba091a60732"/>
    <s v="2024-10-10T07:09:28Z"/>
    <x v="1458"/>
    <x v="1"/>
    <x v="14"/>
    <d v="1899-12-30T07:09:28"/>
    <s v="2024-10"/>
    <s v="2024-10-10T10:01:41Z"/>
    <d v="2024-10-10T00:00:00"/>
    <d v="1899-12-30T10:01:41"/>
    <n v="172"/>
    <d v="1899-12-30T02:52:13"/>
    <s v="f8f3bb39-7ed1-4418-52ef-7e0c42604d0e"/>
    <s v="ce4d0501-49eb-396a-bc56-545fdfc624b0"/>
    <s v="ea80bd07-64d9-3eb1-b16b-46475d6c411e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af29a561-fb3b-f06d-0f20-c3bf3d39c30e"/>
    <s v="2024-11-28T07:09:28Z"/>
    <x v="385"/>
    <x v="1"/>
    <x v="14"/>
    <d v="1899-12-30T07:09:28"/>
    <s v="2024-11"/>
    <s v="2024-11-28T07:55:58Z"/>
    <d v="2024-11-28T00:00:00"/>
    <d v="1899-12-30T07:55:58"/>
    <n v="47"/>
    <d v="1899-12-30T00:46:30"/>
    <s v="f8f3bb39-7ed1-4418-52ef-7e0c42604d0e"/>
    <s v="ce4d0501-49eb-396a-bc56-545fdfc624b0"/>
    <s v="ea80bd07-64d9-3eb1-b16b-46475d6c411e"/>
    <s v="a735bf55-83e9-331a-899d-a82a60b9f60c"/>
    <x v="3"/>
    <n v="185349003"/>
    <s v="Encounter for check up (procedure)"/>
    <n v="85.55"/>
    <n v="740.69"/>
    <n v="592.54"/>
    <s v="null"/>
    <s v="null"/>
  </r>
  <r>
    <s v="6c90078b-ce8b-6b6d-2880-0dccc902dc55"/>
    <s v="2024-12-12T07:09:28Z"/>
    <x v="2860"/>
    <x v="1"/>
    <x v="14"/>
    <d v="1899-12-30T07:09:28"/>
    <s v="2024-12"/>
    <s v="2024-12-12T10:39:33Z"/>
    <d v="2024-12-12T00:00:00"/>
    <d v="1899-12-30T10:39:33"/>
    <n v="210"/>
    <d v="1899-12-30T03:30:05"/>
    <s v="f8f3bb39-7ed1-4418-52ef-7e0c42604d0e"/>
    <s v="ce4d0501-49eb-396a-bc56-545fdfc624b0"/>
    <s v="ea80bd07-64d9-3eb1-b16b-46475d6c411e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874be650-af25-d55c-692b-e669c00c0e19"/>
    <s v="2024-12-26T07:09:28Z"/>
    <x v="847"/>
    <x v="1"/>
    <x v="14"/>
    <d v="1899-12-30T07:09:28"/>
    <s v="2024-12"/>
    <s v="2024-12-26T07:58:48Z"/>
    <d v="2024-12-26T00:00:00"/>
    <d v="1899-12-30T07:58:48"/>
    <n v="49"/>
    <d v="1899-12-30T00:49:20"/>
    <s v="f8f3bb39-7ed1-4418-52ef-7e0c42604d0e"/>
    <s v="ce4d0501-49eb-396a-bc56-545fdfc624b0"/>
    <s v="ea80bd07-64d9-3eb1-b16b-46475d6c411e"/>
    <s v="a735bf55-83e9-331a-899d-a82a60b9f60c"/>
    <x v="3"/>
    <n v="185349003"/>
    <s v="Encounter for check up (procedure)"/>
    <n v="85.55"/>
    <n v="740.69"/>
    <n v="592.54"/>
    <s v="null"/>
    <s v="null"/>
  </r>
  <r>
    <s v="dcfa44bd-c797-40eb-ce34-0c9b3fa02703"/>
    <s v="2025-01-23T07:09:28Z"/>
    <x v="1466"/>
    <x v="1"/>
    <x v="15"/>
    <d v="1899-12-30T07:09:28"/>
    <s v="2025-01"/>
    <s v="2025-01-23T07:59:40Z"/>
    <d v="2025-01-23T00:00:00"/>
    <d v="1899-12-30T07:59:40"/>
    <n v="50"/>
    <d v="1899-12-30T00:50:12"/>
    <s v="f8f3bb39-7ed1-4418-52ef-7e0c42604d0e"/>
    <s v="ce4d0501-49eb-396a-bc56-545fdfc624b0"/>
    <s v="ea80bd07-64d9-3eb1-b16b-46475d6c411e"/>
    <s v="a735bf55-83e9-331a-899d-a82a60b9f60c"/>
    <x v="3"/>
    <n v="185349003"/>
    <s v="Encounter for check up (procedure)"/>
    <n v="85.55"/>
    <n v="740.69"/>
    <n v="592.54"/>
    <s v="null"/>
    <s v="null"/>
  </r>
  <r>
    <s v="07c317c2-3a5a-3d7c-b1c9-62eb9a4d20a8"/>
    <s v="2025-02-06T07:09:28Z"/>
    <x v="1468"/>
    <x v="1"/>
    <x v="15"/>
    <d v="1899-12-30T07:09:28"/>
    <s v="2025-02"/>
    <s v="2025-02-06T10:40:56Z"/>
    <d v="2025-02-06T00:00:00"/>
    <d v="1899-12-30T10:40:56"/>
    <n v="211"/>
    <d v="1899-12-30T03:31:28"/>
    <s v="f8f3bb39-7ed1-4418-52ef-7e0c42604d0e"/>
    <s v="ce4d0501-49eb-396a-bc56-545fdfc624b0"/>
    <s v="ea80bd07-64d9-3eb1-b16b-46475d6c411e"/>
    <s v="a735bf55-83e9-331a-899d-a82a60b9f60c"/>
    <x v="1"/>
    <n v="185349003"/>
    <s v="Encounter for check up (procedure)"/>
    <n v="85.55"/>
    <n v="3536.75"/>
    <n v="2746.95"/>
    <n v="103697008"/>
    <s v="Patient referral for dental care (procedure)"/>
  </r>
  <r>
    <s v="55bee00c-23e7-9855-1aba-7ae891b5ea6d"/>
    <s v="2006-11-18T09:44:10Z"/>
    <x v="2861"/>
    <x v="3"/>
    <x v="30"/>
    <d v="1899-12-30T09:44:10"/>
    <s v="2006-11"/>
    <s v="2006-11-18T10:16:09Z"/>
    <d v="2006-11-18T00:00:00"/>
    <d v="1899-12-30T10:16:09"/>
    <n v="32"/>
    <d v="1899-12-30T00:31:59"/>
    <s v="5ffcb1c7-31c5-a42d-3025-3945ee27e559"/>
    <s v="c67ca7ed-4769-3b6c-a0a9-993f1227ff10"/>
    <s v="4179f86b-b9f9-310b-8584-5b43d34e0676"/>
    <s v="d31fccc3-1767-390d-966a-22a5156f4219"/>
    <x v="0"/>
    <n v="162673000"/>
    <s v="General examination of patient (procedure)"/>
    <n v="136.80000000000001"/>
    <n v="704.2"/>
    <n v="0"/>
    <s v="null"/>
    <s v="null"/>
  </r>
  <r>
    <s v="250275fb-3608-1781-793a-6a5d95fb5a81"/>
    <s v="2013-11-30T09:44:10Z"/>
    <x v="2862"/>
    <x v="0"/>
    <x v="3"/>
    <d v="1899-12-30T09:44:10"/>
    <s v="2013-11"/>
    <s v="2013-11-30T10:20:31Z"/>
    <d v="2013-11-30T00:00:00"/>
    <d v="1899-12-30T10:20:31"/>
    <n v="36"/>
    <d v="1899-12-30T00:36:21"/>
    <s v="5ffcb1c7-31c5-a42d-3025-3945ee27e559"/>
    <s v="c67ca7ed-4769-3b6c-a0a9-993f1227ff10"/>
    <s v="4179f86b-b9f9-310b-8584-5b43d34e0676"/>
    <s v="d31fccc3-1767-390d-966a-22a5156f4219"/>
    <x v="0"/>
    <n v="162673000"/>
    <s v="General examination of patient (procedure)"/>
    <n v="136.80000000000001"/>
    <n v="919.9"/>
    <n v="0"/>
    <s v="null"/>
    <s v="null"/>
  </r>
  <r>
    <s v="8d561311-ad39-bf5b-354e-fd823914078f"/>
    <s v="2016-09-03T19:44:10Z"/>
    <x v="1504"/>
    <x v="0"/>
    <x v="1"/>
    <d v="1899-12-30T19:44:10"/>
    <s v="2016-09"/>
    <s v="2016-09-03T19:59:10Z"/>
    <d v="2016-09-03T00:00:00"/>
    <d v="1899-12-30T19:59:10"/>
    <n v="15"/>
    <d v="1899-12-30T00:15:00"/>
    <s v="5ffcb1c7-31c5-a42d-3025-3945ee27e559"/>
    <s v="18a96051-91f4-3cba-af96-056ea14dfee0"/>
    <s v="20dd1371-5108-31e1-a27f-4f9bbd975a08"/>
    <s v="d31fccc3-1767-390d-966a-22a5156f4219"/>
    <x v="1"/>
    <n v="185345009"/>
    <s v="Encounter for symptom (procedure)"/>
    <n v="85.55"/>
    <n v="85.55"/>
    <n v="0"/>
    <n v="444814009"/>
    <s v="Viral sinusitis (disorder)"/>
  </r>
  <r>
    <s v="36259713-ab76-5348-254b-bc6ca04f5d15"/>
    <s v="2016-12-03T09:44:10Z"/>
    <x v="1870"/>
    <x v="0"/>
    <x v="1"/>
    <d v="1899-12-30T09:44:10"/>
    <s v="2016-12"/>
    <s v="2016-12-03T10:33:47Z"/>
    <d v="2016-12-03T00:00:00"/>
    <d v="1899-12-30T10:33:47"/>
    <n v="50"/>
    <d v="1899-12-30T00:49:37"/>
    <s v="5ffcb1c7-31c5-a42d-3025-3945ee27e559"/>
    <s v="c67ca7ed-4769-3b6c-a0a9-993f1227ff10"/>
    <s v="4179f86b-b9f9-310b-8584-5b43d34e0676"/>
    <s v="d31fccc3-1767-390d-966a-22a5156f4219"/>
    <x v="0"/>
    <n v="162673000"/>
    <s v="General examination of patient (procedure)"/>
    <n v="136.80000000000001"/>
    <n v="778.78"/>
    <n v="0"/>
    <s v="null"/>
    <s v="null"/>
  </r>
  <r>
    <s v="ec45ebe5-7229-b6b3-4f5e-51e5948c5d42"/>
    <s v="2016-12-17T09:44:10Z"/>
    <x v="2581"/>
    <x v="0"/>
    <x v="1"/>
    <d v="1899-12-30T09:44:10"/>
    <s v="2016-12"/>
    <s v="2016-12-17T13:02:11Z"/>
    <d v="2016-12-17T00:00:00"/>
    <d v="1899-12-30T13:02:11"/>
    <n v="198"/>
    <d v="1899-12-30T03:18:01"/>
    <s v="5ffcb1c7-31c5-a42d-3025-3945ee27e559"/>
    <s v="18a96051-91f4-3cba-af96-056ea14dfee0"/>
    <s v="20dd1371-5108-31e1-a27f-4f9bbd975a08"/>
    <s v="d31fccc3-1767-390d-966a-22a5156f4219"/>
    <x v="1"/>
    <n v="185349003"/>
    <s v="Encounter for check up (procedure)"/>
    <n v="85.55"/>
    <n v="2673.95"/>
    <n v="1595.78"/>
    <n v="66383009"/>
    <s v="Gingivitis (disorder)"/>
  </r>
  <r>
    <s v="8d73ef0d-3c3c-0382-3ef9-5a889684d461"/>
    <s v="2018-06-15T22:44:10Z"/>
    <x v="1328"/>
    <x v="0"/>
    <x v="5"/>
    <d v="1899-12-30T22:44:10"/>
    <s v="2018-06"/>
    <s v="2018-06-15T22:59:10Z"/>
    <d v="2018-06-15T00:00:00"/>
    <d v="1899-12-30T22:59:10"/>
    <n v="15"/>
    <d v="1899-12-30T00:15:00"/>
    <s v="5ffcb1c7-31c5-a42d-3025-3945ee27e559"/>
    <s v="18a96051-91f4-3cba-af96-056ea14dfee0"/>
    <s v="20dd1371-5108-31e1-a27f-4f9bbd975a08"/>
    <s v="d31fccc3-1767-390d-966a-22a5156f4219"/>
    <x v="1"/>
    <n v="185345009"/>
    <s v="Encounter for symptom (procedure)"/>
    <n v="85.55"/>
    <n v="85.55"/>
    <n v="0"/>
    <n v="195662009"/>
    <s v="Acute viral pharyngitis (disorder)"/>
  </r>
  <r>
    <s v="63704233-3ca9-49b6-46e6-134323fbbd4a"/>
    <s v="2018-08-23T12:44:10Z"/>
    <x v="2863"/>
    <x v="0"/>
    <x v="5"/>
    <d v="1899-12-30T12:44:10"/>
    <s v="2018-08"/>
    <s v="2018-08-23T12:59:10Z"/>
    <d v="2018-08-23T00:00:00"/>
    <d v="1899-12-30T12:59:10"/>
    <n v="15"/>
    <d v="1899-12-30T00:15:00"/>
    <s v="5ffcb1c7-31c5-a42d-3025-3945ee27e559"/>
    <s v="18a96051-91f4-3cba-af96-056ea14dfee0"/>
    <s v="20dd1371-5108-31e1-a27f-4f9bbd975a08"/>
    <s v="d31fccc3-1767-390d-966a-22a5156f4219"/>
    <x v="1"/>
    <n v="185345009"/>
    <s v="Encounter for symptom (procedure)"/>
    <n v="85.55"/>
    <n v="85.55"/>
    <n v="0"/>
    <n v="75498004"/>
    <s v="Acute bacterial sinusitis (disorder)"/>
  </r>
  <r>
    <s v="692fce04-7eae-b1a6-0886-a2317c31bbce"/>
    <s v="2019-12-07T09:44:10Z"/>
    <x v="2864"/>
    <x v="0"/>
    <x v="6"/>
    <d v="1899-12-30T09:44:10"/>
    <s v="2019-12"/>
    <s v="2019-12-07T10:22:48Z"/>
    <d v="2019-12-07T00:00:00"/>
    <d v="1899-12-30T10:22:48"/>
    <n v="39"/>
    <d v="1899-12-30T00:38:38"/>
    <s v="5ffcb1c7-31c5-a42d-3025-3945ee27e559"/>
    <s v="c67ca7ed-4769-3b6c-a0a9-993f1227ff10"/>
    <s v="4179f86b-b9f9-310b-8584-5b43d34e0676"/>
    <s v="d31fccc3-1767-390d-966a-22a5156f4219"/>
    <x v="0"/>
    <n v="162673000"/>
    <s v="General examination of patient (procedure)"/>
    <n v="136.80000000000001"/>
    <n v="1469.37"/>
    <n v="9.1"/>
    <s v="null"/>
    <s v="null"/>
  </r>
  <r>
    <s v="3b54eafc-fdf2-0e83-aa50-ec035e7e20fc"/>
    <s v="2019-12-21T09:44:10Z"/>
    <x v="192"/>
    <x v="0"/>
    <x v="6"/>
    <d v="1899-12-30T09:44:10"/>
    <s v="2019-12"/>
    <s v="2019-12-21T12:47:40Z"/>
    <d v="2019-12-21T00:00:00"/>
    <d v="1899-12-30T12:47:40"/>
    <n v="184"/>
    <d v="1899-12-30T03:03:30"/>
    <s v="5ffcb1c7-31c5-a42d-3025-3945ee27e559"/>
    <s v="18a96051-91f4-3cba-af96-056ea14dfee0"/>
    <s v="20dd1371-5108-31e1-a27f-4f9bbd975a08"/>
    <s v="d31fccc3-1767-390d-966a-22a5156f4219"/>
    <x v="1"/>
    <n v="185349003"/>
    <s v="Encounter for check up (procedure)"/>
    <n v="85.55"/>
    <n v="3105.35"/>
    <n v="2484.2800000000002"/>
    <n v="66383009"/>
    <s v="Gingivitis (disorder)"/>
  </r>
  <r>
    <s v="b7fef4dd-e77b-41ad-161b-a64c062ecc52"/>
    <s v="2020-01-24T04:44:10Z"/>
    <x v="2793"/>
    <x v="1"/>
    <x v="7"/>
    <d v="1899-12-30T04:44:10"/>
    <s v="2020-01"/>
    <s v="2020-01-24T04:59:10Z"/>
    <d v="2020-01-24T00:00:00"/>
    <d v="1899-12-30T04:59:10"/>
    <n v="15"/>
    <d v="1899-12-30T00:15:00"/>
    <s v="5ffcb1c7-31c5-a42d-3025-3945ee27e559"/>
    <s v="18a96051-91f4-3cba-af96-056ea14dfee0"/>
    <s v="20dd1371-5108-31e1-a27f-4f9bbd975a08"/>
    <s v="d31fccc3-1767-390d-966a-22a5156f4219"/>
    <x v="1"/>
    <n v="185345009"/>
    <s v="Encounter for symptom (procedure)"/>
    <n v="85.55"/>
    <n v="85.55"/>
    <n v="68.44"/>
    <n v="444814009"/>
    <s v="Viral sinusitis (disorder)"/>
  </r>
  <r>
    <s v="e5cc3d04-2e63-4320-04ef-3cd5f7e8fbce"/>
    <s v="2020-08-08T01:44:10Z"/>
    <x v="700"/>
    <x v="1"/>
    <x v="7"/>
    <d v="1899-12-30T01:44:10"/>
    <s v="2020-08"/>
    <s v="2020-08-08T01:59:10Z"/>
    <d v="2020-08-08T00:00:00"/>
    <d v="1899-12-30T01:59:10"/>
    <n v="15"/>
    <d v="1899-12-30T00:15:00"/>
    <s v="5ffcb1c7-31c5-a42d-3025-3945ee27e559"/>
    <s v="18a96051-91f4-3cba-af96-056ea14dfee0"/>
    <s v="20dd1371-5108-31e1-a27f-4f9bbd975a08"/>
    <s v="d31fccc3-1767-390d-966a-22a5156f4219"/>
    <x v="1"/>
    <n v="185345009"/>
    <s v="Encounter for symptom (procedure)"/>
    <n v="85.55"/>
    <n v="85.55"/>
    <n v="68.44"/>
    <n v="444814009"/>
    <s v="Viral sinusitis (disorder)"/>
  </r>
  <r>
    <s v="4c089696-6c1b-46b1-dcfc-452fc18918fb"/>
    <s v="2021-04-17T09:44:10Z"/>
    <x v="2865"/>
    <x v="1"/>
    <x v="8"/>
    <d v="1899-12-30T09:44:10"/>
    <s v="2021-04"/>
    <s v="2021-04-17T09:59:10Z"/>
    <d v="2021-04-17T00:00:00"/>
    <d v="1899-12-30T09:59:10"/>
    <n v="15"/>
    <d v="1899-12-30T00:15:00"/>
    <s v="5ffcb1c7-31c5-a42d-3025-3945ee27e559"/>
    <s v="18a96051-91f4-3cba-af96-056ea14dfee0"/>
    <s v="20dd1371-5108-31e1-a27f-4f9bbd975a08"/>
    <s v="d31fccc3-1767-390d-966a-22a5156f4219"/>
    <x v="3"/>
    <n v="33879002"/>
    <s v="Administration of vaccine to produce active immunity (procedure)"/>
    <n v="142.58000000000001"/>
    <n v="278.58"/>
    <n v="0"/>
    <s v="null"/>
    <s v="null"/>
  </r>
  <r>
    <s v="cf17518d-88d2-b7f2-4c55-2a9827604919"/>
    <s v="2021-05-08T09:44:10Z"/>
    <x v="197"/>
    <x v="1"/>
    <x v="8"/>
    <d v="1899-12-30T09:44:10"/>
    <s v="2021-05"/>
    <s v="2021-05-08T09:59:10Z"/>
    <d v="2021-05-08T00:00:00"/>
    <d v="1899-12-30T09:59:10"/>
    <n v="15"/>
    <d v="1899-12-30T00:15:00"/>
    <s v="5ffcb1c7-31c5-a42d-3025-3945ee27e559"/>
    <s v="18a96051-91f4-3cba-af96-056ea14dfee0"/>
    <s v="20dd1371-5108-31e1-a27f-4f9bbd975a08"/>
    <s v="d31fccc3-1767-390d-966a-22a5156f4219"/>
    <x v="3"/>
    <n v="33879002"/>
    <s v="Administration of vaccine to produce active immunity (procedure)"/>
    <n v="142.58000000000001"/>
    <n v="278.58"/>
    <n v="0"/>
    <s v="null"/>
    <s v="null"/>
  </r>
  <r>
    <s v="b94be8f2-aaa2-4ce8-adc3-b23aa9c64d65"/>
    <s v="2022-12-10T09:44:10Z"/>
    <x v="2263"/>
    <x v="1"/>
    <x v="9"/>
    <d v="1899-12-30T09:44:10"/>
    <s v="2022-12"/>
    <s v="2022-12-10T10:33:33Z"/>
    <d v="2022-12-10T00:00:00"/>
    <d v="1899-12-30T10:33:33"/>
    <n v="49"/>
    <d v="1899-12-30T00:49:23"/>
    <s v="5ffcb1c7-31c5-a42d-3025-3945ee27e559"/>
    <s v="c67ca7ed-4769-3b6c-a0a9-993f1227ff10"/>
    <s v="4179f86b-b9f9-310b-8584-5b43d34e0676"/>
    <s v="d31fccc3-1767-390d-966a-22a5156f4219"/>
    <x v="0"/>
    <n v="162673000"/>
    <s v="General examination of patient (procedure)"/>
    <n v="136.80000000000001"/>
    <n v="853.36"/>
    <n v="0"/>
    <s v="null"/>
    <s v="null"/>
  </r>
  <r>
    <s v="e92ae33e-13ac-50be-2e83-5af29f9ff580"/>
    <s v="2022-12-24T09:44:10Z"/>
    <x v="368"/>
    <x v="1"/>
    <x v="9"/>
    <d v="1899-12-30T09:44:10"/>
    <s v="2022-12"/>
    <s v="2022-12-24T13:43:30Z"/>
    <d v="2022-12-24T00:00:00"/>
    <d v="1899-12-30T13:43:30"/>
    <n v="239"/>
    <d v="1899-12-30T03:59:20"/>
    <s v="5ffcb1c7-31c5-a42d-3025-3945ee27e559"/>
    <s v="18a96051-91f4-3cba-af96-056ea14dfee0"/>
    <s v="20dd1371-5108-31e1-a27f-4f9bbd975a08"/>
    <s v="d31fccc3-1767-390d-966a-22a5156f4219"/>
    <x v="1"/>
    <n v="185349003"/>
    <s v="Encounter for check up (procedure)"/>
    <n v="85.55"/>
    <n v="3105.35"/>
    <n v="2104.52"/>
    <n v="66383009"/>
    <s v="Gingivitis (disorder)"/>
  </r>
  <r>
    <s v="95cd8a8c-e45a-bfde-70f2-20497c7c74c3"/>
    <s v="2012-04-05T06:25:23Z"/>
    <x v="2866"/>
    <x v="0"/>
    <x v="37"/>
    <d v="1899-12-30T06:25:23"/>
    <s v="2012-04"/>
    <s v="2012-04-05T06:42:06Z"/>
    <d v="2012-04-05T00:00:00"/>
    <d v="1899-12-30T06:42:06"/>
    <n v="17"/>
    <d v="1899-12-30T00:16:43"/>
    <s v="81c90227-1391-2276-8535-1bf58eb1c970"/>
    <s v="b1965e0b-9ef4-3e96-bad6-cb88ea7e7324"/>
    <s v="6dac284b-08b6-394d-bac9-1782a487c373"/>
    <s v="df166300-5a78-3502-a46a-832842197811"/>
    <x v="0"/>
    <n v="410620009"/>
    <s v="Well child visit (procedure)"/>
    <n v="136.80000000000001"/>
    <n v="704.2"/>
    <n v="604.20000000000005"/>
    <s v="null"/>
    <s v="null"/>
  </r>
  <r>
    <s v="f52fad7a-766e-d3cb-1554-82d0cad9492d"/>
    <s v="2014-04-17T06:25:23Z"/>
    <x v="2867"/>
    <x v="0"/>
    <x v="4"/>
    <d v="1899-12-30T06:25:23"/>
    <s v="2014-04"/>
    <s v="2014-04-17T06:42:55Z"/>
    <d v="2014-04-17T00:00:00"/>
    <d v="1899-12-30T06:42:55"/>
    <n v="18"/>
    <d v="1899-12-30T00:17:32"/>
    <s v="81c90227-1391-2276-8535-1bf58eb1c970"/>
    <s v="b1965e0b-9ef4-3e96-bad6-cb88ea7e7324"/>
    <s v="6dac284b-08b6-394d-bac9-1782a487c373"/>
    <s v="df166300-5a78-3502-a46a-832842197811"/>
    <x v="0"/>
    <n v="410620009"/>
    <s v="Well child visit (procedure)"/>
    <n v="136.80000000000001"/>
    <n v="704.2"/>
    <n v="604.20000000000005"/>
    <s v="null"/>
    <s v="null"/>
  </r>
  <r>
    <s v="a1a411e0-7a15-73c3-8f4a-b75933a06005"/>
    <s v="2015-04-04T06:25:23Z"/>
    <x v="2868"/>
    <x v="0"/>
    <x v="0"/>
    <d v="1899-12-30T06:25:23"/>
    <s v="2015-04"/>
    <s v="2015-04-04T06:40:23Z"/>
    <d v="2015-04-04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3"/>
    <n v="185347001"/>
    <s v="Encounter for problem (procedure)"/>
    <n v="85.55"/>
    <n v="85.55"/>
    <n v="0"/>
    <n v="82423001"/>
    <s v="Chronic pain (finding)"/>
  </r>
  <r>
    <s v="ba76a0cb-b0ff-75e6-6f3e-8c11d1ca759e"/>
    <s v="2015-04-23T06:25:23Z"/>
    <x v="2869"/>
    <x v="0"/>
    <x v="0"/>
    <d v="1899-12-30T06:25:23"/>
    <s v="2015-04"/>
    <s v="2015-04-23T07:14:11Z"/>
    <d v="2015-04-23T00:00:00"/>
    <d v="1899-12-30T07:14:11"/>
    <n v="49"/>
    <d v="1899-12-30T00:48:48"/>
    <s v="81c90227-1391-2276-8535-1bf58eb1c970"/>
    <s v="b1965e0b-9ef4-3e96-bad6-cb88ea7e7324"/>
    <s v="6dac284b-08b6-394d-bac9-1782a487c373"/>
    <s v="df166300-5a78-3502-a46a-832842197811"/>
    <x v="0"/>
    <n v="162673000"/>
    <s v="General examination of patient (procedure)"/>
    <n v="136.80000000000001"/>
    <n v="704.2"/>
    <n v="704.2"/>
    <s v="null"/>
    <s v="null"/>
  </r>
  <r>
    <s v="3a5ede9a-3dce-ddeb-9615-08bd66624ef6"/>
    <s v="2016-02-01T06:25:23Z"/>
    <x v="2870"/>
    <x v="0"/>
    <x v="1"/>
    <d v="1899-12-30T06:25:23"/>
    <s v="2016-02"/>
    <s v="2016-02-01T06:40:23Z"/>
    <d v="2016-02-01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bd4bf9ef-bf92-ae90-774d-0a75fd908e18"/>
    <s v="2016-04-28T06:25:23Z"/>
    <x v="1560"/>
    <x v="0"/>
    <x v="1"/>
    <d v="1899-12-30T06:25:23"/>
    <s v="2016-04"/>
    <s v="2016-04-28T07:11:18Z"/>
    <d v="2016-04-28T00:00:00"/>
    <d v="1899-12-30T07:11:18"/>
    <n v="46"/>
    <d v="1899-12-30T00:45:55"/>
    <s v="81c90227-1391-2276-8535-1bf58eb1c970"/>
    <s v="b1965e0b-9ef4-3e96-bad6-cb88ea7e7324"/>
    <s v="6dac284b-08b6-394d-bac9-1782a487c373"/>
    <s v="df166300-5a78-3502-a46a-832842197811"/>
    <x v="0"/>
    <n v="162673000"/>
    <s v="General examination of patient (procedure)"/>
    <n v="136.80000000000001"/>
    <n v="704.2"/>
    <n v="604.20000000000005"/>
    <s v="null"/>
    <s v="null"/>
  </r>
  <r>
    <s v="8c689d0b-511f-eae0-a23d-9665a2d76b10"/>
    <s v="2016-06-08T06:25:23Z"/>
    <x v="2204"/>
    <x v="0"/>
    <x v="1"/>
    <d v="1899-12-30T06:25:23"/>
    <s v="2016-06"/>
    <s v="2016-06-08T07:25:23Z"/>
    <d v="2016-06-08T00:00:00"/>
    <d v="1899-12-30T07:25:23"/>
    <n v="60"/>
    <d v="1899-12-30T01:00:00"/>
    <s v="81c90227-1391-2276-8535-1bf58eb1c970"/>
    <s v="6929d249-cc27-33aa-a871-b6f26059615d"/>
    <s v="e5962f35-19c6-3883-a850-02d0e9d6b548"/>
    <s v="df166300-5a78-3502-a46a-832842197811"/>
    <x v="2"/>
    <n v="50849002"/>
    <s v="Emergency room admission (procedure)"/>
    <n v="146.18"/>
    <n v="146.18"/>
    <n v="96.18"/>
    <n v="384709000"/>
    <s v="Sprain (morphologic abnormality)"/>
  </r>
  <r>
    <s v="14cd56d1-7490-4ff1-0a79-65dff45b0242"/>
    <s v="2017-05-04T06:25:23Z"/>
    <x v="2426"/>
    <x v="0"/>
    <x v="2"/>
    <d v="1899-12-30T06:25:23"/>
    <s v="2017-05"/>
    <s v="2017-05-04T07:08:22Z"/>
    <d v="2017-05-04T00:00:00"/>
    <d v="1899-12-30T07:08:22"/>
    <n v="43"/>
    <d v="1899-12-30T00:42:59"/>
    <s v="81c90227-1391-2276-8535-1bf58eb1c970"/>
    <s v="b1965e0b-9ef4-3e96-bad6-cb88ea7e7324"/>
    <s v="6dac284b-08b6-394d-bac9-1782a487c373"/>
    <s v="df166300-5a78-3502-a46a-832842197811"/>
    <x v="0"/>
    <n v="162673000"/>
    <s v="General examination of patient (procedure)"/>
    <n v="136.80000000000001"/>
    <n v="1130.43"/>
    <n v="1030.43"/>
    <s v="null"/>
    <s v="null"/>
  </r>
  <r>
    <s v="bad0cfbc-ecac-b34c-7dec-22b19386ab3c"/>
    <s v="2017-05-18T06:25:23Z"/>
    <x v="2871"/>
    <x v="0"/>
    <x v="2"/>
    <d v="1899-12-30T06:25:23"/>
    <s v="2017-05"/>
    <s v="2017-05-18T09:21:54Z"/>
    <d v="2017-05-18T00:00:00"/>
    <d v="1899-12-30T09:21:54"/>
    <n v="177"/>
    <d v="1899-12-30T02:56:31"/>
    <s v="81c90227-1391-2276-8535-1bf58eb1c970"/>
    <s v="6929d249-cc27-33aa-a871-b6f26059615d"/>
    <s v="e5962f35-19c6-3883-a850-02d0e9d6b548"/>
    <s v="df166300-5a78-3502-a46a-832842197811"/>
    <x v="1"/>
    <n v="185349003"/>
    <s v="Encounter for check up (procedure)"/>
    <n v="85.55"/>
    <n v="3536.75"/>
    <n v="3486.75"/>
    <n v="103697008"/>
    <s v="Patient referral for dental care (procedure)"/>
  </r>
  <r>
    <s v="6caa07bd-ca79-cccf-5356-fb38dc11835c"/>
    <s v="2018-01-21T06:25:23Z"/>
    <x v="2575"/>
    <x v="0"/>
    <x v="5"/>
    <d v="1899-12-30T06:25:23"/>
    <s v="2018-01"/>
    <s v="2018-01-21T06:40:23Z"/>
    <d v="2018-01-21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3"/>
    <n v="698314001"/>
    <s v="Consultation for treatment (procedure)"/>
    <n v="142.58000000000001"/>
    <n v="142.58000000000001"/>
    <n v="92.58"/>
    <n v="389095005"/>
    <s v="Contraception care (regime/therapy)"/>
  </r>
  <r>
    <s v="122d5886-d4a6-2648-b9b2-8c87a7497b2d"/>
    <s v="2018-05-10T06:25:23Z"/>
    <x v="2872"/>
    <x v="0"/>
    <x v="5"/>
    <d v="1899-12-30T06:25:23"/>
    <s v="2018-05"/>
    <s v="2018-05-10T06:58:59Z"/>
    <d v="2018-05-10T00:00:00"/>
    <d v="1899-12-30T06:58:59"/>
    <n v="34"/>
    <d v="1899-12-30T00:33:36"/>
    <s v="81c90227-1391-2276-8535-1bf58eb1c970"/>
    <s v="b1965e0b-9ef4-3e96-bad6-cb88ea7e7324"/>
    <s v="6dac284b-08b6-394d-bac9-1782a487c373"/>
    <s v="df166300-5a78-3502-a46a-832842197811"/>
    <x v="0"/>
    <n v="162673000"/>
    <s v="General examination of patient (procedure)"/>
    <n v="136.80000000000001"/>
    <n v="1186.78"/>
    <n v="1086.78"/>
    <s v="null"/>
    <s v="null"/>
  </r>
  <r>
    <s v="cf2f1f6e-584d-4e8f-d4c8-b0f98b1d5639"/>
    <s v="2018-05-24T06:25:23Z"/>
    <x v="1327"/>
    <x v="0"/>
    <x v="5"/>
    <d v="1899-12-30T06:25:23"/>
    <s v="2018-05"/>
    <s v="2018-05-24T09:32:14Z"/>
    <d v="2018-05-24T00:00:00"/>
    <d v="1899-12-30T09:32:14"/>
    <n v="187"/>
    <d v="1899-12-30T03:06:51"/>
    <s v="81c90227-1391-2276-8535-1bf58eb1c970"/>
    <s v="6929d249-cc27-33aa-a871-b6f26059615d"/>
    <s v="e5962f35-19c6-3883-a850-02d0e9d6b548"/>
    <s v="df166300-5a78-3502-a46a-832842197811"/>
    <x v="1"/>
    <n v="185349003"/>
    <s v="Encounter for check up (procedure)"/>
    <n v="85.55"/>
    <n v="3105.35"/>
    <n v="3055.35"/>
    <n v="103697008"/>
    <s v="Patient referral for dental care (procedure)"/>
  </r>
  <r>
    <s v="2fe47494-76ef-bd72-7282-a9105d7699cd"/>
    <s v="2019-04-25T06:25:23Z"/>
    <x v="2106"/>
    <x v="0"/>
    <x v="6"/>
    <d v="1899-12-30T06:25:23"/>
    <s v="2019-04"/>
    <s v="2019-04-25T06:40:23Z"/>
    <d v="2019-04-25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441002"/>
    <s v="Prenatal initial visit (regime/therapy)"/>
    <n v="142.58000000000001"/>
    <n v="41804.46"/>
    <n v="41654.46"/>
    <n v="72892002"/>
    <s v="Normal pregnancy (finding)"/>
  </r>
  <r>
    <s v="5bcdf9d6-e3ee-ed5d-1df0-ce58b2ccd6e8"/>
    <s v="2019-05-16T06:25:23Z"/>
    <x v="2873"/>
    <x v="0"/>
    <x v="6"/>
    <d v="1899-12-30T06:25:23"/>
    <s v="2019-05"/>
    <s v="2019-05-16T07:01:07Z"/>
    <d v="2019-05-16T00:00:00"/>
    <d v="1899-12-30T07:01:07"/>
    <n v="36"/>
    <d v="1899-12-30T00:35:44"/>
    <s v="81c90227-1391-2276-8535-1bf58eb1c970"/>
    <s v="b1965e0b-9ef4-3e96-bad6-cb88ea7e7324"/>
    <s v="6dac284b-08b6-394d-bac9-1782a487c373"/>
    <s v="df166300-5a78-3502-a46a-832842197811"/>
    <x v="0"/>
    <n v="162673000"/>
    <s v="General examination of patient (procedure)"/>
    <n v="136.80000000000001"/>
    <n v="1055.9000000000001"/>
    <n v="1055.9000000000001"/>
    <s v="null"/>
    <s v="null"/>
  </r>
  <r>
    <s v="3d6268bd-f3dc-51cf-cbb2-345d835c2dc6"/>
    <s v="2019-05-23T06:25:23Z"/>
    <x v="2874"/>
    <x v="0"/>
    <x v="6"/>
    <d v="1899-12-30T06:25:23"/>
    <s v="2019-05"/>
    <s v="2019-05-23T06:40:23Z"/>
    <d v="2019-05-23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7429.36"/>
    <n v="7379.36"/>
    <n v="72892002"/>
    <s v="Normal pregnancy (finding)"/>
  </r>
  <r>
    <s v="cfbde4be-407e-10b1-62bb-a834bf6494dc"/>
    <s v="2019-05-30T06:25:23Z"/>
    <x v="2875"/>
    <x v="0"/>
    <x v="6"/>
    <d v="1899-12-30T06:25:23"/>
    <s v="2019-05"/>
    <s v="2019-05-30T10:11:57Z"/>
    <d v="2019-05-30T00:00:00"/>
    <d v="1899-12-30T10:11:57"/>
    <n v="227"/>
    <d v="1899-12-30T03:46:34"/>
    <s v="81c90227-1391-2276-8535-1bf58eb1c970"/>
    <s v="6929d249-cc27-33aa-a871-b6f26059615d"/>
    <s v="e5962f35-19c6-3883-a850-02d0e9d6b548"/>
    <s v="df166300-5a78-3502-a46a-832842197811"/>
    <x v="1"/>
    <n v="185349003"/>
    <s v="Encounter for check up (procedure)"/>
    <n v="85.55"/>
    <n v="3536.75"/>
    <n v="3486.75"/>
    <n v="103697008"/>
    <s v="Patient referral for dental care (procedure)"/>
  </r>
  <r>
    <s v="32a69b54-f0aa-ce1f-38a2-b4ccfe2d4ee8"/>
    <s v="2019-06-20T06:25:23Z"/>
    <x v="2876"/>
    <x v="0"/>
    <x v="6"/>
    <d v="1899-12-30T06:25:23"/>
    <s v="2019-06"/>
    <s v="2019-06-20T06:40:23Z"/>
    <d v="2019-06-20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7701.21"/>
    <n v="7651.21"/>
    <n v="72892002"/>
    <s v="Normal pregnancy (finding)"/>
  </r>
  <r>
    <s v="8cd45aa0-dc39-5ec5-117a-3434dd42d0a3"/>
    <s v="2019-07-18T06:25:23Z"/>
    <x v="2877"/>
    <x v="0"/>
    <x v="6"/>
    <d v="1899-12-30T06:25:23"/>
    <s v="2019-07"/>
    <s v="2019-07-18T06:40:23Z"/>
    <d v="2019-07-18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10141.83"/>
    <n v="10091.83"/>
    <n v="72892002"/>
    <s v="Normal pregnancy (finding)"/>
  </r>
  <r>
    <s v="bb82119d-1b20-f81f-b9f4-348f26062b59"/>
    <s v="2019-08-15T06:25:23Z"/>
    <x v="2446"/>
    <x v="0"/>
    <x v="6"/>
    <d v="1899-12-30T06:25:23"/>
    <s v="2019-08"/>
    <s v="2019-08-15T06:40:23Z"/>
    <d v="2019-08-15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10217.77"/>
    <n v="10167.77"/>
    <n v="72892002"/>
    <s v="Normal pregnancy (finding)"/>
  </r>
  <r>
    <s v="2811f887-0dbb-f590-7919-2c05e22e1d53"/>
    <s v="2019-09-12T06:25:23Z"/>
    <x v="2878"/>
    <x v="0"/>
    <x v="6"/>
    <d v="1899-12-30T06:25:23"/>
    <s v="2019-09"/>
    <s v="2019-09-12T06:40:23Z"/>
    <d v="2019-09-12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19272.46"/>
    <n v="19222.46"/>
    <n v="72892002"/>
    <s v="Normal pregnancy (finding)"/>
  </r>
  <r>
    <s v="1e20e2d3-74f1-d42b-e899-9cea8a36ba59"/>
    <s v="2019-10-10T06:25:23Z"/>
    <x v="2879"/>
    <x v="0"/>
    <x v="6"/>
    <d v="1899-12-30T06:25:23"/>
    <s v="2019-10"/>
    <s v="2019-10-10T06:40:23Z"/>
    <d v="2019-10-10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4665.96"/>
    <n v="4615.96"/>
    <n v="72892002"/>
    <s v="Normal pregnancy (finding)"/>
  </r>
  <r>
    <s v="fcde7b35-a6c1-bc00-ee9c-35115bdedb0b"/>
    <s v="2019-11-07T06:25:23Z"/>
    <x v="2880"/>
    <x v="0"/>
    <x v="6"/>
    <d v="1899-12-30T06:25:23"/>
    <s v="2019-11"/>
    <s v="2019-11-07T06:40:23Z"/>
    <d v="2019-11-07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10420.620000000001"/>
    <n v="10370.620000000001"/>
    <n v="72892002"/>
    <s v="Normal pregnancy (finding)"/>
  </r>
  <r>
    <s v="640d8651-5645-c6cb-caac-c38a24cd8915"/>
    <s v="2019-11-21T06:25:23Z"/>
    <x v="1353"/>
    <x v="0"/>
    <x v="6"/>
    <d v="1899-12-30T06:25:23"/>
    <s v="2019-11"/>
    <s v="2019-11-21T06:40:23Z"/>
    <d v="2019-11-21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12221.75"/>
    <n v="12171.75"/>
    <n v="72892002"/>
    <s v="Normal pregnancy (finding)"/>
  </r>
  <r>
    <s v="726f20a0-e088-1b59-10db-045448d1d68d"/>
    <s v="2019-11-28T06:25:23Z"/>
    <x v="836"/>
    <x v="0"/>
    <x v="6"/>
    <d v="1899-12-30T06:25:23"/>
    <s v="2019-11"/>
    <s v="2019-11-28T07:25:23Z"/>
    <d v="2019-11-28T00:00:00"/>
    <d v="1899-12-30T07:25:23"/>
    <n v="60"/>
    <d v="1899-12-30T01:00:00"/>
    <s v="81c90227-1391-2276-8535-1bf58eb1c970"/>
    <s v="6929d249-cc27-33aa-a871-b6f26059615d"/>
    <s v="e5962f35-19c6-3883-a850-02d0e9d6b548"/>
    <s v="df166300-5a78-3502-a46a-832842197811"/>
    <x v="2"/>
    <n v="183460006"/>
    <s v="Obstetric emergency hospital admission (procedure)"/>
    <n v="146.18"/>
    <n v="2333.2399999999998"/>
    <n v="2283.2399999999998"/>
    <n v="72892002"/>
    <s v="Normal pregnancy (finding)"/>
  </r>
  <r>
    <s v="4fe9109c-67d3-50b6-f925-4dce45f1ff48"/>
    <s v="1975-07-26T23:16:05Z"/>
    <x v="2881"/>
    <x v="2"/>
    <x v="17"/>
    <d v="1899-12-30T23:16:05"/>
    <s v="1975-07"/>
    <s v="1975-07-27T00:14:38Z"/>
    <d v="1975-07-27T00:00:00"/>
    <d v="1899-12-30T00:14:38"/>
    <n v="-1381"/>
    <e v="#VALUE!"/>
    <s v="d677171d-f0d3-d723-b12c-ba6add5bc397"/>
    <s v="b5b380d2-df21-3389-abf0-08551c7e1f2d"/>
    <s v="b1f28532-fa40-31a7-8e2c-95ca9e45122b"/>
    <s v="d31fccc3-1767-390d-966a-22a5156f4219"/>
    <x v="3"/>
    <n v="185349003"/>
    <s v="Encounter for check up (procedure)"/>
    <n v="85.55"/>
    <n v="911.6"/>
    <n v="0"/>
    <s v="null"/>
    <s v="null"/>
  </r>
  <r>
    <s v="19ba2c1f-211c-e10b-eb55-25033855ef43"/>
    <s v="2020-01-09T06:25:23Z"/>
    <x v="2882"/>
    <x v="1"/>
    <x v="7"/>
    <d v="1899-12-30T06:25:23"/>
    <s v="2020-01"/>
    <s v="2020-01-09T06:40:23Z"/>
    <d v="2020-01-09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169762003"/>
    <s v="Postnatal visit (regime/therapy)"/>
    <n v="142.58000000000001"/>
    <n v="1005.38"/>
    <n v="955.38"/>
    <s v="null"/>
    <s v="null"/>
  </r>
  <r>
    <s v="f6f8c9c5-aceb-1081-0148-1b50ef197fa5"/>
    <s v="1988-08-27T23:16:05Z"/>
    <x v="2883"/>
    <x v="2"/>
    <x v="25"/>
    <d v="1899-12-30T23:16:05"/>
    <s v="1988-08"/>
    <s v="1988-08-28T00:01:43Z"/>
    <d v="1988-08-28T00:00:00"/>
    <d v="1899-12-30T00:01:43"/>
    <n v="-1394"/>
    <e v="#VALUE!"/>
    <s v="d677171d-f0d3-d723-b12c-ba6add5bc397"/>
    <s v="70a26106-6797-39f8-83e6-6bcf212b99ad"/>
    <s v="d5be0ade-df40-3e33-823b-43b0afd29e26"/>
    <s v="d31fccc3-1767-390d-966a-22a5156f4219"/>
    <x v="0"/>
    <n v="162673000"/>
    <s v="General examination of patient (procedure)"/>
    <n v="136.80000000000001"/>
    <n v="778.78"/>
    <n v="623.02"/>
    <s v="null"/>
    <s v="null"/>
  </r>
  <r>
    <s v="1fc0be67-25b1-5159-27ca-5861b926a762"/>
    <s v="2020-05-21T06:25:23Z"/>
    <x v="2392"/>
    <x v="1"/>
    <x v="7"/>
    <d v="1899-12-30T06:25:23"/>
    <s v="2020-05"/>
    <s v="2020-05-21T07:10:25Z"/>
    <d v="2020-05-21T00:00:00"/>
    <d v="1899-12-30T07:10:25"/>
    <n v="45"/>
    <d v="1899-12-30T00:45:02"/>
    <s v="81c90227-1391-2276-8535-1bf58eb1c970"/>
    <s v="b1965e0b-9ef4-3e96-bad6-cb88ea7e7324"/>
    <s v="6dac284b-08b6-394d-bac9-1782a487c373"/>
    <s v="df166300-5a78-3502-a46a-832842197811"/>
    <x v="0"/>
    <n v="162673000"/>
    <s v="General examination of patient (procedure)"/>
    <n v="136.80000000000001"/>
    <n v="704.2"/>
    <n v="606.36"/>
    <s v="null"/>
    <s v="null"/>
  </r>
  <r>
    <s v="3cb240b9-7fce-c69a-ae7e-5b2f0c0efca8"/>
    <s v="1990-06-25T23:16:05Z"/>
    <x v="2884"/>
    <x v="2"/>
    <x v="34"/>
    <d v="1899-12-30T23:16:05"/>
    <s v="1990-06"/>
    <s v="1990-06-26T02:16:05Z"/>
    <d v="1990-06-26T00:00:00"/>
    <d v="1899-12-30T02:16:05"/>
    <n v="-1260"/>
    <e v="#VALUE!"/>
    <s v="d677171d-f0d3-d723-b12c-ba6add5bc397"/>
    <s v="df852cb2-9fe0-3c90-87ac-46e5f980ee3b"/>
    <s v="acc1d0a8-ae1d-3240-be43-99d01ed70569"/>
    <s v="d31fccc3-1767-390d-966a-22a5156f4219"/>
    <x v="2"/>
    <n v="50849002"/>
    <s v="Emergency room admission (procedure)"/>
    <n v="146.18"/>
    <n v="146.18"/>
    <n v="0"/>
    <n v="1149222004"/>
    <s v="Overdose (disorder)"/>
  </r>
  <r>
    <s v="8829bf26-d8b5-8155-2b9a-8a9797c1f7d0"/>
    <s v="1990-07-17T02:16:05Z"/>
    <x v="2885"/>
    <x v="2"/>
    <x v="34"/>
    <d v="1899-12-30T02:16:05"/>
    <s v="1990-07"/>
    <s v="1990-07-17T03:34:11Z"/>
    <d v="1990-07-17T00:00:00"/>
    <d v="1899-12-30T03:34:11"/>
    <n v="78"/>
    <d v="1899-12-30T01:18:06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0"/>
    <n v="6525002"/>
    <s v="Dependent drug abuse (disorder)"/>
  </r>
  <r>
    <s v="6c4b9300-7d9f-3b9c-d35a-51b6773aadbb"/>
    <s v="1994-10-01T23:16:05Z"/>
    <x v="2886"/>
    <x v="2"/>
    <x v="54"/>
    <d v="1899-12-30T23:16:05"/>
    <s v="1994-10"/>
    <s v="1994-10-02T00:11:36Z"/>
    <d v="1994-10-02T00:00:00"/>
    <d v="1899-12-30T00:11:36"/>
    <n v="-1384"/>
    <e v="#VALUE!"/>
    <s v="d677171d-f0d3-d723-b12c-ba6add5bc397"/>
    <s v="70a26106-6797-39f8-83e6-6bcf212b99ad"/>
    <s v="d5be0ade-df40-3e33-823b-43b0afd29e26"/>
    <s v="d31fccc3-1767-390d-966a-22a5156f4219"/>
    <x v="0"/>
    <n v="162673000"/>
    <s v="General examination of patient (procedure)"/>
    <n v="136.80000000000001"/>
    <n v="1003.92"/>
    <n v="803.13"/>
    <s v="null"/>
    <s v="null"/>
  </r>
  <r>
    <s v="61adba97-6f90-0376-6902-f7a13c2d44b5"/>
    <s v="1997-10-18T23:16:05Z"/>
    <x v="2887"/>
    <x v="2"/>
    <x v="48"/>
    <d v="1899-12-30T23:16:05"/>
    <s v="1997-10"/>
    <s v="1997-10-18T23:58:49Z"/>
    <d v="1997-10-18T00:00:00"/>
    <d v="1899-12-30T23:58:49"/>
    <n v="43"/>
    <d v="1899-12-30T00:42:44"/>
    <s v="d677171d-f0d3-d723-b12c-ba6add5bc397"/>
    <s v="70a26106-6797-39f8-83e6-6bcf212b99ad"/>
    <s v="d5be0ade-df40-3e33-823b-43b0afd29e26"/>
    <s v="d31fccc3-1767-390d-966a-22a5156f4219"/>
    <x v="0"/>
    <n v="162673000"/>
    <s v="General examination of patient (procedure)"/>
    <n v="136.80000000000001"/>
    <n v="1279.6400000000001"/>
    <n v="276.26"/>
    <s v="null"/>
    <s v="null"/>
  </r>
  <r>
    <s v="e257835f-4d9f-43d7-7d3a-6ece7bea169f"/>
    <s v="1997-11-08T23:16:05Z"/>
    <x v="2888"/>
    <x v="2"/>
    <x v="48"/>
    <d v="1899-12-30T23:16:05"/>
    <s v="1997-11"/>
    <s v="1997-11-08T23:31:05Z"/>
    <d v="1997-11-08T00:00:00"/>
    <d v="1899-12-30T23:31:05"/>
    <n v="15"/>
    <d v="1899-12-30T00:15:00"/>
    <s v="d677171d-f0d3-d723-b12c-ba6add5bc397"/>
    <s v="b5b380d2-df21-3389-abf0-08551c7e1f2d"/>
    <s v="b1f28532-fa40-31a7-8e2c-95ca9e45122b"/>
    <s v="d31fccc3-1767-390d-966a-22a5156f4219"/>
    <x v="1"/>
    <n v="390906007"/>
    <s v="Follow-up encounter (procedure)"/>
    <n v="85.55"/>
    <n v="85.55"/>
    <n v="68.44"/>
    <n v="55822004"/>
    <s v="Hyperlipidemia (disorder)"/>
  </r>
  <r>
    <s v="f43adc01-428f-18f9-134c-b61cf4d5826a"/>
    <s v="1998-01-19T23:16:05Z"/>
    <x v="2889"/>
    <x v="2"/>
    <x v="28"/>
    <d v="1899-12-30T23:16:05"/>
    <s v="1998-01"/>
    <s v="1998-01-19T23:31:05Z"/>
    <d v="1998-01-19T00:00:00"/>
    <d v="1899-12-30T23:31:05"/>
    <n v="15"/>
    <d v="1899-12-30T00:15:00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85.55"/>
    <n v="68.44"/>
    <n v="239872002"/>
    <s v="Osteoarthritis of hip (disorder)"/>
  </r>
  <r>
    <s v="914bb223-4876-843a-c412-ce1d0e83db84"/>
    <s v="2014-01-18T23:16:05Z"/>
    <x v="153"/>
    <x v="0"/>
    <x v="4"/>
    <d v="1899-12-30T23:16:05"/>
    <s v="2014-01"/>
    <s v="2014-01-18T23:46:52Z"/>
    <d v="2014-01-18T00:00:00"/>
    <d v="1899-12-30T23:46:52"/>
    <n v="31"/>
    <d v="1899-12-30T00:30:47"/>
    <s v="d677171d-f0d3-d723-b12c-ba6add5bc397"/>
    <s v="70a26106-6797-39f8-83e6-6bcf212b99ad"/>
    <s v="d5be0ade-df40-3e33-823b-43b0afd29e26"/>
    <s v="d31fccc3-1767-390d-966a-22a5156f4219"/>
    <x v="0"/>
    <n v="162673000"/>
    <s v="General examination of patient (procedure)"/>
    <n v="136.80000000000001"/>
    <n v="704.2"/>
    <n v="224.81"/>
    <s v="null"/>
    <s v="null"/>
  </r>
  <r>
    <s v="20e61103-413e-a9cd-c12c-382bf9424fe1"/>
    <s v="2015-01-24T23:16:05Z"/>
    <x v="2890"/>
    <x v="0"/>
    <x v="0"/>
    <d v="1899-12-30T23:16:05"/>
    <s v="2015-01"/>
    <s v="2015-01-25T00:00:34Z"/>
    <d v="2015-01-25T00:00:00"/>
    <d v="1899-12-30T00:00:34"/>
    <n v="-1396"/>
    <e v="#VALUE!"/>
    <s v="d677171d-f0d3-d723-b12c-ba6add5bc397"/>
    <s v="70a26106-6797-39f8-83e6-6bcf212b99ad"/>
    <s v="d5be0ade-df40-3e33-823b-43b0afd29e26"/>
    <s v="d31fccc3-1767-390d-966a-22a5156f4219"/>
    <x v="0"/>
    <n v="162673000"/>
    <s v="General examination of patient (procedure)"/>
    <n v="136.80000000000001"/>
    <n v="1020.24"/>
    <n v="816.19"/>
    <s v="null"/>
    <s v="null"/>
  </r>
  <r>
    <s v="f48a790c-ea7a-b2d4-2289-007a5fba012b"/>
    <s v="2020-07-11T02:25:23Z"/>
    <x v="698"/>
    <x v="1"/>
    <x v="7"/>
    <d v="1899-12-30T02:25:23"/>
    <s v="2020-07"/>
    <s v="2020-07-11T02:40:23Z"/>
    <d v="2020-07-11T00:00:00"/>
    <d v="1899-12-30T02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185345009"/>
    <s v="Encounter for symptom (procedure)"/>
    <n v="85.55"/>
    <n v="85.55"/>
    <n v="35.549999999999997"/>
    <n v="444814009"/>
    <s v="Viral sinusitis (disorder)"/>
  </r>
  <r>
    <s v="c9d844b8-2a71-54da-f9c1-40491c46090f"/>
    <s v="2015-01-31T23:16:05Z"/>
    <x v="2616"/>
    <x v="0"/>
    <x v="0"/>
    <d v="1899-12-30T23:16:05"/>
    <s v="2015-01"/>
    <s v="2015-02-01T00:36:55Z"/>
    <d v="2015-02-01T00:00:00"/>
    <d v="1899-12-30T00:36:55"/>
    <n v="-1359"/>
    <e v="#VALUE!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413.56"/>
    <n v="6525002"/>
    <s v="Dependent drug abuse (disorder)"/>
  </r>
  <r>
    <s v="858447d1-6b19-830a-b367-a520d8ee6559"/>
    <s v="2021-01-28T06:25:23Z"/>
    <x v="1366"/>
    <x v="1"/>
    <x v="8"/>
    <d v="1899-12-30T06:25:23"/>
    <s v="2021-01"/>
    <s v="2021-01-28T06:40:23Z"/>
    <d v="2021-01-28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441002"/>
    <s v="Prenatal initial visit (regime/therapy)"/>
    <n v="142.58000000000001"/>
    <n v="47553.26"/>
    <n v="47503.26"/>
    <n v="72892002"/>
    <s v="Normal pregnancy (finding)"/>
  </r>
  <r>
    <s v="809a47cf-7d4d-d966-8df7-30910c9b8a96"/>
    <s v="2021-02-25T06:25:23Z"/>
    <x v="1368"/>
    <x v="1"/>
    <x v="8"/>
    <d v="1899-12-30T06:25:23"/>
    <s v="2021-02"/>
    <s v="2021-02-25T06:40:23Z"/>
    <d v="2021-02-25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8117.16"/>
    <n v="8067.16"/>
    <n v="72892002"/>
    <s v="Normal pregnancy (finding)"/>
  </r>
  <r>
    <s v="da653fd6-3143-1a1e-42a7-4da8a0a7c4ce"/>
    <s v="2021-03-25T06:25:23Z"/>
    <x v="13"/>
    <x v="1"/>
    <x v="8"/>
    <d v="1899-12-30T06:25:23"/>
    <s v="2021-03"/>
    <s v="2021-03-25T06:40:23Z"/>
    <d v="2021-03-25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12745.22"/>
    <n v="12595.22"/>
    <n v="72892002"/>
    <s v="Normal pregnancy (finding)"/>
  </r>
  <r>
    <s v="752fbb3f-58fe-b340-b622-11fb195139a7"/>
    <s v="2021-04-22T06:25:23Z"/>
    <x v="2829"/>
    <x v="1"/>
    <x v="8"/>
    <d v="1899-12-30T06:25:23"/>
    <s v="2021-04"/>
    <s v="2021-04-22T06:40:23Z"/>
    <d v="2021-04-22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9538.8700000000008"/>
    <n v="9488.8700000000008"/>
    <n v="72892002"/>
    <s v="Normal pregnancy (finding)"/>
  </r>
  <r>
    <s v="8c61287b-4218-5af4-8c53-eb93ccf9fac7"/>
    <s v="2021-05-13T06:25:23Z"/>
    <x v="2830"/>
    <x v="1"/>
    <x v="8"/>
    <d v="1899-12-30T06:25:23"/>
    <s v="2021-05"/>
    <s v="2021-05-13T06:40:23Z"/>
    <d v="2021-05-13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3"/>
    <n v="33879002"/>
    <s v="Administration of vaccine to produce active immunity (procedure)"/>
    <n v="142.58000000000001"/>
    <n v="278.58"/>
    <n v="228.58"/>
    <s v="null"/>
    <s v="null"/>
  </r>
  <r>
    <s v="56a9a3ae-e1d5-cdce-4f99-e88d465c59ba"/>
    <s v="2021-05-20T06:25:23Z"/>
    <x v="841"/>
    <x v="1"/>
    <x v="8"/>
    <d v="1899-12-30T06:25:23"/>
    <s v="2021-05"/>
    <s v="2021-05-20T06:40:23Z"/>
    <d v="2021-05-20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14614.92"/>
    <n v="14564.92"/>
    <n v="72892002"/>
    <s v="Normal pregnancy (finding)"/>
  </r>
  <r>
    <s v="1259d493-52c0-4dd1-ed76-b332ea49e33e"/>
    <s v="2021-05-27T06:25:23Z"/>
    <x v="1033"/>
    <x v="1"/>
    <x v="8"/>
    <d v="1899-12-30T06:25:23"/>
    <s v="2021-05"/>
    <s v="2021-05-27T07:18:56Z"/>
    <d v="2021-05-27T00:00:00"/>
    <d v="1899-12-30T07:18:56"/>
    <n v="54"/>
    <d v="1899-12-30T00:53:33"/>
    <s v="81c90227-1391-2276-8535-1bf58eb1c970"/>
    <s v="b1965e0b-9ef4-3e96-bad6-cb88ea7e7324"/>
    <s v="6dac284b-08b6-394d-bac9-1782a487c373"/>
    <s v="df166300-5a78-3502-a46a-832842197811"/>
    <x v="0"/>
    <n v="162673000"/>
    <s v="General examination of patient (procedure)"/>
    <n v="136.80000000000001"/>
    <n v="919.9"/>
    <n v="919.9"/>
    <s v="null"/>
    <s v="null"/>
  </r>
  <r>
    <s v="fcb5053f-c3a2-d7c0-081d-0a35c2b0bbd5"/>
    <s v="2021-06-10T06:25:23Z"/>
    <x v="1371"/>
    <x v="1"/>
    <x v="8"/>
    <d v="1899-12-30T06:25:23"/>
    <s v="2021-06"/>
    <s v="2021-06-10T06:40:23Z"/>
    <d v="2021-06-10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3"/>
    <n v="33879002"/>
    <s v="Administration of vaccine to produce active immunity (procedure)"/>
    <n v="142.58000000000001"/>
    <n v="278.58"/>
    <n v="228.58"/>
    <s v="null"/>
    <s v="null"/>
  </r>
  <r>
    <s v="1b2e6187-f18a-7d7c-f472-bbbe32e7b281"/>
    <s v="2021-06-17T06:25:23Z"/>
    <x v="2033"/>
    <x v="1"/>
    <x v="8"/>
    <d v="1899-12-30T06:25:23"/>
    <s v="2021-06"/>
    <s v="2021-06-17T06:40:23Z"/>
    <d v="2021-06-17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15768.58"/>
    <n v="15718.58"/>
    <n v="72892002"/>
    <s v="Normal pregnancy (finding)"/>
  </r>
  <r>
    <s v="d307bf26-92ea-68a8-7436-09f21c6d80e3"/>
    <s v="2021-07-15T06:25:23Z"/>
    <x v="2891"/>
    <x v="1"/>
    <x v="8"/>
    <d v="1899-12-30T06:25:23"/>
    <s v="2021-07"/>
    <s v="2021-07-15T06:40:23Z"/>
    <d v="2021-07-15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4665.96"/>
    <n v="4615.96"/>
    <n v="72892002"/>
    <s v="Normal pregnancy (finding)"/>
  </r>
  <r>
    <s v="267ebc66-0473-4248-ab03-16ccfab2b236"/>
    <s v="2015-02-14T21:00:08Z"/>
    <x v="2892"/>
    <x v="0"/>
    <x v="0"/>
    <d v="1899-12-30T21:00:08"/>
    <s v="2015-02"/>
    <s v="2015-02-15T01:18:25Z"/>
    <d v="2015-02-15T00:00:00"/>
    <d v="1899-12-30T01:18:25"/>
    <n v="-1182"/>
    <e v="#VALUE!"/>
    <s v="d677171d-f0d3-d723-b12c-ba6add5bc397"/>
    <s v="74ab949d-17ac-3309-83a0-13b4405c66aa"/>
    <s v="701b0cb1-c908-3cfc-9ce9-62d6a0e6f689"/>
    <s v="d31fccc3-1767-390d-966a-22a5156f4219"/>
    <x v="1"/>
    <n v="185347001"/>
    <s v="Encounter for problem (procedure)"/>
    <n v="85.55"/>
    <n v="1444.46"/>
    <n v="1155.57"/>
    <n v="414545008"/>
    <s v="Ischemic heart disease (disorder)"/>
  </r>
  <r>
    <s v="b3c62636-6b2f-f3f0-ed95-f45a082ea3f1"/>
    <s v="2021-08-12T06:25:23Z"/>
    <x v="2893"/>
    <x v="1"/>
    <x v="8"/>
    <d v="1899-12-30T06:25:23"/>
    <s v="2021-08"/>
    <s v="2021-08-12T06:40:23Z"/>
    <d v="2021-08-12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15071.52"/>
    <n v="15021.52"/>
    <n v="72892002"/>
    <s v="Normal pregnancy (finding)"/>
  </r>
  <r>
    <s v="16eed260-49ef-6fcd-1969-4c09acdbb20c"/>
    <s v="2015-02-21T23:16:05Z"/>
    <x v="429"/>
    <x v="0"/>
    <x v="0"/>
    <d v="1899-12-30T23:16:05"/>
    <s v="2015-02"/>
    <s v="2015-02-21T23:31:05Z"/>
    <d v="2015-02-21T00:00:00"/>
    <d v="1899-12-30T23:31:05"/>
    <n v="15"/>
    <d v="1899-12-30T00:15:00"/>
    <s v="d677171d-f0d3-d723-b12c-ba6add5bc397"/>
    <s v="b5b380d2-df21-3389-abf0-08551c7e1f2d"/>
    <s v="b1f28532-fa40-31a7-8e2c-95ca9e45122b"/>
    <s v="d31fccc3-1767-390d-966a-22a5156f4219"/>
    <x v="1"/>
    <n v="390906007"/>
    <s v="Follow-up encounter (procedure)"/>
    <n v="85.55"/>
    <n v="234.71"/>
    <n v="187.76"/>
    <n v="55822004"/>
    <s v="Hyperlipidemia (disorder)"/>
  </r>
  <r>
    <s v="70f59fb9-35a5-59fe-0482-dee5dbc5fa9f"/>
    <s v="2021-08-26T06:25:23Z"/>
    <x v="2894"/>
    <x v="1"/>
    <x v="8"/>
    <d v="1899-12-30T06:25:23"/>
    <s v="2021-08"/>
    <s v="2021-08-26T06:40:23Z"/>
    <d v="2021-08-26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15939.14"/>
    <n v="15889.14"/>
    <n v="72892002"/>
    <s v="Normal pregnancy (finding)"/>
  </r>
  <r>
    <s v="c16a3b18-1c71-159a-4131-ff57d126faaa"/>
    <s v="2016-01-13T05:38:02Z"/>
    <x v="2075"/>
    <x v="0"/>
    <x v="1"/>
    <d v="1899-12-30T05:38:02"/>
    <s v="2016-01"/>
    <s v="2016-01-13T06:56:00Z"/>
    <d v="2016-01-13T00:00:00"/>
    <d v="1899-12-30T06:56:00"/>
    <n v="78"/>
    <d v="1899-12-30T01:17:58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0"/>
    <n v="6525002"/>
    <s v="Dependent drug abuse (disorder)"/>
  </r>
  <r>
    <s v="acab662a-8ed5-f911-1677-5119ec7cbad9"/>
    <s v="2021-09-02T06:25:23Z"/>
    <x v="2895"/>
    <x v="1"/>
    <x v="8"/>
    <d v="1899-12-30T06:25:23"/>
    <s v="2021-09"/>
    <s v="2021-09-02T06:40:23Z"/>
    <d v="2021-09-02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6014.24"/>
    <n v="5964.24"/>
    <n v="72892002"/>
    <s v="Normal pregnancy (finding)"/>
  </r>
  <r>
    <s v="3399e50b-09cc-cc52-3c11-2bc9c72e2b7c"/>
    <s v="2016-01-30T23:16:05Z"/>
    <x v="2370"/>
    <x v="0"/>
    <x v="1"/>
    <d v="1899-12-30T23:16:05"/>
    <s v="2016-01"/>
    <s v="2016-01-30T23:51:47Z"/>
    <d v="2016-01-30T00:00:00"/>
    <d v="1899-12-30T23:51:47"/>
    <n v="36"/>
    <d v="1899-12-30T00:35:42"/>
    <s v="d677171d-f0d3-d723-b12c-ba6add5bc397"/>
    <s v="70a26106-6797-39f8-83e6-6bcf212b99ad"/>
    <s v="d5be0ade-df40-3e33-823b-43b0afd29e26"/>
    <s v="d31fccc3-1767-390d-966a-22a5156f4219"/>
    <x v="0"/>
    <n v="162673000"/>
    <s v="General examination of patient (procedure)"/>
    <n v="136.80000000000001"/>
    <n v="853.36"/>
    <n v="0"/>
    <s v="null"/>
    <s v="null"/>
  </r>
  <r>
    <s v="a81312e8-420c-a8e9-360b-14b36032aa32"/>
    <s v="2021-09-09T06:25:23Z"/>
    <x v="2896"/>
    <x v="1"/>
    <x v="8"/>
    <d v="1899-12-30T06:25:23"/>
    <s v="2021-09"/>
    <s v="2021-09-09T06:40:23Z"/>
    <d v="2021-09-09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424619006"/>
    <s v="Prenatal visit (regime/therapy)"/>
    <n v="142.58000000000001"/>
    <n v="5309.23"/>
    <n v="5259.23"/>
    <n v="72892002"/>
    <s v="Normal pregnancy (finding)"/>
  </r>
  <r>
    <s v="9bcda8dc-3416-be00-0dfa-4d942df58a10"/>
    <s v="2021-09-16T06:25:23Z"/>
    <x v="1374"/>
    <x v="1"/>
    <x v="8"/>
    <d v="1899-12-30T06:25:23"/>
    <s v="2021-09"/>
    <s v="2021-09-16T07:25:23Z"/>
    <d v="2021-09-16T00:00:00"/>
    <d v="1899-12-30T07:25:23"/>
    <n v="60"/>
    <d v="1899-12-30T01:00:00"/>
    <s v="81c90227-1391-2276-8535-1bf58eb1c970"/>
    <s v="6929d249-cc27-33aa-a871-b6f26059615d"/>
    <s v="e5962f35-19c6-3883-a850-02d0e9d6b548"/>
    <s v="df166300-5a78-3502-a46a-832842197811"/>
    <x v="2"/>
    <n v="183460006"/>
    <s v="Obstetric emergency hospital admission (procedure)"/>
    <n v="146.18"/>
    <n v="577.58000000000004"/>
    <n v="527.58000000000004"/>
    <n v="72892002"/>
    <s v="Normal pregnancy (finding)"/>
  </r>
  <r>
    <s v="deeca65e-c4d2-f062-91cd-4b646aa4fbaa"/>
    <s v="2021-10-28T06:25:23Z"/>
    <x v="1376"/>
    <x v="1"/>
    <x v="8"/>
    <d v="1899-12-30T06:25:23"/>
    <s v="2021-10"/>
    <s v="2021-10-28T06:40:23Z"/>
    <d v="2021-10-28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1"/>
    <n v="169762003"/>
    <s v="Postnatal visit (regime/therapy)"/>
    <n v="142.58000000000001"/>
    <n v="1005.38"/>
    <n v="955.38"/>
    <s v="null"/>
    <s v="null"/>
  </r>
  <r>
    <s v="7c5ad0cd-e1e6-1a9a-52b9-d7285fda3250"/>
    <s v="2021-11-04T06:25:23Z"/>
    <x v="1377"/>
    <x v="1"/>
    <x v="8"/>
    <d v="1899-12-30T06:25:23"/>
    <s v="2021-11"/>
    <s v="2021-11-04T06:44:08Z"/>
    <d v="2021-11-04T00:00:00"/>
    <d v="1899-12-30T06:44:08"/>
    <n v="19"/>
    <d v="1899-12-30T00:18:45"/>
    <s v="81c90227-1391-2276-8535-1bf58eb1c970"/>
    <s v="6929d249-cc27-33aa-a871-b6f26059615d"/>
    <s v="e5962f35-19c6-3883-a850-02d0e9d6b548"/>
    <s v="df166300-5a78-3502-a46a-832842197811"/>
    <x v="3"/>
    <n v="698314001"/>
    <s v="Consultation for treatment (procedure)"/>
    <n v="142.58000000000001"/>
    <n v="4575.68"/>
    <n v="4525.68"/>
    <n v="389095005"/>
    <s v="Contraception care (regime/therapy)"/>
  </r>
  <r>
    <s v="273e82a9-7e18-d57e-a8d2-3e815e45a26e"/>
    <s v="2022-02-10T06:25:23Z"/>
    <x v="1900"/>
    <x v="1"/>
    <x v="9"/>
    <d v="1899-12-30T06:25:23"/>
    <s v="2022-02"/>
    <s v="2022-02-10T06:42:58Z"/>
    <d v="2022-02-10T00:00:00"/>
    <d v="1899-12-30T06:42:58"/>
    <n v="18"/>
    <d v="1899-12-30T00:17:35"/>
    <s v="81c90227-1391-2276-8535-1bf58eb1c970"/>
    <s v="6929d249-cc27-33aa-a871-b6f26059615d"/>
    <s v="e5962f35-19c6-3883-a850-02d0e9d6b548"/>
    <s v="df166300-5a78-3502-a46a-832842197811"/>
    <x v="3"/>
    <n v="308335008"/>
    <s v="Patient encounter procedure (procedure)"/>
    <n v="142.58000000000001"/>
    <n v="1250.8499999999999"/>
    <n v="1200.8499999999999"/>
    <n v="389095005"/>
    <s v="Contraception care (regime/therapy)"/>
  </r>
  <r>
    <s v="26ad8789-44b0-d1ce-cec1-46601347098e"/>
    <s v="2022-02-17T06:25:23Z"/>
    <x v="366"/>
    <x v="1"/>
    <x v="9"/>
    <d v="1899-12-30T06:25:23"/>
    <s v="2022-02"/>
    <s v="2022-02-17T07:57:16Z"/>
    <d v="2022-02-17T00:00:00"/>
    <d v="1899-12-30T07:57:16"/>
    <n v="92"/>
    <d v="1899-12-30T01:31:53"/>
    <s v="81c90227-1391-2276-8535-1bf58eb1c970"/>
    <s v="6929d249-cc27-33aa-a871-b6f26059615d"/>
    <s v="e5962f35-19c6-3883-a850-02d0e9d6b548"/>
    <s v="df166300-5a78-3502-a46a-832842197811"/>
    <x v="1"/>
    <n v="185345009"/>
    <s v="Encounter for symptom (procedure)"/>
    <n v="85.55"/>
    <n v="5441.62"/>
    <n v="5391.62"/>
    <n v="307426000"/>
    <s v="Acute infective cystitis (disorder)"/>
  </r>
  <r>
    <s v="3da4340e-af67-b896-b34d-fa78a4814b7b"/>
    <s v="2016-02-13T23:16:05Z"/>
    <x v="2139"/>
    <x v="0"/>
    <x v="1"/>
    <d v="1899-12-30T23:16:05"/>
    <s v="2016-02"/>
    <s v="2016-02-14T09:39:33Z"/>
    <d v="2016-02-14T00:00:00"/>
    <d v="1899-12-30T09:39:33"/>
    <n v="-817"/>
    <e v="#VALUE!"/>
    <s v="d677171d-f0d3-d723-b12c-ba6add5bc397"/>
    <s v="b5b380d2-df21-3389-abf0-08551c7e1f2d"/>
    <s v="b1f28532-fa40-31a7-8e2c-95ca9e45122b"/>
    <s v="d31fccc3-1767-390d-966a-22a5156f4219"/>
    <x v="1"/>
    <n v="185349003"/>
    <s v="Encounter for check up (procedure)"/>
    <n v="85.55"/>
    <n v="6556.55"/>
    <n v="5245.24"/>
    <n v="66383009"/>
    <s v="Gingivitis (disorder)"/>
  </r>
  <r>
    <s v="81acf5be-e25d-b7ba-5a19-4bfbb9c55311"/>
    <s v="2022-05-12T06:25:23Z"/>
    <x v="1386"/>
    <x v="1"/>
    <x v="9"/>
    <d v="1899-12-30T06:25:23"/>
    <s v="2022-05"/>
    <s v="2022-05-12T06:41:34Z"/>
    <d v="2022-05-12T00:00:00"/>
    <d v="1899-12-30T06:41:34"/>
    <n v="16"/>
    <d v="1899-12-30T00:16:11"/>
    <s v="81c90227-1391-2276-8535-1bf58eb1c970"/>
    <s v="6929d249-cc27-33aa-a871-b6f26059615d"/>
    <s v="e5962f35-19c6-3883-a850-02d0e9d6b548"/>
    <s v="df166300-5a78-3502-a46a-832842197811"/>
    <x v="3"/>
    <n v="308335008"/>
    <s v="Patient encounter procedure (procedure)"/>
    <n v="142.58000000000001"/>
    <n v="1516.46"/>
    <n v="1366.46"/>
    <n v="389095005"/>
    <s v="Contraception care (regime/therapy)"/>
  </r>
  <r>
    <s v="6e616755-7dbd-599d-ec87-ba01db9a38b8"/>
    <s v="2022-06-02T06:25:23Z"/>
    <x v="2835"/>
    <x v="1"/>
    <x v="9"/>
    <d v="1899-12-30T06:25:23"/>
    <s v="2022-06"/>
    <s v="2022-06-02T07:10:57Z"/>
    <d v="2022-06-02T00:00:00"/>
    <d v="1899-12-30T07:10:57"/>
    <n v="46"/>
    <d v="1899-12-30T00:45:34"/>
    <s v="81c90227-1391-2276-8535-1bf58eb1c970"/>
    <s v="b1965e0b-9ef4-3e96-bad6-cb88ea7e7324"/>
    <s v="6dac284b-08b6-394d-bac9-1782a487c373"/>
    <s v="df166300-5a78-3502-a46a-832842197811"/>
    <x v="0"/>
    <n v="162673000"/>
    <s v="General examination of patient (procedure)"/>
    <n v="136.80000000000001"/>
    <n v="704.2"/>
    <n v="704.2"/>
    <s v="null"/>
    <s v="null"/>
  </r>
  <r>
    <s v="e67d7ebf-1f3b-c213-847c-f56e04ef0f99"/>
    <s v="2022-06-16T06:25:23Z"/>
    <x v="1578"/>
    <x v="1"/>
    <x v="9"/>
    <d v="1899-12-30T06:25:23"/>
    <s v="2022-06"/>
    <s v="2022-06-16T09:51:47Z"/>
    <d v="2022-06-16T00:00:00"/>
    <d v="1899-12-30T09:51:47"/>
    <n v="206"/>
    <d v="1899-12-30T03:26:24"/>
    <s v="81c90227-1391-2276-8535-1bf58eb1c970"/>
    <s v="6929d249-cc27-33aa-a871-b6f26059615d"/>
    <s v="e5962f35-19c6-3883-a850-02d0e9d6b548"/>
    <s v="df166300-5a78-3502-a46a-832842197811"/>
    <x v="1"/>
    <n v="185349003"/>
    <s v="Encounter for check up (procedure)"/>
    <n v="85.55"/>
    <n v="3968.15"/>
    <n v="3918.15"/>
    <n v="103697008"/>
    <s v="Patient referral for dental care (procedure)"/>
  </r>
  <r>
    <s v="65b43a10-9272-bb65-3e5a-4f7fb929362f"/>
    <s v="2016-02-20T23:16:05Z"/>
    <x v="2897"/>
    <x v="0"/>
    <x v="1"/>
    <d v="1899-12-30T23:16:05"/>
    <s v="2016-02"/>
    <s v="2016-02-21T00:42:26Z"/>
    <d v="2016-02-21T00:00:00"/>
    <d v="1899-12-30T00:42:26"/>
    <n v="-1354"/>
    <e v="#VALUE!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1379.75"/>
    <n v="1103.8"/>
    <n v="37320007"/>
    <s v="Loss of teeth (disorder)"/>
  </r>
  <r>
    <s v="030181ca-1351-dbc0-9506-c65897cc08be"/>
    <s v="2016-02-21T23:16:05Z"/>
    <x v="1925"/>
    <x v="0"/>
    <x v="1"/>
    <d v="1899-12-30T23:16:05"/>
    <s v="2016-02"/>
    <s v="2016-02-21T23:31:05Z"/>
    <d v="2016-02-21T00:00:00"/>
    <d v="1899-12-30T23:31:05"/>
    <n v="15"/>
    <d v="1899-12-30T00:15:00"/>
    <s v="d677171d-f0d3-d723-b12c-ba6add5bc397"/>
    <s v="b5b380d2-df21-3389-abf0-08551c7e1f2d"/>
    <s v="b1f28532-fa40-31a7-8e2c-95ca9e45122b"/>
    <s v="d31fccc3-1767-390d-966a-22a5156f4219"/>
    <x v="1"/>
    <n v="390906007"/>
    <s v="Follow-up encounter (procedure)"/>
    <n v="85.55"/>
    <n v="234.71"/>
    <n v="187.76"/>
    <n v="55822004"/>
    <s v="Hyperlipidemia (disorder)"/>
  </r>
  <r>
    <s v="3ab4d358-6436-d920-1e97-2703adcdd0af"/>
    <s v="2022-08-11T06:25:23Z"/>
    <x v="1095"/>
    <x v="1"/>
    <x v="9"/>
    <d v="1899-12-30T06:25:23"/>
    <s v="2022-08"/>
    <s v="2022-08-11T06:40:23Z"/>
    <d v="2022-08-11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3"/>
    <n v="308335008"/>
    <s v="Patient encounter procedure (procedure)"/>
    <n v="142.58000000000001"/>
    <n v="4575.68"/>
    <n v="4525.68"/>
    <n v="389095005"/>
    <s v="Contraception care (regime/therapy)"/>
  </r>
  <r>
    <s v="be34e915-4017-75f0-c80f-8794abfcf0fc"/>
    <s v="2022-11-10T06:25:23Z"/>
    <x v="1398"/>
    <x v="1"/>
    <x v="9"/>
    <d v="1899-12-30T06:25:23"/>
    <s v="2022-11"/>
    <s v="2022-11-10T06:40:23Z"/>
    <d v="2022-11-10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3"/>
    <n v="308335008"/>
    <s v="Patient encounter procedure (procedure)"/>
    <n v="142.58000000000001"/>
    <n v="1389.02"/>
    <n v="1339.02"/>
    <n v="389095005"/>
    <s v="Contraception care (regime/therapy)"/>
  </r>
  <r>
    <s v="d06b111d-bea7-9133-00f7-2719da917029"/>
    <s v="2023-02-09T06:25:23Z"/>
    <x v="286"/>
    <x v="1"/>
    <x v="13"/>
    <d v="1899-12-30T06:25:23"/>
    <s v="2023-02"/>
    <s v="2023-02-09T06:40:23Z"/>
    <d v="2023-02-09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3"/>
    <n v="308335008"/>
    <s v="Patient encounter procedure (procedure)"/>
    <n v="142.58000000000001"/>
    <n v="1250.8499999999999"/>
    <n v="1200.8499999999999"/>
    <n v="389095005"/>
    <s v="Contraception care (regime/therapy)"/>
  </r>
  <r>
    <s v="df7fe2ba-3e3c-231a-8452-54560d686ca9"/>
    <s v="2023-05-11T06:25:23Z"/>
    <x v="1408"/>
    <x v="1"/>
    <x v="13"/>
    <d v="1899-12-30T06:25:23"/>
    <s v="2023-05"/>
    <s v="2023-05-11T06:40:23Z"/>
    <d v="2023-05-11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3"/>
    <n v="308335008"/>
    <s v="Patient encounter procedure (procedure)"/>
    <n v="142.58000000000001"/>
    <n v="2831.1"/>
    <n v="2681.1"/>
    <n v="389095005"/>
    <s v="Contraception care (regime/therapy)"/>
  </r>
  <r>
    <s v="6c67d90e-b305-5207-d240-08d707b32fc4"/>
    <s v="2016-03-02T00:42:26Z"/>
    <x v="2898"/>
    <x v="0"/>
    <x v="1"/>
    <d v="1899-12-30T00:42:26"/>
    <s v="2016-03"/>
    <s v="2016-03-02T03:28:06Z"/>
    <d v="2016-03-02T00:00:00"/>
    <d v="1899-12-30T03:28:06"/>
    <n v="166"/>
    <d v="1899-12-30T02:45:40"/>
    <s v="d677171d-f0d3-d723-b12c-ba6add5bc397"/>
    <s v="b5b380d2-df21-3389-abf0-08551c7e1f2d"/>
    <s v="b1f28532-fa40-31a7-8e2c-95ca9e45122b"/>
    <s v="d31fccc3-1767-390d-966a-22a5156f4219"/>
    <x v="1"/>
    <n v="390906007"/>
    <s v="Follow-up encounter (procedure)"/>
    <n v="85.55"/>
    <n v="1811.15"/>
    <n v="1448.92"/>
    <n v="46752004"/>
    <s v="Torus palatinus (disorder)"/>
  </r>
  <r>
    <s v="ba66ee20-3301-6d09-05fa-cada36d6815e"/>
    <s v="2023-06-08T06:25:23Z"/>
    <x v="1410"/>
    <x v="1"/>
    <x v="13"/>
    <d v="1899-12-30T06:25:23"/>
    <s v="2023-06"/>
    <s v="2023-06-08T07:25:22Z"/>
    <d v="2023-06-08T00:00:00"/>
    <d v="1899-12-30T07:25:22"/>
    <n v="60"/>
    <d v="1899-12-30T00:59:59"/>
    <s v="81c90227-1391-2276-8535-1bf58eb1c970"/>
    <s v="b1965e0b-9ef4-3e96-bad6-cb88ea7e7324"/>
    <s v="6dac284b-08b6-394d-bac9-1782a487c373"/>
    <s v="df166300-5a78-3502-a46a-832842197811"/>
    <x v="0"/>
    <n v="162673000"/>
    <s v="General examination of patient (procedure)"/>
    <n v="136.80000000000001"/>
    <n v="1460.3"/>
    <n v="1460.3"/>
    <s v="null"/>
    <s v="null"/>
  </r>
  <r>
    <s v="24d27a69-461d-733b-ef0b-cd3131dc1766"/>
    <s v="2016-03-06T03:28:06Z"/>
    <x v="1926"/>
    <x v="0"/>
    <x v="1"/>
    <d v="1899-12-30T03:28:06"/>
    <s v="2016-03"/>
    <s v="2016-03-06T04:22:34Z"/>
    <d v="2016-03-06T00:00:00"/>
    <d v="1899-12-30T04:22:34"/>
    <n v="54"/>
    <d v="1899-12-30T00:54:28"/>
    <s v="d677171d-f0d3-d723-b12c-ba6add5bc397"/>
    <s v="b5b380d2-df21-3389-abf0-08551c7e1f2d"/>
    <s v="b1f28532-fa40-31a7-8e2c-95ca9e45122b"/>
    <s v="d31fccc3-1767-390d-966a-22a5156f4219"/>
    <x v="1"/>
    <n v="390906007"/>
    <s v="Follow-up encounter (procedure)"/>
    <n v="85.55"/>
    <n v="516.95000000000005"/>
    <n v="413.56"/>
    <n v="37320007"/>
    <s v="Loss of teeth (disorder)"/>
  </r>
  <r>
    <s v="e09b4728-e310-347c-b47e-6fcacdbc57aa"/>
    <s v="2023-08-10T06:25:23Z"/>
    <x v="525"/>
    <x v="1"/>
    <x v="13"/>
    <d v="1899-12-30T06:25:23"/>
    <s v="2023-08"/>
    <s v="2023-08-10T06:40:23Z"/>
    <d v="2023-08-10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3"/>
    <n v="308335008"/>
    <s v="Patient encounter procedure (procedure)"/>
    <n v="142.58000000000001"/>
    <n v="2700.97"/>
    <n v="2650.97"/>
    <n v="389095005"/>
    <s v="Contraception care (regime/therapy)"/>
  </r>
  <r>
    <s v="9e028d03-632e-72b1-5af9-968a8a62a020"/>
    <s v="2023-11-09T06:25:23Z"/>
    <x v="1418"/>
    <x v="1"/>
    <x v="13"/>
    <d v="1899-12-30T06:25:23"/>
    <s v="2023-11"/>
    <s v="2023-11-09T06:42:41Z"/>
    <d v="2023-11-09T00:00:00"/>
    <d v="1899-12-30T06:42:41"/>
    <n v="17"/>
    <d v="1899-12-30T00:17:18"/>
    <s v="81c90227-1391-2276-8535-1bf58eb1c970"/>
    <s v="6929d249-cc27-33aa-a871-b6f26059615d"/>
    <s v="e5962f35-19c6-3883-a850-02d0e9d6b548"/>
    <s v="df166300-5a78-3502-a46a-832842197811"/>
    <x v="3"/>
    <n v="308335008"/>
    <s v="Patient encounter procedure (procedure)"/>
    <n v="142.58000000000001"/>
    <n v="1250.8499999999999"/>
    <n v="1200.8499999999999"/>
    <n v="389095005"/>
    <s v="Contraception care (regime/therapy)"/>
  </r>
  <r>
    <s v="479e5598-1bcc-d022-2c3c-c42eb762edce"/>
    <s v="2024-02-08T06:25:23Z"/>
    <x v="2548"/>
    <x v="1"/>
    <x v="14"/>
    <d v="1899-12-30T06:25:23"/>
    <s v="2024-02"/>
    <s v="2024-02-08T06:40:23Z"/>
    <d v="2024-02-08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3"/>
    <n v="308335008"/>
    <s v="Patient encounter procedure (procedure)"/>
    <n v="142.58000000000001"/>
    <n v="1250.8499999999999"/>
    <n v="1200.8499999999999"/>
    <n v="389095005"/>
    <s v="Contraception care (regime/therapy)"/>
  </r>
  <r>
    <s v="a85d133f-ac89-8411-2206-a1f620e79164"/>
    <s v="2024-05-09T06:25:23Z"/>
    <x v="1444"/>
    <x v="1"/>
    <x v="14"/>
    <d v="1899-12-30T06:25:23"/>
    <s v="2024-05"/>
    <s v="2024-05-09T06:40:23Z"/>
    <d v="2024-05-09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3"/>
    <n v="308335008"/>
    <s v="Patient encounter procedure (procedure)"/>
    <n v="142.58000000000001"/>
    <n v="2298.79"/>
    <n v="2148.79"/>
    <n v="389095005"/>
    <s v="Contraception care (regime/therapy)"/>
  </r>
  <r>
    <s v="a9f4c6d4-1c48-cf22-7867-28193b36e1a6"/>
    <s v="2024-06-13T06:25:23Z"/>
    <x v="1449"/>
    <x v="1"/>
    <x v="14"/>
    <d v="1899-12-30T06:25:23"/>
    <s v="2024-06"/>
    <s v="2024-06-13T06:59:26Z"/>
    <d v="2024-06-13T00:00:00"/>
    <d v="1899-12-30T06:59:26"/>
    <n v="34"/>
    <d v="1899-12-30T00:34:03"/>
    <s v="81c90227-1391-2276-8535-1bf58eb1c970"/>
    <s v="b1965e0b-9ef4-3e96-bad6-cb88ea7e7324"/>
    <s v="6dac284b-08b6-394d-bac9-1782a487c373"/>
    <s v="df166300-5a78-3502-a46a-832842197811"/>
    <x v="0"/>
    <n v="162673000"/>
    <s v="General examination of patient (procedure)"/>
    <n v="136.80000000000001"/>
    <n v="919.9"/>
    <n v="919.9"/>
    <s v="null"/>
    <s v="null"/>
  </r>
  <r>
    <s v="7dbbdee2-97b0-9b45-46e8-ba9fba457b4f"/>
    <s v="2017-02-04T23:16:05Z"/>
    <x v="1331"/>
    <x v="0"/>
    <x v="2"/>
    <d v="1899-12-30T23:16:05"/>
    <s v="2017-02"/>
    <s v="2017-02-05T00:03:14Z"/>
    <d v="2017-02-05T00:00:00"/>
    <d v="1899-12-30T00:03:14"/>
    <n v="-1393"/>
    <e v="#VALUE!"/>
    <s v="d677171d-f0d3-d723-b12c-ba6add5bc397"/>
    <s v="70a26106-6797-39f8-83e6-6bcf212b99ad"/>
    <s v="d5be0ade-df40-3e33-823b-43b0afd29e26"/>
    <s v="d31fccc3-1767-390d-966a-22a5156f4219"/>
    <x v="0"/>
    <n v="162673000"/>
    <s v="General examination of patient (procedure)"/>
    <n v="136.80000000000001"/>
    <n v="704.2"/>
    <n v="0"/>
    <s v="null"/>
    <s v="null"/>
  </r>
  <r>
    <s v="d666b2d1-d761-bfc2-293d-7040877f9b92"/>
    <s v="2017-02-20T23:16:05Z"/>
    <x v="2899"/>
    <x v="0"/>
    <x v="2"/>
    <d v="1899-12-30T23:16:05"/>
    <s v="2017-02"/>
    <s v="2017-02-20T23:31:05Z"/>
    <d v="2017-02-20T00:00:00"/>
    <d v="1899-12-30T23:31:05"/>
    <n v="15"/>
    <d v="1899-12-30T00:15:00"/>
    <s v="d677171d-f0d3-d723-b12c-ba6add5bc397"/>
    <s v="b5b380d2-df21-3389-abf0-08551c7e1f2d"/>
    <s v="b1f28532-fa40-31a7-8e2c-95ca9e45122b"/>
    <s v="d31fccc3-1767-390d-966a-22a5156f4219"/>
    <x v="1"/>
    <n v="390906007"/>
    <s v="Follow-up encounter (procedure)"/>
    <n v="85.55"/>
    <n v="234.71"/>
    <n v="0"/>
    <n v="55822004"/>
    <s v="Hyperlipidemia (disorder)"/>
  </r>
  <r>
    <s v="39be8b87-ede1-9a60-7e30-3c89a9ea0fea"/>
    <s v="2017-06-16T00:40:25Z"/>
    <x v="1972"/>
    <x v="0"/>
    <x v="2"/>
    <d v="1899-12-30T00:40:25"/>
    <s v="2017-06"/>
    <s v="2017-06-16T01:06:28Z"/>
    <d v="2017-06-16T00:00:00"/>
    <d v="1899-12-30T01:06:28"/>
    <n v="26"/>
    <d v="1899-12-30T00:26:03"/>
    <s v="d677171d-f0d3-d723-b12c-ba6add5bc397"/>
    <s v="b5b380d2-df21-3389-abf0-08551c7e1f2d"/>
    <s v="b1f28532-fa40-31a7-8e2c-95ca9e45122b"/>
    <s v="d31fccc3-1767-390d-966a-22a5156f4219"/>
    <x v="1"/>
    <n v="185349003"/>
    <s v="Encounter for check up (procedure)"/>
    <n v="85.55"/>
    <n v="5138.45"/>
    <n v="3696.5"/>
    <n v="275978004"/>
    <s v="Screening for malignant neoplasm of colon (procedure)"/>
  </r>
  <r>
    <s v="761e425c-f5ce-9821-0e1c-9718fe429d39"/>
    <s v="2024-06-27T06:25:23Z"/>
    <x v="1450"/>
    <x v="1"/>
    <x v="14"/>
    <d v="1899-12-30T06:25:23"/>
    <s v="2024-06"/>
    <s v="2024-06-27T10:06:41Z"/>
    <d v="2024-06-27T00:00:00"/>
    <d v="1899-12-30T10:06:41"/>
    <n v="221"/>
    <d v="1899-12-30T03:41:18"/>
    <s v="81c90227-1391-2276-8535-1bf58eb1c970"/>
    <s v="6929d249-cc27-33aa-a871-b6f26059615d"/>
    <s v="e5962f35-19c6-3883-a850-02d0e9d6b548"/>
    <s v="df166300-5a78-3502-a46a-832842197811"/>
    <x v="1"/>
    <n v="185349003"/>
    <s v="Encounter for check up (procedure)"/>
    <n v="85.55"/>
    <n v="2673.95"/>
    <n v="2623.95"/>
    <n v="103697008"/>
    <s v="Patient referral for dental care (procedure)"/>
  </r>
  <r>
    <s v="ecec8de1-ef3d-e17a-3973-b12f0222edb3"/>
    <s v="2018-02-10T23:16:05Z"/>
    <x v="625"/>
    <x v="0"/>
    <x v="5"/>
    <d v="1899-12-30T23:16:05"/>
    <s v="2018-02"/>
    <s v="2018-02-11T00:08:34Z"/>
    <d v="2018-02-11T00:00:00"/>
    <d v="1899-12-30T00:08:34"/>
    <n v="-1388"/>
    <e v="#VALUE!"/>
    <s v="d677171d-f0d3-d723-b12c-ba6add5bc397"/>
    <s v="70a26106-6797-39f8-83e6-6bcf212b99ad"/>
    <s v="d5be0ade-df40-3e33-823b-43b0afd29e26"/>
    <s v="d31fccc3-1767-390d-966a-22a5156f4219"/>
    <x v="0"/>
    <n v="162673000"/>
    <s v="General examination of patient (procedure)"/>
    <n v="136.80000000000001"/>
    <n v="704.2"/>
    <n v="0"/>
    <s v="null"/>
    <s v="null"/>
  </r>
  <r>
    <s v="71616d30-ee8c-e9fd-273b-c0f75ade838b"/>
    <s v="2024-08-08T06:25:23Z"/>
    <x v="1452"/>
    <x v="1"/>
    <x v="14"/>
    <d v="1899-12-30T06:25:23"/>
    <s v="2024-08"/>
    <s v="2024-08-08T06:40:23Z"/>
    <d v="2024-08-08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3"/>
    <n v="308335008"/>
    <s v="Patient encounter procedure (procedure)"/>
    <n v="142.58000000000001"/>
    <n v="2959.98"/>
    <n v="2909.98"/>
    <n v="389095005"/>
    <s v="Contraception care (regime/therapy)"/>
  </r>
  <r>
    <s v="ee524866-c45d-b646-5c3c-2d75b5246af8"/>
    <s v="2024-11-07T06:25:23Z"/>
    <x v="1459"/>
    <x v="1"/>
    <x v="14"/>
    <d v="1899-12-30T06:25:23"/>
    <s v="2024-11"/>
    <s v="2024-11-07T06:40:23Z"/>
    <d v="2024-11-07T00:00:00"/>
    <d v="1899-12-30T06:40:23"/>
    <n v="15"/>
    <d v="1899-12-30T00:15:00"/>
    <s v="81c90227-1391-2276-8535-1bf58eb1c970"/>
    <s v="6929d249-cc27-33aa-a871-b6f26059615d"/>
    <s v="e5962f35-19c6-3883-a850-02d0e9d6b548"/>
    <s v="df166300-5a78-3502-a46a-832842197811"/>
    <x v="3"/>
    <n v="308335008"/>
    <s v="Patient encounter procedure (procedure)"/>
    <n v="142.58000000000001"/>
    <n v="2882.19"/>
    <n v="2832.19"/>
    <n v="389095005"/>
    <s v="Contraception care (regime/therapy)"/>
  </r>
  <r>
    <s v="94c54a8a-0e18-e20c-c501-335f29817bf8"/>
    <s v="2025-02-06T06:25:23Z"/>
    <x v="1468"/>
    <x v="1"/>
    <x v="15"/>
    <d v="1899-12-30T06:25:23"/>
    <s v="2025-02"/>
    <s v="2025-02-06T06:44:48Z"/>
    <d v="2025-02-06T00:00:00"/>
    <d v="1899-12-30T06:44:48"/>
    <n v="19"/>
    <d v="1899-12-30T00:19:25"/>
    <s v="81c90227-1391-2276-8535-1bf58eb1c970"/>
    <s v="6929d249-cc27-33aa-a871-b6f26059615d"/>
    <s v="e5962f35-19c6-3883-a850-02d0e9d6b548"/>
    <s v="df166300-5a78-3502-a46a-832842197811"/>
    <x v="3"/>
    <n v="308335008"/>
    <s v="Patient encounter procedure (procedure)"/>
    <n v="142.58000000000001"/>
    <n v="3956.35"/>
    <n v="3906.35"/>
    <n v="389095005"/>
    <s v="Contraception care (regime/therapy)"/>
  </r>
  <r>
    <s v="e6225afe-6bd5-42c0-9d65-5136b758a883"/>
    <s v="2025-05-08T06:25:23Z"/>
    <x v="1476"/>
    <x v="1"/>
    <x v="15"/>
    <d v="1899-12-30T06:25:23"/>
    <s v="2025-05"/>
    <s v="2025-05-08T06:43:59Z"/>
    <d v="2025-05-08T00:00:00"/>
    <d v="1899-12-30T06:43:59"/>
    <n v="19"/>
    <d v="1899-12-30T00:18:36"/>
    <s v="81c90227-1391-2276-8535-1bf58eb1c970"/>
    <s v="6929d249-cc27-33aa-a871-b6f26059615d"/>
    <s v="e5962f35-19c6-3883-a850-02d0e9d6b548"/>
    <s v="df166300-5a78-3502-a46a-832842197811"/>
    <x v="3"/>
    <n v="308335008"/>
    <s v="Patient encounter procedure (procedure)"/>
    <n v="142.58000000000001"/>
    <n v="2969.05"/>
    <n v="2819.05"/>
    <n v="389095005"/>
    <s v="Contraception care (regime/therapy)"/>
  </r>
  <r>
    <s v="2b467475-0082-f05d-27b1-2066134b11cd"/>
    <s v="2025-06-19T06:25:23Z"/>
    <x v="1482"/>
    <x v="1"/>
    <x v="15"/>
    <d v="1899-12-30T06:25:23"/>
    <s v="2025-06"/>
    <s v="2025-06-19T06:56:59Z"/>
    <d v="2025-06-19T00:00:00"/>
    <d v="1899-12-30T06:56:59"/>
    <n v="32"/>
    <d v="1899-12-30T00:31:36"/>
    <s v="81c90227-1391-2276-8535-1bf58eb1c970"/>
    <s v="b1965e0b-9ef4-3e96-bad6-cb88ea7e7324"/>
    <s v="6dac284b-08b6-394d-bac9-1782a487c373"/>
    <s v="df166300-5a78-3502-a46a-832842197811"/>
    <x v="0"/>
    <n v="162673000"/>
    <s v="General examination of patient (procedure)"/>
    <n v="136.80000000000001"/>
    <n v="1097.82"/>
    <n v="1097.82"/>
    <s v="null"/>
    <s v="null"/>
  </r>
  <r>
    <s v="9846e364-1117-6336-2d21-dca8bdefd84f"/>
    <s v="2018-02-24T23:16:05Z"/>
    <x v="2210"/>
    <x v="0"/>
    <x v="5"/>
    <d v="1899-12-30T23:16:05"/>
    <s v="2018-02"/>
    <s v="2018-02-25T02:47:36Z"/>
    <d v="2018-02-25T00:00:00"/>
    <d v="1899-12-30T02:47:36"/>
    <n v="-1228"/>
    <e v="#VALUE!"/>
    <s v="d677171d-f0d3-d723-b12c-ba6add5bc397"/>
    <s v="b5b380d2-df21-3389-abf0-08551c7e1f2d"/>
    <s v="b1f28532-fa40-31a7-8e2c-95ca9e45122b"/>
    <s v="d31fccc3-1767-390d-966a-22a5156f4219"/>
    <x v="1"/>
    <n v="185349003"/>
    <s v="Encounter for check up (procedure)"/>
    <n v="85.55"/>
    <n v="3536.75"/>
    <n v="2331.04"/>
    <n v="66383009"/>
    <s v="Gingivitis (disorder)"/>
  </r>
  <r>
    <s v="a8d9582d-e0a3-d949-1cd7-471b275db8f4"/>
    <s v="2018-03-02T06:56:00Z"/>
    <x v="1817"/>
    <x v="0"/>
    <x v="5"/>
    <d v="1899-12-30T06:56:00"/>
    <s v="2018-03"/>
    <s v="2018-03-02T08:13:26Z"/>
    <d v="2018-03-02T00:00:00"/>
    <d v="1899-12-30T08:13:26"/>
    <n v="77"/>
    <d v="1899-12-30T01:17:26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413.56"/>
    <n v="6525002"/>
    <s v="Dependent drug abuse (disorder)"/>
  </r>
  <r>
    <s v="c3aad1e3-7453-9009-b1e9-0ac4b26315d4"/>
    <s v="2018-03-03T23:16:05Z"/>
    <x v="1696"/>
    <x v="0"/>
    <x v="5"/>
    <d v="1899-12-30T23:16:05"/>
    <s v="2018-03"/>
    <s v="2018-03-03T23:31:05Z"/>
    <d v="2018-03-03T00:00:00"/>
    <d v="1899-12-30T23:31:05"/>
    <n v="15"/>
    <d v="1899-12-30T00:15:00"/>
    <s v="d677171d-f0d3-d723-b12c-ba6add5bc397"/>
    <s v="b5b380d2-df21-3389-abf0-08551c7e1f2d"/>
    <s v="b1f28532-fa40-31a7-8e2c-95ca9e45122b"/>
    <s v="d31fccc3-1767-390d-966a-22a5156f4219"/>
    <x v="1"/>
    <n v="390906007"/>
    <s v="Follow-up encounter (procedure)"/>
    <n v="85.55"/>
    <n v="234.71"/>
    <n v="187.76"/>
    <n v="55822004"/>
    <s v="Hyperlipidemia (disorder)"/>
  </r>
  <r>
    <s v="4fe52e4c-b831-5ac8-0ada-d7629b9caff0"/>
    <s v="2018-04-22T08:13:26Z"/>
    <x v="2900"/>
    <x v="0"/>
    <x v="5"/>
    <d v="1899-12-30T08:13:26"/>
    <s v="2018-04"/>
    <s v="2018-04-22T14:13:26Z"/>
    <d v="2018-04-22T00:00:00"/>
    <d v="1899-12-30T14:13:26"/>
    <n v="360"/>
    <d v="1899-12-30T06:00:00"/>
    <s v="d677171d-f0d3-d723-b12c-ba6add5bc397"/>
    <s v="df852cb2-9fe0-3c90-87ac-46e5f980ee3b"/>
    <s v="acc1d0a8-ae1d-3240-be43-99d01ed70569"/>
    <s v="d31fccc3-1767-390d-966a-22a5156f4219"/>
    <x v="2"/>
    <n v="50849002"/>
    <s v="Emergency room admission (procedure)"/>
    <n v="146.18"/>
    <n v="146.18"/>
    <n v="116.94"/>
    <n v="1149222004"/>
    <s v="Overdose (disorder)"/>
  </r>
  <r>
    <s v="bb6d9e7b-3fa5-3c9c-5593-1b70db431497"/>
    <s v="2018-05-06T14:13:26Z"/>
    <x v="7"/>
    <x v="0"/>
    <x v="5"/>
    <d v="1899-12-30T14:13:26"/>
    <s v="2018-05"/>
    <s v="2018-05-17T14:13:26Z"/>
    <d v="2018-05-17T00:00:00"/>
    <d v="1899-12-30T14:13:26"/>
    <n v="0"/>
    <d v="1899-12-30T00:00:00"/>
    <s v="d677171d-f0d3-d723-b12c-ba6add5bc397"/>
    <s v="b5b380d2-df21-3389-abf0-08551c7e1f2d"/>
    <s v="b1f28532-fa40-31a7-8e2c-95ca9e45122b"/>
    <s v="d31fccc3-1767-390d-966a-22a5156f4219"/>
    <x v="6"/>
    <n v="56876005"/>
    <s v="Drug rehabilitation and detoxification (regime/therapy)"/>
    <n v="146.18"/>
    <n v="146.18"/>
    <n v="116.94"/>
    <n v="6525002"/>
    <s v="Dependent drug abuse (disorder)"/>
  </r>
  <r>
    <s v="1c96063e-ba39-fdc4-a26d-7b025e7b54d4"/>
    <s v="2018-05-24T14:13:26Z"/>
    <x v="1327"/>
    <x v="0"/>
    <x v="5"/>
    <d v="1899-12-30T14:13:26"/>
    <s v="2018-05"/>
    <s v="2018-05-24T15:29:03Z"/>
    <d v="2018-05-24T00:00:00"/>
    <d v="1899-12-30T15:29:03"/>
    <n v="76"/>
    <d v="1899-12-30T01:15:37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413.56"/>
    <n v="6525002"/>
    <s v="Dependent drug abuse (disorder)"/>
  </r>
  <r>
    <s v="1d857ffd-1ed2-cd34-262b-295ca9d271da"/>
    <s v="2018-06-23T15:29:03Z"/>
    <x v="173"/>
    <x v="0"/>
    <x v="5"/>
    <d v="1899-12-30T15:29:03"/>
    <s v="2018-06"/>
    <s v="2018-06-23T16:31:14Z"/>
    <d v="2018-06-23T00:00:00"/>
    <d v="1899-12-30T16:31:14"/>
    <n v="62"/>
    <d v="1899-12-30T01:02:11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0"/>
    <n v="6525002"/>
    <s v="Dependent drug abuse (disorder)"/>
  </r>
  <r>
    <s v="9e3799f9-064d-b3df-129a-f1a8758f6495"/>
    <s v="2018-07-23T16:31:14Z"/>
    <x v="2901"/>
    <x v="0"/>
    <x v="5"/>
    <d v="1899-12-30T16:31:14"/>
    <s v="2018-07"/>
    <s v="2018-07-23T17:40:38Z"/>
    <d v="2018-07-23T00:00:00"/>
    <d v="1899-12-30T17:40:38"/>
    <n v="69"/>
    <d v="1899-12-30T01:09:24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0"/>
    <n v="6525002"/>
    <s v="Dependent drug abuse (disorder)"/>
  </r>
  <r>
    <s v="67787d78-d88c-35cf-1fbf-9a7791d2c703"/>
    <s v="2018-08-22T17:40:38Z"/>
    <x v="2700"/>
    <x v="0"/>
    <x v="5"/>
    <d v="1899-12-30T17:40:38"/>
    <s v="2018-08"/>
    <s v="2018-08-22T19:06:36Z"/>
    <d v="2018-08-22T00:00:00"/>
    <d v="1899-12-30T19:06:36"/>
    <n v="86"/>
    <d v="1899-12-30T01:25:58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74.28"/>
    <n v="6525002"/>
    <s v="Dependent drug abuse (disorder)"/>
  </r>
  <r>
    <s v="f76e916a-5b6e-d500-7185-1b9ee949f5b4"/>
    <s v="2018-09-21T19:06:36Z"/>
    <x v="2902"/>
    <x v="0"/>
    <x v="5"/>
    <d v="1899-12-30T19:06:36"/>
    <s v="2018-09"/>
    <s v="2018-09-21T20:19:38Z"/>
    <d v="2018-09-21T00:00:00"/>
    <d v="1899-12-30T20:19:38"/>
    <n v="73"/>
    <d v="1899-12-30T01:13:02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413.56"/>
    <n v="6525002"/>
    <s v="Dependent drug abuse (disorder)"/>
  </r>
  <r>
    <s v="74cd67ac-2bc5-27e4-789c-a290a8fce231"/>
    <s v="2018-10-21T20:19:38Z"/>
    <x v="2903"/>
    <x v="0"/>
    <x v="5"/>
    <d v="1899-12-30T20:19:38"/>
    <s v="2018-10"/>
    <s v="2018-10-21T21:49:25Z"/>
    <d v="2018-10-21T00:00:00"/>
    <d v="1899-12-30T21:49:25"/>
    <n v="90"/>
    <d v="1899-12-30T01:29:47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413.56"/>
    <n v="6525002"/>
    <s v="Dependent drug abuse (disorder)"/>
  </r>
  <r>
    <s v="d4555ca7-97ab-c731-d7d6-3bb6da3fc8bc"/>
    <s v="2018-11-20T21:49:25Z"/>
    <x v="2904"/>
    <x v="0"/>
    <x v="5"/>
    <d v="1899-12-30T21:49:25"/>
    <s v="2018-11"/>
    <s v="2018-11-20T23:17:21Z"/>
    <d v="2018-11-20T00:00:00"/>
    <d v="1899-12-30T23:17:21"/>
    <n v="88"/>
    <d v="1899-12-30T01:27:56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413.56"/>
    <n v="6525002"/>
    <s v="Dependent drug abuse (disorder)"/>
  </r>
  <r>
    <s v="673eb311-518f-f678-5ddb-93e347152ced"/>
    <s v="2019-02-16T23:16:05Z"/>
    <x v="2905"/>
    <x v="0"/>
    <x v="6"/>
    <d v="1899-12-30T23:16:05"/>
    <s v="2019-02"/>
    <s v="2019-02-17T00:05:10Z"/>
    <d v="2019-02-17T00:00:00"/>
    <d v="1899-12-30T00:05:10"/>
    <n v="-1391"/>
    <e v="#VALUE!"/>
    <s v="d677171d-f0d3-d723-b12c-ba6add5bc397"/>
    <s v="70a26106-6797-39f8-83e6-6bcf212b99ad"/>
    <s v="d5be0ade-df40-3e33-823b-43b0afd29e26"/>
    <s v="d31fccc3-1767-390d-966a-22a5156f4219"/>
    <x v="0"/>
    <n v="162673000"/>
    <s v="General examination of patient (procedure)"/>
    <n v="136.80000000000001"/>
    <n v="914.78"/>
    <n v="731.82"/>
    <s v="null"/>
    <s v="null"/>
  </r>
  <r>
    <s v="1dd75a5a-8f74-1d3f-3696-7b6fe090a5ad"/>
    <s v="2019-03-03T23:16:05Z"/>
    <x v="778"/>
    <x v="0"/>
    <x v="6"/>
    <d v="1899-12-30T23:16:05"/>
    <s v="2019-03"/>
    <s v="2019-03-03T23:31:05Z"/>
    <d v="2019-03-03T00:00:00"/>
    <d v="1899-12-30T23:31:05"/>
    <n v="15"/>
    <d v="1899-12-30T00:15:00"/>
    <s v="d677171d-f0d3-d723-b12c-ba6add5bc397"/>
    <s v="b5b380d2-df21-3389-abf0-08551c7e1f2d"/>
    <s v="b1f28532-fa40-31a7-8e2c-95ca9e45122b"/>
    <s v="d31fccc3-1767-390d-966a-22a5156f4219"/>
    <x v="1"/>
    <n v="390906007"/>
    <s v="Follow-up encounter (procedure)"/>
    <n v="85.55"/>
    <n v="234.71"/>
    <n v="187.76"/>
    <n v="55822004"/>
    <s v="Hyperlipidemia (disorder)"/>
  </r>
  <r>
    <s v="c0ae6220-b780-1c16-6e63-7d5a48a3bbbd"/>
    <s v="2019-04-25T23:17:21Z"/>
    <x v="2106"/>
    <x v="0"/>
    <x v="6"/>
    <d v="1899-12-30T23:17:21"/>
    <s v="2019-04"/>
    <s v="2019-04-26T00:41:26Z"/>
    <d v="2019-04-26T00:00:00"/>
    <d v="1899-12-30T00:41:26"/>
    <n v="-1356"/>
    <e v="#VALUE!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413.56"/>
    <n v="6525002"/>
    <s v="Dependent drug abuse (disorder)"/>
  </r>
  <r>
    <s v="484abf6a-fe6c-b6b3-ba2e-9689c2acd7e6"/>
    <s v="2019-11-02T18:16:05Z"/>
    <x v="2906"/>
    <x v="0"/>
    <x v="6"/>
    <d v="1899-12-30T18:16:05"/>
    <s v="2019-11"/>
    <s v="2019-11-02T18:31:05Z"/>
    <d v="2019-11-02T00:00:00"/>
    <d v="1899-12-30T18:31:05"/>
    <n v="15"/>
    <d v="1899-12-30T00:15:00"/>
    <s v="d677171d-f0d3-d723-b12c-ba6add5bc397"/>
    <s v="b5b380d2-df21-3389-abf0-08551c7e1f2d"/>
    <s v="b1f28532-fa40-31a7-8e2c-95ca9e45122b"/>
    <s v="d31fccc3-1767-390d-966a-22a5156f4219"/>
    <x v="1"/>
    <n v="185345009"/>
    <s v="Encounter for symptom (procedure)"/>
    <n v="85.55"/>
    <n v="85.55"/>
    <n v="0"/>
    <n v="36971009"/>
    <s v="Sinusitis (disorder)"/>
  </r>
  <r>
    <s v="d8ae8106-1a7d-9fff-45e3-43aa3c7024ad"/>
    <s v="2019-11-10T00:41:26Z"/>
    <x v="2769"/>
    <x v="0"/>
    <x v="6"/>
    <d v="1899-12-30T00:41:26"/>
    <s v="2019-11"/>
    <s v="2019-11-10T01:42:03Z"/>
    <d v="2019-11-10T00:00:00"/>
    <d v="1899-12-30T01:42:03"/>
    <n v="61"/>
    <d v="1899-12-30T01:00:37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0"/>
    <n v="6525002"/>
    <s v="Dependent drug abuse (disorder)"/>
  </r>
  <r>
    <s v="0f1d4a9b-213f-37fc-cd6b-6e328ae0397c"/>
    <s v="2019-12-10T01:42:03Z"/>
    <x v="1536"/>
    <x v="0"/>
    <x v="6"/>
    <d v="1899-12-30T01:42:03"/>
    <s v="2019-12"/>
    <s v="2019-12-10T02:50:37Z"/>
    <d v="2019-12-10T00:00:00"/>
    <d v="1899-12-30T02:50:37"/>
    <n v="69"/>
    <d v="1899-12-30T01:08:34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0"/>
    <n v="6525002"/>
    <s v="Dependent drug abuse (disorder)"/>
  </r>
  <r>
    <s v="9231b1d8-f5be-9ba3-47fc-7df67aff2ba9"/>
    <s v="2019-12-19T18:16:05Z"/>
    <x v="2824"/>
    <x v="0"/>
    <x v="6"/>
    <d v="1899-12-30T18:16:05"/>
    <s v="2019-12"/>
    <s v="2019-12-19T18:31:05Z"/>
    <d v="2019-12-19T00:00:00"/>
    <d v="1899-12-30T18:31:05"/>
    <n v="15"/>
    <d v="1899-12-30T00:15:00"/>
    <s v="d677171d-f0d3-d723-b12c-ba6add5bc397"/>
    <s v="b5b380d2-df21-3389-abf0-08551c7e1f2d"/>
    <s v="b1f28532-fa40-31a7-8e2c-95ca9e45122b"/>
    <s v="d31fccc3-1767-390d-966a-22a5156f4219"/>
    <x v="1"/>
    <n v="185345009"/>
    <s v="Encounter for symptom (procedure)"/>
    <n v="85.55"/>
    <n v="92.93"/>
    <n v="0"/>
    <n v="36971009"/>
    <s v="Sinusitis (disorder)"/>
  </r>
  <r>
    <s v="ba75982b-a601-03f6-ac8c-4004fbc41da7"/>
    <s v="2019-12-28T23:16:05Z"/>
    <x v="193"/>
    <x v="0"/>
    <x v="6"/>
    <d v="1899-12-30T23:16:05"/>
    <s v="2019-12"/>
    <s v="2019-12-29T00:14:12Z"/>
    <d v="2019-12-29T00:00:00"/>
    <d v="1899-12-30T00:14:12"/>
    <n v="-1382"/>
    <e v="#VALUE!"/>
    <s v="d677171d-f0d3-d723-b12c-ba6add5bc397"/>
    <s v="b5b380d2-df21-3389-abf0-08551c7e1f2d"/>
    <s v="b1f28532-fa40-31a7-8e2c-95ca9e45122b"/>
    <s v="d31fccc3-1767-390d-966a-22a5156f4219"/>
    <x v="3"/>
    <n v="185349003"/>
    <s v="Encounter for check up (procedure)"/>
    <n v="85.55"/>
    <n v="1122.1500000000001"/>
    <n v="701.95"/>
    <s v="null"/>
    <s v="null"/>
  </r>
  <r>
    <s v="89c89cc6-c024-a93f-09d4-8f0ba8dfe03c"/>
    <s v="2020-01-11T23:16:05Z"/>
    <x v="1774"/>
    <x v="1"/>
    <x v="7"/>
    <d v="1899-12-30T23:16:05"/>
    <s v="2020-01"/>
    <s v="2020-01-12T01:54:51Z"/>
    <d v="2020-01-12T00:00:00"/>
    <d v="1899-12-30T01:54:51"/>
    <n v="-1281"/>
    <e v="#VALUE!"/>
    <s v="d677171d-f0d3-d723-b12c-ba6add5bc397"/>
    <s v="b5b380d2-df21-3389-abf0-08551c7e1f2d"/>
    <s v="b1f28532-fa40-31a7-8e2c-95ca9e45122b"/>
    <s v="d31fccc3-1767-390d-966a-22a5156f4219"/>
    <x v="1"/>
    <n v="185349003"/>
    <s v="Encounter for check up (procedure)"/>
    <n v="85.55"/>
    <n v="2673.95"/>
    <n v="2139.16"/>
    <n v="66383009"/>
    <s v="Gingivitis (disorder)"/>
  </r>
  <r>
    <s v="c54aed78-4350-9058-4116-31d9d891702b"/>
    <s v="2020-02-22T23:16:05Z"/>
    <x v="203"/>
    <x v="1"/>
    <x v="7"/>
    <d v="1899-12-30T23:16:05"/>
    <s v="2020-02"/>
    <s v="2020-02-23T00:06:17Z"/>
    <d v="2020-02-23T00:00:00"/>
    <d v="1899-12-30T00:06:17"/>
    <n v="-1390"/>
    <e v="#VALUE!"/>
    <s v="d677171d-f0d3-d723-b12c-ba6add5bc397"/>
    <s v="70a26106-6797-39f8-83e6-6bcf212b99ad"/>
    <s v="d5be0ade-df40-3e33-823b-43b0afd29e26"/>
    <s v="d31fccc3-1767-390d-966a-22a5156f4219"/>
    <x v="0"/>
    <n v="162673000"/>
    <s v="General examination of patient (procedure)"/>
    <n v="136.80000000000001"/>
    <n v="902.98"/>
    <n v="722.38"/>
    <s v="null"/>
    <s v="null"/>
  </r>
  <r>
    <s v="b2612d50-e06e-d8d0-b585-7a22c4bc3e91"/>
    <s v="2020-03-02T23:16:05Z"/>
    <x v="2752"/>
    <x v="1"/>
    <x v="7"/>
    <d v="1899-12-30T23:16:05"/>
    <s v="2020-03"/>
    <s v="2020-03-02T23:31:05Z"/>
    <d v="2020-03-02T00:00:00"/>
    <d v="1899-12-30T23:31:05"/>
    <n v="15"/>
    <d v="1899-12-30T00:15:00"/>
    <s v="d677171d-f0d3-d723-b12c-ba6add5bc397"/>
    <s v="b5b380d2-df21-3389-abf0-08551c7e1f2d"/>
    <s v="b1f28532-fa40-31a7-8e2c-95ca9e45122b"/>
    <s v="d31fccc3-1767-390d-966a-22a5156f4219"/>
    <x v="1"/>
    <n v="390906007"/>
    <s v="Follow-up encounter (procedure)"/>
    <n v="85.55"/>
    <n v="234.71"/>
    <n v="187.76"/>
    <n v="55822004"/>
    <s v="Hyperlipidemia (disorder)"/>
  </r>
  <r>
    <s v="5c7f70f9-702d-66f6-da4d-8de5b7e8c689"/>
    <s v="2020-10-15T02:50:37Z"/>
    <x v="2907"/>
    <x v="1"/>
    <x v="7"/>
    <d v="1899-12-30T02:50:37"/>
    <s v="2020-10"/>
    <s v="2020-10-15T04:20:04Z"/>
    <d v="2020-10-15T00:00:00"/>
    <d v="1899-12-30T04:20:04"/>
    <n v="89"/>
    <d v="1899-12-30T01:29:27"/>
    <s v="d677171d-f0d3-d723-b12c-ba6add5bc397"/>
    <s v="b5b380d2-df21-3389-abf0-08551c7e1f2d"/>
    <s v="b1f28532-fa40-31a7-8e2c-95ca9e45122b"/>
    <s v="d31fccc3-1767-390d-966a-22a5156f4219"/>
    <x v="1"/>
    <n v="185347001"/>
    <s v="Encounter for problem (procedure)"/>
    <n v="85.55"/>
    <n v="516.95000000000005"/>
    <n v="0"/>
    <n v="6525002"/>
    <s v="Dependent drug abuse (disorder)"/>
  </r>
  <r>
    <s v="721d6053-3427-d037-0c0f-e260ebf554fc"/>
    <s v="2021-02-27T23:16:05Z"/>
    <x v="1131"/>
    <x v="1"/>
    <x v="8"/>
    <d v="1899-12-30T23:16:05"/>
    <s v="2021-02"/>
    <s v="2021-02-28T00:08:47Z"/>
    <d v="2021-02-28T00:00:00"/>
    <d v="1899-12-30T00:08:47"/>
    <n v="-1387"/>
    <e v="#VALUE!"/>
    <s v="d677171d-f0d3-d723-b12c-ba6add5bc397"/>
    <s v="70a26106-6797-39f8-83e6-6bcf212b99ad"/>
    <s v="d5be0ade-df40-3e33-823b-43b0afd29e26"/>
    <s v="d31fccc3-1767-390d-966a-22a5156f4219"/>
    <x v="0"/>
    <n v="162673000"/>
    <s v="General examination of patient (procedure)"/>
    <n v="136.80000000000001"/>
    <n v="778.78"/>
    <n v="0"/>
    <s v="null"/>
    <s v="null"/>
  </r>
  <r>
    <s v="19e94412-2527-7367-62cb-74d0b514d369"/>
    <s v="2021-03-02T23:16:05Z"/>
    <x v="729"/>
    <x v="1"/>
    <x v="8"/>
    <d v="1899-12-30T23:16:05"/>
    <s v="2021-03"/>
    <s v="2021-03-02T23:31:05Z"/>
    <d v="2021-03-02T00:00:00"/>
    <d v="1899-12-30T23:31:05"/>
    <n v="15"/>
    <d v="1899-12-30T00:15:00"/>
    <s v="d677171d-f0d3-d723-b12c-ba6add5bc397"/>
    <s v="b5b380d2-df21-3389-abf0-08551c7e1f2d"/>
    <s v="b1f28532-fa40-31a7-8e2c-95ca9e45122b"/>
    <s v="d31fccc3-1767-390d-966a-22a5156f4219"/>
    <x v="1"/>
    <n v="390906007"/>
    <s v="Follow-up encounter (procedure)"/>
    <n v="85.55"/>
    <n v="234.71"/>
    <n v="58.92"/>
    <n v="55822004"/>
    <s v="Hyperlipidemia (disorder)"/>
  </r>
  <r>
    <s v="46c8d82e-b0f7-0b5b-2283-7064c37fbb45"/>
    <s v="2021-03-13T23:16:05Z"/>
    <x v="2908"/>
    <x v="1"/>
    <x v="8"/>
    <d v="1899-12-30T23:16:05"/>
    <s v="2021-03"/>
    <s v="2021-03-13T23:31:05Z"/>
    <d v="2021-03-13T00:00:00"/>
    <d v="1899-12-30T23:31:05"/>
    <n v="15"/>
    <d v="1899-12-30T00:15:00"/>
    <s v="d677171d-f0d3-d723-b12c-ba6add5bc397"/>
    <s v="b5b380d2-df21-3389-abf0-08551c7e1f2d"/>
    <s v="b1f28532-fa40-31a7-8e2c-95ca9e45122b"/>
    <s v="d31fccc3-1767-390d-966a-22a5156f4219"/>
    <x v="3"/>
    <n v="33879002"/>
    <s v="Administration of vaccine to produce active immunity (procedure)"/>
    <n v="142.58000000000001"/>
    <n v="278.58"/>
    <n v="222.86"/>
    <s v="null"/>
    <s v="null"/>
  </r>
  <r>
    <s v="12b2dbac-e1b3-0713-5e98-fe87ea985bd8"/>
    <s v="2021-03-13T23:16:05Z"/>
    <x v="2908"/>
    <x v="1"/>
    <x v="8"/>
    <d v="1899-12-30T23:16:05"/>
    <s v="2021-03"/>
    <s v="2021-03-14T05:49:47Z"/>
    <d v="2021-03-14T00:00:00"/>
    <d v="1899-12-30T05:49:47"/>
    <n v="-1046"/>
    <e v="#VALUE!"/>
    <s v="d677171d-f0d3-d723-b12c-ba6add5bc397"/>
    <s v="b5b380d2-df21-3389-abf0-08551c7e1f2d"/>
    <s v="b1f28532-fa40-31a7-8e2c-95ca9e45122b"/>
    <s v="d31fccc3-1767-390d-966a-22a5156f4219"/>
    <x v="1"/>
    <n v="185349003"/>
    <s v="Encounter for check up (procedure)"/>
    <n v="85.55"/>
    <n v="4399.55"/>
    <n v="3519.64"/>
    <n v="66383009"/>
    <s v="Gingivitis (disorder)"/>
  </r>
  <r>
    <s v="cee287b2-8d11-4cc3-c269-5dc7ec17f156"/>
    <s v="2021-03-20T23:16:05Z"/>
    <x v="2640"/>
    <x v="1"/>
    <x v="8"/>
    <d v="1899-12-30T23:16:05"/>
    <s v="2021-03"/>
    <s v="2021-03-21T04:16:05Z"/>
    <d v="2021-03-21T00:00:00"/>
    <d v="1899-12-30T04:16:05"/>
    <n v="-1140"/>
    <e v="#VALUE!"/>
    <s v="d677171d-f0d3-d723-b12c-ba6add5bc397"/>
    <s v="df852cb2-9fe0-3c90-87ac-46e5f980ee3b"/>
    <s v="acc1d0a8-ae1d-3240-be43-99d01ed70569"/>
    <s v="d31fccc3-1767-390d-966a-22a5156f4219"/>
    <x v="2"/>
    <n v="50849002"/>
    <s v="Emergency room admission (procedure)"/>
    <n v="146.18"/>
    <n v="146.18"/>
    <n v="116.94"/>
    <n v="1149222004"/>
    <s v="Overdose (disorder)"/>
  </r>
  <r>
    <s v="24c1569f-6fa7-7881-6515-1027b4dd4468"/>
    <s v="2021-04-10T23:16:05Z"/>
    <x v="196"/>
    <x v="1"/>
    <x v="8"/>
    <d v="1899-12-30T23:16:05"/>
    <s v="2021-04"/>
    <s v="2021-04-10T23:31:05Z"/>
    <d v="2021-04-10T00:00:00"/>
    <d v="1899-12-30T23:31:05"/>
    <n v="15"/>
    <d v="1899-12-30T00:15:00"/>
    <s v="d677171d-f0d3-d723-b12c-ba6add5bc397"/>
    <s v="b5b380d2-df21-3389-abf0-08551c7e1f2d"/>
    <s v="b1f28532-fa40-31a7-8e2c-95ca9e45122b"/>
    <s v="d31fccc3-1767-390d-966a-22a5156f4219"/>
    <x v="3"/>
    <n v="33879002"/>
    <s v="Administration of vaccine to produce active immunity (procedure)"/>
    <n v="142.58000000000001"/>
    <n v="278.58"/>
    <n v="222.86"/>
    <s v="null"/>
    <s v="null"/>
  </r>
  <r>
    <s v="a1ba66d7-7aa2-919d-94fc-515f9d57b7b5"/>
    <s v="2022-03-05T23:16:05Z"/>
    <x v="1012"/>
    <x v="1"/>
    <x v="9"/>
    <d v="1899-12-30T23:16:05"/>
    <s v="2022-03"/>
    <s v="2022-03-06T00:06:19Z"/>
    <d v="2022-03-06T00:00:00"/>
    <d v="1899-12-30T00:06:19"/>
    <n v="-1390"/>
    <e v="#VALUE!"/>
    <s v="d677171d-f0d3-d723-b12c-ba6add5bc397"/>
    <s v="70a26106-6797-39f8-83e6-6bcf212b99ad"/>
    <s v="d5be0ade-df40-3e33-823b-43b0afd29e26"/>
    <s v="d31fccc3-1767-390d-966a-22a5156f4219"/>
    <x v="0"/>
    <n v="162673000"/>
    <s v="General examination of patient (procedure)"/>
    <n v="136.80000000000001"/>
    <n v="994.48"/>
    <n v="0"/>
    <s v="null"/>
    <s v="null"/>
  </r>
  <r>
    <s v="247465cc-23ca-c357-c715-3ab5a59f6ad3"/>
    <s v="2022-03-12T23:16:05Z"/>
    <x v="2034"/>
    <x v="1"/>
    <x v="9"/>
    <d v="1899-12-30T23:16:05"/>
    <s v="2022-03"/>
    <s v="2022-03-12T23:31:05Z"/>
    <d v="2022-03-12T00:00:00"/>
    <d v="1899-12-30T23:31:05"/>
    <n v="15"/>
    <d v="1899-12-30T00:15:00"/>
    <s v="d677171d-f0d3-d723-b12c-ba6add5bc397"/>
    <s v="b5b380d2-df21-3389-abf0-08551c7e1f2d"/>
    <s v="b1f28532-fa40-31a7-8e2c-95ca9e45122b"/>
    <s v="d31fccc3-1767-390d-966a-22a5156f4219"/>
    <x v="1"/>
    <n v="390906007"/>
    <s v="Follow-up encounter (procedure)"/>
    <n v="85.55"/>
    <n v="234.71"/>
    <n v="0"/>
    <n v="55822004"/>
    <s v="Hyperlipidemia (disorder)"/>
  </r>
  <r>
    <s v="f2d7c529-5aa8-59e3-9167-3209f4932f1a"/>
    <s v="2022-04-03T04:16:05Z"/>
    <x v="1741"/>
    <x v="1"/>
    <x v="9"/>
    <d v="1899-12-30T04:16:05"/>
    <s v="2022-04"/>
    <s v="2022-04-03T06:16:05Z"/>
    <d v="2022-04-03T00:00:00"/>
    <d v="1899-12-30T06:16:05"/>
    <n v="120"/>
    <d v="1899-12-30T02:00:00"/>
    <s v="d677171d-f0d3-d723-b12c-ba6add5bc397"/>
    <s v="df852cb2-9fe0-3c90-87ac-46e5f980ee3b"/>
    <s v="acc1d0a8-ae1d-3240-be43-99d01ed70569"/>
    <s v="d31fccc3-1767-390d-966a-22a5156f4219"/>
    <x v="2"/>
    <n v="50849002"/>
    <s v="Emergency room admission (procedure)"/>
    <n v="146.18"/>
    <n v="146.18"/>
    <n v="0"/>
    <n v="1149222004"/>
    <s v="Overdose (disorder)"/>
  </r>
  <r>
    <s v="523b8a70-f8a9-d330-1e2b-4052d2040ce9"/>
    <s v="2022-06-16T01:06:28Z"/>
    <x v="1578"/>
    <x v="1"/>
    <x v="9"/>
    <d v="1899-12-30T01:06:28"/>
    <s v="2022-06"/>
    <s v="2022-06-16T01:44:35Z"/>
    <d v="2022-06-16T00:00:00"/>
    <d v="1899-12-30T01:44:35"/>
    <n v="38"/>
    <d v="1899-12-30T00:38:07"/>
    <s v="d677171d-f0d3-d723-b12c-ba6add5bc397"/>
    <s v="b5b380d2-df21-3389-abf0-08551c7e1f2d"/>
    <s v="b1f28532-fa40-31a7-8e2c-95ca9e45122b"/>
    <s v="d31fccc3-1767-390d-966a-22a5156f4219"/>
    <x v="1"/>
    <n v="185349003"/>
    <s v="Encounter for check up (procedure)"/>
    <n v="85.55"/>
    <n v="5138.45"/>
    <n v="4045.63"/>
    <n v="275978004"/>
    <s v="Screening for malignant neoplasm of colon (procedure)"/>
  </r>
  <r>
    <s v="629b1d00-5e60-689f-91fe-541d3f7e31ac"/>
    <s v="2022-09-25T06:16:05Z"/>
    <x v="2909"/>
    <x v="1"/>
    <x v="9"/>
    <d v="1899-12-30T06:16:05"/>
    <s v="2022-09"/>
    <s v="2022-09-25T07:18:48Z"/>
    <d v="2022-09-25T00:00:00"/>
    <d v="1899-12-30T07:18:48"/>
    <n v="63"/>
    <d v="1899-12-30T01:02:43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516.95000000000005"/>
    <n v="227.16"/>
    <n v="6525002"/>
    <s v="Dependent drug abuse (disorder)"/>
  </r>
  <r>
    <s v="725ea971-6fbb-5746-cffd-3f39722eb2df"/>
    <s v="2022-10-25T07:18:48Z"/>
    <x v="2910"/>
    <x v="1"/>
    <x v="9"/>
    <d v="1899-12-30T07:18:48"/>
    <s v="2022-10"/>
    <s v="2022-10-25T08:21:07Z"/>
    <d v="2022-10-25T00:00:00"/>
    <d v="1899-12-30T08:21:07"/>
    <n v="62"/>
    <d v="1899-12-30T01:02:19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be62021e-1cd4-e181-e103-1db4e380477a"/>
    <s v="2022-11-24T08:21:07Z"/>
    <x v="2261"/>
    <x v="1"/>
    <x v="9"/>
    <d v="1899-12-30T08:21:07"/>
    <s v="2022-11"/>
    <s v="2022-11-24T09:48:26Z"/>
    <d v="2022-11-24T00:00:00"/>
    <d v="1899-12-30T09:48:26"/>
    <n v="87"/>
    <d v="1899-12-30T01:27:19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c01636d2-5ed2-30aa-8c04-e657b0a32f69"/>
    <s v="2022-12-24T09:48:26Z"/>
    <x v="368"/>
    <x v="1"/>
    <x v="9"/>
    <d v="1899-12-30T09:48:26"/>
    <s v="2022-12"/>
    <s v="2022-12-24T11:12:37Z"/>
    <d v="2022-12-24T00:00:00"/>
    <d v="1899-12-30T11:12:37"/>
    <n v="84"/>
    <d v="1899-12-30T01:24:11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5d954cea-b230-1d02-009a-c18ede0b80cf"/>
    <s v="2023-01-23T11:12:37Z"/>
    <x v="1835"/>
    <x v="1"/>
    <x v="13"/>
    <d v="1899-12-30T11:12:37"/>
    <s v="2023-01"/>
    <s v="2023-01-23T12:15:31Z"/>
    <d v="2023-01-23T00:00:00"/>
    <d v="1899-12-30T12:15:31"/>
    <n v="63"/>
    <d v="1899-12-30T01:02:54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b1fa671c-4a24-7b2f-211a-ce2322da046e"/>
    <s v="2023-02-22T12:15:31Z"/>
    <x v="417"/>
    <x v="1"/>
    <x v="13"/>
    <d v="1899-12-30T12:15:31"/>
    <s v="2023-02"/>
    <s v="2023-02-22T13:22:53Z"/>
    <d v="2023-02-22T00:00:00"/>
    <d v="1899-12-30T13:22:53"/>
    <n v="67"/>
    <d v="1899-12-30T01:07:22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623f6dfb-f67f-7f9b-e493-222a8d3d77ac"/>
    <s v="2023-03-11T23:16:05Z"/>
    <x v="1036"/>
    <x v="1"/>
    <x v="13"/>
    <d v="1899-12-30T23:16:05"/>
    <s v="2023-03"/>
    <s v="2023-03-11T23:46:30Z"/>
    <d v="2023-03-11T00:00:00"/>
    <d v="1899-12-30T23:46:30"/>
    <n v="30"/>
    <d v="1899-12-30T00:30:25"/>
    <s v="d677171d-f0d3-d723-b12c-ba6add5bc397"/>
    <s v="70a26106-6797-39f8-83e6-6bcf212b99ad"/>
    <s v="d5be0ade-df40-3e33-823b-43b0afd29e26"/>
    <s v="a735bf55-83e9-331a-899d-a82a60b9f60c"/>
    <x v="0"/>
    <n v="162673000"/>
    <s v="General examination of patient (procedure)"/>
    <n v="136.80000000000001"/>
    <n v="840.2"/>
    <n v="672.16"/>
    <s v="null"/>
    <s v="null"/>
  </r>
  <r>
    <s v="fc4507b0-5138-40e1-4fec-d5f7f8ee8ace"/>
    <s v="2023-03-12T23:16:05Z"/>
    <x v="799"/>
    <x v="1"/>
    <x v="13"/>
    <d v="1899-12-30T23:16:05"/>
    <s v="2023-03"/>
    <s v="2023-03-12T23:31:05Z"/>
    <d v="2023-03-12T00:00:00"/>
    <d v="1899-12-30T23:31:05"/>
    <n v="15"/>
    <d v="1899-12-30T00:15:00"/>
    <s v="d677171d-f0d3-d723-b12c-ba6add5bc397"/>
    <s v="b5b380d2-df21-3389-abf0-08551c7e1f2d"/>
    <s v="b1f28532-fa40-31a7-8e2c-95ca9e45122b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5129c101-059e-d926-cb6d-2a15972a7595"/>
    <s v="2023-03-24T13:22:53Z"/>
    <x v="916"/>
    <x v="1"/>
    <x v="13"/>
    <d v="1899-12-30T13:22:53"/>
    <s v="2023-03"/>
    <s v="2023-03-24T14:35:20Z"/>
    <d v="2023-03-24T00:00:00"/>
    <d v="1899-12-30T14:35:20"/>
    <n v="72"/>
    <d v="1899-12-30T01:12:27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c23577b3-589b-3881-20d6-532bb3a4528f"/>
    <s v="2023-04-23T14:35:20Z"/>
    <x v="2911"/>
    <x v="1"/>
    <x v="13"/>
    <d v="1899-12-30T14:35:20"/>
    <s v="2023-04"/>
    <s v="2023-04-23T15:47:43Z"/>
    <d v="2023-04-23T00:00:00"/>
    <d v="1899-12-30T15:47:43"/>
    <n v="72"/>
    <d v="1899-12-30T01:12:23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de20ade5-c8cb-996a-a0f1-b05fcb304efb"/>
    <s v="2023-12-19T15:47:43Z"/>
    <x v="2662"/>
    <x v="1"/>
    <x v="13"/>
    <d v="1899-12-30T15:47:43"/>
    <s v="2023-12"/>
    <s v="2023-12-19T17:09:06Z"/>
    <d v="2023-12-19T00:00:00"/>
    <d v="1899-12-30T17:09:06"/>
    <n v="81"/>
    <d v="1899-12-30T01:21:23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516.95000000000005"/>
    <n v="227.16"/>
    <n v="6525002"/>
    <s v="Dependent drug abuse (disorder)"/>
  </r>
  <r>
    <s v="772741f7-bbcf-e21b-0eca-8839ed47f592"/>
    <s v="2024-03-04T04:22:34Z"/>
    <x v="377"/>
    <x v="1"/>
    <x v="14"/>
    <d v="1899-12-30T04:22:34"/>
    <s v="2024-03"/>
    <s v="2024-03-04T05:41:16Z"/>
    <d v="2024-03-04T00:00:00"/>
    <d v="1899-12-30T05:41:16"/>
    <n v="79"/>
    <d v="1899-12-30T01:18:42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1379.75"/>
    <n v="1103.8"/>
    <n v="37320007"/>
    <s v="Loss of teeth (disorder)"/>
  </r>
  <r>
    <s v="28518200-8136-4238-bf1a-54e68039d1af"/>
    <s v="2024-03-16T23:16:05Z"/>
    <x v="2323"/>
    <x v="1"/>
    <x v="14"/>
    <d v="1899-12-30T23:16:05"/>
    <s v="2024-03"/>
    <s v="2024-03-16T23:54:28Z"/>
    <d v="2024-03-16T00:00:00"/>
    <d v="1899-12-30T23:54:28"/>
    <n v="38"/>
    <d v="1899-12-30T00:38:23"/>
    <s v="d677171d-f0d3-d723-b12c-ba6add5bc397"/>
    <s v="70a26106-6797-39f8-83e6-6bcf212b99ad"/>
    <s v="d5be0ade-df40-3e33-823b-43b0afd29e26"/>
    <s v="a735bf55-83e9-331a-899d-a82a60b9f60c"/>
    <x v="0"/>
    <n v="162673000"/>
    <s v="General examination of patient (procedure)"/>
    <n v="136.80000000000001"/>
    <n v="1531.9"/>
    <n v="1225.52"/>
    <s v="null"/>
    <s v="null"/>
  </r>
  <r>
    <s v="6e629cf5-858d-6a3c-8607-dbcaabd822ac"/>
    <s v="2024-03-18T05:41:16Z"/>
    <x v="2165"/>
    <x v="1"/>
    <x v="14"/>
    <d v="1899-12-30T05:41:16"/>
    <s v="2024-03"/>
    <s v="2024-03-18T06:01:49Z"/>
    <d v="2024-03-18T00:00:00"/>
    <d v="1899-12-30T06:01:49"/>
    <n v="21"/>
    <d v="1899-12-30T00:20:33"/>
    <s v="d677171d-f0d3-d723-b12c-ba6add5bc397"/>
    <s v="b5b380d2-df21-3389-abf0-08551c7e1f2d"/>
    <s v="b1f28532-fa40-31a7-8e2c-95ca9e45122b"/>
    <s v="a735bf55-83e9-331a-899d-a82a60b9f60c"/>
    <x v="1"/>
    <n v="390906007"/>
    <s v="Follow-up encounter (procedure)"/>
    <n v="85.55"/>
    <n v="516.95000000000005"/>
    <n v="413.56"/>
    <n v="37320007"/>
    <s v="Loss of teeth (disorder)"/>
  </r>
  <r>
    <s v="ec69703c-c7d6-0d27-c7a9-0f08afb8f753"/>
    <s v="2024-03-23T23:16:05Z"/>
    <x v="140"/>
    <x v="1"/>
    <x v="14"/>
    <d v="1899-12-30T23:16:05"/>
    <s v="2024-03"/>
    <s v="2024-03-23T23:31:05Z"/>
    <d v="2024-03-23T00:00:00"/>
    <d v="1899-12-30T23:31:05"/>
    <n v="15"/>
    <d v="1899-12-30T00:15:00"/>
    <s v="d677171d-f0d3-d723-b12c-ba6add5bc397"/>
    <s v="b5b380d2-df21-3389-abf0-08551c7e1f2d"/>
    <s v="b1f28532-fa40-31a7-8e2c-95ca9e45122b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2ea40cc1-e7c3-037e-ef23-41ea45dbc360"/>
    <s v="2024-03-30T23:16:05Z"/>
    <x v="2912"/>
    <x v="1"/>
    <x v="14"/>
    <d v="1899-12-30T23:16:05"/>
    <s v="2024-03"/>
    <s v="2024-03-31T02:19:06Z"/>
    <d v="2024-03-31T00:00:00"/>
    <d v="1899-12-30T02:19:06"/>
    <n v="-1257"/>
    <e v="#VALUE!"/>
    <s v="d677171d-f0d3-d723-b12c-ba6add5bc397"/>
    <s v="b5b380d2-df21-3389-abf0-08551c7e1f2d"/>
    <s v="b1f28532-fa40-31a7-8e2c-95ca9e45122b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d28c682f-8410-c26b-3a73-1ae525a4c8b9"/>
    <s v="2024-05-23T17:09:06Z"/>
    <x v="1448"/>
    <x v="1"/>
    <x v="14"/>
    <d v="1899-12-30T17:09:06"/>
    <s v="2024-05"/>
    <s v="2024-05-23T18:36:40Z"/>
    <d v="2024-05-23T00:00:00"/>
    <d v="1899-12-30T18:36:40"/>
    <n v="88"/>
    <d v="1899-12-30T01:27:34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c02c4001-63b6-cf92-d50e-87d37c64c0bc"/>
    <s v="2024-06-22T18:36:40Z"/>
    <x v="471"/>
    <x v="1"/>
    <x v="14"/>
    <d v="1899-12-30T18:36:40"/>
    <s v="2024-06"/>
    <s v="2024-06-22T20:05:45Z"/>
    <d v="2024-06-22T00:00:00"/>
    <d v="1899-12-30T20:05:45"/>
    <n v="89"/>
    <d v="1899-12-30T01:29:05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516.95000000000005"/>
    <n v="227.16"/>
    <n v="6525002"/>
    <s v="Dependent drug abuse (disorder)"/>
  </r>
  <r>
    <s v="d84c547b-26f4-23d5-4cb5-94bfd8568d32"/>
    <s v="2024-08-26T20:05:45Z"/>
    <x v="2913"/>
    <x v="1"/>
    <x v="14"/>
    <d v="1899-12-30T20:05:45"/>
    <s v="2024-08"/>
    <s v="2024-08-26T21:05:45Z"/>
    <d v="2024-08-26T00:00:00"/>
    <d v="1899-12-30T21:05:45"/>
    <n v="60"/>
    <d v="1899-12-30T01:00:00"/>
    <s v="d677171d-f0d3-d723-b12c-ba6add5bc397"/>
    <s v="df852cb2-9fe0-3c90-87ac-46e5f980ee3b"/>
    <s v="acc1d0a8-ae1d-3240-be43-99d01ed70569"/>
    <s v="a735bf55-83e9-331a-899d-a82a60b9f60c"/>
    <x v="2"/>
    <n v="50849002"/>
    <s v="Emergency room admission (procedure)"/>
    <n v="146.18"/>
    <n v="146.18"/>
    <n v="116.94"/>
    <n v="1149222004"/>
    <s v="Overdose (disorder)"/>
  </r>
  <r>
    <s v="cb5f0587-d986-0120-ceb7-ea4f0dc33d0f"/>
    <s v="2024-11-30T23:16:05Z"/>
    <x v="2350"/>
    <x v="1"/>
    <x v="14"/>
    <d v="1899-12-30T23:16:05"/>
    <s v="2024-11"/>
    <s v="2024-11-30T23:31:05Z"/>
    <d v="2024-11-30T00:00:00"/>
    <d v="1899-12-30T23:31:05"/>
    <n v="15"/>
    <d v="1899-12-30T00:15:00"/>
    <s v="d677171d-f0d3-d723-b12c-ba6add5bc397"/>
    <s v="1de7e7d9-9a7a-3a3f-bf4c-b4de450711f2"/>
    <s v="93ed52a6-903c-3937-8e88-e463fe53dad9"/>
    <s v="a735bf55-83e9-331a-899d-a82a60b9f60c"/>
    <x v="4"/>
    <n v="308335008"/>
    <s v="Patient encounter procedure (procedure)"/>
    <n v="142.58000000000001"/>
    <n v="573.98"/>
    <n v="459.18"/>
    <s v="1.871E+12"/>
    <s v="Transition from acute care to home-health care (finding)"/>
  </r>
  <r>
    <s v="5316d124-6a1e-c088-5ce7-f8199d0eee45"/>
    <s v="2024-12-02T10:07:05Z"/>
    <x v="2914"/>
    <x v="1"/>
    <x v="14"/>
    <d v="1899-12-30T10:07:05"/>
    <s v="2024-12"/>
    <s v="2024-12-02T10:22:05Z"/>
    <d v="2024-12-02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1854.13"/>
    <n v="1483.3"/>
    <s v="1.871E+12"/>
    <s v="Transition from acute care to home-health care (finding)"/>
  </r>
  <r>
    <s v="62089074-ecf0-b37d-c717-a73bc9e96909"/>
    <s v="2024-12-03T10:07:05Z"/>
    <x v="2351"/>
    <x v="1"/>
    <x v="14"/>
    <d v="1899-12-30T10:07:05"/>
    <s v="2024-12"/>
    <s v="2024-12-03T10:22:05Z"/>
    <d v="2024-12-03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aa30540f-4877-f99f-c479-93990d335fe6"/>
    <s v="2024-12-04T10:07:05Z"/>
    <x v="2915"/>
    <x v="1"/>
    <x v="14"/>
    <d v="1899-12-30T10:07:05"/>
    <s v="2024-12"/>
    <s v="2024-12-04T10:22:05Z"/>
    <d v="2024-12-04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6c9e9237-91ab-778e-8caf-b9194df111d3"/>
    <s v="2024-12-05T10:07:05Z"/>
    <x v="1462"/>
    <x v="1"/>
    <x v="14"/>
    <d v="1899-12-30T10:07:05"/>
    <s v="2024-12"/>
    <s v="2024-12-05T10:22:05Z"/>
    <d v="2024-12-05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774.96"/>
    <n v="619.96"/>
    <s v="1.871E+12"/>
    <s v="Transition from acute care to home-health care (finding)"/>
  </r>
  <r>
    <s v="f4472562-87dd-3e20-ac84-6900a74e3ded"/>
    <s v="2024-12-06T10:07:05Z"/>
    <x v="1996"/>
    <x v="1"/>
    <x v="14"/>
    <d v="1899-12-30T10:07:05"/>
    <s v="2024-12"/>
    <s v="2024-12-06T10:22:05Z"/>
    <d v="2024-12-06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5fd57e22-8f8c-e395-28f3-c01b84a07d75"/>
    <s v="2024-12-07T10:07:05Z"/>
    <x v="2650"/>
    <x v="1"/>
    <x v="14"/>
    <d v="1899-12-30T10:07:05"/>
    <s v="2024-12"/>
    <s v="2024-12-07T10:22:05Z"/>
    <d v="2024-12-07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09900a30-a5c5-40c7-2476-4b6fa6d78183"/>
    <s v="2024-12-08T10:07:05Z"/>
    <x v="2518"/>
    <x v="1"/>
    <x v="14"/>
    <d v="1899-12-30T10:07:05"/>
    <s v="2024-12"/>
    <s v="2024-12-08T10:22:05Z"/>
    <d v="2024-12-08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b812f0e0-b7bd-88b2-de98-bd7976b556cb"/>
    <s v="2024-12-09T10:07:05Z"/>
    <x v="2916"/>
    <x v="1"/>
    <x v="14"/>
    <d v="1899-12-30T10:07:05"/>
    <s v="2024-12"/>
    <s v="2024-12-09T10:22:05Z"/>
    <d v="2024-12-09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a5d19716-c654-a62a-edac-3f63de1c555f"/>
    <s v="2024-12-10T10:07:05Z"/>
    <x v="2917"/>
    <x v="1"/>
    <x v="14"/>
    <d v="1899-12-30T10:07:05"/>
    <s v="2024-12"/>
    <s v="2024-12-10T10:22:05Z"/>
    <d v="2024-12-10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15.1"/>
    <n v="412.08"/>
    <s v="1.871E+12"/>
    <s v="Transition from acute care to home-health care (finding)"/>
  </r>
  <r>
    <s v="c2a7f4b0-c2bc-02cd-5e1a-ddf810c965bb"/>
    <s v="2024-12-11T10:07:05Z"/>
    <x v="2717"/>
    <x v="1"/>
    <x v="14"/>
    <d v="1899-12-30T10:07:05"/>
    <s v="2024-12"/>
    <s v="2024-12-11T10:22:05Z"/>
    <d v="2024-12-11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492.53"/>
    <n v="394.02"/>
    <s v="1.871E+12"/>
    <s v="Transition from acute care to home-health care (finding)"/>
  </r>
  <r>
    <s v="086903d8-a4c6-4701-4efb-f99a4e873a1a"/>
    <s v="2024-12-12T10:07:05Z"/>
    <x v="2860"/>
    <x v="1"/>
    <x v="14"/>
    <d v="1899-12-30T10:07:05"/>
    <s v="2024-12"/>
    <s v="2024-12-12T10:22:05Z"/>
    <d v="2024-12-12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891.53"/>
    <n v="713.22"/>
    <s v="1.871E+12"/>
    <s v="Transition from acute care to home-health care (finding)"/>
  </r>
  <r>
    <s v="261e1683-c055-4e41-f596-1a488b343fa3"/>
    <s v="2024-12-13T10:07:05Z"/>
    <x v="2918"/>
    <x v="1"/>
    <x v="14"/>
    <d v="1899-12-30T10:07:05"/>
    <s v="2024-12"/>
    <s v="2024-12-13T10:22:05Z"/>
    <d v="2024-12-13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d36bfc2d-24f2-62e4-fddb-47568a5ac51d"/>
    <s v="2024-12-14T10:07:05Z"/>
    <x v="1232"/>
    <x v="1"/>
    <x v="14"/>
    <d v="1899-12-30T10:07:05"/>
    <s v="2024-12"/>
    <s v="2024-12-14T10:22:05Z"/>
    <d v="2024-12-14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e90b5086-2043-1da2-1c59-2f4951dcdd4d"/>
    <s v="2024-12-15T10:07:05Z"/>
    <x v="105"/>
    <x v="1"/>
    <x v="14"/>
    <d v="1899-12-30T10:07:05"/>
    <s v="2024-12"/>
    <s v="2024-12-15T10:22:05Z"/>
    <d v="2024-12-15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344.23"/>
    <n v="275.38"/>
    <s v="1.871E+12"/>
    <s v="Transition from acute care to home-health care (finding)"/>
  </r>
  <r>
    <s v="cd7b2d9c-3990-c026-b846-31f6b4bbf5af"/>
    <s v="2024-12-16T10:07:05Z"/>
    <x v="2919"/>
    <x v="1"/>
    <x v="14"/>
    <d v="1899-12-30T10:07:05"/>
    <s v="2024-12"/>
    <s v="2024-12-16T10:22:05Z"/>
    <d v="2024-12-16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b2aad9ae-4e22-34fd-7203-ca9d90929984"/>
    <s v="2024-12-17T10:07:05Z"/>
    <x v="1754"/>
    <x v="1"/>
    <x v="14"/>
    <d v="1899-12-30T10:07:05"/>
    <s v="2024-12"/>
    <s v="2024-12-17T10:22:05Z"/>
    <d v="2024-12-17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b50dd2d5-871f-ca40-15bf-71144ab3bc40"/>
    <s v="2024-12-18T10:07:05Z"/>
    <x v="414"/>
    <x v="1"/>
    <x v="14"/>
    <d v="1899-12-30T10:07:05"/>
    <s v="2024-12"/>
    <s v="2024-12-18T10:22:05Z"/>
    <d v="2024-12-18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44.6"/>
    <n v="435.68"/>
    <s v="1.871E+12"/>
    <s v="Transition from acute care to home-health care (finding)"/>
  </r>
  <r>
    <s v="ebfb1a80-33bf-9eba-6b51-36baa0da6c07"/>
    <s v="2024-12-19T10:07:05Z"/>
    <x v="1463"/>
    <x v="1"/>
    <x v="14"/>
    <d v="1899-12-30T10:07:05"/>
    <s v="2024-12"/>
    <s v="2024-12-19T10:22:05Z"/>
    <d v="2024-12-19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5b40706e-53e5-5f7b-4ee2-ebe18cfd3c1d"/>
    <s v="2024-12-20T10:07:05Z"/>
    <x v="2920"/>
    <x v="1"/>
    <x v="14"/>
    <d v="1899-12-30T10:07:05"/>
    <s v="2024-12"/>
    <s v="2024-12-20T10:22:05Z"/>
    <d v="2024-12-20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348.66"/>
    <n v="278.92"/>
    <s v="1.871E+12"/>
    <s v="Transition from acute care to home-health care (finding)"/>
  </r>
  <r>
    <s v="b261dbeb-38cd-4e05-3224-6bcc3fe17de1"/>
    <s v="2024-12-21T10:07:05Z"/>
    <x v="474"/>
    <x v="1"/>
    <x v="14"/>
    <d v="1899-12-30T10:07:05"/>
    <s v="2024-12"/>
    <s v="2024-12-21T10:22:05Z"/>
    <d v="2024-12-21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25.69000000000005"/>
    <n v="420.55"/>
    <s v="1.871E+12"/>
    <s v="Transition from acute care to home-health care (finding)"/>
  </r>
  <r>
    <s v="3c9ce34a-c45d-0080-c8ae-56d9cf30b10d"/>
    <s v="2024-12-22T10:07:05Z"/>
    <x v="2921"/>
    <x v="1"/>
    <x v="14"/>
    <d v="1899-12-30T10:07:05"/>
    <s v="2024-12"/>
    <s v="2024-12-22T10:22:05Z"/>
    <d v="2024-12-22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05a49ff9-c994-2756-200c-6d1454a07ff8"/>
    <s v="2024-12-23T10:07:05Z"/>
    <x v="2922"/>
    <x v="1"/>
    <x v="14"/>
    <d v="1899-12-30T10:07:05"/>
    <s v="2024-12"/>
    <s v="2024-12-23T10:22:05Z"/>
    <d v="2024-12-23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f7f7c2f7-50d5-77e1-c087-03d88742add6"/>
    <s v="2024-12-24T10:07:05Z"/>
    <x v="2352"/>
    <x v="1"/>
    <x v="14"/>
    <d v="1899-12-30T10:07:05"/>
    <s v="2024-12"/>
    <s v="2024-12-24T10:22:05Z"/>
    <d v="2024-12-24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559.92999999999995"/>
    <n v="447.94"/>
    <s v="1.871E+12"/>
    <s v="Transition from acute care to home-health care (finding)"/>
  </r>
  <r>
    <s v="4e8b5e23-a20a-c096-b971-453081608bec"/>
    <s v="2024-12-25T10:07:05Z"/>
    <x v="2718"/>
    <x v="1"/>
    <x v="14"/>
    <d v="1899-12-30T10:07:05"/>
    <s v="2024-12"/>
    <s v="2024-12-25T10:22:05Z"/>
    <d v="2024-12-25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395.19"/>
    <n v="316.14999999999998"/>
    <s v="1.871E+12"/>
    <s v="Transition from acute care to home-health care (finding)"/>
  </r>
  <r>
    <s v="caab5e26-940e-7c7d-0bd5-a597f032132b"/>
    <s v="2024-12-26T10:07:05Z"/>
    <x v="847"/>
    <x v="1"/>
    <x v="14"/>
    <d v="1899-12-30T10:07:05"/>
    <s v="2024-12"/>
    <s v="2024-12-26T10:22:05Z"/>
    <d v="2024-12-26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451.35"/>
    <n v="361.08"/>
    <s v="1.871E+12"/>
    <s v="Transition from acute care to home-health care (finding)"/>
  </r>
  <r>
    <s v="52549d5e-743e-7345-649e-7721e091b29a"/>
    <s v="2024-12-27T10:07:05Z"/>
    <x v="211"/>
    <x v="1"/>
    <x v="14"/>
    <d v="1899-12-30T10:07:05"/>
    <s v="2024-12"/>
    <s v="2024-12-27T10:22:05Z"/>
    <d v="2024-12-27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751.02"/>
    <n v="600.80999999999995"/>
    <s v="1.871E+12"/>
    <s v="Transition from acute care to home-health care (finding)"/>
  </r>
  <r>
    <s v="2de59981-6c25-6c14-6bee-7120cb16e6cd"/>
    <s v="2024-12-28T10:07:05Z"/>
    <x v="386"/>
    <x v="1"/>
    <x v="14"/>
    <d v="1899-12-30T10:07:05"/>
    <s v="2024-12"/>
    <s v="2024-12-28T10:22:05Z"/>
    <d v="2024-12-28T00:00:00"/>
    <d v="1899-12-30T10:22:05"/>
    <n v="15"/>
    <d v="1899-12-30T00:15:00"/>
    <s v="d677171d-f0d3-d723-b12c-ba6add5bc397"/>
    <s v="b20a0fe1-53b3-33fc-8acb-bc9a2df64e57"/>
    <s v="8b08d508-5ca7-3f7f-b1c2-a01d93b01793"/>
    <s v="a735bf55-83e9-331a-899d-a82a60b9f60c"/>
    <x v="9"/>
    <n v="439708006"/>
    <s v="Home visit (procedure)"/>
    <n v="128.53"/>
    <n v="991.33"/>
    <n v="793.06"/>
    <s v="1.871E+12"/>
    <s v="Transition from acute care to home-health care (finding)"/>
  </r>
  <r>
    <s v="2ddb627d-4d64-199e-88ec-0f9f63a99d75"/>
    <s v="2024-12-30T21:05:45Z"/>
    <x v="2923"/>
    <x v="1"/>
    <x v="14"/>
    <d v="1899-12-30T21:05:45"/>
    <s v="2024-12"/>
    <s v="2024-12-30T22:23:24Z"/>
    <d v="2024-12-30T00:00:00"/>
    <d v="1899-12-30T22:23:24"/>
    <n v="78"/>
    <d v="1899-12-30T01:17:39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73b57d4f-a430-2a12-c2df-55dc6ddb3a30"/>
    <s v="2025-01-29T22:23:24Z"/>
    <x v="2924"/>
    <x v="1"/>
    <x v="15"/>
    <d v="1899-12-30T22:23:24"/>
    <s v="2025-01"/>
    <s v="2025-01-29T23:32:38Z"/>
    <d v="2025-01-29T00:00:00"/>
    <d v="1899-12-30T23:32:38"/>
    <n v="69"/>
    <d v="1899-12-30T01:09:14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9f55fee6-37ef-7c76-cc39-af02f93bdfe1"/>
    <s v="2025-02-28T23:32:38Z"/>
    <x v="2925"/>
    <x v="1"/>
    <x v="15"/>
    <d v="1899-12-30T23:32:38"/>
    <s v="2025-02"/>
    <s v="2025-03-01T00:50:00Z"/>
    <d v="2025-03-01T00:00:00"/>
    <d v="1899-12-30T00:50:00"/>
    <n v="-1363"/>
    <e v="#VALUE!"/>
    <s v="d677171d-f0d3-d723-b12c-ba6add5bc397"/>
    <s v="b5b380d2-df21-3389-abf0-08551c7e1f2d"/>
    <s v="b1f28532-fa40-31a7-8e2c-95ca9e45122b"/>
    <s v="a735bf55-83e9-331a-899d-a82a60b9f60c"/>
    <x v="1"/>
    <n v="185347001"/>
    <s v="Encounter for problem (procedure)"/>
    <n v="85.55"/>
    <n v="516.95000000000005"/>
    <n v="413.56"/>
    <n v="6525002"/>
    <s v="Dependent drug abuse (disorder)"/>
  </r>
  <r>
    <s v="c05a06e0-1076-3630-8317-9cee0d500cbb"/>
    <s v="2025-03-22T23:16:05Z"/>
    <x v="475"/>
    <x v="1"/>
    <x v="15"/>
    <d v="1899-12-30T23:16:05"/>
    <s v="2025-03"/>
    <s v="2025-03-23T00:14:52Z"/>
    <d v="2025-03-23T00:00:00"/>
    <d v="1899-12-30T00:14:52"/>
    <n v="-1381"/>
    <e v="#VALUE!"/>
    <s v="d677171d-f0d3-d723-b12c-ba6add5bc397"/>
    <s v="70a26106-6797-39f8-83e6-6bcf212b99ad"/>
    <s v="d5be0ade-df40-3e33-823b-43b0afd29e26"/>
    <s v="a735bf55-83e9-331a-899d-a82a60b9f60c"/>
    <x v="0"/>
    <n v="162673000"/>
    <s v="General examination of patient (procedure)"/>
    <n v="136.80000000000001"/>
    <n v="994.48"/>
    <n v="795.58"/>
    <s v="null"/>
    <s v="null"/>
  </r>
  <r>
    <s v="aa62ea1b-8202-8fcb-c458-047d2d61fe39"/>
    <s v="2025-03-23T23:16:05Z"/>
    <x v="2926"/>
    <x v="1"/>
    <x v="15"/>
    <d v="1899-12-30T23:16:05"/>
    <s v="2025-03"/>
    <s v="2025-03-23T23:31:05Z"/>
    <d v="2025-03-23T00:00:00"/>
    <d v="1899-12-30T23:31:05"/>
    <n v="15"/>
    <d v="1899-12-30T00:15:00"/>
    <s v="d677171d-f0d3-d723-b12c-ba6add5bc397"/>
    <s v="b5b380d2-df21-3389-abf0-08551c7e1f2d"/>
    <s v="b1f28532-fa40-31a7-8e2c-95ca9e45122b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9c80c52a-9403-7004-0730-88e6f3e618f7"/>
    <s v="2014-12-02T14:05:54Z"/>
    <x v="2927"/>
    <x v="0"/>
    <x v="4"/>
    <d v="1899-12-30T14:05:54"/>
    <s v="2014-12"/>
    <s v="2014-12-02T14:20:54Z"/>
    <d v="2014-12-02T00:00:00"/>
    <d v="1899-12-30T14:20:54"/>
    <n v="15"/>
    <d v="1899-12-30T00:15:00"/>
    <s v="d1312fcd-5213-eefa-90af-845dc5511496"/>
    <s v="7cd7fc5c-3fa7-3b6e-b3c9-0dbaec2a3470"/>
    <s v="ff2bd626-cb9c-3961-9f9d-bc79258dacdb"/>
    <s v="0133f751-9229-3cfd-815f-b6d4979bdd6a"/>
    <x v="0"/>
    <n v="410620009"/>
    <s v="Well child visit (procedure)"/>
    <n v="136.80000000000001"/>
    <n v="914.78"/>
    <n v="0"/>
    <s v="null"/>
    <s v="null"/>
  </r>
  <r>
    <s v="9fdf5360-1e58-d07d-bc30-a6f82cc95509"/>
    <s v="2015-02-10T14:05:54Z"/>
    <x v="943"/>
    <x v="0"/>
    <x v="0"/>
    <d v="1899-12-30T14:05:54"/>
    <s v="2015-02"/>
    <s v="2015-02-10T15:05:54Z"/>
    <d v="2015-02-10T00:00:00"/>
    <d v="1899-12-30T15:05:54"/>
    <n v="60"/>
    <d v="1899-12-30T01:00:00"/>
    <s v="d1312fcd-5213-eefa-90af-845dc5511496"/>
    <s v="069b90f9-309b-35e4-b990-d1dbacb962cc"/>
    <s v="31130946-3215-3891-a600-ff8da4ae1898"/>
    <s v="0133f751-9229-3cfd-815f-b6d4979bdd6a"/>
    <x v="2"/>
    <n v="183452005"/>
    <s v="Emergency hospital admission (procedure)"/>
    <n v="87.71"/>
    <n v="87.71"/>
    <n v="0"/>
    <n v="82423001"/>
    <s v="Chronic pain (finding)"/>
  </r>
  <r>
    <s v="e65a26b7-2951-b13e-cf20-5ec13d156a67"/>
    <s v="2015-12-08T14:05:54Z"/>
    <x v="2928"/>
    <x v="0"/>
    <x v="0"/>
    <d v="1899-12-30T14:05:54"/>
    <s v="2015-12"/>
    <s v="2015-12-08T14:24:33Z"/>
    <d v="2015-12-08T00:00:00"/>
    <d v="1899-12-30T14:24:33"/>
    <n v="19"/>
    <d v="1899-12-30T00:18:39"/>
    <s v="d1312fcd-5213-eefa-90af-845dc5511496"/>
    <s v="7cd7fc5c-3fa7-3b6e-b3c9-0dbaec2a3470"/>
    <s v="ff2bd626-cb9c-3961-9f9d-bc79258dacdb"/>
    <s v="0133f751-9229-3cfd-815f-b6d4979bdd6a"/>
    <x v="0"/>
    <n v="410620009"/>
    <s v="Well child visit (procedure)"/>
    <n v="136.80000000000001"/>
    <n v="704.2"/>
    <n v="0"/>
    <s v="null"/>
    <s v="null"/>
  </r>
  <r>
    <s v="6a5b8e7a-4d65-0564-2c25-fbbb12b9ae61"/>
    <s v="2015-12-22T14:05:54Z"/>
    <x v="2929"/>
    <x v="0"/>
    <x v="0"/>
    <d v="1899-12-30T14:05:54"/>
    <s v="2015-12"/>
    <s v="2015-12-22T20:13:09Z"/>
    <d v="2015-12-22T00:00:00"/>
    <d v="1899-12-30T20:13:09"/>
    <n v="367"/>
    <d v="1899-12-30T06:07:15"/>
    <s v="d1312fcd-5213-eefa-90af-845dc5511496"/>
    <s v="a855314b-4fb5-37fc-8015-5caa96c928b1"/>
    <s v="6a8b467a-06ac-38a7-8b21-f185ad66c15d"/>
    <s v="0133f751-9229-3cfd-815f-b6d4979bdd6a"/>
    <x v="1"/>
    <n v="185349003"/>
    <s v="Encounter for check up (procedure)"/>
    <n v="85.55"/>
    <n v="4830.95"/>
    <n v="0"/>
    <n v="103697008"/>
    <s v="Patient referral for dental care (procedure)"/>
  </r>
  <r>
    <s v="f3597080-2055-74b8-f2e7-98162fd3ee0b"/>
    <s v="2016-11-24T14:05:54Z"/>
    <x v="821"/>
    <x v="0"/>
    <x v="1"/>
    <d v="1899-12-30T14:05:54"/>
    <s v="2016-11"/>
    <s v="2016-11-24T14:20:54Z"/>
    <d v="2016-11-24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3"/>
    <n v="185347001"/>
    <s v="Encounter for problem (procedure)"/>
    <n v="85.55"/>
    <n v="85.55"/>
    <n v="0"/>
    <n v="82423001"/>
    <s v="Chronic pain (finding)"/>
  </r>
  <r>
    <s v="6672616b-61f7-91d0-a6f7-454574eb84e1"/>
    <s v="2016-11-27T14:05:54Z"/>
    <x v="2083"/>
    <x v="0"/>
    <x v="1"/>
    <d v="1899-12-30T14:05:54"/>
    <s v="2016-11"/>
    <s v="2016-11-27T15:01:06Z"/>
    <d v="2016-11-27T00:00:00"/>
    <d v="1899-12-30T15:01:06"/>
    <n v="55"/>
    <d v="1899-12-30T00:55:12"/>
    <s v="d1312fcd-5213-eefa-90af-845dc5511496"/>
    <s v="a855314b-4fb5-37fc-8015-5caa96c928b1"/>
    <s v="6a8b467a-06ac-38a7-8b21-f185ad66c15d"/>
    <s v="734afbd6-4794-363b-9bc0-6a3981533ed5"/>
    <x v="1"/>
    <n v="308335008"/>
    <s v="Patient encounter procedure (procedure)"/>
    <n v="142.58000000000001"/>
    <n v="573.98"/>
    <n v="0"/>
    <n v="82423001"/>
    <s v="Chronic pain (finding)"/>
  </r>
  <r>
    <s v="384d21d4-25f5-7d7c-9143-12a8aeb79950"/>
    <s v="2016-11-30T15:01:06Z"/>
    <x v="2688"/>
    <x v="0"/>
    <x v="1"/>
    <d v="1899-12-30T15:01:06"/>
    <s v="2016-11"/>
    <s v="2016-11-30T15:54:31Z"/>
    <d v="2016-11-30T00:00:00"/>
    <d v="1899-12-30T15:54:31"/>
    <n v="53"/>
    <d v="1899-12-30T00:53:25"/>
    <s v="d1312fcd-5213-eefa-90af-845dc5511496"/>
    <s v="a855314b-4fb5-37fc-8015-5caa96c928b1"/>
    <s v="6a8b467a-06ac-38a7-8b21-f185ad66c15d"/>
    <s v="734afbd6-4794-363b-9bc0-6a3981533ed5"/>
    <x v="1"/>
    <n v="308335008"/>
    <s v="Patient encounter procedure (procedure)"/>
    <n v="142.58000000000001"/>
    <n v="573.98"/>
    <n v="0"/>
    <n v="82423001"/>
    <s v="Chronic pain (finding)"/>
  </r>
  <r>
    <s v="85e1fb83-fc1f-d72b-4aa8-a55fef34d04f"/>
    <s v="2016-12-03T15:54:31Z"/>
    <x v="1870"/>
    <x v="0"/>
    <x v="1"/>
    <d v="1899-12-30T15:54:31"/>
    <s v="2016-12"/>
    <s v="2016-12-03T16:48:19Z"/>
    <d v="2016-12-03T00:00:00"/>
    <d v="1899-12-30T16:48:19"/>
    <n v="54"/>
    <d v="1899-12-30T00:53:48"/>
    <s v="d1312fcd-5213-eefa-90af-845dc5511496"/>
    <s v="a855314b-4fb5-37fc-8015-5caa96c928b1"/>
    <s v="6a8b467a-06ac-38a7-8b21-f185ad66c15d"/>
    <s v="734afbd6-4794-363b-9bc0-6a3981533ed5"/>
    <x v="1"/>
    <n v="308335008"/>
    <s v="Patient encounter procedure (procedure)"/>
    <n v="142.58000000000001"/>
    <n v="573.98"/>
    <n v="279.58999999999997"/>
    <n v="82423001"/>
    <s v="Chronic pain (finding)"/>
  </r>
  <r>
    <s v="68a942d4-5926-1ce0-bacb-c6b17194e671"/>
    <s v="2016-12-13T14:05:54Z"/>
    <x v="1877"/>
    <x v="0"/>
    <x v="1"/>
    <d v="1899-12-30T14:05:54"/>
    <s v="2016-12"/>
    <s v="2016-12-13T15:00:13Z"/>
    <d v="2016-12-13T00:00:00"/>
    <d v="1899-12-30T15:00:13"/>
    <n v="54"/>
    <d v="1899-12-30T00:54:19"/>
    <s v="d1312fcd-5213-eefa-90af-845dc5511496"/>
    <s v="7cd7fc5c-3fa7-3b6e-b3c9-0dbaec2a3470"/>
    <s v="ff2bd626-cb9c-3961-9f9d-bc79258dacdb"/>
    <s v="734afbd6-4794-363b-9bc0-6a3981533ed5"/>
    <x v="0"/>
    <n v="162673000"/>
    <s v="General examination of patient (procedure)"/>
    <n v="136.80000000000001"/>
    <n v="704.2"/>
    <n v="563.36"/>
    <s v="null"/>
    <s v="null"/>
  </r>
  <r>
    <s v="dd228bf2-db1d-9233-3217-dfab996f650b"/>
    <s v="2016-12-20T14:05:54Z"/>
    <x v="1520"/>
    <x v="0"/>
    <x v="1"/>
    <d v="1899-12-30T14:05:54"/>
    <s v="2016-12"/>
    <s v="2016-12-20T15:01:35Z"/>
    <d v="2016-12-20T00:00:00"/>
    <d v="1899-12-30T15:01:35"/>
    <n v="56"/>
    <d v="1899-12-30T00:55:41"/>
    <s v="d1312fcd-5213-eefa-90af-845dc5511496"/>
    <s v="a855314b-4fb5-37fc-8015-5caa96c928b1"/>
    <s v="6a8b467a-06ac-38a7-8b21-f185ad66c15d"/>
    <s v="734afbd6-4794-363b-9bc0-6a3981533ed5"/>
    <x v="1"/>
    <n v="308335008"/>
    <s v="Patient encounter procedure (procedure)"/>
    <n v="142.58000000000001"/>
    <n v="573.98"/>
    <n v="459.18"/>
    <n v="82423001"/>
    <s v="Chronic pain (finding)"/>
  </r>
  <r>
    <s v="a1a30a2d-e82d-c7e6-8713-7e6cb1d3da68"/>
    <s v="2016-12-23T15:01:35Z"/>
    <x v="2930"/>
    <x v="0"/>
    <x v="1"/>
    <d v="1899-12-30T15:01:35"/>
    <s v="2016-12"/>
    <s v="2016-12-23T16:00:52Z"/>
    <d v="2016-12-23T00:00:00"/>
    <d v="1899-12-30T16:00:52"/>
    <n v="59"/>
    <d v="1899-12-30T00:59:17"/>
    <s v="d1312fcd-5213-eefa-90af-845dc5511496"/>
    <s v="a855314b-4fb5-37fc-8015-5caa96c928b1"/>
    <s v="6a8b467a-06ac-38a7-8b21-f185ad66c15d"/>
    <s v="734afbd6-4794-363b-9bc0-6a3981533ed5"/>
    <x v="1"/>
    <n v="308335008"/>
    <s v="Patient encounter procedure (procedure)"/>
    <n v="142.58000000000001"/>
    <n v="573.98"/>
    <n v="459.18"/>
    <n v="82423001"/>
    <s v="Chronic pain (finding)"/>
  </r>
  <r>
    <s v="001d1c98-deb9-1538-e0e9-3775608e1153"/>
    <s v="2016-12-26T16:00:52Z"/>
    <x v="1569"/>
    <x v="0"/>
    <x v="1"/>
    <d v="1899-12-30T16:00:52"/>
    <s v="2016-12"/>
    <s v="2016-12-26T16:47:31Z"/>
    <d v="2016-12-26T00:00:00"/>
    <d v="1899-12-30T16:47:31"/>
    <n v="47"/>
    <d v="1899-12-30T00:46:39"/>
    <s v="d1312fcd-5213-eefa-90af-845dc5511496"/>
    <s v="a855314b-4fb5-37fc-8015-5caa96c928b1"/>
    <s v="6a8b467a-06ac-38a7-8b21-f185ad66c15d"/>
    <s v="734afbd6-4794-363b-9bc0-6a3981533ed5"/>
    <x v="1"/>
    <n v="308335008"/>
    <s v="Patient encounter procedure (procedure)"/>
    <n v="142.58000000000001"/>
    <n v="573.98"/>
    <n v="459.18"/>
    <n v="82423001"/>
    <s v="Chronic pain (finding)"/>
  </r>
  <r>
    <s v="9466ca7f-5a37-7acb-8c4b-0398c89d0f6e"/>
    <s v="2016-12-29T16:47:31Z"/>
    <x v="2931"/>
    <x v="0"/>
    <x v="1"/>
    <d v="1899-12-30T16:47:31"/>
    <s v="2016-12"/>
    <s v="2016-12-29T17:44:42Z"/>
    <d v="2016-12-29T00:00:00"/>
    <d v="1899-12-30T17:44:42"/>
    <n v="57"/>
    <d v="1899-12-30T00:57:11"/>
    <s v="d1312fcd-5213-eefa-90af-845dc5511496"/>
    <s v="a855314b-4fb5-37fc-8015-5caa96c928b1"/>
    <s v="6a8b467a-06ac-38a7-8b21-f185ad66c15d"/>
    <s v="734afbd6-4794-363b-9bc0-6a3981533ed5"/>
    <x v="1"/>
    <n v="308335008"/>
    <s v="Patient encounter procedure (procedure)"/>
    <n v="142.58000000000001"/>
    <n v="573.98"/>
    <n v="459.18"/>
    <n v="82423001"/>
    <s v="Chronic pain (finding)"/>
  </r>
  <r>
    <s v="11cad7ba-6b46-8afb-0e65-fcb8aad3dc88"/>
    <s v="2017-01-01T17:44:42Z"/>
    <x v="2932"/>
    <x v="0"/>
    <x v="2"/>
    <d v="1899-12-30T17:44:42"/>
    <s v="2017-01"/>
    <s v="2017-01-01T18:31:39Z"/>
    <d v="2017-01-01T00:00:00"/>
    <d v="1899-12-30T18:31:39"/>
    <n v="47"/>
    <d v="1899-12-30T00:46:57"/>
    <s v="d1312fcd-5213-eefa-90af-845dc5511496"/>
    <s v="a855314b-4fb5-37fc-8015-5caa96c928b1"/>
    <s v="6a8b467a-06ac-38a7-8b21-f185ad66c15d"/>
    <s v="734afbd6-4794-363b-9bc0-6a3981533ed5"/>
    <x v="1"/>
    <n v="308335008"/>
    <s v="Patient encounter procedure (procedure)"/>
    <n v="142.58000000000001"/>
    <n v="573.98"/>
    <n v="459.18"/>
    <n v="82423001"/>
    <s v="Chronic pain (finding)"/>
  </r>
  <r>
    <s v="e5e837d7-d060-f240-a86b-a0acf2cc9cea"/>
    <s v="2017-01-04T18:31:39Z"/>
    <x v="2933"/>
    <x v="0"/>
    <x v="2"/>
    <d v="1899-12-30T18:31:39"/>
    <s v="2017-01"/>
    <s v="2017-01-04T19:22:08Z"/>
    <d v="2017-01-04T00:00:00"/>
    <d v="1899-12-30T19:22:08"/>
    <n v="50"/>
    <d v="1899-12-30T00:50:29"/>
    <s v="d1312fcd-5213-eefa-90af-845dc5511496"/>
    <s v="a855314b-4fb5-37fc-8015-5caa96c928b1"/>
    <s v="6a8b467a-06ac-38a7-8b21-f185ad66c15d"/>
    <s v="734afbd6-4794-363b-9bc0-6a3981533ed5"/>
    <x v="1"/>
    <n v="308335008"/>
    <s v="Patient encounter procedure (procedure)"/>
    <n v="142.58000000000001"/>
    <n v="573.98"/>
    <n v="459.18"/>
    <n v="82423001"/>
    <s v="Chronic pain (finding)"/>
  </r>
  <r>
    <s v="76fde841-6f81-9a07-a091-7dcbb7977f04"/>
    <s v="2017-01-07T19:22:08Z"/>
    <x v="2934"/>
    <x v="0"/>
    <x v="2"/>
    <d v="1899-12-30T19:22:08"/>
    <s v="2017-01"/>
    <s v="2017-01-07T20:09:02Z"/>
    <d v="2017-01-07T00:00:00"/>
    <d v="1899-12-30T20:09:02"/>
    <n v="47"/>
    <d v="1899-12-30T00:46:54"/>
    <s v="d1312fcd-5213-eefa-90af-845dc5511496"/>
    <s v="a855314b-4fb5-37fc-8015-5caa96c928b1"/>
    <s v="6a8b467a-06ac-38a7-8b21-f185ad66c15d"/>
    <s v="734afbd6-4794-363b-9bc0-6a3981533ed5"/>
    <x v="1"/>
    <n v="308335008"/>
    <s v="Patient encounter procedure (procedure)"/>
    <n v="142.58000000000001"/>
    <n v="573.98"/>
    <n v="459.18"/>
    <n v="82423001"/>
    <s v="Chronic pain (finding)"/>
  </r>
  <r>
    <s v="c04ee5df-f73e-149a-17d3-39e8c5fc8c9e"/>
    <s v="2017-05-26T14:05:54Z"/>
    <x v="2935"/>
    <x v="0"/>
    <x v="2"/>
    <d v="1899-12-30T14:05:54"/>
    <s v="2017-05"/>
    <s v="2017-05-26T14:20:54Z"/>
    <d v="2017-05-26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185345009"/>
    <s v="Encounter for symptom (procedure)"/>
    <n v="85.55"/>
    <n v="85.55"/>
    <n v="68.44"/>
    <n v="444814009"/>
    <s v="Viral sinusitis (disorder)"/>
  </r>
  <r>
    <s v="eb38d8b7-ff92-7824-8512-aad1362bc8af"/>
    <s v="2017-09-23T14:05:54Z"/>
    <x v="21"/>
    <x v="0"/>
    <x v="2"/>
    <d v="1899-12-30T14:05:54"/>
    <s v="2017-09"/>
    <s v="2017-09-23T14:20:54Z"/>
    <d v="2017-09-23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3"/>
    <n v="698314001"/>
    <s v="Consultation for treatment (procedure)"/>
    <n v="142.58000000000001"/>
    <n v="142.58000000000001"/>
    <n v="114.06"/>
    <n v="389095005"/>
    <s v="Contraception care (regime/therapy)"/>
  </r>
  <r>
    <s v="560485ec-2829-4ff1-027a-d7cae90afb94"/>
    <s v="2017-12-19T14:05:54Z"/>
    <x v="1693"/>
    <x v="0"/>
    <x v="2"/>
    <d v="1899-12-30T14:05:54"/>
    <s v="2017-12"/>
    <s v="2017-12-19T14:58:18Z"/>
    <d v="2017-12-19T00:00:00"/>
    <d v="1899-12-30T14:58:18"/>
    <n v="52"/>
    <d v="1899-12-30T00:52:24"/>
    <s v="d1312fcd-5213-eefa-90af-845dc5511496"/>
    <s v="7cd7fc5c-3fa7-3b6e-b3c9-0dbaec2a3470"/>
    <s v="ff2bd626-cb9c-3961-9f9d-bc79258dacdb"/>
    <s v="734afbd6-4794-363b-9bc0-6a3981533ed5"/>
    <x v="0"/>
    <n v="162673000"/>
    <s v="General examination of patient (procedure)"/>
    <n v="136.80000000000001"/>
    <n v="704.2"/>
    <n v="0"/>
    <s v="null"/>
    <s v="null"/>
  </r>
  <r>
    <s v="fa23e796-0dd3-b82a-9ec7-1191e64e2d76"/>
    <s v="2018-01-02T14:05:54Z"/>
    <x v="2936"/>
    <x v="0"/>
    <x v="5"/>
    <d v="1899-12-30T14:05:54"/>
    <s v="2018-01"/>
    <s v="2018-01-02T17:30:03Z"/>
    <d v="2018-01-02T00:00:00"/>
    <d v="1899-12-30T17:30:03"/>
    <n v="204"/>
    <d v="1899-12-30T03:24:09"/>
    <s v="d1312fcd-5213-eefa-90af-845dc5511496"/>
    <s v="a855314b-4fb5-37fc-8015-5caa96c928b1"/>
    <s v="6a8b467a-06ac-38a7-8b21-f185ad66c15d"/>
    <s v="734afbd6-4794-363b-9bc0-6a3981533ed5"/>
    <x v="1"/>
    <n v="185349003"/>
    <s v="Encounter for check up (procedure)"/>
    <n v="85.55"/>
    <n v="2673.95"/>
    <n v="1536.12"/>
    <n v="103697008"/>
    <s v="Patient referral for dental care (procedure)"/>
  </r>
  <r>
    <s v="700d4636-3f82-369e-3589-516048cd0fad"/>
    <s v="2018-12-04T14:05:54Z"/>
    <x v="2766"/>
    <x v="0"/>
    <x v="5"/>
    <d v="1899-12-30T14:05:54"/>
    <s v="2018-12"/>
    <s v="2018-12-04T14:20:54Z"/>
    <d v="2018-12-04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441002"/>
    <s v="Prenatal initial visit (regime/therapy)"/>
    <n v="142.58000000000001"/>
    <n v="6453.97"/>
    <n v="3996.78"/>
    <n v="72892002"/>
    <s v="Normal pregnancy (finding)"/>
  </r>
  <r>
    <s v="d9418e6a-059c-35fb-9cf4-8778a6b25425"/>
    <s v="2018-12-22T14:05:54Z"/>
    <x v="1003"/>
    <x v="0"/>
    <x v="5"/>
    <d v="1899-12-30T14:05:54"/>
    <s v="2018-12"/>
    <s v="2018-12-22T14:20:54Z"/>
    <d v="2018-12-22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270427003"/>
    <s v="Patient-initiated encounter (procedure)"/>
    <n v="85.55"/>
    <n v="11784.9"/>
    <n v="9427.92"/>
    <n v="72892002"/>
    <s v="Normal pregnancy (finding)"/>
  </r>
  <r>
    <s v="0f85378e-90be-dd99-f7d6-a41a773536c9"/>
    <s v="2019-01-10T14:05:54Z"/>
    <x v="2937"/>
    <x v="0"/>
    <x v="6"/>
    <d v="1899-12-30T14:05:54"/>
    <s v="2019-01"/>
    <s v="2019-01-10T14:20:54Z"/>
    <d v="2019-01-10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522.62"/>
    <n v="1218.0899999999999"/>
    <n v="72892002"/>
    <s v="Normal pregnancy (finding)"/>
  </r>
  <r>
    <s v="3714d02c-ef23-e3f4-384f-82a2bde7c1b6"/>
    <s v="2019-09-03T14:05:54Z"/>
    <x v="2938"/>
    <x v="0"/>
    <x v="6"/>
    <d v="1899-12-30T14:05:54"/>
    <s v="2019-09"/>
    <s v="2019-09-03T14:20:54Z"/>
    <d v="2019-09-03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441002"/>
    <s v="Prenatal initial visit (regime/therapy)"/>
    <n v="142.58000000000001"/>
    <n v="6453.97"/>
    <n v="5163.17"/>
    <n v="72892002"/>
    <s v="Normal pregnancy (finding)"/>
  </r>
  <r>
    <s v="0e8bb41d-d6d8-b347-2efa-ec991b09f921"/>
    <s v="2019-09-20T14:05:54Z"/>
    <x v="1718"/>
    <x v="0"/>
    <x v="6"/>
    <d v="1899-12-30T14:05:54"/>
    <s v="2019-09"/>
    <s v="2019-09-20T14:20:54Z"/>
    <d v="2019-09-20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005.38"/>
    <n v="804.3"/>
    <n v="35999006"/>
    <s v="Blighted ovum (disorder)"/>
  </r>
  <r>
    <s v="bd6fe580-4426-b40f-a5b4-94fece5e3920"/>
    <s v="2019-12-31T14:05:54Z"/>
    <x v="1723"/>
    <x v="0"/>
    <x v="6"/>
    <d v="1899-12-30T14:05:54"/>
    <s v="2019-12"/>
    <s v="2019-12-31T14:20:54Z"/>
    <d v="2019-12-31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441002"/>
    <s v="Prenatal initial visit (regime/therapy)"/>
    <n v="142.58000000000001"/>
    <n v="38046.04"/>
    <n v="29270.42"/>
    <n v="72892002"/>
    <s v="Normal pregnancy (finding)"/>
  </r>
  <r>
    <s v="5810f889-3b5b-67c5-9203-9e7c6509b41a"/>
    <s v="2020-01-28T14:05:54Z"/>
    <x v="73"/>
    <x v="1"/>
    <x v="7"/>
    <d v="1899-12-30T14:05:54"/>
    <s v="2020-01"/>
    <s v="2020-01-28T14:20:54Z"/>
    <d v="2020-01-28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2411.37"/>
    <n v="12411.37"/>
    <n v="72892002"/>
    <s v="Normal pregnancy (finding)"/>
  </r>
  <r>
    <s v="f91dc64d-3d1a-3856-f94c-54bc38a6dc98"/>
    <s v="2020-02-25T14:05:54Z"/>
    <x v="2749"/>
    <x v="1"/>
    <x v="7"/>
    <d v="1899-12-30T14:05:54"/>
    <s v="2020-02"/>
    <s v="2020-02-25T14:20:54Z"/>
    <d v="2020-02-25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6677.92"/>
    <n v="6677.92"/>
    <n v="72892002"/>
    <s v="Normal pregnancy (finding)"/>
  </r>
  <r>
    <s v="236af325-9ce4-448f-82ca-c7dd48f89182"/>
    <s v="2020-03-24T14:05:54Z"/>
    <x v="2592"/>
    <x v="1"/>
    <x v="7"/>
    <d v="1899-12-30T14:05:54"/>
    <s v="2020-03"/>
    <s v="2020-03-24T14:20:54Z"/>
    <d v="2020-03-24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2335.91"/>
    <n v="12335.91"/>
    <n v="72892002"/>
    <s v="Normal pregnancy (finding)"/>
  </r>
  <r>
    <s v="a6dca440-a0b2-c4df-4cce-c03ff597d528"/>
    <s v="2020-04-21T14:05:54Z"/>
    <x v="1728"/>
    <x v="1"/>
    <x v="7"/>
    <d v="1899-12-30T14:05:54"/>
    <s v="2020-04"/>
    <s v="2020-04-21T14:20:54Z"/>
    <d v="2020-04-21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5117.8500000000004"/>
    <n v="5117.8500000000004"/>
    <n v="72892002"/>
    <s v="Normal pregnancy (finding)"/>
  </r>
  <r>
    <s v="7db0314d-bd7e-98e8-f12f-e9bd0ea785e4"/>
    <s v="2020-05-19T14:05:54Z"/>
    <x v="43"/>
    <x v="1"/>
    <x v="7"/>
    <d v="1899-12-30T14:05:54"/>
    <s v="2020-05"/>
    <s v="2020-05-19T14:20:54Z"/>
    <d v="2020-05-19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4470.92"/>
    <n v="14470.92"/>
    <n v="72892002"/>
    <s v="Normal pregnancy (finding)"/>
  </r>
  <r>
    <s v="90ac91ed-13d6-9b91-b8d6-5c31e65b710a"/>
    <s v="2020-06-16T14:05:54Z"/>
    <x v="2939"/>
    <x v="1"/>
    <x v="7"/>
    <d v="1899-12-30T14:05:54"/>
    <s v="2020-06"/>
    <s v="2020-06-16T14:20:54Z"/>
    <d v="2020-06-16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2449.23"/>
    <n v="12449.23"/>
    <n v="72892002"/>
    <s v="Normal pregnancy (finding)"/>
  </r>
  <r>
    <s v="0aa13541-7bab-4baf-9243-425f85dd8d8a"/>
    <s v="2020-07-14T14:05:54Z"/>
    <x v="515"/>
    <x v="1"/>
    <x v="7"/>
    <d v="1899-12-30T14:05:54"/>
    <s v="2020-07"/>
    <s v="2020-07-14T14:20:54Z"/>
    <d v="2020-07-14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8285.44"/>
    <n v="8285.44"/>
    <n v="72892002"/>
    <s v="Normal pregnancy (finding)"/>
  </r>
  <r>
    <s v="0d119e1f-67da-e51d-9e2d-ad40de817787"/>
    <s v="2020-07-28T14:05:54Z"/>
    <x v="516"/>
    <x v="1"/>
    <x v="7"/>
    <d v="1899-12-30T14:05:54"/>
    <s v="2020-07"/>
    <s v="2020-07-28T14:20:54Z"/>
    <d v="2020-07-28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2050.91"/>
    <n v="12050.91"/>
    <n v="72892002"/>
    <s v="Normal pregnancy (finding)"/>
  </r>
  <r>
    <s v="76e9a507-adc7-a9de-4b43-281563ff4566"/>
    <s v="2020-08-04T14:05:54Z"/>
    <x v="912"/>
    <x v="1"/>
    <x v="7"/>
    <d v="1899-12-30T14:05:54"/>
    <s v="2020-08"/>
    <s v="2020-08-04T15:05:54Z"/>
    <d v="2020-08-04T00:00:00"/>
    <d v="1899-12-30T15:05:54"/>
    <n v="60"/>
    <d v="1899-12-30T01:00:00"/>
    <s v="d1312fcd-5213-eefa-90af-845dc5511496"/>
    <s v="069b90f9-309b-35e4-b990-d1dbacb962cc"/>
    <s v="31130946-3215-3891-a600-ff8da4ae1898"/>
    <s v="734afbd6-4794-363b-9bc0-6a3981533ed5"/>
    <x v="2"/>
    <n v="183460006"/>
    <s v="Obstetric emergency hospital admission (procedure)"/>
    <n v="146.18"/>
    <n v="2925.6"/>
    <n v="2925.6"/>
    <n v="72892002"/>
    <s v="Normal pregnancy (finding)"/>
  </r>
  <r>
    <s v="c7acf5e5-c0a5-0b45-19b8-de4fc5ffdd3d"/>
    <s v="2020-09-15T14:05:54Z"/>
    <x v="2940"/>
    <x v="1"/>
    <x v="7"/>
    <d v="1899-12-30T14:05:54"/>
    <s v="2020-09"/>
    <s v="2020-09-15T14:20:54Z"/>
    <d v="2020-09-15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169762003"/>
    <s v="Postnatal visit (regime/therapy)"/>
    <n v="142.58000000000001"/>
    <n v="1005.38"/>
    <n v="1005.38"/>
    <s v="null"/>
    <s v="null"/>
  </r>
  <r>
    <s v="f0a7f687-269b-17c7-9d06-7246aeec48fb"/>
    <s v="2020-12-22T14:05:54Z"/>
    <x v="704"/>
    <x v="1"/>
    <x v="7"/>
    <d v="1899-12-30T14:05:54"/>
    <s v="2020-12"/>
    <s v="2020-12-22T14:46:04Z"/>
    <d v="2020-12-22T00:00:00"/>
    <d v="1899-12-30T14:46:04"/>
    <n v="40"/>
    <d v="1899-12-30T00:40:10"/>
    <s v="d1312fcd-5213-eefa-90af-845dc5511496"/>
    <s v="7cd7fc5c-3fa7-3b6e-b3c9-0dbaec2a3470"/>
    <s v="ff2bd626-cb9c-3961-9f9d-bc79258dacdb"/>
    <s v="734afbd6-4794-363b-9bc0-6a3981533ed5"/>
    <x v="0"/>
    <n v="162673000"/>
    <s v="General examination of patient (procedure)"/>
    <n v="136.80000000000001"/>
    <n v="1402.48"/>
    <n v="0"/>
    <s v="null"/>
    <s v="null"/>
  </r>
  <r>
    <s v="d54cdd7f-641f-f503-ca54-4da042e35749"/>
    <s v="2021-01-05T14:05:54Z"/>
    <x v="868"/>
    <x v="1"/>
    <x v="8"/>
    <d v="1899-12-30T14:05:54"/>
    <s v="2021-01"/>
    <s v="2021-01-05T17:20:49Z"/>
    <d v="2021-01-05T00:00:00"/>
    <d v="1899-12-30T17:20:49"/>
    <n v="195"/>
    <d v="1899-12-30T03:14:55"/>
    <s v="d1312fcd-5213-eefa-90af-845dc5511496"/>
    <s v="a855314b-4fb5-37fc-8015-5caa96c928b1"/>
    <s v="6a8b467a-06ac-38a7-8b21-f185ad66c15d"/>
    <s v="734afbd6-4794-363b-9bc0-6a3981533ed5"/>
    <x v="1"/>
    <n v="185349003"/>
    <s v="Encounter for check up (procedure)"/>
    <n v="85.55"/>
    <n v="3105.35"/>
    <n v="2439.86"/>
    <n v="66383009"/>
    <s v="Gingivitis (disorder)"/>
  </r>
  <r>
    <s v="41e6319f-6bb6-49cf-93ac-0557f0578671"/>
    <s v="2021-08-31T14:05:54Z"/>
    <x v="2459"/>
    <x v="1"/>
    <x v="8"/>
    <d v="1899-12-30T14:05:54"/>
    <s v="2021-08"/>
    <s v="2021-08-31T14:20:54Z"/>
    <d v="2021-08-31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3"/>
    <n v="33879002"/>
    <s v="Administration of vaccine to produce active immunity (procedure)"/>
    <n v="142.58000000000001"/>
    <n v="278.58"/>
    <n v="222.86"/>
    <s v="null"/>
    <s v="null"/>
  </r>
  <r>
    <s v="50ae7a77-6137-f0e4-d438-e437e3dc0978"/>
    <s v="2021-09-20T14:05:54Z"/>
    <x v="649"/>
    <x v="1"/>
    <x v="8"/>
    <d v="1899-12-30T14:05:54"/>
    <s v="2021-09"/>
    <s v="2021-09-20T14:20:54Z"/>
    <d v="2021-09-20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3"/>
    <n v="698314001"/>
    <s v="Consultation for treatment (procedure)"/>
    <n v="142.58000000000001"/>
    <n v="142.58000000000001"/>
    <n v="114.06"/>
    <n v="389095005"/>
    <s v="Contraception care (regime/therapy)"/>
  </r>
  <r>
    <s v="eaad77c6-eb66-0d77-687c-1ca6418988ee"/>
    <s v="2021-09-28T14:05:54Z"/>
    <x v="2941"/>
    <x v="1"/>
    <x v="8"/>
    <d v="1899-12-30T14:05:54"/>
    <s v="2021-09"/>
    <s v="2021-09-28T14:20:54Z"/>
    <d v="2021-09-28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3"/>
    <n v="33879002"/>
    <s v="Administration of vaccine to produce active immunity (procedure)"/>
    <n v="142.58000000000001"/>
    <n v="278.58"/>
    <n v="222.86"/>
    <s v="null"/>
    <s v="null"/>
  </r>
  <r>
    <s v="59749b64-244a-aa70-72b2-3f07bc9989b2"/>
    <s v="2022-09-15T14:05:54Z"/>
    <x v="1395"/>
    <x v="1"/>
    <x v="9"/>
    <d v="1899-12-30T14:05:54"/>
    <s v="2022-09"/>
    <s v="2022-09-15T14:20:54Z"/>
    <d v="2022-09-15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3"/>
    <n v="698314001"/>
    <s v="Consultation for treatment (procedure)"/>
    <n v="142.58000000000001"/>
    <n v="142.58000000000001"/>
    <n v="0"/>
    <n v="389095005"/>
    <s v="Contraception care (regime/therapy)"/>
  </r>
  <r>
    <s v="580cc0fc-7d3e-b7bc-1f54-2289a9889b12"/>
    <s v="2023-02-14T14:05:54Z"/>
    <x v="2273"/>
    <x v="1"/>
    <x v="13"/>
    <d v="1899-12-30T14:05:54"/>
    <s v="2023-02"/>
    <s v="2023-02-14T14:20:54Z"/>
    <d v="2023-02-14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441002"/>
    <s v="Prenatal initial visit (regime/therapy)"/>
    <n v="142.58000000000001"/>
    <n v="44405.75"/>
    <n v="34358.199999999997"/>
    <n v="72892002"/>
    <s v="Normal pregnancy (finding)"/>
  </r>
  <r>
    <s v="c2020e81-17b3-52ed-e2a1-138ae4ea5b03"/>
    <s v="2023-03-14T14:05:54Z"/>
    <x v="927"/>
    <x v="1"/>
    <x v="13"/>
    <d v="1899-12-30T14:05:54"/>
    <s v="2023-03"/>
    <s v="2023-03-14T14:20:54Z"/>
    <d v="2023-03-14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7560.09"/>
    <n v="7560.09"/>
    <n v="72892002"/>
    <s v="Normal pregnancy (finding)"/>
  </r>
  <r>
    <s v="197b985b-2279-00e1-7a63-851394315736"/>
    <s v="2023-04-11T14:05:54Z"/>
    <x v="2942"/>
    <x v="1"/>
    <x v="13"/>
    <d v="1899-12-30T14:05:54"/>
    <s v="2023-04"/>
    <s v="2023-04-11T14:20:54Z"/>
    <d v="2023-04-11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0034.370000000001"/>
    <n v="10034.370000000001"/>
    <n v="72892002"/>
    <s v="Normal pregnancy (finding)"/>
  </r>
  <r>
    <s v="0df428ba-2476-d967-26f7-ab27f31b9c7c"/>
    <s v="2023-05-09T14:05:54Z"/>
    <x v="1748"/>
    <x v="1"/>
    <x v="13"/>
    <d v="1899-12-30T14:05:54"/>
    <s v="2023-05"/>
    <s v="2023-05-09T14:20:54Z"/>
    <d v="2023-05-09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4665.96"/>
    <n v="4665.96"/>
    <n v="72892002"/>
    <s v="Normal pregnancy (finding)"/>
  </r>
  <r>
    <s v="faca41e8-2091-d2aa-b200-b4ddb0573fae"/>
    <s v="2023-06-06T14:05:54Z"/>
    <x v="62"/>
    <x v="1"/>
    <x v="13"/>
    <d v="1899-12-30T14:05:54"/>
    <s v="2023-06"/>
    <s v="2023-06-06T14:20:54Z"/>
    <d v="2023-06-06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4665.96"/>
    <n v="4665.96"/>
    <n v="72892002"/>
    <s v="Normal pregnancy (finding)"/>
  </r>
  <r>
    <s v="b9a14b19-cf63-e441-da1f-996167de636f"/>
    <s v="2023-07-04T14:05:54Z"/>
    <x v="1837"/>
    <x v="1"/>
    <x v="13"/>
    <d v="1899-12-30T14:05:54"/>
    <s v="2023-07"/>
    <s v="2023-07-04T14:20:54Z"/>
    <d v="2023-07-04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0439.58"/>
    <n v="10439.58"/>
    <n v="72892002"/>
    <s v="Normal pregnancy (finding)"/>
  </r>
  <r>
    <s v="8c4dd7a2-aa0a-5f4f-ba67-c7e08e0de0a2"/>
    <s v="2023-08-01T14:05:54Z"/>
    <x v="523"/>
    <x v="1"/>
    <x v="13"/>
    <d v="1899-12-30T14:05:54"/>
    <s v="2023-08"/>
    <s v="2023-08-01T14:20:54Z"/>
    <d v="2023-08-01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3515.04"/>
    <n v="13515.04"/>
    <n v="72892002"/>
    <s v="Normal pregnancy (finding)"/>
  </r>
  <r>
    <s v="32cfa6cb-e01e-8575-55b2-f2cdfa60d980"/>
    <s v="2023-08-29T14:05:54Z"/>
    <x v="2943"/>
    <x v="1"/>
    <x v="13"/>
    <d v="1899-12-30T14:05:54"/>
    <s v="2023-08"/>
    <s v="2023-08-29T15:05:54Z"/>
    <d v="2023-08-29T00:00:00"/>
    <d v="1899-12-30T15:05:54"/>
    <n v="60"/>
    <d v="1899-12-30T01:00:00"/>
    <s v="d1312fcd-5213-eefa-90af-845dc5511496"/>
    <s v="069b90f9-309b-35e4-b990-d1dbacb962cc"/>
    <s v="31130946-3215-3891-a600-ff8da4ae1898"/>
    <s v="734afbd6-4794-363b-9bc0-6a3981533ed5"/>
    <x v="2"/>
    <n v="183460006"/>
    <s v="Obstetric emergency hospital admission (procedure)"/>
    <n v="146.18"/>
    <n v="577.58000000000004"/>
    <n v="577.58000000000004"/>
    <n v="72892002"/>
    <s v="Normal pregnancy (finding)"/>
  </r>
  <r>
    <s v="7576cacd-429f-5493-fd3f-9267fb80777e"/>
    <s v="2023-10-10T14:05:54Z"/>
    <x v="2775"/>
    <x v="1"/>
    <x v="13"/>
    <d v="1899-12-30T14:05:54"/>
    <s v="2023-10"/>
    <s v="2023-10-10T14:20:54Z"/>
    <d v="2023-10-10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169762003"/>
    <s v="Postnatal visit (regime/therapy)"/>
    <n v="142.58000000000001"/>
    <n v="1005.38"/>
    <n v="1005.38"/>
    <s v="null"/>
    <s v="null"/>
  </r>
  <r>
    <s v="1644c6e6-92eb-0412-6f6f-d2e1a4f74f36"/>
    <s v="2023-12-26T14:05:54Z"/>
    <x v="2944"/>
    <x v="1"/>
    <x v="13"/>
    <d v="1899-12-30T14:05:54"/>
    <s v="2023-12"/>
    <s v="2023-12-26T14:51:46Z"/>
    <d v="2023-12-26T00:00:00"/>
    <d v="1899-12-30T14:51:46"/>
    <n v="46"/>
    <d v="1899-12-30T00:45:52"/>
    <s v="d1312fcd-5213-eefa-90af-845dc5511496"/>
    <s v="7cd7fc5c-3fa7-3b6e-b3c9-0dbaec2a3470"/>
    <s v="ff2bd626-cb9c-3961-9f9d-bc79258dacdb"/>
    <s v="734afbd6-4794-363b-9bc0-6a3981533ed5"/>
    <x v="0"/>
    <n v="162673000"/>
    <s v="General examination of patient (procedure)"/>
    <n v="136.80000000000001"/>
    <n v="919.9"/>
    <n v="0"/>
    <s v="null"/>
    <s v="null"/>
  </r>
  <r>
    <s v="645aae77-05d4-991d-cf92-1e0a5bab64ee"/>
    <s v="2024-01-09T14:05:54Z"/>
    <x v="77"/>
    <x v="1"/>
    <x v="14"/>
    <d v="1899-12-30T14:05:54"/>
    <s v="2024-01"/>
    <s v="2024-01-09T17:00:34Z"/>
    <d v="2024-01-09T00:00:00"/>
    <d v="1899-12-30T17:00:34"/>
    <n v="175"/>
    <d v="1899-12-30T02:54:40"/>
    <s v="d1312fcd-5213-eefa-90af-845dc5511496"/>
    <s v="a855314b-4fb5-37fc-8015-5caa96c928b1"/>
    <s v="6a8b467a-06ac-38a7-8b21-f185ad66c15d"/>
    <s v="734afbd6-4794-363b-9bc0-6a3981533ed5"/>
    <x v="1"/>
    <n v="185349003"/>
    <s v="Encounter for check up (procedure)"/>
    <n v="85.55"/>
    <n v="3105.35"/>
    <n v="2053.8000000000002"/>
    <n v="66383009"/>
    <s v="Gingivitis (disorder)"/>
  </r>
  <r>
    <s v="5cb5f0da-1ab9-8ed9-653c-73aa147646bb"/>
    <s v="2024-04-09T15:05:54Z"/>
    <x v="2945"/>
    <x v="1"/>
    <x v="14"/>
    <d v="1899-12-30T15:05:54"/>
    <s v="2024-04"/>
    <s v="2024-04-09T15:20:54Z"/>
    <d v="2024-04-09T00:00:00"/>
    <d v="1899-12-30T15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185345009"/>
    <s v="Encounter for symptom (procedure)"/>
    <n v="85.55"/>
    <n v="85.55"/>
    <n v="68.44"/>
    <n v="444814009"/>
    <s v="Viral sinusitis (disorder)"/>
  </r>
  <r>
    <s v="23809300-a3d3-0300-ee6b-fff64f3ce55f"/>
    <s v="2024-07-11T14:05:54Z"/>
    <x v="96"/>
    <x v="1"/>
    <x v="14"/>
    <d v="1899-12-30T14:05:54"/>
    <s v="2024-07"/>
    <s v="2024-07-11T15:05:54Z"/>
    <d v="2024-07-11T00:00:00"/>
    <d v="1899-12-30T15:05:54"/>
    <n v="60"/>
    <d v="1899-12-30T01:00:00"/>
    <s v="d1312fcd-5213-eefa-90af-845dc5511496"/>
    <s v="069b90f9-309b-35e4-b990-d1dbacb962cc"/>
    <s v="31130946-3215-3891-a600-ff8da4ae1898"/>
    <s v="734afbd6-4794-363b-9bc0-6a3981533ed5"/>
    <x v="2"/>
    <n v="50849002"/>
    <s v="Emergency room admission (procedure)"/>
    <n v="146.18"/>
    <n v="10829.28"/>
    <n v="8663.42"/>
    <n v="312608009"/>
    <s v="Laceration - injury (disorder)"/>
  </r>
  <r>
    <s v="5c02e132-4921-7b05-4bb8-e4a5ad215b18"/>
    <s v="2024-09-17T14:05:54Z"/>
    <x v="719"/>
    <x v="1"/>
    <x v="14"/>
    <d v="1899-12-30T14:05:54"/>
    <s v="2024-09"/>
    <s v="2024-09-17T14:20:54Z"/>
    <d v="2024-09-17T00:00:00"/>
    <d v="1899-12-30T14:20:54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441002"/>
    <s v="Prenatal initial visit (regime/therapy)"/>
    <n v="142.58000000000001"/>
    <n v="48361.440000000002"/>
    <n v="38689.14"/>
    <n v="72892002"/>
    <s v="Normal pregnancy (finding)"/>
  </r>
  <r>
    <s v="ab0cf5f8-793c-2b58-af94-61795c50e10c"/>
    <s v="2024-09-17T14:05:54Z"/>
    <x v="719"/>
    <x v="1"/>
    <x v="14"/>
    <d v="1899-12-30T14:05:54"/>
    <s v="2024-09"/>
    <s v="2024-09-17T15:26:48Z"/>
    <d v="2024-09-17T00:00:00"/>
    <d v="1899-12-30T15:26:48"/>
    <n v="81"/>
    <d v="1899-12-30T01:20:54"/>
    <s v="d1312fcd-5213-eefa-90af-845dc5511496"/>
    <s v="a855314b-4fb5-37fc-8015-5caa96c928b1"/>
    <s v="6a8b467a-06ac-38a7-8b21-f185ad66c15d"/>
    <s v="734afbd6-4794-363b-9bc0-6a3981533ed5"/>
    <x v="1"/>
    <n v="185347001"/>
    <s v="Encounter for problem (procedure)"/>
    <n v="85.55"/>
    <n v="1059.1600000000001"/>
    <n v="1059.1600000000001"/>
    <n v="271737000"/>
    <s v="Anemia (disorder)"/>
  </r>
  <r>
    <s v="cc6908f7-ce64-3018-82a9-0852cbf38399"/>
    <s v="2024-10-15T15:26:48Z"/>
    <x v="2777"/>
    <x v="1"/>
    <x v="14"/>
    <d v="1899-12-30T15:26:48"/>
    <s v="2024-10"/>
    <s v="2024-10-15T15:41:48Z"/>
    <d v="2024-10-15T00:00:00"/>
    <d v="1899-12-30T15:41:48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2975.81"/>
    <n v="12975.81"/>
    <n v="72892002"/>
    <s v="Normal pregnancy (finding)"/>
  </r>
  <r>
    <s v="cb08d5be-e5df-ebc6-aeb5-f9b01e402cb8"/>
    <s v="2024-11-12T15:26:48Z"/>
    <x v="2946"/>
    <x v="1"/>
    <x v="14"/>
    <d v="1899-12-30T15:26:48"/>
    <s v="2024-11"/>
    <s v="2024-11-12T15:41:48Z"/>
    <d v="2024-11-12T00:00:00"/>
    <d v="1899-12-30T15:41:48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7807.69"/>
    <n v="5079.75"/>
    <n v="72892002"/>
    <s v="Normal pregnancy (finding)"/>
  </r>
  <r>
    <s v="704973b3-5389-e59f-5c3e-2197e4f4fd34"/>
    <s v="2024-12-10T15:26:48Z"/>
    <x v="2917"/>
    <x v="1"/>
    <x v="14"/>
    <d v="1899-12-30T15:26:48"/>
    <s v="2024-12"/>
    <s v="2024-12-10T15:41:48Z"/>
    <d v="2024-12-10T00:00:00"/>
    <d v="1899-12-30T15:41:48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9733.58"/>
    <n v="7786.86"/>
    <n v="72892002"/>
    <s v="Normal pregnancy (finding)"/>
  </r>
  <r>
    <s v="b4305a6b-d217-6648-3ebb-98c36f8dbb54"/>
    <s v="2025-01-07T15:26:48Z"/>
    <x v="2947"/>
    <x v="1"/>
    <x v="15"/>
    <d v="1899-12-30T15:26:48"/>
    <s v="2025-01"/>
    <s v="2025-01-07T15:41:48Z"/>
    <d v="2025-01-07T00:00:00"/>
    <d v="1899-12-30T15:41:48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0996.24"/>
    <n v="8796.99"/>
    <n v="72892002"/>
    <s v="Normal pregnancy (finding)"/>
  </r>
  <r>
    <s v="e259434c-6dbb-e3cc-0134-793d6fab9e59"/>
    <s v="2025-02-04T15:26:48Z"/>
    <x v="2357"/>
    <x v="1"/>
    <x v="15"/>
    <d v="1899-12-30T15:26:48"/>
    <s v="2025-02"/>
    <s v="2025-02-04T15:41:48Z"/>
    <d v="2025-02-04T00:00:00"/>
    <d v="1899-12-30T15:41:48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2313.63"/>
    <n v="9850.9"/>
    <n v="72892002"/>
    <s v="Normal pregnancy (finding)"/>
  </r>
  <r>
    <s v="68f60d7f-6275-069e-f58f-17dba726247c"/>
    <s v="2025-03-04T15:26:48Z"/>
    <x v="2363"/>
    <x v="1"/>
    <x v="15"/>
    <d v="1899-12-30T15:26:48"/>
    <s v="2025-03"/>
    <s v="2025-03-04T15:41:48Z"/>
    <d v="2025-03-04T00:00:00"/>
    <d v="1899-12-30T15:41:48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7429.4"/>
    <n v="7429.4"/>
    <n v="72892002"/>
    <s v="Normal pregnancy (finding)"/>
  </r>
  <r>
    <s v="6e5d04a6-7ad3-c48b-f238-66f785bb08da"/>
    <s v="2025-04-01T15:26:48Z"/>
    <x v="2948"/>
    <x v="1"/>
    <x v="15"/>
    <d v="1899-12-30T15:26:48"/>
    <s v="2025-04"/>
    <s v="2025-04-01T15:41:48Z"/>
    <d v="2025-04-01T00:00:00"/>
    <d v="1899-12-30T15:41:48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3492.9"/>
    <n v="13492.9"/>
    <n v="72892002"/>
    <s v="Normal pregnancy (finding)"/>
  </r>
  <r>
    <s v="a4f61212-a9ba-cb23-0c7e-ba3cd6a41de3"/>
    <s v="2025-04-15T15:26:48Z"/>
    <x v="2949"/>
    <x v="1"/>
    <x v="15"/>
    <d v="1899-12-30T15:26:48"/>
    <s v="2025-04"/>
    <s v="2025-04-15T15:41:48Z"/>
    <d v="2025-04-15T00:00:00"/>
    <d v="1899-12-30T15:41:48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13822.95"/>
    <n v="13822.95"/>
    <n v="72892002"/>
    <s v="Normal pregnancy (finding)"/>
  </r>
  <r>
    <s v="2757f6c7-8708-7760-6040-be23ecb3e674"/>
    <s v="2025-04-22T15:26:48Z"/>
    <x v="529"/>
    <x v="1"/>
    <x v="15"/>
    <d v="1899-12-30T15:26:48"/>
    <s v="2025-04"/>
    <s v="2025-04-22T15:41:48Z"/>
    <d v="2025-04-22T00:00:00"/>
    <d v="1899-12-30T15:41:48"/>
    <n v="15"/>
    <d v="1899-12-30T00:15:00"/>
    <s v="d1312fcd-5213-eefa-90af-845dc5511496"/>
    <s v="a855314b-4fb5-37fc-8015-5caa96c928b1"/>
    <s v="6a8b467a-06ac-38a7-8b21-f185ad66c15d"/>
    <s v="734afbd6-4794-363b-9bc0-6a3981533ed5"/>
    <x v="1"/>
    <n v="424619006"/>
    <s v="Prenatal visit (regime/therapy)"/>
    <n v="142.58000000000001"/>
    <n v="8914.18"/>
    <n v="8914.18"/>
    <n v="72892002"/>
    <s v="Normal pregnancy (finding)"/>
  </r>
  <r>
    <s v="eaf0278f-abea-a174-e7d1-00648f3aaaaa"/>
    <s v="2025-04-29T15:26:48Z"/>
    <x v="1597"/>
    <x v="1"/>
    <x v="15"/>
    <d v="1899-12-30T15:26:48"/>
    <s v="2025-04"/>
    <s v="2025-04-29T16:26:48Z"/>
    <d v="2025-04-29T00:00:00"/>
    <d v="1899-12-30T16:26:48"/>
    <n v="60"/>
    <d v="1899-12-30T01:00:00"/>
    <s v="d1312fcd-5213-eefa-90af-845dc5511496"/>
    <s v="069b90f9-309b-35e4-b990-d1dbacb962cc"/>
    <s v="31130946-3215-3891-a600-ff8da4ae1898"/>
    <s v="734afbd6-4794-363b-9bc0-6a3981533ed5"/>
    <x v="2"/>
    <n v="183460006"/>
    <s v="Obstetric emergency hospital admission (procedure)"/>
    <n v="146.18"/>
    <n v="2925.6"/>
    <n v="2925.6"/>
    <n v="72892002"/>
    <s v="Normal pregnancy (finding)"/>
  </r>
  <r>
    <s v="2066f495-e758-008e-7bcc-6de2e2516156"/>
    <s v="2025-06-10T15:26:48Z"/>
    <x v="2950"/>
    <x v="1"/>
    <x v="15"/>
    <d v="1899-12-30T15:26:48"/>
    <s v="2025-06"/>
    <s v="2025-06-10T15:41:48Z"/>
    <d v="2025-06-10T00:00:00"/>
    <d v="1899-12-30T15:41:48"/>
    <n v="15"/>
    <d v="1899-12-30T00:15:00"/>
    <s v="d1312fcd-5213-eefa-90af-845dc5511496"/>
    <s v="a855314b-4fb5-37fc-8015-5caa96c928b1"/>
    <s v="6a8b467a-06ac-38a7-8b21-f185ad66c15d"/>
    <s v="734afbd6-4794-363b-9bc0-6a3981533ed5"/>
    <x v="1"/>
    <n v="169762003"/>
    <s v="Postnatal visit (regime/therapy)"/>
    <n v="142.58000000000001"/>
    <n v="1005.38"/>
    <n v="1005.38"/>
    <s v="null"/>
    <s v="null"/>
  </r>
  <r>
    <s v="6aff9e1c-95ef-60b8-346b-3b500f137ff0"/>
    <s v="1992-09-04T05:54:39Z"/>
    <x v="2951"/>
    <x v="2"/>
    <x v="19"/>
    <d v="1899-12-30T05:54:39"/>
    <s v="1992-09"/>
    <s v="1992-09-04T06:50:29Z"/>
    <d v="1992-09-04T00:00:00"/>
    <d v="1899-12-30T06:50:29"/>
    <n v="56"/>
    <d v="1899-12-30T00:55:50"/>
    <s v="6c248233-d150-76a3-33d6-9f01b7f6f0d4"/>
    <s v="4705a8fd-19cd-32c1-8b3e-34bcfe84d0bd"/>
    <s v="5a761056-cbab-3a96-97e9-4e42b904b7ba"/>
    <s v="e03e23c9-4df1-3eb6-a62d-f70f02301496"/>
    <x v="0"/>
    <n v="162673000"/>
    <s v="General examination of patient (procedure)"/>
    <n v="136.80000000000001"/>
    <n v="704.2"/>
    <n v="0"/>
    <s v="null"/>
    <s v="null"/>
  </r>
  <r>
    <s v="3ff289b8-9e2b-1357-b45e-0d2a6809bf1d"/>
    <s v="1999-09-17T05:54:39Z"/>
    <x v="2952"/>
    <x v="2"/>
    <x v="20"/>
    <d v="1899-12-30T05:54:39"/>
    <s v="1999-09"/>
    <s v="1999-09-17T06:45:58Z"/>
    <d v="1999-09-17T00:00:00"/>
    <d v="1899-12-30T06:45:58"/>
    <n v="51"/>
    <d v="1899-12-30T00:51:19"/>
    <s v="6c248233-d150-76a3-33d6-9f01b7f6f0d4"/>
    <s v="4705a8fd-19cd-32c1-8b3e-34bcfe84d0bd"/>
    <s v="5a761056-cbab-3a96-97e9-4e42b904b7ba"/>
    <s v="e03e23c9-4df1-3eb6-a62d-f70f02301496"/>
    <x v="0"/>
    <n v="162673000"/>
    <s v="General examination of patient (procedure)"/>
    <n v="136.80000000000001"/>
    <n v="704.2"/>
    <n v="0"/>
    <s v="null"/>
    <s v="null"/>
  </r>
  <r>
    <s v="882b31ea-0598-3d91-44d0-9ebb3af83273"/>
    <s v="2001-08-27T05:54:39Z"/>
    <x v="2953"/>
    <x v="3"/>
    <x v="12"/>
    <d v="1899-12-30T05:54:39"/>
    <s v="2001-08"/>
    <s v="2001-08-27T06:09:39Z"/>
    <d v="2001-08-27T00:00:00"/>
    <d v="1899-12-30T06:09:39"/>
    <n v="15"/>
    <d v="1899-12-30T00:15:00"/>
    <s v="6c248233-d150-76a3-33d6-9f01b7f6f0d4"/>
    <s v="a6964d47-8af0-3df2-b99d-d8414eb1cfa3"/>
    <s v="cdaa2f9c-d7fd-3d28-9007-435327d3fd44"/>
    <s v="e03e23c9-4df1-3eb6-a62d-f70f02301496"/>
    <x v="1"/>
    <n v="424619006"/>
    <s v="Prenatal visit (regime/therapy)"/>
    <n v="142.58000000000001"/>
    <n v="1005.38"/>
    <n v="0"/>
    <n v="156073000"/>
    <s v="Complete miscarriage (disorder)"/>
  </r>
  <r>
    <s v="82ed2657-18a4-ed57-84a8-cd754dc45e0d"/>
    <s v="2008-09-26T05:54:39Z"/>
    <x v="2954"/>
    <x v="3"/>
    <x v="53"/>
    <d v="1899-12-30T05:54:39"/>
    <s v="2008-09"/>
    <s v="2008-09-26T06:38:08Z"/>
    <d v="2008-09-26T00:00:00"/>
    <d v="1899-12-30T06:38:08"/>
    <n v="43"/>
    <d v="1899-12-30T00:43:29"/>
    <s v="6c248233-d150-76a3-33d6-9f01b7f6f0d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853.36"/>
    <n v="0"/>
    <s v="null"/>
    <s v="null"/>
  </r>
  <r>
    <s v="ba5f51d6-4750-f567-0965-2ff78ac2d853"/>
    <s v="2014-07-18T05:54:39Z"/>
    <x v="477"/>
    <x v="0"/>
    <x v="4"/>
    <d v="1899-12-30T05:54:39"/>
    <s v="2014-07"/>
    <s v="2014-07-18T06:52:13Z"/>
    <d v="2014-07-18T00:00:00"/>
    <d v="1899-12-30T06:52:13"/>
    <n v="58"/>
    <d v="1899-12-30T00:57:34"/>
    <s v="6c248233-d150-76a3-33d6-9f01b7f6f0d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914.78"/>
    <n v="0"/>
    <s v="null"/>
    <s v="null"/>
  </r>
  <r>
    <s v="07da16e0-de9b-81a6-2c94-d71ffa1d59b3"/>
    <s v="2015-10-30T05:54:39Z"/>
    <x v="2369"/>
    <x v="0"/>
    <x v="0"/>
    <d v="1899-12-30T05:54:39"/>
    <s v="2015-10"/>
    <s v="2015-10-30T06:53:16Z"/>
    <d v="2015-10-30T00:00:00"/>
    <d v="1899-12-30T06:53:16"/>
    <n v="59"/>
    <d v="1899-12-30T00:58:37"/>
    <s v="6c248233-d150-76a3-33d6-9f01b7f6f0d4"/>
    <s v="a6964d47-8af0-3df2-b99d-d8414eb1cfa3"/>
    <s v="cdaa2f9c-d7fd-3d28-9007-435327d3fd44"/>
    <s v="26aab0cd-6aba-3e1b-ac5b-05c8867e762c"/>
    <x v="3"/>
    <n v="185349003"/>
    <s v="Encounter for check up (procedure)"/>
    <n v="85.55"/>
    <n v="1144.55"/>
    <n v="0"/>
    <s v="null"/>
    <s v="null"/>
  </r>
  <r>
    <s v="3e8b36c5-8d52-55cc-0098-d7a22279ed96"/>
    <s v="2015-11-06T05:54:39Z"/>
    <x v="1549"/>
    <x v="0"/>
    <x v="0"/>
    <d v="1899-12-30T05:54:39"/>
    <s v="2015-11"/>
    <s v="2015-11-06T07:13:39Z"/>
    <d v="2015-11-06T00:00:00"/>
    <d v="1899-12-30T07:13:39"/>
    <n v="79"/>
    <d v="1899-12-30T01:19:00"/>
    <s v="6c248233-d150-76a3-33d6-9f01b7f6f0d4"/>
    <s v="a6964d47-8af0-3df2-b99d-d8414eb1cfa3"/>
    <s v="cdaa2f9c-d7fd-3d28-9007-435327d3fd44"/>
    <s v="26aab0cd-6aba-3e1b-ac5b-05c8867e762c"/>
    <x v="1"/>
    <n v="185347001"/>
    <s v="Encounter for problem (procedure)"/>
    <n v="85.55"/>
    <n v="1557.86"/>
    <n v="0"/>
    <n v="271737000"/>
    <s v="Anemia (disorder)"/>
  </r>
  <r>
    <s v="7db44c88-48d9-53da-b8c5-4522c9661863"/>
    <s v="2015-11-13T05:54:39Z"/>
    <x v="2955"/>
    <x v="0"/>
    <x v="0"/>
    <d v="1899-12-30T05:54:39"/>
    <s v="2015-11"/>
    <s v="2015-11-13T06:09:39Z"/>
    <d v="2015-11-13T00:00:00"/>
    <d v="1899-12-30T06:09:39"/>
    <n v="15"/>
    <d v="1899-12-30T00:15:00"/>
    <s v="6c248233-d150-76a3-33d6-9f01b7f6f0d4"/>
    <s v="a6964d47-8af0-3df2-b99d-d8414eb1cfa3"/>
    <s v="cdaa2f9c-d7fd-3d28-9007-435327d3fd44"/>
    <s v="26aab0cd-6aba-3e1b-ac5b-05c8867e762c"/>
    <x v="1"/>
    <n v="185345009"/>
    <s v="Encounter for symptom (procedure)"/>
    <n v="85.55"/>
    <n v="948.35"/>
    <n v="0"/>
    <n v="43878008"/>
    <s v="Streptococcal sore throat (disorder)"/>
  </r>
  <r>
    <s v="4d0374b6-13bd-796c-f9cf-c2b1846fa58b"/>
    <s v="2015-11-20T05:54:39Z"/>
    <x v="2956"/>
    <x v="0"/>
    <x v="0"/>
    <d v="1899-12-30T05:54:39"/>
    <s v="2015-11"/>
    <s v="2015-11-20T06:43:39Z"/>
    <d v="2015-11-20T00:00:00"/>
    <d v="1899-12-30T06:43:39"/>
    <n v="49"/>
    <d v="1899-12-30T00:49:00"/>
    <s v="6c248233-d150-76a3-33d6-9f01b7f6f0d4"/>
    <s v="a6964d47-8af0-3df2-b99d-d8414eb1cfa3"/>
    <s v="cdaa2f9c-d7fd-3d28-9007-435327d3fd44"/>
    <s v="26aab0cd-6aba-3e1b-ac5b-05c8867e762c"/>
    <x v="1"/>
    <n v="36228007"/>
    <s v="Ophthalmic examination and evaluation (procedure)"/>
    <n v="142.58000000000001"/>
    <n v="3162.38"/>
    <n v="622.12"/>
    <n v="44054006"/>
    <s v="Diabetes mellitus type 2 (disorder)"/>
  </r>
  <r>
    <s v="424c0fa6-2a70-2cc5-daf1-b6da4ba296d7"/>
    <s v="2016-05-18T06:31:49Z"/>
    <x v="2957"/>
    <x v="0"/>
    <x v="1"/>
    <d v="1899-12-30T06:31:49"/>
    <s v="2016-05"/>
    <s v="2016-05-18T06:46:49Z"/>
    <d v="2016-05-18T00:00:00"/>
    <d v="1899-12-30T06:46:49"/>
    <n v="15"/>
    <d v="1899-12-30T00:15:00"/>
    <s v="6c248233-d150-76a3-33d6-9f01b7f6f0d4"/>
    <s v="a6964d47-8af0-3df2-b99d-d8414eb1cfa3"/>
    <s v="cdaa2f9c-d7fd-3d28-9007-435327d3fd44"/>
    <s v="26aab0cd-6aba-3e1b-ac5b-05c8867e762c"/>
    <x v="3"/>
    <n v="698314001"/>
    <s v="Consultation for treatment (procedure)"/>
    <n v="142.58000000000001"/>
    <n v="142.58000000000001"/>
    <n v="85.55"/>
    <n v="389095005"/>
    <s v="Contraception care (regime/therapy)"/>
  </r>
  <r>
    <s v="cf9bc988-00ce-9d60-eb74-3ddc188d8a23"/>
    <s v="2016-07-22T05:54:39Z"/>
    <x v="1779"/>
    <x v="0"/>
    <x v="1"/>
    <d v="1899-12-30T05:54:39"/>
    <s v="2016-07"/>
    <s v="2016-07-22T06:35:25Z"/>
    <d v="2016-07-22T00:00:00"/>
    <d v="1899-12-30T06:35:25"/>
    <n v="41"/>
    <d v="1899-12-30T00:40:46"/>
    <s v="6c248233-d150-76a3-33d6-9f01b7f6f0d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860.16"/>
    <n v="0"/>
    <s v="null"/>
    <s v="null"/>
  </r>
  <r>
    <s v="ddb95067-2729-1835-6952-040958fd7ce5"/>
    <s v="2016-10-15T06:16:47Z"/>
    <x v="2958"/>
    <x v="0"/>
    <x v="1"/>
    <d v="1899-12-30T06:16:47"/>
    <s v="2016-10"/>
    <s v="2016-10-15T07:00:47Z"/>
    <d v="2016-10-15T00:00:00"/>
    <d v="1899-12-30T07:00:47"/>
    <n v="44"/>
    <d v="1899-12-30T00:44:00"/>
    <s v="6c248233-d150-76a3-33d6-9f01b7f6f0d4"/>
    <s v="a6964d47-8af0-3df2-b99d-d8414eb1cfa3"/>
    <s v="cdaa2f9c-d7fd-3d28-9007-435327d3fd44"/>
    <s v="26aab0cd-6aba-3e1b-ac5b-05c8867e762c"/>
    <x v="1"/>
    <n v="36228007"/>
    <s v="Ophthalmic examination and evaluation (procedure)"/>
    <n v="142.58000000000001"/>
    <n v="2730.98"/>
    <n v="0"/>
    <s v="null"/>
    <s v="null"/>
  </r>
  <r>
    <s v="e526bcaf-9985-d6f3-8020-749a3496440c"/>
    <s v="2017-01-26T07:16:49Z"/>
    <x v="1890"/>
    <x v="0"/>
    <x v="2"/>
    <d v="1899-12-30T07:16:49"/>
    <s v="2017-01"/>
    <s v="2017-01-26T08:16:49Z"/>
    <d v="2017-01-26T00:00:00"/>
    <d v="1899-12-30T08:16:49"/>
    <n v="60"/>
    <d v="1899-12-30T01:00:00"/>
    <s v="6c248233-d150-76a3-33d6-9f01b7f6f0d4"/>
    <s v="accb8cdd-6560-3fef-b0a6-f12c3295026a"/>
    <s v="8f8fecc0-5df1-37d6-83bc-63101dfa310c"/>
    <s v="26aab0cd-6aba-3e1b-ac5b-05c8867e762c"/>
    <x v="2"/>
    <n v="50849002"/>
    <s v="Emergency room admission (procedure)"/>
    <n v="146.18"/>
    <n v="146.18"/>
    <n v="0"/>
    <n v="384709000"/>
    <s v="Sprain (morphologic abnormality)"/>
  </r>
  <r>
    <s v="2a35b3e2-7629-ebe9-6879-b4529ea04156"/>
    <s v="2017-05-13T06:31:49Z"/>
    <x v="1571"/>
    <x v="0"/>
    <x v="2"/>
    <d v="1899-12-30T06:31:49"/>
    <s v="2017-05"/>
    <s v="2017-05-13T06:56:01Z"/>
    <d v="2017-05-13T00:00:00"/>
    <d v="1899-12-30T06:56:01"/>
    <n v="24"/>
    <d v="1899-12-30T00:24:12"/>
    <s v="6c248233-d150-76a3-33d6-9f01b7f6f0d4"/>
    <s v="a6964d47-8af0-3df2-b99d-d8414eb1cfa3"/>
    <s v="cdaa2f9c-d7fd-3d28-9007-435327d3fd44"/>
    <s v="26aab0cd-6aba-3e1b-ac5b-05c8867e762c"/>
    <x v="3"/>
    <n v="698314001"/>
    <s v="Consultation for treatment (procedure)"/>
    <n v="142.58000000000001"/>
    <n v="11412.25"/>
    <n v="5573.18"/>
    <n v="389095005"/>
    <s v="Contraception care (regime/therapy)"/>
  </r>
  <r>
    <s v="1acec8bc-ad1b-313e-391e-b36d3c0fbdb8"/>
    <s v="2017-06-16T05:54:39Z"/>
    <x v="1972"/>
    <x v="0"/>
    <x v="2"/>
    <d v="1899-12-30T05:54:39"/>
    <s v="2017-06"/>
    <s v="2017-06-16T06:58:08Z"/>
    <d v="2017-06-16T00:00:00"/>
    <d v="1899-12-30T06:58:08"/>
    <n v="63"/>
    <d v="1899-12-30T01:03:29"/>
    <s v="6c248233-d150-76a3-33d6-9f01b7f6f0d4"/>
    <s v="a6964d47-8af0-3df2-b99d-d8414eb1cfa3"/>
    <s v="cdaa2f9c-d7fd-3d28-9007-435327d3fd44"/>
    <s v="26aab0cd-6aba-3e1b-ac5b-05c8867e762c"/>
    <x v="3"/>
    <n v="308335008"/>
    <s v="Patient encounter procedure (procedure)"/>
    <n v="142.58000000000001"/>
    <n v="12715.27"/>
    <n v="12715.27"/>
    <n v="389095005"/>
    <s v="Contraception care (regime/therapy)"/>
  </r>
  <r>
    <s v="8549b567-be31-956e-4c84-86ab6bfeb73e"/>
    <s v="2017-09-10T06:34:45Z"/>
    <x v="2959"/>
    <x v="0"/>
    <x v="2"/>
    <d v="1899-12-30T06:34:45"/>
    <s v="2017-09"/>
    <s v="2017-09-10T07:18:45Z"/>
    <d v="2017-09-10T00:00:00"/>
    <d v="1899-12-30T07:18:45"/>
    <n v="44"/>
    <d v="1899-12-30T00:44:00"/>
    <s v="6c248233-d150-76a3-33d6-9f01b7f6f0d4"/>
    <s v="a6964d47-8af0-3df2-b99d-d8414eb1cfa3"/>
    <s v="cdaa2f9c-d7fd-3d28-9007-435327d3fd44"/>
    <s v="26aab0cd-6aba-3e1b-ac5b-05c8867e762c"/>
    <x v="1"/>
    <n v="36228007"/>
    <s v="Ophthalmic examination and evaluation (procedure)"/>
    <n v="142.58000000000001"/>
    <n v="2730.98"/>
    <n v="0"/>
    <s v="null"/>
    <s v="null"/>
  </r>
  <r>
    <s v="a830646f-b25d-1f2b-22c4-fc585946d8c2"/>
    <s v="2018-05-08T06:56:01Z"/>
    <x v="22"/>
    <x v="0"/>
    <x v="5"/>
    <d v="1899-12-30T06:56:01"/>
    <s v="2018-05"/>
    <s v="2018-05-08T07:11:01Z"/>
    <d v="2018-05-08T00:00:00"/>
    <d v="1899-12-30T07:11:01"/>
    <n v="15"/>
    <d v="1899-12-30T00:15:00"/>
    <s v="6c248233-d150-76a3-33d6-9f01b7f6f0d4"/>
    <s v="a6964d47-8af0-3df2-b99d-d8414eb1cfa3"/>
    <s v="cdaa2f9c-d7fd-3d28-9007-435327d3fd44"/>
    <s v="26aab0cd-6aba-3e1b-ac5b-05c8867e762c"/>
    <x v="3"/>
    <n v="698314001"/>
    <s v="Consultation for treatment (procedure)"/>
    <n v="142.58000000000001"/>
    <n v="142.58000000000001"/>
    <n v="0"/>
    <n v="389095005"/>
    <s v="Contraception care (regime/therapy)"/>
  </r>
  <r>
    <s v="7308c72c-d43a-587c-989f-6e0c830d53b8"/>
    <s v="2018-07-27T05:54:39Z"/>
    <x v="775"/>
    <x v="0"/>
    <x v="5"/>
    <d v="1899-12-30T05:54:39"/>
    <s v="2018-07"/>
    <s v="2018-07-27T06:35:59Z"/>
    <d v="2018-07-27T00:00:00"/>
    <d v="1899-12-30T06:35:59"/>
    <n v="41"/>
    <d v="1899-12-30T00:41:20"/>
    <s v="6c248233-d150-76a3-33d6-9f01b7f6f0d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860.16"/>
    <n v="0"/>
    <s v="null"/>
    <s v="null"/>
  </r>
  <r>
    <s v="e53c9707-1e79-fa16-af66-201a1f2e3860"/>
    <s v="2018-08-10T05:54:39Z"/>
    <x v="485"/>
    <x v="0"/>
    <x v="5"/>
    <d v="1899-12-30T05:54:39"/>
    <s v="2018-08"/>
    <s v="2018-08-10T08:26:19Z"/>
    <d v="2018-08-10T00:00:00"/>
    <d v="1899-12-30T08:26:19"/>
    <n v="152"/>
    <d v="1899-12-30T02:31:40"/>
    <s v="6c248233-d150-76a3-33d6-9f01b7f6f0d4"/>
    <s v="a6964d47-8af0-3df2-b99d-d8414eb1cfa3"/>
    <s v="cdaa2f9c-d7fd-3d28-9007-435327d3fd44"/>
    <s v="26aab0cd-6aba-3e1b-ac5b-05c8867e762c"/>
    <x v="1"/>
    <n v="185349003"/>
    <s v="Encounter for check up (procedure)"/>
    <n v="85.55"/>
    <n v="3536.75"/>
    <n v="0"/>
    <n v="103697008"/>
    <s v="Patient referral for dental care (procedure)"/>
  </r>
  <r>
    <s v="9e3e2737-4331-f028-cddf-7ab61b51d25d"/>
    <s v="2018-09-05T06:51:18Z"/>
    <x v="350"/>
    <x v="0"/>
    <x v="5"/>
    <d v="1899-12-30T06:51:18"/>
    <s v="2018-09"/>
    <s v="2018-09-05T07:35:18Z"/>
    <d v="2018-09-05T00:00:00"/>
    <d v="1899-12-30T07:35:18"/>
    <n v="44"/>
    <d v="1899-12-30T00:44:00"/>
    <s v="6c248233-d150-76a3-33d6-9f01b7f6f0d4"/>
    <s v="a6964d47-8af0-3df2-b99d-d8414eb1cfa3"/>
    <s v="cdaa2f9c-d7fd-3d28-9007-435327d3fd44"/>
    <s v="26aab0cd-6aba-3e1b-ac5b-05c8867e762c"/>
    <x v="1"/>
    <n v="36228007"/>
    <s v="Ophthalmic examination and evaluation (procedure)"/>
    <n v="142.58000000000001"/>
    <n v="2730.98"/>
    <n v="699.05"/>
    <s v="null"/>
    <s v="null"/>
  </r>
  <r>
    <s v="58d9101b-c2fa-7f80-fc2b-cfd218324502"/>
    <s v="2019-05-03T06:56:01Z"/>
    <x v="2960"/>
    <x v="0"/>
    <x v="6"/>
    <d v="1899-12-30T06:56:01"/>
    <s v="2019-05"/>
    <s v="2019-05-03T07:11:01Z"/>
    <d v="2019-05-03T00:00:00"/>
    <d v="1899-12-30T07:11:01"/>
    <n v="15"/>
    <d v="1899-12-30T00:15:00"/>
    <s v="6c248233-d150-76a3-33d6-9f01b7f6f0d4"/>
    <s v="a6964d47-8af0-3df2-b99d-d8414eb1cfa3"/>
    <s v="cdaa2f9c-d7fd-3d28-9007-435327d3fd44"/>
    <s v="26aab0cd-6aba-3e1b-ac5b-05c8867e762c"/>
    <x v="3"/>
    <n v="698314001"/>
    <s v="Consultation for treatment (procedure)"/>
    <n v="142.58000000000001"/>
    <n v="142.58000000000001"/>
    <n v="85.55"/>
    <n v="389095005"/>
    <s v="Contraception care (regime/therapy)"/>
  </r>
  <r>
    <s v="c9884927-ae85-6b25-108f-5349889138bf"/>
    <s v="2019-08-02T05:54:39Z"/>
    <x v="248"/>
    <x v="0"/>
    <x v="6"/>
    <d v="1899-12-30T05:54:39"/>
    <s v="2019-08"/>
    <s v="2019-08-02T06:48:44Z"/>
    <d v="2019-08-02T00:00:00"/>
    <d v="1899-12-30T06:48:44"/>
    <n v="54"/>
    <d v="1899-12-30T00:54:05"/>
    <s v="6c248233-d150-76a3-33d6-9f01b7f6f0d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934.74"/>
    <n v="0"/>
    <s v="null"/>
    <s v="null"/>
  </r>
  <r>
    <s v="1d0cfca4-9c69-9430-b32e-07e234ae51e0"/>
    <s v="2019-08-16T05:54:39Z"/>
    <x v="249"/>
    <x v="0"/>
    <x v="6"/>
    <d v="1899-12-30T05:54:39"/>
    <s v="2019-08"/>
    <s v="2019-08-16T08:54:37Z"/>
    <d v="2019-08-16T00:00:00"/>
    <d v="1899-12-30T08:54:37"/>
    <n v="180"/>
    <d v="1899-12-30T02:59:58"/>
    <s v="6c248233-d150-76a3-33d6-9f01b7f6f0d4"/>
    <s v="a6964d47-8af0-3df2-b99d-d8414eb1cfa3"/>
    <s v="cdaa2f9c-d7fd-3d28-9007-435327d3fd44"/>
    <s v="26aab0cd-6aba-3e1b-ac5b-05c8867e762c"/>
    <x v="1"/>
    <n v="185349003"/>
    <s v="Encounter for check up (procedure)"/>
    <n v="85.55"/>
    <n v="2673.95"/>
    <n v="0"/>
    <n v="103697008"/>
    <s v="Patient referral for dental care (procedure)"/>
  </r>
  <r>
    <s v="07871ff6-12b6-105b-e371-e4b724a091a8"/>
    <s v="2019-08-31T07:08:07Z"/>
    <x v="1534"/>
    <x v="0"/>
    <x v="6"/>
    <d v="1899-12-30T07:08:07"/>
    <s v="2019-08"/>
    <s v="2019-08-31T07:52:07Z"/>
    <d v="2019-08-31T00:00:00"/>
    <d v="1899-12-30T07:52:07"/>
    <n v="44"/>
    <d v="1899-12-30T00:44:00"/>
    <s v="6c248233-d150-76a3-33d6-9f01b7f6f0d4"/>
    <s v="a6964d47-8af0-3df2-b99d-d8414eb1cfa3"/>
    <s v="cdaa2f9c-d7fd-3d28-9007-435327d3fd44"/>
    <s v="26aab0cd-6aba-3e1b-ac5b-05c8867e762c"/>
    <x v="1"/>
    <n v="36228007"/>
    <s v="Ophthalmic examination and evaluation (procedure)"/>
    <n v="142.58000000000001"/>
    <n v="2730.98"/>
    <n v="231.19"/>
    <s v="null"/>
    <s v="null"/>
  </r>
  <r>
    <s v="739a3923-3842-2756-9888-af500aeb2797"/>
    <s v="2020-08-07T05:54:39Z"/>
    <x v="838"/>
    <x v="1"/>
    <x v="7"/>
    <d v="1899-12-30T05:54:39"/>
    <s v="2020-08"/>
    <s v="2020-08-07T06:34:58Z"/>
    <d v="2020-08-07T00:00:00"/>
    <d v="1899-12-30T06:34:58"/>
    <n v="40"/>
    <d v="1899-12-30T00:40:19"/>
    <s v="6c248233-d150-76a3-33d6-9f01b7f6f0d4"/>
    <s v="4705a8fd-19cd-32c1-8b3e-34bcfe84d0bd"/>
    <s v="5a761056-cbab-3a96-97e9-4e42b904b7ba"/>
    <s v="26aab0cd-6aba-3e1b-ac5b-05c8867e762c"/>
    <x v="0"/>
    <n v="162673000"/>
    <s v="General examination of patient (procedure)"/>
    <n v="136.80000000000001"/>
    <n v="1444.73"/>
    <n v="0"/>
    <s v="null"/>
    <s v="null"/>
  </r>
  <r>
    <s v="515adeb9-a929-9360-8e1e-826ea83dc477"/>
    <s v="1977-01-05T04:44:15Z"/>
    <x v="2961"/>
    <x v="2"/>
    <x v="10"/>
    <d v="1899-12-30T04:44:15"/>
    <s v="1977-01"/>
    <s v="1977-01-05T04:59:15Z"/>
    <d v="1977-01-05T00:00:00"/>
    <d v="1899-12-30T04:59:15"/>
    <n v="15"/>
    <d v="1899-12-30T00:15:00"/>
    <s v="ecc319f9-31db-13e9-d46f-bc61502d71b0"/>
    <s v="cbebae9e-f95e-3d2c-9712-289ea8d6aeec"/>
    <s v="04acc64e-caec-3771-8195-2bf39b26e86a"/>
    <s v="e03e23c9-4df1-3eb6-a62d-f70f02301496"/>
    <x v="1"/>
    <n v="185345009"/>
    <s v="Encounter for symptom (procedure)"/>
    <n v="85.55"/>
    <n v="92.93"/>
    <n v="0"/>
    <n v="75498004"/>
    <s v="Acute bacterial sinusitis (disorder)"/>
  </r>
  <r>
    <s v="434bde8c-5cf6-78b1-1c4a-dfae254c254a"/>
    <s v="1988-07-13T18:44:15Z"/>
    <x v="2962"/>
    <x v="2"/>
    <x v="25"/>
    <d v="1899-12-30T18:44:15"/>
    <s v="1988-07"/>
    <s v="1988-07-13T19:01:35Z"/>
    <d v="1988-07-13T00:00:00"/>
    <d v="1899-12-30T19:01:35"/>
    <n v="17"/>
    <d v="1899-12-30T00:17:20"/>
    <s v="ecc319f9-31db-13e9-d46f-bc61502d71b0"/>
    <s v="f480acd0-7ef1-350d-aae6-d8e7d53ace57"/>
    <s v="0b3e2ba4-6aef-30d3-8980-a00bdffa9133"/>
    <s v="e03e23c9-4df1-3eb6-a62d-f70f02301496"/>
    <x v="0"/>
    <n v="410620009"/>
    <s v="Well child visit (procedure)"/>
    <n v="136.80000000000001"/>
    <n v="778.78"/>
    <n v="0"/>
    <s v="null"/>
    <s v="null"/>
  </r>
  <r>
    <s v="c08a6233-3fbf-8be6-d20e-df8cceb114a5"/>
    <s v="1990-07-25T18:44:15Z"/>
    <x v="2963"/>
    <x v="2"/>
    <x v="34"/>
    <d v="1899-12-30T18:44:15"/>
    <s v="1990-07"/>
    <s v="1990-07-25T19:27:37Z"/>
    <d v="1990-07-25T00:00:00"/>
    <d v="1899-12-30T19:27:37"/>
    <n v="43"/>
    <d v="1899-12-30T00:43:22"/>
    <s v="ecc319f9-31db-13e9-d46f-bc61502d71b0"/>
    <s v="f480acd0-7ef1-350d-aae6-d8e7d53ace57"/>
    <s v="0b3e2ba4-6aef-30d3-8980-a00bdffa9133"/>
    <s v="e03e23c9-4df1-3eb6-a62d-f70f02301496"/>
    <x v="0"/>
    <n v="162673000"/>
    <s v="General examination of patient (procedure)"/>
    <n v="136.80000000000001"/>
    <n v="704.2"/>
    <n v="0"/>
    <s v="null"/>
    <s v="null"/>
  </r>
  <r>
    <s v="6f8c190a-bc8d-0971-9f45-9084453f17e5"/>
    <s v="1994-08-03T18:44:15Z"/>
    <x v="2964"/>
    <x v="2"/>
    <x v="54"/>
    <d v="1899-12-30T18:44:15"/>
    <s v="1994-08"/>
    <s v="1994-08-03T19:42:34Z"/>
    <d v="1994-08-03T00:00:00"/>
    <d v="1899-12-30T19:42:34"/>
    <n v="58"/>
    <d v="1899-12-30T00:58:19"/>
    <s v="ecc319f9-31db-13e9-d46f-bc61502d71b0"/>
    <s v="f480acd0-7ef1-350d-aae6-d8e7d53ace57"/>
    <s v="0b3e2ba4-6aef-30d3-8980-a00bdffa9133"/>
    <s v="e03e23c9-4df1-3eb6-a62d-f70f02301496"/>
    <x v="0"/>
    <n v="162673000"/>
    <s v="General examination of patient (procedure)"/>
    <n v="136.80000000000001"/>
    <n v="1403.23"/>
    <n v="0"/>
    <s v="null"/>
    <s v="null"/>
  </r>
  <r>
    <s v="3bb934f5-85e1-8483-f2a5-35b09a7f84f7"/>
    <s v="1997-08-06T18:44:15Z"/>
    <x v="2965"/>
    <x v="2"/>
    <x v="48"/>
    <d v="1899-12-30T18:44:15"/>
    <s v="1997-08"/>
    <s v="1997-08-06T19:29:04Z"/>
    <d v="1997-08-06T00:00:00"/>
    <d v="1899-12-30T19:29:04"/>
    <n v="45"/>
    <d v="1899-12-30T00:44:49"/>
    <s v="ecc319f9-31db-13e9-d46f-bc61502d71b0"/>
    <s v="f480acd0-7ef1-350d-aae6-d8e7d53ace57"/>
    <s v="0b3e2ba4-6aef-30d3-8980-a00bdffa9133"/>
    <s v="e03e23c9-4df1-3eb6-a62d-f70f02301496"/>
    <x v="0"/>
    <n v="162673000"/>
    <s v="General examination of patient (procedure)"/>
    <n v="136.80000000000001"/>
    <n v="919.9"/>
    <n v="0"/>
    <s v="null"/>
    <s v="null"/>
  </r>
  <r>
    <s v="7f20b1ea-4245-26ab-bc6f-a8b32d11a5cb"/>
    <s v="2000-08-09T18:44:15Z"/>
    <x v="2966"/>
    <x v="3"/>
    <x v="49"/>
    <d v="1899-12-30T18:44:15"/>
    <s v="2000-08"/>
    <s v="2000-08-09T19:40:00Z"/>
    <d v="2000-08-09T00:00:00"/>
    <d v="1899-12-30T19:40:00"/>
    <n v="56"/>
    <d v="1899-12-30T00:55:45"/>
    <s v="ecc319f9-31db-13e9-d46f-bc61502d71b0"/>
    <s v="f480acd0-7ef1-350d-aae6-d8e7d53ace57"/>
    <s v="0b3e2ba4-6aef-30d3-8980-a00bdffa9133"/>
    <s v="e03e23c9-4df1-3eb6-a62d-f70f02301496"/>
    <x v="0"/>
    <n v="162673000"/>
    <s v="General examination of patient (procedure)"/>
    <n v="136.80000000000001"/>
    <n v="994.48"/>
    <n v="0"/>
    <s v="null"/>
    <s v="null"/>
  </r>
  <r>
    <s v="b0f783ce-3fd8-223a-53e8-0421ec2c5668"/>
    <s v="2003-08-13T18:44:15Z"/>
    <x v="2967"/>
    <x v="3"/>
    <x v="57"/>
    <d v="1899-12-30T18:44:15"/>
    <s v="2003-08"/>
    <s v="2003-08-13T19:35:28Z"/>
    <d v="2003-08-13T00:00:00"/>
    <d v="1899-12-30T19:35:28"/>
    <n v="51"/>
    <d v="1899-12-30T00:51:13"/>
    <s v="ecc319f9-31db-13e9-d46f-bc61502d71b0"/>
    <s v="f480acd0-7ef1-350d-aae6-d8e7d53ace57"/>
    <s v="0b3e2ba4-6aef-30d3-8980-a00bdffa9133"/>
    <s v="e03e23c9-4df1-3eb6-a62d-f70f02301496"/>
    <x v="0"/>
    <n v="162673000"/>
    <s v="General examination of patient (procedure)"/>
    <n v="136.80000000000001"/>
    <n v="914.78"/>
    <n v="0"/>
    <s v="null"/>
    <s v="null"/>
  </r>
  <r>
    <s v="23d717c2-86a1-8a9e-7afa-7913a125371f"/>
    <s v="2009-08-19T18:44:15Z"/>
    <x v="2968"/>
    <x v="3"/>
    <x v="29"/>
    <d v="1899-12-30T18:44:15"/>
    <s v="2009-08"/>
    <s v="2009-08-19T19:23:47Z"/>
    <d v="2009-08-19T00:00:00"/>
    <d v="1899-12-30T19:23:47"/>
    <n v="40"/>
    <d v="1899-12-30T00:39:32"/>
    <s v="ecc319f9-31db-13e9-d46f-bc61502d71b0"/>
    <s v="f480acd0-7ef1-350d-aae6-d8e7d53ace57"/>
    <s v="0b3e2ba4-6aef-30d3-8980-a00bdffa9133"/>
    <s v="e03e23c9-4df1-3eb6-a62d-f70f02301496"/>
    <x v="0"/>
    <n v="162673000"/>
    <s v="General examination of patient (procedure)"/>
    <n v="136.80000000000001"/>
    <n v="778.78"/>
    <n v="0"/>
    <s v="null"/>
    <s v="null"/>
  </r>
  <r>
    <s v="9e29bff9-2991-20d5-94a0-58981a58f860"/>
    <s v="2012-06-06T18:44:15Z"/>
    <x v="2969"/>
    <x v="0"/>
    <x v="37"/>
    <d v="1899-12-30T18:44:15"/>
    <s v="2012-06"/>
    <s v="2012-06-06T19:28:16Z"/>
    <d v="2012-06-06T00:00:00"/>
    <d v="1899-12-30T19:28:16"/>
    <n v="44"/>
    <d v="1899-12-30T00:44:01"/>
    <s v="ecc319f9-31db-13e9-d46f-bc61502d71b0"/>
    <s v="f480acd0-7ef1-350d-aae6-d8e7d53ace57"/>
    <s v="0b3e2ba4-6aef-30d3-8980-a00bdffa9133"/>
    <s v="e03e23c9-4df1-3eb6-a62d-f70f02301496"/>
    <x v="0"/>
    <n v="162673000"/>
    <s v="General examination of patient (procedure)"/>
    <n v="136.80000000000001"/>
    <n v="914.78"/>
    <n v="0"/>
    <s v="null"/>
    <s v="null"/>
  </r>
  <r>
    <s v="a4c79093-e93e-8c0a-7055-dbb0d340a5f1"/>
    <s v="2015-10-14T16:44:15Z"/>
    <x v="885"/>
    <x v="0"/>
    <x v="0"/>
    <d v="1899-12-30T16:44:15"/>
    <s v="2015-10"/>
    <s v="2015-10-14T16:59:15Z"/>
    <d v="2015-10-14T00:00:00"/>
    <d v="1899-12-30T16:59:15"/>
    <n v="15"/>
    <d v="1899-12-30T00:15:00"/>
    <s v="ecc319f9-31db-13e9-d46f-bc61502d71b0"/>
    <s v="cbebae9e-f95e-3d2c-9712-289ea8d6aeec"/>
    <s v="04acc64e-caec-3771-8195-2bf39b26e86a"/>
    <s v="e03e23c9-4df1-3eb6-a62d-f70f02301496"/>
    <x v="1"/>
    <n v="185345009"/>
    <s v="Encounter for symptom (procedure)"/>
    <n v="85.55"/>
    <n v="85.55"/>
    <n v="0"/>
    <n v="195662009"/>
    <s v="Acute viral pharyngitis (disorder)"/>
  </r>
  <r>
    <s v="5ed48b71-6c28-475f-75a0-14f139a0180f"/>
    <s v="2016-06-15T18:44:15Z"/>
    <x v="2571"/>
    <x v="0"/>
    <x v="1"/>
    <d v="1899-12-30T18:44:15"/>
    <s v="2016-06"/>
    <s v="2016-06-15T19:16:05Z"/>
    <d v="2016-06-15T00:00:00"/>
    <d v="1899-12-30T19:16:05"/>
    <n v="32"/>
    <d v="1899-12-30T00:31:50"/>
    <s v="ecc319f9-31db-13e9-d46f-bc61502d71b0"/>
    <s v="f480acd0-7ef1-350d-aae6-d8e7d53ace57"/>
    <s v="0b3e2ba4-6aef-30d3-8980-a00bdffa9133"/>
    <s v="e03e23c9-4df1-3eb6-a62d-f70f02301496"/>
    <x v="0"/>
    <n v="162673000"/>
    <s v="General examination of patient (procedure)"/>
    <n v="136.80000000000001"/>
    <n v="1025.74"/>
    <n v="0"/>
    <s v="null"/>
    <s v="null"/>
  </r>
  <r>
    <s v="7b034c19-f7f0-7863-cdab-631c1c42c8c1"/>
    <s v="2020-08-25T07:26:43Z"/>
    <x v="356"/>
    <x v="1"/>
    <x v="7"/>
    <d v="1899-12-30T07:26:43"/>
    <s v="2020-08"/>
    <s v="2020-08-25T08:10:43Z"/>
    <d v="2020-08-25T00:00:00"/>
    <d v="1899-12-30T08:10:43"/>
    <n v="44"/>
    <d v="1899-12-30T00:44:00"/>
    <s v="6c248233-d150-76a3-33d6-9f01b7f6f0d4"/>
    <s v="a6964d47-8af0-3df2-b99d-d8414eb1cfa3"/>
    <s v="cdaa2f9c-d7fd-3d28-9007-435327d3fd44"/>
    <s v="26aab0cd-6aba-3e1b-ac5b-05c8867e762c"/>
    <x v="1"/>
    <n v="36228007"/>
    <s v="Ophthalmic examination and evaluation (procedure)"/>
    <n v="142.58000000000001"/>
    <n v="2730.98"/>
    <n v="0"/>
    <s v="null"/>
    <s v="null"/>
  </r>
  <r>
    <s v="3a3208ff-aec5-a620-8015-caf438eaf222"/>
    <s v="2016-06-29T18:44:15Z"/>
    <x v="2970"/>
    <x v="0"/>
    <x v="1"/>
    <d v="1899-12-30T18:44:15"/>
    <s v="2016-06"/>
    <s v="2016-06-29T22:16:19Z"/>
    <d v="2016-06-29T00:00:00"/>
    <d v="1899-12-30T22:16:19"/>
    <n v="212"/>
    <d v="1899-12-30T03:32:04"/>
    <s v="ecc319f9-31db-13e9-d46f-bc61502d71b0"/>
    <s v="cbebae9e-f95e-3d2c-9712-289ea8d6aeec"/>
    <s v="04acc64e-caec-3771-8195-2bf39b26e86a"/>
    <s v="e03e23c9-4df1-3eb6-a62d-f70f02301496"/>
    <x v="1"/>
    <n v="185349003"/>
    <s v="Encounter for check up (procedure)"/>
    <n v="85.55"/>
    <n v="3536.75"/>
    <n v="0"/>
    <n v="103697008"/>
    <s v="Patient referral for dental care (procedure)"/>
  </r>
  <r>
    <s v="f90d215d-704b-1bf3-1350-e72a89c7eec2"/>
    <s v="2020-11-22T05:54:39Z"/>
    <x v="1090"/>
    <x v="1"/>
    <x v="7"/>
    <d v="1899-12-30T05:54:39"/>
    <s v="2020-11"/>
    <s v="2020-11-23T21:26:15Z"/>
    <d v="2020-11-23T00:00:00"/>
    <d v="1899-12-30T21:26:15"/>
    <n v="932"/>
    <d v="1899-12-30T15:31:36"/>
    <s v="6c248233-d150-76a3-33d6-9f01b7f6f0d4"/>
    <s v="a6964d47-8af0-3df2-b99d-d8414eb1cfa3"/>
    <s v="cdaa2f9c-d7fd-3d28-9007-435327d3fd44"/>
    <s v="26aab0cd-6aba-3e1b-ac5b-05c8867e762c"/>
    <x v="1"/>
    <n v="185345009"/>
    <s v="Encounter for symptom (procedure)"/>
    <n v="85.55"/>
    <n v="5860.18"/>
    <n v="2444.77"/>
    <n v="254837009"/>
    <s v="Malignant neoplasm of breast (disorder)"/>
  </r>
  <r>
    <s v="733ded65-3200-1ef3-3e55-21603d1d9cf5"/>
    <s v="2020-11-30T19:26:15Z"/>
    <x v="244"/>
    <x v="1"/>
    <x v="7"/>
    <d v="1899-12-30T19:26:15"/>
    <s v="2020-11"/>
    <s v="2020-11-30T20:11:39Z"/>
    <d v="2020-11-30T00:00:00"/>
    <d v="1899-12-30T20:11:39"/>
    <n v="45"/>
    <d v="1899-12-30T00:45:24"/>
    <s v="6c248233-d150-76a3-33d6-9f01b7f6f0d4"/>
    <s v="a6964d47-8af0-3df2-b99d-d8414eb1cfa3"/>
    <s v="cdaa2f9c-d7fd-3d28-9007-435327d3fd44"/>
    <s v="26aab0cd-6aba-3e1b-ac5b-05c8867e762c"/>
    <x v="1"/>
    <n v="223484005"/>
    <s v="Discussion about treatment (procedure)"/>
    <n v="142.58000000000001"/>
    <n v="573.98"/>
    <n v="344.39"/>
    <n v="254837009"/>
    <s v="Malignant neoplasm of breast (disorder)"/>
  </r>
  <r>
    <s v="acda5796-a8c8-3884-262e-f05dda00f9dc"/>
    <s v="2018-06-20T18:44:15Z"/>
    <x v="1580"/>
    <x v="0"/>
    <x v="5"/>
    <d v="1899-12-30T18:44:15"/>
    <s v="2018-06"/>
    <s v="2018-06-20T19:26:55Z"/>
    <d v="2018-06-20T00:00:00"/>
    <d v="1899-12-30T19:26:55"/>
    <n v="43"/>
    <d v="1899-12-30T00:42:40"/>
    <s v="ecc319f9-31db-13e9-d46f-bc61502d71b0"/>
    <s v="f480acd0-7ef1-350d-aae6-d8e7d53ace57"/>
    <s v="0b3e2ba4-6aef-30d3-8980-a00bdffa9133"/>
    <s v="e03e23c9-4df1-3eb6-a62d-f70f02301496"/>
    <x v="0"/>
    <n v="162673000"/>
    <s v="General examination of patient (procedure)"/>
    <n v="136.80000000000001"/>
    <n v="1069.06"/>
    <n v="0"/>
    <s v="null"/>
    <s v="null"/>
  </r>
  <r>
    <s v="38bab8bb-9f89-4ef8-f209-1392b1d0b87f"/>
    <s v="2020-12-02T08:11:39Z"/>
    <x v="2710"/>
    <x v="1"/>
    <x v="7"/>
    <d v="1899-12-30T08:11:39"/>
    <s v="2020-12"/>
    <s v="2020-12-09T11:13:39Z"/>
    <d v="2020-12-09T00:00:00"/>
    <d v="1899-12-30T11:13:39"/>
    <n v="182"/>
    <d v="1899-12-30T03:02:00"/>
    <s v="6c248233-d150-76a3-33d6-9f01b7f6f0d4"/>
    <s v="a6964d47-8af0-3df2-b99d-d8414eb1cfa3"/>
    <s v="cdaa2f9c-d7fd-3d28-9007-435327d3fd44"/>
    <s v="26aab0cd-6aba-3e1b-ac5b-05c8867e762c"/>
    <x v="6"/>
    <n v="185347001"/>
    <s v="Encounter for problem (procedure)"/>
    <n v="87.71"/>
    <n v="519.11"/>
    <n v="311.47000000000003"/>
    <n v="254837009"/>
    <s v="Malignant neoplasm of breast (disorder)"/>
  </r>
  <r>
    <s v="b0e4324f-432a-322e-da02-cbc65c239b75"/>
    <s v="2020-12-21T21:13:39Z"/>
    <x v="2371"/>
    <x v="1"/>
    <x v="7"/>
    <d v="1899-12-30T21:13:39"/>
    <s v="2020-12"/>
    <s v="2020-12-21T23:07:39Z"/>
    <d v="2020-12-21T00:00:00"/>
    <d v="1899-12-30T23:07:39"/>
    <n v="114"/>
    <d v="1899-12-30T01:54:00"/>
    <s v="6c248233-d150-76a3-33d6-9f01b7f6f0d4"/>
    <s v="a6964d47-8af0-3df2-b99d-d8414eb1cfa3"/>
    <s v="cdaa2f9c-d7fd-3d28-9007-435327d3fd44"/>
    <s v="26aab0cd-6aba-3e1b-ac5b-05c8867e762c"/>
    <x v="1"/>
    <n v="185347001"/>
    <s v="Encounter for problem (procedure)"/>
    <n v="85.55"/>
    <n v="516.95000000000005"/>
    <n v="310.17"/>
    <n v="254837009"/>
    <s v="Malignant neoplasm of breast (disorder)"/>
  </r>
  <r>
    <s v="a4f129b9-5182-9dc7-997e-dfd56f481f99"/>
    <s v="2020-06-24T18:44:15Z"/>
    <x v="1730"/>
    <x v="1"/>
    <x v="7"/>
    <d v="1899-12-30T18:44:15"/>
    <s v="2020-06"/>
    <s v="2020-06-24T19:30:45Z"/>
    <d v="2020-06-24T00:00:00"/>
    <d v="1899-12-30T19:30:45"/>
    <n v="46"/>
    <d v="1899-12-30T00:46:30"/>
    <s v="ecc319f9-31db-13e9-d46f-bc61502d71b0"/>
    <s v="f480acd0-7ef1-350d-aae6-d8e7d53ace57"/>
    <s v="0b3e2ba4-6aef-30d3-8980-a00bdffa9133"/>
    <s v="e03e23c9-4df1-3eb6-a62d-f70f02301496"/>
    <x v="0"/>
    <n v="162673000"/>
    <s v="General examination of patient (procedure)"/>
    <n v="136.80000000000001"/>
    <n v="979.12"/>
    <n v="0"/>
    <s v="null"/>
    <s v="null"/>
  </r>
  <r>
    <s v="f1f1bb16-478a-f0f8-f0a7-7d6d61c1502c"/>
    <s v="2021-01-12T00:07:39Z"/>
    <x v="1007"/>
    <x v="1"/>
    <x v="8"/>
    <d v="1899-12-30T00:07:39"/>
    <s v="2021-01"/>
    <s v="2021-01-12T00:33:39Z"/>
    <d v="2021-01-12T00:00:00"/>
    <d v="1899-12-30T00:33:39"/>
    <n v="26"/>
    <d v="1899-12-30T00:26:00"/>
    <s v="6c248233-d150-76a3-33d6-9f01b7f6f0d4"/>
    <s v="a6964d47-8af0-3df2-b99d-d8414eb1cfa3"/>
    <s v="cdaa2f9c-d7fd-3d28-9007-435327d3fd44"/>
    <s v="26aab0cd-6aba-3e1b-ac5b-05c8867e762c"/>
    <x v="1"/>
    <n v="185347001"/>
    <s v="Encounter for problem (procedure)"/>
    <n v="85.55"/>
    <n v="516.95000000000005"/>
    <n v="310.17"/>
    <s v="null"/>
    <s v="null"/>
  </r>
  <r>
    <s v="b3a49ad7-599c-cf57-3da2-97b3678d5711"/>
    <s v="2021-02-03T13:33:39Z"/>
    <x v="2596"/>
    <x v="1"/>
    <x v="8"/>
    <d v="1899-12-30T13:33:39"/>
    <s v="2021-02"/>
    <s v="2021-02-03T13:59:39Z"/>
    <d v="2021-02-03T00:00:00"/>
    <d v="1899-12-30T13:59:39"/>
    <n v="26"/>
    <d v="1899-12-30T00:26:00"/>
    <s v="6c248233-d150-76a3-33d6-9f01b7f6f0d4"/>
    <s v="a6964d47-8af0-3df2-b99d-d8414eb1cfa3"/>
    <s v="cdaa2f9c-d7fd-3d28-9007-435327d3fd44"/>
    <s v="26aab0cd-6aba-3e1b-ac5b-05c8867e762c"/>
    <x v="1"/>
    <n v="185347001"/>
    <s v="Encounter for problem (procedure)"/>
    <n v="85.55"/>
    <n v="516.95000000000005"/>
    <n v="516.95000000000005"/>
    <s v="null"/>
    <s v="null"/>
  </r>
  <r>
    <s v="37f8b662-bfe3-93f5-a096-222c0afdb6f3"/>
    <s v="2021-02-23T11:59:39Z"/>
    <x v="869"/>
    <x v="1"/>
    <x v="8"/>
    <d v="1899-12-30T11:59:39"/>
    <s v="2021-02"/>
    <s v="2021-02-23T12:14:39Z"/>
    <d v="2021-02-23T00:00:00"/>
    <d v="1899-12-30T12:14:39"/>
    <n v="15"/>
    <d v="1899-12-30T00:15:00"/>
    <s v="6c248233-d150-76a3-33d6-9f01b7f6f0d4"/>
    <s v="a6964d47-8af0-3df2-b99d-d8414eb1cfa3"/>
    <s v="cdaa2f9c-d7fd-3d28-9007-435327d3fd44"/>
    <s v="26aab0cd-6aba-3e1b-ac5b-05c8867e762c"/>
    <x v="1"/>
    <n v="185347001"/>
    <s v="Encounter for problem (procedure)"/>
    <n v="85.55"/>
    <n v="516.95000000000005"/>
    <n v="516.95000000000005"/>
    <s v="null"/>
    <s v="null"/>
  </r>
  <r>
    <s v="291e6f52-de64-a237-2677-4f66369a87ec"/>
    <s v="2021-04-12T18:44:15Z"/>
    <x v="643"/>
    <x v="1"/>
    <x v="8"/>
    <d v="1899-12-30T18:44:15"/>
    <s v="2021-04"/>
    <s v="2021-04-12T20:10:45Z"/>
    <d v="2021-04-12T00:00:00"/>
    <d v="1899-12-30T20:10:45"/>
    <n v="86"/>
    <d v="1899-12-30T01:26:30"/>
    <s v="ecc319f9-31db-13e9-d46f-bc61502d71b0"/>
    <s v="cbebae9e-f95e-3d2c-9712-289ea8d6aeec"/>
    <s v="04acc64e-caec-3771-8195-2bf39b26e86a"/>
    <s v="e03e23c9-4df1-3eb6-a62d-f70f02301496"/>
    <x v="1"/>
    <n v="185345009"/>
    <s v="Encounter for symptom (procedure)"/>
    <n v="85.55"/>
    <n v="235.03"/>
    <n v="0"/>
    <n v="840544004"/>
    <s v="Suspected disease caused by Severe acute respiratory coronavirus 2 (situation)"/>
  </r>
  <r>
    <s v="d27d6b42-a424-67bf-9ec2-06e8ac600fdf"/>
    <s v="2021-03-14T15:05:39Z"/>
    <x v="789"/>
    <x v="1"/>
    <x v="8"/>
    <d v="1899-12-30T15:05:39"/>
    <s v="2021-03"/>
    <s v="2021-03-14T17:01:39Z"/>
    <d v="2021-03-14T00:00:00"/>
    <d v="1899-12-30T17:01:39"/>
    <n v="116"/>
    <d v="1899-12-30T01:56:00"/>
    <s v="6c248233-d150-76a3-33d6-9f01b7f6f0d4"/>
    <s v="a6964d47-8af0-3df2-b99d-d8414eb1cfa3"/>
    <s v="cdaa2f9c-d7fd-3d28-9007-435327d3fd44"/>
    <s v="26aab0cd-6aba-3e1b-ac5b-05c8867e762c"/>
    <x v="1"/>
    <n v="185347001"/>
    <s v="Encounter for problem (procedure)"/>
    <n v="85.55"/>
    <n v="516.95000000000005"/>
    <n v="516.95000000000005"/>
    <s v="null"/>
    <s v="null"/>
  </r>
  <r>
    <s v="3bc7af63-372d-0c55-c90b-360f5e6b37c0"/>
    <s v="2021-04-06T09:01:39Z"/>
    <x v="1591"/>
    <x v="1"/>
    <x v="8"/>
    <d v="1899-12-30T09:01:39"/>
    <s v="2021-04"/>
    <s v="2021-04-06T10:58:39Z"/>
    <d v="2021-04-06T00:00:00"/>
    <d v="1899-12-30T10:58:39"/>
    <n v="117"/>
    <d v="1899-12-30T01:57:00"/>
    <s v="6c248233-d150-76a3-33d6-9f01b7f6f0d4"/>
    <s v="a6964d47-8af0-3df2-b99d-d8414eb1cfa3"/>
    <s v="cdaa2f9c-d7fd-3d28-9007-435327d3fd44"/>
    <s v="26aab0cd-6aba-3e1b-ac5b-05c8867e762c"/>
    <x v="1"/>
    <n v="185347001"/>
    <s v="Encounter for problem (procedure)"/>
    <n v="85.55"/>
    <n v="516.95000000000005"/>
    <n v="516.95000000000005"/>
    <s v="null"/>
    <s v="null"/>
  </r>
  <r>
    <s v="5319999f-e23c-1c0f-2d0f-d324c891806d"/>
    <s v="2021-05-26T18:44:15Z"/>
    <x v="959"/>
    <x v="1"/>
    <x v="8"/>
    <d v="1899-12-30T18:44:15"/>
    <s v="2021-05"/>
    <s v="2021-05-26T18:59:15Z"/>
    <d v="2021-05-26T00:00:00"/>
    <d v="1899-12-30T18:59:15"/>
    <n v="15"/>
    <d v="1899-12-30T00:15:00"/>
    <s v="ecc319f9-31db-13e9-d46f-bc61502d71b0"/>
    <s v="cbebae9e-f95e-3d2c-9712-289ea8d6aeec"/>
    <s v="04acc64e-caec-3771-8195-2bf39b26e86a"/>
    <s v="e03e23c9-4df1-3eb6-a62d-f70f02301496"/>
    <x v="3"/>
    <n v="33879002"/>
    <s v="Administration of vaccine to produce active immunity (procedure)"/>
    <n v="142.58000000000001"/>
    <n v="278.58"/>
    <n v="0"/>
    <s v="null"/>
    <s v="null"/>
  </r>
  <r>
    <s v="581332fa-3106-96a0-50f5-bdc561361d2d"/>
    <s v="2021-04-22T06:56:01Z"/>
    <x v="2829"/>
    <x v="1"/>
    <x v="8"/>
    <d v="1899-12-30T06:56:01"/>
    <s v="2021-04"/>
    <s v="2021-04-22T07:11:01Z"/>
    <d v="2021-04-22T00:00:00"/>
    <d v="1899-12-30T07:11:01"/>
    <n v="15"/>
    <d v="1899-12-30T00:15:00"/>
    <s v="6c248233-d150-76a3-33d6-9f01b7f6f0d4"/>
    <s v="a6964d47-8af0-3df2-b99d-d8414eb1cfa3"/>
    <s v="cdaa2f9c-d7fd-3d28-9007-435327d3fd44"/>
    <s v="26aab0cd-6aba-3e1b-ac5b-05c8867e762c"/>
    <x v="3"/>
    <n v="698314001"/>
    <s v="Consultation for treatment (procedure)"/>
    <n v="142.58000000000001"/>
    <n v="142.58000000000001"/>
    <n v="142.58000000000001"/>
    <n v="389095005"/>
    <s v="Contraception care (regime/therapy)"/>
  </r>
  <r>
    <s v="fb7d82ca-3a04-9634-7b94-19558bd72fcb"/>
    <s v="2021-06-16T18:44:15Z"/>
    <x v="731"/>
    <x v="1"/>
    <x v="8"/>
    <d v="1899-12-30T18:44:15"/>
    <s v="2021-06"/>
    <s v="2021-06-16T18:59:15Z"/>
    <d v="2021-06-16T00:00:00"/>
    <d v="1899-12-30T18:59:15"/>
    <n v="15"/>
    <d v="1899-12-30T00:15:00"/>
    <s v="ecc319f9-31db-13e9-d46f-bc61502d71b0"/>
    <s v="cbebae9e-f95e-3d2c-9712-289ea8d6aeec"/>
    <s v="04acc64e-caec-3771-8195-2bf39b26e86a"/>
    <s v="e03e23c9-4df1-3eb6-a62d-f70f02301496"/>
    <x v="3"/>
    <n v="33879002"/>
    <s v="Administration of vaccine to produce active immunity (procedure)"/>
    <n v="142.58000000000001"/>
    <n v="278.58"/>
    <n v="0"/>
    <s v="null"/>
    <s v="null"/>
  </r>
  <r>
    <s v="48cd7c2a-f12e-b7fc-b1c9-cc202373c488"/>
    <s v="2021-04-29T06:58:39Z"/>
    <x v="840"/>
    <x v="1"/>
    <x v="8"/>
    <d v="1899-12-30T06:58:39"/>
    <s v="2021-04"/>
    <s v="2021-04-29T07:13:39Z"/>
    <d v="2021-04-29T00:00:00"/>
    <d v="1899-12-30T07:13:39"/>
    <n v="15"/>
    <d v="1899-12-30T00:15:00"/>
    <s v="6c248233-d150-76a3-33d6-9f01b7f6f0d4"/>
    <s v="a6964d47-8af0-3df2-b99d-d8414eb1cfa3"/>
    <s v="cdaa2f9c-d7fd-3d28-9007-435327d3fd44"/>
    <s v="26aab0cd-6aba-3e1b-ac5b-05c8867e762c"/>
    <x v="1"/>
    <n v="185347001"/>
    <s v="Encounter for problem (procedure)"/>
    <n v="85.55"/>
    <n v="516.95000000000005"/>
    <n v="516.95000000000005"/>
    <s v="null"/>
    <s v="null"/>
  </r>
  <r>
    <s v="5d5b0622-6866-eb03-8ada-9cefedc91277"/>
    <s v="2022-03-25T16:44:15Z"/>
    <x v="458"/>
    <x v="1"/>
    <x v="9"/>
    <d v="1899-12-30T16:44:15"/>
    <s v="2022-03"/>
    <s v="2022-03-25T16:59:15Z"/>
    <d v="2022-03-25T00:00:00"/>
    <d v="1899-12-30T16:59:15"/>
    <n v="15"/>
    <d v="1899-12-30T00:15:00"/>
    <s v="ecc319f9-31db-13e9-d46f-bc61502d71b0"/>
    <s v="cbebae9e-f95e-3d2c-9712-289ea8d6aeec"/>
    <s v="04acc64e-caec-3771-8195-2bf39b26e86a"/>
    <s v="e03e23c9-4df1-3eb6-a62d-f70f02301496"/>
    <x v="1"/>
    <n v="185345009"/>
    <s v="Encounter for symptom (procedure)"/>
    <n v="85.55"/>
    <n v="948.35"/>
    <n v="0"/>
    <n v="195662009"/>
    <s v="Acute viral pharyngitis (disorder)"/>
  </r>
  <r>
    <s v="434729cf-da53-8e1c-3b23-3dce28d6be9a"/>
    <s v="2021-05-19T16:09:39Z"/>
    <x v="893"/>
    <x v="1"/>
    <x v="8"/>
    <d v="1899-12-30T16:09:39"/>
    <s v="2021-05"/>
    <s v="2021-05-19T16:24:39Z"/>
    <d v="2021-05-19T00:00:00"/>
    <d v="1899-12-30T16:24:39"/>
    <n v="15"/>
    <d v="1899-12-30T00:15:00"/>
    <s v="6c248233-d150-76a3-33d6-9f01b7f6f0d4"/>
    <s v="a6964d47-8af0-3df2-b99d-d8414eb1cfa3"/>
    <s v="cdaa2f9c-d7fd-3d28-9007-435327d3fd44"/>
    <s v="26aab0cd-6aba-3e1b-ac5b-05c8867e762c"/>
    <x v="1"/>
    <n v="185347001"/>
    <s v="Encounter for problem (procedure)"/>
    <n v="85.55"/>
    <n v="516.95000000000005"/>
    <n v="516.95000000000005"/>
    <s v="null"/>
    <s v="null"/>
  </r>
  <r>
    <s v="fa746920-0199-c4e0-04d0-b668e9b743ad"/>
    <s v="2022-04-06T18:44:15Z"/>
    <x v="1742"/>
    <x v="1"/>
    <x v="9"/>
    <d v="1899-12-30T18:44:15"/>
    <s v="2022-04"/>
    <s v="2022-04-06T19:23:08Z"/>
    <d v="2022-04-06T00:00:00"/>
    <d v="1899-12-30T19:23:08"/>
    <n v="39"/>
    <d v="1899-12-30T00:38:53"/>
    <s v="ecc319f9-31db-13e9-d46f-bc61502d71b0"/>
    <s v="cbebae9e-f95e-3d2c-9712-289ea8d6aeec"/>
    <s v="04acc64e-caec-3771-8195-2bf39b26e86a"/>
    <s v="e03e23c9-4df1-3eb6-a62d-f70f02301496"/>
    <x v="3"/>
    <n v="185349003"/>
    <s v="Encounter for check up (procedure)"/>
    <n v="85.55"/>
    <n v="943.23"/>
    <n v="0"/>
    <s v="null"/>
    <s v="null"/>
  </r>
  <r>
    <s v="8a29379b-c365-6749-090d-711e08a6bf2b"/>
    <s v="2021-05-23T05:12:39Z"/>
    <x v="1665"/>
    <x v="1"/>
    <x v="8"/>
    <d v="1899-12-30T05:12:39"/>
    <s v="2021-05"/>
    <s v="2021-05-23T05:27:39Z"/>
    <d v="2021-05-23T00:00:00"/>
    <d v="1899-12-30T05:27:39"/>
    <n v="15"/>
    <d v="1899-12-30T00:15:00"/>
    <s v="6c248233-d150-76a3-33d6-9f01b7f6f0d4"/>
    <s v="a6964d47-8af0-3df2-b99d-d8414eb1cfa3"/>
    <s v="cdaa2f9c-d7fd-3d28-9007-435327d3fd44"/>
    <s v="26aab0cd-6aba-3e1b-ac5b-05c8867e762c"/>
    <x v="1"/>
    <n v="185347001"/>
    <s v="Encounter for problem (procedure)"/>
    <n v="85.55"/>
    <n v="85.55"/>
    <n v="85.55"/>
    <n v="254837009"/>
    <s v="Malignant neoplasm of breast (disorder)"/>
  </r>
  <r>
    <s v="9970c176-376e-5405-35c1-3e0d9b7c66f5"/>
    <s v="2021-06-18T05:54:39Z"/>
    <x v="2971"/>
    <x v="1"/>
    <x v="8"/>
    <d v="1899-12-30T05:54:39"/>
    <s v="2021-06"/>
    <s v="2021-06-18T07:06:28Z"/>
    <d v="2021-06-18T00:00:00"/>
    <d v="1899-12-30T07:06:28"/>
    <n v="72"/>
    <d v="1899-12-30T01:11:49"/>
    <s v="6c248233-d150-76a3-33d6-9f01b7f6f0d4"/>
    <s v="a6964d47-8af0-3df2-b99d-d8414eb1cfa3"/>
    <s v="cdaa2f9c-d7fd-3d28-9007-435327d3fd44"/>
    <s v="26aab0cd-6aba-3e1b-ac5b-05c8867e762c"/>
    <x v="3"/>
    <n v="308335008"/>
    <s v="Patient encounter procedure (procedure)"/>
    <n v="142.58000000000001"/>
    <n v="10632.63"/>
    <n v="10632.63"/>
    <n v="389095005"/>
    <s v="Contraception care (regime/therapy)"/>
  </r>
  <r>
    <s v="d4bfb297-c657-b4bb-3825-593e6376752b"/>
    <s v="2022-04-13T18:44:15Z"/>
    <x v="2972"/>
    <x v="1"/>
    <x v="9"/>
    <d v="1899-12-30T18:44:15"/>
    <s v="2022-04"/>
    <s v="2022-04-13T18:59:15Z"/>
    <d v="2022-04-13T00:00:00"/>
    <d v="1899-12-30T18:59:15"/>
    <n v="15"/>
    <d v="1899-12-30T00:15:00"/>
    <s v="ecc319f9-31db-13e9-d46f-bc61502d71b0"/>
    <s v="f480acd0-7ef1-350d-aae6-d8e7d53ace57"/>
    <s v="0b3e2ba4-6aef-30d3-8980-a00bdffa9133"/>
    <s v="e03e23c9-4df1-3eb6-a62d-f70f02301496"/>
    <x v="0"/>
    <n v="162673000"/>
    <s v="General examination of patient (procedure)"/>
    <n v="136.80000000000001"/>
    <n v="1135.5999999999999"/>
    <n v="0"/>
    <s v="null"/>
    <s v="null"/>
  </r>
  <r>
    <s v="d71aaa1e-e190-de06-3621-de7c917a2c20"/>
    <s v="2021-07-21T07:45:15Z"/>
    <x v="2973"/>
    <x v="1"/>
    <x v="8"/>
    <d v="1899-12-30T07:45:15"/>
    <s v="2021-07"/>
    <s v="2021-07-21T08:29:15Z"/>
    <d v="2021-07-21T00:00:00"/>
    <d v="1899-12-30T08:29:15"/>
    <n v="44"/>
    <d v="1899-12-30T00:44:00"/>
    <s v="6c248233-d150-76a3-33d6-9f01b7f6f0d4"/>
    <s v="a6964d47-8af0-3df2-b99d-d8414eb1cfa3"/>
    <s v="cdaa2f9c-d7fd-3d28-9007-435327d3fd44"/>
    <s v="a735bf55-83e9-331a-899d-a82a60b9f60c"/>
    <x v="1"/>
    <n v="36228007"/>
    <s v="Ophthalmic examination and evaluation (procedure)"/>
    <n v="142.58000000000001"/>
    <n v="2730.98"/>
    <n v="2102.34"/>
    <s v="null"/>
    <s v="null"/>
  </r>
  <r>
    <s v="99abc4e9-0360-11eb-3aab-c45db9294b76"/>
    <s v="2022-04-20T18:44:15Z"/>
    <x v="1151"/>
    <x v="1"/>
    <x v="9"/>
    <d v="1899-12-30T18:44:15"/>
    <s v="2022-04"/>
    <s v="2022-04-20T22:14:35Z"/>
    <d v="2022-04-20T00:00:00"/>
    <d v="1899-12-30T22:14:35"/>
    <n v="210"/>
    <d v="1899-12-30T03:30:20"/>
    <s v="ecc319f9-31db-13e9-d46f-bc61502d71b0"/>
    <s v="cbebae9e-f95e-3d2c-9712-289ea8d6aeec"/>
    <s v="04acc64e-caec-3771-8195-2bf39b26e86a"/>
    <s v="e03e23c9-4df1-3eb6-a62d-f70f02301496"/>
    <x v="1"/>
    <n v="185349003"/>
    <s v="Encounter for check up (procedure)"/>
    <n v="85.55"/>
    <n v="3105.35"/>
    <n v="0"/>
    <n v="103697008"/>
    <s v="Patient referral for dental care (procedure)"/>
  </r>
  <r>
    <s v="8c340c31-f971-8dca-8c15-98272fb2c98a"/>
    <s v="2022-05-06T18:44:15Z"/>
    <x v="2974"/>
    <x v="1"/>
    <x v="9"/>
    <d v="1899-12-30T18:44:15"/>
    <s v="2022-05"/>
    <s v="2022-05-06T18:59:15Z"/>
    <d v="2022-05-06T00:00:00"/>
    <d v="1899-12-30T18:59:15"/>
    <n v="15"/>
    <d v="1899-12-30T00:15:00"/>
    <s v="ecc319f9-31db-13e9-d46f-bc61502d71b0"/>
    <s v="cbebae9e-f95e-3d2c-9712-289ea8d6aeec"/>
    <s v="04acc64e-caec-3771-8195-2bf39b26e86a"/>
    <s v="e03e23c9-4df1-3eb6-a62d-f70f02301496"/>
    <x v="1"/>
    <n v="390906007"/>
    <s v="Follow-up encounter (procedure)"/>
    <n v="85.55"/>
    <n v="85.55"/>
    <n v="0"/>
    <n v="59621000"/>
    <s v="Essential hypertension (disorder)"/>
  </r>
  <r>
    <s v="0094769c-ace2-4572-bfd2-d8b6a208f4e7"/>
    <s v="2022-06-01T18:44:15Z"/>
    <x v="2229"/>
    <x v="1"/>
    <x v="9"/>
    <d v="1899-12-30T18:44:15"/>
    <s v="2022-06"/>
    <s v="2022-06-01T19:23:49Z"/>
    <d v="2022-06-01T00:00:00"/>
    <d v="1899-12-30T19:23:49"/>
    <n v="40"/>
    <d v="1899-12-30T00:39:34"/>
    <s v="ecc319f9-31db-13e9-d46f-bc61502d71b0"/>
    <s v="cbebae9e-f95e-3d2c-9712-289ea8d6aeec"/>
    <s v="04acc64e-caec-3771-8195-2bf39b26e86a"/>
    <s v="e03e23c9-4df1-3eb6-a62d-f70f02301496"/>
    <x v="1"/>
    <n v="185349003"/>
    <s v="Encounter for check up (procedure)"/>
    <n v="85.55"/>
    <n v="12734.96"/>
    <n v="0"/>
    <n v="275978004"/>
    <s v="Screening for malignant neoplasm of colon (procedure)"/>
  </r>
  <r>
    <s v="334c17cc-437d-1158-db86-08a5d5e397e6"/>
    <s v="2022-07-05T18:44:15Z"/>
    <x v="734"/>
    <x v="1"/>
    <x v="9"/>
    <d v="1899-12-30T18:44:15"/>
    <s v="2022-07"/>
    <s v="2022-07-05T18:59:15Z"/>
    <d v="2022-07-05T00:00:00"/>
    <d v="1899-12-30T18:59:15"/>
    <n v="15"/>
    <d v="1899-12-30T00:15:00"/>
    <s v="ecc319f9-31db-13e9-d46f-bc61502d71b0"/>
    <s v="cbebae9e-f95e-3d2c-9712-289ea8d6aeec"/>
    <s v="04acc64e-caec-3771-8195-2bf39b26e86a"/>
    <s v="e03e23c9-4df1-3eb6-a62d-f70f02301496"/>
    <x v="7"/>
    <n v="390906007"/>
    <s v="Follow-up encounter (procedure)"/>
    <n v="75"/>
    <n v="75"/>
    <n v="0"/>
    <n v="59621000"/>
    <s v="Essential hypertension (disorder)"/>
  </r>
  <r>
    <s v="449bd34c-51b1-324e-e452-eb53a6e64873"/>
    <s v="2022-09-03T18:44:15Z"/>
    <x v="2758"/>
    <x v="1"/>
    <x v="9"/>
    <d v="1899-12-30T18:44:15"/>
    <s v="2022-09"/>
    <s v="2022-09-03T18:59:15Z"/>
    <d v="2022-09-03T00:00:00"/>
    <d v="1899-12-30T18:59:15"/>
    <n v="15"/>
    <d v="1899-12-30T00:15:00"/>
    <s v="ecc319f9-31db-13e9-d46f-bc61502d71b0"/>
    <s v="cbebae9e-f95e-3d2c-9712-289ea8d6aeec"/>
    <s v="04acc64e-caec-3771-8195-2bf39b26e86a"/>
    <s v="e03e23c9-4df1-3eb6-a62d-f70f02301496"/>
    <x v="1"/>
    <n v="390906007"/>
    <s v="Follow-up encounter (procedure)"/>
    <n v="85.55"/>
    <n v="85.55"/>
    <n v="0"/>
    <n v="59621000"/>
    <s v="Essential hypertension (disorder)"/>
  </r>
  <r>
    <s v="215914f0-5696-cfd1-90fd-52428143b819"/>
    <s v="2022-11-26T18:44:15Z"/>
    <x v="2511"/>
    <x v="1"/>
    <x v="9"/>
    <d v="1899-12-30T18:44:15"/>
    <s v="2022-11"/>
    <s v="2022-11-26T20:23:20Z"/>
    <d v="2022-11-26T00:00:00"/>
    <d v="1899-12-30T20:23:20"/>
    <n v="99"/>
    <d v="1899-12-30T01:39:05"/>
    <s v="ecc319f9-31db-13e9-d46f-bc61502d71b0"/>
    <s v="cbebae9e-f95e-3d2c-9712-289ea8d6aeec"/>
    <s v="04acc64e-caec-3771-8195-2bf39b26e86a"/>
    <s v="e03e23c9-4df1-3eb6-a62d-f70f02301496"/>
    <x v="1"/>
    <n v="185345009"/>
    <s v="Encounter for symptom (procedure)"/>
    <n v="85.55"/>
    <n v="8254.85"/>
    <n v="0"/>
    <n v="307426000"/>
    <s v="Acute infective cystitis (disorder)"/>
  </r>
  <r>
    <s v="a6e1aa4d-0201-242d-4b4a-ea8143b41d4d"/>
    <s v="2021-08-13T05:54:39Z"/>
    <x v="1573"/>
    <x v="1"/>
    <x v="8"/>
    <d v="1899-12-30T05:54:39"/>
    <s v="2021-08"/>
    <s v="2021-08-13T06:41:31Z"/>
    <d v="2021-08-13T00:00:00"/>
    <d v="1899-12-30T06:41:31"/>
    <n v="47"/>
    <d v="1899-12-30T00:46:52"/>
    <s v="6c248233-d150-76a3-33d6-9f01b7f6f0d4"/>
    <s v="4705a8fd-19cd-32c1-8b3e-34bcfe84d0bd"/>
    <s v="5a761056-cbab-3a96-97e9-4e42b904b7ba"/>
    <s v="a735bf55-83e9-331a-899d-a82a60b9f60c"/>
    <x v="0"/>
    <n v="162673000"/>
    <s v="General examination of patient (procedure)"/>
    <n v="136.80000000000001"/>
    <n v="853.36"/>
    <n v="682.68"/>
    <s v="null"/>
    <s v="null"/>
  </r>
  <r>
    <s v="efedacd3-2459-c628-9070-d441e7a9c16c"/>
    <s v="2023-04-19T18:44:15Z"/>
    <x v="2975"/>
    <x v="1"/>
    <x v="13"/>
    <d v="1899-12-30T18:44:15"/>
    <s v="2023-04"/>
    <s v="2023-04-19T19:30:58Z"/>
    <d v="2023-04-19T00:00:00"/>
    <d v="1899-12-30T19:30:58"/>
    <n v="47"/>
    <d v="1899-12-30T00:46:43"/>
    <s v="ecc319f9-31db-13e9-d46f-bc61502d71b0"/>
    <s v="f480acd0-7ef1-350d-aae6-d8e7d53ace57"/>
    <s v="0b3e2ba4-6aef-30d3-8980-a00bdffa9133"/>
    <s v="e03e23c9-4df1-3eb6-a62d-f70f02301496"/>
    <x v="0"/>
    <n v="162673000"/>
    <s v="General examination of patient (procedure)"/>
    <n v="136.80000000000001"/>
    <n v="1703"/>
    <n v="0"/>
    <s v="null"/>
    <s v="null"/>
  </r>
  <r>
    <s v="86c63a41-1086-50ac-a2c8-68007b995821"/>
    <s v="2021-08-20T05:54:39Z"/>
    <x v="1801"/>
    <x v="1"/>
    <x v="8"/>
    <d v="1899-12-30T05:54:39"/>
    <s v="2021-08"/>
    <s v="2021-08-20T06:09:39Z"/>
    <d v="2021-08-20T00:00:00"/>
    <d v="1899-12-30T06:09:39"/>
    <n v="15"/>
    <d v="1899-12-30T00:15:00"/>
    <s v="6c248233-d150-76a3-33d6-9f01b7f6f0d4"/>
    <s v="a6964d47-8af0-3df2-b99d-d8414eb1cfa3"/>
    <s v="cdaa2f9c-d7fd-3d28-9007-435327d3fd44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98b0f29b-5e46-b1e1-6bd6-998076b4fc77"/>
    <s v="2021-09-10T05:54:39Z"/>
    <x v="2148"/>
    <x v="1"/>
    <x v="8"/>
    <d v="1899-12-30T05:54:39"/>
    <s v="2021-09"/>
    <s v="2021-09-10T06:09:39Z"/>
    <d v="2021-09-10T00:00:00"/>
    <d v="1899-12-30T06:09:39"/>
    <n v="15"/>
    <d v="1899-12-30T00:15:00"/>
    <s v="6c248233-d150-76a3-33d6-9f01b7f6f0d4"/>
    <s v="a6964d47-8af0-3df2-b99d-d8414eb1cfa3"/>
    <s v="cdaa2f9c-d7fd-3d28-9007-435327d3fd44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89114ee3-626e-7f0a-26b3-0e5226b65c37"/>
    <s v="2024-04-24T18:44:15Z"/>
    <x v="86"/>
    <x v="1"/>
    <x v="14"/>
    <d v="1899-12-30T18:44:15"/>
    <s v="2024-04"/>
    <s v="2024-04-24T19:29:23Z"/>
    <d v="2024-04-24T00:00:00"/>
    <d v="1899-12-30T19:29:23"/>
    <n v="45"/>
    <d v="1899-12-30T00:45:08"/>
    <s v="ecc319f9-31db-13e9-d46f-bc61502d71b0"/>
    <s v="f480acd0-7ef1-350d-aae6-d8e7d53ace57"/>
    <s v="0b3e2ba4-6aef-30d3-8980-a00bdffa9133"/>
    <s v="e03e23c9-4df1-3eb6-a62d-f70f02301496"/>
    <x v="0"/>
    <n v="162673000"/>
    <s v="General examination of patient (procedure)"/>
    <n v="136.80000000000001"/>
    <n v="1050.78"/>
    <n v="0"/>
    <s v="null"/>
    <s v="null"/>
  </r>
  <r>
    <s v="1293fe1b-575a-b69a-1645-7f041a50ddf1"/>
    <s v="2021-09-14T05:12:39Z"/>
    <x v="2976"/>
    <x v="1"/>
    <x v="8"/>
    <d v="1899-12-30T05:12:39"/>
    <s v="2021-09"/>
    <s v="2021-09-14T05:56:57Z"/>
    <d v="2021-09-14T00:00:00"/>
    <d v="1899-12-30T05:56:57"/>
    <n v="44"/>
    <d v="1899-12-30T00:44:18"/>
    <s v="6c248233-d150-76a3-33d6-9f01b7f6f0d4"/>
    <s v="a6964d47-8af0-3df2-b99d-d8414eb1cfa3"/>
    <s v="cdaa2f9c-d7fd-3d28-9007-435327d3fd44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1b2a5432-2126-1d52-b110-8dd7e8f7aef4"/>
    <s v="2022-01-02T05:56:57Z"/>
    <x v="2977"/>
    <x v="1"/>
    <x v="9"/>
    <d v="1899-12-30T05:56:57"/>
    <s v="2022-01"/>
    <s v="2022-01-02T06:37:04Z"/>
    <d v="2022-01-02T00:00:00"/>
    <d v="1899-12-30T06:37:04"/>
    <n v="40"/>
    <d v="1899-12-30T00:40:07"/>
    <s v="6c248233-d150-76a3-33d6-9f01b7f6f0d4"/>
    <s v="a6964d47-8af0-3df2-b99d-d8414eb1cfa3"/>
    <s v="cdaa2f9c-d7fd-3d28-9007-435327d3fd44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ec94e7cb-1262-cb15-eac9-82429c5096dc"/>
    <s v="2022-04-21T06:37:04Z"/>
    <x v="965"/>
    <x v="1"/>
    <x v="9"/>
    <d v="1899-12-30T06:37:04"/>
    <s v="2022-04"/>
    <s v="2022-04-21T07:20:56Z"/>
    <d v="2022-04-21T00:00:00"/>
    <d v="1899-12-30T07:20:56"/>
    <n v="44"/>
    <d v="1899-12-30T00:43:52"/>
    <s v="6c248233-d150-76a3-33d6-9f01b7f6f0d4"/>
    <s v="a6964d47-8af0-3df2-b99d-d8414eb1cfa3"/>
    <s v="cdaa2f9c-d7fd-3d28-9007-435327d3fd44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269b3b24-3626-89bf-dcfe-49ac1fa29951"/>
    <s v="2022-04-21T07:20:56Z"/>
    <x v="965"/>
    <x v="1"/>
    <x v="9"/>
    <d v="1899-12-30T07:20:56"/>
    <s v="2022-04"/>
    <s v="2022-04-21T07:39:35Z"/>
    <d v="2022-04-21T00:00:00"/>
    <d v="1899-12-30T07:39:35"/>
    <n v="19"/>
    <d v="1899-12-30T00:18:39"/>
    <s v="6c248233-d150-76a3-33d6-9f01b7f6f0d4"/>
    <s v="a6964d47-8af0-3df2-b99d-d8414eb1cfa3"/>
    <s v="cdaa2f9c-d7fd-3d28-9007-435327d3fd44"/>
    <s v="a735bf55-83e9-331a-899d-a82a60b9f60c"/>
    <x v="1"/>
    <n v="410410006"/>
    <s v="Screening surveillance (regime/therapy)"/>
    <n v="142.58000000000001"/>
    <n v="211.6"/>
    <n v="169.28"/>
    <n v="254837009"/>
    <s v="Malignant neoplasm of breast (disorder)"/>
  </r>
  <r>
    <s v="9acdbb14-2519-8491-06c2-cd388cd55f84"/>
    <s v="2022-04-21T07:39:35Z"/>
    <x v="965"/>
    <x v="1"/>
    <x v="9"/>
    <d v="1899-12-30T07:39:35"/>
    <s v="2022-04"/>
    <s v="2022-04-21T07:55:00Z"/>
    <d v="2022-04-21T00:00:00"/>
    <d v="1899-12-30T07:55:00"/>
    <n v="15"/>
    <d v="1899-12-30T00:15:25"/>
    <s v="6c248233-d150-76a3-33d6-9f01b7f6f0d4"/>
    <s v="a6964d47-8af0-3df2-b99d-d8414eb1cfa3"/>
    <s v="cdaa2f9c-d7fd-3d28-9007-435327d3fd44"/>
    <s v="a735bf55-83e9-331a-899d-a82a60b9f60c"/>
    <x v="1"/>
    <n v="185389009"/>
    <s v="Follow-up visit (procedure)"/>
    <n v="85.55"/>
    <n v="7923.37"/>
    <n v="6338.7"/>
    <n v="254837009"/>
    <s v="Malignant neoplasm of breast (disorder)"/>
  </r>
  <r>
    <s v="e6c518c0-6b3b-29fb-3370-d26e97eace43"/>
    <s v="2022-04-17T06:56:01Z"/>
    <x v="2475"/>
    <x v="1"/>
    <x v="9"/>
    <d v="1899-12-30T06:56:01"/>
    <s v="2022-04"/>
    <s v="2022-04-17T07:11:01Z"/>
    <d v="2022-04-17T00:00:00"/>
    <d v="1899-12-30T07:11:01"/>
    <n v="15"/>
    <d v="1899-12-30T00:15:00"/>
    <s v="6c248233-d150-76a3-33d6-9f01b7f6f0d4"/>
    <s v="a6964d47-8af0-3df2-b99d-d8414eb1cfa3"/>
    <s v="cdaa2f9c-d7fd-3d28-9007-435327d3fd44"/>
    <s v="a735bf55-83e9-331a-899d-a82a60b9f60c"/>
    <x v="3"/>
    <n v="698314001"/>
    <s v="Consultation for treatment (procedure)"/>
    <n v="142.58000000000001"/>
    <n v="142.58000000000001"/>
    <n v="114.06"/>
    <n v="389095005"/>
    <s v="Contraception care (regime/therapy)"/>
  </r>
  <r>
    <s v="92bb1e15-01ec-1e78-e6ec-ee61c452c6ae"/>
    <s v="2025-04-30T18:44:15Z"/>
    <x v="2978"/>
    <x v="1"/>
    <x v="15"/>
    <d v="1899-12-30T18:44:15"/>
    <s v="2025-04"/>
    <s v="2025-04-30T19:24:36Z"/>
    <d v="2025-04-30T00:00:00"/>
    <d v="1899-12-30T19:24:36"/>
    <n v="40"/>
    <d v="1899-12-30T00:40:21"/>
    <s v="ecc319f9-31db-13e9-d46f-bc61502d71b0"/>
    <s v="f480acd0-7ef1-350d-aae6-d8e7d53ace57"/>
    <s v="0b3e2ba4-6aef-30d3-8980-a00bdffa9133"/>
    <s v="e03e23c9-4df1-3eb6-a62d-f70f02301496"/>
    <x v="0"/>
    <n v="162673000"/>
    <s v="General examination of patient (procedure)"/>
    <n v="136.80000000000001"/>
    <n v="778.78"/>
    <n v="0"/>
    <s v="null"/>
    <s v="null"/>
  </r>
  <r>
    <s v="2d18fb55-e1b1-4134-909c-d57dcb4905ae"/>
    <s v="2022-04-21T05:56:01Z"/>
    <x v="965"/>
    <x v="1"/>
    <x v="9"/>
    <d v="1899-12-30T05:56:01"/>
    <s v="2022-04"/>
    <s v="2022-04-21T06:43:13Z"/>
    <d v="2022-04-21T00:00:00"/>
    <d v="1899-12-30T06:43:13"/>
    <n v="47"/>
    <d v="1899-12-30T00:47:12"/>
    <s v="6c248233-d150-76a3-33d6-9f01b7f6f0d4"/>
    <s v="a6964d47-8af0-3df2-b99d-d8414eb1cfa3"/>
    <s v="cdaa2f9c-d7fd-3d28-9007-435327d3fd44"/>
    <s v="a735bf55-83e9-331a-899d-a82a60b9f60c"/>
    <x v="3"/>
    <n v="308335008"/>
    <s v="Patient encounter procedure (procedure)"/>
    <n v="142.58000000000001"/>
    <n v="6811.15"/>
    <n v="5448.92"/>
    <n v="389095005"/>
    <s v="Contraception care (regime/therapy)"/>
  </r>
  <r>
    <s v="53f5531f-3af5-5b0c-9168-198a4e05ec5e"/>
    <s v="2022-06-16T08:02:54Z"/>
    <x v="1578"/>
    <x v="1"/>
    <x v="9"/>
    <d v="1899-12-30T08:02:54"/>
    <s v="2022-06"/>
    <s v="2022-06-16T08:46:54Z"/>
    <d v="2022-06-16T00:00:00"/>
    <d v="1899-12-30T08:46:54"/>
    <n v="44"/>
    <d v="1899-12-30T00:44:00"/>
    <s v="6c248233-d150-76a3-33d6-9f01b7f6f0d4"/>
    <s v="a6964d47-8af0-3df2-b99d-d8414eb1cfa3"/>
    <s v="cdaa2f9c-d7fd-3d28-9007-435327d3fd44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f3482b9a-4116-cbd5-b77e-9976eb25b030"/>
    <s v="2025-05-14T18:44:15Z"/>
    <x v="2979"/>
    <x v="1"/>
    <x v="15"/>
    <d v="1899-12-30T18:44:15"/>
    <s v="2025-05"/>
    <s v="2025-05-15T01:53:06Z"/>
    <d v="2025-05-15T00:00:00"/>
    <d v="1899-12-30T01:53:06"/>
    <n v="-1011"/>
    <e v="#VALUE!"/>
    <s v="ecc319f9-31db-13e9-d46f-bc61502d71b0"/>
    <s v="cbebae9e-f95e-3d2c-9712-289ea8d6aeec"/>
    <s v="04acc64e-caec-3771-8195-2bf39b26e86a"/>
    <s v="e03e23c9-4df1-3eb6-a62d-f70f02301496"/>
    <x v="1"/>
    <n v="185349003"/>
    <s v="Encounter for check up (procedure)"/>
    <n v="85.55"/>
    <n v="5262.35"/>
    <n v="0"/>
    <n v="66383009"/>
    <s v="Gingivitis (disorder)"/>
  </r>
  <r>
    <s v="3700bcca-cbd7-2c48-2951-77b5268b7f1d"/>
    <s v="2022-07-30T07:55:00Z"/>
    <x v="709"/>
    <x v="1"/>
    <x v="9"/>
    <d v="1899-12-30T07:55:00"/>
    <s v="2022-07"/>
    <s v="2022-07-30T08:34:58Z"/>
    <d v="2022-07-30T00:00:00"/>
    <d v="1899-12-30T08:34:58"/>
    <n v="40"/>
    <d v="1899-12-30T00:39:58"/>
    <s v="6c248233-d150-76a3-33d6-9f01b7f6f0d4"/>
    <s v="a6964d47-8af0-3df2-b99d-d8414eb1cfa3"/>
    <s v="cdaa2f9c-d7fd-3d28-9007-435327d3fd44"/>
    <s v="a735bf55-83e9-331a-899d-a82a60b9f60c"/>
    <x v="1"/>
    <n v="439740005"/>
    <s v="Postoperative follow-up visit (procedure)"/>
    <n v="142.58000000000001"/>
    <n v="573.98"/>
    <n v="272.77999999999997"/>
    <n v="254837009"/>
    <s v="Malignant neoplasm of breast (disorder)"/>
  </r>
  <r>
    <s v="a71deb42-aa20-5de5-666b-f80d05e633ca"/>
    <s v="2022-08-19T05:54:39Z"/>
    <x v="1579"/>
    <x v="1"/>
    <x v="9"/>
    <d v="1899-12-30T05:54:39"/>
    <s v="2022-08"/>
    <s v="2022-08-19T06:48:36Z"/>
    <d v="2022-08-19T00:00:00"/>
    <d v="1899-12-30T06:48:36"/>
    <n v="54"/>
    <d v="1899-12-30T00:53:57"/>
    <s v="6c248233-d150-76a3-33d6-9f01b7f6f0d4"/>
    <s v="4705a8fd-19cd-32c1-8b3e-34bcfe84d0bd"/>
    <s v="5a761056-cbab-3a96-97e9-4e42b904b7ba"/>
    <s v="a735bf55-83e9-331a-899d-a82a60b9f60c"/>
    <x v="0"/>
    <n v="162673000"/>
    <s v="General examination of patient (procedure)"/>
    <n v="136.80000000000001"/>
    <n v="1426.66"/>
    <n v="1141.32"/>
    <s v="null"/>
    <s v="null"/>
  </r>
  <r>
    <s v="a6b310a6-64f3-f1d0-e661-5d2d2189efdc"/>
    <s v="2022-11-17T08:34:58Z"/>
    <x v="1162"/>
    <x v="1"/>
    <x v="9"/>
    <d v="1899-12-30T08:34:58"/>
    <s v="2022-11"/>
    <s v="2022-11-17T09:18:24Z"/>
    <d v="2022-11-17T00:00:00"/>
    <d v="1899-12-30T09:18:24"/>
    <n v="43"/>
    <d v="1899-12-30T00:43:26"/>
    <s v="6c248233-d150-76a3-33d6-9f01b7f6f0d4"/>
    <s v="a6964d47-8af0-3df2-b99d-d8414eb1cfa3"/>
    <s v="cdaa2f9c-d7fd-3d28-9007-435327d3fd44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5534276a-b293-ca68-1e6b-0215c7f48923"/>
    <s v="2023-03-16T09:18:24Z"/>
    <x v="1405"/>
    <x v="1"/>
    <x v="13"/>
    <d v="1899-12-30T09:18:24"/>
    <s v="2023-03"/>
    <s v="2023-03-16T09:58:10Z"/>
    <d v="2023-03-16T00:00:00"/>
    <d v="1899-12-30T09:58:10"/>
    <n v="40"/>
    <d v="1899-12-30T00:39:46"/>
    <s v="6c248233-d150-76a3-33d6-9f01b7f6f0d4"/>
    <s v="a6964d47-8af0-3df2-b99d-d8414eb1cfa3"/>
    <s v="cdaa2f9c-d7fd-3d28-9007-435327d3fd44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006d3775-379d-01cf-2526-39afd52862bd"/>
    <s v="2023-03-16T09:58:10Z"/>
    <x v="1405"/>
    <x v="1"/>
    <x v="13"/>
    <d v="1899-12-30T09:58:10"/>
    <s v="2023-03"/>
    <s v="2023-03-16T10:17:24Z"/>
    <d v="2023-03-16T00:00:00"/>
    <d v="1899-12-30T10:17:24"/>
    <n v="19"/>
    <d v="1899-12-30T00:19:14"/>
    <s v="6c248233-d150-76a3-33d6-9f01b7f6f0d4"/>
    <s v="a6964d47-8af0-3df2-b99d-d8414eb1cfa3"/>
    <s v="cdaa2f9c-d7fd-3d28-9007-435327d3fd44"/>
    <s v="a735bf55-83e9-331a-899d-a82a60b9f60c"/>
    <x v="1"/>
    <n v="410410006"/>
    <s v="Screening surveillance (regime/therapy)"/>
    <n v="142.58000000000001"/>
    <n v="246.57"/>
    <n v="197.25"/>
    <n v="254837009"/>
    <s v="Malignant neoplasm of breast (disorder)"/>
  </r>
  <r>
    <s v="0203305e-1463-1e81-84dc-804c17d85fa7"/>
    <s v="2023-03-16T10:17:24Z"/>
    <x v="1405"/>
    <x v="1"/>
    <x v="13"/>
    <d v="1899-12-30T10:17:24"/>
    <s v="2023-03"/>
    <s v="2023-03-16T10:32:38Z"/>
    <d v="2023-03-16T00:00:00"/>
    <d v="1899-12-30T10:32:38"/>
    <n v="15"/>
    <d v="1899-12-30T00:15:14"/>
    <s v="6c248233-d150-76a3-33d6-9f01b7f6f0d4"/>
    <s v="a6964d47-8af0-3df2-b99d-d8414eb1cfa3"/>
    <s v="cdaa2f9c-d7fd-3d28-9007-435327d3fd44"/>
    <s v="a735bf55-83e9-331a-899d-a82a60b9f60c"/>
    <x v="1"/>
    <n v="185389009"/>
    <s v="Follow-up visit (procedure)"/>
    <n v="85.55"/>
    <n v="4854.76"/>
    <n v="3883.81"/>
    <n v="254837009"/>
    <s v="Malignant neoplasm of breast (disorder)"/>
  </r>
  <r>
    <s v="584a559a-1123-e04a-3baa-aaf130760762"/>
    <s v="2023-04-16T06:43:13Z"/>
    <x v="372"/>
    <x v="1"/>
    <x v="13"/>
    <d v="1899-12-30T06:43:13"/>
    <s v="2023-04"/>
    <s v="2023-04-16T06:58:13Z"/>
    <d v="2023-04-16T00:00:00"/>
    <d v="1899-12-30T06:58:13"/>
    <n v="15"/>
    <d v="1899-12-30T00:15:00"/>
    <s v="6c248233-d150-76a3-33d6-9f01b7f6f0d4"/>
    <s v="a6964d47-8af0-3df2-b99d-d8414eb1cfa3"/>
    <s v="cdaa2f9c-d7fd-3d28-9007-435327d3fd44"/>
    <s v="a735bf55-83e9-331a-899d-a82a60b9f60c"/>
    <x v="3"/>
    <n v="698314001"/>
    <s v="Consultation for treatment (procedure)"/>
    <n v="142.58000000000001"/>
    <n v="142.58000000000001"/>
    <n v="114.06"/>
    <n v="389095005"/>
    <s v="Contraception care (regime/therapy)"/>
  </r>
  <r>
    <s v="833bb8f8-984e-97b4-bab5-72410fdf2a92"/>
    <s v="2023-06-11T08:19:59Z"/>
    <x v="2980"/>
    <x v="1"/>
    <x v="13"/>
    <d v="1899-12-30T08:19:59"/>
    <s v="2023-06"/>
    <s v="2023-06-11T09:03:59Z"/>
    <d v="2023-06-11T00:00:00"/>
    <d v="1899-12-30T09:03:59"/>
    <n v="44"/>
    <d v="1899-12-30T00:44:00"/>
    <s v="6c248233-d150-76a3-33d6-9f01b7f6f0d4"/>
    <s v="a6964d47-8af0-3df2-b99d-d8414eb1cfa3"/>
    <s v="cdaa2f9c-d7fd-3d28-9007-435327d3fd44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5f5e2fdc-61ac-b641-4539-40a7d4d882c3"/>
    <s v="2023-07-12T10:32:38Z"/>
    <x v="2981"/>
    <x v="1"/>
    <x v="13"/>
    <d v="1899-12-30T10:32:38"/>
    <s v="2023-07"/>
    <s v="2023-07-12T11:06:12Z"/>
    <d v="2023-07-12T00:00:00"/>
    <d v="1899-12-30T11:06:12"/>
    <n v="34"/>
    <d v="1899-12-30T00:33:34"/>
    <s v="6c248233-d150-76a3-33d6-9f01b7f6f0d4"/>
    <s v="a6964d47-8af0-3df2-b99d-d8414eb1cfa3"/>
    <s v="cdaa2f9c-d7fd-3d28-9007-435327d3fd44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ac80ff65-7c22-1dd1-8f93-4f2c8d8a8c41"/>
    <s v="2023-08-25T05:54:39Z"/>
    <x v="204"/>
    <x v="1"/>
    <x v="13"/>
    <d v="1899-12-30T05:54:39"/>
    <s v="2023-08"/>
    <s v="2023-08-25T06:41:30Z"/>
    <d v="2023-08-25T00:00:00"/>
    <d v="1899-12-30T06:41:30"/>
    <n v="47"/>
    <d v="1899-12-30T00:46:51"/>
    <s v="6c248233-d150-76a3-33d6-9f01b7f6f0d4"/>
    <s v="4705a8fd-19cd-32c1-8b3e-34bcfe84d0bd"/>
    <s v="5a761056-cbab-3a96-97e9-4e42b904b7ba"/>
    <s v="a735bf55-83e9-331a-899d-a82a60b9f60c"/>
    <x v="0"/>
    <n v="162673000"/>
    <s v="General examination of patient (procedure)"/>
    <n v="136.80000000000001"/>
    <n v="1320.72"/>
    <n v="1056.56"/>
    <s v="null"/>
    <s v="null"/>
  </r>
  <r>
    <s v="7bc1ceeb-23bc-9bdb-1396-86c468e0ff64"/>
    <s v="2023-10-06T05:54:39Z"/>
    <x v="1810"/>
    <x v="1"/>
    <x v="13"/>
    <d v="1899-12-30T05:54:39"/>
    <s v="2023-10"/>
    <s v="2023-10-06T06:35:47Z"/>
    <d v="2023-10-06T00:00:00"/>
    <d v="1899-12-30T06:35:47"/>
    <n v="41"/>
    <d v="1899-12-30T00:41:08"/>
    <s v="6c248233-d150-76a3-33d6-9f01b7f6f0d4"/>
    <s v="a6964d47-8af0-3df2-b99d-d8414eb1cfa3"/>
    <s v="cdaa2f9c-d7fd-3d28-9007-435327d3fd44"/>
    <s v="a735bf55-83e9-331a-899d-a82a60b9f60c"/>
    <x v="3"/>
    <n v="185349003"/>
    <s v="Encounter for check up (procedure)"/>
    <n v="85.55"/>
    <n v="1678.07"/>
    <n v="1342.44"/>
    <s v="null"/>
    <s v="null"/>
  </r>
  <r>
    <s v="cae3aff5-8106-25b7-c7f2-084ab23144ce"/>
    <s v="2023-11-17T05:54:39Z"/>
    <x v="2302"/>
    <x v="1"/>
    <x v="13"/>
    <d v="1899-12-30T05:54:39"/>
    <s v="2023-11"/>
    <s v="2023-11-17T06:32:39Z"/>
    <d v="2023-11-17T00:00:00"/>
    <d v="1899-12-30T06:32:39"/>
    <n v="38"/>
    <d v="1899-12-30T00:38:00"/>
    <s v="6c248233-d150-76a3-33d6-9f01b7f6f0d4"/>
    <s v="a6964d47-8af0-3df2-b99d-d8414eb1cfa3"/>
    <s v="cdaa2f9c-d7fd-3d28-9007-435327d3fd44"/>
    <s v="a735bf55-83e9-331a-899d-a82a60b9f60c"/>
    <x v="3"/>
    <n v="185349003"/>
    <s v="Encounter for check up (procedure)"/>
    <n v="85.55"/>
    <n v="1573.75"/>
    <n v="1258.98"/>
    <s v="null"/>
    <s v="null"/>
  </r>
  <r>
    <s v="ac36e6ef-7e73-e350-6523-cdfb7b114f8f"/>
    <s v="2023-11-24T05:54:39Z"/>
    <x v="1908"/>
    <x v="1"/>
    <x v="13"/>
    <d v="1899-12-30T05:54:39"/>
    <s v="2023-11"/>
    <s v="2023-11-24T06:28:12Z"/>
    <d v="2023-11-24T00:00:00"/>
    <d v="1899-12-30T06:28:12"/>
    <n v="34"/>
    <d v="1899-12-30T00:33:33"/>
    <s v="6c248233-d150-76a3-33d6-9f01b7f6f0d4"/>
    <s v="a6964d47-8af0-3df2-b99d-d8414eb1cfa3"/>
    <s v="cdaa2f9c-d7fd-3d28-9007-435327d3fd44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55dac3bd-224a-d3fa-4774-1295936701fb"/>
    <s v="2024-01-19T05:54:39Z"/>
    <x v="1230"/>
    <x v="1"/>
    <x v="14"/>
    <d v="1899-12-30T05:54:39"/>
    <s v="2024-01"/>
    <s v="2024-01-19T06:32:58Z"/>
    <d v="2024-01-19T00:00:00"/>
    <d v="1899-12-30T06:32:58"/>
    <n v="38"/>
    <d v="1899-12-30T00:38:19"/>
    <s v="6c248233-d150-76a3-33d6-9f01b7f6f0d4"/>
    <s v="a6964d47-8af0-3df2-b99d-d8414eb1cfa3"/>
    <s v="cdaa2f9c-d7fd-3d28-9007-435327d3fd44"/>
    <s v="a735bf55-83e9-331a-899d-a82a60b9f60c"/>
    <x v="3"/>
    <n v="185349003"/>
    <s v="Encounter for check up (procedure)"/>
    <n v="85.55"/>
    <n v="951.27"/>
    <n v="761"/>
    <s v="null"/>
    <s v="null"/>
  </r>
  <r>
    <s v="53503163-549a-8b45-6b4d-041c8b03436d"/>
    <s v="2024-03-15T05:54:39Z"/>
    <x v="2982"/>
    <x v="1"/>
    <x v="14"/>
    <d v="1899-12-30T05:54:39"/>
    <s v="2024-03"/>
    <s v="2024-03-15T06:49:26Z"/>
    <d v="2024-03-15T00:00:00"/>
    <d v="1899-12-30T06:49:26"/>
    <n v="55"/>
    <d v="1899-12-30T00:54:47"/>
    <s v="6c248233-d150-76a3-33d6-9f01b7f6f0d4"/>
    <s v="a6964d47-8af0-3df2-b99d-d8414eb1cfa3"/>
    <s v="cdaa2f9c-d7fd-3d28-9007-435327d3fd44"/>
    <s v="a735bf55-83e9-331a-899d-a82a60b9f60c"/>
    <x v="3"/>
    <n v="185349003"/>
    <s v="Encounter for check up (procedure)"/>
    <n v="85.55"/>
    <n v="1288.6500000000001"/>
    <n v="1030.9000000000001"/>
    <s v="null"/>
    <s v="null"/>
  </r>
  <r>
    <s v="fa22dd1e-9d09-0ff9-a567-e830b283ac54"/>
    <s v="2024-03-27T06:28:12Z"/>
    <x v="2715"/>
    <x v="1"/>
    <x v="14"/>
    <d v="1899-12-30T06:28:12"/>
    <s v="2024-03"/>
    <s v="2024-03-27T06:59:43Z"/>
    <d v="2024-03-27T00:00:00"/>
    <d v="1899-12-30T06:59:43"/>
    <n v="32"/>
    <d v="1899-12-30T00:31:31"/>
    <s v="6c248233-d150-76a3-33d6-9f01b7f6f0d4"/>
    <s v="a6964d47-8af0-3df2-b99d-d8414eb1cfa3"/>
    <s v="cdaa2f9c-d7fd-3d28-9007-435327d3fd44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aa9f452d-835d-0430-3831-154cdaf66a05"/>
    <s v="2024-03-27T06:59:43Z"/>
    <x v="2715"/>
    <x v="1"/>
    <x v="14"/>
    <d v="1899-12-30T06:59:43"/>
    <s v="2024-03"/>
    <s v="2024-03-27T07:20:44Z"/>
    <d v="2024-03-27T00:00:00"/>
    <d v="1899-12-30T07:20:44"/>
    <n v="21"/>
    <d v="1899-12-30T00:21:01"/>
    <s v="6c248233-d150-76a3-33d6-9f01b7f6f0d4"/>
    <s v="a6964d47-8af0-3df2-b99d-d8414eb1cfa3"/>
    <s v="cdaa2f9c-d7fd-3d28-9007-435327d3fd44"/>
    <s v="a735bf55-83e9-331a-899d-a82a60b9f60c"/>
    <x v="1"/>
    <n v="410410006"/>
    <s v="Screening surveillance (regime/therapy)"/>
    <n v="142.58000000000001"/>
    <n v="211.6"/>
    <n v="169.28"/>
    <n v="254837009"/>
    <s v="Malignant neoplasm of breast (disorder)"/>
  </r>
  <r>
    <s v="707c0896-a827-716e-7918-891ff38b25f7"/>
    <s v="2024-03-27T07:20:44Z"/>
    <x v="2715"/>
    <x v="1"/>
    <x v="14"/>
    <d v="1899-12-30T07:20:44"/>
    <s v="2024-03"/>
    <s v="2024-03-27T07:44:35Z"/>
    <d v="2024-03-27T00:00:00"/>
    <d v="1899-12-30T07:44:35"/>
    <n v="24"/>
    <d v="1899-12-30T00:23:51"/>
    <s v="6c248233-d150-76a3-33d6-9f01b7f6f0d4"/>
    <s v="a6964d47-8af0-3df2-b99d-d8414eb1cfa3"/>
    <s v="cdaa2f9c-d7fd-3d28-9007-435327d3fd44"/>
    <s v="a735bf55-83e9-331a-899d-a82a60b9f60c"/>
    <x v="1"/>
    <n v="185389009"/>
    <s v="Follow-up visit (procedure)"/>
    <n v="85.55"/>
    <n v="4181.24"/>
    <n v="3344.99"/>
    <n v="254837009"/>
    <s v="Malignant neoplasm of breast (disorder)"/>
  </r>
  <r>
    <s v="3123b6a4-d5e1-ee6d-11d3-88cbc4893b8a"/>
    <s v="2024-04-05T05:54:39Z"/>
    <x v="1994"/>
    <x v="1"/>
    <x v="14"/>
    <d v="1899-12-30T05:54:39"/>
    <s v="2024-04"/>
    <s v="2024-04-05T06:51:09Z"/>
    <d v="2024-04-05T00:00:00"/>
    <d v="1899-12-30T06:51:09"/>
    <n v="57"/>
    <d v="1899-12-30T00:56:30"/>
    <s v="6c248233-d150-76a3-33d6-9f01b7f6f0d4"/>
    <s v="a6964d47-8af0-3df2-b99d-d8414eb1cfa3"/>
    <s v="cdaa2f9c-d7fd-3d28-9007-435327d3fd44"/>
    <s v="a735bf55-83e9-331a-899d-a82a60b9f60c"/>
    <x v="3"/>
    <n v="185349003"/>
    <s v="Encounter for check up (procedure)"/>
    <n v="85.55"/>
    <n v="815.27"/>
    <n v="652.20000000000005"/>
    <s v="null"/>
    <s v="null"/>
  </r>
  <r>
    <s v="ebabb234-01df-9646-ae62-d5bb170c875e"/>
    <s v="2024-05-06T08:38:50Z"/>
    <x v="2067"/>
    <x v="1"/>
    <x v="14"/>
    <d v="1899-12-30T08:38:50"/>
    <s v="2024-05"/>
    <s v="2024-05-06T09:22:50Z"/>
    <d v="2024-05-06T00:00:00"/>
    <d v="1899-12-30T09:22:50"/>
    <n v="44"/>
    <d v="1899-12-30T00:44:00"/>
    <s v="6c248233-d150-76a3-33d6-9f01b7f6f0d4"/>
    <s v="a6964d47-8af0-3df2-b99d-d8414eb1cfa3"/>
    <s v="cdaa2f9c-d7fd-3d28-9007-435327d3fd44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de2670f3-361a-c69b-e142-b3495665662d"/>
    <s v="2024-05-17T05:54:39Z"/>
    <x v="2463"/>
    <x v="1"/>
    <x v="14"/>
    <d v="1899-12-30T05:54:39"/>
    <s v="2024-05"/>
    <s v="2024-05-17T06:35:21Z"/>
    <d v="2024-05-17T00:00:00"/>
    <d v="1899-12-30T06:35:21"/>
    <n v="41"/>
    <d v="1899-12-30T00:40:42"/>
    <s v="6c248233-d150-76a3-33d6-9f01b7f6f0d4"/>
    <s v="a6964d47-8af0-3df2-b99d-d8414eb1cfa3"/>
    <s v="cdaa2f9c-d7fd-3d28-9007-435327d3fd44"/>
    <s v="a735bf55-83e9-331a-899d-a82a60b9f60c"/>
    <x v="3"/>
    <n v="185349003"/>
    <s v="Encounter for check up (procedure)"/>
    <n v="85.55"/>
    <n v="815.27"/>
    <n v="652.20000000000005"/>
    <s v="null"/>
    <s v="null"/>
  </r>
  <r>
    <s v="b59a10d6-87c3-b526-eedb-92dc348c2853"/>
    <s v="2024-07-11T07:44:35Z"/>
    <x v="96"/>
    <x v="1"/>
    <x v="14"/>
    <d v="1899-12-30T07:44:35"/>
    <s v="2024-07"/>
    <s v="2024-07-11T08:17:00Z"/>
    <d v="2024-07-11T00:00:00"/>
    <d v="1899-12-30T08:17:00"/>
    <n v="32"/>
    <d v="1899-12-30T00:32:25"/>
    <s v="6c248233-d150-76a3-33d6-9f01b7f6f0d4"/>
    <s v="a6964d47-8af0-3df2-b99d-d8414eb1cfa3"/>
    <s v="cdaa2f9c-d7fd-3d28-9007-435327d3fd44"/>
    <s v="a735bf55-83e9-331a-899d-a82a60b9f60c"/>
    <x v="7"/>
    <n v="439740005"/>
    <s v="Postoperative follow-up visit (procedure)"/>
    <n v="125"/>
    <n v="556.4"/>
    <n v="445.12"/>
    <n v="254837009"/>
    <s v="Malignant neoplasm of breast (disorder)"/>
  </r>
  <r>
    <s v="4b046397-8124-3a2f-8fa1-d7a8c2938ee5"/>
    <s v="2024-07-12T05:54:39Z"/>
    <x v="2983"/>
    <x v="1"/>
    <x v="14"/>
    <d v="1899-12-30T05:54:39"/>
    <s v="2024-07"/>
    <s v="2024-07-12T06:23:55Z"/>
    <d v="2024-07-12T00:00:00"/>
    <d v="1899-12-30T06:23:55"/>
    <n v="29"/>
    <d v="1899-12-30T00:29:16"/>
    <s v="6c248233-d150-76a3-33d6-9f01b7f6f0d4"/>
    <s v="a6964d47-8af0-3df2-b99d-d8414eb1cfa3"/>
    <s v="cdaa2f9c-d7fd-3d28-9007-435327d3fd44"/>
    <s v="a735bf55-83e9-331a-899d-a82a60b9f60c"/>
    <x v="1"/>
    <n v="185349003"/>
    <s v="Encounter for check up (procedure)"/>
    <n v="85.55"/>
    <n v="16823"/>
    <n v="13272"/>
    <n v="275978004"/>
    <s v="Screening for malignant neoplasm of colon (procedure)"/>
  </r>
  <r>
    <s v="153e7510-a77c-df1e-b2a2-e75fefd84619"/>
    <s v="2024-08-16T05:54:39Z"/>
    <x v="2340"/>
    <x v="1"/>
    <x v="14"/>
    <d v="1899-12-30T05:54:39"/>
    <s v="2024-08"/>
    <s v="2024-08-16T06:34:25Z"/>
    <d v="2024-08-16T00:00:00"/>
    <d v="1899-12-30T06:34:25"/>
    <n v="40"/>
    <d v="1899-12-30T00:39:46"/>
    <s v="6c248233-d150-76a3-33d6-9f01b7f6f0d4"/>
    <s v="a6964d47-8af0-3df2-b99d-d8414eb1cfa3"/>
    <s v="cdaa2f9c-d7fd-3d28-9007-435327d3fd44"/>
    <s v="a735bf55-83e9-331a-899d-a82a60b9f60c"/>
    <x v="3"/>
    <n v="185349003"/>
    <s v="Encounter for check up (procedure)"/>
    <n v="85.55"/>
    <n v="1317.6"/>
    <n v="1054.06"/>
    <s v="null"/>
    <s v="null"/>
  </r>
  <r>
    <s v="c6887ea5-7054-a73d-ee16-15136094e8ad"/>
    <s v="2024-08-30T05:54:39Z"/>
    <x v="379"/>
    <x v="1"/>
    <x v="14"/>
    <d v="1899-12-30T05:54:39"/>
    <s v="2024-08"/>
    <s v="2024-08-30T06:45:15Z"/>
    <d v="2024-08-30T00:00:00"/>
    <d v="1899-12-30T06:45:15"/>
    <n v="51"/>
    <d v="1899-12-30T00:50:36"/>
    <s v="6c248233-d150-76a3-33d6-9f01b7f6f0d4"/>
    <s v="4705a8fd-19cd-32c1-8b3e-34bcfe84d0bd"/>
    <s v="5a761056-cbab-3a96-97e9-4e42b904b7ba"/>
    <s v="a735bf55-83e9-331a-899d-a82a60b9f60c"/>
    <x v="0"/>
    <n v="162673000"/>
    <s v="General examination of patient (procedure)"/>
    <n v="136.80000000000001"/>
    <n v="866.52"/>
    <n v="693.2"/>
    <s v="null"/>
    <s v="null"/>
  </r>
  <r>
    <s v="36accb53-2d99-add2-6b6a-86358a4e8844"/>
    <s v="2024-09-13T05:54:39Z"/>
    <x v="494"/>
    <x v="1"/>
    <x v="14"/>
    <d v="1899-12-30T05:54:39"/>
    <s v="2024-09"/>
    <s v="2024-09-13T09:39:35Z"/>
    <d v="2024-09-13T00:00:00"/>
    <d v="1899-12-30T09:39:35"/>
    <n v="225"/>
    <d v="1899-12-30T03:44:56"/>
    <s v="6c248233-d150-76a3-33d6-9f01b7f6f0d4"/>
    <s v="a6964d47-8af0-3df2-b99d-d8414eb1cfa3"/>
    <s v="cdaa2f9c-d7fd-3d28-9007-435327d3fd44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eac40e55-6a0e-1567-05d2-17ec1be24a4e"/>
    <s v="2024-10-19T08:17:00Z"/>
    <x v="2152"/>
    <x v="1"/>
    <x v="14"/>
    <d v="1899-12-30T08:17:00"/>
    <s v="2024-10"/>
    <s v="2024-10-19T08:53:39Z"/>
    <d v="2024-10-19T00:00:00"/>
    <d v="1899-12-30T08:53:39"/>
    <n v="37"/>
    <d v="1899-12-30T00:36:39"/>
    <s v="6c248233-d150-76a3-33d6-9f01b7f6f0d4"/>
    <s v="a6964d47-8af0-3df2-b99d-d8414eb1cfa3"/>
    <s v="cdaa2f9c-d7fd-3d28-9007-435327d3fd44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925edcb4-c7ef-57dd-11a0-2ca442f37ff9"/>
    <s v="2024-11-08T05:54:39Z"/>
    <x v="424"/>
    <x v="1"/>
    <x v="14"/>
    <d v="1899-12-30T05:54:39"/>
    <s v="2024-11"/>
    <s v="2024-11-08T06:24:19Z"/>
    <d v="2024-11-08T00:00:00"/>
    <d v="1899-12-30T06:24:19"/>
    <n v="30"/>
    <d v="1899-12-30T00:29:40"/>
    <s v="6c248233-d150-76a3-33d6-9f01b7f6f0d4"/>
    <s v="a6964d47-8af0-3df2-b99d-d8414eb1cfa3"/>
    <s v="cdaa2f9c-d7fd-3d28-9007-435327d3fd44"/>
    <s v="a735bf55-83e9-331a-899d-a82a60b9f60c"/>
    <x v="3"/>
    <n v="308335008"/>
    <s v="Patient encounter procedure (procedure)"/>
    <n v="142.58000000000001"/>
    <n v="4052.91"/>
    <n v="3242.32"/>
    <n v="389095005"/>
    <s v="Contraception care (regime/therapy)"/>
  </r>
  <r>
    <s v="2498cf9c-4cf9-fea5-9ee5-45e111efc5aa"/>
    <s v="2024-12-27T05:54:39Z"/>
    <x v="211"/>
    <x v="1"/>
    <x v="14"/>
    <d v="1899-12-30T05:54:39"/>
    <s v="2024-12"/>
    <s v="2024-12-27T06:09:39Z"/>
    <d v="2024-12-27T00:00:00"/>
    <d v="1899-12-30T06:09:39"/>
    <n v="15"/>
    <d v="1899-12-30T00:15:00"/>
    <s v="6c248233-d150-76a3-33d6-9f01b7f6f0d4"/>
    <s v="a6964d47-8af0-3df2-b99d-d8414eb1cfa3"/>
    <s v="cdaa2f9c-d7fd-3d28-9007-435327d3fd44"/>
    <s v="a735bf55-83e9-331a-899d-a82a60b9f60c"/>
    <x v="1"/>
    <n v="424441002"/>
    <s v="Prenatal initial visit (regime/therapy)"/>
    <n v="142.58000000000001"/>
    <n v="6453.97"/>
    <n v="5163.17"/>
    <n v="72892002"/>
    <s v="Normal pregnancy (finding)"/>
  </r>
  <r>
    <s v="231969dc-3803-96e8-529f-dde79ff17e2e"/>
    <s v="2025-01-09T05:54:39Z"/>
    <x v="848"/>
    <x v="1"/>
    <x v="15"/>
    <d v="1899-12-30T05:54:39"/>
    <s v="2025-01"/>
    <s v="2025-01-09T06:09:39Z"/>
    <d v="2025-01-09T00:00:00"/>
    <d v="1899-12-30T06:09:39"/>
    <n v="15"/>
    <d v="1899-12-30T00:15:00"/>
    <s v="6c248233-d150-76a3-33d6-9f01b7f6f0d4"/>
    <s v="a6964d47-8af0-3df2-b99d-d8414eb1cfa3"/>
    <s v="cdaa2f9c-d7fd-3d28-9007-435327d3fd44"/>
    <s v="a735bf55-83e9-331a-899d-a82a60b9f60c"/>
    <x v="1"/>
    <n v="424619006"/>
    <s v="Prenatal visit (regime/therapy)"/>
    <n v="142.58000000000001"/>
    <n v="1005.38"/>
    <n v="804.3"/>
    <n v="35999006"/>
    <s v="Blighted ovum (disorder)"/>
  </r>
  <r>
    <s v="bda81541-c2d6-ae12-1119-444847e5666c"/>
    <s v="2025-02-01T08:53:39Z"/>
    <x v="216"/>
    <x v="1"/>
    <x v="15"/>
    <d v="1899-12-30T08:53:39"/>
    <s v="2025-02"/>
    <s v="2025-02-01T09:29:56Z"/>
    <d v="2025-02-01T00:00:00"/>
    <d v="1899-12-30T09:29:56"/>
    <n v="36"/>
    <d v="1899-12-30T00:36:17"/>
    <s v="6c248233-d150-76a3-33d6-9f01b7f6f0d4"/>
    <s v="a6964d47-8af0-3df2-b99d-d8414eb1cfa3"/>
    <s v="cdaa2f9c-d7fd-3d28-9007-435327d3fd44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66d5a008-e4da-2d62-f845-2ffb7fa93856"/>
    <s v="2025-02-01T09:29:56Z"/>
    <x v="216"/>
    <x v="1"/>
    <x v="15"/>
    <d v="1899-12-30T09:29:56"/>
    <s v="2025-02"/>
    <s v="2025-02-01T09:54:00Z"/>
    <d v="2025-02-01T00:00:00"/>
    <d v="1899-12-30T09:54:00"/>
    <n v="24"/>
    <d v="1899-12-30T00:24:04"/>
    <s v="6c248233-d150-76a3-33d6-9f01b7f6f0d4"/>
    <s v="a6964d47-8af0-3df2-b99d-d8414eb1cfa3"/>
    <s v="cdaa2f9c-d7fd-3d28-9007-435327d3fd44"/>
    <s v="a735bf55-83e9-331a-899d-a82a60b9f60c"/>
    <x v="1"/>
    <n v="410410006"/>
    <s v="Screening surveillance (regime/therapy)"/>
    <n v="142.58000000000001"/>
    <n v="233.17"/>
    <n v="186.53"/>
    <n v="254837009"/>
    <s v="Malignant neoplasm of breast (disorder)"/>
  </r>
  <r>
    <s v="0d7ae3f5-e552-3676-d918-2af92ee92ad5"/>
    <s v="2025-02-01T09:54:00Z"/>
    <x v="216"/>
    <x v="1"/>
    <x v="15"/>
    <d v="1899-12-30T09:54:00"/>
    <s v="2025-02"/>
    <s v="2025-02-01T10:09:00Z"/>
    <d v="2025-02-01T00:00:00"/>
    <d v="1899-12-30T10:09:00"/>
    <n v="15"/>
    <d v="1899-12-30T00:15:00"/>
    <s v="6c248233-d150-76a3-33d6-9f01b7f6f0d4"/>
    <s v="a6964d47-8af0-3df2-b99d-d8414eb1cfa3"/>
    <s v="cdaa2f9c-d7fd-3d28-9007-435327d3fd44"/>
    <s v="a735bf55-83e9-331a-899d-a82a60b9f60c"/>
    <x v="1"/>
    <n v="185389009"/>
    <s v="Follow-up visit (procedure)"/>
    <n v="85.55"/>
    <n v="4181.24"/>
    <n v="3344.99"/>
    <n v="254837009"/>
    <s v="Malignant neoplasm of breast (disorder)"/>
  </r>
  <r>
    <s v="7532f52d-b44d-1b8e-ad5b-8012ea92e774"/>
    <s v="2025-02-28T05:54:39Z"/>
    <x v="2925"/>
    <x v="1"/>
    <x v="15"/>
    <d v="1899-12-30T05:54:39"/>
    <s v="2025-02"/>
    <s v="2025-02-28T06:40:50Z"/>
    <d v="2025-02-28T00:00:00"/>
    <d v="1899-12-30T06:40:50"/>
    <n v="46"/>
    <d v="1899-12-30T00:46:11"/>
    <s v="6c248233-d150-76a3-33d6-9f01b7f6f0d4"/>
    <s v="a6964d47-8af0-3df2-b99d-d8414eb1cfa3"/>
    <s v="cdaa2f9c-d7fd-3d28-9007-435327d3fd44"/>
    <s v="a735bf55-83e9-331a-899d-a82a60b9f60c"/>
    <x v="3"/>
    <n v="185349003"/>
    <s v="Encounter for check up (procedure)"/>
    <n v="85.55"/>
    <n v="1302.97"/>
    <n v="1042.3599999999999"/>
    <s v="null"/>
    <s v="null"/>
  </r>
  <r>
    <s v="b37c4f1c-c367-5e38-d1ff-b483ac71dac7"/>
    <s v="2025-03-28T05:54:39Z"/>
    <x v="388"/>
    <x v="1"/>
    <x v="15"/>
    <d v="1899-12-30T05:54:39"/>
    <s v="2025-03"/>
    <s v="2025-03-28T06:32:15Z"/>
    <d v="2025-03-28T00:00:00"/>
    <d v="1899-12-30T06:32:15"/>
    <n v="38"/>
    <d v="1899-12-30T00:37:36"/>
    <s v="6c248233-d150-76a3-33d6-9f01b7f6f0d4"/>
    <s v="a6964d47-8af0-3df2-b99d-d8414eb1cfa3"/>
    <s v="cdaa2f9c-d7fd-3d28-9007-435327d3fd44"/>
    <s v="a735bf55-83e9-331a-899d-a82a60b9f60c"/>
    <x v="3"/>
    <n v="185349003"/>
    <s v="Encounter for check up (procedure)"/>
    <n v="85.55"/>
    <n v="815.27"/>
    <n v="652.20000000000005"/>
    <s v="null"/>
    <s v="null"/>
  </r>
  <r>
    <s v="a27b03c0-fea5-b81a-d202-12a92462cdfd"/>
    <s v="2025-04-01T08:57:12Z"/>
    <x v="2948"/>
    <x v="1"/>
    <x v="15"/>
    <d v="1899-12-30T08:57:12"/>
    <s v="2025-04"/>
    <s v="2025-04-01T09:41:12Z"/>
    <d v="2025-04-01T00:00:00"/>
    <d v="1899-12-30T09:41:12"/>
    <n v="44"/>
    <d v="1899-12-30T00:44:00"/>
    <s v="6c248233-d150-76a3-33d6-9f01b7f6f0d4"/>
    <s v="a6964d47-8af0-3df2-b99d-d8414eb1cfa3"/>
    <s v="cdaa2f9c-d7fd-3d28-9007-435327d3fd44"/>
    <s v="a735bf55-83e9-331a-899d-a82a60b9f60c"/>
    <x v="1"/>
    <n v="36228007"/>
    <s v="Ophthalmic examination and evaluation (procedure)"/>
    <n v="142.58000000000001"/>
    <n v="2730.98"/>
    <n v="2184.7800000000002"/>
    <s v="null"/>
    <s v="null"/>
  </r>
  <r>
    <s v="b282f8d1-684d-3867-833c-56cfaab15144"/>
    <s v="2025-04-11T05:54:39Z"/>
    <x v="810"/>
    <x v="1"/>
    <x v="15"/>
    <d v="1899-12-30T05:54:39"/>
    <s v="2025-04"/>
    <s v="2025-04-11T08:54:18Z"/>
    <d v="2025-04-11T00:00:00"/>
    <d v="1899-12-30T08:54:18"/>
    <n v="180"/>
    <d v="1899-12-30T02:59:39"/>
    <s v="6c248233-d150-76a3-33d6-9f01b7f6f0d4"/>
    <s v="a6964d47-8af0-3df2-b99d-d8414eb1cfa3"/>
    <s v="cdaa2f9c-d7fd-3d28-9007-435327d3fd44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a31bb5de-ec2d-26df-beb6-8193c02543f9"/>
    <s v="2025-05-02T05:54:39Z"/>
    <x v="1235"/>
    <x v="1"/>
    <x v="15"/>
    <d v="1899-12-30T05:54:39"/>
    <s v="2025-05"/>
    <s v="2025-05-02T06:24:51Z"/>
    <d v="2025-05-02T00:00:00"/>
    <d v="1899-12-30T06:24:51"/>
    <n v="30"/>
    <d v="1899-12-30T00:30:12"/>
    <s v="6c248233-d150-76a3-33d6-9f01b7f6f0d4"/>
    <s v="7b5bf0fc-c5c0-3f22-980b-fdfff326a9b4"/>
    <s v="7b2b1bcc-c800-3c35-9b1e-95b9d9f9e497"/>
    <s v="a735bf55-83e9-331a-899d-a82a60b9f60c"/>
    <x v="4"/>
    <n v="702927004"/>
    <s v="Urgent care clinic (environment)"/>
    <n v="142.58000000000001"/>
    <n v="872.3"/>
    <n v="697.82"/>
    <s v="null"/>
    <s v="null"/>
  </r>
  <r>
    <s v="2da2907d-ac79-8ea6-13d6-3a3a7ba02da9"/>
    <s v="2025-06-01T10:06:58Z"/>
    <x v="973"/>
    <x v="1"/>
    <x v="15"/>
    <d v="1899-12-30T10:06:58"/>
    <s v="2025-06"/>
    <s v="2025-06-01T10:42:15Z"/>
    <d v="2025-06-01T00:00:00"/>
    <d v="1899-12-30T10:42:15"/>
    <n v="35"/>
    <d v="1899-12-30T00:35:17"/>
    <s v="6c248233-d150-76a3-33d6-9f01b7f6f0d4"/>
    <s v="a6964d47-8af0-3df2-b99d-d8414eb1cfa3"/>
    <s v="cdaa2f9c-d7fd-3d28-9007-435327d3fd44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1a914c3c-6159-7089-ee9b-479210f5616b"/>
    <s v="2025-06-13T05:54:39Z"/>
    <x v="1179"/>
    <x v="1"/>
    <x v="15"/>
    <d v="1899-12-30T05:54:39"/>
    <s v="2025-06"/>
    <s v="2025-06-13T06:44:54Z"/>
    <d v="2025-06-13T00:00:00"/>
    <d v="1899-12-30T06:44:54"/>
    <n v="50"/>
    <d v="1899-12-30T00:50:15"/>
    <s v="6c248233-d150-76a3-33d6-9f01b7f6f0d4"/>
    <s v="a6964d47-8af0-3df2-b99d-d8414eb1cfa3"/>
    <s v="cdaa2f9c-d7fd-3d28-9007-435327d3fd44"/>
    <s v="a735bf55-83e9-331a-899d-a82a60b9f60c"/>
    <x v="3"/>
    <n v="185349003"/>
    <s v="Encounter for check up (procedure)"/>
    <n v="85.55"/>
    <n v="815.27"/>
    <n v="652.20000000000005"/>
    <s v="null"/>
    <s v="null"/>
  </r>
  <r>
    <s v="1722e899-c444-a7d5-7bda-839cbccce5a9"/>
    <s v="2002-05-26T15:30:33Z"/>
    <x v="2836"/>
    <x v="3"/>
    <x v="50"/>
    <d v="1899-12-30T15:30:33"/>
    <s v="2002-05"/>
    <s v="2002-05-26T15:45:33Z"/>
    <d v="2002-05-26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410620009"/>
    <s v="Well child visit (procedure)"/>
    <n v="136.80000000000001"/>
    <n v="949.28"/>
    <n v="0"/>
    <s v="null"/>
    <s v="null"/>
  </r>
  <r>
    <s v="0a21a7de-2c68-884d-be02-50140fe0a7b4"/>
    <s v="2002-06-02T15:30:33Z"/>
    <x v="2984"/>
    <x v="3"/>
    <x v="50"/>
    <d v="1899-12-30T15:30:33"/>
    <s v="2002-06"/>
    <s v="2002-06-02T16:40:56Z"/>
    <d v="2002-06-02T00:00:00"/>
    <d v="1899-12-30T16:40:56"/>
    <n v="70"/>
    <d v="1899-12-30T01:10:23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280.76"/>
    <n v="0"/>
    <n v="271737000"/>
    <s v="Anemia (disorder)"/>
  </r>
  <r>
    <s v="5bbe451a-1960-9344-47b4-0db28110b26e"/>
    <s v="2002-06-05T16:40:56Z"/>
    <x v="2985"/>
    <x v="3"/>
    <x v="50"/>
    <d v="1899-12-30T16:40:56"/>
    <s v="2002-06"/>
    <s v="2002-06-05T19:25:56Z"/>
    <d v="2002-06-05T00:00:00"/>
    <d v="1899-12-30T19:25:56"/>
    <n v="165"/>
    <d v="1899-12-30T02:4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0"/>
    <n v="46177005"/>
    <s v="End-stage renal disease (disorder)"/>
  </r>
  <r>
    <s v="23b8fa56-39ee-b8f6-9d0b-bfc604370dfe"/>
    <s v="2002-06-05T19:25:56Z"/>
    <x v="2985"/>
    <x v="3"/>
    <x v="50"/>
    <d v="1899-12-30T19:25:56"/>
    <s v="2002-06"/>
    <s v="2002-06-05T19:40:56Z"/>
    <d v="2002-06-05T00:00:00"/>
    <d v="1899-12-30T19:40:56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0"/>
    <n v="46177005"/>
    <s v="End-stage renal disease (disorder)"/>
  </r>
  <r>
    <s v="4188d711-9bc5-ec92-87a8-66b304338284"/>
    <s v="2002-06-08T19:25:56Z"/>
    <x v="2986"/>
    <x v="3"/>
    <x v="50"/>
    <d v="1899-12-30T19:25:56"/>
    <s v="2002-06"/>
    <s v="2002-06-08T22:11:56Z"/>
    <d v="2002-06-08T00:00:00"/>
    <d v="1899-12-30T22:11:56"/>
    <n v="166"/>
    <d v="1899-12-30T02:4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0"/>
    <n v="46177005"/>
    <s v="End-stage renal disease (disorder)"/>
  </r>
  <r>
    <s v="1457f056-27e7-0ea8-ae77-cf42e4feee81"/>
    <s v="2002-06-11T22:11:56Z"/>
    <x v="2987"/>
    <x v="3"/>
    <x v="50"/>
    <d v="1899-12-30T22:11:56"/>
    <s v="2002-06"/>
    <s v="2002-06-12T00:47:56Z"/>
    <d v="2002-06-12T00:00:00"/>
    <d v="1899-12-30T00:47:56"/>
    <n v="-1284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0"/>
    <n v="46177005"/>
    <s v="End-stage renal disease (disorder)"/>
  </r>
  <r>
    <s v="336eafd6-cc0c-41c2-c12e-543ce12a85ef"/>
    <s v="2002-06-15T00:47:56Z"/>
    <x v="2988"/>
    <x v="3"/>
    <x v="50"/>
    <d v="1899-12-30T00:47:56"/>
    <s v="2002-06"/>
    <s v="2002-06-15T02:54:56Z"/>
    <d v="2002-06-15T00:00:00"/>
    <d v="1899-12-30T02:54:56"/>
    <n v="127"/>
    <d v="1899-12-30T02:0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157.55000000000001"/>
    <n v="46177005"/>
    <s v="End-stage renal disease (disorder)"/>
  </r>
  <r>
    <s v="48fe9e53-4dd4-17be-7445-69cabd7c36a6"/>
    <s v="2002-06-18T02:54:56Z"/>
    <x v="2989"/>
    <x v="3"/>
    <x v="50"/>
    <d v="1899-12-30T02:54:56"/>
    <s v="2002-06"/>
    <s v="2002-06-18T04:59:56Z"/>
    <d v="2002-06-18T00:00:00"/>
    <d v="1899-12-30T04:59:56"/>
    <n v="125"/>
    <d v="1899-12-30T02:0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e4016a00-f31e-8e70-4900-62b7a0777126"/>
    <s v="2002-06-21T04:59:56Z"/>
    <x v="2990"/>
    <x v="3"/>
    <x v="50"/>
    <d v="1899-12-30T04:59:56"/>
    <s v="2002-06"/>
    <s v="2002-06-21T08:26:56Z"/>
    <d v="2002-06-21T00:00:00"/>
    <d v="1899-12-30T08:26:56"/>
    <n v="207"/>
    <d v="1899-12-30T03:2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85.72"/>
    <n v="410"/>
    <n v="46177005"/>
    <s v="End-stage renal disease (disorder)"/>
  </r>
  <r>
    <s v="fc92eff1-eee5-835b-7291-7e606852dd32"/>
    <s v="2002-06-30T15:30:33Z"/>
    <x v="2837"/>
    <x v="3"/>
    <x v="50"/>
    <d v="1899-12-30T15:30:33"/>
    <s v="2002-06"/>
    <s v="2002-06-30T15:45:33Z"/>
    <d v="2002-06-30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410620009"/>
    <s v="Well child visit (procedure)"/>
    <n v="136.80000000000001"/>
    <n v="272.8"/>
    <n v="190.96"/>
    <s v="null"/>
    <s v="null"/>
  </r>
  <r>
    <s v="9aa7bee1-0bb1-e4ad-08c3-9733a073fe87"/>
    <s v="2002-07-07T15:30:33Z"/>
    <x v="2991"/>
    <x v="3"/>
    <x v="50"/>
    <d v="1899-12-30T15:30:33"/>
    <s v="2002-07"/>
    <s v="2002-07-07T15:45:33Z"/>
    <d v="2002-07-07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85.55"/>
    <n v="59.88"/>
    <s v="null"/>
    <s v="null"/>
  </r>
  <r>
    <s v="06f226b1-224a-e8e3-b5a7-eef5a7fedf86"/>
    <s v="2002-07-14T15:30:33Z"/>
    <x v="2992"/>
    <x v="3"/>
    <x v="50"/>
    <d v="1899-12-30T15:30:33"/>
    <s v="2002-07"/>
    <s v="2002-07-14T17:32:33Z"/>
    <d v="2002-07-14T00:00:00"/>
    <d v="1899-12-30T17:32:33"/>
    <n v="122"/>
    <d v="1899-12-30T02:0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843.93"/>
    <n v="590.75"/>
    <n v="46177005"/>
    <s v="End-stage renal disease (disorder)"/>
  </r>
  <r>
    <s v="d4f39831-65fc-292b-a852-f7022d0f428b"/>
    <s v="2002-07-14T17:32:33Z"/>
    <x v="2992"/>
    <x v="3"/>
    <x v="50"/>
    <d v="1899-12-30T17:32:33"/>
    <s v="2002-07"/>
    <s v="2002-07-14T17:47:33Z"/>
    <d v="2002-07-14T00:00:00"/>
    <d v="1899-12-30T17:47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164.3"/>
    <n v="46177005"/>
    <s v="End-stage renal disease (disorder)"/>
  </r>
  <r>
    <s v="4986d2cd-2780-4bd3-6e04-3fca4b7aaa65"/>
    <s v="2002-07-17T17:32:33Z"/>
    <x v="2993"/>
    <x v="3"/>
    <x v="50"/>
    <d v="1899-12-30T17:32:33"/>
    <s v="2002-07"/>
    <s v="2002-07-17T21:04:33Z"/>
    <d v="2002-07-17T00:00:00"/>
    <d v="1899-12-30T21:04:33"/>
    <n v="212"/>
    <d v="1899-12-30T03:3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d41c2557-ee8b-0d79-f875-2dd9785419ac"/>
    <s v="2002-07-20T21:04:33Z"/>
    <x v="2994"/>
    <x v="3"/>
    <x v="50"/>
    <d v="1899-12-30T21:04:33"/>
    <s v="2002-07"/>
    <s v="2002-07-21T00:02:33Z"/>
    <d v="2002-07-21T00:00:00"/>
    <d v="1899-12-30T00:02:33"/>
    <n v="-1262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a3aa35b0-93f9-4c78-bb4c-136381930c02"/>
    <s v="2002-07-24T00:02:33Z"/>
    <x v="2995"/>
    <x v="3"/>
    <x v="50"/>
    <d v="1899-12-30T00:02:33"/>
    <s v="2002-07"/>
    <s v="2002-07-24T02:52:33Z"/>
    <d v="2002-07-24T00:00:00"/>
    <d v="1899-12-30T02:52:33"/>
    <n v="170"/>
    <d v="1899-12-30T02:5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04.61"/>
    <n v="423.22"/>
    <n v="46177005"/>
    <s v="End-stage renal disease (disorder)"/>
  </r>
  <r>
    <s v="06908949-993f-ab7e-765e-a92d6bbcca80"/>
    <s v="2002-07-27T02:52:33Z"/>
    <x v="2996"/>
    <x v="3"/>
    <x v="50"/>
    <d v="1899-12-30T02:52:33"/>
    <s v="2002-07"/>
    <s v="2002-07-27T06:51:33Z"/>
    <d v="2002-07-27T00:00:00"/>
    <d v="1899-12-30T06:51:33"/>
    <n v="239"/>
    <d v="1899-12-30T03:5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a1e6e1b8-3f35-1c81-8aa6-c54d05baa951"/>
    <s v="2002-07-25T15:30:33Z"/>
    <x v="2997"/>
    <x v="3"/>
    <x v="50"/>
    <d v="1899-12-30T15:30:33"/>
    <s v="2002-07"/>
    <s v="2002-07-25T16:30:21Z"/>
    <d v="2002-07-25T00:00:00"/>
    <d v="1899-12-30T16:30:21"/>
    <n v="60"/>
    <d v="1899-12-30T00:59:48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66.11"/>
    <n v="466.28"/>
    <n v="46177005"/>
    <s v="End-stage renal disease (disorder)"/>
  </r>
  <r>
    <s v="208c94d3-20ab-9abe-616a-36df85e88715"/>
    <s v="2002-07-30T06:51:33Z"/>
    <x v="2998"/>
    <x v="3"/>
    <x v="50"/>
    <d v="1899-12-30T06:51:33"/>
    <s v="2002-07"/>
    <s v="2002-07-30T09:28:33Z"/>
    <d v="2002-07-30T00:00:00"/>
    <d v="1899-12-30T09:28:33"/>
    <n v="157"/>
    <d v="1899-12-30T02:3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8b0143e4-e9f5-fd09-afda-e209212be5e8"/>
    <s v="2002-08-02T09:28:33Z"/>
    <x v="2999"/>
    <x v="3"/>
    <x v="50"/>
    <d v="1899-12-30T09:28:33"/>
    <s v="2002-08"/>
    <s v="2002-08-02T12:50:33Z"/>
    <d v="2002-08-02T00:00:00"/>
    <d v="1899-12-30T12:50:33"/>
    <n v="202"/>
    <d v="1899-12-30T03:2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324.75"/>
    <n v="927.32"/>
    <n v="46177005"/>
    <s v="End-stage renal disease (disorder)"/>
  </r>
  <r>
    <s v="ca0587bc-2bab-9759-240c-9b5473582f55"/>
    <s v="2002-08-05T12:50:33Z"/>
    <x v="3000"/>
    <x v="3"/>
    <x v="50"/>
    <d v="1899-12-30T12:50:33"/>
    <s v="2002-08"/>
    <s v="2002-08-05T15:29:33Z"/>
    <d v="2002-08-05T00:00:00"/>
    <d v="1899-12-30T15:29:33"/>
    <n v="159"/>
    <d v="1899-12-30T02:3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55260049-8c62-ed29-b1a1-1bb16dda645a"/>
    <s v="2002-08-08T15:29:33Z"/>
    <x v="3001"/>
    <x v="3"/>
    <x v="50"/>
    <d v="1899-12-30T15:29:33"/>
    <s v="2002-08"/>
    <s v="2002-08-08T18:52:33Z"/>
    <d v="2002-08-08T00:00:00"/>
    <d v="1899-12-30T18:52:33"/>
    <n v="203"/>
    <d v="1899-12-30T03:2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2a3c6ad1-38b2-1833-76cf-a194cff8f667"/>
    <s v="2002-08-11T18:52:33Z"/>
    <x v="3002"/>
    <x v="3"/>
    <x v="50"/>
    <d v="1899-12-30T18:52:33"/>
    <s v="2002-08"/>
    <s v="2002-08-11T22:25:33Z"/>
    <d v="2002-08-11T00:00:00"/>
    <d v="1899-12-30T22:25:33"/>
    <n v="213"/>
    <d v="1899-12-30T03:3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9e80af9b-de94-81cd-2fae-70aee6fa1006"/>
    <s v="2002-08-14T22:25:33Z"/>
    <x v="3003"/>
    <x v="3"/>
    <x v="50"/>
    <d v="1899-12-30T22:25:33"/>
    <s v="2002-08"/>
    <s v="2002-08-15T00:52:33Z"/>
    <d v="2002-08-15T00:00:00"/>
    <d v="1899-12-30T00:52:33"/>
    <n v="-1293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2821d6bc-63f0-c630-6cbe-23ad1c2090b4"/>
    <s v="2002-08-15T00:52:33Z"/>
    <x v="3004"/>
    <x v="3"/>
    <x v="50"/>
    <d v="1899-12-30T00:52:33"/>
    <s v="2002-08"/>
    <s v="2002-08-15T01:07:33Z"/>
    <d v="2002-08-15T00:00:00"/>
    <d v="1899-12-30T01:07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164.3"/>
    <n v="46177005"/>
    <s v="End-stage renal disease (disorder)"/>
  </r>
  <r>
    <s v="7530b54a-04dc-6dea-1ac1-b55be5c26845"/>
    <s v="2002-08-18T00:52:33Z"/>
    <x v="3005"/>
    <x v="3"/>
    <x v="50"/>
    <d v="1899-12-30T00:52:33"/>
    <s v="2002-08"/>
    <s v="2002-08-18T03:29:33Z"/>
    <d v="2002-08-18T00:00:00"/>
    <d v="1899-12-30T03:29:33"/>
    <n v="157"/>
    <d v="1899-12-30T02:3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91.74"/>
    <n v="484.21"/>
    <n v="46177005"/>
    <s v="End-stage renal disease (disorder)"/>
  </r>
  <r>
    <s v="b820b4e0-6814-283c-6e8c-0430b1cc09d3"/>
    <s v="2002-08-21T03:29:33Z"/>
    <x v="3006"/>
    <x v="3"/>
    <x v="50"/>
    <d v="1899-12-30T03:29:33"/>
    <s v="2002-08"/>
    <s v="2002-08-21T05:45:33Z"/>
    <d v="2002-08-21T00:00:00"/>
    <d v="1899-12-30T05:45:33"/>
    <n v="136"/>
    <d v="1899-12-30T02:1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253.72"/>
    <n v="46177005"/>
    <s v="End-stage renal disease (disorder)"/>
  </r>
  <r>
    <s v="889ecb55-d8fc-faf5-2552-731caf560d61"/>
    <s v="2002-08-24T05:45:33Z"/>
    <x v="3007"/>
    <x v="3"/>
    <x v="50"/>
    <d v="1899-12-30T05:45:33"/>
    <s v="2002-08"/>
    <s v="2002-08-24T09:43:33Z"/>
    <d v="2002-08-24T00:00:00"/>
    <d v="1899-12-30T09:43:33"/>
    <n v="238"/>
    <d v="1899-12-30T03:5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818.99"/>
    <n v="573.29"/>
    <n v="46177005"/>
    <s v="End-stage renal disease (disorder)"/>
  </r>
  <r>
    <s v="e86e6ce0-a68a-f82a-d9ac-917b81b07bb1"/>
    <s v="2002-09-01T15:30:33Z"/>
    <x v="2838"/>
    <x v="3"/>
    <x v="50"/>
    <d v="1899-12-30T15:30:33"/>
    <s v="2002-09"/>
    <s v="2002-09-01T15:45:33Z"/>
    <d v="2002-09-01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410620009"/>
    <s v="Well child visit (procedure)"/>
    <n v="136.80000000000001"/>
    <n v="1173.5899999999999"/>
    <n v="821.51"/>
    <s v="null"/>
    <s v="null"/>
  </r>
  <r>
    <s v="3613d1de-3612-0dcf-a841-bb0d1caf5577"/>
    <s v="2002-09-08T15:30:33Z"/>
    <x v="3008"/>
    <x v="3"/>
    <x v="50"/>
    <d v="1899-12-30T15:30:33"/>
    <s v="2002-09"/>
    <s v="2002-09-08T17:50:33Z"/>
    <d v="2002-09-08T00:00:00"/>
    <d v="1899-12-30T17:50:33"/>
    <n v="140"/>
    <d v="1899-12-30T02:2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fc285d02-0271-358e-5ec4-36db3e754dfc"/>
    <s v="2002-09-11T17:50:33Z"/>
    <x v="3009"/>
    <x v="3"/>
    <x v="50"/>
    <d v="1899-12-30T17:50:33"/>
    <s v="2002-09"/>
    <s v="2002-09-11T20:14:33Z"/>
    <d v="2002-09-11T00:00:00"/>
    <d v="1899-12-30T20:14:33"/>
    <n v="144"/>
    <d v="1899-12-30T02:2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820.37"/>
    <n v="820.37"/>
    <n v="46177005"/>
    <s v="End-stage renal disease (disorder)"/>
  </r>
  <r>
    <s v="035ea7b7-f361-2741-d904-8dde3e276a0f"/>
    <s v="2002-09-14T20:14:33Z"/>
    <x v="3010"/>
    <x v="3"/>
    <x v="50"/>
    <d v="1899-12-30T20:14:33"/>
    <s v="2002-09"/>
    <s v="2002-09-14T23:52:33Z"/>
    <d v="2002-09-14T00:00:00"/>
    <d v="1899-12-30T23:52:33"/>
    <n v="218"/>
    <d v="1899-12-30T03:3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b7235e1a-0eee-6ace-bca3-cb2d23dfa1b3"/>
    <s v="2002-09-14T23:52:33Z"/>
    <x v="3010"/>
    <x v="3"/>
    <x v="50"/>
    <d v="1899-12-30T23:52:33"/>
    <s v="2002-09"/>
    <s v="2002-09-15T00:07:33Z"/>
    <d v="2002-09-15T00:00:00"/>
    <d v="1899-12-30T00:07:33"/>
    <n v="-1425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5d4be99c-6206-e193-5b72-7841923d6588"/>
    <s v="2002-09-17T23:52:33Z"/>
    <x v="3011"/>
    <x v="3"/>
    <x v="50"/>
    <d v="1899-12-30T23:52:33"/>
    <s v="2002-09"/>
    <s v="2002-09-18T02:37:33Z"/>
    <d v="2002-09-18T00:00:00"/>
    <d v="1899-12-30T02:37:33"/>
    <n v="-1275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183d608a-5199-74ba-500b-d9b308825f46"/>
    <s v="2002-09-21T02:37:33Z"/>
    <x v="3012"/>
    <x v="3"/>
    <x v="50"/>
    <d v="1899-12-30T02:37:33"/>
    <s v="2002-09"/>
    <s v="2002-09-21T05:07:33Z"/>
    <d v="2002-09-21T00:00:00"/>
    <d v="1899-12-30T05:07:33"/>
    <n v="150"/>
    <d v="1899-12-30T02:3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74.62"/>
    <n v="574.62"/>
    <n v="46177005"/>
    <s v="End-stage renal disease (disorder)"/>
  </r>
  <r>
    <s v="3859747d-91fc-4712-2df8-f3870934e1d9"/>
    <s v="2002-09-24T05:07:33Z"/>
    <x v="3013"/>
    <x v="3"/>
    <x v="50"/>
    <d v="1899-12-30T05:07:33"/>
    <s v="2002-09"/>
    <s v="2002-09-24T08:15:33Z"/>
    <d v="2002-09-24T00:00:00"/>
    <d v="1899-12-30T08:15:33"/>
    <n v="188"/>
    <d v="1899-12-30T03:0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857.29"/>
    <n v="857.29"/>
    <n v="46177005"/>
    <s v="End-stage renal disease (disorder)"/>
  </r>
  <r>
    <s v="10cde8c6-ce05-7222-f36a-2cc34e1af9ed"/>
    <s v="2002-09-27T08:15:33Z"/>
    <x v="3014"/>
    <x v="3"/>
    <x v="50"/>
    <d v="1899-12-30T08:15:33"/>
    <s v="2002-09"/>
    <s v="2002-09-27T11:23:33Z"/>
    <d v="2002-09-27T00:00:00"/>
    <d v="1899-12-30T11:23:33"/>
    <n v="188"/>
    <d v="1899-12-30T03:0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537.94"/>
    <n v="1537.94"/>
    <n v="46177005"/>
    <s v="End-stage renal disease (disorder)"/>
  </r>
  <r>
    <s v="6b446f41-b89f-c1be-bbb9-bf4661593705"/>
    <s v="2002-09-30T11:23:33Z"/>
    <x v="3015"/>
    <x v="3"/>
    <x v="50"/>
    <d v="1899-12-30T11:23:33"/>
    <s v="2002-09"/>
    <s v="2002-09-30T13:30:33Z"/>
    <d v="2002-09-30T00:00:00"/>
    <d v="1899-12-30T13:30:33"/>
    <n v="127"/>
    <d v="1899-12-30T02:0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8946ec6e-faa8-d736-4afd-250c17b4145a"/>
    <s v="2002-10-03T13:30:33Z"/>
    <x v="3016"/>
    <x v="3"/>
    <x v="50"/>
    <d v="1899-12-30T13:30:33"/>
    <s v="2002-10"/>
    <s v="2002-10-03T17:14:33Z"/>
    <d v="2002-10-03T00:00:00"/>
    <d v="1899-12-30T17:14:33"/>
    <n v="224"/>
    <d v="1899-12-30T03:4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e6a9cea6-02eb-8c60-d310-c8cc0d1b90f2"/>
    <s v="2002-10-06T17:14:33Z"/>
    <x v="3017"/>
    <x v="3"/>
    <x v="50"/>
    <d v="1899-12-30T17:14:33"/>
    <s v="2002-10"/>
    <s v="2002-10-06T20:07:33Z"/>
    <d v="2002-10-06T00:00:00"/>
    <d v="1899-12-30T20:07:33"/>
    <n v="173"/>
    <d v="1899-12-30T02:5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126.6400000000001"/>
    <n v="1126.6400000000001"/>
    <n v="46177005"/>
    <s v="End-stage renal disease (disorder)"/>
  </r>
  <r>
    <s v="5305a1ca-fa37-a413-be91-261b284e9d80"/>
    <s v="2002-10-09T20:07:33Z"/>
    <x v="3018"/>
    <x v="3"/>
    <x v="50"/>
    <d v="1899-12-30T20:07:33"/>
    <s v="2002-10"/>
    <s v="2002-10-09T22:29:33Z"/>
    <d v="2002-10-09T00:00:00"/>
    <d v="1899-12-30T22:29:33"/>
    <n v="142"/>
    <d v="1899-12-30T02:2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7d87096e-8476-2e4c-fd63-c03c8146df6e"/>
    <s v="2002-10-12T22:29:33Z"/>
    <x v="3019"/>
    <x v="3"/>
    <x v="50"/>
    <d v="1899-12-30T22:29:33"/>
    <s v="2002-10"/>
    <s v="2002-10-13T02:24:33Z"/>
    <d v="2002-10-13T00:00:00"/>
    <d v="1899-12-30T02:24:33"/>
    <n v="-1205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892.22"/>
    <n v="892.22"/>
    <n v="46177005"/>
    <s v="End-stage renal disease (disorder)"/>
  </r>
  <r>
    <s v="651dc1f8-6427-a27b-706d-ca8bbe9cece0"/>
    <s v="2002-10-16T02:24:33Z"/>
    <x v="3020"/>
    <x v="3"/>
    <x v="50"/>
    <d v="1899-12-30T02:24:33"/>
    <s v="2002-10"/>
    <s v="2002-10-16T06:02:33Z"/>
    <d v="2002-10-16T00:00:00"/>
    <d v="1899-12-30T06:02:33"/>
    <n v="218"/>
    <d v="1899-12-30T03:3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82.75"/>
    <n v="582.75"/>
    <n v="46177005"/>
    <s v="End-stage renal disease (disorder)"/>
  </r>
  <r>
    <s v="ca60e9c5-ed12-5bd8-4dcf-5dda424d5eb0"/>
    <s v="2002-10-16T06:02:33Z"/>
    <x v="3020"/>
    <x v="3"/>
    <x v="50"/>
    <d v="1899-12-30T06:02:33"/>
    <s v="2002-10"/>
    <s v="2002-10-16T06:17:33Z"/>
    <d v="2002-10-16T00:00:00"/>
    <d v="1899-12-30T06:17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455ae744-e883-8a60-30e3-a9482fb0e452"/>
    <s v="2002-10-19T06:02:33Z"/>
    <x v="3021"/>
    <x v="3"/>
    <x v="50"/>
    <d v="1899-12-30T06:02:33"/>
    <s v="2002-10"/>
    <s v="2002-10-19T08:45:33Z"/>
    <d v="2002-10-19T00:00:00"/>
    <d v="1899-12-30T08:45:33"/>
    <n v="163"/>
    <d v="1899-12-30T02:4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353de4b5-942d-3b26-3f09-059daf634372"/>
    <s v="2002-10-22T08:45:33Z"/>
    <x v="3022"/>
    <x v="3"/>
    <x v="50"/>
    <d v="1899-12-30T08:45:33"/>
    <s v="2002-10"/>
    <s v="2002-10-22T12:26:33Z"/>
    <d v="2002-10-22T00:00:00"/>
    <d v="1899-12-30T12:26:33"/>
    <n v="221"/>
    <d v="1899-12-30T03:41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7b8bb707-6f2d-7df9-8d9b-973dcf423b75"/>
    <s v="2002-10-25T12:26:33Z"/>
    <x v="3023"/>
    <x v="3"/>
    <x v="50"/>
    <d v="1899-12-30T12:26:33"/>
    <s v="2002-10"/>
    <s v="2002-10-25T14:46:33Z"/>
    <d v="2002-10-25T00:00:00"/>
    <d v="1899-12-30T14:46:33"/>
    <n v="140"/>
    <d v="1899-12-30T02:2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3977ddfc-a026-98bd-25e0-e4291768ac7f"/>
    <s v="2002-11-03T15:30:33Z"/>
    <x v="2839"/>
    <x v="3"/>
    <x v="50"/>
    <d v="1899-12-30T15:30:33"/>
    <s v="2002-11"/>
    <s v="2002-11-03T15:45:33Z"/>
    <d v="2002-11-03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410620009"/>
    <s v="Well child visit (procedure)"/>
    <n v="136.80000000000001"/>
    <n v="544.79999999999995"/>
    <n v="544.79999999999995"/>
    <s v="null"/>
    <s v="null"/>
  </r>
  <r>
    <s v="649c8a07-809e-5ab5-d086-638406bb7c3c"/>
    <s v="2002-11-10T15:30:33Z"/>
    <x v="3024"/>
    <x v="3"/>
    <x v="50"/>
    <d v="1899-12-30T15:30:33"/>
    <s v="2002-11"/>
    <s v="2002-11-10T19:20:33Z"/>
    <d v="2002-11-10T00:00:00"/>
    <d v="1899-12-30T19:20:33"/>
    <n v="230"/>
    <d v="1899-12-30T03:5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918dacb5-bcfe-0d6b-e03e-a1fe59f344a1"/>
    <s v="2002-11-13T19:20:33Z"/>
    <x v="3025"/>
    <x v="3"/>
    <x v="50"/>
    <d v="1899-12-30T19:20:33"/>
    <s v="2002-11"/>
    <s v="2002-11-13T21:56:33Z"/>
    <d v="2002-11-13T00:00:00"/>
    <d v="1899-12-30T21:56:33"/>
    <n v="156"/>
    <d v="1899-12-30T02:3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3f43b6b2-389d-2a57-d94d-88f0643a67ab"/>
    <s v="2002-11-16T21:56:33Z"/>
    <x v="3026"/>
    <x v="3"/>
    <x v="50"/>
    <d v="1899-12-30T21:56:33"/>
    <s v="2002-11"/>
    <s v="2002-11-17T00:34:33Z"/>
    <d v="2002-11-17T00:00:00"/>
    <d v="1899-12-30T00:34:33"/>
    <n v="-1282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711.93"/>
    <n v="711.93"/>
    <n v="46177005"/>
    <s v="End-stage renal disease (disorder)"/>
  </r>
  <r>
    <s v="c42f499d-6ac3-2770-d038-3768992d15d9"/>
    <s v="2002-11-17T00:34:33Z"/>
    <x v="3027"/>
    <x v="3"/>
    <x v="50"/>
    <d v="1899-12-30T00:34:33"/>
    <s v="2002-11"/>
    <s v="2002-11-17T00:49:33Z"/>
    <d v="2002-11-17T00:00:00"/>
    <d v="1899-12-30T00:49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c272b4e2-5046-717c-b6b4-d4f599c1c772"/>
    <s v="2002-11-20T00:34:33Z"/>
    <x v="3028"/>
    <x v="3"/>
    <x v="50"/>
    <d v="1899-12-30T00:34:33"/>
    <s v="2002-11"/>
    <s v="2002-11-20T04:04:33Z"/>
    <d v="2002-11-20T00:00:00"/>
    <d v="1899-12-30T04:04:33"/>
    <n v="210"/>
    <d v="1899-12-30T03:3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70.04"/>
    <n v="570.04"/>
    <n v="46177005"/>
    <s v="End-stage renal disease (disorder)"/>
  </r>
  <r>
    <s v="f4bfb09a-a272-e610-7913-a3f5fcb51608"/>
    <s v="2002-11-23T04:04:33Z"/>
    <x v="3029"/>
    <x v="3"/>
    <x v="50"/>
    <d v="1899-12-30T04:04:33"/>
    <s v="2002-11"/>
    <s v="2002-11-23T06:44:33Z"/>
    <d v="2002-11-23T00:00:00"/>
    <d v="1899-12-30T06:44:33"/>
    <n v="160"/>
    <d v="1899-12-30T02:4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f62ad53b-5b8f-7656-88f3-8ec59af6509a"/>
    <s v="2002-12-01T15:30:33Z"/>
    <x v="3030"/>
    <x v="3"/>
    <x v="50"/>
    <d v="1899-12-30T15:30:33"/>
    <s v="2002-12"/>
    <s v="2002-12-01T15:45:33Z"/>
    <d v="2002-12-01T00:00:00"/>
    <d v="1899-12-30T15:45:33"/>
    <n v="15"/>
    <d v="1899-12-30T00:15:00"/>
    <s v="ad49606d-7838-e094-d43a-5c6bbf0af87d"/>
    <s v="121b0ad1-1beb-3caa-9271-3d3f726bb727"/>
    <s v="22ee74db-2acf-39f9-b9d0-88a31bc2af05"/>
    <s v="b046940f-1664-3047-bca7-dfa76be352a4"/>
    <x v="4"/>
    <n v="702927004"/>
    <s v="Urgent care clinic (environment)"/>
    <n v="142.58000000000001"/>
    <n v="686.58"/>
    <n v="686.58"/>
    <s v="null"/>
    <s v="null"/>
  </r>
  <r>
    <s v="7854e0f8-00de-9ec8-4447-0e3c71b40e1c"/>
    <s v="2002-12-08T15:30:33Z"/>
    <x v="3031"/>
    <x v="3"/>
    <x v="50"/>
    <d v="1899-12-30T15:30:33"/>
    <s v="2002-12"/>
    <s v="2002-12-08T18:46:33Z"/>
    <d v="2002-12-08T00:00:00"/>
    <d v="1899-12-30T18:46:33"/>
    <n v="196"/>
    <d v="1899-12-30T03:1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1a0a8b03-c85a-c24b-6999-ec2d6d11fc69"/>
    <s v="2002-12-11T18:46:33Z"/>
    <x v="3032"/>
    <x v="3"/>
    <x v="50"/>
    <d v="1899-12-30T18:46:33"/>
    <s v="2002-12"/>
    <s v="2002-12-11T22:15:33Z"/>
    <d v="2002-12-11T00:00:00"/>
    <d v="1899-12-30T22:15:33"/>
    <n v="209"/>
    <d v="1899-12-30T03:2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246dd60f-3f4b-2c94-9cb2-f19071c016b0"/>
    <s v="2002-12-14T22:15:33Z"/>
    <x v="3033"/>
    <x v="3"/>
    <x v="50"/>
    <d v="1899-12-30T22:15:33"/>
    <s v="2002-12"/>
    <s v="2002-12-15T01:08:33Z"/>
    <d v="2002-12-15T00:00:00"/>
    <d v="1899-12-30T01:08:33"/>
    <n v="-1267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424.98"/>
    <n v="1424.98"/>
    <n v="46177005"/>
    <s v="End-stage renal disease (disorder)"/>
  </r>
  <r>
    <s v="fa3020a7-71a7-b45c-c3e9-1a44052817fd"/>
    <s v="2002-12-18T01:08:33Z"/>
    <x v="2840"/>
    <x v="3"/>
    <x v="50"/>
    <d v="1899-12-30T01:08:33"/>
    <s v="2002-12"/>
    <s v="2002-12-18T04:56:33Z"/>
    <d v="2002-12-18T00:00:00"/>
    <d v="1899-12-30T04:56:33"/>
    <n v="228"/>
    <d v="1899-12-30T03:4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956.54"/>
    <n v="956.54"/>
    <n v="46177005"/>
    <s v="End-stage renal disease (disorder)"/>
  </r>
  <r>
    <s v="4d52e787-178d-8bc4-476c-e13bc70991e8"/>
    <s v="2002-12-18T04:56:33Z"/>
    <x v="2840"/>
    <x v="3"/>
    <x v="50"/>
    <d v="1899-12-30T04:56:33"/>
    <s v="2002-12"/>
    <s v="2002-12-18T05:11:33Z"/>
    <d v="2002-12-18T00:00:00"/>
    <d v="1899-12-30T05:11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547a4b92-97de-7d52-0084-9f098245866a"/>
    <s v="2002-12-21T04:56:33Z"/>
    <x v="3034"/>
    <x v="3"/>
    <x v="50"/>
    <d v="1899-12-30T04:56:33"/>
    <s v="2002-12"/>
    <s v="2002-12-21T08:29:33Z"/>
    <d v="2002-12-21T00:00:00"/>
    <d v="1899-12-30T08:29:33"/>
    <n v="213"/>
    <d v="1899-12-30T03:3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7e88c63b-363e-33e6-3cf5-a255e584b2bd"/>
    <s v="2002-12-29T15:30:33Z"/>
    <x v="3035"/>
    <x v="3"/>
    <x v="50"/>
    <d v="1899-12-30T15:30:33"/>
    <s v="2002-12"/>
    <s v="2002-12-29T15:45:33Z"/>
    <d v="2002-12-29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301.25"/>
    <n v="301.25"/>
    <s v="null"/>
    <s v="null"/>
  </r>
  <r>
    <s v="749e7f7a-76cf-a37c-2207-eabfe345b1ff"/>
    <s v="2003-01-05T15:30:33Z"/>
    <x v="3036"/>
    <x v="3"/>
    <x v="57"/>
    <d v="1899-12-30T15:30:33"/>
    <s v="2003-01"/>
    <s v="2003-01-05T18:42:33Z"/>
    <d v="2003-01-05T00:00:00"/>
    <d v="1899-12-30T18:42:33"/>
    <n v="192"/>
    <d v="1899-12-30T03:1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afe6976c-e907-6c0e-b462-1d22c2374b88"/>
    <s v="2003-01-08T18:42:33Z"/>
    <x v="3037"/>
    <x v="3"/>
    <x v="57"/>
    <d v="1899-12-30T18:42:33"/>
    <s v="2003-01"/>
    <s v="2003-01-08T22:41:33Z"/>
    <d v="2003-01-08T00:00:00"/>
    <d v="1899-12-30T22:41:33"/>
    <n v="239"/>
    <d v="1899-12-30T03:5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024ae58e-bac6-5413-0d80-4ae5ada5f701"/>
    <s v="2003-01-11T22:41:33Z"/>
    <x v="3038"/>
    <x v="3"/>
    <x v="57"/>
    <d v="1899-12-30T22:41:33"/>
    <s v="2003-01"/>
    <s v="2003-01-12T01:26:33Z"/>
    <d v="2003-01-12T00:00:00"/>
    <d v="1899-12-30T01:26:33"/>
    <n v="-1275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d202d9e4-25a7-0ffc-49a1-13d8bf9c61df"/>
    <s v="2003-01-15T01:26:33Z"/>
    <x v="3039"/>
    <x v="3"/>
    <x v="57"/>
    <d v="1899-12-30T01:26:33"/>
    <s v="2003-01"/>
    <s v="2003-01-15T04:37:33Z"/>
    <d v="2003-01-15T00:00:00"/>
    <d v="1899-12-30T04:37:33"/>
    <n v="191"/>
    <d v="1899-12-30T03:11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707.9"/>
    <n v="707.9"/>
    <n v="46177005"/>
    <s v="End-stage renal disease (disorder)"/>
  </r>
  <r>
    <s v="da55b489-7aac-25aa-1b94-e6b4bbd550e7"/>
    <s v="2003-01-18T04:37:33Z"/>
    <x v="3040"/>
    <x v="3"/>
    <x v="57"/>
    <d v="1899-12-30T04:37:33"/>
    <s v="2003-01"/>
    <s v="2003-01-18T08:29:33Z"/>
    <d v="2003-01-18T00:00:00"/>
    <d v="1899-12-30T08:29:33"/>
    <n v="232"/>
    <d v="1899-12-30T03:5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97d66ecd-1fc9-bd2d-8232-a64784470afe"/>
    <s v="2003-01-18T08:29:33Z"/>
    <x v="3040"/>
    <x v="3"/>
    <x v="57"/>
    <d v="1899-12-30T08:29:33"/>
    <s v="2003-01"/>
    <s v="2003-01-18T08:44:33Z"/>
    <d v="2003-01-18T00:00:00"/>
    <d v="1899-12-30T08:44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3a6eae2a-516d-e8f1-1b2f-7e8dfa1aa32f"/>
    <s v="2003-01-21T08:29:33Z"/>
    <x v="3041"/>
    <x v="3"/>
    <x v="57"/>
    <d v="1899-12-30T08:29:33"/>
    <s v="2003-01"/>
    <s v="2003-01-21T11:29:33Z"/>
    <d v="2003-01-21T00:00:00"/>
    <d v="1899-12-30T11:29:33"/>
    <n v="180"/>
    <d v="1899-12-30T03:0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bf78beef-cded-6beb-8817-fbeb4c5ad85c"/>
    <s v="2003-01-24T11:29:33Z"/>
    <x v="3042"/>
    <x v="3"/>
    <x v="57"/>
    <d v="1899-12-30T11:29:33"/>
    <s v="2003-01"/>
    <s v="2003-01-24T15:07:33Z"/>
    <d v="2003-01-24T00:00:00"/>
    <d v="1899-12-30T15:07:33"/>
    <n v="218"/>
    <d v="1899-12-30T03:3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c262008d-5ef6-74d1-94df-0735509a953f"/>
    <s v="2003-02-02T15:30:33Z"/>
    <x v="2841"/>
    <x v="3"/>
    <x v="57"/>
    <d v="1899-12-30T15:30:33"/>
    <s v="2003-02"/>
    <s v="2003-02-02T15:45:33Z"/>
    <d v="2003-02-02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410620009"/>
    <s v="Well child visit (procedure)"/>
    <n v="136.80000000000001"/>
    <n v="352.5"/>
    <n v="352.5"/>
    <s v="null"/>
    <s v="null"/>
  </r>
  <r>
    <s v="9a886958-e777-e1b3-7147-99cd07cea503"/>
    <s v="2003-02-09T15:30:33Z"/>
    <x v="3043"/>
    <x v="3"/>
    <x v="57"/>
    <d v="1899-12-30T15:30:33"/>
    <s v="2003-02"/>
    <s v="2003-02-09T15:45:33Z"/>
    <d v="2003-02-09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85.55"/>
    <n v="85.55"/>
    <s v="null"/>
    <s v="null"/>
  </r>
  <r>
    <s v="b1c1058a-f274-fc6e-4474-405aac567442"/>
    <s v="2003-02-16T15:30:33Z"/>
    <x v="3044"/>
    <x v="3"/>
    <x v="57"/>
    <d v="1899-12-30T15:30:33"/>
    <s v="2003-02"/>
    <s v="2003-02-16T17:38:33Z"/>
    <d v="2003-02-16T00:00:00"/>
    <d v="1899-12-30T17:38:33"/>
    <n v="128"/>
    <d v="1899-12-30T02:0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800.59"/>
    <n v="800.59"/>
    <n v="46177005"/>
    <s v="End-stage renal disease (disorder)"/>
  </r>
  <r>
    <s v="305e43ae-ae4e-90b1-37c1-17c1a2dba9d1"/>
    <s v="2003-02-19T17:38:33Z"/>
    <x v="3045"/>
    <x v="3"/>
    <x v="57"/>
    <d v="1899-12-30T17:38:33"/>
    <s v="2003-02"/>
    <s v="2003-02-19T20:52:33Z"/>
    <d v="2003-02-19T00:00:00"/>
    <d v="1899-12-30T20:52:33"/>
    <n v="194"/>
    <d v="1899-12-30T03:1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063.19"/>
    <n v="1063.19"/>
    <n v="46177005"/>
    <s v="End-stage renal disease (disorder)"/>
  </r>
  <r>
    <s v="8b7575d8-c2fc-16a0-828b-bb8e0085ca2d"/>
    <s v="2003-02-19T20:52:33Z"/>
    <x v="3045"/>
    <x v="3"/>
    <x v="57"/>
    <d v="1899-12-30T20:52:33"/>
    <s v="2003-02"/>
    <s v="2003-02-19T21:07:33Z"/>
    <d v="2003-02-19T00:00:00"/>
    <d v="1899-12-30T21:07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c369989b-2d1f-b5c0-f08f-887a4d90a148"/>
    <s v="2003-02-22T20:52:33Z"/>
    <x v="3046"/>
    <x v="3"/>
    <x v="57"/>
    <d v="1899-12-30T20:52:33"/>
    <s v="2003-02"/>
    <s v="2003-02-22T23:06:33Z"/>
    <d v="2003-02-22T00:00:00"/>
    <d v="1899-12-30T23:06:33"/>
    <n v="134"/>
    <d v="1899-12-30T02:1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a291449e-e987-5f3d-a0f8-e9c12b645b2c"/>
    <s v="2003-03-02T15:30:33Z"/>
    <x v="3047"/>
    <x v="3"/>
    <x v="57"/>
    <d v="1899-12-30T15:30:33"/>
    <s v="2003-03"/>
    <s v="2003-03-02T15:45:33Z"/>
    <d v="2003-03-02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301.25"/>
    <n v="301.25"/>
    <s v="null"/>
    <s v="null"/>
  </r>
  <r>
    <s v="4ca71768-1e22-dce4-0740-1d94925aad7c"/>
    <s v="2003-03-09T15:30:33Z"/>
    <x v="3048"/>
    <x v="3"/>
    <x v="57"/>
    <d v="1899-12-30T15:30:33"/>
    <s v="2003-03"/>
    <s v="2003-03-09T18:16:33Z"/>
    <d v="2003-03-09T00:00:00"/>
    <d v="1899-12-30T18:16:33"/>
    <n v="166"/>
    <d v="1899-12-30T02:4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9bc74723-c8e9-b86b-9339-62094a0b9a7e"/>
    <s v="2003-03-12T18:16:33Z"/>
    <x v="3049"/>
    <x v="3"/>
    <x v="57"/>
    <d v="1899-12-30T18:16:33"/>
    <s v="2003-03"/>
    <s v="2003-03-12T20:36:33Z"/>
    <d v="2003-03-12T00:00:00"/>
    <d v="1899-12-30T20:36:33"/>
    <n v="140"/>
    <d v="1899-12-30T02:2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d74cb0db-da28-7cf7-b7f4-e0e393014034"/>
    <s v="2003-03-15T20:36:33Z"/>
    <x v="3050"/>
    <x v="3"/>
    <x v="57"/>
    <d v="1899-12-30T20:36:33"/>
    <s v="2003-03"/>
    <s v="2003-03-16T00:25:33Z"/>
    <d v="2003-03-16T00:00:00"/>
    <d v="1899-12-30T00:25:33"/>
    <n v="-1211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260aafcf-882c-9196-8422-68fcdbfda648"/>
    <s v="2003-03-19T00:25:33Z"/>
    <x v="3051"/>
    <x v="3"/>
    <x v="57"/>
    <d v="1899-12-30T00:25:33"/>
    <s v="2003-03"/>
    <s v="2003-03-19T04:18:33Z"/>
    <d v="2003-03-19T00:00:00"/>
    <d v="1899-12-30T04:18:33"/>
    <n v="233"/>
    <d v="1899-12-30T03:5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efa4cb9c-3114-46a8-5ae5-c4437d4e4bab"/>
    <s v="2003-03-22T04:18:33Z"/>
    <x v="3052"/>
    <x v="3"/>
    <x v="57"/>
    <d v="1899-12-30T04:18:33"/>
    <s v="2003-03"/>
    <s v="2003-03-22T06:51:33Z"/>
    <d v="2003-03-22T00:00:00"/>
    <d v="1899-12-30T06:51:33"/>
    <n v="153"/>
    <d v="1899-12-30T02:3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2aa9a5a0-d82d-4489-6405-d46d979eeb90"/>
    <s v="2003-03-22T06:51:33Z"/>
    <x v="3052"/>
    <x v="3"/>
    <x v="57"/>
    <d v="1899-12-30T06:51:33"/>
    <s v="2003-03"/>
    <s v="2003-03-22T07:06:33Z"/>
    <d v="2003-03-22T00:00:00"/>
    <d v="1899-12-30T07:06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0384ca8d-737c-9eb7-70ab-b4e5ecbab342"/>
    <s v="2003-03-30T15:30:33Z"/>
    <x v="3053"/>
    <x v="3"/>
    <x v="57"/>
    <d v="1899-12-30T15:30:33"/>
    <s v="2003-03"/>
    <s v="2003-03-30T15:45:33Z"/>
    <d v="2003-03-30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85.55"/>
    <n v="85.55"/>
    <s v="null"/>
    <s v="null"/>
  </r>
  <r>
    <s v="717605b1-3d64-e6b1-284a-67ccda53498e"/>
    <s v="2003-04-06T15:30:33Z"/>
    <x v="3054"/>
    <x v="3"/>
    <x v="57"/>
    <d v="1899-12-30T15:30:33"/>
    <s v="2003-04"/>
    <s v="2003-04-06T18:45:33Z"/>
    <d v="2003-04-06T00:00:00"/>
    <d v="1899-12-30T18:45:33"/>
    <n v="195"/>
    <d v="1899-12-30T03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20.95000000000005"/>
    <n v="620.95000000000005"/>
    <n v="46177005"/>
    <s v="End-stage renal disease (disorder)"/>
  </r>
  <r>
    <s v="c01eff92-d5c9-3ee9-60fa-95cb4d7c847d"/>
    <s v="2003-04-09T18:45:33Z"/>
    <x v="3055"/>
    <x v="3"/>
    <x v="57"/>
    <d v="1899-12-30T18:45:33"/>
    <s v="2003-04"/>
    <s v="2003-04-09T22:02:33Z"/>
    <d v="2003-04-09T00:00:00"/>
    <d v="1899-12-30T22:02:33"/>
    <n v="197"/>
    <d v="1899-12-30T03:1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ff4b7111-40fb-3edb-4afd-a91d58dd3bbd"/>
    <s v="2003-04-12T22:02:33Z"/>
    <x v="3056"/>
    <x v="3"/>
    <x v="57"/>
    <d v="1899-12-30T22:02:33"/>
    <s v="2003-04"/>
    <s v="2003-04-13T01:22:33Z"/>
    <d v="2003-04-13T00:00:00"/>
    <d v="1899-12-30T01:22:33"/>
    <n v="-1240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9c245668-7954-a3f9-cdc2-5c653a64a964"/>
    <s v="2003-04-16T01:22:33Z"/>
    <x v="3057"/>
    <x v="3"/>
    <x v="57"/>
    <d v="1899-12-30T01:22:33"/>
    <s v="2003-04"/>
    <s v="2003-04-16T04:22:33Z"/>
    <d v="2003-04-16T00:00:00"/>
    <d v="1899-12-30T04:22:33"/>
    <n v="180"/>
    <d v="1899-12-30T03:0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a767b192-87cc-ab9f-4d21-1cd746fd3bb4"/>
    <s v="2003-04-19T04:22:33Z"/>
    <x v="3058"/>
    <x v="3"/>
    <x v="57"/>
    <d v="1899-12-30T04:22:33"/>
    <s v="2003-04"/>
    <s v="2003-04-19T06:52:33Z"/>
    <d v="2003-04-19T00:00:00"/>
    <d v="1899-12-30T06:52:33"/>
    <n v="150"/>
    <d v="1899-12-30T02:3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62.63"/>
    <n v="662.63"/>
    <n v="46177005"/>
    <s v="End-stage renal disease (disorder)"/>
  </r>
  <r>
    <s v="19d7f92d-5086-d97d-a968-1ab6c7ce91a4"/>
    <s v="2003-04-22T06:52:33Z"/>
    <x v="3059"/>
    <x v="3"/>
    <x v="57"/>
    <d v="1899-12-30T06:52:33"/>
    <s v="2003-04"/>
    <s v="2003-04-22T09:04:33Z"/>
    <d v="2003-04-22T00:00:00"/>
    <d v="1899-12-30T09:04:33"/>
    <n v="132"/>
    <d v="1899-12-30T02:1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79d2b158-0df6-264e-2895-1e2ddae51b56"/>
    <s v="2003-04-22T09:04:33Z"/>
    <x v="3059"/>
    <x v="3"/>
    <x v="57"/>
    <d v="1899-12-30T09:04:33"/>
    <s v="2003-04"/>
    <s v="2003-04-22T09:19:33Z"/>
    <d v="2003-04-22T00:00:00"/>
    <d v="1899-12-30T09:19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59a89834-b11a-ff45-e993-c5851d8d3f68"/>
    <s v="2003-04-25T09:04:33Z"/>
    <x v="3060"/>
    <x v="3"/>
    <x v="57"/>
    <d v="1899-12-30T09:04:33"/>
    <s v="2003-04"/>
    <s v="2003-04-25T12:50:33Z"/>
    <d v="2003-04-25T00:00:00"/>
    <d v="1899-12-30T12:50:33"/>
    <n v="226"/>
    <d v="1899-12-30T03:4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728.36"/>
    <n v="728.36"/>
    <n v="46177005"/>
    <s v="End-stage renal disease (disorder)"/>
  </r>
  <r>
    <s v="62649094-3d60-7c25-1413-89e5bcf67997"/>
    <s v="2003-05-04T15:30:33Z"/>
    <x v="2842"/>
    <x v="3"/>
    <x v="57"/>
    <d v="1899-12-30T15:30:33"/>
    <s v="2003-05"/>
    <s v="2003-05-04T15:45:33Z"/>
    <d v="2003-05-04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410620009"/>
    <s v="Well child visit (procedure)"/>
    <n v="136.80000000000001"/>
    <n v="136.80000000000001"/>
    <n v="136.80000000000001"/>
    <s v="null"/>
    <s v="null"/>
  </r>
  <r>
    <s v="a7988bb3-4770-7cfc-0547-a482815c180d"/>
    <s v="2003-05-11T15:30:33Z"/>
    <x v="3061"/>
    <x v="3"/>
    <x v="57"/>
    <d v="1899-12-30T15:30:33"/>
    <s v="2003-05"/>
    <s v="2003-05-11T15:45:33Z"/>
    <d v="2003-05-11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85.55"/>
    <n v="85.55"/>
    <s v="null"/>
    <s v="null"/>
  </r>
  <r>
    <s v="96cb3ea3-eba8-df51-d754-9d746665b554"/>
    <s v="2003-05-18T15:30:33Z"/>
    <x v="3062"/>
    <x v="3"/>
    <x v="57"/>
    <d v="1899-12-30T15:30:33"/>
    <s v="2003-05"/>
    <s v="2003-05-18T19:23:33Z"/>
    <d v="2003-05-18T00:00:00"/>
    <d v="1899-12-30T19:23:33"/>
    <n v="233"/>
    <d v="1899-12-30T03:5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834.57"/>
    <n v="834.57"/>
    <n v="46177005"/>
    <s v="End-stage renal disease (disorder)"/>
  </r>
  <r>
    <s v="7ec6a94c-dee9-9832-6475-edb264051e29"/>
    <s v="2003-05-21T19:23:33Z"/>
    <x v="3063"/>
    <x v="3"/>
    <x v="57"/>
    <d v="1899-12-30T19:23:33"/>
    <s v="2003-05"/>
    <s v="2003-05-21T22:15:33Z"/>
    <d v="2003-05-21T00:00:00"/>
    <d v="1899-12-30T22:15:33"/>
    <n v="172"/>
    <d v="1899-12-30T02:5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847.95"/>
    <n v="847.95"/>
    <n v="46177005"/>
    <s v="End-stage renal disease (disorder)"/>
  </r>
  <r>
    <s v="25503521-3dd0-2093-0138-e0bf49ffc12f"/>
    <s v="2003-05-24T22:15:33Z"/>
    <x v="3064"/>
    <x v="3"/>
    <x v="57"/>
    <d v="1899-12-30T22:15:33"/>
    <s v="2003-05"/>
    <s v="2003-05-25T00:18:33Z"/>
    <d v="2003-05-25T00:00:00"/>
    <d v="1899-12-30T00:18:33"/>
    <n v="-1317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40.78"/>
    <n v="540.78"/>
    <n v="46177005"/>
    <s v="End-stage renal disease (disorder)"/>
  </r>
  <r>
    <s v="d82dcda2-73fd-f30e-e921-9c73af0b2b34"/>
    <s v="2003-05-25T00:18:33Z"/>
    <x v="3065"/>
    <x v="3"/>
    <x v="57"/>
    <d v="1899-12-30T00:18:33"/>
    <s v="2003-05"/>
    <s v="2003-05-25T00:33:33Z"/>
    <d v="2003-05-25T00:00:00"/>
    <d v="1899-12-30T00:33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937761c4-3e20-cd03-9c6d-52f0c9e254d8"/>
    <s v="2003-05-28T00:18:33Z"/>
    <x v="3066"/>
    <x v="3"/>
    <x v="57"/>
    <d v="1899-12-30T00:18:33"/>
    <s v="2003-05"/>
    <s v="2003-05-28T02:37:33Z"/>
    <d v="2003-05-28T00:00:00"/>
    <d v="1899-12-30T02:37:33"/>
    <n v="139"/>
    <d v="1899-12-30T02:1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f0332369-2f10-c3ac-40e6-7b8a44a43435"/>
    <s v="2003-05-31T02:37:33Z"/>
    <x v="3067"/>
    <x v="3"/>
    <x v="57"/>
    <d v="1899-12-30T02:37:33"/>
    <s v="2003-05"/>
    <s v="2003-05-31T06:25:33Z"/>
    <d v="2003-05-31T00:00:00"/>
    <d v="1899-12-30T06:25:33"/>
    <n v="228"/>
    <d v="1899-12-30T03:4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83d74958-3f0c-a7df-fabd-813f923160de"/>
    <s v="2003-06-03T06:25:33Z"/>
    <x v="3068"/>
    <x v="3"/>
    <x v="57"/>
    <d v="1899-12-30T06:25:33"/>
    <s v="2003-06"/>
    <s v="2003-06-03T08:48:33Z"/>
    <d v="2003-06-03T00:00:00"/>
    <d v="1899-12-30T08:48:33"/>
    <n v="143"/>
    <d v="1899-12-30T02:2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0"/>
    <n v="46177005"/>
    <s v="End-stage renal disease (disorder)"/>
  </r>
  <r>
    <s v="2cc54431-a3fd-e1e4-f573-85b18bdcecf9"/>
    <s v="2003-06-06T08:48:33Z"/>
    <x v="3069"/>
    <x v="3"/>
    <x v="57"/>
    <d v="1899-12-30T08:48:33"/>
    <s v="2003-06"/>
    <s v="2003-06-06T11:32:33Z"/>
    <d v="2003-06-06T00:00:00"/>
    <d v="1899-12-30T11:32:33"/>
    <n v="164"/>
    <d v="1899-12-30T02:4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0"/>
    <n v="46177005"/>
    <s v="End-stage renal disease (disorder)"/>
  </r>
  <r>
    <s v="c319f619-8712-ebd2-1258-78d8624e673a"/>
    <s v="2003-06-09T11:32:33Z"/>
    <x v="3070"/>
    <x v="3"/>
    <x v="57"/>
    <d v="1899-12-30T11:32:33"/>
    <s v="2003-06"/>
    <s v="2003-06-09T13:49:33Z"/>
    <d v="2003-06-09T00:00:00"/>
    <d v="1899-12-30T13:49:33"/>
    <n v="137"/>
    <d v="1899-12-30T02:1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508.21"/>
    <n v="0"/>
    <n v="46177005"/>
    <s v="End-stage renal disease (disorder)"/>
  </r>
  <r>
    <s v="69a7f8fb-6a40-e3fa-286a-d933581ee55e"/>
    <s v="2003-06-12T13:49:33Z"/>
    <x v="3071"/>
    <x v="3"/>
    <x v="57"/>
    <d v="1899-12-30T13:49:33"/>
    <s v="2003-06"/>
    <s v="2003-06-12T17:33:33Z"/>
    <d v="2003-06-12T00:00:00"/>
    <d v="1899-12-30T17:33:33"/>
    <n v="224"/>
    <d v="1899-12-30T03:4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751.48"/>
    <n v="0"/>
    <n v="46177005"/>
    <s v="End-stage renal disease (disorder)"/>
  </r>
  <r>
    <s v="251d8925-db0e-5412-b316-445da38d661f"/>
    <s v="2003-06-15T17:33:33Z"/>
    <x v="3072"/>
    <x v="3"/>
    <x v="57"/>
    <d v="1899-12-30T17:33:33"/>
    <s v="2003-06"/>
    <s v="2003-06-15T19:53:33Z"/>
    <d v="2003-06-15T00:00:00"/>
    <d v="1899-12-30T19:53:33"/>
    <n v="140"/>
    <d v="1899-12-30T02:2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540"/>
    <n v="46177005"/>
    <s v="End-stage renal disease (disorder)"/>
  </r>
  <r>
    <s v="653bce5b-60b3-6c98-8888-10bf115612ee"/>
    <s v="2003-06-18T19:53:33Z"/>
    <x v="3073"/>
    <x v="3"/>
    <x v="57"/>
    <d v="1899-12-30T19:53:33"/>
    <s v="2003-06"/>
    <s v="2003-06-18T23:00:33Z"/>
    <d v="2003-06-18T00:00:00"/>
    <d v="1899-12-30T23:00:33"/>
    <n v="187"/>
    <d v="1899-12-30T03:0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5bd64fc7-4f09-3dc8-da34-0f35b13c07db"/>
    <s v="2003-06-21T23:00:33Z"/>
    <x v="3074"/>
    <x v="3"/>
    <x v="57"/>
    <d v="1899-12-30T23:00:33"/>
    <s v="2003-06"/>
    <s v="2003-06-22T01:18:33Z"/>
    <d v="2003-06-22T00:00:00"/>
    <d v="1899-12-30T01:18:33"/>
    <n v="-1302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253.72"/>
    <n v="46177005"/>
    <s v="End-stage renal disease (disorder)"/>
  </r>
  <r>
    <s v="23b944b3-5385-49d6-bb00-938e7b5269c4"/>
    <s v="2003-06-25T01:18:33Z"/>
    <x v="3075"/>
    <x v="3"/>
    <x v="57"/>
    <d v="1899-12-30T01:18:33"/>
    <s v="2003-06"/>
    <s v="2003-06-25T04:13:33Z"/>
    <d v="2003-06-25T00:00:00"/>
    <d v="1899-12-30T04:13:33"/>
    <n v="175"/>
    <d v="1899-12-30T02:5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23b82a7a-e714-de58-d210-5d56ea136b0b"/>
    <s v="2003-06-25T04:13:33Z"/>
    <x v="3075"/>
    <x v="3"/>
    <x v="57"/>
    <d v="1899-12-30T04:13:33"/>
    <s v="2003-06"/>
    <s v="2003-06-25T04:28:33Z"/>
    <d v="2003-06-25T00:00:00"/>
    <d v="1899-12-30T04:28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164.3"/>
    <n v="46177005"/>
    <s v="End-stage renal disease (disorder)"/>
  </r>
  <r>
    <s v="5a811107-41f1-a224-50c2-4d2927b0b2ab"/>
    <s v="2003-06-28T04:13:33Z"/>
    <x v="3076"/>
    <x v="3"/>
    <x v="57"/>
    <d v="1899-12-30T04:13:33"/>
    <s v="2003-06"/>
    <s v="2003-06-28T07:39:33Z"/>
    <d v="2003-06-28T00:00:00"/>
    <d v="1899-12-30T07:39:33"/>
    <n v="206"/>
    <d v="1899-12-30T03:2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220.57"/>
    <n v="854.39"/>
    <n v="46177005"/>
    <s v="End-stage renal disease (disorder)"/>
  </r>
  <r>
    <s v="f4736831-0129-e1c5-1ed3-61779341074e"/>
    <s v="2003-07-01T07:39:33Z"/>
    <x v="3077"/>
    <x v="3"/>
    <x v="57"/>
    <d v="1899-12-30T07:39:33"/>
    <s v="2003-07"/>
    <s v="2003-07-01T10:05:33Z"/>
    <d v="2003-07-01T00:00:00"/>
    <d v="1899-12-30T10:05:33"/>
    <n v="146"/>
    <d v="1899-12-30T02:2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310.99"/>
    <n v="917.69"/>
    <n v="46177005"/>
    <s v="End-stage renal disease (disorder)"/>
  </r>
  <r>
    <s v="e30a90d7-2fc5-58bd-9ff0-260d77196422"/>
    <s v="2003-07-04T10:05:33Z"/>
    <x v="3078"/>
    <x v="3"/>
    <x v="57"/>
    <d v="1899-12-30T10:05:33"/>
    <s v="2003-07"/>
    <s v="2003-07-04T13:45:33Z"/>
    <d v="2003-07-04T00:00:00"/>
    <d v="1899-12-30T13:45:33"/>
    <n v="220"/>
    <d v="1899-12-30T03:4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4499b031-0437-dc89-6886-999bf6f03bc5"/>
    <s v="2003-07-07T13:45:33Z"/>
    <x v="3079"/>
    <x v="3"/>
    <x v="57"/>
    <d v="1899-12-30T13:45:33"/>
    <s v="2003-07"/>
    <s v="2003-07-07T16:52:33Z"/>
    <d v="2003-07-07T00:00:00"/>
    <d v="1899-12-30T16:52:33"/>
    <n v="187"/>
    <d v="1899-12-30T03:0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68e2a02b-6f27-d428-fa4f-cdd341924d4a"/>
    <s v="2003-07-10T16:52:33Z"/>
    <x v="3080"/>
    <x v="3"/>
    <x v="57"/>
    <d v="1899-12-30T16:52:33"/>
    <s v="2003-07"/>
    <s v="2003-07-10T19:20:33Z"/>
    <d v="2003-07-10T00:00:00"/>
    <d v="1899-12-30T19:20:33"/>
    <n v="148"/>
    <d v="1899-12-30T02:2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80.23"/>
    <n v="476.16"/>
    <n v="46177005"/>
    <s v="End-stage renal disease (disorder)"/>
  </r>
  <r>
    <s v="6aaf69d7-852b-1300-5f22-89cc3a511c54"/>
    <s v="2003-07-13T19:20:33Z"/>
    <x v="3081"/>
    <x v="3"/>
    <x v="57"/>
    <d v="1899-12-30T19:20:33"/>
    <s v="2003-07"/>
    <s v="2003-07-13T22:39:33Z"/>
    <d v="2003-07-13T00:00:00"/>
    <d v="1899-12-30T22:39:33"/>
    <n v="199"/>
    <d v="1899-12-30T03:1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903.28"/>
    <n v="632.29"/>
    <n v="46177005"/>
    <s v="End-stage renal disease (disorder)"/>
  </r>
  <r>
    <s v="a8e5bf80-3766-ae81-58e8-881830702725"/>
    <s v="2003-07-16T22:39:33Z"/>
    <x v="3082"/>
    <x v="3"/>
    <x v="57"/>
    <d v="1899-12-30T22:39:33"/>
    <s v="2003-07"/>
    <s v="2003-07-17T01:55:33Z"/>
    <d v="2003-07-17T00:00:00"/>
    <d v="1899-12-30T01:55:33"/>
    <n v="-1244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244c2200-614e-6ec6-1263-dff72d3dd68f"/>
    <s v="2003-07-20T01:55:33Z"/>
    <x v="3083"/>
    <x v="3"/>
    <x v="57"/>
    <d v="1899-12-30T01:55:33"/>
    <s v="2003-07"/>
    <s v="2003-07-20T05:04:33Z"/>
    <d v="2003-07-20T00:00:00"/>
    <d v="1899-12-30T05:04:33"/>
    <n v="189"/>
    <d v="1899-12-30T03:0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9f038a94-1f79-4d39-1e9d-23f2a20c85b5"/>
    <s v="2003-07-18T15:30:33Z"/>
    <x v="3084"/>
    <x v="3"/>
    <x v="57"/>
    <d v="1899-12-30T15:30:33"/>
    <s v="2003-07"/>
    <s v="2003-07-18T16:43:33Z"/>
    <d v="2003-07-18T00:00:00"/>
    <d v="1899-12-30T16:43:33"/>
    <n v="73"/>
    <d v="1899-12-30T01:13:00"/>
    <s v="ad49606d-7838-e094-d43a-5c6bbf0af87d"/>
    <s v="02c936e2-3aee-38b2-88a4-81f3689b7bb7"/>
    <s v="420637bf-c10a-35d5-846c-bcb31e7914f9"/>
    <s v="b046940f-1664-3047-bca7-dfa76be352a4"/>
    <x v="2"/>
    <n v="50849002"/>
    <s v="Emergency room admission (procedure)"/>
    <n v="146.18"/>
    <n v="1008.98"/>
    <n v="706.29"/>
    <n v="125605004"/>
    <s v="Fracture of bone (disorder)"/>
  </r>
  <r>
    <s v="8bf9e063-e24a-3a57-ba46-b9a6c0c3daab"/>
    <s v="2003-07-27T15:30:33Z"/>
    <x v="3085"/>
    <x v="3"/>
    <x v="57"/>
    <d v="1899-12-30T15:30:33"/>
    <s v="2003-07"/>
    <s v="2003-07-27T15:46:30Z"/>
    <d v="2003-07-27T00:00:00"/>
    <d v="1899-12-30T15:46:30"/>
    <n v="16"/>
    <d v="1899-12-30T00:15:57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1060.95"/>
    <n v="742.66"/>
    <s v="null"/>
    <s v="null"/>
  </r>
  <r>
    <s v="22e3e7d9-e804-2240-2c66-622f63149d08"/>
    <s v="2003-08-03T15:30:33Z"/>
    <x v="2843"/>
    <x v="3"/>
    <x v="57"/>
    <d v="1899-12-30T15:30:33"/>
    <s v="2003-08"/>
    <s v="2003-08-03T15:45:33Z"/>
    <d v="2003-08-03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410620009"/>
    <s v="Well child visit (procedure)"/>
    <n v="136.80000000000001"/>
    <n v="352.5"/>
    <n v="246.75"/>
    <s v="null"/>
    <s v="null"/>
  </r>
  <r>
    <s v="41360522-28a7-e631-ac45-c11aa51093b0"/>
    <s v="2003-08-10T15:30:33Z"/>
    <x v="3086"/>
    <x v="3"/>
    <x v="57"/>
    <d v="1899-12-30T15:30:33"/>
    <s v="2003-08"/>
    <s v="2003-08-10T19:24:33Z"/>
    <d v="2003-08-10T00:00:00"/>
    <d v="1899-12-30T19:24:33"/>
    <n v="234"/>
    <d v="1899-12-30T03:5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253.72"/>
    <n v="46177005"/>
    <s v="End-stage renal disease (disorder)"/>
  </r>
  <r>
    <s v="bdd6432a-ab7d-4c54-e072-daf76b6ec2dd"/>
    <s v="2003-08-10T19:24:33Z"/>
    <x v="3086"/>
    <x v="3"/>
    <x v="57"/>
    <d v="1899-12-30T19:24:33"/>
    <s v="2003-08"/>
    <s v="2003-08-10T19:39:33Z"/>
    <d v="2003-08-10T00:00:00"/>
    <d v="1899-12-30T19:39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a4a17b48-ae21-8040-6711-69e6ee523f23"/>
    <s v="2003-08-13T19:24:33Z"/>
    <x v="2967"/>
    <x v="3"/>
    <x v="57"/>
    <d v="1899-12-30T19:24:33"/>
    <s v="2003-08"/>
    <s v="2003-08-13T21:31:33Z"/>
    <d v="2003-08-13T00:00:00"/>
    <d v="1899-12-30T21:31:33"/>
    <n v="127"/>
    <d v="1899-12-30T02:0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05e9ab10-8cc8-ae28-5f0f-1eee3e687082"/>
    <s v="2003-08-16T21:31:33Z"/>
    <x v="3087"/>
    <x v="3"/>
    <x v="57"/>
    <d v="1899-12-30T21:31:33"/>
    <s v="2003-08"/>
    <s v="2003-08-17T00:26:33Z"/>
    <d v="2003-08-17T00:00:00"/>
    <d v="1899-12-30T00:26:33"/>
    <n v="-1265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30f76bf2-b2d7-cc96-c97c-75a69ceba4c2"/>
    <s v="2003-08-20T00:26:33Z"/>
    <x v="3088"/>
    <x v="3"/>
    <x v="57"/>
    <d v="1899-12-30T00:26:33"/>
    <s v="2003-08"/>
    <s v="2003-08-20T03:37:33Z"/>
    <d v="2003-08-20T00:00:00"/>
    <d v="1899-12-30T03:37:33"/>
    <n v="191"/>
    <d v="1899-12-30T03:11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d301efda-3706-c201-64c8-23ce6075bbe7"/>
    <s v="2003-08-23T03:37:33Z"/>
    <x v="3089"/>
    <x v="3"/>
    <x v="57"/>
    <d v="1899-12-30T03:37:33"/>
    <s v="2003-08"/>
    <s v="2003-08-23T07:11:33Z"/>
    <d v="2003-08-23T00:00:00"/>
    <d v="1899-12-30T07:11:33"/>
    <n v="214"/>
    <d v="1899-12-30T03:3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9.4"/>
    <n v="539.4"/>
    <n v="46177005"/>
    <s v="End-stage renal disease (disorder)"/>
  </r>
  <r>
    <s v="863b1fe2-7f20-1d0c-e1a8-54be219dacdd"/>
    <s v="2003-08-31T15:30:33Z"/>
    <x v="3090"/>
    <x v="3"/>
    <x v="57"/>
    <d v="1899-12-30T15:30:33"/>
    <s v="2003-08"/>
    <s v="2003-08-31T15:45:33Z"/>
    <d v="2003-08-31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455.85"/>
    <n v="455.85"/>
    <s v="null"/>
    <s v="null"/>
  </r>
  <r>
    <s v="30591433-12eb-0e06-41fa-3c1890b0ee4f"/>
    <s v="2003-09-07T15:30:33Z"/>
    <x v="3091"/>
    <x v="3"/>
    <x v="57"/>
    <d v="1899-12-30T15:30:33"/>
    <s v="2003-09"/>
    <s v="2003-09-07T18:17:33Z"/>
    <d v="2003-09-07T00:00:00"/>
    <d v="1899-12-30T18:17:33"/>
    <n v="167"/>
    <d v="1899-12-30T02:4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933.01"/>
    <n v="933.01"/>
    <n v="46177005"/>
    <s v="End-stage renal disease (disorder)"/>
  </r>
  <r>
    <s v="8d4998a1-3fef-f201-2b53-203b5139ee86"/>
    <s v="2003-09-10T18:17:33Z"/>
    <x v="3092"/>
    <x v="3"/>
    <x v="57"/>
    <d v="1899-12-30T18:17:33"/>
    <s v="2003-09"/>
    <s v="2003-09-10T20:22:33Z"/>
    <d v="2003-09-10T00:00:00"/>
    <d v="1899-12-30T20:22:33"/>
    <n v="125"/>
    <d v="1899-12-30T02:0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610.52"/>
    <n v="1610.52"/>
    <n v="46177005"/>
    <s v="End-stage renal disease (disorder)"/>
  </r>
  <r>
    <s v="c76bc9a2-fb08-4cb8-1668-88eba66e9ac1"/>
    <s v="2003-09-10T20:22:33Z"/>
    <x v="3092"/>
    <x v="3"/>
    <x v="57"/>
    <d v="1899-12-30T20:22:33"/>
    <s v="2003-09"/>
    <s v="2003-09-10T20:37:33Z"/>
    <d v="2003-09-10T00:00:00"/>
    <d v="1899-12-30T20:37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fa7ba1f1-0826-5c49-1cbb-cd2db1c4fc3a"/>
    <s v="2003-09-13T20:22:33Z"/>
    <x v="3093"/>
    <x v="3"/>
    <x v="57"/>
    <d v="1899-12-30T20:22:33"/>
    <s v="2003-09"/>
    <s v="2003-09-13T23:47:33Z"/>
    <d v="2003-09-13T00:00:00"/>
    <d v="1899-12-30T23:47:33"/>
    <n v="205"/>
    <d v="1899-12-30T03:2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646.55"/>
    <n v="1646.55"/>
    <n v="46177005"/>
    <s v="End-stage renal disease (disorder)"/>
  </r>
  <r>
    <s v="8fbd988b-9008-f222-755d-ff38ab290ede"/>
    <s v="2003-09-16T23:47:33Z"/>
    <x v="3094"/>
    <x v="3"/>
    <x v="57"/>
    <d v="1899-12-30T23:47:33"/>
    <s v="2003-09"/>
    <s v="2003-09-17T03:15:33Z"/>
    <d v="2003-09-17T00:00:00"/>
    <d v="1899-12-30T03:15:33"/>
    <n v="-1232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154.56"/>
    <n v="1154.56"/>
    <n v="46177005"/>
    <s v="End-stage renal disease (disorder)"/>
  </r>
  <r>
    <s v="c0343846-4079-970b-2049-f39009c0443e"/>
    <s v="2003-09-20T03:15:33Z"/>
    <x v="3095"/>
    <x v="3"/>
    <x v="57"/>
    <d v="1899-12-30T03:15:33"/>
    <s v="2003-09"/>
    <s v="2003-09-20T05:44:33Z"/>
    <d v="2003-09-20T00:00:00"/>
    <d v="1899-12-30T05:44:33"/>
    <n v="149"/>
    <d v="1899-12-30T02:2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eb8bcab8-479c-c63a-f07b-b20cd6b43ffb"/>
    <s v="2003-09-23T05:44:33Z"/>
    <x v="3096"/>
    <x v="3"/>
    <x v="57"/>
    <d v="1899-12-30T05:44:33"/>
    <s v="2003-09"/>
    <s v="2003-09-23T08:15:33Z"/>
    <d v="2003-09-23T00:00:00"/>
    <d v="1899-12-30T08:15:33"/>
    <n v="151"/>
    <d v="1899-12-30T02:31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734.89"/>
    <n v="734.89"/>
    <n v="46177005"/>
    <s v="End-stage renal disease (disorder)"/>
  </r>
  <r>
    <s v="3ed8c973-fa54-a2f4-e59e-c34119cde387"/>
    <s v="2003-09-26T08:15:33Z"/>
    <x v="3097"/>
    <x v="3"/>
    <x v="57"/>
    <d v="1899-12-30T08:15:33"/>
    <s v="2003-09"/>
    <s v="2003-09-26T11:29:33Z"/>
    <d v="2003-09-26T00:00:00"/>
    <d v="1899-12-30T11:29:33"/>
    <n v="194"/>
    <d v="1899-12-30T03:1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968.97"/>
    <n v="968.97"/>
    <n v="46177005"/>
    <s v="End-stage renal disease (disorder)"/>
  </r>
  <r>
    <s v="3d3fe1f9-e2a9-7a8c-aca7-561c6a007c92"/>
    <s v="2003-09-29T11:29:33Z"/>
    <x v="3098"/>
    <x v="3"/>
    <x v="57"/>
    <d v="1899-12-30T11:29:33"/>
    <s v="2003-09"/>
    <s v="2003-09-29T14:25:33Z"/>
    <d v="2003-09-29T00:00:00"/>
    <d v="1899-12-30T14:25:33"/>
    <n v="176"/>
    <d v="1899-12-30T02:5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15.42"/>
    <n v="1715.42"/>
    <n v="46177005"/>
    <s v="End-stage renal disease (disorder)"/>
  </r>
  <r>
    <s v="63bf4c30-3588-313c-e65f-5a795017d0dc"/>
    <s v="2003-10-02T14:25:33Z"/>
    <x v="3099"/>
    <x v="3"/>
    <x v="57"/>
    <d v="1899-12-30T14:25:33"/>
    <s v="2003-10"/>
    <s v="2003-10-02T16:37:33Z"/>
    <d v="2003-10-02T00:00:00"/>
    <d v="1899-12-30T16:37:33"/>
    <n v="132"/>
    <d v="1899-12-30T02:1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648.44"/>
    <n v="1648.44"/>
    <n v="46177005"/>
    <s v="End-stage renal disease (disorder)"/>
  </r>
  <r>
    <s v="fc28894c-bc99-7510-6bfd-9a0d2006954c"/>
    <s v="2003-10-05T16:37:33Z"/>
    <x v="3100"/>
    <x v="3"/>
    <x v="57"/>
    <d v="1899-12-30T16:37:33"/>
    <s v="2003-10"/>
    <s v="2003-10-05T20:28:33Z"/>
    <d v="2003-10-05T00:00:00"/>
    <d v="1899-12-30T20:28:33"/>
    <n v="231"/>
    <d v="1899-12-30T03:51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af88d505-d6df-e811-a07d-6ff716c62769"/>
    <s v="2003-10-08T20:28:33Z"/>
    <x v="3101"/>
    <x v="3"/>
    <x v="57"/>
    <d v="1899-12-30T20:28:33"/>
    <s v="2003-10"/>
    <s v="2003-10-08T22:55:33Z"/>
    <d v="2003-10-08T00:00:00"/>
    <d v="1899-12-30T22:55:33"/>
    <n v="147"/>
    <d v="1899-12-30T02:2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72.98"/>
    <n v="572.98"/>
    <n v="46177005"/>
    <s v="End-stage renal disease (disorder)"/>
  </r>
  <r>
    <s v="2c5f0825-66de-031d-0d7c-e22d1e3a26b6"/>
    <s v="2003-10-11T22:55:33Z"/>
    <x v="3102"/>
    <x v="3"/>
    <x v="57"/>
    <d v="1899-12-30T22:55:33"/>
    <s v="2003-10"/>
    <s v="2003-10-12T02:45:33Z"/>
    <d v="2003-10-12T00:00:00"/>
    <d v="1899-12-30T02:45:33"/>
    <n v="-1210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0bfaf466-9124-c192-263a-3693ae873ef0"/>
    <s v="2003-10-12T02:45:33Z"/>
    <x v="3103"/>
    <x v="3"/>
    <x v="57"/>
    <d v="1899-12-30T02:45:33"/>
    <s v="2003-10"/>
    <s v="2003-10-12T03:00:33Z"/>
    <d v="2003-10-12T00:00:00"/>
    <d v="1899-12-30T03:00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33e999f3-5f0a-cfa6-e922-d70fd917a2a3"/>
    <s v="2003-10-15T02:45:33Z"/>
    <x v="3104"/>
    <x v="3"/>
    <x v="57"/>
    <d v="1899-12-30T02:45:33"/>
    <s v="2003-10"/>
    <s v="2003-10-15T06:32:33Z"/>
    <d v="2003-10-15T00:00:00"/>
    <d v="1899-12-30T06:32:33"/>
    <n v="227"/>
    <d v="1899-12-30T03:4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780.23"/>
    <n v="780.23"/>
    <n v="46177005"/>
    <s v="End-stage renal disease (disorder)"/>
  </r>
  <r>
    <s v="8da474df-5e44-06d1-a15d-c895286ec560"/>
    <s v="2003-10-18T06:32:33Z"/>
    <x v="3105"/>
    <x v="3"/>
    <x v="57"/>
    <d v="1899-12-30T06:32:33"/>
    <s v="2003-10"/>
    <s v="2003-10-18T09:46:33Z"/>
    <d v="2003-10-18T00:00:00"/>
    <d v="1899-12-30T09:46:33"/>
    <n v="194"/>
    <d v="1899-12-30T03:1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a478235f-b847-94a1-d4f2-a20f6eb6530f"/>
    <s v="2003-10-21T09:46:33Z"/>
    <x v="3106"/>
    <x v="3"/>
    <x v="57"/>
    <d v="1899-12-30T09:46:33"/>
    <s v="2003-10"/>
    <s v="2003-10-21T12:30:33Z"/>
    <d v="2003-10-21T00:00:00"/>
    <d v="1899-12-30T12:30:33"/>
    <n v="164"/>
    <d v="1899-12-30T02:4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c6caca0e-f648-6e56-35d5-90ec25dda068"/>
    <s v="2003-10-24T12:30:33Z"/>
    <x v="3107"/>
    <x v="3"/>
    <x v="57"/>
    <d v="1899-12-30T12:30:33"/>
    <s v="2003-10"/>
    <s v="2003-10-24T16:17:33Z"/>
    <d v="2003-10-24T00:00:00"/>
    <d v="1899-12-30T16:17:33"/>
    <n v="227"/>
    <d v="1899-12-30T03:4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81c33d31-ac04-2d20-72c3-ec18d1ef9303"/>
    <s v="2003-10-23T16:43:33Z"/>
    <x v="3108"/>
    <x v="3"/>
    <x v="57"/>
    <d v="1899-12-30T16:43:33"/>
    <s v="2003-10"/>
    <s v="2003-10-23T16:58:33Z"/>
    <d v="2003-10-23T00:00:00"/>
    <d v="1899-12-30T16:58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9003"/>
    <s v="Encounter for check up (procedure)"/>
    <n v="85.55"/>
    <n v="85.55"/>
    <n v="85.55"/>
    <n v="58150001"/>
    <s v="Fracture of clavicle (disorder)"/>
  </r>
  <r>
    <s v="5053cf23-8f4b-c96e-834d-941490cade92"/>
    <s v="2003-11-02T15:30:33Z"/>
    <x v="2844"/>
    <x v="3"/>
    <x v="57"/>
    <d v="1899-12-30T15:30:33"/>
    <s v="2003-11"/>
    <s v="2003-11-02T15:45:33Z"/>
    <d v="2003-11-02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410620009"/>
    <s v="Well child visit (procedure)"/>
    <n v="136.80000000000001"/>
    <n v="136.80000000000001"/>
    <n v="136.80000000000001"/>
    <s v="null"/>
    <s v="null"/>
  </r>
  <r>
    <s v="7279a652-ab83-f612-3fa5-98794c388cc5"/>
    <s v="2003-11-09T15:30:33Z"/>
    <x v="3109"/>
    <x v="3"/>
    <x v="57"/>
    <d v="1899-12-30T15:30:33"/>
    <s v="2003-11"/>
    <s v="2003-11-09T19:20:33Z"/>
    <d v="2003-11-09T00:00:00"/>
    <d v="1899-12-30T19:20:33"/>
    <n v="230"/>
    <d v="1899-12-30T03:5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94843018-c055-c55f-8e61-e41911eaf23f"/>
    <s v="2003-11-12T19:20:33Z"/>
    <x v="3110"/>
    <x v="3"/>
    <x v="57"/>
    <d v="1899-12-30T19:20:33"/>
    <s v="2003-11"/>
    <s v="2003-11-12T21:33:33Z"/>
    <d v="2003-11-12T00:00:00"/>
    <d v="1899-12-30T21:33:33"/>
    <n v="133"/>
    <d v="1899-12-30T02:1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623fc5ad-457f-8bb4-d453-efa6b8315828"/>
    <s v="2003-11-12T21:33:33Z"/>
    <x v="3110"/>
    <x v="3"/>
    <x v="57"/>
    <d v="1899-12-30T21:33:33"/>
    <s v="2003-11"/>
    <s v="2003-11-12T21:48:33Z"/>
    <d v="2003-11-12T00:00:00"/>
    <d v="1899-12-30T21:48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55c46c92-74cc-8caf-1f08-56b695dba437"/>
    <s v="2003-11-15T21:33:33Z"/>
    <x v="3111"/>
    <x v="3"/>
    <x v="57"/>
    <d v="1899-12-30T21:33:33"/>
    <s v="2003-11"/>
    <s v="2003-11-16T00:44:33Z"/>
    <d v="2003-11-16T00:00:00"/>
    <d v="1899-12-30T00:44:33"/>
    <n v="-1249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dadeca70-ad52-62b9-8a56-697e653c665c"/>
    <s v="2003-11-19T00:44:33Z"/>
    <x v="3112"/>
    <x v="3"/>
    <x v="57"/>
    <d v="1899-12-30T00:44:33"/>
    <s v="2003-11"/>
    <s v="2003-11-19T02:47:33Z"/>
    <d v="2003-11-19T00:00:00"/>
    <d v="1899-12-30T02:47:33"/>
    <n v="123"/>
    <d v="1899-12-30T02:0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e30fc002-bbfd-acee-d2b5-e20aa7ab2dd2"/>
    <s v="2003-11-22T02:47:33Z"/>
    <x v="3113"/>
    <x v="3"/>
    <x v="57"/>
    <d v="1899-12-30T02:47:33"/>
    <s v="2003-11"/>
    <s v="2003-11-22T05:39:33Z"/>
    <d v="2003-11-22T00:00:00"/>
    <d v="1899-12-30T05:39:33"/>
    <n v="172"/>
    <d v="1899-12-30T02:5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5c7e80b2-bd70-0478-0978-7af24060d66d"/>
    <s v="2003-11-30T15:30:33Z"/>
    <x v="3114"/>
    <x v="3"/>
    <x v="57"/>
    <d v="1899-12-30T15:30:33"/>
    <s v="2003-11"/>
    <s v="2003-11-30T15:45:33Z"/>
    <d v="2003-11-30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446.57"/>
    <n v="446.57"/>
    <s v="null"/>
    <s v="null"/>
  </r>
  <r>
    <s v="31905705-eaa7-a861-8983-a2231c160497"/>
    <s v="2003-12-07T15:30:33Z"/>
    <x v="3115"/>
    <x v="3"/>
    <x v="57"/>
    <d v="1899-12-30T15:30:33"/>
    <s v="2003-12"/>
    <s v="2003-12-07T18:17:33Z"/>
    <d v="2003-12-07T00:00:00"/>
    <d v="1899-12-30T18:17:33"/>
    <n v="167"/>
    <d v="1899-12-30T02:4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824.41"/>
    <n v="824.41"/>
    <n v="46177005"/>
    <s v="End-stage renal disease (disorder)"/>
  </r>
  <r>
    <s v="1445e8b7-6b9b-88a0-03f6-7ec8aa258738"/>
    <s v="2003-12-10T18:17:33Z"/>
    <x v="3116"/>
    <x v="3"/>
    <x v="57"/>
    <d v="1899-12-30T18:17:33"/>
    <s v="2003-12"/>
    <s v="2003-12-10T21:00:33Z"/>
    <d v="2003-12-10T00:00:00"/>
    <d v="1899-12-30T21:00:33"/>
    <n v="163"/>
    <d v="1899-12-30T02:4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163.24"/>
    <n v="1163.24"/>
    <n v="46177005"/>
    <s v="End-stage renal disease (disorder)"/>
  </r>
  <r>
    <s v="61ad1fac-b2b1-b160-52e9-98441ac856aa"/>
    <s v="2003-12-13T21:00:33Z"/>
    <x v="3117"/>
    <x v="3"/>
    <x v="57"/>
    <d v="1899-12-30T21:00:33"/>
    <s v="2003-12"/>
    <s v="2003-12-13T23:15:33Z"/>
    <d v="2003-12-13T00:00:00"/>
    <d v="1899-12-30T23:15:33"/>
    <n v="135"/>
    <d v="1899-12-30T02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66252f4b-2795-3bc8-6d86-be74b1584e7c"/>
    <s v="2003-12-13T23:15:33Z"/>
    <x v="3117"/>
    <x v="3"/>
    <x v="57"/>
    <d v="1899-12-30T23:15:33"/>
    <s v="2003-12"/>
    <s v="2003-12-13T23:30:33Z"/>
    <d v="2003-12-13T00:00:00"/>
    <d v="1899-12-30T23:30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c55255d4-fd8a-c149-d27d-99a158677616"/>
    <s v="2003-12-16T23:15:33Z"/>
    <x v="3118"/>
    <x v="3"/>
    <x v="57"/>
    <d v="1899-12-30T23:15:33"/>
    <s v="2003-12"/>
    <s v="2003-12-17T03:03:33Z"/>
    <d v="2003-12-17T00:00:00"/>
    <d v="1899-12-30T03:03:33"/>
    <n v="-1212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26fadb96-5d1d-6c1e-773d-84f393b6ff45"/>
    <s v="2003-12-20T03:03:33Z"/>
    <x v="3119"/>
    <x v="3"/>
    <x v="57"/>
    <d v="1899-12-30T03:03:33"/>
    <s v="2003-12"/>
    <s v="2003-12-20T06:36:33Z"/>
    <d v="2003-12-20T00:00:00"/>
    <d v="1899-12-30T06:36:33"/>
    <n v="213"/>
    <d v="1899-12-30T03:3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804.61"/>
    <n v="804.61"/>
    <n v="46177005"/>
    <s v="End-stage renal disease (disorder)"/>
  </r>
  <r>
    <s v="3a9d3cd1-3bc0-bc71-9bb5-8bf6a61bf5fe"/>
    <s v="2003-12-28T15:30:33Z"/>
    <x v="3120"/>
    <x v="3"/>
    <x v="57"/>
    <d v="1899-12-30T15:30:33"/>
    <s v="2003-12"/>
    <s v="2003-12-28T15:45:33Z"/>
    <d v="2003-12-28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85.55"/>
    <n v="85.55"/>
    <s v="null"/>
    <s v="null"/>
  </r>
  <r>
    <s v="42c4fdb0-4c5a-5404-990b-6a01756a3569"/>
    <s v="2004-01-04T15:30:33Z"/>
    <x v="3121"/>
    <x v="3"/>
    <x v="55"/>
    <d v="1899-12-30T15:30:33"/>
    <s v="2004-01"/>
    <s v="2004-01-04T17:58:33Z"/>
    <d v="2004-01-04T00:00:00"/>
    <d v="1899-12-30T17:58:33"/>
    <n v="148"/>
    <d v="1899-12-30T02:2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53.84"/>
    <n v="653.84"/>
    <n v="46177005"/>
    <s v="End-stage renal disease (disorder)"/>
  </r>
  <r>
    <s v="51dfaae3-828d-c707-5aa0-cd85777b052a"/>
    <s v="2004-01-07T17:58:33Z"/>
    <x v="3122"/>
    <x v="3"/>
    <x v="55"/>
    <d v="1899-12-30T17:58:33"/>
    <s v="2004-01"/>
    <s v="2004-01-07T21:52:33Z"/>
    <d v="2004-01-07T00:00:00"/>
    <d v="1899-12-30T21:52:33"/>
    <n v="234"/>
    <d v="1899-12-30T03:5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777.44"/>
    <n v="777.44"/>
    <n v="46177005"/>
    <s v="End-stage renal disease (disorder)"/>
  </r>
  <r>
    <s v="3d588d56-e381-4795-7d91-cf2d8014f106"/>
    <s v="2004-01-10T21:52:33Z"/>
    <x v="3123"/>
    <x v="3"/>
    <x v="55"/>
    <d v="1899-12-30T21:52:33"/>
    <s v="2004-01"/>
    <s v="2004-01-11T00:38:33Z"/>
    <d v="2004-01-11T00:00:00"/>
    <d v="1899-12-30T00:38:33"/>
    <n v="-1274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846.28"/>
    <n v="846.28"/>
    <n v="46177005"/>
    <s v="End-stage renal disease (disorder)"/>
  </r>
  <r>
    <s v="6bcbd887-159c-8e05-6d7b-37c8a3f01445"/>
    <s v="2004-01-14T00:38:33Z"/>
    <x v="3124"/>
    <x v="3"/>
    <x v="55"/>
    <d v="1899-12-30T00:38:33"/>
    <s v="2004-01"/>
    <s v="2004-01-14T03:25:33Z"/>
    <d v="2004-01-14T00:00:00"/>
    <d v="1899-12-30T03:25:33"/>
    <n v="167"/>
    <d v="1899-12-30T02:4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bab9a293-4dcf-5ce9-6cbc-74d42b75da5e"/>
    <s v="2004-01-14T03:25:33Z"/>
    <x v="3124"/>
    <x v="3"/>
    <x v="55"/>
    <d v="1899-12-30T03:25:33"/>
    <s v="2004-01"/>
    <s v="2004-01-14T03:40:33Z"/>
    <d v="2004-01-14T00:00:00"/>
    <d v="1899-12-30T03:40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c7a6ea44-a0dc-e140-6569-1210458726ef"/>
    <s v="2004-01-17T03:25:33Z"/>
    <x v="3125"/>
    <x v="3"/>
    <x v="55"/>
    <d v="1899-12-30T03:25:33"/>
    <s v="2004-01"/>
    <s v="2004-01-17T06:34:33Z"/>
    <d v="2004-01-17T00:00:00"/>
    <d v="1899-12-30T06:34:33"/>
    <n v="189"/>
    <d v="1899-12-30T03:0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a082c3d3-93c3-05a3-eec4-702cd7551f94"/>
    <s v="2004-01-25T15:30:33Z"/>
    <x v="3126"/>
    <x v="3"/>
    <x v="55"/>
    <d v="1899-12-30T15:30:33"/>
    <s v="2004-01"/>
    <s v="2004-01-25T15:45:33Z"/>
    <d v="2004-01-25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301.25"/>
    <n v="301.25"/>
    <s v="null"/>
    <s v="null"/>
  </r>
  <r>
    <s v="9a8134bf-6d1e-588a-9046-c9e429bbd02b"/>
    <s v="2004-02-01T15:30:33Z"/>
    <x v="3127"/>
    <x v="3"/>
    <x v="55"/>
    <d v="1899-12-30T15:30:33"/>
    <s v="2004-02"/>
    <s v="2004-02-01T18:13:33Z"/>
    <d v="2004-02-01T00:00:00"/>
    <d v="1899-12-30T18:13:33"/>
    <n v="163"/>
    <d v="1899-12-30T02:4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649.66"/>
    <n v="1649.66"/>
    <n v="46177005"/>
    <s v="End-stage renal disease (disorder)"/>
  </r>
  <r>
    <s v="bfbbddc0-c425-98f7-fc78-487b45b8a0af"/>
    <s v="2004-02-04T18:13:33Z"/>
    <x v="3128"/>
    <x v="3"/>
    <x v="55"/>
    <d v="1899-12-30T18:13:33"/>
    <s v="2004-02"/>
    <s v="2004-02-04T21:02:33Z"/>
    <d v="2004-02-04T00:00:00"/>
    <d v="1899-12-30T21:02:33"/>
    <n v="169"/>
    <d v="1899-12-30T02:4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961.23"/>
    <n v="961.23"/>
    <n v="46177005"/>
    <s v="End-stage renal disease (disorder)"/>
  </r>
  <r>
    <s v="5abcd3b2-8129-66bc-32ec-3bdf248ffeaf"/>
    <s v="2004-02-07T21:02:33Z"/>
    <x v="3129"/>
    <x v="3"/>
    <x v="55"/>
    <d v="1899-12-30T21:02:33"/>
    <s v="2004-02"/>
    <s v="2004-02-08T00:50:33Z"/>
    <d v="2004-02-08T00:00:00"/>
    <d v="1899-12-30T00:50:33"/>
    <n v="-1212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5271b408-3551-bb7a-7de1-ebfc4e901b43"/>
    <s v="2004-02-11T00:50:33Z"/>
    <x v="3130"/>
    <x v="3"/>
    <x v="55"/>
    <d v="1899-12-30T00:50:33"/>
    <s v="2004-02"/>
    <s v="2004-02-11T04:10:33Z"/>
    <d v="2004-02-11T00:00:00"/>
    <d v="1899-12-30T04:10:33"/>
    <n v="200"/>
    <d v="1899-12-30T03:2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174.79"/>
    <n v="1174.79"/>
    <n v="46177005"/>
    <s v="End-stage renal disease (disorder)"/>
  </r>
  <r>
    <s v="105724da-eeb6-d1c6-fabf-060564779095"/>
    <s v="2004-02-14T04:10:33Z"/>
    <x v="2201"/>
    <x v="3"/>
    <x v="55"/>
    <d v="1899-12-30T04:10:33"/>
    <s v="2004-02"/>
    <s v="2004-02-14T06:22:33Z"/>
    <d v="2004-02-14T00:00:00"/>
    <d v="1899-12-30T06:22:33"/>
    <n v="132"/>
    <d v="1899-12-30T02:1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040ad58e-83ab-9e73-5c74-c7cb20c8b82c"/>
    <s v="2004-02-14T06:22:33Z"/>
    <x v="2201"/>
    <x v="3"/>
    <x v="55"/>
    <d v="1899-12-30T06:22:33"/>
    <s v="2004-02"/>
    <s v="2004-02-14T06:37:33Z"/>
    <d v="2004-02-14T00:00:00"/>
    <d v="1899-12-30T06:37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741d9ae3-dad7-5a6c-b569-ce3cf381a835"/>
    <s v="2004-02-17T06:22:33Z"/>
    <x v="3131"/>
    <x v="3"/>
    <x v="55"/>
    <d v="1899-12-30T06:22:33"/>
    <s v="2004-02"/>
    <s v="2004-02-17T09:22:33Z"/>
    <d v="2004-02-17T00:00:00"/>
    <d v="1899-12-30T09:22:33"/>
    <n v="180"/>
    <d v="1899-12-30T03:0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1692dcee-ac63-cfbd-1bc3-a5a7c9ae128f"/>
    <s v="2004-02-20T09:22:33Z"/>
    <x v="3132"/>
    <x v="3"/>
    <x v="55"/>
    <d v="1899-12-30T09:22:33"/>
    <s v="2004-02"/>
    <s v="2004-02-20T12:08:33Z"/>
    <d v="2004-02-20T00:00:00"/>
    <d v="1899-12-30T12:08:33"/>
    <n v="166"/>
    <d v="1899-12-30T02:4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bc66cee6-5f4b-5e32-9e6f-c5543cfed0ab"/>
    <s v="2004-02-23T12:08:33Z"/>
    <x v="3133"/>
    <x v="3"/>
    <x v="55"/>
    <d v="1899-12-30T12:08:33"/>
    <s v="2004-02"/>
    <s v="2004-02-23T15:25:33Z"/>
    <d v="2004-02-23T00:00:00"/>
    <d v="1899-12-30T15:25:33"/>
    <n v="197"/>
    <d v="1899-12-30T03:1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329d9ea5-55c8-fced-8c49-09362965bc8c"/>
    <s v="2004-02-26T15:25:33Z"/>
    <x v="3134"/>
    <x v="3"/>
    <x v="55"/>
    <d v="1899-12-30T15:25:33"/>
    <s v="2004-02"/>
    <s v="2004-02-26T17:49:33Z"/>
    <d v="2004-02-26T00:00:00"/>
    <d v="1899-12-30T17:49:33"/>
    <n v="144"/>
    <d v="1899-12-30T02:2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d0472df3-9b86-af2f-86fc-eea246b0af3b"/>
    <s v="2004-02-29T17:49:33Z"/>
    <x v="3135"/>
    <x v="3"/>
    <x v="55"/>
    <d v="1899-12-30T17:49:33"/>
    <s v="2004-02"/>
    <s v="2004-02-29T21:36:33Z"/>
    <d v="2004-02-29T00:00:00"/>
    <d v="1899-12-30T21:36:33"/>
    <n v="227"/>
    <d v="1899-12-30T03:4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ee29d868-609b-9282-8158-f5c00462d73e"/>
    <s v="2004-03-03T21:36:33Z"/>
    <x v="3136"/>
    <x v="3"/>
    <x v="55"/>
    <d v="1899-12-30T21:36:33"/>
    <s v="2004-03"/>
    <s v="2004-03-04T00:36:33Z"/>
    <d v="2004-03-04T00:00:00"/>
    <d v="1899-12-30T00:36:33"/>
    <n v="-1260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768f93e2-6b64-f4aa-912b-6e4ed714d331"/>
    <s v="2004-03-07T00:36:33Z"/>
    <x v="3137"/>
    <x v="3"/>
    <x v="55"/>
    <d v="1899-12-30T00:36:33"/>
    <s v="2004-03"/>
    <s v="2004-03-07T04:27:33Z"/>
    <d v="2004-03-07T00:00:00"/>
    <d v="1899-12-30T04:27:33"/>
    <n v="231"/>
    <d v="1899-12-30T03:51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1910859d-5674-20fe-5e7d-4b66fc54fe1e"/>
    <s v="2004-03-10T04:27:33Z"/>
    <x v="3138"/>
    <x v="3"/>
    <x v="55"/>
    <d v="1899-12-30T04:27:33"/>
    <s v="2004-03"/>
    <s v="2004-03-10T07:20:33Z"/>
    <d v="2004-03-10T00:00:00"/>
    <d v="1899-12-30T07:20:33"/>
    <n v="173"/>
    <d v="1899-12-30T02:5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6b3bbc87-20fe-ad5c-7c0a-568b2c6645e2"/>
    <s v="2004-03-13T07:20:33Z"/>
    <x v="3139"/>
    <x v="3"/>
    <x v="55"/>
    <d v="1899-12-30T07:20:33"/>
    <s v="2004-03"/>
    <s v="2004-03-13T09:58:33Z"/>
    <d v="2004-03-13T00:00:00"/>
    <d v="1899-12-30T09:58:33"/>
    <n v="158"/>
    <d v="1899-12-30T02:3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df8d90db-933a-c6ae-c1da-53182ad5138a"/>
    <s v="2004-03-16T09:58:33Z"/>
    <x v="3140"/>
    <x v="3"/>
    <x v="55"/>
    <d v="1899-12-30T09:58:33"/>
    <s v="2004-03"/>
    <s v="2004-03-16T13:12:33Z"/>
    <d v="2004-03-16T00:00:00"/>
    <d v="1899-12-30T13:12:33"/>
    <n v="194"/>
    <d v="1899-12-30T03:1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521.09"/>
    <n v="1521.09"/>
    <n v="46177005"/>
    <s v="End-stage renal disease (disorder)"/>
  </r>
  <r>
    <s v="f3dd29f5-3e7b-5561-47ab-6bf96f64ab02"/>
    <s v="2004-03-16T13:12:33Z"/>
    <x v="3140"/>
    <x v="3"/>
    <x v="55"/>
    <d v="1899-12-30T13:12:33"/>
    <s v="2004-03"/>
    <s v="2004-03-16T13:27:33Z"/>
    <d v="2004-03-16T00:00:00"/>
    <d v="1899-12-30T13:27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07d71672-e61d-c5cc-4e1f-e34f6d5a714b"/>
    <s v="2004-03-19T13:12:33Z"/>
    <x v="3141"/>
    <x v="3"/>
    <x v="55"/>
    <d v="1899-12-30T13:12:33"/>
    <s v="2004-03"/>
    <s v="2004-03-19T16:40:33Z"/>
    <d v="2004-03-19T00:00:00"/>
    <d v="1899-12-30T16:40:33"/>
    <n v="208"/>
    <d v="1899-12-30T03:2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037"/>
    <n v="1037"/>
    <n v="46177005"/>
    <s v="End-stage renal disease (disorder)"/>
  </r>
  <r>
    <s v="96b29d54-f6e5-7d0f-9d96-74a6f2a79587"/>
    <s v="2004-03-28T15:30:33Z"/>
    <x v="3142"/>
    <x v="3"/>
    <x v="55"/>
    <d v="1899-12-30T15:30:33"/>
    <s v="2004-03"/>
    <s v="2004-03-28T15:45:33Z"/>
    <d v="2004-03-28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750.77"/>
    <n v="750.77"/>
    <s v="null"/>
    <s v="null"/>
  </r>
  <r>
    <s v="4ad12c3e-fe20-bb21-fd6c-f808935ab4f5"/>
    <s v="2004-04-04T15:30:33Z"/>
    <x v="3143"/>
    <x v="3"/>
    <x v="55"/>
    <d v="1899-12-30T15:30:33"/>
    <s v="2004-04"/>
    <s v="2004-04-04T17:33:33Z"/>
    <d v="2004-04-04T00:00:00"/>
    <d v="1899-12-30T17:33:33"/>
    <n v="123"/>
    <d v="1899-12-30T02:0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56.79999999999995"/>
    <n v="556.79999999999995"/>
    <n v="46177005"/>
    <s v="End-stage renal disease (disorder)"/>
  </r>
  <r>
    <s v="16177f8c-ed2e-b54e-7b7d-f699228f36b1"/>
    <s v="2004-04-07T17:33:33Z"/>
    <x v="3144"/>
    <x v="3"/>
    <x v="55"/>
    <d v="1899-12-30T17:33:33"/>
    <s v="2004-04"/>
    <s v="2004-04-07T21:18:33Z"/>
    <d v="2004-04-07T00:00:00"/>
    <d v="1899-12-30T21:18:33"/>
    <n v="225"/>
    <d v="1899-12-30T03:4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6d063410-8d13-20e2-ebce-e790e7a0aee5"/>
    <s v="2004-04-10T21:18:33Z"/>
    <x v="3145"/>
    <x v="3"/>
    <x v="55"/>
    <d v="1899-12-30T21:18:33"/>
    <s v="2004-04"/>
    <s v="2004-04-10T23:42:33Z"/>
    <d v="2004-04-10T00:00:00"/>
    <d v="1899-12-30T23:42:33"/>
    <n v="144"/>
    <d v="1899-12-30T02:2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36b98397-4417-3c5e-da6a-2905582cac0f"/>
    <s v="2004-04-13T23:42:33Z"/>
    <x v="3146"/>
    <x v="3"/>
    <x v="55"/>
    <d v="1899-12-30T23:42:33"/>
    <s v="2004-04"/>
    <s v="2004-04-14T03:39:33Z"/>
    <d v="2004-04-14T00:00:00"/>
    <d v="1899-12-30T03:39:33"/>
    <n v="-1203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58ff7ffb-a1bc-dad9-f5c5-c69996f20553"/>
    <s v="2004-04-17T03:39:33Z"/>
    <x v="3147"/>
    <x v="3"/>
    <x v="55"/>
    <d v="1899-12-30T03:39:33"/>
    <s v="2004-04"/>
    <s v="2004-04-17T06:55:33Z"/>
    <d v="2004-04-17T00:00:00"/>
    <d v="1899-12-30T06:55:33"/>
    <n v="196"/>
    <d v="1899-12-30T03:1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15f9ffcb-ecf6-f9de-2813-c6de5ae862d9"/>
    <s v="2004-04-17T06:55:33Z"/>
    <x v="3147"/>
    <x v="3"/>
    <x v="55"/>
    <d v="1899-12-30T06:55:33"/>
    <s v="2004-04"/>
    <s v="2004-04-17T07:10:33Z"/>
    <d v="2004-04-17T00:00:00"/>
    <d v="1899-12-30T07:10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a39fb464-719c-1a60-e2bd-dfab983952dd"/>
    <s v="2004-04-20T06:55:33Z"/>
    <x v="3148"/>
    <x v="3"/>
    <x v="55"/>
    <d v="1899-12-30T06:55:33"/>
    <s v="2004-04"/>
    <s v="2004-04-20T10:10:33Z"/>
    <d v="2004-04-20T00:00:00"/>
    <d v="1899-12-30T10:10:33"/>
    <n v="195"/>
    <d v="1899-12-30T03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8123716b-4d3c-c506-ba67-942252129504"/>
    <s v="2004-04-23T10:10:33Z"/>
    <x v="3149"/>
    <x v="3"/>
    <x v="55"/>
    <d v="1899-12-30T10:10:33"/>
    <s v="2004-04"/>
    <s v="2004-04-23T12:25:33Z"/>
    <d v="2004-04-23T00:00:00"/>
    <d v="1899-12-30T12:25:33"/>
    <n v="135"/>
    <d v="1899-12-30T02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19.42999999999995"/>
    <n v="619.42999999999995"/>
    <n v="46177005"/>
    <s v="End-stage renal disease (disorder)"/>
  </r>
  <r>
    <s v="e82950d6-e251-1afc-f3cf-2f3b7b2805b0"/>
    <s v="2004-05-02T15:30:33Z"/>
    <x v="2845"/>
    <x v="3"/>
    <x v="55"/>
    <d v="1899-12-30T15:30:33"/>
    <s v="2004-05"/>
    <s v="2004-05-02T15:45:33Z"/>
    <d v="2004-05-02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410620009"/>
    <s v="Well child visit (procedure)"/>
    <n v="136.80000000000001"/>
    <n v="787.1"/>
    <n v="787.1"/>
    <s v="null"/>
    <s v="null"/>
  </r>
  <r>
    <s v="c61db0fb-bcf6-9908-53b1-9d51d91061a5"/>
    <s v="2004-05-09T15:30:33Z"/>
    <x v="3150"/>
    <x v="3"/>
    <x v="55"/>
    <d v="1899-12-30T15:30:33"/>
    <s v="2004-05"/>
    <s v="2004-05-09T19:14:33Z"/>
    <d v="2004-05-09T00:00:00"/>
    <d v="1899-12-30T19:14:33"/>
    <n v="224"/>
    <d v="1899-12-30T03:4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92.97"/>
    <n v="692.97"/>
    <n v="46177005"/>
    <s v="End-stage renal disease (disorder)"/>
  </r>
  <r>
    <s v="9f77a4c0-4b23-b636-c13d-35fa92cb752c"/>
    <s v="2004-05-12T19:14:33Z"/>
    <x v="3151"/>
    <x v="3"/>
    <x v="55"/>
    <d v="1899-12-30T19:14:33"/>
    <s v="2004-05"/>
    <s v="2004-05-12T22:23:33Z"/>
    <d v="2004-05-12T00:00:00"/>
    <d v="1899-12-30T22:23:33"/>
    <n v="189"/>
    <d v="1899-12-30T03:0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63.76"/>
    <n v="1763.76"/>
    <n v="46177005"/>
    <s v="End-stage renal disease (disorder)"/>
  </r>
  <r>
    <s v="747ea9f7-b98b-dc5c-a745-4786791f42c7"/>
    <s v="2004-05-15T22:23:33Z"/>
    <x v="3152"/>
    <x v="3"/>
    <x v="55"/>
    <d v="1899-12-30T22:23:33"/>
    <s v="2004-05"/>
    <s v="2004-05-16T00:55:33Z"/>
    <d v="2004-05-16T00:00:00"/>
    <d v="1899-12-30T00:55:33"/>
    <n v="-1288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001.22"/>
    <n v="1001.22"/>
    <n v="46177005"/>
    <s v="End-stage renal disease (disorder)"/>
  </r>
  <r>
    <s v="ca0c2243-8501-9747-fc17-d69858d338fa"/>
    <s v="2004-05-23T15:30:33Z"/>
    <x v="3153"/>
    <x v="3"/>
    <x v="55"/>
    <d v="1899-12-30T15:30:33"/>
    <s v="2004-05"/>
    <s v="2004-05-23T15:45:33Z"/>
    <d v="2004-05-23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85.55"/>
    <n v="85.55"/>
    <s v="null"/>
    <s v="null"/>
  </r>
  <r>
    <s v="6b5ddc9a-2db9-b9da-1eb5-08edd21f7eaf"/>
    <s v="2004-05-30T15:30:33Z"/>
    <x v="3154"/>
    <x v="3"/>
    <x v="55"/>
    <d v="1899-12-30T15:30:33"/>
    <s v="2004-05"/>
    <s v="2004-05-30T17:59:33Z"/>
    <d v="2004-05-30T00:00:00"/>
    <d v="1899-12-30T17:59:33"/>
    <n v="149"/>
    <d v="1899-12-30T02:2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0"/>
    <n v="46177005"/>
    <s v="End-stage renal disease (disorder)"/>
  </r>
  <r>
    <s v="77dea846-3a8f-7c6a-0313-0a7f199f1992"/>
    <s v="2004-05-30T17:59:33Z"/>
    <x v="3154"/>
    <x v="3"/>
    <x v="55"/>
    <d v="1899-12-30T17:59:33"/>
    <s v="2004-05"/>
    <s v="2004-05-30T18:14:33Z"/>
    <d v="2004-05-30T00:00:00"/>
    <d v="1899-12-30T18:14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0"/>
    <n v="46177005"/>
    <s v="End-stage renal disease (disorder)"/>
  </r>
  <r>
    <s v="787709bb-cec2-74a4-2b57-162f2ab6daf3"/>
    <s v="2004-06-02T17:59:33Z"/>
    <x v="3155"/>
    <x v="3"/>
    <x v="55"/>
    <d v="1899-12-30T17:59:33"/>
    <s v="2004-06"/>
    <s v="2004-06-02T21:33:33Z"/>
    <d v="2004-06-02T00:00:00"/>
    <d v="1899-12-30T21:33:33"/>
    <n v="214"/>
    <d v="1899-12-30T03:3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71.19"/>
    <n v="0"/>
    <n v="46177005"/>
    <s v="End-stage renal disease (disorder)"/>
  </r>
  <r>
    <s v="448f6645-f2e9-c83b-b578-eb9de53d25ab"/>
    <s v="2004-06-05T21:33:33Z"/>
    <x v="3156"/>
    <x v="3"/>
    <x v="55"/>
    <d v="1899-12-30T21:33:33"/>
    <s v="2004-06"/>
    <s v="2004-06-06T00:44:33Z"/>
    <d v="2004-06-06T00:00:00"/>
    <d v="1899-12-30T00:44:33"/>
    <n v="-1249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0"/>
    <n v="46177005"/>
    <s v="End-stage renal disease (disorder)"/>
  </r>
  <r>
    <s v="2ba59790-2c38-91c9-e6e9-a3006a036075"/>
    <s v="2004-06-09T00:44:33Z"/>
    <x v="3157"/>
    <x v="3"/>
    <x v="55"/>
    <d v="1899-12-30T00:44:33"/>
    <s v="2004-06"/>
    <s v="2004-06-09T04:43:33Z"/>
    <d v="2004-06-09T00:00:00"/>
    <d v="1899-12-30T04:43:33"/>
    <n v="239"/>
    <d v="1899-12-30T03:5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086.57"/>
    <n v="0"/>
    <n v="46177005"/>
    <s v="End-stage renal disease (disorder)"/>
  </r>
  <r>
    <s v="e7e26cb5-6f73-efb9-84ed-29756641fee6"/>
    <s v="2004-06-12T04:43:33Z"/>
    <x v="3158"/>
    <x v="3"/>
    <x v="55"/>
    <d v="1899-12-30T04:43:33"/>
    <s v="2004-06"/>
    <s v="2004-06-12T06:44:33Z"/>
    <d v="2004-06-12T00:00:00"/>
    <d v="1899-12-30T06:44:33"/>
    <n v="121"/>
    <d v="1899-12-30T02:01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0"/>
    <n v="46177005"/>
    <s v="End-stage renal disease (disorder)"/>
  </r>
  <r>
    <s v="e3d5b2bb-f631-b595-0477-9e4f56fa29fa"/>
    <s v="2004-06-15T06:44:33Z"/>
    <x v="3159"/>
    <x v="3"/>
    <x v="55"/>
    <d v="1899-12-30T06:44:33"/>
    <s v="2004-06"/>
    <s v="2004-06-15T09:03:33Z"/>
    <d v="2004-06-15T00:00:00"/>
    <d v="1899-12-30T09:03:33"/>
    <n v="139"/>
    <d v="1899-12-30T02:1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749.52"/>
    <n v="46177005"/>
    <s v="End-stage renal disease (disorder)"/>
  </r>
  <r>
    <s v="cf1ffb50-9e8d-8e73-24ef-1495c5299778"/>
    <s v="2004-06-18T09:03:33Z"/>
    <x v="3160"/>
    <x v="3"/>
    <x v="55"/>
    <d v="1899-12-30T09:03:33"/>
    <s v="2004-06"/>
    <s v="2004-06-18T12:43:33Z"/>
    <d v="2004-06-18T00:00:00"/>
    <d v="1899-12-30T12:43:33"/>
    <n v="220"/>
    <d v="1899-12-30T03:4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d1ecbd7f-f35e-2836-994a-eae3fa4ebf7c"/>
    <s v="2004-06-27T15:30:33Z"/>
    <x v="3161"/>
    <x v="3"/>
    <x v="55"/>
    <d v="1899-12-30T15:30:33"/>
    <s v="2004-06"/>
    <s v="2004-06-27T15:45:33Z"/>
    <d v="2004-06-27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893.62"/>
    <n v="625.53"/>
    <s v="null"/>
    <s v="null"/>
  </r>
  <r>
    <s v="10e0572d-5f44-59c7-27b4-88d5cc843a4c"/>
    <s v="2004-07-04T15:30:33Z"/>
    <x v="3162"/>
    <x v="3"/>
    <x v="55"/>
    <d v="1899-12-30T15:30:33"/>
    <s v="2004-07"/>
    <s v="2004-07-04T21:18:42Z"/>
    <d v="2004-07-04T00:00:00"/>
    <d v="1899-12-30T21:18:42"/>
    <n v="348"/>
    <d v="1899-12-30T05:48:09"/>
    <s v="ad49606d-7838-e094-d43a-5c6bbf0af87d"/>
    <s v="41e2a44c-477c-3511-96f9-12c476aa3b6a"/>
    <s v="7272b1ce-0b10-3213-a581-2a270500a087"/>
    <s v="b046940f-1664-3047-bca7-dfa76be352a4"/>
    <x v="1"/>
    <n v="185349003"/>
    <s v="Encounter for check up (procedure)"/>
    <n v="85.55"/>
    <n v="5262.35"/>
    <n v="3683.64"/>
    <n v="103697008"/>
    <s v="Patient referral for dental care (procedure)"/>
  </r>
  <r>
    <s v="5c096ec0-74e6-92f9-6137-d50d4ca84407"/>
    <s v="2004-07-11T15:30:33Z"/>
    <x v="3163"/>
    <x v="3"/>
    <x v="55"/>
    <d v="1899-12-30T15:30:33"/>
    <s v="2004-07"/>
    <s v="2004-07-11T17:50:33Z"/>
    <d v="2004-07-11T00:00:00"/>
    <d v="1899-12-30T17:50:33"/>
    <n v="140"/>
    <d v="1899-12-30T02:2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64.7"/>
    <n v="465.28"/>
    <n v="46177005"/>
    <s v="End-stage renal disease (disorder)"/>
  </r>
  <r>
    <s v="71412035-af1d-2c5a-537b-983bb7cff632"/>
    <s v="2004-07-11T17:50:33Z"/>
    <x v="3163"/>
    <x v="3"/>
    <x v="55"/>
    <d v="1899-12-30T17:50:33"/>
    <s v="2004-07"/>
    <s v="2004-07-11T18:05:33Z"/>
    <d v="2004-07-11T00:00:00"/>
    <d v="1899-12-30T18:05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164.3"/>
    <n v="46177005"/>
    <s v="End-stage renal disease (disorder)"/>
  </r>
  <r>
    <s v="a5569fa1-47ee-9a4e-0c2d-d014585e2966"/>
    <s v="2004-07-14T17:50:33Z"/>
    <x v="3164"/>
    <x v="3"/>
    <x v="55"/>
    <d v="1899-12-30T17:50:33"/>
    <s v="2004-07"/>
    <s v="2004-07-14T21:00:33Z"/>
    <d v="2004-07-14T00:00:00"/>
    <d v="1899-12-30T21:00:33"/>
    <n v="190"/>
    <d v="1899-12-30T03:1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37.53"/>
    <n v="446.27"/>
    <n v="46177005"/>
    <s v="End-stage renal disease (disorder)"/>
  </r>
  <r>
    <s v="d1b41c52-17ec-c259-ea86-2bccf05906fd"/>
    <s v="2004-07-17T21:00:33Z"/>
    <x v="3165"/>
    <x v="3"/>
    <x v="55"/>
    <d v="1899-12-30T21:00:33"/>
    <s v="2004-07"/>
    <s v="2004-07-17T23:10:33Z"/>
    <d v="2004-07-17T00:00:00"/>
    <d v="1899-12-30T23:10:33"/>
    <n v="130"/>
    <d v="1899-12-30T02:1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16.5"/>
    <n v="431.54"/>
    <n v="46177005"/>
    <s v="End-stage renal disease (disorder)"/>
  </r>
  <r>
    <s v="c3d3b6d1-08e3-84a5-7587-402739811617"/>
    <s v="2004-07-25T15:30:33Z"/>
    <x v="3166"/>
    <x v="3"/>
    <x v="55"/>
    <d v="1899-12-30T15:30:33"/>
    <s v="2004-07"/>
    <s v="2004-07-25T15:45:33Z"/>
    <d v="2004-07-25T00:00:00"/>
    <d v="1899-12-30T15:45:33"/>
    <n v="15"/>
    <d v="1899-12-30T00:15:00"/>
    <s v="ad49606d-7838-e094-d43a-5c6bbf0af87d"/>
    <s v="121b0ad1-1beb-3caa-9271-3d3f726bb727"/>
    <s v="22ee74db-2acf-39f9-b9d0-88a31bc2af05"/>
    <s v="b046940f-1664-3047-bca7-dfa76be352a4"/>
    <x v="4"/>
    <n v="702927004"/>
    <s v="Urgent care clinic (environment)"/>
    <n v="142.58000000000001"/>
    <n v="142.58000000000001"/>
    <n v="99.81"/>
    <s v="null"/>
    <s v="null"/>
  </r>
  <r>
    <s v="1f23293c-a7af-f512-41e5-fcf28b03618e"/>
    <s v="2004-08-01T15:30:33Z"/>
    <x v="3167"/>
    <x v="3"/>
    <x v="55"/>
    <d v="1899-12-30T15:30:33"/>
    <s v="2004-08"/>
    <s v="2004-08-01T18:52:33Z"/>
    <d v="2004-08-01T00:00:00"/>
    <d v="1899-12-30T18:52:33"/>
    <n v="202"/>
    <d v="1899-12-30T03:2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253.72"/>
    <n v="46177005"/>
    <s v="End-stage renal disease (disorder)"/>
  </r>
  <r>
    <s v="aef869c8-a1a9-6233-dda2-05a1ed91a66b"/>
    <s v="2004-08-04T18:52:33Z"/>
    <x v="3168"/>
    <x v="3"/>
    <x v="55"/>
    <d v="1899-12-30T18:52:33"/>
    <s v="2004-08"/>
    <s v="2004-08-04T20:55:33Z"/>
    <d v="2004-08-04T00:00:00"/>
    <d v="1899-12-30T20:55:33"/>
    <n v="123"/>
    <d v="1899-12-30T02:0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53.25"/>
    <n v="387.27"/>
    <n v="46177005"/>
    <s v="End-stage renal disease (disorder)"/>
  </r>
  <r>
    <s v="605f6804-723d-35a1-23e6-1856a44725e0"/>
    <s v="2004-08-07T20:55:33Z"/>
    <x v="3169"/>
    <x v="3"/>
    <x v="55"/>
    <d v="1899-12-30T20:55:33"/>
    <s v="2004-08"/>
    <s v="2004-08-08T00:32:33Z"/>
    <d v="2004-08-08T00:00:00"/>
    <d v="1899-12-30T00:32:33"/>
    <n v="-1223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4cbdddf4-8c02-01fc-2ae3-f949c97f2f61"/>
    <s v="2004-08-11T00:32:33Z"/>
    <x v="3170"/>
    <x v="3"/>
    <x v="55"/>
    <d v="1899-12-30T00:32:33"/>
    <s v="2004-08"/>
    <s v="2004-08-11T03:36:33Z"/>
    <d v="2004-08-11T00:00:00"/>
    <d v="1899-12-30T03:36:33"/>
    <n v="184"/>
    <d v="1899-12-30T03:0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253.72"/>
    <n v="46177005"/>
    <s v="End-stage renal disease (disorder)"/>
  </r>
  <r>
    <s v="74bbcea5-4563-df8f-452a-c0fcba0d7d6a"/>
    <s v="2004-08-11T03:36:33Z"/>
    <x v="3170"/>
    <x v="3"/>
    <x v="55"/>
    <d v="1899-12-30T03:36:33"/>
    <s v="2004-08"/>
    <s v="2004-08-11T03:51:33Z"/>
    <d v="2004-08-11T00:00:00"/>
    <d v="1899-12-30T03:51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5c13e1fd-f59e-87ac-0c95-d724500a561b"/>
    <s v="2004-08-14T03:36:33Z"/>
    <x v="3171"/>
    <x v="3"/>
    <x v="55"/>
    <d v="1899-12-30T03:36:33"/>
    <s v="2004-08"/>
    <s v="2004-08-14T07:30:33Z"/>
    <d v="2004-08-14T00:00:00"/>
    <d v="1899-12-30T07:30:33"/>
    <n v="234"/>
    <d v="1899-12-30T03:5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980.83"/>
    <n v="980.83"/>
    <n v="46177005"/>
    <s v="End-stage renal disease (disorder)"/>
  </r>
  <r>
    <s v="bd490fe5-ef1c-fbf4-f2bf-a279e96b8672"/>
    <s v="2004-08-17T07:30:33Z"/>
    <x v="3172"/>
    <x v="3"/>
    <x v="55"/>
    <d v="1899-12-30T07:30:33"/>
    <s v="2004-08"/>
    <s v="2004-08-17T10:40:33Z"/>
    <d v="2004-08-17T00:00:00"/>
    <d v="1899-12-30T10:40:33"/>
    <n v="190"/>
    <d v="1899-12-30T03:1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638.38"/>
    <n v="1638.38"/>
    <n v="46177005"/>
    <s v="End-stage renal disease (disorder)"/>
  </r>
  <r>
    <s v="870b64fe-2a44-80c7-f5b5-463d4f1c65ee"/>
    <s v="2004-08-20T10:40:33Z"/>
    <x v="3173"/>
    <x v="3"/>
    <x v="55"/>
    <d v="1899-12-30T10:40:33"/>
    <s v="2004-08"/>
    <s v="2004-08-20T14:02:33Z"/>
    <d v="2004-08-20T00:00:00"/>
    <d v="1899-12-30T14:02:33"/>
    <n v="202"/>
    <d v="1899-12-30T03:2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a36a69f2-0be4-bf31-3c85-47840819dfb0"/>
    <s v="2004-08-23T14:02:33Z"/>
    <x v="3174"/>
    <x v="3"/>
    <x v="55"/>
    <d v="1899-12-30T14:02:33"/>
    <s v="2004-08"/>
    <s v="2004-08-23T16:26:33Z"/>
    <d v="2004-08-23T00:00:00"/>
    <d v="1899-12-30T16:26:33"/>
    <n v="144"/>
    <d v="1899-12-30T02:2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9e3f1fd3-9391-f18c-f675-13c71ba51b9e"/>
    <s v="2004-08-26T16:26:33Z"/>
    <x v="3175"/>
    <x v="3"/>
    <x v="55"/>
    <d v="1899-12-30T16:26:33"/>
    <s v="2004-08"/>
    <s v="2004-08-26T18:29:33Z"/>
    <d v="2004-08-26T00:00:00"/>
    <d v="1899-12-30T18:29:33"/>
    <n v="123"/>
    <d v="1899-12-30T02:0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4f6330eb-934a-1a00-5009-7c0a555b4546"/>
    <s v="2004-08-29T18:29:33Z"/>
    <x v="3176"/>
    <x v="3"/>
    <x v="55"/>
    <d v="1899-12-30T18:29:33"/>
    <s v="2004-08"/>
    <s v="2004-08-29T21:34:33Z"/>
    <d v="2004-08-29T00:00:00"/>
    <d v="1899-12-30T21:34:33"/>
    <n v="185"/>
    <d v="1899-12-30T03:0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30.34"/>
    <n v="630.34"/>
    <n v="46177005"/>
    <s v="End-stage renal disease (disorder)"/>
  </r>
  <r>
    <s v="26d05e3a-cf7c-686a-c919-9bc6bf014632"/>
    <s v="2004-09-01T21:34:33Z"/>
    <x v="3177"/>
    <x v="3"/>
    <x v="55"/>
    <d v="1899-12-30T21:34:33"/>
    <s v="2004-09"/>
    <s v="2004-09-01T23:41:33Z"/>
    <d v="2004-09-01T00:00:00"/>
    <d v="1899-12-30T23:41:33"/>
    <n v="127"/>
    <d v="1899-12-30T02:0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8fd034dc-970b-d343-3f11-779223352d13"/>
    <s v="2004-09-04T23:41:33Z"/>
    <x v="3178"/>
    <x v="3"/>
    <x v="55"/>
    <d v="1899-12-30T23:41:33"/>
    <s v="2004-09"/>
    <s v="2004-09-05T02:59:33Z"/>
    <d v="2004-09-05T00:00:00"/>
    <d v="1899-12-30T02:59:33"/>
    <n v="-1242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c5ed1a46-e09d-7fc3-8985-37039ee5bef8"/>
    <s v="2004-09-08T02:59:33Z"/>
    <x v="3179"/>
    <x v="3"/>
    <x v="55"/>
    <d v="1899-12-30T02:59:33"/>
    <s v="2004-09"/>
    <s v="2004-09-08T06:07:33Z"/>
    <d v="2004-09-08T00:00:00"/>
    <d v="1899-12-30T06:07:33"/>
    <n v="188"/>
    <d v="1899-12-30T03:0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03e446d4-8968-401f-eeb4-1a23427f6f8e"/>
    <s v="2004-09-11T06:07:33Z"/>
    <x v="3180"/>
    <x v="3"/>
    <x v="55"/>
    <d v="1899-12-30T06:07:33"/>
    <s v="2004-09"/>
    <s v="2004-09-11T08:16:33Z"/>
    <d v="2004-09-11T00:00:00"/>
    <d v="1899-12-30T08:16:33"/>
    <n v="129"/>
    <d v="1899-12-30T02:0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a35f2510-96af-89f2-17fd-0b5855a96186"/>
    <s v="2004-09-11T08:16:33Z"/>
    <x v="3180"/>
    <x v="3"/>
    <x v="55"/>
    <d v="1899-12-30T08:16:33"/>
    <s v="2004-09"/>
    <s v="2004-09-11T08:31:33Z"/>
    <d v="2004-09-11T00:00:00"/>
    <d v="1899-12-30T08:31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c866d97a-4024-36d3-cf2f-f85fa9b9db54"/>
    <s v="2004-09-19T15:30:33Z"/>
    <x v="3181"/>
    <x v="3"/>
    <x v="55"/>
    <d v="1899-12-30T15:30:33"/>
    <s v="2004-09"/>
    <s v="2004-09-19T15:45:33Z"/>
    <d v="2004-09-19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85.55"/>
    <n v="85.55"/>
    <s v="null"/>
    <s v="null"/>
  </r>
  <r>
    <s v="4d6c4c68-2f26-49bb-a271-8a2087bcf1ea"/>
    <s v="2004-09-26T15:30:33Z"/>
    <x v="3182"/>
    <x v="3"/>
    <x v="55"/>
    <d v="1899-12-30T15:30:33"/>
    <s v="2004-09"/>
    <s v="2004-09-26T17:47:33Z"/>
    <d v="2004-09-26T00:00:00"/>
    <d v="1899-12-30T17:47:33"/>
    <n v="137"/>
    <d v="1899-12-30T02:1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7a0f40ad-5401-f217-ec22-c423e7fde0f5"/>
    <s v="2004-09-29T17:47:33Z"/>
    <x v="3183"/>
    <x v="3"/>
    <x v="55"/>
    <d v="1899-12-30T17:47:33"/>
    <s v="2004-09"/>
    <s v="2004-09-29T20:09:33Z"/>
    <d v="2004-09-29T00:00:00"/>
    <d v="1899-12-30T20:09:33"/>
    <n v="142"/>
    <d v="1899-12-30T02:2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53900c79-2b90-e7d1-134e-bfdffe6d513d"/>
    <s v="2004-10-02T20:09:33Z"/>
    <x v="3184"/>
    <x v="3"/>
    <x v="55"/>
    <d v="1899-12-30T20:09:33"/>
    <s v="2004-10"/>
    <s v="2004-10-02T23:51:33Z"/>
    <d v="2004-10-02T00:00:00"/>
    <d v="1899-12-30T23:51:33"/>
    <n v="222"/>
    <d v="1899-12-30T03:4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943.28"/>
    <n v="943.28"/>
    <n v="46177005"/>
    <s v="End-stage renal disease (disorder)"/>
  </r>
  <r>
    <s v="6c9577b7-a03a-c609-577a-fd283336c65e"/>
    <s v="2004-10-05T23:51:33Z"/>
    <x v="3185"/>
    <x v="3"/>
    <x v="55"/>
    <d v="1899-12-30T23:51:33"/>
    <s v="2004-10"/>
    <s v="2004-10-06T02:51:33Z"/>
    <d v="2004-10-06T00:00:00"/>
    <d v="1899-12-30T02:51:33"/>
    <n v="-1260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790bf9cc-c769-6e63-edf8-7c4791c88db8"/>
    <s v="2004-10-09T02:51:33Z"/>
    <x v="3186"/>
    <x v="3"/>
    <x v="55"/>
    <d v="1899-12-30T02:51:33"/>
    <s v="2004-10"/>
    <s v="2004-10-09T06:09:33Z"/>
    <d v="2004-10-09T00:00:00"/>
    <d v="1899-12-30T06:09:33"/>
    <n v="198"/>
    <d v="1899-12-30T03:1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6161b9a5-cf3b-b89b-b3a9-6b00e8d224ed"/>
    <s v="2004-10-12T06:09:33Z"/>
    <x v="3187"/>
    <x v="3"/>
    <x v="55"/>
    <d v="1899-12-30T06:09:33"/>
    <s v="2004-10"/>
    <s v="2004-10-12T09:08:33Z"/>
    <d v="2004-10-12T00:00:00"/>
    <d v="1899-12-30T09:08:33"/>
    <n v="179"/>
    <d v="1899-12-30T02:5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16e4693b-a230-c2c5-de13-d0b3624a0c4e"/>
    <s v="2004-10-12T09:08:33Z"/>
    <x v="3187"/>
    <x v="3"/>
    <x v="55"/>
    <d v="1899-12-30T09:08:33"/>
    <s v="2004-10"/>
    <s v="2004-10-12T09:23:33Z"/>
    <d v="2004-10-12T00:00:00"/>
    <d v="1899-12-30T09:23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e0ad7d1d-fde4-45bc-c775-b1daf65e7bd0"/>
    <s v="2004-10-15T09:08:33Z"/>
    <x v="3188"/>
    <x v="3"/>
    <x v="55"/>
    <d v="1899-12-30T09:08:33"/>
    <s v="2004-10"/>
    <s v="2004-10-15T11:19:33Z"/>
    <d v="2004-10-15T00:00:00"/>
    <d v="1899-12-30T11:19:33"/>
    <n v="131"/>
    <d v="1899-12-30T02:11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45c05902-7ee2-132a-704a-2e701e3d94ff"/>
    <s v="2004-10-24T15:30:33Z"/>
    <x v="3189"/>
    <x v="3"/>
    <x v="55"/>
    <d v="1899-12-30T15:30:33"/>
    <s v="2004-10"/>
    <s v="2004-10-24T15:45:33Z"/>
    <d v="2004-10-24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85.55"/>
    <n v="85.55"/>
    <s v="null"/>
    <s v="null"/>
  </r>
  <r>
    <s v="0e3fd7ae-fc6b-70a9-b810-93de470b97d9"/>
    <s v="2004-10-31T15:30:33Z"/>
    <x v="2847"/>
    <x v="3"/>
    <x v="55"/>
    <d v="1899-12-30T15:30:33"/>
    <s v="2004-10"/>
    <s v="2004-10-31T15:45:33Z"/>
    <d v="2004-10-31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410620009"/>
    <s v="Well child visit (procedure)"/>
    <n v="136.80000000000001"/>
    <n v="136.80000000000001"/>
    <n v="136.80000000000001"/>
    <s v="null"/>
    <s v="null"/>
  </r>
  <r>
    <s v="1c8d0f0c-b96a-666e-112d-0f3a586a530b"/>
    <s v="2004-11-07T15:30:33Z"/>
    <x v="3190"/>
    <x v="3"/>
    <x v="55"/>
    <d v="1899-12-30T15:30:33"/>
    <s v="2004-11"/>
    <s v="2004-11-07T18:28:33Z"/>
    <d v="2004-11-07T00:00:00"/>
    <d v="1899-12-30T18:28:33"/>
    <n v="178"/>
    <d v="1899-12-30T02:5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e1758bbd-a47b-e430-44b6-c19f73111d54"/>
    <s v="2004-11-10T18:28:33Z"/>
    <x v="3191"/>
    <x v="3"/>
    <x v="55"/>
    <d v="1899-12-30T18:28:33"/>
    <s v="2004-11"/>
    <s v="2004-11-10T22:16:33Z"/>
    <d v="2004-11-10T00:00:00"/>
    <d v="1899-12-30T22:16:33"/>
    <n v="228"/>
    <d v="1899-12-30T03:4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ddf4fdad-9b92-acfc-ce40-8d8b1a1940a0"/>
    <s v="2004-11-13T22:16:33Z"/>
    <x v="3192"/>
    <x v="3"/>
    <x v="55"/>
    <d v="1899-12-30T22:16:33"/>
    <s v="2004-11"/>
    <s v="2004-11-14T00:32:33Z"/>
    <d v="2004-11-14T00:00:00"/>
    <d v="1899-12-30T00:32:33"/>
    <n v="-1304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c5c94274-19d1-d68a-a0bb-80d47fa979f2"/>
    <s v="2004-11-14T00:32:33Z"/>
    <x v="3193"/>
    <x v="3"/>
    <x v="55"/>
    <d v="1899-12-30T00:32:33"/>
    <s v="2004-11"/>
    <s v="2004-11-14T00:47:33Z"/>
    <d v="2004-11-14T00:00:00"/>
    <d v="1899-12-30T00:47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12040b5b-92f4-c900-2ac1-d9888c83be55"/>
    <s v="2004-11-17T00:32:33Z"/>
    <x v="3194"/>
    <x v="3"/>
    <x v="55"/>
    <d v="1899-12-30T00:32:33"/>
    <s v="2004-11"/>
    <s v="2004-11-17T02:45:33Z"/>
    <d v="2004-11-17T00:00:00"/>
    <d v="1899-12-30T02:45:33"/>
    <n v="133"/>
    <d v="1899-12-30T02:1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fe1a310e-4cef-fb10-e0c9-3f3debee6b6b"/>
    <s v="2004-11-20T02:45:33Z"/>
    <x v="3195"/>
    <x v="3"/>
    <x v="55"/>
    <d v="1899-12-30T02:45:33"/>
    <s v="2004-11"/>
    <s v="2004-11-20T06:00:33Z"/>
    <d v="2004-11-20T00:00:00"/>
    <d v="1899-12-30T06:00:33"/>
    <n v="195"/>
    <d v="1899-12-30T03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d0734e8e-252f-62f8-3802-4b7561efa3ae"/>
    <s v="2004-11-23T06:00:33Z"/>
    <x v="3196"/>
    <x v="3"/>
    <x v="55"/>
    <d v="1899-12-30T06:00:33"/>
    <s v="2004-11"/>
    <s v="2004-11-23T08:09:33Z"/>
    <d v="2004-11-23T00:00:00"/>
    <d v="1899-12-30T08:09:33"/>
    <n v="129"/>
    <d v="1899-12-30T02:0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60.69"/>
    <n v="1760.69"/>
    <n v="46177005"/>
    <s v="End-stage renal disease (disorder)"/>
  </r>
  <r>
    <s v="da8e9023-6cfa-193c-bfbe-719a5ec58aeb"/>
    <s v="2004-11-26T08:09:33Z"/>
    <x v="1054"/>
    <x v="3"/>
    <x v="55"/>
    <d v="1899-12-30T08:09:33"/>
    <s v="2004-11"/>
    <s v="2004-11-26T11:32:33Z"/>
    <d v="2004-11-26T00:00:00"/>
    <d v="1899-12-30T11:32:33"/>
    <n v="203"/>
    <d v="1899-12-30T03:2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6963e3d2-ee1a-2fc2-987f-320b4b22fba2"/>
    <s v="2004-11-29T11:32:33Z"/>
    <x v="3197"/>
    <x v="3"/>
    <x v="55"/>
    <d v="1899-12-30T11:32:33"/>
    <s v="2004-11"/>
    <s v="2004-11-29T14:50:33Z"/>
    <d v="2004-11-29T00:00:00"/>
    <d v="1899-12-30T14:50:33"/>
    <n v="198"/>
    <d v="1899-12-30T03:1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8333d579-9d32-42ef-b8db-c6796e727bb1"/>
    <s v="2004-12-02T14:50:33Z"/>
    <x v="3198"/>
    <x v="3"/>
    <x v="55"/>
    <d v="1899-12-30T14:50:33"/>
    <s v="2004-12"/>
    <s v="2004-12-02T17:46:33Z"/>
    <d v="2004-12-02T00:00:00"/>
    <d v="1899-12-30T17:46:33"/>
    <n v="176"/>
    <d v="1899-12-30T02:5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928.43"/>
    <n v="928.43"/>
    <n v="46177005"/>
    <s v="End-stage renal disease (disorder)"/>
  </r>
  <r>
    <s v="5697aa76-36a7-2fa6-df87-b0b9dc3012d4"/>
    <s v="2004-12-05T17:46:33Z"/>
    <x v="3199"/>
    <x v="3"/>
    <x v="55"/>
    <d v="1899-12-30T17:46:33"/>
    <s v="2004-12"/>
    <s v="2004-12-05T21:03:33Z"/>
    <d v="2004-12-05T00:00:00"/>
    <d v="1899-12-30T21:03:33"/>
    <n v="197"/>
    <d v="1899-12-30T03:1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153.99"/>
    <n v="1153.99"/>
    <n v="46177005"/>
    <s v="End-stage renal disease (disorder)"/>
  </r>
  <r>
    <s v="c54c980c-66f3-2739-e7d4-38141b2bff1a"/>
    <s v="2004-12-08T21:03:33Z"/>
    <x v="3200"/>
    <x v="3"/>
    <x v="55"/>
    <d v="1899-12-30T21:03:33"/>
    <s v="2004-12"/>
    <s v="2004-12-09T00:10:33Z"/>
    <d v="2004-12-09T00:00:00"/>
    <d v="1899-12-30T00:10:33"/>
    <n v="-1253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65.66"/>
    <n v="565.66"/>
    <n v="46177005"/>
    <s v="End-stage renal disease (disorder)"/>
  </r>
  <r>
    <s v="ea74c5d6-77f6-770a-e130-eee95b07c09a"/>
    <s v="2004-12-12T00:10:33Z"/>
    <x v="3201"/>
    <x v="3"/>
    <x v="55"/>
    <d v="1899-12-30T00:10:33"/>
    <s v="2004-12"/>
    <s v="2004-12-12T02:58:33Z"/>
    <d v="2004-12-12T00:00:00"/>
    <d v="1899-12-30T02:58:33"/>
    <n v="168"/>
    <d v="1899-12-30T02:4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14"/>
    <n v="614"/>
    <n v="46177005"/>
    <s v="End-stage renal disease (disorder)"/>
  </r>
  <r>
    <s v="273316b6-cf21-ab91-b874-e8f10d46939b"/>
    <s v="2004-12-19T15:30:33Z"/>
    <x v="3202"/>
    <x v="3"/>
    <x v="55"/>
    <d v="1899-12-30T15:30:33"/>
    <s v="2004-12"/>
    <s v="2004-12-19T15:45:33Z"/>
    <d v="2004-12-19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221.55"/>
    <n v="221.55"/>
    <s v="null"/>
    <s v="null"/>
  </r>
  <r>
    <s v="3b46a5f8-646f-44f2-6bda-5542b7442750"/>
    <s v="2004-12-26T15:30:33Z"/>
    <x v="3203"/>
    <x v="3"/>
    <x v="55"/>
    <d v="1899-12-30T15:30:33"/>
    <s v="2004-12"/>
    <s v="2004-12-26T17:47:33Z"/>
    <d v="2004-12-26T00:00:00"/>
    <d v="1899-12-30T17:47:33"/>
    <n v="137"/>
    <d v="1899-12-30T02:1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05.77"/>
    <n v="605.77"/>
    <n v="46177005"/>
    <s v="End-stage renal disease (disorder)"/>
  </r>
  <r>
    <s v="12a000dd-7979-b57b-c0ff-2de23822af32"/>
    <s v="2004-12-26T17:47:33Z"/>
    <x v="3203"/>
    <x v="3"/>
    <x v="55"/>
    <d v="1899-12-30T17:47:33"/>
    <s v="2004-12"/>
    <s v="2004-12-26T18:02:33Z"/>
    <d v="2004-12-26T00:00:00"/>
    <d v="1899-12-30T18:02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57094c36-8934-3b4d-1296-3548e0362030"/>
    <s v="2004-12-29T17:47:33Z"/>
    <x v="3204"/>
    <x v="3"/>
    <x v="55"/>
    <d v="1899-12-30T17:47:33"/>
    <s v="2004-12"/>
    <s v="2004-12-29T21:07:33Z"/>
    <d v="2004-12-29T00:00:00"/>
    <d v="1899-12-30T21:07:33"/>
    <n v="200"/>
    <d v="1899-12-30T03:2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cda62aea-79c0-fb88-1af8-6a8d52ed97d8"/>
    <s v="2005-01-01T21:07:33Z"/>
    <x v="3205"/>
    <x v="3"/>
    <x v="21"/>
    <d v="1899-12-30T21:07:33"/>
    <s v="2005-01"/>
    <s v="2005-01-01T23:28:33Z"/>
    <d v="2005-01-01T00:00:00"/>
    <d v="1899-12-30T23:28:33"/>
    <n v="141"/>
    <d v="1899-12-30T02:21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92f87466-5289-78b8-b3ea-b2710b2272e0"/>
    <s v="2005-01-04T23:28:33Z"/>
    <x v="3206"/>
    <x v="3"/>
    <x v="21"/>
    <d v="1899-12-30T23:28:33"/>
    <s v="2005-01"/>
    <s v="2005-01-05T03:00:33Z"/>
    <d v="2005-01-05T00:00:00"/>
    <d v="1899-12-30T03:00:33"/>
    <n v="-1228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812.46"/>
    <n v="812.46"/>
    <n v="46177005"/>
    <s v="End-stage renal disease (disorder)"/>
  </r>
  <r>
    <s v="48738d7a-5638-3b80-8d20-9faa39215ddf"/>
    <s v="2005-01-08T03:00:33Z"/>
    <x v="3207"/>
    <x v="3"/>
    <x v="21"/>
    <d v="1899-12-30T03:00:33"/>
    <s v="2005-01"/>
    <s v="2005-01-08T05:09:33Z"/>
    <d v="2005-01-08T00:00:00"/>
    <d v="1899-12-30T05:09:33"/>
    <n v="129"/>
    <d v="1899-12-30T02:0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424.22"/>
    <n v="1424.22"/>
    <n v="46177005"/>
    <s v="End-stage renal disease (disorder)"/>
  </r>
  <r>
    <s v="7983b7b4-dcee-21dc-1a79-017ee3e7dd46"/>
    <s v="2005-01-11T05:09:33Z"/>
    <x v="3208"/>
    <x v="3"/>
    <x v="21"/>
    <d v="1899-12-30T05:09:33"/>
    <s v="2005-01"/>
    <s v="2005-01-11T07:58:33Z"/>
    <d v="2005-01-11T00:00:00"/>
    <d v="1899-12-30T07:58:33"/>
    <n v="169"/>
    <d v="1899-12-30T02:4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054.1400000000001"/>
    <n v="1054.1400000000001"/>
    <n v="46177005"/>
    <s v="End-stage renal disease (disorder)"/>
  </r>
  <r>
    <s v="824a8f41-a1b2-2a3e-5f9d-c00734f3eeb5"/>
    <s v="2005-01-14T07:58:33Z"/>
    <x v="3209"/>
    <x v="3"/>
    <x v="21"/>
    <d v="1899-12-30T07:58:33"/>
    <s v="2005-01"/>
    <s v="2005-01-14T10:12:33Z"/>
    <d v="2005-01-14T00:00:00"/>
    <d v="1899-12-30T10:12:33"/>
    <n v="134"/>
    <d v="1899-12-30T02:1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313.3"/>
    <n v="1313.3"/>
    <n v="46177005"/>
    <s v="End-stage renal disease (disorder)"/>
  </r>
  <r>
    <s v="da907e49-9ae9-de1c-ca31-b3cf49ea5394"/>
    <s v="2005-01-23T15:30:33Z"/>
    <x v="3210"/>
    <x v="3"/>
    <x v="21"/>
    <d v="1899-12-30T15:30:33"/>
    <s v="2005-01"/>
    <s v="2005-01-23T15:45:33Z"/>
    <d v="2005-01-23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85.55"/>
    <n v="85.55"/>
    <s v="null"/>
    <s v="null"/>
  </r>
  <r>
    <s v="30faaaac-06dd-5956-df3c-277a11e4e494"/>
    <s v="2005-01-30T15:30:33Z"/>
    <x v="3211"/>
    <x v="3"/>
    <x v="21"/>
    <d v="1899-12-30T15:30:33"/>
    <s v="2005-01"/>
    <s v="2005-01-30T18:23:33Z"/>
    <d v="2005-01-30T00:00:00"/>
    <d v="1899-12-30T18:23:33"/>
    <n v="173"/>
    <d v="1899-12-30T02:53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a6bfb959-93d6-dca7-4532-471145df0700"/>
    <s v="2005-01-30T18:23:33Z"/>
    <x v="3211"/>
    <x v="3"/>
    <x v="21"/>
    <d v="1899-12-30T18:23:33"/>
    <s v="2005-01"/>
    <s v="2005-01-30T18:38:33Z"/>
    <d v="2005-01-30T00:00:00"/>
    <d v="1899-12-30T18:38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f0e508be-a973-fa56-76e1-ed97a964f412"/>
    <s v="2005-02-02T18:23:33Z"/>
    <x v="3212"/>
    <x v="3"/>
    <x v="21"/>
    <d v="1899-12-30T18:23:33"/>
    <s v="2005-02"/>
    <s v="2005-02-02T21:17:33Z"/>
    <d v="2005-02-02T00:00:00"/>
    <d v="1899-12-30T21:17:33"/>
    <n v="174"/>
    <d v="1899-12-30T02:5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81c0f258-1d31-8e6e-e2be-162dc73dad36"/>
    <s v="2005-02-05T21:17:33Z"/>
    <x v="3213"/>
    <x v="3"/>
    <x v="21"/>
    <d v="1899-12-30T21:17:33"/>
    <s v="2005-02"/>
    <s v="2005-02-06T01:09:33Z"/>
    <d v="2005-02-06T00:00:00"/>
    <d v="1899-12-30T01:09:33"/>
    <n v="-1208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581.44"/>
    <n v="1581.44"/>
    <n v="46177005"/>
    <s v="End-stage renal disease (disorder)"/>
  </r>
  <r>
    <s v="a0d5a34b-aa23-455e-1a69-8a23a980bcf4"/>
    <s v="2005-02-09T01:09:33Z"/>
    <x v="3214"/>
    <x v="3"/>
    <x v="21"/>
    <d v="1899-12-30T01:09:33"/>
    <s v="2005-02"/>
    <s v="2005-02-09T05:03:33Z"/>
    <d v="2005-02-09T00:00:00"/>
    <d v="1899-12-30T05:03:33"/>
    <n v="234"/>
    <d v="1899-12-30T03:5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702.29"/>
    <n v="702.29"/>
    <n v="46177005"/>
    <s v="End-stage renal disease (disorder)"/>
  </r>
  <r>
    <s v="96470773-fc70-9bf0-9953-b6091cd46bda"/>
    <s v="2005-02-12T05:03:33Z"/>
    <x v="3215"/>
    <x v="3"/>
    <x v="21"/>
    <d v="1899-12-30T05:03:33"/>
    <s v="2005-02"/>
    <s v="2005-02-12T07:25:33Z"/>
    <d v="2005-02-12T00:00:00"/>
    <d v="1899-12-30T07:25:33"/>
    <n v="142"/>
    <d v="1899-12-30T02:2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1e79dd75-7007-3e24-aac4-b0bdec6fc735"/>
    <s v="2005-02-20T15:30:33Z"/>
    <x v="2521"/>
    <x v="3"/>
    <x v="21"/>
    <d v="1899-12-30T15:30:33"/>
    <s v="2005-02"/>
    <s v="2005-02-20T15:45:33Z"/>
    <d v="2005-02-20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516.95000000000005"/>
    <n v="516.95000000000005"/>
    <s v="null"/>
    <s v="null"/>
  </r>
  <r>
    <s v="0cb54051-3e3d-04cd-4d98-ae92db422746"/>
    <s v="2005-02-27T15:30:33Z"/>
    <x v="3216"/>
    <x v="3"/>
    <x v="21"/>
    <d v="1899-12-30T15:30:33"/>
    <s v="2005-02"/>
    <s v="2005-02-27T19:17:51Z"/>
    <d v="2005-02-27T00:00:00"/>
    <d v="1899-12-30T19:17:51"/>
    <n v="227"/>
    <d v="1899-12-30T03:47:18"/>
    <s v="ad49606d-7838-e094-d43a-5c6bbf0af87d"/>
    <s v="41e2a44c-477c-3511-96f9-12c476aa3b6a"/>
    <s v="7272b1ce-0b10-3213-a581-2a270500a087"/>
    <s v="b046940f-1664-3047-bca7-dfa76be352a4"/>
    <x v="1"/>
    <n v="185349003"/>
    <s v="Encounter for check up (procedure)"/>
    <n v="85.55"/>
    <n v="3105.35"/>
    <n v="3105.35"/>
    <n v="103697008"/>
    <s v="Patient referral for dental care (procedure)"/>
  </r>
  <r>
    <s v="fb6809d1-4bd0-dda3-6e7c-39f5e7711817"/>
    <s v="2005-03-06T15:30:33Z"/>
    <x v="3217"/>
    <x v="3"/>
    <x v="21"/>
    <d v="1899-12-30T15:30:33"/>
    <s v="2005-03"/>
    <s v="2005-03-06T18:10:33Z"/>
    <d v="2005-03-06T00:00:00"/>
    <d v="1899-12-30T18:10:33"/>
    <n v="160"/>
    <d v="1899-12-30T02:4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508.15"/>
    <n v="1508.15"/>
    <n v="46177005"/>
    <s v="End-stage renal disease (disorder)"/>
  </r>
  <r>
    <s v="4dfed424-d5b6-1820-88ca-d32ff45a69ae"/>
    <s v="2005-03-06T18:10:33Z"/>
    <x v="3217"/>
    <x v="3"/>
    <x v="21"/>
    <d v="1899-12-30T18:10:33"/>
    <s v="2005-03"/>
    <s v="2005-03-06T18:25:33Z"/>
    <d v="2005-03-06T00:00:00"/>
    <d v="1899-12-30T18:25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98f1dd7c-0ef8-5351-ea88-b7a530df6e5c"/>
    <s v="2005-03-09T18:10:33Z"/>
    <x v="3218"/>
    <x v="3"/>
    <x v="21"/>
    <d v="1899-12-30T18:10:33"/>
    <s v="2005-03"/>
    <s v="2005-03-09T20:36:33Z"/>
    <d v="2005-03-09T00:00:00"/>
    <d v="1899-12-30T20:36:33"/>
    <n v="146"/>
    <d v="1899-12-30T02:2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938.97"/>
    <n v="938.97"/>
    <n v="46177005"/>
    <s v="End-stage renal disease (disorder)"/>
  </r>
  <r>
    <s v="5eed6fd3-fa8f-ab37-edc3-56b72eb6aa94"/>
    <s v="2005-03-12T20:36:33Z"/>
    <x v="3219"/>
    <x v="3"/>
    <x v="21"/>
    <d v="1899-12-30T20:36:33"/>
    <s v="2005-03"/>
    <s v="2005-03-13T00:32:33Z"/>
    <d v="2005-03-13T00:00:00"/>
    <d v="1899-12-30T00:32:33"/>
    <n v="-1204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07.55999999999995"/>
    <n v="607.55999999999995"/>
    <n v="46177005"/>
    <s v="End-stage renal disease (disorder)"/>
  </r>
  <r>
    <s v="07b37fa9-2b61-6649-dd7b-149d3c4d2d3f"/>
    <s v="2005-03-20T15:30:33Z"/>
    <x v="3220"/>
    <x v="3"/>
    <x v="21"/>
    <d v="1899-12-30T15:30:33"/>
    <s v="2005-03"/>
    <s v="2005-03-20T15:45:33Z"/>
    <d v="2005-03-20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85.55"/>
    <n v="85.55"/>
    <s v="null"/>
    <s v="null"/>
  </r>
  <r>
    <s v="745815a2-7afd-b27d-76ce-61909810f2ca"/>
    <s v="2005-03-27T15:30:33Z"/>
    <x v="3221"/>
    <x v="3"/>
    <x v="21"/>
    <d v="1899-12-30T15:30:33"/>
    <s v="2005-03"/>
    <s v="2005-03-27T18:45:33Z"/>
    <d v="2005-03-27T00:00:00"/>
    <d v="1899-12-30T18:45:33"/>
    <n v="195"/>
    <d v="1899-12-30T03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c6128544-6c2a-bb22-ea50-4818880adabb"/>
    <s v="2005-03-30T18:45:33Z"/>
    <x v="3222"/>
    <x v="3"/>
    <x v="21"/>
    <d v="1899-12-30T18:45:33"/>
    <s v="2005-03"/>
    <s v="2005-03-30T22:07:33Z"/>
    <d v="2005-03-30T00:00:00"/>
    <d v="1899-12-30T22:07:33"/>
    <n v="202"/>
    <d v="1899-12-30T03:2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756.72"/>
    <n v="756.72"/>
    <n v="46177005"/>
    <s v="End-stage renal disease (disorder)"/>
  </r>
  <r>
    <s v="90d36dcd-290f-d628-e909-db8b6adabaa2"/>
    <s v="2005-04-02T22:07:33Z"/>
    <x v="3223"/>
    <x v="3"/>
    <x v="21"/>
    <d v="1899-12-30T22:07:33"/>
    <s v="2005-04"/>
    <s v="2005-04-03T01:59:33Z"/>
    <d v="2005-04-03T00:00:00"/>
    <d v="1899-12-30T01:59:33"/>
    <n v="-1208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14.49"/>
    <n v="1714.49"/>
    <n v="46177005"/>
    <s v="End-stage renal disease (disorder)"/>
  </r>
  <r>
    <s v="d7bbddca-c83d-7331-81a9-260882da56c5"/>
    <s v="2005-04-06T01:59:33Z"/>
    <x v="3224"/>
    <x v="3"/>
    <x v="21"/>
    <d v="1899-12-30T01:59:33"/>
    <s v="2005-04"/>
    <s v="2005-04-06T05:58:33Z"/>
    <d v="2005-04-06T00:00:00"/>
    <d v="1899-12-30T05:58:33"/>
    <n v="239"/>
    <d v="1899-12-30T03:5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9b03d824-99dd-c30c-babd-e5c64bd53a59"/>
    <s v="2005-04-06T05:58:33Z"/>
    <x v="3224"/>
    <x v="3"/>
    <x v="21"/>
    <d v="1899-12-30T05:58:33"/>
    <s v="2005-04"/>
    <s v="2005-04-06T06:13:33Z"/>
    <d v="2005-04-06T00:00:00"/>
    <d v="1899-12-30T06:13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2d2bb049-e601-1572-0e27-65c36d09511c"/>
    <s v="2005-04-09T05:58:33Z"/>
    <x v="3225"/>
    <x v="3"/>
    <x v="21"/>
    <d v="1899-12-30T05:58:33"/>
    <s v="2005-04"/>
    <s v="2005-04-09T09:57:33Z"/>
    <d v="2005-04-09T00:00:00"/>
    <d v="1899-12-30T09:57:33"/>
    <n v="239"/>
    <d v="1899-12-30T03:5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84c0b4a6-3755-b9f5-c11f-91812e05b069"/>
    <s v="2005-04-12T09:57:33Z"/>
    <x v="3226"/>
    <x v="3"/>
    <x v="21"/>
    <d v="1899-12-30T09:57:33"/>
    <s v="2005-04"/>
    <s v="2005-04-12T12:21:33Z"/>
    <d v="2005-04-12T00:00:00"/>
    <d v="1899-12-30T12:21:33"/>
    <n v="144"/>
    <d v="1899-12-30T02:2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6.74"/>
    <n v="536.74"/>
    <n v="46177005"/>
    <s v="End-stage renal disease (disorder)"/>
  </r>
  <r>
    <s v="f0c3827b-f128-882e-14aa-166d101133e4"/>
    <s v="2005-04-15T12:21:33Z"/>
    <x v="3227"/>
    <x v="3"/>
    <x v="21"/>
    <d v="1899-12-30T12:21:33"/>
    <s v="2005-04"/>
    <s v="2005-04-15T15:15:33Z"/>
    <d v="2005-04-15T00:00:00"/>
    <d v="1899-12-30T15:15:33"/>
    <n v="174"/>
    <d v="1899-12-30T02:5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190.96"/>
    <n v="1190.96"/>
    <n v="46177005"/>
    <s v="End-stage renal disease (disorder)"/>
  </r>
  <r>
    <s v="a870436d-6673-302d-0879-63b88fd097e5"/>
    <s v="2005-04-18T15:15:33Z"/>
    <x v="3228"/>
    <x v="3"/>
    <x v="21"/>
    <d v="1899-12-30T15:15:33"/>
    <s v="2005-04"/>
    <s v="2005-04-18T19:12:33Z"/>
    <d v="2005-04-18T00:00:00"/>
    <d v="1899-12-30T19:12:33"/>
    <n v="237"/>
    <d v="1899-12-30T03:57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4ff1824d-bf78-acdb-03d9-fd46e6db2a74"/>
    <s v="2005-04-21T19:12:33Z"/>
    <x v="2020"/>
    <x v="3"/>
    <x v="21"/>
    <d v="1899-12-30T19:12:33"/>
    <s v="2005-04"/>
    <s v="2005-04-21T22:54:33Z"/>
    <d v="2005-04-21T00:00:00"/>
    <d v="1899-12-30T22:54:33"/>
    <n v="222"/>
    <d v="1899-12-30T03:4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18cb53ec-75c6-7386-aa72-4695890587fc"/>
    <s v="2005-05-01T15:30:33Z"/>
    <x v="2848"/>
    <x v="3"/>
    <x v="21"/>
    <d v="1899-12-30T15:30:33"/>
    <s v="2005-05"/>
    <s v="2005-05-01T15:45:33Z"/>
    <d v="2005-05-01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410620009"/>
    <s v="Well child visit (procedure)"/>
    <n v="136.80000000000001"/>
    <n v="1431"/>
    <n v="1431"/>
    <s v="null"/>
    <s v="null"/>
  </r>
  <r>
    <s v="70d21fe6-b162-2287-93bc-bd98d69b3d56"/>
    <s v="2005-05-08T15:30:33Z"/>
    <x v="1673"/>
    <x v="3"/>
    <x v="21"/>
    <d v="1899-12-30T15:30:33"/>
    <s v="2005-05"/>
    <s v="2005-05-08T19:16:09Z"/>
    <d v="2005-05-08T00:00:00"/>
    <d v="1899-12-30T19:16:09"/>
    <n v="226"/>
    <d v="1899-12-30T03:45:36"/>
    <s v="ad49606d-7838-e094-d43a-5c6bbf0af87d"/>
    <s v="41e2a44c-477c-3511-96f9-12c476aa3b6a"/>
    <s v="7272b1ce-0b10-3213-a581-2a270500a087"/>
    <s v="b046940f-1664-3047-bca7-dfa76be352a4"/>
    <x v="1"/>
    <n v="185349003"/>
    <s v="Encounter for check up (procedure)"/>
    <n v="85.55"/>
    <n v="3105.35"/>
    <n v="3105.35"/>
    <n v="103697008"/>
    <s v="Patient referral for dental care (procedure)"/>
  </r>
  <r>
    <s v="5ee70576-b240-b9de-2111-a1e9dd9d3604"/>
    <s v="2005-05-15T15:30:33Z"/>
    <x v="3229"/>
    <x v="3"/>
    <x v="21"/>
    <d v="1899-12-30T15:30:33"/>
    <s v="2005-05"/>
    <s v="2005-05-15T17:54:33Z"/>
    <d v="2005-05-15T00:00:00"/>
    <d v="1899-12-30T17:54:33"/>
    <n v="144"/>
    <d v="1899-12-30T02:2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034.9000000000001"/>
    <n v="1034.9000000000001"/>
    <n v="46177005"/>
    <s v="End-stage renal disease (disorder)"/>
  </r>
  <r>
    <s v="f84c9cb9-f338-b0cb-f50b-560e0a681d06"/>
    <s v="2005-05-15T17:54:33Z"/>
    <x v="3229"/>
    <x v="3"/>
    <x v="21"/>
    <d v="1899-12-30T17:54:33"/>
    <s v="2005-05"/>
    <s v="2005-05-15T18:09:33Z"/>
    <d v="2005-05-15T00:00:00"/>
    <d v="1899-12-30T18:09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f16ad803-abaf-f2fe-f174-d9edac6ab7f7"/>
    <s v="2005-05-18T17:54:33Z"/>
    <x v="3230"/>
    <x v="3"/>
    <x v="21"/>
    <d v="1899-12-30T17:54:33"/>
    <s v="2005-05"/>
    <s v="2005-05-18T21:20:33Z"/>
    <d v="2005-05-18T00:00:00"/>
    <d v="1899-12-30T21:20:33"/>
    <n v="206"/>
    <d v="1899-12-30T03:2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3ef2dc36-ff79-babb-a2c7-442262d5d6b5"/>
    <s v="2005-05-21T21:20:33Z"/>
    <x v="3231"/>
    <x v="3"/>
    <x v="21"/>
    <d v="1899-12-30T21:20:33"/>
    <s v="2005-05"/>
    <s v="2005-05-22T01:04:33Z"/>
    <d v="2005-05-22T00:00:00"/>
    <d v="1899-12-30T01:04:33"/>
    <n v="-1216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588.02"/>
    <n v="1588.02"/>
    <n v="46177005"/>
    <s v="End-stage renal disease (disorder)"/>
  </r>
  <r>
    <s v="d6dc22ce-5111-0a50-a74c-c731d7568e02"/>
    <s v="2005-05-29T15:30:33Z"/>
    <x v="3232"/>
    <x v="3"/>
    <x v="21"/>
    <d v="1899-12-30T15:30:33"/>
    <s v="2005-05"/>
    <s v="2005-05-29T15:45:33Z"/>
    <d v="2005-05-29T00:00:00"/>
    <d v="1899-12-30T15:45:33"/>
    <n v="15"/>
    <d v="1899-12-30T00:15:00"/>
    <s v="ad49606d-7838-e094-d43a-5c6bbf0af87d"/>
    <s v="121b0ad1-1beb-3caa-9271-3d3f726bb727"/>
    <s v="22ee74db-2acf-39f9-b9d0-88a31bc2af05"/>
    <s v="b046940f-1664-3047-bca7-dfa76be352a4"/>
    <x v="4"/>
    <n v="702927004"/>
    <s v="Urgent care clinic (environment)"/>
    <n v="142.58000000000001"/>
    <n v="142.58000000000001"/>
    <n v="0"/>
    <s v="null"/>
    <s v="null"/>
  </r>
  <r>
    <s v="9d21cc33-ccab-f6ea-57bb-ec6de0a07724"/>
    <s v="2005-06-05T15:30:33Z"/>
    <x v="3233"/>
    <x v="3"/>
    <x v="21"/>
    <d v="1899-12-30T15:30:33"/>
    <s v="2005-06"/>
    <s v="2005-06-05T19:15:33Z"/>
    <d v="2005-06-05T00:00:00"/>
    <d v="1899-12-30T19:15:33"/>
    <n v="225"/>
    <d v="1899-12-30T03:4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0"/>
    <n v="46177005"/>
    <s v="End-stage renal disease (disorder)"/>
  </r>
  <r>
    <s v="0de405be-ee7f-05e2-8882-50618212a474"/>
    <s v="2005-06-08T19:15:33Z"/>
    <x v="3234"/>
    <x v="3"/>
    <x v="21"/>
    <d v="1899-12-30T19:15:33"/>
    <s v="2005-06"/>
    <s v="2005-06-08T22:34:33Z"/>
    <d v="2005-06-08T00:00:00"/>
    <d v="1899-12-30T22:34:33"/>
    <n v="199"/>
    <d v="1899-12-30T03:1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0"/>
    <n v="46177005"/>
    <s v="End-stage renal disease (disorder)"/>
  </r>
  <r>
    <s v="324c0a8d-09ed-0521-6fd2-e35368c76ac9"/>
    <s v="2005-06-11T22:34:33Z"/>
    <x v="2668"/>
    <x v="3"/>
    <x v="21"/>
    <d v="1899-12-30T22:34:33"/>
    <s v="2005-06"/>
    <s v="2005-06-12T01:33:33Z"/>
    <d v="2005-06-12T00:00:00"/>
    <d v="1899-12-30T01:33:33"/>
    <n v="-1261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871.53"/>
    <n v="0"/>
    <n v="46177005"/>
    <s v="End-stage renal disease (disorder)"/>
  </r>
  <r>
    <s v="44d17467-ea93-e3ee-23c2-839ce8451f1a"/>
    <s v="2005-06-15T01:33:33Z"/>
    <x v="3235"/>
    <x v="3"/>
    <x v="21"/>
    <d v="1899-12-30T01:33:33"/>
    <s v="2005-06"/>
    <s v="2005-06-15T04:45:33Z"/>
    <d v="2005-06-15T00:00:00"/>
    <d v="1899-12-30T04:45:33"/>
    <n v="192"/>
    <d v="1899-12-30T03:1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0"/>
    <n v="46177005"/>
    <s v="End-stage renal disease (disorder)"/>
  </r>
  <r>
    <s v="0805d0af-7cc8-9c0e-b372-22f5be24eaee"/>
    <s v="2005-06-15T04:45:33Z"/>
    <x v="3235"/>
    <x v="3"/>
    <x v="21"/>
    <d v="1899-12-30T04:45:33"/>
    <s v="2005-06"/>
    <s v="2005-06-15T05:00:33Z"/>
    <d v="2005-06-15T00:00:00"/>
    <d v="1899-12-30T05:00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0"/>
    <n v="46177005"/>
    <s v="End-stage renal disease (disorder)"/>
  </r>
  <r>
    <s v="89a4c005-0d3c-efb5-830c-ea483a3b26bf"/>
    <s v="2005-06-18T04:45:33Z"/>
    <x v="3236"/>
    <x v="3"/>
    <x v="21"/>
    <d v="1899-12-30T04:45:33"/>
    <s v="2005-06"/>
    <s v="2005-06-18T08:19:33Z"/>
    <d v="2005-06-18T00:00:00"/>
    <d v="1899-12-30T08:19:33"/>
    <n v="214"/>
    <d v="1899-12-30T03:3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381.96"/>
    <n v="0"/>
    <n v="46177005"/>
    <s v="End-stage renal disease (disorder)"/>
  </r>
  <r>
    <s v="91a53e3b-9907-192a-dbf7-2fae7e5eecd9"/>
    <s v="2005-06-21T08:19:33Z"/>
    <x v="3237"/>
    <x v="3"/>
    <x v="21"/>
    <d v="1899-12-30T08:19:33"/>
    <s v="2005-06"/>
    <s v="2005-06-21T11:47:33Z"/>
    <d v="2005-06-21T00:00:00"/>
    <d v="1899-12-30T11:47:33"/>
    <n v="208"/>
    <d v="1899-12-30T03:2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17.73"/>
    <n v="46177005"/>
    <s v="End-stage renal disease (disorder)"/>
  </r>
  <r>
    <s v="d2158278-69d2-61da-04a2-dfaaa45394dd"/>
    <s v="2005-06-24T11:47:33Z"/>
    <x v="3238"/>
    <x v="3"/>
    <x v="21"/>
    <d v="1899-12-30T11:47:33"/>
    <s v="2005-06"/>
    <s v="2005-06-24T14:48:33Z"/>
    <d v="2005-06-24T00:00:00"/>
    <d v="1899-12-30T14:48:33"/>
    <n v="181"/>
    <d v="1899-12-30T03:01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040.52"/>
    <n v="728.36"/>
    <n v="46177005"/>
    <s v="End-stage renal disease (disorder)"/>
  </r>
  <r>
    <s v="7a8667c1-660d-98d7-9dd4-013e848439e0"/>
    <s v="2005-06-27T14:48:33Z"/>
    <x v="3239"/>
    <x v="3"/>
    <x v="21"/>
    <d v="1899-12-30T14:48:33"/>
    <s v="2005-06"/>
    <s v="2005-06-27T17:10:33Z"/>
    <d v="2005-06-27T00:00:00"/>
    <d v="1899-12-30T17:10:33"/>
    <n v="142"/>
    <d v="1899-12-30T02:2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001abcff-e4ba-801f-fde3-601fff0edfd3"/>
    <s v="2005-06-30T17:10:33Z"/>
    <x v="3240"/>
    <x v="3"/>
    <x v="21"/>
    <d v="1899-12-30T17:10:33"/>
    <s v="2005-06"/>
    <s v="2005-06-30T20:40:33Z"/>
    <d v="2005-06-30T00:00:00"/>
    <d v="1899-12-30T20:40:33"/>
    <n v="210"/>
    <d v="1899-12-30T03:30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718.11"/>
    <n v="502.67"/>
    <n v="46177005"/>
    <s v="End-stage renal disease (disorder)"/>
  </r>
  <r>
    <s v="db0a1688-9812-a0a9-77ea-aaf496b0723b"/>
    <s v="2005-07-03T20:40:33Z"/>
    <x v="3241"/>
    <x v="3"/>
    <x v="21"/>
    <d v="1899-12-30T20:40:33"/>
    <s v="2005-07"/>
    <s v="2005-07-04T00:06:33Z"/>
    <d v="2005-07-04T00:00:00"/>
    <d v="1899-12-30T00:06:33"/>
    <n v="-1234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82.64"/>
    <n v="1247.8399999999999"/>
    <n v="46177005"/>
    <s v="End-stage renal disease (disorder)"/>
  </r>
  <r>
    <s v="b952eb0a-64af-2aba-92bf-e609b528ca2d"/>
    <s v="2005-07-07T00:06:33Z"/>
    <x v="3242"/>
    <x v="3"/>
    <x v="21"/>
    <d v="1899-12-30T00:06:33"/>
    <s v="2005-07"/>
    <s v="2005-07-07T03:04:33Z"/>
    <d v="2005-07-07T00:00:00"/>
    <d v="1899-12-30T03:04:33"/>
    <n v="178"/>
    <d v="1899-12-30T02:58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6c747659-76bd-acf4-7650-b2e79eabf1c3"/>
    <s v="2005-07-10T03:04:33Z"/>
    <x v="3243"/>
    <x v="3"/>
    <x v="21"/>
    <d v="1899-12-30T03:04:33"/>
    <s v="2005-07"/>
    <s v="2005-07-10T06:06:33Z"/>
    <d v="2005-07-10T00:00:00"/>
    <d v="1899-12-30T06:06:33"/>
    <n v="182"/>
    <d v="1899-12-30T03:02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610.46"/>
    <n v="427.32"/>
    <n v="46177005"/>
    <s v="End-stage renal disease (disorder)"/>
  </r>
  <r>
    <s v="6ece4548-8b20-9350-3dcb-f4654c02507b"/>
    <s v="2005-07-17T15:30:33Z"/>
    <x v="3244"/>
    <x v="3"/>
    <x v="21"/>
    <d v="1899-12-30T15:30:33"/>
    <s v="2005-07"/>
    <s v="2005-07-17T15:45:33Z"/>
    <d v="2005-07-17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516.95000000000005"/>
    <n v="361.86"/>
    <s v="null"/>
    <s v="null"/>
  </r>
  <r>
    <s v="fc35d78e-7965-3f2c-451f-32b774aaac9d"/>
    <s v="2005-07-24T15:30:33Z"/>
    <x v="3245"/>
    <x v="3"/>
    <x v="21"/>
    <d v="1899-12-30T15:30:33"/>
    <s v="2005-07"/>
    <s v="2005-07-24T22:22:34Z"/>
    <d v="2005-07-24T00:00:00"/>
    <d v="1899-12-30T22:22:34"/>
    <n v="412"/>
    <d v="1899-12-30T06:52:01"/>
    <s v="ad49606d-7838-e094-d43a-5c6bbf0af87d"/>
    <s v="41e2a44c-477c-3511-96f9-12c476aa3b6a"/>
    <s v="7272b1ce-0b10-3213-a581-2a270500a087"/>
    <s v="b046940f-1664-3047-bca7-dfa76be352a4"/>
    <x v="1"/>
    <n v="185349003"/>
    <s v="Encounter for check up (procedure)"/>
    <n v="85.55"/>
    <n v="4830.95"/>
    <n v="3381.66"/>
    <n v="103697008"/>
    <s v="Patient referral for dental care (procedure)"/>
  </r>
  <r>
    <s v="8e56c18e-46a8-4621-3ca3-e3db88af9335"/>
    <s v="2005-07-31T15:30:33Z"/>
    <x v="3246"/>
    <x v="3"/>
    <x v="21"/>
    <d v="1899-12-30T15:30:33"/>
    <s v="2005-07"/>
    <s v="2005-07-31T19:24:33Z"/>
    <d v="2005-07-31T00:00:00"/>
    <d v="1899-12-30T19:24:33"/>
    <n v="234"/>
    <d v="1899-12-30T03:54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912.15"/>
    <n v="638.5"/>
    <n v="46177005"/>
    <s v="End-stage renal disease (disorder)"/>
  </r>
  <r>
    <s v="bf834bb7-d526-967e-ed14-506bc9f40c65"/>
    <s v="2005-07-31T19:24:33Z"/>
    <x v="3246"/>
    <x v="3"/>
    <x v="21"/>
    <d v="1899-12-30T19:24:33"/>
    <s v="2005-07"/>
    <s v="2005-07-31T19:39:33Z"/>
    <d v="2005-07-31T00:00:00"/>
    <d v="1899-12-30T19:39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164.3"/>
    <n v="46177005"/>
    <s v="End-stage renal disease (disorder)"/>
  </r>
  <r>
    <s v="e7946453-f154-58fa-22e7-628b6b32eb6b"/>
    <s v="2005-08-03T19:24:33Z"/>
    <x v="3247"/>
    <x v="3"/>
    <x v="21"/>
    <d v="1899-12-30T19:24:33"/>
    <s v="2005-08"/>
    <s v="2005-08-03T22:35:33Z"/>
    <d v="2005-08-03T00:00:00"/>
    <d v="1899-12-30T22:35:33"/>
    <n v="191"/>
    <d v="1899-12-30T03:11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375.1"/>
    <n v="46177005"/>
    <s v="End-stage renal disease (disorder)"/>
  </r>
  <r>
    <s v="2967ed0f-8f54-5d41-be1e-eddc1c15f717"/>
    <s v="2005-08-06T22:35:33Z"/>
    <x v="3248"/>
    <x v="3"/>
    <x v="21"/>
    <d v="1899-12-30T22:35:33"/>
    <s v="2005-08"/>
    <s v="2005-08-07T01:43:33Z"/>
    <d v="2005-08-07T00:00:00"/>
    <d v="1899-12-30T01:43:33"/>
    <n v="-1252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592.08"/>
    <n v="1114.45"/>
    <n v="46177005"/>
    <s v="End-stage renal disease (disorder)"/>
  </r>
  <r>
    <s v="ec41f607-21ce-e912-488e-8aff69e2f794"/>
    <s v="2005-08-14T15:30:33Z"/>
    <x v="3249"/>
    <x v="3"/>
    <x v="21"/>
    <d v="1899-12-30T15:30:33"/>
    <s v="2005-08"/>
    <s v="2005-08-14T18:55:40Z"/>
    <d v="2005-08-14T00:00:00"/>
    <d v="1899-12-30T18:55:40"/>
    <n v="205"/>
    <d v="1899-12-30T03:25:07"/>
    <s v="ad49606d-7838-e094-d43a-5c6bbf0af87d"/>
    <s v="41e2a44c-477c-3511-96f9-12c476aa3b6a"/>
    <s v="7272b1ce-0b10-3213-a581-2a270500a087"/>
    <s v="b046940f-1664-3047-bca7-dfa76be352a4"/>
    <x v="1"/>
    <n v="185349003"/>
    <s v="Encounter for check up (procedure)"/>
    <n v="85.55"/>
    <n v="3536.75"/>
    <n v="3536.75"/>
    <n v="698306007"/>
    <s v="Awaiting transplantation of kidney (situation)"/>
  </r>
  <r>
    <s v="9cb8d638-688b-2c54-34eb-b92654e8900f"/>
    <s v="2005-08-21T15:30:33Z"/>
    <x v="3250"/>
    <x v="3"/>
    <x v="21"/>
    <d v="1899-12-30T15:30:33"/>
    <s v="2005-08"/>
    <s v="2005-08-21T18:19:33Z"/>
    <d v="2005-08-21T00:00:00"/>
    <d v="1899-12-30T18:19:33"/>
    <n v="169"/>
    <d v="1899-12-30T02:4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104.03"/>
    <n v="1104.03"/>
    <n v="46177005"/>
    <s v="End-stage renal disease (disorder)"/>
  </r>
  <r>
    <s v="311fc89a-22f3-e65e-1708-57caf79c5b73"/>
    <s v="2005-08-24T18:19:33Z"/>
    <x v="3251"/>
    <x v="3"/>
    <x v="21"/>
    <d v="1899-12-30T18:19:33"/>
    <s v="2005-08"/>
    <s v="2005-08-24T21:58:33Z"/>
    <d v="2005-08-24T00:00:00"/>
    <d v="1899-12-30T21:58:33"/>
    <n v="219"/>
    <d v="1899-12-30T03:39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ded69166-253d-b51b-f6f1-9627ff9d628d"/>
    <s v="2005-08-27T21:58:33Z"/>
    <x v="3252"/>
    <x v="3"/>
    <x v="21"/>
    <d v="1899-12-30T21:58:33"/>
    <s v="2005-08"/>
    <s v="2005-08-28T00:21:33Z"/>
    <d v="2005-08-28T00:00:00"/>
    <d v="1899-12-30T00:21:33"/>
    <n v="-1297"/>
    <e v="#VALUE!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535.87"/>
    <n v="535.87"/>
    <n v="46177005"/>
    <s v="End-stage renal disease (disorder)"/>
  </r>
  <r>
    <s v="eec6f218-8b87-ae0a-c21d-b7ea9cbd3cdd"/>
    <s v="2005-08-28T15:30:33Z"/>
    <x v="3253"/>
    <x v="3"/>
    <x v="21"/>
    <d v="1899-12-30T15:30:33"/>
    <s v="2005-08"/>
    <s v="2005-09-13T04:46:23Z"/>
    <d v="2005-09-13T00:00:00"/>
    <d v="1899-12-30T04:46:23"/>
    <n v="-644"/>
    <e v="#VALUE!"/>
    <s v="ad49606d-7838-e094-d43a-5c6bbf0af87d"/>
    <s v="41e2a44c-477c-3511-96f9-12c476aa3b6a"/>
    <s v="7272b1ce-0b10-3213-a581-2a270500a087"/>
    <s v="b046940f-1664-3047-bca7-dfa76be352a4"/>
    <x v="6"/>
    <n v="305432006"/>
    <s v="Admission to surgical transplant department (procedure)"/>
    <n v="146.18"/>
    <n v="9866.5400000000009"/>
    <n v="9866.5400000000009"/>
    <n v="698306007"/>
    <s v="Awaiting transplantation of kidney (situation)"/>
  </r>
  <r>
    <s v="a51b0ec5-271c-74df-71ff-38c993f16ba5"/>
    <s v="2005-09-25T15:30:33Z"/>
    <x v="3254"/>
    <x v="3"/>
    <x v="21"/>
    <d v="1899-12-30T15:30:33"/>
    <s v="2005-09"/>
    <s v="2005-09-25T15:45:33Z"/>
    <d v="2005-09-25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3"/>
    <n v="185349003"/>
    <s v="Encounter for check up (procedure)"/>
    <n v="85.55"/>
    <n v="85.55"/>
    <n v="85.55"/>
    <s v="null"/>
    <s v="null"/>
  </r>
  <r>
    <s v="c07bb80e-2dc0-d51d-5c76-ca1e3faf0713"/>
    <s v="2005-10-02T15:30:33Z"/>
    <x v="3255"/>
    <x v="3"/>
    <x v="21"/>
    <d v="1899-12-30T15:30:33"/>
    <s v="2005-10"/>
    <s v="2005-10-02T18:56:33Z"/>
    <d v="2005-10-02T00:00:00"/>
    <d v="1899-12-30T18:56:33"/>
    <n v="206"/>
    <d v="1899-12-30T03:26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1791.03"/>
    <n v="1791.03"/>
    <n v="46177005"/>
    <s v="End-stage renal disease (disorder)"/>
  </r>
  <r>
    <s v="1da5bc03-fc6c-5081-a000-727d5f83e238"/>
    <s v="2005-10-02T18:56:33Z"/>
    <x v="3255"/>
    <x v="3"/>
    <x v="21"/>
    <d v="1899-12-30T18:56:33"/>
    <s v="2005-10"/>
    <s v="2005-10-02T19:11:33Z"/>
    <d v="2005-10-02T00:00:00"/>
    <d v="1899-12-30T19:11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7001"/>
    <s v="Encounter for problem (procedure)"/>
    <n v="85.55"/>
    <n v="234.71"/>
    <n v="234.71"/>
    <n v="46177005"/>
    <s v="End-stage renal disease (disorder)"/>
  </r>
  <r>
    <s v="b62a63e7-3067-c865-fe76-e9a4c47ee0ad"/>
    <s v="2005-10-09T15:30:33Z"/>
    <x v="3256"/>
    <x v="3"/>
    <x v="21"/>
    <d v="1899-12-30T15:30:33"/>
    <s v="2005-10"/>
    <s v="2005-10-09T16:54:43Z"/>
    <d v="2005-10-09T00:00:00"/>
    <d v="1899-12-30T16:54:43"/>
    <n v="84"/>
    <d v="1899-12-30T01:24:10"/>
    <s v="ad49606d-7838-e094-d43a-5c6bbf0af87d"/>
    <s v="41e2a44c-477c-3511-96f9-12c476aa3b6a"/>
    <s v="7272b1ce-0b10-3213-a581-2a270500a087"/>
    <s v="b046940f-1664-3047-bca7-dfa76be352a4"/>
    <x v="1"/>
    <n v="439740005"/>
    <s v="Postoperative follow-up visit (procedure)"/>
    <n v="142.58000000000001"/>
    <n v="1229.1199999999999"/>
    <n v="1229.1199999999999"/>
    <n v="161665007"/>
    <s v="History of renal transplant (situation)"/>
  </r>
  <r>
    <s v="f1680c7f-c44a-c336-52f7-16539e341d0b"/>
    <s v="2005-10-16T16:54:43Z"/>
    <x v="3257"/>
    <x v="3"/>
    <x v="21"/>
    <d v="1899-12-30T16:54:43"/>
    <s v="2005-10"/>
    <s v="2005-10-16T18:40:35Z"/>
    <d v="2005-10-16T00:00:00"/>
    <d v="1899-12-30T18:40:35"/>
    <n v="106"/>
    <d v="1899-12-30T01:45:52"/>
    <s v="ad49606d-7838-e094-d43a-5c6bbf0af87d"/>
    <s v="41e2a44c-477c-3511-96f9-12c476aa3b6a"/>
    <s v="7272b1ce-0b10-3213-a581-2a270500a087"/>
    <s v="b046940f-1664-3047-bca7-dfa76be352a4"/>
    <x v="1"/>
    <n v="439740005"/>
    <s v="Postoperative follow-up visit (procedure)"/>
    <n v="142.58000000000001"/>
    <n v="1229.1199999999999"/>
    <n v="1229.1199999999999"/>
    <n v="161665007"/>
    <s v="History of renal transplant (situation)"/>
  </r>
  <r>
    <s v="ecf2acc3-eb37-87d8-1dce-86ace5014c5c"/>
    <s v="2005-10-30T15:30:33Z"/>
    <x v="2849"/>
    <x v="3"/>
    <x v="21"/>
    <d v="1899-12-30T15:30:33"/>
    <s v="2005-10"/>
    <s v="2005-10-30T15:45:33Z"/>
    <d v="2005-10-30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410620009"/>
    <s v="Well child visit (procedure)"/>
    <n v="136.80000000000001"/>
    <n v="136.80000000000001"/>
    <n v="136.80000000000001"/>
    <s v="null"/>
    <s v="null"/>
  </r>
  <r>
    <s v="f9d24ae7-e508-a375-9a39-6e60431bb24c"/>
    <s v="2005-11-06T15:30:33Z"/>
    <x v="2850"/>
    <x v="3"/>
    <x v="21"/>
    <d v="1899-12-30T15:30:33"/>
    <s v="2005-11"/>
    <s v="2005-11-06T16:58:30Z"/>
    <d v="2005-11-06T00:00:00"/>
    <d v="1899-12-30T16:58:30"/>
    <n v="88"/>
    <d v="1899-12-30T01:27:57"/>
    <s v="ad49606d-7838-e094-d43a-5c6bbf0af87d"/>
    <s v="41e2a44c-477c-3511-96f9-12c476aa3b6a"/>
    <s v="7272b1ce-0b10-3213-a581-2a270500a087"/>
    <s v="b046940f-1664-3047-bca7-dfa76be352a4"/>
    <x v="1"/>
    <n v="439740005"/>
    <s v="Postoperative follow-up visit (procedure)"/>
    <n v="142.58000000000001"/>
    <n v="1229.1199999999999"/>
    <n v="1229.1199999999999"/>
    <n v="161665007"/>
    <s v="History of renal transplant (situation)"/>
  </r>
  <r>
    <s v="3f653185-4113-a5cf-d291-b8e37a426373"/>
    <s v="2005-11-13T16:58:30Z"/>
    <x v="3258"/>
    <x v="3"/>
    <x v="21"/>
    <d v="1899-12-30T16:58:30"/>
    <s v="2005-11"/>
    <s v="2005-11-13T18:22:50Z"/>
    <d v="2005-11-13T00:00:00"/>
    <d v="1899-12-30T18:22:50"/>
    <n v="84"/>
    <d v="1899-12-30T01:24:20"/>
    <s v="ad49606d-7838-e094-d43a-5c6bbf0af87d"/>
    <s v="41e2a44c-477c-3511-96f9-12c476aa3b6a"/>
    <s v="7272b1ce-0b10-3213-a581-2a270500a087"/>
    <s v="b046940f-1664-3047-bca7-dfa76be352a4"/>
    <x v="1"/>
    <n v="439740005"/>
    <s v="Postoperative follow-up visit (procedure)"/>
    <n v="142.58000000000001"/>
    <n v="1229.1199999999999"/>
    <n v="1229.1199999999999"/>
    <n v="161665007"/>
    <s v="History of renal transplant (situation)"/>
  </r>
  <r>
    <s v="3abd211f-62ad-6c68-5885-485c5d89cdc9"/>
    <s v="2005-11-20T18:22:50Z"/>
    <x v="3259"/>
    <x v="3"/>
    <x v="21"/>
    <d v="1899-12-30T18:22:50"/>
    <s v="2005-11"/>
    <s v="2005-11-20T19:49:54Z"/>
    <d v="2005-11-20T00:00:00"/>
    <d v="1899-12-30T19:49:54"/>
    <n v="87"/>
    <d v="1899-12-30T01:27:04"/>
    <s v="ad49606d-7838-e094-d43a-5c6bbf0af87d"/>
    <s v="41e2a44c-477c-3511-96f9-12c476aa3b6a"/>
    <s v="7272b1ce-0b10-3213-a581-2a270500a087"/>
    <s v="b046940f-1664-3047-bca7-dfa76be352a4"/>
    <x v="1"/>
    <n v="439740005"/>
    <s v="Postoperative follow-up visit (procedure)"/>
    <n v="142.58000000000001"/>
    <n v="1229.1199999999999"/>
    <n v="1229.1199999999999"/>
    <n v="161665007"/>
    <s v="History of renal transplant (situation)"/>
  </r>
  <r>
    <s v="19458411-2c90-3f24-cfe1-9a3fb4757555"/>
    <s v="2006-04-30T15:30:33Z"/>
    <x v="2851"/>
    <x v="3"/>
    <x v="30"/>
    <d v="1899-12-30T15:30:33"/>
    <s v="2006-04"/>
    <s v="2006-04-30T15:45:33Z"/>
    <d v="2006-04-30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410620009"/>
    <s v="Well child visit (procedure)"/>
    <n v="136.80000000000001"/>
    <n v="408.8"/>
    <n v="408.8"/>
    <s v="null"/>
    <s v="null"/>
  </r>
  <r>
    <s v="208f32e4-d9e3-1fcc-a080-235d8ef45258"/>
    <s v="2007-04-08T15:30:33Z"/>
    <x v="3260"/>
    <x v="3"/>
    <x v="36"/>
    <d v="1899-12-30T15:30:33"/>
    <s v="2007-04"/>
    <s v="2007-04-08T15:45:33Z"/>
    <d v="2007-04-08T00:00:00"/>
    <d v="1899-12-30T15:45:33"/>
    <n v="15"/>
    <d v="1899-12-30T00:15:00"/>
    <s v="ad49606d-7838-e094-d43a-5c6bbf0af87d"/>
    <s v="121b0ad1-1beb-3caa-9271-3d3f726bb727"/>
    <s v="22ee74db-2acf-39f9-b9d0-88a31bc2af05"/>
    <s v="b046940f-1664-3047-bca7-dfa76be352a4"/>
    <x v="4"/>
    <n v="702927004"/>
    <s v="Urgent care clinic (environment)"/>
    <n v="142.58000000000001"/>
    <n v="822.58"/>
    <n v="0"/>
    <s v="null"/>
    <s v="null"/>
  </r>
  <r>
    <s v="264c66b6-07f5-cbd3-5ede-e6c100f3d5c0"/>
    <s v="2007-04-15T15:30:33Z"/>
    <x v="3261"/>
    <x v="3"/>
    <x v="36"/>
    <d v="1899-12-30T15:30:33"/>
    <s v="2007-04"/>
    <s v="2007-04-15T15:45:33Z"/>
    <d v="2007-04-15T00:00:00"/>
    <d v="1899-12-30T15:45:33"/>
    <n v="15"/>
    <d v="1899-12-30T00:15:00"/>
    <s v="ad49606d-7838-e094-d43a-5c6bbf0af87d"/>
    <s v="121b0ad1-1beb-3caa-9271-3d3f726bb727"/>
    <s v="22ee74db-2acf-39f9-b9d0-88a31bc2af05"/>
    <s v="b046940f-1664-3047-bca7-dfa76be352a4"/>
    <x v="4"/>
    <n v="702927004"/>
    <s v="Urgent care clinic (environment)"/>
    <n v="142.58000000000001"/>
    <n v="358.28"/>
    <n v="0"/>
    <s v="null"/>
    <s v="null"/>
  </r>
  <r>
    <s v="01557808-191b-33d6-c8fc-d8d73b348263"/>
    <s v="2007-04-22T15:30:33Z"/>
    <x v="3262"/>
    <x v="3"/>
    <x v="36"/>
    <d v="1899-12-30T15:30:33"/>
    <s v="2007-04"/>
    <s v="2007-04-22T15:45:33Z"/>
    <d v="2007-04-22T00:00:00"/>
    <d v="1899-12-30T15:45:33"/>
    <n v="15"/>
    <d v="1899-12-30T00:15:00"/>
    <s v="ad49606d-7838-e094-d43a-5c6bbf0af87d"/>
    <s v="41e2a44c-477c-3511-96f9-12c476aa3b6a"/>
    <s v="7272b1ce-0b10-3213-a581-2a270500a087"/>
    <s v="b046940f-1664-3047-bca7-dfa76be352a4"/>
    <x v="1"/>
    <n v="185345009"/>
    <s v="Encounter for symptom (procedure)"/>
    <n v="85.55"/>
    <n v="973.25"/>
    <n v="0"/>
    <n v="195662009"/>
    <s v="Acute viral pharyngitis (disorder)"/>
  </r>
  <r>
    <s v="7979a2b0-be78-0d2b-1dac-3ea63855b55c"/>
    <s v="2007-05-06T15:30:33Z"/>
    <x v="2853"/>
    <x v="3"/>
    <x v="36"/>
    <d v="1899-12-30T15:30:33"/>
    <s v="2007-05"/>
    <s v="2007-05-06T15:45:33Z"/>
    <d v="2007-05-06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410620009"/>
    <s v="Well child visit (procedure)"/>
    <n v="136.80000000000001"/>
    <n v="352.5"/>
    <n v="0"/>
    <s v="null"/>
    <s v="null"/>
  </r>
  <r>
    <s v="17b424c8-0da1-5164-03ae-7c8a7e7c4566"/>
    <s v="2007-07-01T15:30:33Z"/>
    <x v="3263"/>
    <x v="3"/>
    <x v="36"/>
    <d v="1899-12-30T15:30:33"/>
    <s v="2007-07"/>
    <s v="2007-07-30T15:30:33Z"/>
    <d v="2007-07-30T00:00:00"/>
    <d v="1899-12-30T15:30:33"/>
    <n v="0"/>
    <d v="1899-12-30T00:00:00"/>
    <s v="ad49606d-7838-e094-d43a-5c6bbf0af87d"/>
    <s v="e5ce3b83-f5e6-308d-aa64-82539fc2d906"/>
    <s v="c7a03fb9-b838-394f-9346-6b86064216ce"/>
    <s v="b046940f-1664-3047-bca7-dfa76be352a4"/>
    <x v="5"/>
    <n v="305336008"/>
    <s v="Admission to hospice (procedure)"/>
    <n v="137.53"/>
    <n v="14373.73"/>
    <n v="6911.61"/>
    <s v="null"/>
    <s v="null"/>
  </r>
  <r>
    <s v="48f89375-5c08-467e-87ba-3e076ab8c5b2"/>
    <s v="2007-08-05T15:30:33Z"/>
    <x v="3264"/>
    <x v="3"/>
    <x v="36"/>
    <d v="1899-12-30T15:30:33"/>
    <s v="2007-08"/>
    <s v="2007-08-05T15:45:33Z"/>
    <d v="2007-08-05T00:00:00"/>
    <d v="1899-12-30T15:45:33"/>
    <n v="15"/>
    <d v="1899-12-30T00:15:00"/>
    <s v="ad49606d-7838-e094-d43a-5c6bbf0af87d"/>
    <s v="1b3fe590-8793-3f08-865d-01fc425a84d4"/>
    <s v="24401e9c-34c7-31dd-82fe-6dd18ac991f1"/>
    <s v="b046940f-1664-3047-bca7-dfa76be352a4"/>
    <x v="0"/>
    <n v="308646001"/>
    <s v="Death Certification"/>
    <n v="136.80000000000001"/>
    <n v="211.38"/>
    <n v="147.97"/>
    <n v="46177005"/>
    <s v="End-stage renal disease (disorder)"/>
  </r>
  <r>
    <s v="77ac3807-7fe2-24ae-c6df-7a03826b5bce"/>
    <s v="2015-10-24T20:41:36Z"/>
    <x v="3265"/>
    <x v="0"/>
    <x v="0"/>
    <d v="1899-12-30T20:41:36"/>
    <s v="2015-10"/>
    <s v="2015-10-24T20:56:36Z"/>
    <d v="2015-10-24T00:00:00"/>
    <d v="1899-12-30T20:56:36"/>
    <n v="15"/>
    <d v="1899-12-30T00:15:00"/>
    <s v="53e0246c-f6e9-252e-6ace-0997ee74b773"/>
    <s v="4f59f709-8b84-3d27-a04b-c6b7b5544413"/>
    <s v="6bca50ef-5a7f-3ef6-9394-6b7d12b0401d"/>
    <s v="df166300-5a78-3502-a46a-832842197811"/>
    <x v="0"/>
    <n v="410620009"/>
    <s v="Well child visit (procedure)"/>
    <n v="136.80000000000001"/>
    <n v="347.38"/>
    <n v="247.38"/>
    <s v="null"/>
    <s v="null"/>
  </r>
  <r>
    <s v="1fffe61e-a1b8-41a2-4ad5-b237475f47b9"/>
    <s v="2015-11-28T20:41:36Z"/>
    <x v="1550"/>
    <x v="0"/>
    <x v="0"/>
    <d v="1899-12-30T20:41:36"/>
    <s v="2015-11"/>
    <s v="2015-11-28T20:56:36Z"/>
    <d v="2015-11-28T00:00:00"/>
    <d v="1899-12-30T20:56:36"/>
    <n v="15"/>
    <d v="1899-12-30T00:15:00"/>
    <s v="53e0246c-f6e9-252e-6ace-0997ee74b773"/>
    <s v="4f59f709-8b84-3d27-a04b-c6b7b5544413"/>
    <s v="6bca50ef-5a7f-3ef6-9394-6b7d12b0401d"/>
    <s v="df166300-5a78-3502-a46a-832842197811"/>
    <x v="0"/>
    <n v="410620009"/>
    <s v="Well child visit (procedure)"/>
    <n v="136.80000000000001"/>
    <n v="272.8"/>
    <n v="272.8"/>
    <s v="null"/>
    <s v="null"/>
  </r>
  <r>
    <s v="90b466b8-6182-3153-fab9-cdbc6313104a"/>
    <s v="2016-01-30T20:41:36Z"/>
    <x v="2370"/>
    <x v="0"/>
    <x v="1"/>
    <d v="1899-12-30T20:41:36"/>
    <s v="2016-01"/>
    <s v="2016-01-30T20:56:36Z"/>
    <d v="2016-01-30T00:00:00"/>
    <d v="1899-12-30T20:56:36"/>
    <n v="15"/>
    <d v="1899-12-30T00:15:00"/>
    <s v="53e0246c-f6e9-252e-6ace-0997ee74b773"/>
    <s v="4f59f709-8b84-3d27-a04b-c6b7b5544413"/>
    <s v="6bca50ef-5a7f-3ef6-9394-6b7d12b0401d"/>
    <s v="df166300-5a78-3502-a46a-832842197811"/>
    <x v="0"/>
    <n v="410620009"/>
    <s v="Well child visit (procedure)"/>
    <n v="136.80000000000001"/>
    <n v="816.8"/>
    <n v="816.8"/>
    <s v="null"/>
    <s v="null"/>
  </r>
  <r>
    <s v="d63c2eae-5489-fba1-734d-bda1df0ee666"/>
    <s v="2016-04-02T20:41:36Z"/>
    <x v="3266"/>
    <x v="0"/>
    <x v="1"/>
    <d v="1899-12-30T20:41:36"/>
    <s v="2016-04"/>
    <s v="2016-04-02T20:56:36Z"/>
    <d v="2016-04-02T00:00:00"/>
    <d v="1899-12-30T20:56:36"/>
    <n v="15"/>
    <d v="1899-12-30T00:15:00"/>
    <s v="53e0246c-f6e9-252e-6ace-0997ee74b773"/>
    <s v="4f59f709-8b84-3d27-a04b-c6b7b5544413"/>
    <s v="6bca50ef-5a7f-3ef6-9394-6b7d12b0401d"/>
    <s v="df166300-5a78-3502-a46a-832842197811"/>
    <x v="0"/>
    <n v="410620009"/>
    <s v="Well child visit (procedure)"/>
    <n v="136.80000000000001"/>
    <n v="816.8"/>
    <n v="816.8"/>
    <s v="null"/>
    <s v="null"/>
  </r>
  <r>
    <s v="d068d98e-3e48-b5b4-c450-2b512568af33"/>
    <s v="2016-07-02T20:41:36Z"/>
    <x v="692"/>
    <x v="0"/>
    <x v="1"/>
    <d v="1899-12-30T20:41:36"/>
    <s v="2016-07"/>
    <s v="2016-07-02T20:56:36Z"/>
    <d v="2016-07-02T00:00:00"/>
    <d v="1899-12-30T20:56:36"/>
    <n v="15"/>
    <d v="1899-12-30T00:15:00"/>
    <s v="53e0246c-f6e9-252e-6ace-0997ee74b773"/>
    <s v="4f59f709-8b84-3d27-a04b-c6b7b5544413"/>
    <s v="6bca50ef-5a7f-3ef6-9394-6b7d12b0401d"/>
    <s v="df166300-5a78-3502-a46a-832842197811"/>
    <x v="0"/>
    <n v="410620009"/>
    <s v="Well child visit (procedure)"/>
    <n v="136.80000000000001"/>
    <n v="816.8"/>
    <n v="816.8"/>
    <s v="null"/>
    <s v="null"/>
  </r>
  <r>
    <s v="e1f2700b-1432-0655-95e4-267edbd46d2b"/>
    <s v="2016-10-01T20:41:36Z"/>
    <x v="3267"/>
    <x v="0"/>
    <x v="1"/>
    <d v="1899-12-30T20:41:36"/>
    <s v="2016-10"/>
    <s v="2016-10-01T20:56:36Z"/>
    <d v="2016-10-01T00:00:00"/>
    <d v="1899-12-30T20:56:36"/>
    <n v="15"/>
    <d v="1899-12-30T00:15:00"/>
    <s v="53e0246c-f6e9-252e-6ace-0997ee74b773"/>
    <s v="4f59f709-8b84-3d27-a04b-c6b7b5544413"/>
    <s v="6bca50ef-5a7f-3ef6-9394-6b7d12b0401d"/>
    <s v="df166300-5a78-3502-a46a-832842197811"/>
    <x v="0"/>
    <n v="410620009"/>
    <s v="Well child visit (procedure)"/>
    <n v="136.80000000000001"/>
    <n v="136.80000000000001"/>
    <n v="136.80000000000001"/>
    <s v="null"/>
    <s v="null"/>
  </r>
  <r>
    <s v="a36c8273-e464-fb30-a406-8aef6741b8b8"/>
    <s v="2016-12-31T20:41:36Z"/>
    <x v="999"/>
    <x v="0"/>
    <x v="1"/>
    <d v="1899-12-30T20:41:36"/>
    <s v="2016-12"/>
    <s v="2016-12-31T20:56:36Z"/>
    <d v="2016-12-31T00:00:00"/>
    <d v="1899-12-30T20:56:36"/>
    <n v="15"/>
    <d v="1899-12-30T00:15:00"/>
    <s v="53e0246c-f6e9-252e-6ace-0997ee74b773"/>
    <s v="4f59f709-8b84-3d27-a04b-c6b7b5544413"/>
    <s v="6bca50ef-5a7f-3ef6-9394-6b7d12b0401d"/>
    <s v="df166300-5a78-3502-a46a-832842197811"/>
    <x v="0"/>
    <n v="410620009"/>
    <s v="Well child visit (procedure)"/>
    <n v="136.80000000000001"/>
    <n v="816.8"/>
    <n v="716.8"/>
    <s v="null"/>
    <s v="null"/>
  </r>
  <r>
    <s v="1d3ae2d3-fb44-7c8f-1f17-9ae1c1c5666a"/>
    <s v="2017-04-01T20:41:36Z"/>
    <x v="3268"/>
    <x v="0"/>
    <x v="2"/>
    <d v="1899-12-30T20:41:36"/>
    <s v="2017-04"/>
    <s v="2017-04-01T20:56:36Z"/>
    <d v="2017-04-01T00:00:00"/>
    <d v="1899-12-30T20:56:36"/>
    <n v="15"/>
    <d v="1899-12-30T00:15:00"/>
    <s v="53e0246c-f6e9-252e-6ace-0997ee74b773"/>
    <s v="4f59f709-8b84-3d27-a04b-c6b7b5544413"/>
    <s v="6bca50ef-5a7f-3ef6-9394-6b7d12b0401d"/>
    <s v="df166300-5a78-3502-a46a-832842197811"/>
    <x v="0"/>
    <n v="410620009"/>
    <s v="Well child visit (procedure)"/>
    <n v="136.80000000000001"/>
    <n v="272.8"/>
    <n v="272.8"/>
    <s v="null"/>
    <s v="null"/>
  </r>
  <r>
    <s v="b05cf04f-b344-0d67-199d-077bc5920b36"/>
    <s v="2017-09-30T20:41:36Z"/>
    <x v="2583"/>
    <x v="0"/>
    <x v="2"/>
    <d v="1899-12-30T20:41:36"/>
    <s v="2017-09"/>
    <s v="2017-09-30T20:56:36Z"/>
    <d v="2017-09-30T00:00:00"/>
    <d v="1899-12-30T20:56:36"/>
    <n v="15"/>
    <d v="1899-12-30T00:15:00"/>
    <s v="53e0246c-f6e9-252e-6ace-0997ee74b773"/>
    <s v="4f59f709-8b84-3d27-a04b-c6b7b5544413"/>
    <s v="6bca50ef-5a7f-3ef6-9394-6b7d12b0401d"/>
    <s v="df166300-5a78-3502-a46a-832842197811"/>
    <x v="0"/>
    <n v="410620009"/>
    <s v="Well child visit (procedure)"/>
    <n v="136.80000000000001"/>
    <n v="272.8"/>
    <n v="272.8"/>
    <s v="null"/>
    <s v="null"/>
  </r>
  <r>
    <s v="283c66ef-bad1-21aa-0fb1-7a8807a8f561"/>
    <s v="2018-03-31T20:41:36Z"/>
    <x v="3269"/>
    <x v="0"/>
    <x v="5"/>
    <d v="1899-12-30T20:41:36"/>
    <s v="2018-03"/>
    <s v="2018-03-31T20:56:36Z"/>
    <d v="2018-03-31T00:00:00"/>
    <d v="1899-12-30T20:56:36"/>
    <n v="15"/>
    <d v="1899-12-30T00:15:00"/>
    <s v="53e0246c-f6e9-252e-6ace-0997ee74b773"/>
    <s v="4f59f709-8b84-3d27-a04b-c6b7b5544413"/>
    <s v="6bca50ef-5a7f-3ef6-9394-6b7d12b0401d"/>
    <s v="8fa6c185-e44e-3e34-8bd8-39be8694f4ce"/>
    <x v="0"/>
    <n v="410620009"/>
    <s v="Well child visit (procedure)"/>
    <n v="136.80000000000001"/>
    <n v="272.8"/>
    <n v="0"/>
    <s v="null"/>
    <s v="null"/>
  </r>
  <r>
    <s v="46f3d951-05c9-0745-ec78-2a626c5b259a"/>
    <s v="2018-09-29T20:41:36Z"/>
    <x v="177"/>
    <x v="0"/>
    <x v="5"/>
    <d v="1899-12-30T20:41:36"/>
    <s v="2018-09"/>
    <s v="2018-09-29T20:56:36Z"/>
    <d v="2018-09-29T00:00:00"/>
    <d v="1899-12-30T20:56:36"/>
    <n v="15"/>
    <d v="1899-12-30T00:15:00"/>
    <s v="53e0246c-f6e9-252e-6ace-0997ee74b773"/>
    <s v="4f59f709-8b84-3d27-a04b-c6b7b5544413"/>
    <s v="6bca50ef-5a7f-3ef6-9394-6b7d12b0401d"/>
    <s v="8fa6c185-e44e-3e34-8bd8-39be8694f4ce"/>
    <x v="0"/>
    <n v="410620009"/>
    <s v="Well child visit (procedure)"/>
    <n v="136.80000000000001"/>
    <n v="1286.1300000000001"/>
    <n v="0"/>
    <s v="null"/>
    <s v="null"/>
  </r>
  <r>
    <s v="eec5a9d4-b6f5-dfae-9af2-c0fd2017f57e"/>
    <s v="2018-10-06T20:41:36Z"/>
    <x v="178"/>
    <x v="0"/>
    <x v="5"/>
    <d v="1899-12-30T20:41:36"/>
    <s v="2018-10"/>
    <s v="2018-10-07T00:11:37Z"/>
    <d v="2018-10-07T00:00:00"/>
    <d v="1899-12-30T00:11:37"/>
    <n v="-1230"/>
    <e v="#VALUE!"/>
    <s v="53e0246c-f6e9-252e-6ace-0997ee74b773"/>
    <s v="b8421363-9807-3b16-a146-95336eea5cfb"/>
    <s v="11185b03-b781-3079-b3f3-0151b3515be7"/>
    <s v="8fa6c185-e44e-3e34-8bd8-39be8694f4ce"/>
    <x v="1"/>
    <n v="185349003"/>
    <s v="Encounter for check up (procedure)"/>
    <n v="85.55"/>
    <n v="2673.95"/>
    <n v="0"/>
    <n v="103697008"/>
    <s v="Patient referral for dental care (procedure)"/>
  </r>
  <r>
    <s v="8b4678ca-41b6-e231-8c17-a0d99acfdfe8"/>
    <s v="2019-03-30T20:41:36Z"/>
    <x v="444"/>
    <x v="0"/>
    <x v="6"/>
    <d v="1899-12-30T20:41:36"/>
    <s v="2019-03"/>
    <s v="2019-03-30T20:56:36Z"/>
    <d v="2019-03-30T00:00:00"/>
    <d v="1899-12-30T20:56:36"/>
    <n v="15"/>
    <d v="1899-12-30T00:15:00"/>
    <s v="53e0246c-f6e9-252e-6ace-0997ee74b773"/>
    <s v="4f59f709-8b84-3d27-a04b-c6b7b5544413"/>
    <s v="6bca50ef-5a7f-3ef6-9394-6b7d12b0401d"/>
    <s v="8fa6c185-e44e-3e34-8bd8-39be8694f4ce"/>
    <x v="0"/>
    <n v="410620009"/>
    <s v="Well child visit (procedure)"/>
    <n v="136.80000000000001"/>
    <n v="352.5"/>
    <n v="0"/>
    <s v="null"/>
    <s v="null"/>
  </r>
  <r>
    <s v="79dd637b-32e0-d345-8adf-dfedd59d374f"/>
    <s v="2019-09-16T20:41:36Z"/>
    <x v="3270"/>
    <x v="0"/>
    <x v="6"/>
    <d v="1899-12-30T20:41:36"/>
    <s v="2019-09"/>
    <s v="2019-09-16T21:41:36Z"/>
    <d v="2019-09-16T00:00:00"/>
    <d v="1899-12-30T21:41:36"/>
    <n v="60"/>
    <d v="1899-12-30T01:00:00"/>
    <s v="53e0246c-f6e9-252e-6ace-0997ee74b773"/>
    <s v="844a8cb2-4164-35b2-88b8-dffa2889a738"/>
    <s v="0134cf7f-bea0-3ba2-9e02-2ff1e360fb19"/>
    <s v="8fa6c185-e44e-3e34-8bd8-39be8694f4ce"/>
    <x v="2"/>
    <n v="50849002"/>
    <s v="Emergency room admission (procedure)"/>
    <n v="146.18"/>
    <n v="146.18"/>
    <n v="0"/>
    <n v="384709000"/>
    <s v="Sprain (morphologic abnormality)"/>
  </r>
  <r>
    <s v="c56415c6-3047-b08e-2ba7-60af379c9773"/>
    <s v="2019-09-28T20:41:36Z"/>
    <x v="198"/>
    <x v="0"/>
    <x v="6"/>
    <d v="1899-12-30T20:41:36"/>
    <s v="2019-09"/>
    <s v="2019-09-28T20:56:36Z"/>
    <d v="2019-09-28T00:00:00"/>
    <d v="1899-12-30T20:56:36"/>
    <n v="15"/>
    <d v="1899-12-30T00:15:00"/>
    <s v="53e0246c-f6e9-252e-6ace-0997ee74b773"/>
    <s v="4f59f709-8b84-3d27-a04b-c6b7b5544413"/>
    <s v="6bca50ef-5a7f-3ef6-9394-6b7d12b0401d"/>
    <s v="8fa6c185-e44e-3e34-8bd8-39be8694f4ce"/>
    <x v="0"/>
    <n v="410620009"/>
    <s v="Well child visit (procedure)"/>
    <n v="136.80000000000001"/>
    <n v="272.8"/>
    <n v="0"/>
    <s v="null"/>
    <s v="null"/>
  </r>
  <r>
    <s v="c053c6ab-d95b-460a-74d4-f1c593ffe0a2"/>
    <s v="2020-10-03T20:41:36Z"/>
    <x v="226"/>
    <x v="1"/>
    <x v="7"/>
    <d v="1899-12-30T20:41:36"/>
    <s v="2020-10"/>
    <s v="2020-10-03T20:56:36Z"/>
    <d v="2020-10-03T00:00:00"/>
    <d v="1899-12-30T20:56:36"/>
    <n v="15"/>
    <d v="1899-12-30T00:15:00"/>
    <s v="53e0246c-f6e9-252e-6ace-0997ee74b773"/>
    <s v="4f59f709-8b84-3d27-a04b-c6b7b5544413"/>
    <s v="6bca50ef-5a7f-3ef6-9394-6b7d12b0401d"/>
    <s v="8fa6c185-e44e-3e34-8bd8-39be8694f4ce"/>
    <x v="0"/>
    <n v="410620009"/>
    <s v="Well child visit (procedure)"/>
    <n v="136.80000000000001"/>
    <n v="1248.2"/>
    <n v="0"/>
    <s v="null"/>
    <s v="null"/>
  </r>
  <r>
    <s v="564836a4-9834-6cfb-35a0-cf6485c9e88c"/>
    <s v="2020-10-10T20:41:36Z"/>
    <x v="231"/>
    <x v="1"/>
    <x v="7"/>
    <d v="1899-12-30T20:41:36"/>
    <s v="2020-10"/>
    <s v="2020-10-10T23:54:02Z"/>
    <d v="2020-10-10T00:00:00"/>
    <d v="1899-12-30T23:54:02"/>
    <n v="192"/>
    <d v="1899-12-30T03:12:26"/>
    <s v="53e0246c-f6e9-252e-6ace-0997ee74b773"/>
    <s v="b8421363-9807-3b16-a146-95336eea5cfb"/>
    <s v="11185b03-b781-3079-b3f3-0151b3515be7"/>
    <s v="8fa6c185-e44e-3e34-8bd8-39be8694f4ce"/>
    <x v="1"/>
    <n v="185349003"/>
    <s v="Encounter for check up (procedure)"/>
    <n v="85.55"/>
    <n v="3105.35"/>
    <n v="0"/>
    <n v="103697008"/>
    <s v="Patient referral for dental care (procedure)"/>
  </r>
  <r>
    <s v="a727a7a6-de19-3076-1075-4f72e3924254"/>
    <s v="2021-10-09T20:41:36Z"/>
    <x v="255"/>
    <x v="1"/>
    <x v="8"/>
    <d v="1899-12-30T20:41:36"/>
    <s v="2021-10"/>
    <s v="2021-10-09T20:56:36Z"/>
    <d v="2021-10-09T00:00:00"/>
    <d v="1899-12-30T20:56:36"/>
    <n v="15"/>
    <d v="1899-12-30T00:15:00"/>
    <s v="53e0246c-f6e9-252e-6ace-0997ee74b773"/>
    <s v="4f59f709-8b84-3d27-a04b-c6b7b5544413"/>
    <s v="6bca50ef-5a7f-3ef6-9394-6b7d12b0401d"/>
    <s v="8fa6c185-e44e-3e34-8bd8-39be8694f4ce"/>
    <x v="0"/>
    <n v="410620009"/>
    <s v="Well child visit (procedure)"/>
    <n v="136.80000000000001"/>
    <n v="994.48"/>
    <n v="0"/>
    <s v="null"/>
    <s v="null"/>
  </r>
  <r>
    <s v="46ba98c7-7601-96a1-05d7-23b53db9c503"/>
    <s v="2021-10-16T20:41:36Z"/>
    <x v="261"/>
    <x v="1"/>
    <x v="8"/>
    <d v="1899-12-30T20:41:36"/>
    <s v="2021-10"/>
    <s v="2021-10-17T00:21:02Z"/>
    <d v="2021-10-17T00:00:00"/>
    <d v="1899-12-30T00:21:02"/>
    <n v="-1221"/>
    <e v="#VALUE!"/>
    <s v="53e0246c-f6e9-252e-6ace-0997ee74b773"/>
    <s v="b8421363-9807-3b16-a146-95336eea5cfb"/>
    <s v="11185b03-b781-3079-b3f3-0151b3515be7"/>
    <s v="8fa6c185-e44e-3e34-8bd8-39be8694f4ce"/>
    <x v="1"/>
    <n v="185349003"/>
    <s v="Encounter for check up (procedure)"/>
    <n v="85.55"/>
    <n v="3536.75"/>
    <n v="112.82"/>
    <n v="103697008"/>
    <s v="Patient referral for dental care (procedure)"/>
  </r>
  <r>
    <s v="45e6f64a-6108-c4a2-1e03-3d53ea727672"/>
    <s v="2022-10-15T20:41:36Z"/>
    <x v="288"/>
    <x v="1"/>
    <x v="9"/>
    <d v="1899-12-30T20:41:36"/>
    <s v="2022-10"/>
    <s v="2022-10-15T20:56:36Z"/>
    <d v="2022-10-15T00:00:00"/>
    <d v="1899-12-30T20:56:36"/>
    <n v="15"/>
    <d v="1899-12-30T00:15:00"/>
    <s v="53e0246c-f6e9-252e-6ace-0997ee74b773"/>
    <s v="4f59f709-8b84-3d27-a04b-c6b7b5544413"/>
    <s v="6bca50ef-5a7f-3ef6-9394-6b7d12b0401d"/>
    <s v="734afbd6-4794-363b-9bc0-6a3981533ed5"/>
    <x v="0"/>
    <n v="410620009"/>
    <s v="Well child visit (procedure)"/>
    <n v="136.80000000000001"/>
    <n v="272.8"/>
    <n v="0"/>
    <s v="null"/>
    <s v="null"/>
  </r>
  <r>
    <s v="86d18b78-5abe-a569-cbcc-aa74cd02c856"/>
    <s v="2022-10-23T08:41:36Z"/>
    <x v="289"/>
    <x v="1"/>
    <x v="9"/>
    <d v="1899-12-30T08:41:36"/>
    <s v="2022-10"/>
    <s v="2022-10-23T08:56:36Z"/>
    <d v="2022-10-23T00:00:00"/>
    <d v="1899-12-30T08:56:36"/>
    <n v="15"/>
    <d v="1899-12-30T00:15:00"/>
    <s v="53e0246c-f6e9-252e-6ace-0997ee74b773"/>
    <s v="b8421363-9807-3b16-a146-95336eea5cfb"/>
    <s v="11185b03-b781-3079-b3f3-0151b3515be7"/>
    <s v="734afbd6-4794-363b-9bc0-6a3981533ed5"/>
    <x v="1"/>
    <n v="185345009"/>
    <s v="Encounter for symptom (procedure)"/>
    <n v="85.55"/>
    <n v="85.55"/>
    <n v="0"/>
    <n v="36971009"/>
    <s v="Sinusitis (disorder)"/>
  </r>
  <r>
    <s v="43b4b991-6dc1-2fd4-65ca-077cefbc7f18"/>
    <s v="2022-11-08T08:41:36Z"/>
    <x v="896"/>
    <x v="1"/>
    <x v="9"/>
    <d v="1899-12-30T08:41:36"/>
    <s v="2022-11"/>
    <s v="2022-11-08T08:56:36Z"/>
    <d v="2022-11-08T00:00:00"/>
    <d v="1899-12-30T08:56:36"/>
    <n v="15"/>
    <d v="1899-12-30T00:15:00"/>
    <s v="53e0246c-f6e9-252e-6ace-0997ee74b773"/>
    <s v="b8421363-9807-3b16-a146-95336eea5cfb"/>
    <s v="11185b03-b781-3079-b3f3-0151b3515be7"/>
    <s v="734afbd6-4794-363b-9bc0-6a3981533ed5"/>
    <x v="1"/>
    <n v="185345009"/>
    <s v="Encounter for symptom (procedure)"/>
    <n v="85.55"/>
    <n v="92.93"/>
    <n v="0"/>
    <n v="36971009"/>
    <s v="Sinusitis (disorder)"/>
  </r>
  <r>
    <s v="86822f86-d362-b267-be6d-ae33077676f2"/>
    <s v="2022-11-22T08:41:36Z"/>
    <x v="3271"/>
    <x v="1"/>
    <x v="9"/>
    <d v="1899-12-30T08:41:36"/>
    <s v="2022-11"/>
    <s v="2022-11-22T08:56:36Z"/>
    <d v="2022-11-22T00:00:00"/>
    <d v="1899-12-30T08:56:36"/>
    <n v="15"/>
    <d v="1899-12-30T00:15:00"/>
    <s v="53e0246c-f6e9-252e-6ace-0997ee74b773"/>
    <s v="b8421363-9807-3b16-a146-95336eea5cfb"/>
    <s v="11185b03-b781-3079-b3f3-0151b3515be7"/>
    <s v="734afbd6-4794-363b-9bc0-6a3981533ed5"/>
    <x v="1"/>
    <n v="185345009"/>
    <s v="Encounter for symptom (procedure)"/>
    <n v="85.55"/>
    <n v="85.55"/>
    <n v="0"/>
    <n v="36971009"/>
    <s v="Sinusitis (disorder)"/>
  </r>
  <r>
    <s v="9956f6c1-794d-3426-2a45-70ccefa7976f"/>
    <s v="2023-03-21T08:41:36Z"/>
    <x v="876"/>
    <x v="1"/>
    <x v="13"/>
    <d v="1899-12-30T08:41:36"/>
    <s v="2023-03"/>
    <s v="2023-03-21T08:56:36Z"/>
    <d v="2023-03-21T00:00:00"/>
    <d v="1899-12-30T08:56:36"/>
    <n v="15"/>
    <d v="1899-12-30T00:15:00"/>
    <s v="53e0246c-f6e9-252e-6ace-0997ee74b773"/>
    <s v="b8421363-9807-3b16-a146-95336eea5cfb"/>
    <s v="11185b03-b781-3079-b3f3-0151b3515be7"/>
    <s v="734afbd6-4794-363b-9bc0-6a3981533ed5"/>
    <x v="1"/>
    <n v="185345009"/>
    <s v="Encounter for symptom (procedure)"/>
    <n v="85.55"/>
    <n v="85.55"/>
    <n v="0"/>
    <n v="36971009"/>
    <s v="Sinusitis (disorder)"/>
  </r>
  <r>
    <s v="4e0be25c-6c5a-6d48-57db-06f01b9afb31"/>
    <s v="2023-07-25T08:41:36Z"/>
    <x v="2288"/>
    <x v="1"/>
    <x v="13"/>
    <d v="1899-12-30T08:41:36"/>
    <s v="2023-07"/>
    <s v="2023-07-25T08:56:36Z"/>
    <d v="2023-07-25T00:00:00"/>
    <d v="1899-12-30T08:56:36"/>
    <n v="15"/>
    <d v="1899-12-30T00:15:00"/>
    <s v="53e0246c-f6e9-252e-6ace-0997ee74b773"/>
    <s v="b8421363-9807-3b16-a146-95336eea5cfb"/>
    <s v="11185b03-b781-3079-b3f3-0151b3515be7"/>
    <s v="734afbd6-4794-363b-9bc0-6a3981533ed5"/>
    <x v="1"/>
    <n v="185345009"/>
    <s v="Encounter for symptom (procedure)"/>
    <n v="85.55"/>
    <n v="85.55"/>
    <n v="0"/>
    <n v="36971009"/>
    <s v="Sinusitis (disorder)"/>
  </r>
  <r>
    <s v="8ee3ec1a-55a9-159a-8f7b-fa6012b1fb94"/>
    <s v="2023-08-01T08:41:36Z"/>
    <x v="523"/>
    <x v="1"/>
    <x v="13"/>
    <d v="1899-12-30T08:41:36"/>
    <s v="2023-08"/>
    <s v="2023-08-01T08:56:36Z"/>
    <d v="2023-08-01T00:00:00"/>
    <d v="1899-12-30T08:56:36"/>
    <n v="15"/>
    <d v="1899-12-30T00:15:00"/>
    <s v="53e0246c-f6e9-252e-6ace-0997ee74b773"/>
    <s v="b8421363-9807-3b16-a146-95336eea5cfb"/>
    <s v="11185b03-b781-3079-b3f3-0151b3515be7"/>
    <s v="734afbd6-4794-363b-9bc0-6a3981533ed5"/>
    <x v="1"/>
    <n v="185345009"/>
    <s v="Encounter for symptom (procedure)"/>
    <n v="85.55"/>
    <n v="85.55"/>
    <n v="0"/>
    <n v="36971009"/>
    <s v="Sinusitis (disorder)"/>
  </r>
  <r>
    <s v="37881ec0-7e56-1661-14b8-fd6c00c5d668"/>
    <s v="2023-08-29T08:41:36Z"/>
    <x v="2943"/>
    <x v="1"/>
    <x v="13"/>
    <d v="1899-12-30T08:41:36"/>
    <s v="2023-08"/>
    <s v="2023-08-29T08:56:36Z"/>
    <d v="2023-08-29T00:00:00"/>
    <d v="1899-12-30T08:56:36"/>
    <n v="15"/>
    <d v="1899-12-30T00:15:00"/>
    <s v="53e0246c-f6e9-252e-6ace-0997ee74b773"/>
    <s v="b8421363-9807-3b16-a146-95336eea5cfb"/>
    <s v="11185b03-b781-3079-b3f3-0151b3515be7"/>
    <s v="734afbd6-4794-363b-9bc0-6a3981533ed5"/>
    <x v="1"/>
    <n v="185345009"/>
    <s v="Encounter for symptom (procedure)"/>
    <n v="85.55"/>
    <n v="85.55"/>
    <n v="0"/>
    <n v="36971009"/>
    <s v="Sinusitis (disorder)"/>
  </r>
  <r>
    <s v="e8c22af6-2bce-ab38-db1c-7a16ed8307bc"/>
    <s v="2023-10-03T08:41:36Z"/>
    <x v="3272"/>
    <x v="1"/>
    <x v="13"/>
    <d v="1899-12-30T08:41:36"/>
    <s v="2023-10"/>
    <s v="2023-10-03T08:56:36Z"/>
    <d v="2023-10-03T00:00:00"/>
    <d v="1899-12-30T08:56:36"/>
    <n v="15"/>
    <d v="1899-12-30T00:15:00"/>
    <s v="53e0246c-f6e9-252e-6ace-0997ee74b773"/>
    <s v="b8421363-9807-3b16-a146-95336eea5cfb"/>
    <s v="11185b03-b781-3079-b3f3-0151b3515be7"/>
    <s v="734afbd6-4794-363b-9bc0-6a3981533ed5"/>
    <x v="1"/>
    <n v="185345009"/>
    <s v="Encounter for symptom (procedure)"/>
    <n v="85.55"/>
    <n v="85.55"/>
    <n v="0"/>
    <n v="36971009"/>
    <s v="Sinusitis (disorder)"/>
  </r>
  <r>
    <s v="9fa42fef-a80c-ff68-4e94-294743237ced"/>
    <s v="2023-10-21T20:41:36Z"/>
    <x v="294"/>
    <x v="1"/>
    <x v="13"/>
    <d v="1899-12-30T20:41:36"/>
    <s v="2023-10"/>
    <s v="2023-10-21T20:56:39Z"/>
    <d v="2023-10-21T00:00:00"/>
    <d v="1899-12-30T20:56:39"/>
    <n v="15"/>
    <d v="1899-12-30T00:15:03"/>
    <s v="53e0246c-f6e9-252e-6ace-0997ee74b773"/>
    <s v="4f59f709-8b84-3d27-a04b-c6b7b5544413"/>
    <s v="6bca50ef-5a7f-3ef6-9394-6b7d12b0401d"/>
    <s v="734afbd6-4794-363b-9bc0-6a3981533ed5"/>
    <x v="0"/>
    <n v="410620009"/>
    <s v="Well child visit (procedure)"/>
    <n v="136.80000000000001"/>
    <n v="704.2"/>
    <n v="0"/>
    <s v="null"/>
    <s v="null"/>
  </r>
  <r>
    <s v="82c37d2d-3455-f124-5936-5f7ef3b8c2e8"/>
    <s v="2023-10-28T20:41:36Z"/>
    <x v="3273"/>
    <x v="1"/>
    <x v="13"/>
    <d v="1899-12-30T20:41:36"/>
    <s v="2023-10"/>
    <s v="2023-10-28T23:44:48Z"/>
    <d v="2023-10-28T00:00:00"/>
    <d v="1899-12-30T23:44:48"/>
    <n v="183"/>
    <d v="1899-12-30T03:03:12"/>
    <s v="53e0246c-f6e9-252e-6ace-0997ee74b773"/>
    <s v="b8421363-9807-3b16-a146-95336eea5cfb"/>
    <s v="11185b03-b781-3079-b3f3-0151b3515be7"/>
    <s v="0133f751-9229-3cfd-815f-b6d4979bdd6a"/>
    <x v="1"/>
    <n v="185349003"/>
    <s v="Encounter for check up (procedure)"/>
    <n v="85.55"/>
    <n v="2673.95"/>
    <n v="0"/>
    <n v="103697008"/>
    <s v="Patient referral for dental care (procedure)"/>
  </r>
  <r>
    <s v="aab63d69-48f4-f382-1810-dafa3caefecf"/>
    <s v="2023-11-04T20:41:36Z"/>
    <x v="2299"/>
    <x v="1"/>
    <x v="13"/>
    <d v="1899-12-30T20:41:36"/>
    <s v="2023-11"/>
    <s v="2023-11-04T20:56:36Z"/>
    <d v="2023-11-04T00:00:00"/>
    <d v="1899-12-30T20:56:36"/>
    <n v="15"/>
    <d v="1899-12-30T00:15:00"/>
    <s v="53e0246c-f6e9-252e-6ace-0997ee74b773"/>
    <s v="b8421363-9807-3b16-a146-95336eea5cfb"/>
    <s v="11185b03-b781-3079-b3f3-0151b3515be7"/>
    <s v="0133f751-9229-3cfd-815f-b6d4979bdd6a"/>
    <x v="1"/>
    <n v="185345009"/>
    <s v="Encounter for symptom (procedure)"/>
    <n v="85.55"/>
    <n v="85.55"/>
    <n v="0"/>
    <n v="36971009"/>
    <s v="Sinusitis (disorder)"/>
  </r>
  <r>
    <s v="f8abd0dc-fdf1-da0f-917a-620d508775ed"/>
    <s v="2023-11-11T20:41:36Z"/>
    <x v="2300"/>
    <x v="1"/>
    <x v="13"/>
    <d v="1899-12-30T20:41:36"/>
    <s v="2023-11"/>
    <s v="2023-11-11T20:56:36Z"/>
    <d v="2023-11-11T00:00:00"/>
    <d v="1899-12-30T20:56:36"/>
    <n v="15"/>
    <d v="1899-12-30T00:15:00"/>
    <s v="53e0246c-f6e9-252e-6ace-0997ee74b773"/>
    <s v="b8421363-9807-3b16-a146-95336eea5cfb"/>
    <s v="11185b03-b781-3079-b3f3-0151b3515be7"/>
    <s v="0133f751-9229-3cfd-815f-b6d4979bdd6a"/>
    <x v="1"/>
    <n v="185345009"/>
    <s v="Encounter for symptom (procedure)"/>
    <n v="85.55"/>
    <n v="85.55"/>
    <n v="0"/>
    <n v="36971009"/>
    <s v="Sinusitis (disorder)"/>
  </r>
  <r>
    <s v="fb279637-4416-e43c-104c-65850c769e30"/>
    <s v="2023-11-25T20:41:36Z"/>
    <x v="467"/>
    <x v="1"/>
    <x v="13"/>
    <d v="1899-12-30T20:41:36"/>
    <s v="2023-11"/>
    <s v="2023-11-25T20:56:36Z"/>
    <d v="2023-11-25T00:00:00"/>
    <d v="1899-12-30T20:56:36"/>
    <n v="15"/>
    <d v="1899-12-30T00:15:00"/>
    <s v="53e0246c-f6e9-252e-6ace-0997ee74b773"/>
    <s v="b8421363-9807-3b16-a146-95336eea5cfb"/>
    <s v="11185b03-b781-3079-b3f3-0151b3515be7"/>
    <s v="0133f751-9229-3cfd-815f-b6d4979bdd6a"/>
    <x v="1"/>
    <n v="185345009"/>
    <s v="Encounter for symptom (procedure)"/>
    <n v="85.55"/>
    <n v="85.55"/>
    <n v="0"/>
    <n v="36971009"/>
    <s v="Sinusitis (disorder)"/>
  </r>
  <r>
    <s v="cecdf243-1827-766a-60a8-14f97f735c83"/>
    <s v="2024-04-05T15:41:36Z"/>
    <x v="1994"/>
    <x v="1"/>
    <x v="14"/>
    <d v="1899-12-30T15:41:36"/>
    <s v="2024-04"/>
    <s v="2024-04-05T15:56:36Z"/>
    <d v="2024-04-05T00:00:00"/>
    <d v="1899-12-30T15:56:36"/>
    <n v="15"/>
    <d v="1899-12-30T00:15:00"/>
    <s v="53e0246c-f6e9-252e-6ace-0997ee74b773"/>
    <s v="b8421363-9807-3b16-a146-95336eea5cfb"/>
    <s v="11185b03-b781-3079-b3f3-0151b3515be7"/>
    <s v="0133f751-9229-3cfd-815f-b6d4979bdd6a"/>
    <x v="1"/>
    <n v="185345009"/>
    <s v="Encounter for symptom (procedure)"/>
    <n v="85.55"/>
    <n v="85.55"/>
    <n v="0"/>
    <n v="444814009"/>
    <s v="Viral sinusitis (disorder)"/>
  </r>
  <r>
    <s v="ed5a5036-27df-ccbd-1c57-4c126942b409"/>
    <s v="2024-07-11T05:41:36Z"/>
    <x v="96"/>
    <x v="1"/>
    <x v="14"/>
    <d v="1899-12-30T05:41:36"/>
    <s v="2024-07"/>
    <s v="2024-07-11T06:02:33Z"/>
    <d v="2024-07-11T00:00:00"/>
    <d v="1899-12-30T06:02:33"/>
    <n v="21"/>
    <d v="1899-12-30T00:20:57"/>
    <s v="53e0246c-f6e9-252e-6ace-0997ee74b773"/>
    <s v="b8421363-9807-3b16-a146-95336eea5cfb"/>
    <s v="11185b03-b781-3079-b3f3-0151b3515be7"/>
    <s v="0133f751-9229-3cfd-815f-b6d4979bdd6a"/>
    <x v="1"/>
    <n v="185345009"/>
    <s v="Encounter for symptom (procedure)"/>
    <n v="85.55"/>
    <n v="5052.3"/>
    <n v="1326.41"/>
    <n v="10509002"/>
    <s v="Acute bronchitis (disorder)"/>
  </r>
  <r>
    <s v="057d2b5d-98de-6390-99ae-f9193bf03b46"/>
    <s v="2024-07-20T20:41:36Z"/>
    <x v="3274"/>
    <x v="1"/>
    <x v="14"/>
    <d v="1899-12-30T20:41:36"/>
    <s v="2024-07"/>
    <s v="2024-07-20T20:56:36Z"/>
    <d v="2024-07-20T00:00:00"/>
    <d v="1899-12-30T20:56:36"/>
    <n v="15"/>
    <d v="1899-12-30T00:15:00"/>
    <s v="53e0246c-f6e9-252e-6ace-0997ee74b773"/>
    <s v="b8421363-9807-3b16-a146-95336eea5cfb"/>
    <s v="11185b03-b781-3079-b3f3-0151b3515be7"/>
    <s v="0133f751-9229-3cfd-815f-b6d4979bdd6a"/>
    <x v="3"/>
    <n v="185349003"/>
    <s v="Encounter for check up (procedure)"/>
    <n v="85.55"/>
    <n v="221.55"/>
    <n v="132.93"/>
    <s v="null"/>
    <s v="null"/>
  </r>
  <r>
    <s v="333b5f76-8752-9e30-3ae2-ca95ec71847c"/>
    <s v="2024-10-26T20:41:36Z"/>
    <x v="303"/>
    <x v="1"/>
    <x v="14"/>
    <d v="1899-12-30T20:41:36"/>
    <s v="2024-10"/>
    <s v="2024-10-26T20:56:36Z"/>
    <d v="2024-10-26T00:00:00"/>
    <d v="1899-12-30T20:56:36"/>
    <n v="15"/>
    <d v="1899-12-30T00:15:00"/>
    <s v="53e0246c-f6e9-252e-6ace-0997ee74b773"/>
    <s v="4f59f709-8b84-3d27-a04b-c6b7b5544413"/>
    <s v="6bca50ef-5a7f-3ef6-9394-6b7d12b0401d"/>
    <s v="0133f751-9229-3cfd-815f-b6d4979bdd6a"/>
    <x v="0"/>
    <n v="410620009"/>
    <s v="Well child visit (procedure)"/>
    <n v="136.80000000000001"/>
    <n v="136.80000000000001"/>
    <n v="0"/>
    <s v="null"/>
    <s v="null"/>
  </r>
  <r>
    <s v="64d58f3c-31ff-2dcd-928b-65f964c2f16c"/>
    <s v="2025-03-07T08:41:36Z"/>
    <x v="2364"/>
    <x v="1"/>
    <x v="15"/>
    <d v="1899-12-30T08:41:36"/>
    <s v="2025-03"/>
    <s v="2025-03-07T08:56:36Z"/>
    <d v="2025-03-07T00:00:00"/>
    <d v="1899-12-30T08:56:36"/>
    <n v="15"/>
    <d v="1899-12-30T00:15:00"/>
    <s v="53e0246c-f6e9-252e-6ace-0997ee74b773"/>
    <s v="b8421363-9807-3b16-a146-95336eea5cfb"/>
    <s v="11185b03-b781-3079-b3f3-0151b3515be7"/>
    <s v="0133f751-9229-3cfd-815f-b6d4979bdd6a"/>
    <x v="1"/>
    <n v="185345009"/>
    <s v="Encounter for symptom (procedure)"/>
    <n v="85.55"/>
    <n v="1291.32"/>
    <n v="0"/>
    <n v="195662009"/>
    <s v="Acute viral pharyngitis (disorder)"/>
  </r>
  <r>
    <s v="e2df47d3-05d5-591d-3bf8-15097aeaface"/>
    <s v="2012-10-04T15:49:13Z"/>
    <x v="3275"/>
    <x v="0"/>
    <x v="37"/>
    <d v="1899-12-30T15:49:13"/>
    <s v="2012-10"/>
    <s v="2012-10-04T16:04:13Z"/>
    <d v="2012-10-04T00:00:00"/>
    <d v="1899-12-30T16:04:13"/>
    <n v="15"/>
    <d v="1899-12-30T00:15:00"/>
    <s v="0e157248-e70d-1eeb-9e42-a2f9e9e4575f"/>
    <s v="2e8b42f8-4300-30a9-a576-d513d1021a0a"/>
    <s v="63dd0719-fb17-3ba5-8751-c815875d6fae"/>
    <s v="26aab0cd-6aba-3e1b-ac5b-05c8867e762c"/>
    <x v="0"/>
    <n v="410620009"/>
    <s v="Well child visit (procedure)"/>
    <n v="136.80000000000001"/>
    <n v="704.2"/>
    <n v="0"/>
    <s v="null"/>
    <s v="null"/>
  </r>
  <r>
    <s v="bc964d32-566e-e729-81cc-e9a91dbb793f"/>
    <s v="2015-10-22T15:49:13Z"/>
    <x v="3276"/>
    <x v="0"/>
    <x v="0"/>
    <d v="1899-12-30T15:49:13"/>
    <s v="2015-10"/>
    <s v="2015-10-22T16:06:50Z"/>
    <d v="2015-10-22T00:00:00"/>
    <d v="1899-12-30T16:06:50"/>
    <n v="18"/>
    <d v="1899-12-30T00:17:37"/>
    <s v="0e157248-e70d-1eeb-9e42-a2f9e9e4575f"/>
    <s v="2e8b42f8-4300-30a9-a576-d513d1021a0a"/>
    <s v="63dd0719-fb17-3ba5-8751-c815875d6fae"/>
    <s v="26aab0cd-6aba-3e1b-ac5b-05c8867e762c"/>
    <x v="0"/>
    <n v="410620009"/>
    <s v="Well child visit (procedure)"/>
    <n v="136.80000000000001"/>
    <n v="840.2"/>
    <n v="0"/>
    <s v="null"/>
    <s v="null"/>
  </r>
  <r>
    <s v="a074fede-feca-93b0-8649-ce5454686092"/>
    <s v="2015-11-04T11:49:13Z"/>
    <x v="2686"/>
    <x v="0"/>
    <x v="0"/>
    <d v="1899-12-30T11:49:13"/>
    <s v="2015-11"/>
    <s v="2015-11-04T12:04:13Z"/>
    <d v="2015-11-04T00:00:00"/>
    <d v="1899-12-30T12:04:13"/>
    <n v="15"/>
    <d v="1899-12-30T00:15:00"/>
    <s v="0e157248-e70d-1eeb-9e42-a2f9e9e4575f"/>
    <s v="2836d9ac-c6a6-39d1-8f13-fdf0fc8928f4"/>
    <s v="34be59e9-d2cb-3e81-a9cd-92560be2396d"/>
    <s v="26aab0cd-6aba-3e1b-ac5b-05c8867e762c"/>
    <x v="1"/>
    <n v="185345009"/>
    <s v="Encounter for symptom (procedure)"/>
    <n v="85.55"/>
    <n v="948.35"/>
    <n v="0"/>
    <n v="195662009"/>
    <s v="Acute viral pharyngitis (disorder)"/>
  </r>
  <r>
    <s v="65ce8a43-f9aa-5883-3249-8930740e9f30"/>
    <s v="2016-09-25T15:49:13Z"/>
    <x v="2404"/>
    <x v="0"/>
    <x v="1"/>
    <d v="1899-12-30T15:49:13"/>
    <s v="2016-09"/>
    <s v="2016-09-25T16:04:13Z"/>
    <d v="2016-09-25T00:00:00"/>
    <d v="1899-12-30T16:04:13"/>
    <n v="15"/>
    <d v="1899-12-30T00:15:00"/>
    <s v="0e157248-e70d-1eeb-9e42-a2f9e9e4575f"/>
    <s v="2836d9ac-c6a6-39d1-8f13-fdf0fc8928f4"/>
    <s v="34be59e9-d2cb-3e81-a9cd-92560be2396d"/>
    <s v="26aab0cd-6aba-3e1b-ac5b-05c8867e762c"/>
    <x v="3"/>
    <n v="698314001"/>
    <s v="Consultation for treatment (procedure)"/>
    <n v="142.58000000000001"/>
    <n v="142.58000000000001"/>
    <n v="0"/>
    <n v="389095005"/>
    <s v="Contraception care (regime/therapy)"/>
  </r>
  <r>
    <s v="065cdd16-c443-32db-f79b-7da2156d4d87"/>
    <s v="2016-10-27T15:49:13Z"/>
    <x v="2082"/>
    <x v="0"/>
    <x v="1"/>
    <d v="1899-12-30T15:49:13"/>
    <s v="2016-10"/>
    <s v="2016-10-27T16:06:29Z"/>
    <d v="2016-10-27T00:00:00"/>
    <d v="1899-12-30T16:06:29"/>
    <n v="17"/>
    <d v="1899-12-30T00:17:16"/>
    <s v="0e157248-e70d-1eeb-9e42-a2f9e9e4575f"/>
    <s v="2e8b42f8-4300-30a9-a576-d513d1021a0a"/>
    <s v="63dd0719-fb17-3ba5-8751-c815875d6fae"/>
    <s v="26aab0cd-6aba-3e1b-ac5b-05c8867e762c"/>
    <x v="0"/>
    <n v="410620009"/>
    <s v="Well child visit (procedure)"/>
    <n v="136.80000000000001"/>
    <n v="704.2"/>
    <n v="0"/>
    <s v="null"/>
    <s v="null"/>
  </r>
  <r>
    <s v="03f4e3b3-ed64-3269-b462-5a41da2a3461"/>
    <s v="2016-11-03T15:49:13Z"/>
    <x v="3277"/>
    <x v="0"/>
    <x v="1"/>
    <d v="1899-12-30T15:49:13"/>
    <s v="2016-11"/>
    <s v="2016-11-03T21:29:26Z"/>
    <d v="2016-11-03T00:00:00"/>
    <d v="1899-12-30T21:29:26"/>
    <n v="340"/>
    <d v="1899-12-30T05:40:13"/>
    <s v="0e157248-e70d-1eeb-9e42-a2f9e9e4575f"/>
    <s v="2836d9ac-c6a6-39d1-8f13-fdf0fc8928f4"/>
    <s v="34be59e9-d2cb-3e81-a9cd-92560be2396d"/>
    <s v="26aab0cd-6aba-3e1b-ac5b-05c8867e762c"/>
    <x v="1"/>
    <n v="185349003"/>
    <s v="Encounter for check up (procedure)"/>
    <n v="85.55"/>
    <n v="4830.95"/>
    <n v="0"/>
    <n v="66383009"/>
    <s v="Gingivitis (disorder)"/>
  </r>
  <r>
    <s v="af9f71d4-4b00-cda6-4dc0-4b43d8cb74f4"/>
    <s v="2017-09-20T15:49:13Z"/>
    <x v="2788"/>
    <x v="0"/>
    <x v="2"/>
    <d v="1899-12-30T15:49:13"/>
    <s v="2017-09"/>
    <s v="2017-09-20T16:04:13Z"/>
    <d v="2017-09-20T00:00:00"/>
    <d v="1899-12-30T16:04:13"/>
    <n v="15"/>
    <d v="1899-12-30T00:15:00"/>
    <s v="0e157248-e70d-1eeb-9e42-a2f9e9e4575f"/>
    <s v="2836d9ac-c6a6-39d1-8f13-fdf0fc8928f4"/>
    <s v="34be59e9-d2cb-3e81-a9cd-92560be2396d"/>
    <s v="26aab0cd-6aba-3e1b-ac5b-05c8867e762c"/>
    <x v="3"/>
    <n v="698314001"/>
    <s v="Consultation for treatment (procedure)"/>
    <n v="142.58000000000001"/>
    <n v="142.58000000000001"/>
    <n v="73.790000000000006"/>
    <n v="389095005"/>
    <s v="Contraception care (regime/therapy)"/>
  </r>
  <r>
    <s v="9f69184b-3400-3b06-639b-c4a4b13fe79c"/>
    <s v="2017-11-02T15:49:13Z"/>
    <x v="623"/>
    <x v="0"/>
    <x v="2"/>
    <d v="1899-12-30T15:49:13"/>
    <s v="2017-11"/>
    <s v="2017-11-02T16:12:30Z"/>
    <d v="2017-11-02T00:00:00"/>
    <d v="1899-12-30T16:12:30"/>
    <n v="23"/>
    <d v="1899-12-30T00:23:17"/>
    <s v="0e157248-e70d-1eeb-9e42-a2f9e9e4575f"/>
    <s v="2e8b42f8-4300-30a9-a576-d513d1021a0a"/>
    <s v="63dd0719-fb17-3ba5-8751-c815875d6fae"/>
    <s v="26aab0cd-6aba-3e1b-ac5b-05c8867e762c"/>
    <x v="0"/>
    <n v="410620009"/>
    <s v="Well child visit (procedure)"/>
    <n v="136.80000000000001"/>
    <n v="919.9"/>
    <n v="0"/>
    <s v="null"/>
    <s v="null"/>
  </r>
  <r>
    <s v="1bd5f7f9-c20b-c745-6243-fd1cc3f23e2a"/>
    <s v="2018-01-23T16:43:10Z"/>
    <x v="2093"/>
    <x v="0"/>
    <x v="5"/>
    <d v="1899-12-30T16:43:10"/>
    <s v="2018-01"/>
    <s v="2018-01-23T17:43:10Z"/>
    <d v="2018-01-23T00:00:00"/>
    <d v="1899-12-30T17:43:10"/>
    <n v="60"/>
    <d v="1899-12-30T01:00:00"/>
    <s v="0e157248-e70d-1eeb-9e42-a2f9e9e4575f"/>
    <s v="ce53c877-0290-390a-b4b4-2462001a1713"/>
    <s v="ba9c398d-112a-3b17-a226-048eda0220ee"/>
    <s v="26aab0cd-6aba-3e1b-ac5b-05c8867e762c"/>
    <x v="2"/>
    <n v="50849002"/>
    <s v="Emergency room admission (procedure)"/>
    <n v="146.18"/>
    <n v="1008.98"/>
    <n v="0"/>
    <n v="125605004"/>
    <s v="Fracture of bone (disorder)"/>
  </r>
  <r>
    <s v="cc9d7f50-2d7c-a4f2-9f98-1726dcc4f72d"/>
    <s v="2018-04-21T17:12:14Z"/>
    <x v="164"/>
    <x v="0"/>
    <x v="5"/>
    <d v="1899-12-30T17:12:14"/>
    <s v="2018-04"/>
    <s v="2018-04-21T17:27:14Z"/>
    <d v="2018-04-21T00:00:00"/>
    <d v="1899-12-30T17:27:14"/>
    <n v="15"/>
    <d v="1899-12-30T00:15:00"/>
    <s v="0e157248-e70d-1eeb-9e42-a2f9e9e4575f"/>
    <s v="2836d9ac-c6a6-39d1-8f13-fdf0fc8928f4"/>
    <s v="34be59e9-d2cb-3e81-a9cd-92560be2396d"/>
    <s v="26aab0cd-6aba-3e1b-ac5b-05c8867e762c"/>
    <x v="1"/>
    <n v="185349003"/>
    <s v="Encounter for check up (procedure)"/>
    <n v="85.55"/>
    <n v="85.55"/>
    <n v="0"/>
    <n v="16114001"/>
    <s v="Fracture of ankle (disorder)"/>
  </r>
  <r>
    <s v="01ee6f53-99ec-fe81-3f41-288e71f75083"/>
    <s v="2018-11-08T15:49:13Z"/>
    <x v="3278"/>
    <x v="0"/>
    <x v="5"/>
    <d v="1899-12-30T15:49:13"/>
    <s v="2018-11"/>
    <s v="2018-11-08T16:04:13Z"/>
    <d v="2018-11-08T00:00:00"/>
    <d v="1899-12-30T16:04:13"/>
    <n v="15"/>
    <d v="1899-12-30T00:15:00"/>
    <s v="0e157248-e70d-1eeb-9e42-a2f9e9e4575f"/>
    <s v="2e8b42f8-4300-30a9-a576-d513d1021a0a"/>
    <s v="63dd0719-fb17-3ba5-8751-c815875d6fae"/>
    <s v="26aab0cd-6aba-3e1b-ac5b-05c8867e762c"/>
    <x v="0"/>
    <n v="410620009"/>
    <s v="Well child visit (procedure)"/>
    <n v="136.80000000000001"/>
    <n v="1343.61"/>
    <n v="0"/>
    <s v="null"/>
    <s v="null"/>
  </r>
  <r>
    <s v="b8926a93-153b-d6a8-d808-0ad5c4c90330"/>
    <s v="2019-04-07T14:49:13Z"/>
    <x v="1221"/>
    <x v="0"/>
    <x v="6"/>
    <d v="1899-12-30T14:49:13"/>
    <s v="2019-04"/>
    <s v="2019-04-07T15:04:13Z"/>
    <d v="2019-04-07T00:00:00"/>
    <d v="1899-12-30T15:04:13"/>
    <n v="15"/>
    <d v="1899-12-30T00:15:00"/>
    <s v="0e157248-e70d-1eeb-9e42-a2f9e9e4575f"/>
    <s v="2836d9ac-c6a6-39d1-8f13-fdf0fc8928f4"/>
    <s v="34be59e9-d2cb-3e81-a9cd-92560be2396d"/>
    <s v="26aab0cd-6aba-3e1b-ac5b-05c8867e762c"/>
    <x v="1"/>
    <n v="185345009"/>
    <s v="Encounter for symptom (procedure)"/>
    <n v="85.55"/>
    <n v="85.55"/>
    <n v="0"/>
    <n v="444814009"/>
    <s v="Viral sinusitis (disorder)"/>
  </r>
  <r>
    <s v="770d3ae4-6f27-4b21-6dfe-e444a66488ff"/>
    <s v="2019-06-20T15:49:13Z"/>
    <x v="2876"/>
    <x v="0"/>
    <x v="6"/>
    <d v="1899-12-30T15:49:13"/>
    <s v="2019-06"/>
    <s v="2019-06-20T18:30:28Z"/>
    <d v="2019-06-20T00:00:00"/>
    <d v="1899-12-30T18:30:28"/>
    <n v="161"/>
    <d v="1899-12-30T02:41:15"/>
    <s v="0e157248-e70d-1eeb-9e42-a2f9e9e4575f"/>
    <s v="ce53c877-0290-390a-b4b4-2462001a1713"/>
    <s v="ba9c398d-112a-3b17-a226-048eda0220ee"/>
    <s v="26aab0cd-6aba-3e1b-ac5b-05c8867e762c"/>
    <x v="2"/>
    <n v="185345009"/>
    <s v="Encounter for symptom (procedure)"/>
    <n v="87.71"/>
    <n v="5488.25"/>
    <n v="572.01"/>
    <n v="307426000"/>
    <s v="Acute infective cystitis (disorder)"/>
  </r>
  <r>
    <s v="64d81c26-3276-c3a4-25e7-3773d5a8a35e"/>
    <s v="2019-11-14T15:49:13Z"/>
    <x v="3279"/>
    <x v="0"/>
    <x v="6"/>
    <d v="1899-12-30T15:49:13"/>
    <s v="2019-11"/>
    <s v="2019-11-14T16:04:13Z"/>
    <d v="2019-11-14T00:00:00"/>
    <d v="1899-12-30T16:04:13"/>
    <n v="15"/>
    <d v="1899-12-30T00:15:00"/>
    <s v="0e157248-e70d-1eeb-9e42-a2f9e9e4575f"/>
    <s v="2e8b42f8-4300-30a9-a576-d513d1021a0a"/>
    <s v="63dd0719-fb17-3ba5-8751-c815875d6fae"/>
    <s v="26aab0cd-6aba-3e1b-ac5b-05c8867e762c"/>
    <x v="0"/>
    <n v="410620009"/>
    <s v="Well child visit (procedure)"/>
    <n v="136.80000000000001"/>
    <n v="704.2"/>
    <n v="0"/>
    <s v="null"/>
    <s v="null"/>
  </r>
  <r>
    <s v="dd93a115-4c62-993d-11b1-deeba5e3823c"/>
    <s v="2020-11-19T15:49:13Z"/>
    <x v="2828"/>
    <x v="1"/>
    <x v="7"/>
    <d v="1899-12-30T15:49:13"/>
    <s v="2020-11"/>
    <s v="2020-11-19T16:42:24Z"/>
    <d v="2020-11-19T00:00:00"/>
    <d v="1899-12-30T16:42:24"/>
    <n v="53"/>
    <d v="1899-12-30T00:53:11"/>
    <s v="0e157248-e70d-1eeb-9e42-a2f9e9e4575f"/>
    <s v="2e8b42f8-4300-30a9-a576-d513d1021a0a"/>
    <s v="63dd0719-fb17-3ba5-8751-c815875d6fae"/>
    <s v="26aab0cd-6aba-3e1b-ac5b-05c8867e762c"/>
    <x v="0"/>
    <n v="162673000"/>
    <s v="General examination of patient (procedure)"/>
    <n v="136.80000000000001"/>
    <n v="704.2"/>
    <n v="0"/>
    <s v="null"/>
    <s v="null"/>
  </r>
  <r>
    <s v="b841e564-7b22-677d-cc0c-d50a77375fdd"/>
    <s v="2020-12-03T15:49:13Z"/>
    <x v="839"/>
    <x v="1"/>
    <x v="7"/>
    <d v="1899-12-30T15:49:13"/>
    <s v="2020-12"/>
    <s v="2020-12-03T19:06:53Z"/>
    <d v="2020-12-03T00:00:00"/>
    <d v="1899-12-30T19:06:53"/>
    <n v="198"/>
    <d v="1899-12-30T03:17:40"/>
    <s v="0e157248-e70d-1eeb-9e42-a2f9e9e4575f"/>
    <s v="2836d9ac-c6a6-39d1-8f13-fdf0fc8928f4"/>
    <s v="34be59e9-d2cb-3e81-a9cd-92560be2396d"/>
    <s v="26aab0cd-6aba-3e1b-ac5b-05c8867e762c"/>
    <x v="1"/>
    <n v="185349003"/>
    <s v="Encounter for check up (procedure)"/>
    <n v="85.55"/>
    <n v="3105.35"/>
    <n v="0"/>
    <n v="66383009"/>
    <s v="Gingivitis (disorder)"/>
  </r>
  <r>
    <s v="fd78cdf9-7127-aa2b-5983-229a4c93b517"/>
    <s v="2021-04-22T15:49:13Z"/>
    <x v="2829"/>
    <x v="1"/>
    <x v="8"/>
    <d v="1899-12-30T15:49:13"/>
    <s v="2021-04"/>
    <s v="2021-04-22T16:04:13Z"/>
    <d v="2021-04-22T00:00:00"/>
    <d v="1899-12-30T16:04:13"/>
    <n v="15"/>
    <d v="1899-12-30T00:15:00"/>
    <s v="0e157248-e70d-1eeb-9e42-a2f9e9e4575f"/>
    <s v="2836d9ac-c6a6-39d1-8f13-fdf0fc8928f4"/>
    <s v="34be59e9-d2cb-3e81-a9cd-92560be2396d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95ea3380-c4c4-a645-03c7-9bb1b83271e9"/>
    <s v="2021-05-13T15:49:13Z"/>
    <x v="2830"/>
    <x v="1"/>
    <x v="8"/>
    <d v="1899-12-30T15:49:13"/>
    <s v="2021-05"/>
    <s v="2021-05-13T16:04:13Z"/>
    <d v="2021-05-13T00:00:00"/>
    <d v="1899-12-30T16:04:13"/>
    <n v="15"/>
    <d v="1899-12-30T00:15:00"/>
    <s v="0e157248-e70d-1eeb-9e42-a2f9e9e4575f"/>
    <s v="2836d9ac-c6a6-39d1-8f13-fdf0fc8928f4"/>
    <s v="34be59e9-d2cb-3e81-a9cd-92560be2396d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59d1d724-8dba-b30e-d168-c0b56336bf6d"/>
    <s v="2021-08-30T15:49:13Z"/>
    <x v="456"/>
    <x v="1"/>
    <x v="8"/>
    <d v="1899-12-30T15:49:13"/>
    <s v="2021-08"/>
    <s v="2021-08-30T16:04:13Z"/>
    <d v="2021-08-30T00:00:00"/>
    <d v="1899-12-30T16:04:13"/>
    <n v="15"/>
    <d v="1899-12-30T00:15:00"/>
    <s v="0e157248-e70d-1eeb-9e42-a2f9e9e4575f"/>
    <s v="2836d9ac-c6a6-39d1-8f13-fdf0fc8928f4"/>
    <s v="34be59e9-d2cb-3e81-a9cd-92560be2396d"/>
    <s v="26aab0cd-6aba-3e1b-ac5b-05c8867e762c"/>
    <x v="3"/>
    <n v="698314001"/>
    <s v="Consultation for treatment (procedure)"/>
    <n v="142.58000000000001"/>
    <n v="142.58000000000001"/>
    <n v="0"/>
    <n v="389095005"/>
    <s v="Contraception care (regime/therapy)"/>
  </r>
  <r>
    <s v="1493db46-f407-13bc-d55f-ea250a841d05"/>
    <s v="2021-11-25T15:49:13Z"/>
    <x v="2546"/>
    <x v="1"/>
    <x v="8"/>
    <d v="1899-12-30T15:49:13"/>
    <s v="2021-11"/>
    <s v="2021-11-25T16:21:21Z"/>
    <d v="2021-11-25T00:00:00"/>
    <d v="1899-12-30T16:21:21"/>
    <n v="32"/>
    <d v="1899-12-30T00:32:08"/>
    <s v="0e157248-e70d-1eeb-9e42-a2f9e9e4575f"/>
    <s v="2e8b42f8-4300-30a9-a576-d513d1021a0a"/>
    <s v="63dd0719-fb17-3ba5-8751-c815875d6fae"/>
    <s v="26aab0cd-6aba-3e1b-ac5b-05c8867e762c"/>
    <x v="0"/>
    <n v="162673000"/>
    <s v="General examination of patient (procedure)"/>
    <n v="136.80000000000001"/>
    <n v="849.22"/>
    <n v="0"/>
    <s v="null"/>
    <s v="null"/>
  </r>
  <r>
    <s v="69f4012f-edfc-73ae-8e2f-0575976234d3"/>
    <s v="2021-12-09T15:49:13Z"/>
    <x v="842"/>
    <x v="1"/>
    <x v="8"/>
    <d v="1899-12-30T15:49:13"/>
    <s v="2021-12"/>
    <s v="2021-12-09T19:09:53Z"/>
    <d v="2021-12-09T00:00:00"/>
    <d v="1899-12-30T19:09:53"/>
    <n v="201"/>
    <d v="1899-12-30T03:20:40"/>
    <s v="0e157248-e70d-1eeb-9e42-a2f9e9e4575f"/>
    <s v="2836d9ac-c6a6-39d1-8f13-fdf0fc8928f4"/>
    <s v="34be59e9-d2cb-3e81-a9cd-92560be2396d"/>
    <s v="26aab0cd-6aba-3e1b-ac5b-05c8867e762c"/>
    <x v="1"/>
    <n v="185349003"/>
    <s v="Encounter for check up (procedure)"/>
    <n v="85.55"/>
    <n v="3105.35"/>
    <n v="0"/>
    <n v="66383009"/>
    <s v="Gingivitis (disorder)"/>
  </r>
  <r>
    <s v="290e0d42-df95-ac27-c1b6-09f0f9311bcc"/>
    <s v="2024-08-14T15:49:13Z"/>
    <x v="3280"/>
    <x v="1"/>
    <x v="14"/>
    <d v="1899-12-30T15:49:13"/>
    <s v="2024-08"/>
    <s v="2024-08-14T16:04:13Z"/>
    <d v="2024-08-14T00:00:00"/>
    <d v="1899-12-30T16:04:13"/>
    <n v="15"/>
    <d v="1899-12-30T00:15:00"/>
    <s v="0e157248-e70d-1eeb-9e42-a2f9e9e4575f"/>
    <s v="2836d9ac-c6a6-39d1-8f13-fdf0fc8928f4"/>
    <s v="34be59e9-d2cb-3e81-a9cd-92560be2396d"/>
    <s v="26aab0cd-6aba-3e1b-ac5b-05c8867e762c"/>
    <x v="3"/>
    <n v="698314001"/>
    <s v="Consultation for treatment (procedure)"/>
    <n v="142.58000000000001"/>
    <n v="142.58000000000001"/>
    <n v="0"/>
    <n v="389095005"/>
    <s v="Contraception care (regime/therapy)"/>
  </r>
  <r>
    <s v="b939a010-7ed0-4c82-651c-590f80e985b9"/>
    <s v="2024-11-28T15:49:13Z"/>
    <x v="385"/>
    <x v="1"/>
    <x v="14"/>
    <d v="1899-12-30T15:49:13"/>
    <s v="2024-11"/>
    <s v="2024-11-28T16:25:46Z"/>
    <d v="2024-11-28T00:00:00"/>
    <d v="1899-12-30T16:25:46"/>
    <n v="37"/>
    <d v="1899-12-30T00:36:33"/>
    <s v="0e157248-e70d-1eeb-9e42-a2f9e9e4575f"/>
    <s v="2e8b42f8-4300-30a9-a576-d513d1021a0a"/>
    <s v="63dd0719-fb17-3ba5-8751-c815875d6fae"/>
    <s v="26aab0cd-6aba-3e1b-ac5b-05c8867e762c"/>
    <x v="0"/>
    <n v="162673000"/>
    <s v="General examination of patient (procedure)"/>
    <n v="136.80000000000001"/>
    <n v="1268.1600000000001"/>
    <n v="0"/>
    <s v="null"/>
    <s v="null"/>
  </r>
  <r>
    <s v="8c1a376f-fffc-49f6-770c-c4fc26509731"/>
    <s v="2024-12-05T15:49:13Z"/>
    <x v="1462"/>
    <x v="1"/>
    <x v="14"/>
    <d v="1899-12-30T15:49:13"/>
    <s v="2024-12"/>
    <s v="2024-12-05T17:09:42Z"/>
    <d v="2024-12-05T00:00:00"/>
    <d v="1899-12-30T17:09:42"/>
    <n v="80"/>
    <d v="1899-12-30T01:20:29"/>
    <s v="0e157248-e70d-1eeb-9e42-a2f9e9e4575f"/>
    <s v="2836d9ac-c6a6-39d1-8f13-fdf0fc8928f4"/>
    <s v="34be59e9-d2cb-3e81-a9cd-92560be2396d"/>
    <s v="26aab0cd-6aba-3e1b-ac5b-05c8867e762c"/>
    <x v="1"/>
    <n v="185347001"/>
    <s v="Encounter for problem (procedure)"/>
    <n v="85.55"/>
    <n v="910.76"/>
    <n v="0"/>
    <n v="271737000"/>
    <s v="Anemia (disorder)"/>
  </r>
  <r>
    <s v="4685174c-de6a-0e9a-a928-7f34feb49ce4"/>
    <s v="2016-06-26T15:30:33Z"/>
    <x v="616"/>
    <x v="0"/>
    <x v="1"/>
    <d v="1899-12-30T15:30:33"/>
    <s v="2016-06"/>
    <s v="2016-06-26T15:52:05Z"/>
    <d v="2016-06-26T00:00:00"/>
    <d v="1899-12-30T15:52:05"/>
    <n v="22"/>
    <d v="1899-12-30T00:21:32"/>
    <s v="4e4092c1-da48-567e-5b1c-9619b7e3abc8"/>
    <s v="0a689d33-2b0d-3942-8de8-e28812e91c69"/>
    <s v="d9abd748-55bb-3552-89ed-8f8a021d3322"/>
    <s v="b046940f-1664-3047-bca7-dfa76be352a4"/>
    <x v="0"/>
    <n v="410620009"/>
    <s v="Well child visit (procedure)"/>
    <n v="136.80000000000001"/>
    <n v="704.2"/>
    <n v="0"/>
    <s v="null"/>
    <s v="null"/>
  </r>
  <r>
    <s v="3cb9e8bc-9c86-a109-17ec-4520477d9a14"/>
    <s v="2017-07-02T15:30:33Z"/>
    <x v="3281"/>
    <x v="0"/>
    <x v="2"/>
    <d v="1899-12-30T15:30:33"/>
    <s v="2017-07"/>
    <s v="2017-07-02T16:00:23Z"/>
    <d v="2017-07-02T00:00:00"/>
    <d v="1899-12-30T16:00:23"/>
    <n v="30"/>
    <d v="1899-12-30T00:29:50"/>
    <s v="4e4092c1-da48-567e-5b1c-9619b7e3abc8"/>
    <s v="0a689d33-2b0d-3942-8de8-e28812e91c69"/>
    <s v="d9abd748-55bb-3552-89ed-8f8a021d3322"/>
    <s v="b046940f-1664-3047-bca7-dfa76be352a4"/>
    <x v="0"/>
    <n v="410620009"/>
    <s v="Well child visit (procedure)"/>
    <n v="136.80000000000001"/>
    <n v="704.2"/>
    <n v="0"/>
    <s v="null"/>
    <s v="null"/>
  </r>
  <r>
    <s v="dc7864ab-7336-5303-d829-4f388171bf9e"/>
    <s v="2018-07-08T15:30:33Z"/>
    <x v="2098"/>
    <x v="0"/>
    <x v="5"/>
    <d v="1899-12-30T15:30:33"/>
    <s v="2018-07"/>
    <s v="2018-07-08T15:45:33Z"/>
    <d v="2018-07-08T00:00:00"/>
    <d v="1899-12-30T15:45:33"/>
    <n v="15"/>
    <d v="1899-12-30T00:15:00"/>
    <s v="4e4092c1-da48-567e-5b1c-9619b7e3abc8"/>
    <s v="0a689d33-2b0d-3942-8de8-e28812e91c69"/>
    <s v="d9abd748-55bb-3552-89ed-8f8a021d3322"/>
    <s v="b046940f-1664-3047-bca7-dfa76be352a4"/>
    <x v="0"/>
    <n v="410620009"/>
    <s v="Well child visit (procedure)"/>
    <n v="136.80000000000001"/>
    <n v="914.78"/>
    <n v="0"/>
    <s v="null"/>
    <s v="null"/>
  </r>
  <r>
    <s v="dbb7fdbd-5d8c-025b-1f1e-10adb3793f6f"/>
    <s v="2019-07-14T15:30:33Z"/>
    <x v="190"/>
    <x v="0"/>
    <x v="6"/>
    <d v="1899-12-30T15:30:33"/>
    <s v="2019-07"/>
    <s v="2019-07-14T15:55:32Z"/>
    <d v="2019-07-14T00:00:00"/>
    <d v="1899-12-30T15:55:32"/>
    <n v="25"/>
    <d v="1899-12-30T00:24:59"/>
    <s v="4e4092c1-da48-567e-5b1c-9619b7e3abc8"/>
    <s v="0a689d33-2b0d-3942-8de8-e28812e91c69"/>
    <s v="d9abd748-55bb-3552-89ed-8f8a021d3322"/>
    <s v="b046940f-1664-3047-bca7-dfa76be352a4"/>
    <x v="0"/>
    <n v="410620009"/>
    <s v="Well child visit (procedure)"/>
    <n v="136.80000000000001"/>
    <n v="981.4"/>
    <n v="0"/>
    <s v="null"/>
    <s v="null"/>
  </r>
  <r>
    <s v="4352e65e-8f95-a22d-775f-df0c9e8dc3c8"/>
    <s v="2019-07-28T15:30:33Z"/>
    <x v="1198"/>
    <x v="0"/>
    <x v="6"/>
    <d v="1899-12-30T15:30:33"/>
    <s v="2019-07"/>
    <s v="2019-07-28T17:58:59Z"/>
    <d v="2019-07-28T00:00:00"/>
    <d v="1899-12-30T17:58:59"/>
    <n v="148"/>
    <d v="1899-12-30T02:28:26"/>
    <s v="4e4092c1-da48-567e-5b1c-9619b7e3abc8"/>
    <s v="acffdfa8-1383-3929-8c99-e73969491439"/>
    <s v="96fb2bea-6ffd-30be-a848-10d99a830e79"/>
    <s v="b046940f-1664-3047-bca7-dfa76be352a4"/>
    <x v="1"/>
    <n v="185349003"/>
    <s v="Encounter for check up (procedure)"/>
    <n v="85.55"/>
    <n v="3105.35"/>
    <n v="0"/>
    <n v="66383009"/>
    <s v="Gingivitis (disorder)"/>
  </r>
  <r>
    <s v="5bbbfd21-2490-0851-4419-774a8dfc5073"/>
    <s v="2020-06-30T15:30:33Z"/>
    <x v="2538"/>
    <x v="1"/>
    <x v="7"/>
    <d v="1899-12-30T15:30:33"/>
    <s v="2020-06"/>
    <s v="2020-06-30T15:45:33Z"/>
    <d v="2020-06-30T00:00:00"/>
    <d v="1899-12-30T15:45:33"/>
    <n v="15"/>
    <d v="1899-12-30T00:15:00"/>
    <s v="4e4092c1-da48-567e-5b1c-9619b7e3abc8"/>
    <s v="f312977e-8f41-3816-84cc-e5b12ba36955"/>
    <s v="12b2f081-fbc4-3011-9153-5ed3d4ece40e"/>
    <s v="b046940f-1664-3047-bca7-dfa76be352a4"/>
    <x v="3"/>
    <n v="185347001"/>
    <s v="Encounter for problem (procedure)"/>
    <n v="85.55"/>
    <n v="85.55"/>
    <n v="0"/>
    <n v="82423001"/>
    <s v="Chronic pain (finding)"/>
  </r>
  <r>
    <s v="e1d6b287-77c5-8193-edea-bdfb09ab74e2"/>
    <s v="2020-07-03T15:30:33Z"/>
    <x v="3282"/>
    <x v="1"/>
    <x v="7"/>
    <d v="1899-12-30T15:30:33"/>
    <s v="2020-07"/>
    <s v="2020-07-03T16:24:07Z"/>
    <d v="2020-07-03T00:00:00"/>
    <d v="1899-12-30T16:24:07"/>
    <n v="54"/>
    <d v="1899-12-30T00:53:34"/>
    <s v="4e4092c1-da48-567e-5b1c-9619b7e3abc8"/>
    <s v="acffdfa8-1383-3929-8c99-e73969491439"/>
    <s v="96fb2bea-6ffd-30be-a848-10d99a830e79"/>
    <s v="b046940f-1664-3047-bca7-dfa76be352a4"/>
    <x v="1"/>
    <n v="308335008"/>
    <s v="Patient encounter procedure (procedure)"/>
    <n v="142.58000000000001"/>
    <n v="573.98"/>
    <n v="0"/>
    <n v="82423001"/>
    <s v="Chronic pain (finding)"/>
  </r>
  <r>
    <s v="93a627de-135e-c3a0-17ce-b118abcd1036"/>
    <s v="2020-07-06T16:24:07Z"/>
    <x v="3283"/>
    <x v="1"/>
    <x v="7"/>
    <d v="1899-12-30T16:24:07"/>
    <s v="2020-07"/>
    <s v="2020-07-06T17:14:13Z"/>
    <d v="2020-07-06T00:00:00"/>
    <d v="1899-12-30T17:14:13"/>
    <n v="50"/>
    <d v="1899-12-30T00:50:06"/>
    <s v="4e4092c1-da48-567e-5b1c-9619b7e3abc8"/>
    <s v="acffdfa8-1383-3929-8c99-e73969491439"/>
    <s v="96fb2bea-6ffd-30be-a848-10d99a830e79"/>
    <s v="b046940f-1664-3047-bca7-dfa76be352a4"/>
    <x v="1"/>
    <n v="308335008"/>
    <s v="Patient encounter procedure (procedure)"/>
    <n v="142.58000000000001"/>
    <n v="573.98"/>
    <n v="0"/>
    <n v="82423001"/>
    <s v="Chronic pain (finding)"/>
  </r>
  <r>
    <s v="59e330bf-4250-f4e5-3365-3b51b40b659d"/>
    <s v="2020-07-09T17:14:13Z"/>
    <x v="3284"/>
    <x v="1"/>
    <x v="7"/>
    <d v="1899-12-30T17:14:13"/>
    <s v="2020-07"/>
    <s v="2020-07-09T18:02:11Z"/>
    <d v="2020-07-09T00:00:00"/>
    <d v="1899-12-30T18:02:11"/>
    <n v="48"/>
    <d v="1899-12-30T00:47:58"/>
    <s v="4e4092c1-da48-567e-5b1c-9619b7e3abc8"/>
    <s v="acffdfa8-1383-3929-8c99-e73969491439"/>
    <s v="96fb2bea-6ffd-30be-a848-10d99a830e79"/>
    <s v="b046940f-1664-3047-bca7-dfa76be352a4"/>
    <x v="1"/>
    <n v="308335008"/>
    <s v="Patient encounter procedure (procedure)"/>
    <n v="142.58000000000001"/>
    <n v="573.98"/>
    <n v="0"/>
    <n v="82423001"/>
    <s v="Chronic pain (finding)"/>
  </r>
  <r>
    <s v="c0bb4428-5540-e503-e6a1-199b239d30f4"/>
    <s v="2020-07-19T15:30:33Z"/>
    <x v="3285"/>
    <x v="1"/>
    <x v="7"/>
    <d v="1899-12-30T15:30:33"/>
    <s v="2020-07"/>
    <s v="2020-07-19T16:20:27Z"/>
    <d v="2020-07-19T00:00:00"/>
    <d v="1899-12-30T16:20:27"/>
    <n v="50"/>
    <d v="1899-12-30T00:49:54"/>
    <s v="4e4092c1-da48-567e-5b1c-9619b7e3abc8"/>
    <s v="0a689d33-2b0d-3942-8de8-e28812e91c69"/>
    <s v="d9abd748-55bb-3552-89ed-8f8a021d3322"/>
    <s v="b046940f-1664-3047-bca7-dfa76be352a4"/>
    <x v="0"/>
    <n v="162673000"/>
    <s v="General examination of patient (procedure)"/>
    <n v="136.80000000000001"/>
    <n v="919.9"/>
    <n v="0"/>
    <s v="null"/>
    <s v="null"/>
  </r>
  <r>
    <s v="ca5e08e7-3a4f-906d-8250-a695a15252c0"/>
    <s v="2020-07-26T15:30:33Z"/>
    <x v="3286"/>
    <x v="1"/>
    <x v="7"/>
    <d v="1899-12-30T15:30:33"/>
    <s v="2020-07"/>
    <s v="2020-07-26T16:26:07Z"/>
    <d v="2020-07-26T00:00:00"/>
    <d v="1899-12-30T16:26:07"/>
    <n v="56"/>
    <d v="1899-12-30T00:55:34"/>
    <s v="4e4092c1-da48-567e-5b1c-9619b7e3abc8"/>
    <s v="acffdfa8-1383-3929-8c99-e73969491439"/>
    <s v="96fb2bea-6ffd-30be-a848-10d99a830e79"/>
    <s v="b046940f-1664-3047-bca7-dfa76be352a4"/>
    <x v="1"/>
    <n v="308335008"/>
    <s v="Patient encounter procedure (procedure)"/>
    <n v="142.58000000000001"/>
    <n v="573.98"/>
    <n v="0"/>
    <n v="82423001"/>
    <s v="Chronic pain (finding)"/>
  </r>
  <r>
    <s v="14aa3c85-25ae-7ce0-86fc-c4f5479a67f1"/>
    <s v="2020-07-29T16:26:07Z"/>
    <x v="2705"/>
    <x v="1"/>
    <x v="7"/>
    <d v="1899-12-30T16:26:07"/>
    <s v="2020-07"/>
    <s v="2020-07-29T17:13:06Z"/>
    <d v="2020-07-29T00:00:00"/>
    <d v="1899-12-30T17:13:06"/>
    <n v="47"/>
    <d v="1899-12-30T00:46:59"/>
    <s v="4e4092c1-da48-567e-5b1c-9619b7e3abc8"/>
    <s v="acffdfa8-1383-3929-8c99-e73969491439"/>
    <s v="96fb2bea-6ffd-30be-a848-10d99a830e79"/>
    <s v="b046940f-1664-3047-bca7-dfa76be352a4"/>
    <x v="1"/>
    <n v="308335008"/>
    <s v="Patient encounter procedure (procedure)"/>
    <n v="142.58000000000001"/>
    <n v="573.98"/>
    <n v="0"/>
    <n v="82423001"/>
    <s v="Chronic pain (finding)"/>
  </r>
  <r>
    <s v="ee811884-5d6b-f32e-6ced-8bc1a767ad15"/>
    <s v="2020-08-01T17:13:06Z"/>
    <x v="699"/>
    <x v="1"/>
    <x v="7"/>
    <d v="1899-12-30T17:13:06"/>
    <s v="2020-08"/>
    <s v="2020-08-01T18:05:13Z"/>
    <d v="2020-08-01T00:00:00"/>
    <d v="1899-12-30T18:05:13"/>
    <n v="52"/>
    <d v="1899-12-30T00:52:07"/>
    <s v="4e4092c1-da48-567e-5b1c-9619b7e3abc8"/>
    <s v="acffdfa8-1383-3929-8c99-e73969491439"/>
    <s v="96fb2bea-6ffd-30be-a848-10d99a830e79"/>
    <s v="b046940f-1664-3047-bca7-dfa76be352a4"/>
    <x v="1"/>
    <n v="308335008"/>
    <s v="Patient encounter procedure (procedure)"/>
    <n v="142.58000000000001"/>
    <n v="573.98"/>
    <n v="0"/>
    <n v="82423001"/>
    <s v="Chronic pain (finding)"/>
  </r>
  <r>
    <s v="087f449a-6f0a-89d4-e676-3e00555abe52"/>
    <s v="2020-08-04T18:05:13Z"/>
    <x v="912"/>
    <x v="1"/>
    <x v="7"/>
    <d v="1899-12-30T18:05:13"/>
    <s v="2020-08"/>
    <s v="2020-08-04T18:51:28Z"/>
    <d v="2020-08-04T00:00:00"/>
    <d v="1899-12-30T18:51:28"/>
    <n v="46"/>
    <d v="1899-12-30T00:46:15"/>
    <s v="4e4092c1-da48-567e-5b1c-9619b7e3abc8"/>
    <s v="acffdfa8-1383-3929-8c99-e73969491439"/>
    <s v="96fb2bea-6ffd-30be-a848-10d99a830e79"/>
    <s v="b046940f-1664-3047-bca7-dfa76be352a4"/>
    <x v="1"/>
    <n v="308335008"/>
    <s v="Patient encounter procedure (procedure)"/>
    <n v="142.58000000000001"/>
    <n v="573.98"/>
    <n v="366.32"/>
    <n v="82423001"/>
    <s v="Chronic pain (finding)"/>
  </r>
  <r>
    <s v="96a80c62-ce14-d4c5-5135-1a1305d5f7ff"/>
    <s v="2020-08-07T18:51:28Z"/>
    <x v="838"/>
    <x v="1"/>
    <x v="7"/>
    <d v="1899-12-30T18:51:28"/>
    <s v="2020-08"/>
    <s v="2020-08-07T19:38:10Z"/>
    <d v="2020-08-07T00:00:00"/>
    <d v="1899-12-30T19:38:10"/>
    <n v="47"/>
    <d v="1899-12-30T00:46:42"/>
    <s v="4e4092c1-da48-567e-5b1c-9619b7e3abc8"/>
    <s v="acffdfa8-1383-3929-8c99-e73969491439"/>
    <s v="96fb2bea-6ffd-30be-a848-10d99a830e79"/>
    <s v="b046940f-1664-3047-bca7-dfa76be352a4"/>
    <x v="1"/>
    <n v="308335008"/>
    <s v="Patient encounter procedure (procedure)"/>
    <n v="142.58000000000001"/>
    <n v="573.98"/>
    <n v="401.79"/>
    <n v="82423001"/>
    <s v="Chronic pain (finding)"/>
  </r>
  <r>
    <s v="d318d2db-2868-cae4-e777-e459d2916df6"/>
    <s v="2020-08-10T19:38:10Z"/>
    <x v="3287"/>
    <x v="1"/>
    <x v="7"/>
    <d v="1899-12-30T19:38:10"/>
    <s v="2020-08"/>
    <s v="2020-08-10T20:31:25Z"/>
    <d v="2020-08-10T00:00:00"/>
    <d v="1899-12-30T20:31:25"/>
    <n v="53"/>
    <d v="1899-12-30T00:53:15"/>
    <s v="4e4092c1-da48-567e-5b1c-9619b7e3abc8"/>
    <s v="acffdfa8-1383-3929-8c99-e73969491439"/>
    <s v="96fb2bea-6ffd-30be-a848-10d99a830e79"/>
    <s v="b046940f-1664-3047-bca7-dfa76be352a4"/>
    <x v="1"/>
    <n v="308335008"/>
    <s v="Patient encounter procedure (procedure)"/>
    <n v="142.58000000000001"/>
    <n v="573.98"/>
    <n v="401.79"/>
    <n v="82423001"/>
    <s v="Chronic pain (finding)"/>
  </r>
  <r>
    <s v="da4913e5-1cb7-b508-0859-cebd1b1fe7bc"/>
    <s v="2020-08-13T20:31:25Z"/>
    <x v="3288"/>
    <x v="1"/>
    <x v="7"/>
    <d v="1899-12-30T20:31:25"/>
    <s v="2020-08"/>
    <s v="2020-08-13T21:26:15Z"/>
    <d v="2020-08-13T00:00:00"/>
    <d v="1899-12-30T21:26:15"/>
    <n v="55"/>
    <d v="1899-12-30T00:54:50"/>
    <s v="4e4092c1-da48-567e-5b1c-9619b7e3abc8"/>
    <s v="acffdfa8-1383-3929-8c99-e73969491439"/>
    <s v="96fb2bea-6ffd-30be-a848-10d99a830e79"/>
    <s v="b046940f-1664-3047-bca7-dfa76be352a4"/>
    <x v="1"/>
    <n v="308335008"/>
    <s v="Patient encounter procedure (procedure)"/>
    <n v="142.58000000000001"/>
    <n v="573.98"/>
    <n v="401.79"/>
    <n v="82423001"/>
    <s v="Chronic pain (finding)"/>
  </r>
  <r>
    <s v="a1605562-b59b-51b5-0472-9a2fd8a0655e"/>
    <s v="2021-07-25T15:30:33Z"/>
    <x v="1204"/>
    <x v="1"/>
    <x v="8"/>
    <d v="1899-12-30T15:30:33"/>
    <s v="2021-07"/>
    <s v="2021-07-25T16:01:31Z"/>
    <d v="2021-07-25T00:00:00"/>
    <d v="1899-12-30T16:01:31"/>
    <n v="31"/>
    <d v="1899-12-30T00:30:58"/>
    <s v="4e4092c1-da48-567e-5b1c-9619b7e3abc8"/>
    <s v="0a689d33-2b0d-3942-8de8-e28812e91c69"/>
    <s v="d9abd748-55bb-3552-89ed-8f8a021d3322"/>
    <s v="b046940f-1664-3047-bca7-dfa76be352a4"/>
    <x v="0"/>
    <n v="162673000"/>
    <s v="General examination of patient (procedure)"/>
    <n v="136.80000000000001"/>
    <n v="919.9"/>
    <n v="0"/>
    <s v="null"/>
    <s v="null"/>
  </r>
  <r>
    <s v="69f4b10a-ee32-9f27-161d-450f6aae9e5e"/>
    <s v="2021-08-01T15:30:33Z"/>
    <x v="3289"/>
    <x v="1"/>
    <x v="8"/>
    <d v="1899-12-30T15:30:33"/>
    <s v="2021-08"/>
    <s v="2021-08-01T15:45:33Z"/>
    <d v="2021-08-01T00:00:00"/>
    <d v="1899-12-30T15:45:33"/>
    <n v="15"/>
    <d v="1899-12-30T00:15:00"/>
    <s v="4e4092c1-da48-567e-5b1c-9619b7e3abc8"/>
    <s v="f312977e-8f41-3816-84cc-e5b12ba36955"/>
    <s v="12b2f081-fbc4-3011-9153-5ed3d4ece40e"/>
    <s v="b046940f-1664-3047-bca7-dfa76be352a4"/>
    <x v="3"/>
    <n v="33879002"/>
    <s v="Administration of vaccine to produce active immunity (procedure)"/>
    <n v="142.58000000000001"/>
    <n v="278.58"/>
    <n v="0"/>
    <s v="null"/>
    <s v="null"/>
  </r>
  <r>
    <s v="b96edf3c-c0ad-da1d-b267-ae10afe78cf2"/>
    <s v="2021-08-22T15:30:33Z"/>
    <x v="3290"/>
    <x v="1"/>
    <x v="8"/>
    <d v="1899-12-30T15:30:33"/>
    <s v="2021-08"/>
    <s v="2021-08-22T15:45:33Z"/>
    <d v="2021-08-22T00:00:00"/>
    <d v="1899-12-30T15:45:33"/>
    <n v="15"/>
    <d v="1899-12-30T00:15:00"/>
    <s v="4e4092c1-da48-567e-5b1c-9619b7e3abc8"/>
    <s v="f312977e-8f41-3816-84cc-e5b12ba36955"/>
    <s v="12b2f081-fbc4-3011-9153-5ed3d4ece40e"/>
    <s v="b046940f-1664-3047-bca7-dfa76be352a4"/>
    <x v="3"/>
    <n v="33879002"/>
    <s v="Administration of vaccine to produce active immunity (procedure)"/>
    <n v="142.58000000000001"/>
    <n v="278.58"/>
    <n v="0"/>
    <s v="null"/>
    <s v="null"/>
  </r>
  <r>
    <s v="683d7ff1-b90b-77ed-1beb-f8b8b06bed6c"/>
    <s v="2023-12-08T23:30:33Z"/>
    <x v="2305"/>
    <x v="1"/>
    <x v="13"/>
    <d v="1899-12-30T23:30:33"/>
    <s v="2023-12"/>
    <s v="2023-12-08T23:45:33Z"/>
    <d v="2023-12-08T00:00:00"/>
    <d v="1899-12-30T23:45:33"/>
    <n v="15"/>
    <d v="1899-12-30T00:15:00"/>
    <s v="4e4092c1-da48-567e-5b1c-9619b7e3abc8"/>
    <s v="acffdfa8-1383-3929-8c99-e73969491439"/>
    <s v="96fb2bea-6ffd-30be-a848-10d99a830e79"/>
    <s v="b046940f-1664-3047-bca7-dfa76be352a4"/>
    <x v="1"/>
    <n v="185345009"/>
    <s v="Encounter for symptom (procedure)"/>
    <n v="85.55"/>
    <n v="85.55"/>
    <n v="0"/>
    <n v="444814009"/>
    <s v="Viral sinusitis (disorder)"/>
  </r>
  <r>
    <s v="bf961363-f959-b546-5880-a2d703100291"/>
    <s v="2020-03-20T14:16:25Z"/>
    <x v="2378"/>
    <x v="1"/>
    <x v="7"/>
    <d v="1899-12-30T14:16:25"/>
    <s v="2020-03"/>
    <s v="2020-03-20T14:31:25Z"/>
    <d v="2020-03-20T00:00:00"/>
    <d v="1899-12-30T14:31:25"/>
    <n v="15"/>
    <d v="1899-12-30T00:15:00"/>
    <s v="ac641773-be74-37c6-f671-1a9cf24e9c62"/>
    <s v="a2d45ee8-b930-3169-b612-f602961ad212"/>
    <s v="3746ae42-f578-3e2d-9848-de635fcb4aff"/>
    <s v="734afbd6-4794-363b-9bc0-6a3981533ed5"/>
    <x v="0"/>
    <n v="410620009"/>
    <s v="Well child visit (procedure)"/>
    <n v="136.80000000000001"/>
    <n v="638.77"/>
    <n v="0"/>
    <s v="null"/>
    <s v="null"/>
  </r>
  <r>
    <s v="396743f7-0d08-1a9a-aecc-0179d54660e1"/>
    <s v="2024-07-28T15:30:33Z"/>
    <x v="2337"/>
    <x v="1"/>
    <x v="14"/>
    <d v="1899-12-30T15:30:33"/>
    <s v="2024-07"/>
    <s v="2024-07-28T16:24:41Z"/>
    <d v="2024-07-28T00:00:00"/>
    <d v="1899-12-30T16:24:41"/>
    <n v="54"/>
    <d v="1899-12-30T00:54:08"/>
    <s v="4e4092c1-da48-567e-5b1c-9619b7e3abc8"/>
    <s v="0a689d33-2b0d-3942-8de8-e28812e91c69"/>
    <s v="d9abd748-55bb-3552-89ed-8f8a021d3322"/>
    <s v="b046940f-1664-3047-bca7-dfa76be352a4"/>
    <x v="0"/>
    <n v="162673000"/>
    <s v="General examination of patient (procedure)"/>
    <n v="136.80000000000001"/>
    <n v="1186.78"/>
    <n v="0"/>
    <s v="null"/>
    <s v="null"/>
  </r>
  <r>
    <s v="878578b9-0385-0d62-b75b-eab1ce089f87"/>
    <s v="2025-01-03T15:30:33Z"/>
    <x v="3291"/>
    <x v="1"/>
    <x v="15"/>
    <d v="1899-12-30T15:30:33"/>
    <s v="2025-01"/>
    <s v="2025-01-03T16:30:33Z"/>
    <d v="2025-01-03T00:00:00"/>
    <d v="1899-12-30T16:30:33"/>
    <n v="60"/>
    <d v="1899-12-30T01:00:00"/>
    <s v="4e4092c1-da48-567e-5b1c-9619b7e3abc8"/>
    <s v="02c936e2-3aee-38b2-88a4-81f3689b7bb7"/>
    <s v="420637bf-c10a-35d5-846c-bcb31e7914f9"/>
    <s v="b046940f-1664-3047-bca7-dfa76be352a4"/>
    <x v="2"/>
    <n v="50849002"/>
    <s v="Emergency room admission (procedure)"/>
    <n v="146.18"/>
    <n v="4223.83"/>
    <n v="674.39"/>
    <n v="312608009"/>
    <s v="Laceration - injury (disorder)"/>
  </r>
  <r>
    <s v="960d1e98-dbb5-2f83-f779-1f40434e8e3e"/>
    <s v="2020-04-24T14:16:25Z"/>
    <x v="1120"/>
    <x v="1"/>
    <x v="7"/>
    <d v="1899-12-30T14:16:25"/>
    <s v="2020-04"/>
    <s v="2020-04-24T14:31:25Z"/>
    <d v="2020-04-24T00:00:00"/>
    <d v="1899-12-30T14:31:25"/>
    <n v="15"/>
    <d v="1899-12-30T00:15:00"/>
    <s v="ac641773-be74-37c6-f671-1a9cf24e9c62"/>
    <s v="a2d45ee8-b930-3169-b612-f602961ad212"/>
    <s v="3746ae42-f578-3e2d-9848-de635fcb4aff"/>
    <s v="734afbd6-4794-363b-9bc0-6a3981533ed5"/>
    <x v="0"/>
    <n v="410620009"/>
    <s v="Well child visit (procedure)"/>
    <n v="136.80000000000001"/>
    <n v="573.24"/>
    <n v="0"/>
    <s v="null"/>
    <s v="null"/>
  </r>
  <r>
    <s v="340a66a4-d874-09be-7c94-90b0abd714cd"/>
    <s v="2020-06-26T14:16:25Z"/>
    <x v="1333"/>
    <x v="1"/>
    <x v="7"/>
    <d v="1899-12-30T14:16:25"/>
    <s v="2020-06"/>
    <s v="2020-06-26T14:31:25Z"/>
    <d v="2020-06-26T00:00:00"/>
    <d v="1899-12-30T14:31:25"/>
    <n v="15"/>
    <d v="1899-12-30T00:15:00"/>
    <s v="ac641773-be74-37c6-f671-1a9cf24e9c62"/>
    <s v="a2d45ee8-b930-3169-b612-f602961ad212"/>
    <s v="3746ae42-f578-3e2d-9848-de635fcb4aff"/>
    <s v="734afbd6-4794-363b-9bc0-6a3981533ed5"/>
    <x v="0"/>
    <n v="410620009"/>
    <s v="Well child visit (procedure)"/>
    <n v="136.80000000000001"/>
    <n v="1679.6"/>
    <n v="1146.8900000000001"/>
    <s v="null"/>
    <s v="null"/>
  </r>
  <r>
    <s v="cad72599-f88e-3646-489c-1421e46fb638"/>
    <s v="2020-08-28T14:16:25Z"/>
    <x v="3292"/>
    <x v="1"/>
    <x v="7"/>
    <d v="1899-12-30T14:16:25"/>
    <s v="2020-08"/>
    <s v="2020-08-28T14:31:25Z"/>
    <d v="2020-08-28T00:00:00"/>
    <d v="1899-12-30T14:31:25"/>
    <n v="15"/>
    <d v="1899-12-30T00:15:00"/>
    <s v="ac641773-be74-37c6-f671-1a9cf24e9c62"/>
    <s v="a2d45ee8-b930-3169-b612-f602961ad212"/>
    <s v="3746ae42-f578-3e2d-9848-de635fcb4aff"/>
    <s v="734afbd6-4794-363b-9bc0-6a3981533ed5"/>
    <x v="0"/>
    <n v="410620009"/>
    <s v="Well child visit (procedure)"/>
    <n v="136.80000000000001"/>
    <n v="816.8"/>
    <n v="653.44000000000005"/>
    <s v="null"/>
    <s v="null"/>
  </r>
  <r>
    <s v="c56886c4-ab46-303e-cde4-9fc998e516bb"/>
    <s v="2020-11-27T14:16:25Z"/>
    <x v="3293"/>
    <x v="1"/>
    <x v="7"/>
    <d v="1899-12-30T14:16:25"/>
    <s v="2020-11"/>
    <s v="2020-11-27T14:31:25Z"/>
    <d v="2020-11-27T00:00:00"/>
    <d v="1899-12-30T14:31:25"/>
    <n v="15"/>
    <d v="1899-12-30T00:15:00"/>
    <s v="ac641773-be74-37c6-f671-1a9cf24e9c62"/>
    <s v="a2d45ee8-b930-3169-b612-f602961ad212"/>
    <s v="3746ae42-f578-3e2d-9848-de635fcb4aff"/>
    <s v="734afbd6-4794-363b-9bc0-6a3981533ed5"/>
    <x v="0"/>
    <n v="410620009"/>
    <s v="Well child visit (procedure)"/>
    <n v="136.80000000000001"/>
    <n v="1289.8900000000001"/>
    <n v="1031.9100000000001"/>
    <s v="null"/>
    <s v="null"/>
  </r>
  <r>
    <s v="054ce427-8a71-f64e-3231-ea859a594053"/>
    <s v="2021-02-26T14:16:25Z"/>
    <x v="1640"/>
    <x v="1"/>
    <x v="8"/>
    <d v="1899-12-30T14:16:25"/>
    <s v="2021-02"/>
    <s v="2021-02-26T14:31:25Z"/>
    <d v="2021-02-26T00:00:00"/>
    <d v="1899-12-30T14:31:25"/>
    <n v="15"/>
    <d v="1899-12-30T00:15:00"/>
    <s v="ac641773-be74-37c6-f671-1a9cf24e9c62"/>
    <s v="a2d45ee8-b930-3169-b612-f602961ad212"/>
    <s v="3746ae42-f578-3e2d-9848-de635fcb4aff"/>
    <s v="734afbd6-4794-363b-9bc0-6a3981533ed5"/>
    <x v="0"/>
    <n v="410620009"/>
    <s v="Well child visit (procedure)"/>
    <n v="136.80000000000001"/>
    <n v="136.80000000000001"/>
    <n v="109.44"/>
    <s v="null"/>
    <s v="null"/>
  </r>
  <r>
    <s v="286c6987-1e15-b11c-1a27-1ac2b0ff1f5b"/>
    <s v="2021-04-05T14:16:25Z"/>
    <x v="1738"/>
    <x v="1"/>
    <x v="8"/>
    <d v="1899-12-30T14:16:25"/>
    <s v="2021-04"/>
    <s v="2021-04-05T19:31:25Z"/>
    <d v="2021-04-05T00:00:00"/>
    <d v="1899-12-30T19:31:25"/>
    <n v="315"/>
    <d v="1899-12-30T05:15:00"/>
    <s v="ac641773-be74-37c6-f671-1a9cf24e9c62"/>
    <s v="17a4bae5-8b64-34d7-8144-b428be027bd0"/>
    <s v="e81c1120-890e-31de-a790-84b4fefce859"/>
    <s v="0133f751-9229-3cfd-815f-b6d4979bdd6a"/>
    <x v="2"/>
    <n v="50849002"/>
    <s v="Emergency room admission (procedure)"/>
    <n v="146.18"/>
    <n v="1254.45"/>
    <n v="0"/>
    <n v="241929008"/>
    <s v="Acute allergic reaction (disorder)"/>
  </r>
  <r>
    <s v="691c2a27-4163-dc6e-f5b5-f8dc99be369c"/>
    <s v="2021-04-06T07:31:25Z"/>
    <x v="1591"/>
    <x v="1"/>
    <x v="8"/>
    <d v="1899-12-30T07:31:25"/>
    <s v="2021-04"/>
    <s v="2021-04-06T07:46:25Z"/>
    <d v="2021-04-06T00:00:00"/>
    <d v="1899-12-30T07:46:25"/>
    <n v="15"/>
    <d v="1899-12-30T00:15:00"/>
    <s v="ac641773-be74-37c6-f671-1a9cf24e9c62"/>
    <s v="c0a33465-d309-3d2a-932e-9d554a7cc19c"/>
    <s v="01dd088e-5d2b-3b00-8954-6ac2c12232b2"/>
    <s v="0133f751-9229-3cfd-815f-b6d4979bdd6a"/>
    <x v="7"/>
    <n v="185347001"/>
    <s v="Encounter for problem (procedure)"/>
    <n v="75"/>
    <n v="75"/>
    <n v="0"/>
    <n v="3718001"/>
    <s v="Cow's milk (substance)"/>
  </r>
  <r>
    <s v="dc639c8e-25c0-f5a5-29d2-7ef610c84981"/>
    <s v="2021-04-22T23:16:25Z"/>
    <x v="2829"/>
    <x v="1"/>
    <x v="8"/>
    <d v="1899-12-30T23:16:25"/>
    <s v="2021-04"/>
    <s v="2021-04-22T23:38:11Z"/>
    <d v="2021-04-22T00:00:00"/>
    <d v="1899-12-30T23:38:11"/>
    <n v="22"/>
    <d v="1899-12-30T00:21:46"/>
    <s v="ac641773-be74-37c6-f671-1a9cf24e9c62"/>
    <s v="c0a33465-d309-3d2a-932e-9d554a7cc19c"/>
    <s v="01dd088e-5d2b-3b00-8954-6ac2c12232b2"/>
    <s v="0133f751-9229-3cfd-815f-b6d4979bdd6a"/>
    <x v="1"/>
    <n v="185347001"/>
    <s v="Encounter for problem (procedure)"/>
    <n v="85.55"/>
    <n v="516.95000000000005"/>
    <n v="0"/>
    <n v="609328004"/>
    <s v="Allergic disposition (finding)"/>
  </r>
  <r>
    <s v="e57f8ff4-135e-05e3-4836-58eb9528ac01"/>
    <s v="2021-05-28T14:16:25Z"/>
    <x v="1136"/>
    <x v="1"/>
    <x v="8"/>
    <d v="1899-12-30T14:16:25"/>
    <s v="2021-05"/>
    <s v="2021-05-28T14:31:25Z"/>
    <d v="2021-05-28T00:00:00"/>
    <d v="1899-12-30T14:31:25"/>
    <n v="15"/>
    <d v="1899-12-30T00:15:00"/>
    <s v="ac641773-be74-37c6-f671-1a9cf24e9c62"/>
    <s v="a2d45ee8-b930-3169-b612-f602961ad212"/>
    <s v="3746ae42-f578-3e2d-9848-de635fcb4aff"/>
    <s v="0133f751-9229-3cfd-815f-b6d4979bdd6a"/>
    <x v="0"/>
    <n v="410620009"/>
    <s v="Well child visit (procedure)"/>
    <n v="136.80000000000001"/>
    <n v="1679.6"/>
    <n v="0"/>
    <s v="null"/>
    <s v="null"/>
  </r>
  <r>
    <s v="e9f32023-f50c-07e6-728d-6835122f1685"/>
    <s v="2021-08-27T14:16:25Z"/>
    <x v="489"/>
    <x v="1"/>
    <x v="8"/>
    <d v="1899-12-30T14:16:25"/>
    <s v="2021-08"/>
    <s v="2021-08-27T14:31:25Z"/>
    <d v="2021-08-27T00:00:00"/>
    <d v="1899-12-30T14:31:25"/>
    <n v="15"/>
    <d v="1899-12-30T00:15:00"/>
    <s v="ac641773-be74-37c6-f671-1a9cf24e9c62"/>
    <s v="a2d45ee8-b930-3169-b612-f602961ad212"/>
    <s v="3746ae42-f578-3e2d-9848-de635fcb4aff"/>
    <s v="0133f751-9229-3cfd-815f-b6d4979bdd6a"/>
    <x v="0"/>
    <n v="410620009"/>
    <s v="Well child visit (procedure)"/>
    <n v="136.80000000000001"/>
    <n v="272.8"/>
    <n v="0"/>
    <s v="null"/>
    <s v="null"/>
  </r>
  <r>
    <s v="23c8fe8f-fc39-9f38-a144-40ae78cd6e84"/>
    <s v="2022-02-25T14:16:25Z"/>
    <x v="3294"/>
    <x v="1"/>
    <x v="9"/>
    <d v="1899-12-30T14:16:25"/>
    <s v="2022-02"/>
    <s v="2022-02-25T14:31:25Z"/>
    <d v="2022-02-25T00:00:00"/>
    <d v="1899-12-30T14:31:25"/>
    <n v="15"/>
    <d v="1899-12-30T00:15:00"/>
    <s v="ac641773-be74-37c6-f671-1a9cf24e9c62"/>
    <s v="a2d45ee8-b930-3169-b612-f602961ad212"/>
    <s v="3746ae42-f578-3e2d-9848-de635fcb4aff"/>
    <s v="0133f751-9229-3cfd-815f-b6d4979bdd6a"/>
    <x v="0"/>
    <n v="410620009"/>
    <s v="Well child visit (procedure)"/>
    <n v="136.80000000000001"/>
    <n v="491.33"/>
    <n v="0"/>
    <s v="null"/>
    <s v="null"/>
  </r>
  <r>
    <s v="0065ec2b-ad47-d17e-1619-31d42b095f2d"/>
    <s v="2022-05-15T12:31:25Z"/>
    <x v="1152"/>
    <x v="1"/>
    <x v="9"/>
    <d v="1899-12-30T12:31:25"/>
    <s v="2022-05"/>
    <s v="2022-05-15T12:46:25Z"/>
    <d v="2022-05-15T00:00:00"/>
    <d v="1899-12-30T12:46:25"/>
    <n v="15"/>
    <d v="1899-12-30T00:15:00"/>
    <s v="ac641773-be74-37c6-f671-1a9cf24e9c62"/>
    <s v="c0a33465-d309-3d2a-932e-9d554a7cc19c"/>
    <s v="01dd088e-5d2b-3b00-8954-6ac2c12232b2"/>
    <s v="0133f751-9229-3cfd-815f-b6d4979bdd6a"/>
    <x v="1"/>
    <n v="185347001"/>
    <s v="Encounter for problem (procedure)"/>
    <n v="85.55"/>
    <n v="85.55"/>
    <n v="0"/>
    <n v="3718001"/>
    <s v="Cow's milk (substance)"/>
  </r>
  <r>
    <s v="90fb9167-6b6d-e9b9-a750-1957d51e1389"/>
    <s v="2022-08-26T14:16:25Z"/>
    <x v="1583"/>
    <x v="1"/>
    <x v="9"/>
    <d v="1899-12-30T14:16:25"/>
    <s v="2022-08"/>
    <s v="2022-08-26T14:31:25Z"/>
    <d v="2022-08-26T00:00:00"/>
    <d v="1899-12-30T14:31:25"/>
    <n v="15"/>
    <d v="1899-12-30T00:15:00"/>
    <s v="ac641773-be74-37c6-f671-1a9cf24e9c62"/>
    <s v="a2d45ee8-b930-3169-b612-f602961ad212"/>
    <s v="3746ae42-f578-3e2d-9848-de635fcb4aff"/>
    <s v="0133f751-9229-3cfd-815f-b6d4979bdd6a"/>
    <x v="0"/>
    <n v="410620009"/>
    <s v="Well child visit (procedure)"/>
    <n v="136.80000000000001"/>
    <n v="631.29999999999995"/>
    <n v="0"/>
    <s v="null"/>
    <s v="null"/>
  </r>
  <r>
    <s v="16da2cb1-0480-a8f1-8be7-b48d62e23b6f"/>
    <s v="2023-02-24T14:16:25Z"/>
    <x v="1643"/>
    <x v="1"/>
    <x v="13"/>
    <d v="1899-12-30T14:16:25"/>
    <s v="2023-02"/>
    <s v="2023-02-24T14:31:25Z"/>
    <d v="2023-02-24T00:00:00"/>
    <d v="1899-12-30T14:31:25"/>
    <n v="15"/>
    <d v="1899-12-30T00:15:00"/>
    <s v="ac641773-be74-37c6-f671-1a9cf24e9c62"/>
    <s v="a2d45ee8-b930-3169-b612-f602961ad212"/>
    <s v="3746ae42-f578-3e2d-9848-de635fcb4aff"/>
    <s v="0133f751-9229-3cfd-815f-b6d4979bdd6a"/>
    <x v="0"/>
    <n v="410620009"/>
    <s v="Well child visit (procedure)"/>
    <n v="136.80000000000001"/>
    <n v="632.42999999999995"/>
    <n v="0"/>
    <s v="null"/>
    <s v="null"/>
  </r>
  <r>
    <s v="e12f4682-2629-d737-88b8-7a6d271cc7f7"/>
    <s v="2023-08-25T14:16:25Z"/>
    <x v="204"/>
    <x v="1"/>
    <x v="13"/>
    <d v="1899-12-30T14:16:25"/>
    <s v="2023-08"/>
    <s v="2023-08-25T14:31:25Z"/>
    <d v="2023-08-25T00:00:00"/>
    <d v="1899-12-30T14:31:25"/>
    <n v="15"/>
    <d v="1899-12-30T00:15:00"/>
    <s v="ac641773-be74-37c6-f671-1a9cf24e9c62"/>
    <s v="a2d45ee8-b930-3169-b612-f602961ad212"/>
    <s v="3746ae42-f578-3e2d-9848-de635fcb4aff"/>
    <s v="0133f751-9229-3cfd-815f-b6d4979bdd6a"/>
    <x v="0"/>
    <n v="410620009"/>
    <s v="Well child visit (procedure)"/>
    <n v="136.80000000000001"/>
    <n v="136.80000000000001"/>
    <n v="0"/>
    <s v="null"/>
    <s v="null"/>
  </r>
  <r>
    <s v="df5919f9-68ee-3542-1dd3-ea3c21143bf5"/>
    <s v="2023-09-01T14:16:25Z"/>
    <x v="1647"/>
    <x v="1"/>
    <x v="13"/>
    <d v="1899-12-30T14:16:25"/>
    <s v="2023-09"/>
    <s v="2023-09-01T14:31:25Z"/>
    <d v="2023-09-01T00:00:00"/>
    <d v="1899-12-30T14:31:25"/>
    <n v="15"/>
    <d v="1899-12-30T00:15:00"/>
    <s v="ac641773-be74-37c6-f671-1a9cf24e9c62"/>
    <s v="c0a33465-d309-3d2a-932e-9d554a7cc19c"/>
    <s v="01dd088e-5d2b-3b00-8954-6ac2c12232b2"/>
    <s v="0133f751-9229-3cfd-815f-b6d4979bdd6a"/>
    <x v="3"/>
    <n v="185345009"/>
    <s v="Encounter for symptom (procedure)"/>
    <n v="85.55"/>
    <n v="85.55"/>
    <n v="0"/>
    <n v="65363002"/>
    <s v="Otitis media (disorder)"/>
  </r>
  <r>
    <s v="9d3b6b25-44d3-9897-e846-55d04d484f1f"/>
    <s v="2023-12-04T02:16:25Z"/>
    <x v="2661"/>
    <x v="1"/>
    <x v="13"/>
    <d v="1899-12-30T02:16:25"/>
    <s v="2023-12"/>
    <s v="2023-12-04T02:31:25Z"/>
    <d v="2023-12-04T00:00:00"/>
    <d v="1899-12-30T02:31:25"/>
    <n v="15"/>
    <d v="1899-12-30T00:15:00"/>
    <s v="ac641773-be74-37c6-f671-1a9cf24e9c62"/>
    <s v="c0a33465-d309-3d2a-932e-9d554a7cc19c"/>
    <s v="01dd088e-5d2b-3b00-8954-6ac2c12232b2"/>
    <s v="0133f751-9229-3cfd-815f-b6d4979bdd6a"/>
    <x v="1"/>
    <n v="185345009"/>
    <s v="Encounter for symptom (procedure)"/>
    <n v="85.55"/>
    <n v="85.55"/>
    <n v="0"/>
    <n v="43878008"/>
    <s v="Streptococcal sore throat (disorder)"/>
  </r>
  <r>
    <s v="9e25aa49-fd7b-f650-6664-889793b2e3c4"/>
    <s v="2024-02-23T14:16:25Z"/>
    <x v="1820"/>
    <x v="1"/>
    <x v="14"/>
    <d v="1899-12-30T14:16:25"/>
    <s v="2024-02"/>
    <s v="2024-02-23T14:31:25Z"/>
    <d v="2024-02-23T00:00:00"/>
    <d v="1899-12-30T14:31:25"/>
    <n v="15"/>
    <d v="1899-12-30T00:15:00"/>
    <s v="ac641773-be74-37c6-f671-1a9cf24e9c62"/>
    <s v="a2d45ee8-b930-3169-b612-f602961ad212"/>
    <s v="3746ae42-f578-3e2d-9848-de635fcb4aff"/>
    <s v="0133f751-9229-3cfd-815f-b6d4979bdd6a"/>
    <x v="0"/>
    <n v="410620009"/>
    <s v="Well child visit (procedure)"/>
    <n v="136.80000000000001"/>
    <n v="272.8"/>
    <n v="0"/>
    <s v="null"/>
    <s v="null"/>
  </r>
  <r>
    <s v="0e6891b9-c5f7-a4be-5846-86eed4e9f1bf"/>
    <s v="2024-09-14T14:16:25Z"/>
    <x v="2649"/>
    <x v="1"/>
    <x v="14"/>
    <d v="1899-12-30T14:16:25"/>
    <s v="2024-09"/>
    <s v="2024-09-14T14:31:25Z"/>
    <d v="2024-09-14T00:00:00"/>
    <d v="1899-12-30T14:31:25"/>
    <n v="15"/>
    <d v="1899-12-30T00:15:00"/>
    <s v="ac641773-be74-37c6-f671-1a9cf24e9c62"/>
    <s v="c0a33465-d309-3d2a-932e-9d554a7cc19c"/>
    <s v="01dd088e-5d2b-3b00-8954-6ac2c12232b2"/>
    <s v="0133f751-9229-3cfd-815f-b6d4979bdd6a"/>
    <x v="1"/>
    <n v="185345009"/>
    <s v="Encounter for symptom (procedure)"/>
    <n v="85.55"/>
    <n v="85.55"/>
    <n v="0"/>
    <n v="232353008"/>
    <s v="Perennial allergic rhinitis with seasonal variation (disorder)"/>
  </r>
  <r>
    <s v="fceffd15-c8eb-1738-a285-caab0ff78c33"/>
    <s v="2025-02-28T14:16:25Z"/>
    <x v="2925"/>
    <x v="1"/>
    <x v="15"/>
    <d v="1899-12-30T14:16:25"/>
    <s v="2025-02"/>
    <s v="2025-02-28T14:31:25Z"/>
    <d v="2025-02-28T00:00:00"/>
    <d v="1899-12-30T14:31:25"/>
    <n v="15"/>
    <d v="1899-12-30T00:15:00"/>
    <s v="ac641773-be74-37c6-f671-1a9cf24e9c62"/>
    <s v="a2d45ee8-b930-3169-b612-f602961ad212"/>
    <s v="3746ae42-f578-3e2d-9848-de635fcb4aff"/>
    <s v="0133f751-9229-3cfd-815f-b6d4979bdd6a"/>
    <x v="0"/>
    <n v="410620009"/>
    <s v="Well child visit (procedure)"/>
    <n v="136.80000000000001"/>
    <n v="1631.79"/>
    <n v="0"/>
    <s v="null"/>
    <s v="null"/>
  </r>
  <r>
    <s v="3ccbac45-15e0-b75f-9be5-02db4ccdc3a4"/>
    <s v="2025-03-07T14:16:25Z"/>
    <x v="2364"/>
    <x v="1"/>
    <x v="15"/>
    <d v="1899-12-30T14:16:25"/>
    <s v="2025-03"/>
    <s v="2025-03-07T17:37:13Z"/>
    <d v="2025-03-07T00:00:00"/>
    <d v="1899-12-30T17:37:13"/>
    <n v="201"/>
    <d v="1899-12-30T03:20:48"/>
    <s v="ac641773-be74-37c6-f671-1a9cf24e9c62"/>
    <s v="c0a33465-d309-3d2a-932e-9d554a7cc19c"/>
    <s v="01dd088e-5d2b-3b00-8954-6ac2c12232b2"/>
    <s v="0133f751-9229-3cfd-815f-b6d4979bdd6a"/>
    <x v="1"/>
    <n v="185349003"/>
    <s v="Encounter for check up (procedure)"/>
    <n v="85.55"/>
    <n v="3536.75"/>
    <n v="0"/>
    <n v="103697008"/>
    <s v="Patient referral for dental care (procedure)"/>
  </r>
  <r>
    <s v="2dcbf902-3083-4f6a-d44a-80cd386a41e6"/>
    <s v="2025-06-11T14:16:25Z"/>
    <x v="3295"/>
    <x v="1"/>
    <x v="15"/>
    <d v="1899-12-30T14:16:25"/>
    <s v="2025-06"/>
    <s v="2025-06-11T15:16:25Z"/>
    <d v="2025-06-11T00:00:00"/>
    <d v="1899-12-30T15:16:25"/>
    <n v="60"/>
    <d v="1899-12-30T01:00:00"/>
    <s v="ac641773-be74-37c6-f671-1a9cf24e9c62"/>
    <s v="17a4bae5-8b64-34d7-8144-b428be027bd0"/>
    <s v="e81c1120-890e-31de-a790-84b4fefce859"/>
    <s v="0133f751-9229-3cfd-815f-b6d4979bdd6a"/>
    <x v="2"/>
    <n v="50849002"/>
    <s v="Emergency room admission (procedure)"/>
    <n v="146.18"/>
    <n v="146.18"/>
    <n v="0"/>
    <n v="384709000"/>
    <s v="Sprain (morphologic abnormality)"/>
  </r>
  <r>
    <s v="23102e80-8bc2-269d-26dd-86dc97035784"/>
    <s v="2012-08-08T05:57:18Z"/>
    <x v="3296"/>
    <x v="0"/>
    <x v="37"/>
    <d v="1899-12-30T05:57:18"/>
    <s v="2012-08"/>
    <s v="2012-08-08T06:12:18Z"/>
    <d v="2012-08-08T00:00:00"/>
    <d v="1899-12-30T06:12:18"/>
    <n v="15"/>
    <d v="1899-12-30T00:15:00"/>
    <s v="9cbee0ce-8161-f7da-17de-af932dc025dc"/>
    <s v="e09d4c49-c2ef-3b0f-9a46-3719d9219306"/>
    <s v="1d1d33b1-6196-3c7a-a383-b9966652f495"/>
    <s v="734afbd6-4794-363b-9bc0-6a3981533ed5"/>
    <x v="1"/>
    <n v="185345009"/>
    <s v="Encounter for symptom (procedure)"/>
    <n v="85.55"/>
    <n v="92.93"/>
    <n v="74.34"/>
    <n v="36971009"/>
    <s v="Sinusitis (disorder)"/>
  </r>
  <r>
    <s v="92aac754-1437-c278-4e1d-f80264238bfc"/>
    <s v="2015-10-02T00:57:18Z"/>
    <x v="3297"/>
    <x v="0"/>
    <x v="0"/>
    <d v="1899-12-30T00:57:18"/>
    <s v="2015-10"/>
    <s v="2015-10-02T01:16:28Z"/>
    <d v="2015-10-02T00:00:00"/>
    <d v="1899-12-30T01:16:28"/>
    <n v="19"/>
    <d v="1899-12-30T00:19:10"/>
    <s v="9cbee0ce-8161-f7da-17de-af932dc025dc"/>
    <s v="70a26106-6797-39f8-83e6-6bcf212b99ad"/>
    <s v="d5be0ade-df40-3e33-823b-43b0afd29e26"/>
    <s v="8fa6c185-e44e-3e34-8bd8-39be8694f4ce"/>
    <x v="0"/>
    <n v="410620009"/>
    <s v="Well child visit (procedure)"/>
    <n v="136.80000000000001"/>
    <n v="1130.48"/>
    <n v="0"/>
    <s v="null"/>
    <s v="null"/>
  </r>
  <r>
    <s v="9a1f9309-26b2-17ff-09be-fcb2a8c839a5"/>
    <s v="2015-10-16T00:57:18Z"/>
    <x v="3298"/>
    <x v="0"/>
    <x v="0"/>
    <d v="1899-12-30T00:57:18"/>
    <s v="2015-10"/>
    <s v="2015-10-16T03:42:44Z"/>
    <d v="2015-10-16T00:00:00"/>
    <d v="1899-12-30T03:42:44"/>
    <n v="165"/>
    <d v="1899-12-30T02:45:26"/>
    <s v="9cbee0ce-8161-f7da-17de-af932dc025dc"/>
    <s v="e09d4c49-c2ef-3b0f-9a46-3719d9219306"/>
    <s v="1d1d33b1-6196-3c7a-a383-b9966652f495"/>
    <s v="8fa6c185-e44e-3e34-8bd8-39be8694f4ce"/>
    <x v="1"/>
    <n v="185349003"/>
    <s v="Encounter for check up (procedure)"/>
    <n v="85.55"/>
    <n v="3105.35"/>
    <n v="0"/>
    <n v="66383009"/>
    <s v="Gingivitis (disorder)"/>
  </r>
  <r>
    <s v="3dc537e6-39e1-598f-f61e-c8eb7be66dfc"/>
    <s v="2016-02-23T12:57:18Z"/>
    <x v="3299"/>
    <x v="0"/>
    <x v="1"/>
    <d v="1899-12-30T12:57:18"/>
    <s v="2016-02"/>
    <s v="2016-02-23T13:16:49Z"/>
    <d v="2016-02-23T00:00:00"/>
    <d v="1899-12-30T13:16:49"/>
    <n v="20"/>
    <d v="1899-12-30T00:19:31"/>
    <s v="9cbee0ce-8161-f7da-17de-af932dc025dc"/>
    <s v="e09d4c49-c2ef-3b0f-9a46-3719d9219306"/>
    <s v="1d1d33b1-6196-3c7a-a383-b9966652f495"/>
    <s v="8fa6c185-e44e-3e34-8bd8-39be8694f4ce"/>
    <x v="1"/>
    <n v="185345009"/>
    <s v="Encounter for symptom (procedure)"/>
    <n v="85.55"/>
    <n v="223.35"/>
    <n v="14.23"/>
    <n v="10509002"/>
    <s v="Acute bronchitis (disorder)"/>
  </r>
  <r>
    <s v="368f03de-421d-f2d9-6ad0-29973849122a"/>
    <s v="2016-10-07T00:57:18Z"/>
    <x v="2417"/>
    <x v="0"/>
    <x v="1"/>
    <d v="1899-12-30T00:57:18"/>
    <s v="2016-10"/>
    <s v="2016-10-07T01:17:01Z"/>
    <d v="2016-10-07T00:00:00"/>
    <d v="1899-12-30T01:17:01"/>
    <n v="20"/>
    <d v="1899-12-30T00:19:43"/>
    <s v="9cbee0ce-8161-f7da-17de-af932dc025dc"/>
    <s v="70a26106-6797-39f8-83e6-6bcf212b99ad"/>
    <s v="d5be0ade-df40-3e33-823b-43b0afd29e26"/>
    <s v="8fa6c185-e44e-3e34-8bd8-39be8694f4ce"/>
    <x v="0"/>
    <n v="410620009"/>
    <s v="Well child visit (procedure)"/>
    <n v="136.80000000000001"/>
    <n v="704.2"/>
    <n v="0"/>
    <s v="null"/>
    <s v="null"/>
  </r>
  <r>
    <s v="9e855bd8-b46f-042b-27ed-c1517bcb9df8"/>
    <s v="2016-10-21T00:57:18Z"/>
    <x v="3300"/>
    <x v="0"/>
    <x v="1"/>
    <d v="1899-12-30T00:57:18"/>
    <s v="2016-10"/>
    <s v="2016-10-21T04:00:07Z"/>
    <d v="2016-10-21T00:00:00"/>
    <d v="1899-12-30T04:00:07"/>
    <n v="183"/>
    <d v="1899-12-30T03:02:49"/>
    <s v="9cbee0ce-8161-f7da-17de-af932dc025dc"/>
    <s v="e09d4c49-c2ef-3b0f-9a46-3719d9219306"/>
    <s v="1d1d33b1-6196-3c7a-a383-b9966652f495"/>
    <s v="8fa6c185-e44e-3e34-8bd8-39be8694f4ce"/>
    <x v="1"/>
    <n v="185349003"/>
    <s v="Encounter for check up (procedure)"/>
    <n v="85.55"/>
    <n v="3536.75"/>
    <n v="0"/>
    <n v="66383009"/>
    <s v="Gingivitis (disorder)"/>
  </r>
  <r>
    <s v="79a4bdd9-2f39-e33b-ca42-1c8d9875d0ec"/>
    <s v="2017-10-13T00:57:18Z"/>
    <x v="3301"/>
    <x v="0"/>
    <x v="2"/>
    <d v="1899-12-30T00:57:18"/>
    <s v="2017-10"/>
    <s v="2017-10-13T01:55:35Z"/>
    <d v="2017-10-13T00:00:00"/>
    <d v="1899-12-30T01:55:35"/>
    <n v="58"/>
    <d v="1899-12-30T00:58:17"/>
    <s v="9cbee0ce-8161-f7da-17de-af932dc025dc"/>
    <s v="70a26106-6797-39f8-83e6-6bcf212b99ad"/>
    <s v="d5be0ade-df40-3e33-823b-43b0afd29e26"/>
    <s v="734afbd6-4794-363b-9bc0-6a3981533ed5"/>
    <x v="0"/>
    <n v="162673000"/>
    <s v="General examination of patient (procedure)"/>
    <n v="136.80000000000001"/>
    <n v="704.2"/>
    <n v="0"/>
    <s v="null"/>
    <s v="null"/>
  </r>
  <r>
    <s v="11ffd215-56e7-8268-fd7f-86a3524a54df"/>
    <s v="2017-10-27T00:57:18Z"/>
    <x v="1523"/>
    <x v="0"/>
    <x v="2"/>
    <d v="1899-12-30T00:57:18"/>
    <s v="2017-10"/>
    <s v="2017-10-27T04:43:07Z"/>
    <d v="2017-10-27T00:00:00"/>
    <d v="1899-12-30T04:43:07"/>
    <n v="226"/>
    <d v="1899-12-30T03:45:49"/>
    <s v="9cbee0ce-8161-f7da-17de-af932dc025dc"/>
    <s v="e09d4c49-c2ef-3b0f-9a46-3719d9219306"/>
    <s v="1d1d33b1-6196-3c7a-a383-b9966652f495"/>
    <s v="734afbd6-4794-363b-9bc0-6a3981533ed5"/>
    <x v="1"/>
    <n v="185349003"/>
    <s v="Encounter for check up (procedure)"/>
    <n v="85.55"/>
    <n v="3536.75"/>
    <n v="2330.31"/>
    <n v="66383009"/>
    <s v="Gingivitis (disorder)"/>
  </r>
  <r>
    <s v="6959159b-4df5-f5f8-f38b-7996de4aa29a"/>
    <s v="2018-09-30T00:57:18Z"/>
    <x v="3302"/>
    <x v="0"/>
    <x v="5"/>
    <d v="1899-12-30T00:57:18"/>
    <s v="2018-09"/>
    <s v="2018-09-30T02:33:00Z"/>
    <d v="2018-09-30T00:00:00"/>
    <d v="1899-12-30T02:33:00"/>
    <n v="96"/>
    <d v="1899-12-30T01:35:42"/>
    <s v="9cbee0ce-8161-f7da-17de-af932dc025dc"/>
    <s v="e09d4c49-c2ef-3b0f-9a46-3719d9219306"/>
    <s v="1d1d33b1-6196-3c7a-a383-b9966652f495"/>
    <s v="734afbd6-4794-363b-9bc0-6a3981533ed5"/>
    <x v="1"/>
    <n v="185345009"/>
    <s v="Encounter for symptom (procedure)"/>
    <n v="85.55"/>
    <n v="3611.33"/>
    <n v="1826.61"/>
    <n v="307426000"/>
    <s v="Acute infective cystitis (disorder)"/>
  </r>
  <r>
    <s v="2f99f461-ffc0-080b-d767-59a3e9e4e1e4"/>
    <s v="2018-10-19T00:57:18Z"/>
    <x v="2701"/>
    <x v="0"/>
    <x v="5"/>
    <d v="1899-12-30T00:57:18"/>
    <s v="2018-10"/>
    <s v="2018-10-19T01:32:18Z"/>
    <d v="2018-10-19T00:00:00"/>
    <d v="1899-12-30T01:32:18"/>
    <n v="35"/>
    <d v="1899-12-30T00:35:00"/>
    <s v="9cbee0ce-8161-f7da-17de-af932dc025dc"/>
    <s v="70a26106-6797-39f8-83e6-6bcf212b99ad"/>
    <s v="d5be0ade-df40-3e33-823b-43b0afd29e26"/>
    <s v="734afbd6-4794-363b-9bc0-6a3981533ed5"/>
    <x v="0"/>
    <n v="162673000"/>
    <s v="General examination of patient (procedure)"/>
    <n v="136.80000000000001"/>
    <n v="704.2"/>
    <n v="563.36"/>
    <s v="null"/>
    <s v="null"/>
  </r>
  <r>
    <s v="9153f2a8-1d56-014d-ecd3-25565ad0951f"/>
    <s v="2021-09-09T00:57:18Z"/>
    <x v="2896"/>
    <x v="1"/>
    <x v="8"/>
    <d v="1899-12-30T00:57:18"/>
    <s v="2021-09"/>
    <s v="2021-09-09T02:37:00Z"/>
    <d v="2021-09-09T00:00:00"/>
    <d v="1899-12-30T02:37:00"/>
    <n v="100"/>
    <d v="1899-12-30T01:39:42"/>
    <s v="9cbee0ce-8161-f7da-17de-af932dc025dc"/>
    <s v="e09d4c49-c2ef-3b0f-9a46-3719d9219306"/>
    <s v="1d1d33b1-6196-3c7a-a383-b9966652f495"/>
    <s v="734afbd6-4794-363b-9bc0-6a3981533ed5"/>
    <x v="1"/>
    <n v="185345009"/>
    <s v="Encounter for symptom (procedure)"/>
    <n v="85.55"/>
    <n v="236.1"/>
    <n v="0"/>
    <n v="840544004"/>
    <s v="Suspected disease caused by Severe acute respiratory coronavirus 2 (situation)"/>
  </r>
  <r>
    <s v="d644d778-929b-8279-8c12-3dfcc6a25d27"/>
    <s v="2021-10-15T00:57:18Z"/>
    <x v="275"/>
    <x v="1"/>
    <x v="8"/>
    <d v="1899-12-30T00:57:18"/>
    <s v="2021-10"/>
    <s v="2021-10-15T01:12:18Z"/>
    <d v="2021-10-15T00:00:00"/>
    <d v="1899-12-30T01:12:18"/>
    <n v="15"/>
    <d v="1899-12-30T00:15:00"/>
    <s v="9cbee0ce-8161-f7da-17de-af932dc025dc"/>
    <s v="e09d4c49-c2ef-3b0f-9a46-3719d9219306"/>
    <s v="1d1d33b1-6196-3c7a-a383-b9966652f495"/>
    <s v="734afbd6-4794-363b-9bc0-6a3981533ed5"/>
    <x v="3"/>
    <n v="33879002"/>
    <s v="Administration of vaccine to produce active immunity (procedure)"/>
    <n v="142.58000000000001"/>
    <n v="278.58"/>
    <n v="0"/>
    <s v="null"/>
    <s v="null"/>
  </r>
  <r>
    <s v="c5f4f9cb-173f-3dde-9dc8-f482188289f2"/>
    <s v="2021-10-22T00:57:18Z"/>
    <x v="3303"/>
    <x v="1"/>
    <x v="8"/>
    <d v="1899-12-30T00:57:18"/>
    <s v="2021-10"/>
    <s v="2021-10-22T01:30:14Z"/>
    <d v="2021-10-22T00:00:00"/>
    <d v="1899-12-30T01:30:14"/>
    <n v="33"/>
    <d v="1899-12-30T00:32:56"/>
    <s v="9cbee0ce-8161-f7da-17de-af932dc025dc"/>
    <s v="70a26106-6797-39f8-83e6-6bcf212b99ad"/>
    <s v="d5be0ade-df40-3e33-823b-43b0afd29e26"/>
    <s v="734afbd6-4794-363b-9bc0-6a3981533ed5"/>
    <x v="0"/>
    <n v="162673000"/>
    <s v="General examination of patient (procedure)"/>
    <n v="136.80000000000001"/>
    <n v="1186.78"/>
    <n v="194.77"/>
    <s v="null"/>
    <s v="null"/>
  </r>
  <r>
    <s v="3db07082-b064-7f77-7e59-538711027768"/>
    <s v="2021-11-12T00:57:18Z"/>
    <x v="1143"/>
    <x v="1"/>
    <x v="8"/>
    <d v="1899-12-30T00:57:18"/>
    <s v="2021-11"/>
    <s v="2021-11-12T01:12:18Z"/>
    <d v="2021-11-12T00:00:00"/>
    <d v="1899-12-30T01:12:18"/>
    <n v="15"/>
    <d v="1899-12-30T00:15:00"/>
    <s v="9cbee0ce-8161-f7da-17de-af932dc025dc"/>
    <s v="e09d4c49-c2ef-3b0f-9a46-3719d9219306"/>
    <s v="1d1d33b1-6196-3c7a-a383-b9966652f495"/>
    <s v="734afbd6-4794-363b-9bc0-6a3981533ed5"/>
    <x v="3"/>
    <n v="33879002"/>
    <s v="Administration of vaccine to produce active immunity (procedure)"/>
    <n v="142.58000000000001"/>
    <n v="278.58"/>
    <n v="222.86"/>
    <s v="null"/>
    <s v="null"/>
  </r>
  <r>
    <s v="20c7927b-8804-ad95-1f99-6eff79fee7c8"/>
    <s v="2024-05-08T13:57:18Z"/>
    <x v="3304"/>
    <x v="1"/>
    <x v="14"/>
    <d v="1899-12-30T13:57:18"/>
    <s v="2024-05"/>
    <s v="2024-05-08T14:12:18Z"/>
    <d v="2024-05-08T00:00:00"/>
    <d v="1899-12-30T14:12:18"/>
    <n v="15"/>
    <d v="1899-12-30T00:15:00"/>
    <s v="9cbee0ce-8161-f7da-17de-af932dc025dc"/>
    <s v="e09d4c49-c2ef-3b0f-9a46-3719d9219306"/>
    <s v="1d1d33b1-6196-3c7a-a383-b9966652f495"/>
    <s v="0133f751-9229-3cfd-815f-b6d4979bdd6a"/>
    <x v="1"/>
    <n v="185345009"/>
    <s v="Encounter for symptom (procedure)"/>
    <n v="85.55"/>
    <n v="85.55"/>
    <n v="0"/>
    <n v="444814009"/>
    <s v="Viral sinusitis (disorder)"/>
  </r>
  <r>
    <s v="f297ac28-3740-13a6-a71e-16abaf9d1ab5"/>
    <s v="2024-10-25T00:57:18Z"/>
    <x v="3305"/>
    <x v="1"/>
    <x v="14"/>
    <d v="1899-12-30T00:57:18"/>
    <s v="2024-10"/>
    <s v="2024-10-25T01:37:32Z"/>
    <d v="2024-10-25T00:00:00"/>
    <d v="1899-12-30T01:37:32"/>
    <n v="40"/>
    <d v="1899-12-30T00:40:14"/>
    <s v="9cbee0ce-8161-f7da-17de-af932dc025dc"/>
    <s v="70a26106-6797-39f8-83e6-6bcf212b99ad"/>
    <s v="d5be0ade-df40-3e33-823b-43b0afd29e26"/>
    <s v="0133f751-9229-3cfd-815f-b6d4979bdd6a"/>
    <x v="0"/>
    <n v="162673000"/>
    <s v="General examination of patient (procedure)"/>
    <n v="136.80000000000001"/>
    <n v="704.2"/>
    <n v="0"/>
    <s v="null"/>
    <s v="null"/>
  </r>
  <r>
    <s v="e7c6ee23-1bc7-52ed-d36a-b6c55d5b4d71"/>
    <s v="2009-08-02T05:06:55Z"/>
    <x v="3306"/>
    <x v="3"/>
    <x v="29"/>
    <d v="1899-12-30T05:06:55"/>
    <s v="2009-08"/>
    <s v="2009-08-02T05:21:55Z"/>
    <d v="2009-08-02T00:00:00"/>
    <d v="1899-12-30T05:21:55"/>
    <n v="15"/>
    <d v="1899-12-30T00:15:00"/>
    <s v="5060ce36-769a-b7ca-1bbe-c44a74940ea8"/>
    <s v="a730c5e6-a15f-3e36-8112-8579e507d330"/>
    <s v="1c34ee1f-08ab-381c-b3af-38733f48fd72"/>
    <s v="b046940f-1664-3047-bca7-dfa76be352a4"/>
    <x v="0"/>
    <n v="410620009"/>
    <s v="Well child visit (procedure)"/>
    <n v="136.80000000000001"/>
    <n v="272.8"/>
    <n v="0"/>
    <s v="null"/>
    <s v="null"/>
  </r>
  <r>
    <s v="f3b78e15-efa8-740b-0a69-c14777e8ffc1"/>
    <s v="2015-08-23T05:06:55Z"/>
    <x v="1922"/>
    <x v="0"/>
    <x v="0"/>
    <d v="1899-12-30T05:06:55"/>
    <s v="2015-08"/>
    <s v="2015-08-23T05:21:55Z"/>
    <d v="2015-08-23T00:00:00"/>
    <d v="1899-12-30T05:21:55"/>
    <n v="15"/>
    <d v="1899-12-30T00:15:00"/>
    <s v="5060ce36-769a-b7ca-1bbe-c44a74940ea8"/>
    <s v="a730c5e6-a15f-3e36-8112-8579e507d330"/>
    <s v="1c34ee1f-08ab-381c-b3af-38733f48fd72"/>
    <s v="b046940f-1664-3047-bca7-dfa76be352a4"/>
    <x v="0"/>
    <n v="410620009"/>
    <s v="Well child visit (procedure)"/>
    <n v="136.80000000000001"/>
    <n v="704.2"/>
    <n v="0"/>
    <s v="null"/>
    <s v="null"/>
  </r>
  <r>
    <s v="a8038d02-f1cc-adac-8440-dea862c51152"/>
    <s v="2015-08-30T05:06:55Z"/>
    <x v="1190"/>
    <x v="0"/>
    <x v="0"/>
    <d v="1899-12-30T05:06:55"/>
    <s v="2015-08"/>
    <s v="2015-08-30T08:13:10Z"/>
    <d v="2015-08-30T00:00:00"/>
    <d v="1899-12-30T08:13:10"/>
    <n v="186"/>
    <d v="1899-12-30T03:06:15"/>
    <s v="5060ce36-769a-b7ca-1bbe-c44a74940ea8"/>
    <s v="36c8b677-a6ce-3266-b71e-ed86d778d0fa"/>
    <s v="986d6668-50ee-3e8a-a75b-453ea10ce74b"/>
    <s v="b046940f-1664-3047-bca7-dfa76be352a4"/>
    <x v="1"/>
    <n v="185349003"/>
    <s v="Encounter for check up (procedure)"/>
    <n v="85.55"/>
    <n v="3536.75"/>
    <n v="0"/>
    <n v="66383009"/>
    <s v="Gingivitis (disorder)"/>
  </r>
  <r>
    <s v="b6355e76-8334-945c-5bac-7c1b32f6556f"/>
    <s v="2016-08-28T05:06:55Z"/>
    <x v="1500"/>
    <x v="0"/>
    <x v="1"/>
    <d v="1899-12-30T05:06:55"/>
    <s v="2016-08"/>
    <s v="2016-08-28T05:21:55Z"/>
    <d v="2016-08-28T00:00:00"/>
    <d v="1899-12-30T05:21:55"/>
    <n v="15"/>
    <d v="1899-12-30T00:15:00"/>
    <s v="5060ce36-769a-b7ca-1bbe-c44a74940ea8"/>
    <s v="a730c5e6-a15f-3e36-8112-8579e507d330"/>
    <s v="1c34ee1f-08ab-381c-b3af-38733f48fd72"/>
    <s v="b046940f-1664-3047-bca7-dfa76be352a4"/>
    <x v="0"/>
    <n v="410620009"/>
    <s v="Well child visit (procedure)"/>
    <n v="136.80000000000001"/>
    <n v="722.05"/>
    <n v="0"/>
    <s v="null"/>
    <s v="null"/>
  </r>
  <r>
    <s v="d945c727-2684-ed65-2448-950b0ef5ca2a"/>
    <s v="2017-09-03T05:06:55Z"/>
    <x v="2621"/>
    <x v="0"/>
    <x v="2"/>
    <d v="1899-12-30T05:06:55"/>
    <s v="2017-09"/>
    <s v="2017-09-03T05:21:55Z"/>
    <d v="2017-09-03T00:00:00"/>
    <d v="1899-12-30T05:21:55"/>
    <n v="15"/>
    <d v="1899-12-30T00:15:00"/>
    <s v="5060ce36-769a-b7ca-1bbe-c44a74940ea8"/>
    <s v="a730c5e6-a15f-3e36-8112-8579e507d330"/>
    <s v="1c34ee1f-08ab-381c-b3af-38733f48fd72"/>
    <s v="b046940f-1664-3047-bca7-dfa76be352a4"/>
    <x v="0"/>
    <n v="410620009"/>
    <s v="Well child visit (procedure)"/>
    <n v="136.80000000000001"/>
    <n v="272.8"/>
    <n v="0"/>
    <s v="null"/>
    <s v="null"/>
  </r>
  <r>
    <s v="d0d60703-2c11-aaf4-266b-c2980a0ed551"/>
    <s v="2017-09-10T05:06:55Z"/>
    <x v="2959"/>
    <x v="0"/>
    <x v="2"/>
    <d v="1899-12-30T05:06:55"/>
    <s v="2017-09"/>
    <s v="2017-09-10T05:21:55Z"/>
    <d v="2017-09-10T00:00:00"/>
    <d v="1899-12-30T05:21:55"/>
    <n v="15"/>
    <d v="1899-12-30T00:15:00"/>
    <s v="5060ce36-769a-b7ca-1bbe-c44a74940ea8"/>
    <s v="36c8b677-a6ce-3266-b71e-ed86d778d0fa"/>
    <s v="986d6668-50ee-3e8a-a75b-453ea10ce74b"/>
    <s v="b046940f-1664-3047-bca7-dfa76be352a4"/>
    <x v="1"/>
    <n v="185345009"/>
    <s v="Encounter for symptom (procedure)"/>
    <n v="85.55"/>
    <n v="85.55"/>
    <n v="0"/>
    <n v="444814009"/>
    <s v="Viral sinusitis (disorder)"/>
  </r>
  <r>
    <s v="f948e78f-973e-14f8-c95b-302eed424155"/>
    <s v="2017-10-18T05:22:32Z"/>
    <x v="3307"/>
    <x v="0"/>
    <x v="2"/>
    <d v="1899-12-30T05:22:32"/>
    <s v="2017-10"/>
    <s v="2017-10-18T06:22:32Z"/>
    <d v="2017-10-18T00:00:00"/>
    <d v="1899-12-30T06:22:32"/>
    <n v="60"/>
    <d v="1899-12-30T01:00:00"/>
    <s v="5060ce36-769a-b7ca-1bbe-c44a74940ea8"/>
    <s v="a525d084-5a8f-3859-a048-2130a4092ec8"/>
    <s v="44639a53-c903-32e2-afa3-bd795b8a7891"/>
    <s v="b046940f-1664-3047-bca7-dfa76be352a4"/>
    <x v="2"/>
    <n v="50849002"/>
    <s v="Emergency room admission (procedure)"/>
    <n v="146.18"/>
    <n v="146.18"/>
    <n v="0"/>
    <n v="384709000"/>
    <s v="Sprain (morphologic abnormality)"/>
  </r>
  <r>
    <s v="342da94c-85e9-d0f8-4c5b-98806159af4b"/>
    <s v="2018-09-09T05:06:55Z"/>
    <x v="3308"/>
    <x v="0"/>
    <x v="5"/>
    <d v="1899-12-30T05:06:55"/>
    <s v="2018-09"/>
    <s v="2018-09-09T05:21:55Z"/>
    <d v="2018-09-09T00:00:00"/>
    <d v="1899-12-30T05:21:55"/>
    <n v="15"/>
    <d v="1899-12-30T00:15:00"/>
    <s v="5060ce36-769a-b7ca-1bbe-c44a74940ea8"/>
    <s v="a730c5e6-a15f-3e36-8112-8579e507d330"/>
    <s v="1c34ee1f-08ab-381c-b3af-38733f48fd72"/>
    <s v="b046940f-1664-3047-bca7-dfa76be352a4"/>
    <x v="0"/>
    <n v="410620009"/>
    <s v="Well child visit (procedure)"/>
    <n v="136.80000000000001"/>
    <n v="1643.45"/>
    <n v="0"/>
    <s v="null"/>
    <s v="null"/>
  </r>
  <r>
    <s v="a673f226-09ff-b19b-40af-1cffa8a557e6"/>
    <s v="2018-09-16T05:06:55Z"/>
    <x v="3309"/>
    <x v="0"/>
    <x v="5"/>
    <d v="1899-12-30T05:06:55"/>
    <s v="2018-09"/>
    <s v="2018-09-16T08:09:22Z"/>
    <d v="2018-09-16T00:00:00"/>
    <d v="1899-12-30T08:09:22"/>
    <n v="182"/>
    <d v="1899-12-30T03:02:27"/>
    <s v="5060ce36-769a-b7ca-1bbe-c44a74940ea8"/>
    <s v="36c8b677-a6ce-3266-b71e-ed86d778d0fa"/>
    <s v="986d6668-50ee-3e8a-a75b-453ea10ce74b"/>
    <s v="b046940f-1664-3047-bca7-dfa76be352a4"/>
    <x v="1"/>
    <n v="185349003"/>
    <s v="Encounter for check up (procedure)"/>
    <n v="85.55"/>
    <n v="2673.95"/>
    <n v="0"/>
    <n v="66383009"/>
    <s v="Gingivitis (disorder)"/>
  </r>
  <r>
    <s v="989911fd-afe7-944d-c88e-76c143298482"/>
    <s v="2019-09-15T05:06:55Z"/>
    <x v="2112"/>
    <x v="0"/>
    <x v="6"/>
    <d v="1899-12-30T05:06:55"/>
    <s v="2019-09"/>
    <s v="2019-09-15T05:21:55Z"/>
    <d v="2019-09-15T00:00:00"/>
    <d v="1899-12-30T05:21:55"/>
    <n v="15"/>
    <d v="1899-12-30T00:15:00"/>
    <s v="5060ce36-769a-b7ca-1bbe-c44a74940ea8"/>
    <s v="a730c5e6-a15f-3e36-8112-8579e507d330"/>
    <s v="1c34ee1f-08ab-381c-b3af-38733f48fd72"/>
    <s v="b046940f-1664-3047-bca7-dfa76be352a4"/>
    <x v="0"/>
    <n v="410620009"/>
    <s v="Well child visit (procedure)"/>
    <n v="136.80000000000001"/>
    <n v="840.2"/>
    <n v="0"/>
    <s v="null"/>
    <s v="null"/>
  </r>
  <r>
    <s v="1b9c60a6-43ac-6505-2d63-ec0a59763fff"/>
    <s v="2020-09-20T05:06:55Z"/>
    <x v="3310"/>
    <x v="1"/>
    <x v="7"/>
    <d v="1899-12-30T05:06:55"/>
    <s v="2020-09"/>
    <s v="2020-09-20T05:21:55Z"/>
    <d v="2020-09-20T00:00:00"/>
    <d v="1899-12-30T05:21:55"/>
    <n v="15"/>
    <d v="1899-12-30T00:15:00"/>
    <s v="5060ce36-769a-b7ca-1bbe-c44a74940ea8"/>
    <s v="a730c5e6-a15f-3e36-8112-8579e507d330"/>
    <s v="1c34ee1f-08ab-381c-b3af-38733f48fd72"/>
    <s v="b046940f-1664-3047-bca7-dfa76be352a4"/>
    <x v="0"/>
    <n v="410620009"/>
    <s v="Well child visit (procedure)"/>
    <n v="136.80000000000001"/>
    <n v="840.2"/>
    <n v="0"/>
    <s v="null"/>
    <s v="null"/>
  </r>
  <r>
    <s v="21bb6072-02ca-17a1-4506-4bd2fa547288"/>
    <s v="2020-10-04T05:06:55Z"/>
    <x v="3311"/>
    <x v="1"/>
    <x v="7"/>
    <d v="1899-12-30T05:06:55"/>
    <s v="2020-10"/>
    <s v="2020-10-04T08:45:44Z"/>
    <d v="2020-10-04T00:00:00"/>
    <d v="1899-12-30T08:45:44"/>
    <n v="219"/>
    <d v="1899-12-30T03:38:49"/>
    <s v="5060ce36-769a-b7ca-1bbe-c44a74940ea8"/>
    <s v="36c8b677-a6ce-3266-b71e-ed86d778d0fa"/>
    <s v="986d6668-50ee-3e8a-a75b-453ea10ce74b"/>
    <s v="b046940f-1664-3047-bca7-dfa76be352a4"/>
    <x v="1"/>
    <n v="185349003"/>
    <s v="Encounter for check up (procedure)"/>
    <n v="85.55"/>
    <n v="3536.75"/>
    <n v="0"/>
    <n v="103697008"/>
    <s v="Patient referral for dental care (procedure)"/>
  </r>
  <r>
    <s v="b8274cc1-dfa7-dc1b-7860-a8345104b303"/>
    <s v="2021-06-20T05:06:55Z"/>
    <x v="3312"/>
    <x v="1"/>
    <x v="8"/>
    <d v="1899-12-30T05:06:55"/>
    <s v="2021-06"/>
    <s v="2021-06-20T05:21:55Z"/>
    <d v="2021-06-20T00:00:00"/>
    <d v="1899-12-30T05:21:55"/>
    <n v="15"/>
    <d v="1899-12-30T00:15:00"/>
    <s v="5060ce36-769a-b7ca-1bbe-c44a74940ea8"/>
    <s v="36c8b677-a6ce-3266-b71e-ed86d778d0fa"/>
    <s v="986d6668-50ee-3e8a-a75b-453ea10ce74b"/>
    <s v="b046940f-1664-3047-bca7-dfa76be352a4"/>
    <x v="3"/>
    <n v="33879002"/>
    <s v="Administration of vaccine to produce active immunity (procedure)"/>
    <n v="142.58000000000001"/>
    <n v="278.58"/>
    <n v="108.87"/>
    <s v="null"/>
    <s v="null"/>
  </r>
  <r>
    <s v="6d11bef9-e61f-e4ef-2416-01e380825a00"/>
    <s v="2021-07-18T05:06:55Z"/>
    <x v="1137"/>
    <x v="1"/>
    <x v="8"/>
    <d v="1899-12-30T05:06:55"/>
    <s v="2021-07"/>
    <s v="2021-07-18T05:21:55Z"/>
    <d v="2021-07-18T00:00:00"/>
    <d v="1899-12-30T05:21:55"/>
    <n v="15"/>
    <d v="1899-12-30T00:15:00"/>
    <s v="5060ce36-769a-b7ca-1bbe-c44a74940ea8"/>
    <s v="36c8b677-a6ce-3266-b71e-ed86d778d0fa"/>
    <s v="986d6668-50ee-3e8a-a75b-453ea10ce74b"/>
    <s v="b046940f-1664-3047-bca7-dfa76be352a4"/>
    <x v="3"/>
    <n v="33879002"/>
    <s v="Administration of vaccine to produce active immunity (procedure)"/>
    <n v="142.58000000000001"/>
    <n v="278.58"/>
    <n v="195.01"/>
    <s v="null"/>
    <s v="null"/>
  </r>
  <r>
    <s v="34453d80-86c5-c611-a20e-1b15bf0b1f7a"/>
    <s v="2021-08-25T05:06:55Z"/>
    <x v="3313"/>
    <x v="1"/>
    <x v="8"/>
    <d v="1899-12-30T05:06:55"/>
    <s v="2021-08"/>
    <s v="2021-08-25T05:21:55Z"/>
    <d v="2021-08-25T00:00:00"/>
    <d v="1899-12-30T05:21:55"/>
    <n v="15"/>
    <d v="1899-12-30T00:15:00"/>
    <s v="5060ce36-769a-b7ca-1bbe-c44a74940ea8"/>
    <s v="36c8b677-a6ce-3266-b71e-ed86d778d0fa"/>
    <s v="986d6668-50ee-3e8a-a75b-453ea10ce74b"/>
    <s v="b046940f-1664-3047-bca7-dfa76be352a4"/>
    <x v="3"/>
    <n v="698314001"/>
    <s v="Consultation for treatment (procedure)"/>
    <n v="142.58000000000001"/>
    <n v="142.58000000000001"/>
    <n v="99.81"/>
    <n v="389095005"/>
    <s v="Contraception care (regime/therapy)"/>
  </r>
  <r>
    <s v="704f5395-992b-780a-b699-3714cfa236b9"/>
    <s v="2021-08-27T21:06:55Z"/>
    <x v="489"/>
    <x v="1"/>
    <x v="8"/>
    <d v="1899-12-30T21:06:55"/>
    <s v="2021-08"/>
    <s v="2021-08-27T21:51:47Z"/>
    <d v="2021-08-27T00:00:00"/>
    <d v="1899-12-30T21:51:47"/>
    <n v="45"/>
    <d v="1899-12-30T00:44:52"/>
    <s v="5060ce36-769a-b7ca-1bbe-c44a74940ea8"/>
    <s v="36c8b677-a6ce-3266-b71e-ed86d778d0fa"/>
    <s v="986d6668-50ee-3e8a-a75b-453ea10ce74b"/>
    <s v="b046940f-1664-3047-bca7-dfa76be352a4"/>
    <x v="3"/>
    <n v="308335008"/>
    <s v="Patient encounter procedure (procedure)"/>
    <n v="142.58000000000001"/>
    <n v="15783.94"/>
    <n v="11048.76"/>
    <n v="389095005"/>
    <s v="Contraception care (regime/therapy)"/>
  </r>
  <r>
    <s v="89cc2778-f2eb-6f04-fce3-0bd4a097e8a3"/>
    <s v="2021-09-26T05:06:55Z"/>
    <x v="3314"/>
    <x v="1"/>
    <x v="8"/>
    <d v="1899-12-30T05:06:55"/>
    <s v="2021-09"/>
    <s v="2021-09-26T05:29:01Z"/>
    <d v="2021-09-26T00:00:00"/>
    <d v="1899-12-30T05:29:01"/>
    <n v="22"/>
    <d v="1899-12-30T00:22:06"/>
    <s v="5060ce36-769a-b7ca-1bbe-c44a74940ea8"/>
    <s v="a730c5e6-a15f-3e36-8112-8579e507d330"/>
    <s v="1c34ee1f-08ab-381c-b3af-38733f48fd72"/>
    <s v="b046940f-1664-3047-bca7-dfa76be352a4"/>
    <x v="0"/>
    <n v="410620009"/>
    <s v="Well child visit (procedure)"/>
    <n v="136.80000000000001"/>
    <n v="704.2"/>
    <n v="0"/>
    <s v="null"/>
    <s v="null"/>
  </r>
  <r>
    <s v="bcdcfd3e-c96c-9537-db4a-07f6a889ccbe"/>
    <s v="2021-10-10T05:06:55Z"/>
    <x v="3315"/>
    <x v="1"/>
    <x v="8"/>
    <d v="1899-12-30T05:06:55"/>
    <s v="2021-10"/>
    <s v="2021-10-10T11:38:06Z"/>
    <d v="2021-10-10T00:00:00"/>
    <d v="1899-12-30T11:38:06"/>
    <n v="391"/>
    <d v="1899-12-30T06:31:11"/>
    <s v="5060ce36-769a-b7ca-1bbe-c44a74940ea8"/>
    <s v="36c8b677-a6ce-3266-b71e-ed86d778d0fa"/>
    <s v="986d6668-50ee-3e8a-a75b-453ea10ce74b"/>
    <s v="b046940f-1664-3047-bca7-dfa76be352a4"/>
    <x v="1"/>
    <n v="185349003"/>
    <s v="Encounter for check up (procedure)"/>
    <n v="85.55"/>
    <n v="4830.95"/>
    <n v="815.56"/>
    <n v="66383009"/>
    <s v="Gingivitis (disorder)"/>
  </r>
  <r>
    <s v="714f3b6e-356f-628e-1af6-c9adaa2f140d"/>
    <s v="2022-03-20T22:06:55Z"/>
    <x v="793"/>
    <x v="1"/>
    <x v="9"/>
    <d v="1899-12-30T22:06:55"/>
    <s v="2022-03"/>
    <s v="2022-03-20T22:21:55Z"/>
    <d v="2022-03-20T00:00:00"/>
    <d v="1899-12-30T22:21:55"/>
    <n v="15"/>
    <d v="1899-12-30T00:15:00"/>
    <s v="5060ce36-769a-b7ca-1bbe-c44a74940ea8"/>
    <s v="36c8b677-a6ce-3266-b71e-ed86d778d0fa"/>
    <s v="986d6668-50ee-3e8a-a75b-453ea10ce74b"/>
    <s v="b046940f-1664-3047-bca7-dfa76be352a4"/>
    <x v="1"/>
    <n v="185345009"/>
    <s v="Encounter for symptom (procedure)"/>
    <n v="85.55"/>
    <n v="85.55"/>
    <n v="59.88"/>
    <n v="36971009"/>
    <s v="Sinusitis (disorder)"/>
  </r>
  <r>
    <s v="9c93f0fb-ae50-52dd-c068-74ba5d64d167"/>
    <s v="2022-06-01T22:06:55Z"/>
    <x v="2229"/>
    <x v="1"/>
    <x v="9"/>
    <d v="1899-12-30T22:06:55"/>
    <s v="2022-06"/>
    <s v="2022-06-01T22:21:55Z"/>
    <d v="2022-06-01T00:00:00"/>
    <d v="1899-12-30T22:21:55"/>
    <n v="15"/>
    <d v="1899-12-30T00:15:00"/>
    <s v="5060ce36-769a-b7ca-1bbe-c44a74940ea8"/>
    <s v="36c8b677-a6ce-3266-b71e-ed86d778d0fa"/>
    <s v="986d6668-50ee-3e8a-a75b-453ea10ce74b"/>
    <s v="b046940f-1664-3047-bca7-dfa76be352a4"/>
    <x v="1"/>
    <n v="185345009"/>
    <s v="Encounter for symptom (procedure)"/>
    <n v="85.55"/>
    <n v="92.93"/>
    <n v="65.05"/>
    <n v="36971009"/>
    <s v="Sinusitis (disorder)"/>
  </r>
  <r>
    <s v="13737016-d53f-fa5a-3c95-f1cc0712d8e5"/>
    <s v="2022-08-22T21:51:47Z"/>
    <x v="3316"/>
    <x v="1"/>
    <x v="9"/>
    <d v="1899-12-30T21:51:47"/>
    <s v="2022-08"/>
    <s v="2022-08-22T22:06:47Z"/>
    <d v="2022-08-22T00:00:00"/>
    <d v="1899-12-30T22:06:47"/>
    <n v="15"/>
    <d v="1899-12-30T00:15:00"/>
    <s v="5060ce36-769a-b7ca-1bbe-c44a74940ea8"/>
    <s v="36c8b677-a6ce-3266-b71e-ed86d778d0fa"/>
    <s v="986d6668-50ee-3e8a-a75b-453ea10ce74b"/>
    <s v="b046940f-1664-3047-bca7-dfa76be352a4"/>
    <x v="3"/>
    <n v="698314001"/>
    <s v="Consultation for treatment (procedure)"/>
    <n v="142.58000000000001"/>
    <n v="142.58000000000001"/>
    <n v="99.81"/>
    <n v="389095005"/>
    <s v="Contraception care (regime/therapy)"/>
  </r>
  <r>
    <s v="443bb013-3d3d-3497-1dab-91ec72c09fb6"/>
    <s v="2022-10-02T05:06:55Z"/>
    <x v="2248"/>
    <x v="1"/>
    <x v="9"/>
    <d v="1899-12-30T05:06:55"/>
    <s v="2022-10"/>
    <s v="2022-10-02T05:28:38Z"/>
    <d v="2022-10-02T00:00:00"/>
    <d v="1899-12-30T05:28:38"/>
    <n v="22"/>
    <d v="1899-12-30T00:21:43"/>
    <s v="5060ce36-769a-b7ca-1bbe-c44a74940ea8"/>
    <s v="a730c5e6-a15f-3e36-8112-8579e507d330"/>
    <s v="1c34ee1f-08ab-381c-b3af-38733f48fd72"/>
    <s v="b046940f-1664-3047-bca7-dfa76be352a4"/>
    <x v="0"/>
    <n v="410620009"/>
    <s v="Well child visit (procedure)"/>
    <n v="136.80000000000001"/>
    <n v="1025.44"/>
    <n v="0"/>
    <s v="null"/>
    <s v="null"/>
  </r>
  <r>
    <s v="bf492b66-dbee-f53e-69f9-542e10fc63cb"/>
    <s v="2022-10-16T05:06:55Z"/>
    <x v="2409"/>
    <x v="1"/>
    <x v="9"/>
    <d v="1899-12-30T05:06:55"/>
    <s v="2022-10"/>
    <s v="2022-10-16T07:51:31Z"/>
    <d v="2022-10-16T00:00:00"/>
    <d v="1899-12-30T07:51:31"/>
    <n v="165"/>
    <d v="1899-12-30T02:44:36"/>
    <s v="5060ce36-769a-b7ca-1bbe-c44a74940ea8"/>
    <s v="36c8b677-a6ce-3266-b71e-ed86d778d0fa"/>
    <s v="986d6668-50ee-3e8a-a75b-453ea10ce74b"/>
    <s v="b046940f-1664-3047-bca7-dfa76be352a4"/>
    <x v="1"/>
    <n v="185349003"/>
    <s v="Encounter for check up (procedure)"/>
    <n v="85.55"/>
    <n v="3105.35"/>
    <n v="0"/>
    <n v="103697008"/>
    <s v="Patient referral for dental care (procedure)"/>
  </r>
  <r>
    <s v="ef9e6118-80d0-0f1d-5ff9-9616cae55d9c"/>
    <s v="2023-08-17T21:51:47Z"/>
    <x v="1415"/>
    <x v="1"/>
    <x v="13"/>
    <d v="1899-12-30T21:51:47"/>
    <s v="2023-08"/>
    <s v="2023-08-17T22:06:47Z"/>
    <d v="2023-08-17T00:00:00"/>
    <d v="1899-12-30T22:06:47"/>
    <n v="15"/>
    <d v="1899-12-30T00:15:00"/>
    <s v="5060ce36-769a-b7ca-1bbe-c44a74940ea8"/>
    <s v="36c8b677-a6ce-3266-b71e-ed86d778d0fa"/>
    <s v="986d6668-50ee-3e8a-a75b-453ea10ce74b"/>
    <s v="b046940f-1664-3047-bca7-dfa76be352a4"/>
    <x v="3"/>
    <n v="698314001"/>
    <s v="Consultation for treatment (procedure)"/>
    <n v="142.58000000000001"/>
    <n v="142.58000000000001"/>
    <n v="1.88"/>
    <n v="389095005"/>
    <s v="Contraception care (regime/therapy)"/>
  </r>
  <r>
    <s v="21cba09b-b1c1-5196-7584-bcb01f4f55d6"/>
    <s v="2023-10-08T05:06:55Z"/>
    <x v="3317"/>
    <x v="1"/>
    <x v="13"/>
    <d v="1899-12-30T05:06:55"/>
    <s v="2023-10"/>
    <s v="2023-10-08T05:21:55Z"/>
    <d v="2023-10-08T00:00:00"/>
    <d v="1899-12-30T05:21:55"/>
    <n v="15"/>
    <d v="1899-12-30T00:15:00"/>
    <s v="5060ce36-769a-b7ca-1bbe-c44a74940ea8"/>
    <s v="a730c5e6-a15f-3e36-8112-8579e507d330"/>
    <s v="1c34ee1f-08ab-381c-b3af-38733f48fd72"/>
    <s v="b046940f-1664-3047-bca7-dfa76be352a4"/>
    <x v="0"/>
    <n v="410620009"/>
    <s v="Well child visit (procedure)"/>
    <n v="136.80000000000001"/>
    <n v="1403.01"/>
    <n v="0"/>
    <s v="null"/>
    <s v="null"/>
  </r>
  <r>
    <s v="b8b24943-5c8b-411f-63aa-ae2e0bf9cc97"/>
    <s v="2024-08-11T21:51:47Z"/>
    <x v="3318"/>
    <x v="1"/>
    <x v="14"/>
    <d v="1899-12-30T21:51:47"/>
    <s v="2024-08"/>
    <s v="2024-08-11T22:06:47Z"/>
    <d v="2024-08-11T00:00:00"/>
    <d v="1899-12-30T22:06:47"/>
    <n v="15"/>
    <d v="1899-12-30T00:15:00"/>
    <s v="5060ce36-769a-b7ca-1bbe-c44a74940ea8"/>
    <s v="36c8b677-a6ce-3266-b71e-ed86d778d0fa"/>
    <s v="986d6668-50ee-3e8a-a75b-453ea10ce74b"/>
    <s v="b046940f-1664-3047-bca7-dfa76be352a4"/>
    <x v="3"/>
    <n v="698314001"/>
    <s v="Consultation for treatment (procedure)"/>
    <n v="142.58000000000001"/>
    <n v="1250.8499999999999"/>
    <n v="0"/>
    <n v="389095005"/>
    <s v="Contraception care (regime/therapy)"/>
  </r>
  <r>
    <s v="e4454b66-3719-31d0-c372-3010142847f2"/>
    <s v="2024-10-13T05:06:55Z"/>
    <x v="2346"/>
    <x v="1"/>
    <x v="14"/>
    <d v="1899-12-30T05:06:55"/>
    <s v="2024-10"/>
    <s v="2024-10-13T05:36:51Z"/>
    <d v="2024-10-13T00:00:00"/>
    <d v="1899-12-30T05:36:51"/>
    <n v="30"/>
    <d v="1899-12-30T00:29:56"/>
    <s v="5060ce36-769a-b7ca-1bbe-c44a74940ea8"/>
    <s v="a730c5e6-a15f-3e36-8112-8579e507d330"/>
    <s v="1c34ee1f-08ab-381c-b3af-38733f48fd72"/>
    <s v="b046940f-1664-3047-bca7-dfa76be352a4"/>
    <x v="0"/>
    <n v="410620009"/>
    <s v="Well child visit (procedure)"/>
    <n v="136.80000000000001"/>
    <n v="704.2"/>
    <n v="0"/>
    <s v="null"/>
    <s v="null"/>
  </r>
  <r>
    <s v="55058dce-46f5-49b6-5755-400a13ae8739"/>
    <s v="2024-10-27T05:06:55Z"/>
    <x v="3319"/>
    <x v="1"/>
    <x v="14"/>
    <d v="1899-12-30T05:06:55"/>
    <s v="2024-10"/>
    <s v="2024-10-27T09:12:36Z"/>
    <d v="2024-10-27T00:00:00"/>
    <d v="1899-12-30T09:12:36"/>
    <n v="246"/>
    <d v="1899-12-30T04:05:41"/>
    <s v="5060ce36-769a-b7ca-1bbe-c44a74940ea8"/>
    <s v="36c8b677-a6ce-3266-b71e-ed86d778d0fa"/>
    <s v="986d6668-50ee-3e8a-a75b-453ea10ce74b"/>
    <s v="b046940f-1664-3047-bca7-dfa76be352a4"/>
    <x v="1"/>
    <n v="185349003"/>
    <s v="Encounter for check up (procedure)"/>
    <n v="85.55"/>
    <n v="3536.75"/>
    <n v="0"/>
    <n v="103697008"/>
    <s v="Patient referral for dental care (procedure)"/>
  </r>
  <r>
    <s v="2e4efdd7-ecd9-72b9-7760-d229d22e48d9"/>
    <s v="2025-03-15T05:06:55Z"/>
    <x v="2798"/>
    <x v="1"/>
    <x v="15"/>
    <d v="1899-12-30T05:06:55"/>
    <s v="2025-03"/>
    <s v="2025-03-15T06:40:10Z"/>
    <d v="2025-03-15T00:00:00"/>
    <d v="1899-12-30T06:40:10"/>
    <n v="93"/>
    <d v="1899-12-30T01:33:15"/>
    <s v="5060ce36-769a-b7ca-1bbe-c44a74940ea8"/>
    <s v="36c8b677-a6ce-3266-b71e-ed86d778d0fa"/>
    <s v="986d6668-50ee-3e8a-a75b-453ea10ce74b"/>
    <s v="b046940f-1664-3047-bca7-dfa76be352a4"/>
    <x v="1"/>
    <n v="185345009"/>
    <s v="Encounter for symptom (procedure)"/>
    <n v="85.55"/>
    <n v="3611.33"/>
    <n v="2437.56"/>
    <n v="307426000"/>
    <s v="Acute infective cystitis (disorder)"/>
  </r>
  <r>
    <s v="003dc475-c2a8-0a25-1078-d01c1231d531"/>
    <s v="1981-03-20T18:11:37Z"/>
    <x v="3320"/>
    <x v="2"/>
    <x v="31"/>
    <d v="1899-12-30T18:11:37"/>
    <s v="1981-03"/>
    <s v="1981-03-20T18:26:37Z"/>
    <d v="1981-03-20T00:00:00"/>
    <d v="1899-12-30T18:26:37"/>
    <n v="15"/>
    <d v="1899-12-30T00:15:00"/>
    <s v="ef22463c-c184-d68d-f96b-23c5612ab74f"/>
    <s v="4f5e8f16-a31b-3071-8556-d7188ede313d"/>
    <s v="dccf3cd5-517e-3e2c-8ecf-2bc94ce0fb55"/>
    <s v="e03e23c9-4df1-3eb6-a62d-f70f02301496"/>
    <x v="1"/>
    <n v="185347001"/>
    <s v="Encounter for problem (procedure)"/>
    <n v="85.55"/>
    <n v="85.55"/>
    <n v="0"/>
    <n v="735029006"/>
    <s v="Shellfish (substance)"/>
  </r>
  <r>
    <s v="03c77f8f-7b15-863c-75b9-f1e276d5f332"/>
    <s v="1981-04-02T15:11:37Z"/>
    <x v="3321"/>
    <x v="2"/>
    <x v="31"/>
    <d v="1899-12-30T15:11:37"/>
    <s v="1981-04"/>
    <s v="1981-04-02T15:37:11Z"/>
    <d v="1981-04-02T00:00:00"/>
    <d v="1899-12-30T15:37:11"/>
    <n v="26"/>
    <d v="1899-12-30T00:25:34"/>
    <s v="ef22463c-c184-d68d-f96b-23c5612ab74f"/>
    <s v="4f5e8f16-a31b-3071-8556-d7188ede313d"/>
    <s v="dccf3cd5-517e-3e2c-8ecf-2bc94ce0fb55"/>
    <s v="e03e23c9-4df1-3eb6-a62d-f70f02301496"/>
    <x v="1"/>
    <n v="185347001"/>
    <s v="Encounter for problem (procedure)"/>
    <n v="85.55"/>
    <n v="516.95000000000005"/>
    <n v="0"/>
    <n v="609328004"/>
    <s v="Allergic disposition (finding)"/>
  </r>
  <r>
    <s v="1641e46e-8f21-abb8-2524-0b16ddc614ec"/>
    <s v="1998-04-07T04:11:37Z"/>
    <x v="3322"/>
    <x v="2"/>
    <x v="28"/>
    <d v="1899-12-30T04:11:37"/>
    <s v="1998-04"/>
    <s v="1998-04-07T05:04:36Z"/>
    <d v="1998-04-07T00:00:00"/>
    <d v="1899-12-30T05:04:36"/>
    <n v="53"/>
    <d v="1899-12-30T00:52:59"/>
    <s v="ef22463c-c184-d68d-f96b-23c5612ab74f"/>
    <s v="b03b624d-c939-3688-986d-9555b8009a3b"/>
    <s v="94204969-7e45-31ae-8ff9-34c75a0bda18"/>
    <s v="e03e23c9-4df1-3eb6-a62d-f70f02301496"/>
    <x v="0"/>
    <n v="162673000"/>
    <s v="General examination of patient (procedure)"/>
    <n v="136.80000000000001"/>
    <n v="704.2"/>
    <n v="0"/>
    <s v="null"/>
    <s v="null"/>
  </r>
  <r>
    <s v="6692c0f7-b689-e79c-53dc-c421a5206e7f"/>
    <s v="1999-04-13T04:11:37Z"/>
    <x v="3323"/>
    <x v="2"/>
    <x v="20"/>
    <d v="1899-12-30T04:11:37"/>
    <s v="1999-04"/>
    <s v="1999-04-13T04:45:26Z"/>
    <d v="1999-04-13T00:00:00"/>
    <d v="1899-12-30T04:45:26"/>
    <n v="34"/>
    <d v="1899-12-30T00:33:49"/>
    <s v="ef22463c-c184-d68d-f96b-23c5612ab74f"/>
    <s v="b03b624d-c939-3688-986d-9555b8009a3b"/>
    <s v="94204969-7e45-31ae-8ff9-34c75a0bda18"/>
    <s v="e03e23c9-4df1-3eb6-a62d-f70f02301496"/>
    <x v="0"/>
    <n v="162673000"/>
    <s v="General examination of patient (procedure)"/>
    <n v="136.80000000000001"/>
    <n v="849.22"/>
    <n v="0"/>
    <s v="null"/>
    <s v="null"/>
  </r>
  <r>
    <s v="d602c77f-f2d3-ff98-fa27-6435d7364e1a"/>
    <s v="2008-04-22T04:11:37Z"/>
    <x v="3324"/>
    <x v="3"/>
    <x v="53"/>
    <d v="1899-12-30T04:11:37"/>
    <s v="2008-04"/>
    <s v="2008-04-22T05:06:47Z"/>
    <d v="2008-04-22T00:00:00"/>
    <d v="1899-12-30T05:06:47"/>
    <n v="55"/>
    <d v="1899-12-30T00:55:10"/>
    <s v="ef22463c-c184-d68d-f96b-23c5612ab74f"/>
    <s v="b03b624d-c939-3688-986d-9555b8009a3b"/>
    <s v="94204969-7e45-31ae-8ff9-34c75a0bda18"/>
    <s v="8fa6c185-e44e-3e34-8bd8-39be8694f4ce"/>
    <x v="0"/>
    <n v="162673000"/>
    <s v="General examination of patient (procedure)"/>
    <n v="136.80000000000001"/>
    <n v="860.16"/>
    <n v="0"/>
    <s v="null"/>
    <s v="null"/>
  </r>
  <r>
    <s v="ae73d038-6341-0319-8ecc-20e7cf5fcc6e"/>
    <s v="2011-04-26T04:11:37Z"/>
    <x v="3325"/>
    <x v="0"/>
    <x v="23"/>
    <d v="1899-12-30T04:11:37"/>
    <s v="2011-04"/>
    <s v="2011-04-26T05:02:44Z"/>
    <d v="2011-04-26T00:00:00"/>
    <d v="1899-12-30T05:02:44"/>
    <n v="51"/>
    <d v="1899-12-30T00:51:07"/>
    <s v="ef22463c-c184-d68d-f96b-23c5612ab74f"/>
    <s v="b03b624d-c939-3688-986d-9555b8009a3b"/>
    <s v="94204969-7e45-31ae-8ff9-34c75a0bda18"/>
    <s v="734afbd6-4794-363b-9bc0-6a3981533ed5"/>
    <x v="0"/>
    <n v="162673000"/>
    <s v="General examination of patient (procedure)"/>
    <n v="136.80000000000001"/>
    <n v="1211.8599999999999"/>
    <n v="0"/>
    <s v="null"/>
    <s v="null"/>
  </r>
  <r>
    <s v="600e0b27-29ed-fee4-585e-36a1eaa9e271"/>
    <s v="2014-04-29T04:11:37Z"/>
    <x v="3326"/>
    <x v="0"/>
    <x v="4"/>
    <d v="1899-12-30T04:11:37"/>
    <s v="2014-04"/>
    <s v="2014-04-29T05:07:22Z"/>
    <d v="2014-04-29T00:00:00"/>
    <d v="1899-12-30T05:07:22"/>
    <n v="56"/>
    <d v="1899-12-30T00:55:45"/>
    <s v="ef22463c-c184-d68d-f96b-23c5612ab74f"/>
    <s v="b03b624d-c939-3688-986d-9555b8009a3b"/>
    <s v="94204969-7e45-31ae-8ff9-34c75a0bda18"/>
    <s v="734afbd6-4794-363b-9bc0-6a3981533ed5"/>
    <x v="0"/>
    <n v="162673000"/>
    <s v="General examination of patient (procedure)"/>
    <n v="136.80000000000001"/>
    <n v="934.74"/>
    <n v="0"/>
    <s v="null"/>
    <s v="null"/>
  </r>
  <r>
    <s v="c2dd4552-de8d-0056-4bc0-7d5974a0beab"/>
    <s v="2017-05-02T04:11:37Z"/>
    <x v="16"/>
    <x v="0"/>
    <x v="2"/>
    <d v="1899-12-30T04:11:37"/>
    <s v="2017-05"/>
    <s v="2017-05-02T04:50:39Z"/>
    <d v="2017-05-02T00:00:00"/>
    <d v="1899-12-30T04:50:39"/>
    <n v="39"/>
    <d v="1899-12-30T00:39:02"/>
    <s v="ef22463c-c184-d68d-f96b-23c5612ab74f"/>
    <s v="b03b624d-c939-3688-986d-9555b8009a3b"/>
    <s v="94204969-7e45-31ae-8ff9-34c75a0bda18"/>
    <s v="8fa6c185-e44e-3e34-8bd8-39be8694f4ce"/>
    <x v="0"/>
    <n v="162673000"/>
    <s v="General examination of patient (procedure)"/>
    <n v="136.80000000000001"/>
    <n v="1246.69"/>
    <n v="0"/>
    <s v="null"/>
    <s v="null"/>
  </r>
  <r>
    <s v="c15709df-ded4-a503-dd82-c6ca6d26f363"/>
    <s v="2020-02-18T04:11:37Z"/>
    <x v="785"/>
    <x v="1"/>
    <x v="7"/>
    <d v="1899-12-30T04:11:37"/>
    <s v="2020-02"/>
    <s v="2020-02-18T04:42:19Z"/>
    <d v="2020-02-18T00:00:00"/>
    <d v="1899-12-30T04:42:19"/>
    <n v="31"/>
    <d v="1899-12-30T00:30:42"/>
    <s v="ef22463c-c184-d68d-f96b-23c5612ab74f"/>
    <s v="b03b624d-c939-3688-986d-9555b8009a3b"/>
    <s v="94204969-7e45-31ae-8ff9-34c75a0bda18"/>
    <s v="8fa6c185-e44e-3e34-8bd8-39be8694f4ce"/>
    <x v="0"/>
    <n v="162673000"/>
    <s v="General examination of patient (procedure)"/>
    <n v="136.80000000000001"/>
    <n v="989.36"/>
    <n v="0"/>
    <s v="null"/>
    <s v="null"/>
  </r>
  <r>
    <s v="0f7b03a2-d46a-fe20-c29e-9555164cf28c"/>
    <s v="2020-03-03T04:11:37Z"/>
    <x v="867"/>
    <x v="1"/>
    <x v="7"/>
    <d v="1899-12-30T04:11:37"/>
    <s v="2020-03"/>
    <s v="2020-03-03T07:00:56Z"/>
    <d v="2020-03-03T00:00:00"/>
    <d v="1899-12-30T07:00:56"/>
    <n v="169"/>
    <d v="1899-12-30T02:49:19"/>
    <s v="ef22463c-c184-d68d-f96b-23c5612ab74f"/>
    <s v="4f5e8f16-a31b-3071-8556-d7188ede313d"/>
    <s v="dccf3cd5-517e-3e2c-8ecf-2bc94ce0fb55"/>
    <s v="8fa6c185-e44e-3e34-8bd8-39be8694f4ce"/>
    <x v="1"/>
    <n v="185349003"/>
    <s v="Encounter for check up (procedure)"/>
    <n v="85.55"/>
    <n v="2673.95"/>
    <n v="0"/>
    <n v="66383009"/>
    <s v="Gingivitis (disorder)"/>
  </r>
  <r>
    <s v="8c76fc39-3bdd-cd03-6e59-1f46efaf81da"/>
    <s v="2021-01-19T04:11:37Z"/>
    <x v="3327"/>
    <x v="1"/>
    <x v="8"/>
    <d v="1899-12-30T04:11:37"/>
    <s v="2021-01"/>
    <s v="2021-01-19T04:26:37Z"/>
    <d v="2021-01-19T00:00:00"/>
    <d v="1899-12-30T04:26:37"/>
    <n v="15"/>
    <d v="1899-12-30T00:15:00"/>
    <s v="ef22463c-c184-d68d-f96b-23c5612ab74f"/>
    <s v="4f5e8f16-a31b-3071-8556-d7188ede313d"/>
    <s v="dccf3cd5-517e-3e2c-8ecf-2bc94ce0fb55"/>
    <s v="8fa6c185-e44e-3e34-8bd8-39be8694f4ce"/>
    <x v="3"/>
    <n v="33879002"/>
    <s v="Administration of vaccine to produce active immunity (procedure)"/>
    <n v="142.58000000000001"/>
    <n v="278.58"/>
    <n v="0"/>
    <s v="null"/>
    <s v="null"/>
  </r>
  <r>
    <s v="9d70ed3d-2e5c-6eb8-eab7-2679344dfb9b"/>
    <s v="2021-02-16T04:11:37Z"/>
    <x v="3328"/>
    <x v="1"/>
    <x v="8"/>
    <d v="1899-12-30T04:11:37"/>
    <s v="2021-02"/>
    <s v="2021-02-16T04:26:37Z"/>
    <d v="2021-02-16T00:00:00"/>
    <d v="1899-12-30T04:26:37"/>
    <n v="15"/>
    <d v="1899-12-30T00:15:00"/>
    <s v="ef22463c-c184-d68d-f96b-23c5612ab74f"/>
    <s v="4f5e8f16-a31b-3071-8556-d7188ede313d"/>
    <s v="dccf3cd5-517e-3e2c-8ecf-2bc94ce0fb55"/>
    <s v="8fa6c185-e44e-3e34-8bd8-39be8694f4ce"/>
    <x v="3"/>
    <n v="33879002"/>
    <s v="Administration of vaccine to produce active immunity (procedure)"/>
    <n v="142.58000000000001"/>
    <n v="278.58"/>
    <n v="0"/>
    <s v="null"/>
    <s v="null"/>
  </r>
  <r>
    <s v="dbe27993-86dc-518c-8f6d-2a8f9d0cff4e"/>
    <s v="2022-02-22T04:11:37Z"/>
    <x v="3329"/>
    <x v="1"/>
    <x v="9"/>
    <d v="1899-12-30T04:11:37"/>
    <s v="2022-02"/>
    <s v="2022-02-22T04:52:52Z"/>
    <d v="2022-02-22T00:00:00"/>
    <d v="1899-12-30T04:52:52"/>
    <n v="41"/>
    <d v="1899-12-30T00:41:15"/>
    <s v="ef22463c-c184-d68d-f96b-23c5612ab74f"/>
    <s v="b03b624d-c939-3688-986d-9555b8009a3b"/>
    <s v="94204969-7e45-31ae-8ff9-34c75a0bda18"/>
    <s v="734afbd6-4794-363b-9bc0-6a3981533ed5"/>
    <x v="0"/>
    <n v="162673000"/>
    <s v="General examination of patient (procedure)"/>
    <n v="136.80000000000001"/>
    <n v="1444.26"/>
    <n v="0"/>
    <s v="null"/>
    <s v="null"/>
  </r>
  <r>
    <s v="4b3197c6-b318-f007-3f34-1bf416fc4ed9"/>
    <s v="2022-07-05T02:11:37Z"/>
    <x v="734"/>
    <x v="1"/>
    <x v="9"/>
    <d v="1899-12-30T02:11:37"/>
    <s v="2022-07"/>
    <s v="2022-07-05T02:26:37Z"/>
    <d v="2022-07-05T00:00:00"/>
    <d v="1899-12-30T02:26:37"/>
    <n v="15"/>
    <d v="1899-12-30T00:15:00"/>
    <s v="ef22463c-c184-d68d-f96b-23c5612ab74f"/>
    <s v="4f5e8f16-a31b-3071-8556-d7188ede313d"/>
    <s v="dccf3cd5-517e-3e2c-8ecf-2bc94ce0fb55"/>
    <s v="734afbd6-4794-363b-9bc0-6a3981533ed5"/>
    <x v="1"/>
    <n v="185345009"/>
    <s v="Encounter for symptom (procedure)"/>
    <n v="85.55"/>
    <n v="1401.93"/>
    <n v="1110.55"/>
    <n v="195662009"/>
    <s v="Acute viral pharyngitis (disorder)"/>
  </r>
  <r>
    <s v="68758f74-cad4-9d48-373e-77dab8e3a7fe"/>
    <s v="2024-02-27T04:11:37Z"/>
    <x v="50"/>
    <x v="1"/>
    <x v="14"/>
    <d v="1899-12-30T04:11:37"/>
    <s v="2024-02"/>
    <s v="2024-02-27T05:04:11Z"/>
    <d v="2024-02-27T00:00:00"/>
    <d v="1899-12-30T05:04:11"/>
    <n v="53"/>
    <d v="1899-12-30T00:52:34"/>
    <s v="ef22463c-c184-d68d-f96b-23c5612ab74f"/>
    <s v="b03b624d-c939-3688-986d-9555b8009a3b"/>
    <s v="94204969-7e45-31ae-8ff9-34c75a0bda18"/>
    <s v="734afbd6-4794-363b-9bc0-6a3981533ed5"/>
    <x v="0"/>
    <n v="162673000"/>
    <s v="General examination of patient (procedure)"/>
    <n v="136.80000000000001"/>
    <n v="1001.28"/>
    <n v="0"/>
    <s v="null"/>
    <s v="null"/>
  </r>
  <r>
    <s v="6c9a3c44-3726-32a4-b739-7eb81e0fe2af"/>
    <s v="2024-03-05T04:11:37Z"/>
    <x v="2321"/>
    <x v="1"/>
    <x v="14"/>
    <d v="1899-12-30T04:11:37"/>
    <s v="2024-03"/>
    <s v="2024-03-05T04:46:25Z"/>
    <d v="2024-03-05T00:00:00"/>
    <d v="1899-12-30T04:46:25"/>
    <n v="35"/>
    <d v="1899-12-30T00:34:48"/>
    <s v="ef22463c-c184-d68d-f96b-23c5612ab74f"/>
    <s v="74ab949d-17ac-3309-83a0-13b4405c66aa"/>
    <s v="701b0cb1-c908-3cfc-9ce9-62d6a0e6f689"/>
    <s v="734afbd6-4794-363b-9bc0-6a3981533ed5"/>
    <x v="1"/>
    <n v="185347001"/>
    <s v="Encounter for problem (procedure)"/>
    <n v="85.55"/>
    <n v="516.95000000000005"/>
    <n v="413.56"/>
    <n v="414545008"/>
    <s v="Ischemic heart disease (disorder)"/>
  </r>
  <r>
    <s v="e3b2a2fb-6c5f-6381-dfe2-34f69db43d1b"/>
    <s v="2024-03-06T05:46:25Z"/>
    <x v="2515"/>
    <x v="1"/>
    <x v="14"/>
    <d v="1899-12-30T05:46:25"/>
    <s v="2024-03"/>
    <s v="2024-03-06T11:24:08Z"/>
    <d v="2024-03-06T00:00:00"/>
    <d v="1899-12-30T11:24:08"/>
    <n v="338"/>
    <d v="1899-12-30T05:37:43"/>
    <s v="ef22463c-c184-d68d-f96b-23c5612ab74f"/>
    <s v="74ab949d-17ac-3309-83a0-13b4405c66aa"/>
    <s v="701b0cb1-c908-3cfc-9ce9-62d6a0e6f689"/>
    <s v="734afbd6-4794-363b-9bc0-6a3981533ed5"/>
    <x v="1"/>
    <n v="185347001"/>
    <s v="Encounter for problem (procedure)"/>
    <n v="85.55"/>
    <n v="1444.46"/>
    <n v="1155.57"/>
    <n v="414545008"/>
    <s v="Ischemic heart disease (disorder)"/>
  </r>
  <r>
    <s v="b3f960be-7b63-f737-65be-be9d90a74ac1"/>
    <s v="2024-03-19T04:11:37Z"/>
    <x v="3330"/>
    <x v="1"/>
    <x v="14"/>
    <d v="1899-12-30T04:11:37"/>
    <s v="2024-03"/>
    <s v="2024-03-19T10:36:06Z"/>
    <d v="2024-03-19T00:00:00"/>
    <d v="1899-12-30T10:36:06"/>
    <n v="384"/>
    <d v="1899-12-30T06:24:29"/>
    <s v="ef22463c-c184-d68d-f96b-23c5612ab74f"/>
    <s v="4f5e8f16-a31b-3071-8556-d7188ede313d"/>
    <s v="dccf3cd5-517e-3e2c-8ecf-2bc94ce0fb55"/>
    <s v="734afbd6-4794-363b-9bc0-6a3981533ed5"/>
    <x v="1"/>
    <n v="185349003"/>
    <s v="Encounter for check up (procedure)"/>
    <n v="85.55"/>
    <n v="4830.95"/>
    <n v="3864.76"/>
    <n v="103697008"/>
    <s v="Patient referral for dental care (procedure)"/>
  </r>
  <r>
    <s v="e16ab158-fafc-caa9-245b-da04ddf7ce7f"/>
    <s v="2024-03-26T04:11:37Z"/>
    <x v="879"/>
    <x v="1"/>
    <x v="14"/>
    <d v="1899-12-30T04:11:37"/>
    <s v="2024-03"/>
    <s v="2024-03-26T04:55:41Z"/>
    <d v="2024-03-26T00:00:00"/>
    <d v="1899-12-30T04:55:41"/>
    <n v="44"/>
    <d v="1899-12-30T00:44:04"/>
    <s v="ef22463c-c184-d68d-f96b-23c5612ab74f"/>
    <s v="74ab949d-17ac-3309-83a0-13b4405c66aa"/>
    <s v="701b0cb1-c908-3cfc-9ce9-62d6a0e6f689"/>
    <s v="734afbd6-4794-363b-9bc0-6a3981533ed5"/>
    <x v="1"/>
    <n v="185347001"/>
    <s v="Encounter for problem (procedure)"/>
    <n v="85.55"/>
    <n v="9341.15"/>
    <n v="7472.92"/>
    <n v="414545008"/>
    <s v="Ischemic heart disease (disorder)"/>
  </r>
  <r>
    <s v="45c29d83-bf80-d7c1-d0cb-618dfb45163c"/>
    <s v="2025-02-28T05:22:18Z"/>
    <x v="2925"/>
    <x v="1"/>
    <x v="15"/>
    <d v="1899-12-30T05:22:18"/>
    <s v="2025-02"/>
    <s v="2025-02-28T06:27:18Z"/>
    <d v="2025-02-28T00:00:00"/>
    <d v="1899-12-30T06:27:18"/>
    <n v="65"/>
    <d v="1899-12-30T01:05:00"/>
    <s v="ef22463c-c184-d68d-f96b-23c5612ab74f"/>
    <s v="2befa435-3070-3350-a15c-e43ac1e84b24"/>
    <s v="988a3a98-972e-3ee1-b633-c803f92c4b5d"/>
    <s v="734afbd6-4794-363b-9bc0-6a3981533ed5"/>
    <x v="2"/>
    <n v="50849002"/>
    <s v="Emergency room admission (procedure)"/>
    <n v="146.18"/>
    <n v="1008.98"/>
    <n v="0"/>
    <n v="125605004"/>
    <s v="Fracture of bone (disorder)"/>
  </r>
  <r>
    <s v="83e2c064-d00b-ef68-8874-62d9f45d72ec"/>
    <s v="2025-04-17T06:27:18Z"/>
    <x v="69"/>
    <x v="1"/>
    <x v="15"/>
    <d v="1899-12-30T06:27:18"/>
    <s v="2025-04"/>
    <s v="2025-04-17T06:42:18Z"/>
    <d v="2025-04-17T00:00:00"/>
    <d v="1899-12-30T06:42:18"/>
    <n v="15"/>
    <d v="1899-12-30T00:15:00"/>
    <s v="ef22463c-c184-d68d-f96b-23c5612ab74f"/>
    <s v="4f5e8f16-a31b-3071-8556-d7188ede313d"/>
    <s v="dccf3cd5-517e-3e2c-8ecf-2bc94ce0fb55"/>
    <s v="734afbd6-4794-363b-9bc0-6a3981533ed5"/>
    <x v="1"/>
    <n v="185349003"/>
    <s v="Encounter for check up (procedure)"/>
    <n v="85.55"/>
    <n v="85.55"/>
    <n v="0"/>
    <n v="58150001"/>
    <s v="Fracture of clavicle (disorder)"/>
  </r>
  <r>
    <s v="029f4821-9931-836e-553f-3ddf25d66523"/>
    <s v="2015-04-27T17:10:47Z"/>
    <x v="3331"/>
    <x v="0"/>
    <x v="0"/>
    <d v="1899-12-30T17:10:47"/>
    <s v="2015-04"/>
    <s v="2015-04-27T17:25:47Z"/>
    <d v="2015-04-27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347.38"/>
    <n v="247.38"/>
    <s v="null"/>
    <s v="null"/>
  </r>
  <r>
    <s v="da829896-ca3f-a53d-f41d-a79627b2e4ae"/>
    <s v="2015-08-03T17:10:47Z"/>
    <x v="608"/>
    <x v="0"/>
    <x v="0"/>
    <d v="1899-12-30T17:10:47"/>
    <s v="2015-08"/>
    <s v="2015-08-03T17:25:47Z"/>
    <d v="2015-08-03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1434.49"/>
    <n v="1434.49"/>
    <s v="null"/>
    <s v="null"/>
  </r>
  <r>
    <s v="4ec0915b-a612-527c-bf28-87284d062c1d"/>
    <s v="2015-10-05T17:10:47Z"/>
    <x v="3332"/>
    <x v="0"/>
    <x v="0"/>
    <d v="1899-12-30T17:10:47"/>
    <s v="2015-10"/>
    <s v="2015-10-05T17:25:47Z"/>
    <d v="2015-10-05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816.8"/>
    <n v="816.8"/>
    <s v="null"/>
    <s v="null"/>
  </r>
  <r>
    <s v="4b56f920-2d67-9420-08f0-494c3903ec60"/>
    <s v="2016-01-04T17:10:47Z"/>
    <x v="3333"/>
    <x v="0"/>
    <x v="1"/>
    <d v="1899-12-30T17:10:47"/>
    <s v="2016-01"/>
    <s v="2016-01-04T17:25:47Z"/>
    <d v="2016-01-04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1175.04"/>
    <n v="1175.04"/>
    <s v="null"/>
    <s v="null"/>
  </r>
  <r>
    <s v="8123a060-30e6-03f5-18dd-af21dbc750b1"/>
    <s v="2016-04-04T17:10:47Z"/>
    <x v="3334"/>
    <x v="0"/>
    <x v="1"/>
    <d v="1899-12-30T17:10:47"/>
    <s v="2016-04"/>
    <s v="2016-04-04T17:25:47Z"/>
    <d v="2016-04-04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352.5"/>
    <n v="352.5"/>
    <s v="null"/>
    <s v="null"/>
  </r>
  <r>
    <s v="321fd81e-c046-c737-c482-74d906ebb752"/>
    <s v="2016-04-23T02:10:47Z"/>
    <x v="3335"/>
    <x v="0"/>
    <x v="1"/>
    <d v="1899-12-30T02:10:47"/>
    <s v="2016-04"/>
    <s v="2016-04-23T02:25:47Z"/>
    <d v="2016-04-23T00:00:00"/>
    <d v="1899-12-30T02:25:47"/>
    <n v="15"/>
    <d v="1899-12-30T00:15:00"/>
    <s v="cf69dd4b-bf52-975f-709d-474a671db7b7"/>
    <s v="b014aec7-7bd8-351f-8808-3e280cbc5be6"/>
    <s v="d5166469-7916-3d4e-89b9-2179717c8110"/>
    <s v="df166300-5a78-3502-a46a-832842197811"/>
    <x v="1"/>
    <n v="185345009"/>
    <s v="Encounter for symptom (procedure)"/>
    <n v="85.55"/>
    <n v="85.55"/>
    <n v="35.549999999999997"/>
    <n v="195662009"/>
    <s v="Acute viral pharyngitis (disorder)"/>
  </r>
  <r>
    <s v="25de25dc-6956-d454-384e-e79039bca3b3"/>
    <s v="2016-07-04T17:10:47Z"/>
    <x v="1498"/>
    <x v="0"/>
    <x v="1"/>
    <d v="1899-12-30T17:10:47"/>
    <s v="2016-07"/>
    <s v="2016-07-04T17:25:47Z"/>
    <d v="2016-07-04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816.8"/>
    <n v="716.8"/>
    <s v="null"/>
    <s v="null"/>
  </r>
  <r>
    <s v="2c2ce107-9890-2810-bea2-cdcb4b905527"/>
    <s v="2016-10-03T17:10:47Z"/>
    <x v="3336"/>
    <x v="0"/>
    <x v="1"/>
    <d v="1899-12-30T17:10:47"/>
    <s v="2016-10"/>
    <s v="2016-10-03T17:25:47Z"/>
    <d v="2016-10-03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488.5"/>
    <n v="488.5"/>
    <s v="null"/>
    <s v="null"/>
  </r>
  <r>
    <s v="0f988fc5-a02e-eb29-5adf-429a900c2b4e"/>
    <s v="2017-04-03T17:10:47Z"/>
    <x v="2424"/>
    <x v="0"/>
    <x v="2"/>
    <d v="1899-12-30T17:10:47"/>
    <s v="2017-04"/>
    <s v="2017-04-03T17:25:47Z"/>
    <d v="2017-04-03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272.8"/>
    <n v="272.8"/>
    <s v="null"/>
    <s v="null"/>
  </r>
  <r>
    <s v="e281a7c7-ce00-8337-d397-31edd2d69372"/>
    <s v="2017-10-02T17:10:47Z"/>
    <x v="3337"/>
    <x v="0"/>
    <x v="2"/>
    <d v="1899-12-30T17:10:47"/>
    <s v="2017-10"/>
    <s v="2017-10-02T17:25:47Z"/>
    <d v="2017-10-02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272.8"/>
    <n v="172.8"/>
    <s v="null"/>
    <s v="null"/>
  </r>
  <r>
    <s v="0a826750-4f05-c17d-41f0-c438097d5a40"/>
    <s v="2018-04-02T17:10:47Z"/>
    <x v="3338"/>
    <x v="0"/>
    <x v="5"/>
    <d v="1899-12-30T17:10:47"/>
    <s v="2018-04"/>
    <s v="2018-04-02T17:25:47Z"/>
    <d v="2018-04-02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587.91999999999996"/>
    <n v="587.91999999999996"/>
    <s v="null"/>
    <s v="null"/>
  </r>
  <r>
    <s v="a01bfb42-ada5-ffe2-c17c-de6df7414ecc"/>
    <s v="2018-10-01T17:10:47Z"/>
    <x v="2744"/>
    <x v="0"/>
    <x v="5"/>
    <d v="1899-12-30T17:10:47"/>
    <s v="2018-10"/>
    <s v="2018-10-01T17:25:47Z"/>
    <d v="2018-10-01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568.20000000000005"/>
    <n v="468.2"/>
    <s v="null"/>
    <s v="null"/>
  </r>
  <r>
    <s v="1b85c617-4cb4-8e19-4456-eb5d0c7d67de"/>
    <s v="2018-10-08T17:10:47Z"/>
    <x v="2101"/>
    <x v="0"/>
    <x v="5"/>
    <d v="1899-12-30T17:10:47"/>
    <s v="2018-10"/>
    <s v="2018-10-08T19:58:39Z"/>
    <d v="2018-10-08T00:00:00"/>
    <d v="1899-12-30T19:58:39"/>
    <n v="168"/>
    <d v="1899-12-30T02:47:52"/>
    <s v="cf69dd4b-bf52-975f-709d-474a671db7b7"/>
    <s v="b014aec7-7bd8-351f-8808-3e280cbc5be6"/>
    <s v="d5166469-7916-3d4e-89b9-2179717c8110"/>
    <s v="df166300-5a78-3502-a46a-832842197811"/>
    <x v="1"/>
    <n v="185349003"/>
    <s v="Encounter for check up (procedure)"/>
    <n v="85.55"/>
    <n v="2673.95"/>
    <n v="2623.95"/>
    <n v="103697008"/>
    <s v="Patient referral for dental care (procedure)"/>
  </r>
  <r>
    <s v="f9b2fe08-2210-22bc-a778-ea2a916457ac"/>
    <s v="2019-04-01T17:10:47Z"/>
    <x v="3339"/>
    <x v="0"/>
    <x v="6"/>
    <d v="1899-12-30T17:10:47"/>
    <s v="2019-04"/>
    <s v="2019-04-01T17:25:47Z"/>
    <d v="2019-04-01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704.2"/>
    <n v="704.2"/>
    <s v="null"/>
    <s v="null"/>
  </r>
  <r>
    <s v="9489d868-c13a-6f8c-d744-538c86a88e72"/>
    <s v="2019-04-08T17:10:47Z"/>
    <x v="3340"/>
    <x v="0"/>
    <x v="6"/>
    <d v="1899-12-30T17:10:47"/>
    <s v="2019-04"/>
    <s v="2019-04-08T19:41:13Z"/>
    <d v="2019-04-08T00:00:00"/>
    <d v="1899-12-30T19:41:13"/>
    <n v="150"/>
    <d v="1899-12-30T02:30:26"/>
    <s v="cf69dd4b-bf52-975f-709d-474a671db7b7"/>
    <s v="b014aec7-7bd8-351f-8808-3e280cbc5be6"/>
    <s v="d5166469-7916-3d4e-89b9-2179717c8110"/>
    <s v="df166300-5a78-3502-a46a-832842197811"/>
    <x v="1"/>
    <n v="185349003"/>
    <s v="Encounter for check up (procedure)"/>
    <n v="85.55"/>
    <n v="2673.95"/>
    <n v="2623.95"/>
    <n v="103697008"/>
    <s v="Patient referral for dental care (procedure)"/>
  </r>
  <r>
    <s v="488a68a4-2e68-0c7c-cc02-db733bc684f1"/>
    <s v="2020-04-06T17:10:47Z"/>
    <x v="3341"/>
    <x v="1"/>
    <x v="7"/>
    <d v="1899-12-30T17:10:47"/>
    <s v="2020-04"/>
    <s v="2020-04-06T17:25:47Z"/>
    <d v="2020-04-06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816.8"/>
    <n v="716.8"/>
    <s v="null"/>
    <s v="null"/>
  </r>
  <r>
    <s v="d84731c2-474c-a6bb-1797-96c9515940d2"/>
    <s v="2021-04-12T17:10:47Z"/>
    <x v="643"/>
    <x v="1"/>
    <x v="8"/>
    <d v="1899-12-30T17:10:47"/>
    <s v="2021-04"/>
    <s v="2021-04-12T17:25:47Z"/>
    <d v="2021-04-12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563.08000000000004"/>
    <n v="463.08"/>
    <s v="null"/>
    <s v="null"/>
  </r>
  <r>
    <s v="db5b3fed-9409-1723-20e7-222923bc45ec"/>
    <s v="2022-04-18T17:10:47Z"/>
    <x v="1667"/>
    <x v="1"/>
    <x v="9"/>
    <d v="1899-12-30T17:10:47"/>
    <s v="2022-04"/>
    <s v="2022-04-18T17:25:47Z"/>
    <d v="2022-04-18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272.8"/>
    <n v="172.8"/>
    <s v="null"/>
    <s v="null"/>
  </r>
  <r>
    <s v="f39ea027-1a27-d97d-a228-c32158d0a48f"/>
    <s v="2023-03-25T01:10:47Z"/>
    <x v="137"/>
    <x v="1"/>
    <x v="13"/>
    <d v="1899-12-30T01:10:47"/>
    <s v="2023-03"/>
    <s v="2023-03-25T01:25:47Z"/>
    <d v="2023-03-25T00:00:00"/>
    <d v="1899-12-30T01:25:47"/>
    <n v="15"/>
    <d v="1899-12-30T00:15:00"/>
    <s v="cf69dd4b-bf52-975f-709d-474a671db7b7"/>
    <s v="b014aec7-7bd8-351f-8808-3e280cbc5be6"/>
    <s v="d5166469-7916-3d4e-89b9-2179717c8110"/>
    <s v="df166300-5a78-3502-a46a-832842197811"/>
    <x v="1"/>
    <n v="185345009"/>
    <s v="Encounter for symptom (procedure)"/>
    <n v="85.55"/>
    <n v="85.55"/>
    <n v="0"/>
    <n v="444814009"/>
    <s v="Viral sinusitis (disorder)"/>
  </r>
  <r>
    <s v="2e67bb95-ca31-0623-7e45-af9bf72db073"/>
    <s v="2023-04-24T17:10:47Z"/>
    <x v="3342"/>
    <x v="1"/>
    <x v="13"/>
    <d v="1899-12-30T17:10:47"/>
    <s v="2023-04"/>
    <s v="2023-04-24T17:25:47Z"/>
    <d v="2023-04-24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919.9"/>
    <n v="855.45"/>
    <s v="null"/>
    <s v="null"/>
  </r>
  <r>
    <s v="0699f016-49ce-b811-29a6-2ffacf3ad001"/>
    <s v="2023-05-01T17:10:47Z"/>
    <x v="3343"/>
    <x v="1"/>
    <x v="13"/>
    <d v="1899-12-30T17:10:47"/>
    <s v="2023-05"/>
    <s v="2023-05-01T20:47:06Z"/>
    <d v="2023-05-01T00:00:00"/>
    <d v="1899-12-30T20:47:06"/>
    <n v="216"/>
    <d v="1899-12-30T03:36:19"/>
    <s v="cf69dd4b-bf52-975f-709d-474a671db7b7"/>
    <s v="b014aec7-7bd8-351f-8808-3e280cbc5be6"/>
    <s v="d5166469-7916-3d4e-89b9-2179717c8110"/>
    <s v="df166300-5a78-3502-a46a-832842197811"/>
    <x v="1"/>
    <n v="185349003"/>
    <s v="Encounter for check up (procedure)"/>
    <n v="85.55"/>
    <n v="3105.35"/>
    <n v="2955.35"/>
    <n v="103697008"/>
    <s v="Patient referral for dental care (procedure)"/>
  </r>
  <r>
    <s v="f44456f7-c482-b20c-b617-fd9d0203945a"/>
    <s v="2024-04-29T17:10:47Z"/>
    <x v="2196"/>
    <x v="1"/>
    <x v="14"/>
    <d v="1899-12-30T17:10:47"/>
    <s v="2024-04"/>
    <s v="2024-04-29T17:25:47Z"/>
    <d v="2024-04-29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704.2"/>
    <n v="604.20000000000005"/>
    <s v="null"/>
    <s v="null"/>
  </r>
  <r>
    <s v="c27b96ae-3a7e-b778-98b6-7072ba548c70"/>
    <s v="2024-05-06T17:10:47Z"/>
    <x v="2067"/>
    <x v="1"/>
    <x v="14"/>
    <d v="1899-12-30T17:10:47"/>
    <s v="2024-05"/>
    <s v="2024-05-06T20:12:09Z"/>
    <d v="2024-05-06T00:00:00"/>
    <d v="1899-12-30T20:12:09"/>
    <n v="181"/>
    <d v="1899-12-30T03:01:22"/>
    <s v="cf69dd4b-bf52-975f-709d-474a671db7b7"/>
    <s v="b014aec7-7bd8-351f-8808-3e280cbc5be6"/>
    <s v="d5166469-7916-3d4e-89b9-2179717c8110"/>
    <s v="df166300-5a78-3502-a46a-832842197811"/>
    <x v="1"/>
    <n v="185349003"/>
    <s v="Encounter for check up (procedure)"/>
    <n v="85.55"/>
    <n v="2673.95"/>
    <n v="2623.95"/>
    <n v="66383009"/>
    <s v="Gingivitis (disorder)"/>
  </r>
  <r>
    <s v="1e8aac4f-3d7c-32ae-e782-be0aefa1410e"/>
    <s v="2025-02-03T17:10:47Z"/>
    <x v="669"/>
    <x v="1"/>
    <x v="15"/>
    <d v="1899-12-30T17:10:47"/>
    <s v="2025-02"/>
    <s v="2025-02-03T17:25:47Z"/>
    <d v="2025-02-03T00:00:00"/>
    <d v="1899-12-30T17:25:47"/>
    <n v="15"/>
    <d v="1899-12-30T00:15:00"/>
    <s v="cf69dd4b-bf52-975f-709d-474a671db7b7"/>
    <s v="b014aec7-7bd8-351f-8808-3e280cbc5be6"/>
    <s v="d5166469-7916-3d4e-89b9-2179717c8110"/>
    <s v="df166300-5a78-3502-a46a-832842197811"/>
    <x v="3"/>
    <n v="185349003"/>
    <s v="Encounter for check up (procedure)"/>
    <n v="85.55"/>
    <n v="890.72"/>
    <n v="840.72"/>
    <s v="null"/>
    <s v="null"/>
  </r>
  <r>
    <s v="13561ef6-2e61-7ac3-e566-bd92dfd4509b"/>
    <s v="2025-02-10T17:10:47Z"/>
    <x v="2359"/>
    <x v="1"/>
    <x v="15"/>
    <d v="1899-12-30T17:10:47"/>
    <s v="2025-02"/>
    <s v="2025-02-10T21:14:28Z"/>
    <d v="2025-02-10T00:00:00"/>
    <d v="1899-12-30T21:14:28"/>
    <n v="244"/>
    <d v="1899-12-30T04:03:41"/>
    <s v="cf69dd4b-bf52-975f-709d-474a671db7b7"/>
    <s v="b014aec7-7bd8-351f-8808-3e280cbc5be6"/>
    <s v="d5166469-7916-3d4e-89b9-2179717c8110"/>
    <s v="df166300-5a78-3502-a46a-832842197811"/>
    <x v="1"/>
    <n v="185349003"/>
    <s v="Encounter for check up (procedure)"/>
    <n v="85.55"/>
    <n v="3968.15"/>
    <n v="3918.15"/>
    <n v="66383009"/>
    <s v="Gingivitis (disorder)"/>
  </r>
  <r>
    <s v="9ea824f0-c71d-98fe-93ea-61b81ee7c65a"/>
    <s v="2025-02-17T17:10:47Z"/>
    <x v="3344"/>
    <x v="1"/>
    <x v="15"/>
    <d v="1899-12-30T17:10:47"/>
    <s v="2025-02"/>
    <s v="2025-02-17T17:25:47Z"/>
    <d v="2025-02-17T00:00:00"/>
    <d v="1899-12-30T17:25:47"/>
    <n v="15"/>
    <d v="1899-12-30T00:15:00"/>
    <s v="cf69dd4b-bf52-975f-709d-474a671db7b7"/>
    <s v="b014aec7-7bd8-351f-8808-3e280cbc5be6"/>
    <s v="d5166469-7916-3d4e-89b9-2179717c8110"/>
    <s v="df166300-5a78-3502-a46a-832842197811"/>
    <x v="1"/>
    <n v="185345009"/>
    <s v="Encounter for symptom (procedure)"/>
    <n v="85.55"/>
    <n v="85.55"/>
    <n v="35.549999999999997"/>
    <n v="444814009"/>
    <s v="Viral sinusitis (disorder)"/>
  </r>
  <r>
    <s v="1ee19b40-60ef-d6cf-b6b4-b7d361f7040d"/>
    <s v="2025-05-05T17:10:47Z"/>
    <x v="672"/>
    <x v="1"/>
    <x v="15"/>
    <d v="1899-12-30T17:10:47"/>
    <s v="2025-05"/>
    <s v="2025-05-05T17:25:47Z"/>
    <d v="2025-05-05T00:00:00"/>
    <d v="1899-12-30T17:25:47"/>
    <n v="15"/>
    <d v="1899-12-30T00:15:00"/>
    <s v="cf69dd4b-bf52-975f-709d-474a671db7b7"/>
    <s v="e93b27a8-6507-3595-84a5-f899ce23a72d"/>
    <s v="bfb1f770-35f2-34c9-b20f-801f942b28a9"/>
    <s v="df166300-5a78-3502-a46a-832842197811"/>
    <x v="0"/>
    <n v="410620009"/>
    <s v="Well child visit (procedure)"/>
    <n v="136.80000000000001"/>
    <n v="568.20000000000005"/>
    <n v="468.2"/>
    <s v="null"/>
    <s v="null"/>
  </r>
  <r>
    <s v="93a5a04d-e00a-4e2a-ef8a-cd46963aa4a1"/>
    <s v="2025-05-12T17:10:47Z"/>
    <x v="3345"/>
    <x v="1"/>
    <x v="15"/>
    <d v="1899-12-30T17:10:47"/>
    <s v="2025-05"/>
    <s v="2025-05-12T21:08:04Z"/>
    <d v="2025-05-12T00:00:00"/>
    <d v="1899-12-30T21:08:04"/>
    <n v="237"/>
    <d v="1899-12-30T03:57:17"/>
    <s v="cf69dd4b-bf52-975f-709d-474a671db7b7"/>
    <s v="b014aec7-7bd8-351f-8808-3e280cbc5be6"/>
    <s v="d5166469-7916-3d4e-89b9-2179717c8110"/>
    <s v="df166300-5a78-3502-a46a-832842197811"/>
    <x v="1"/>
    <n v="185349003"/>
    <s v="Encounter for check up (procedure)"/>
    <n v="85.55"/>
    <n v="3536.75"/>
    <n v="3486.75"/>
    <n v="103697008"/>
    <s v="Patient referral for dental care (procedure)"/>
  </r>
  <r>
    <s v="ee4a0556-bd27-f929-61c6-964d80d94fff"/>
    <s v="1981-05-26T07:09:20Z"/>
    <x v="3346"/>
    <x v="2"/>
    <x v="31"/>
    <d v="1899-12-30T07:09:20"/>
    <s v="1981-05"/>
    <s v="1981-05-26T07:51:47Z"/>
    <d v="1981-05-26T00:00:00"/>
    <d v="1899-12-30T07:51:47"/>
    <n v="42"/>
    <d v="1899-12-30T00:42:27"/>
    <s v="312eb332-7d77-bb66-f90b-bb004ad50612"/>
    <s v="0f9d1260-db33-3483-b2b6-5483cfcb739c"/>
    <s v="23eb4aaf-09b9-32f3-920c-aa286deea8a7"/>
    <s v="26aab0cd-6aba-3e1b-ac5b-05c8867e762c"/>
    <x v="0"/>
    <n v="162673000"/>
    <s v="General examination of patient (procedure)"/>
    <n v="136.80000000000001"/>
    <n v="919.9"/>
    <n v="0"/>
    <s v="null"/>
    <s v="null"/>
  </r>
  <r>
    <s v="a3dc22e5-eeb2-1692-d7a1-0b39e69b25a3"/>
    <s v="2003-04-08T07:09:20Z"/>
    <x v="3347"/>
    <x v="3"/>
    <x v="57"/>
    <d v="1899-12-30T07:09:20"/>
    <s v="2003-04"/>
    <s v="2003-04-08T07:49:37Z"/>
    <d v="2003-04-08T00:00:00"/>
    <d v="1899-12-30T07:49:37"/>
    <n v="40"/>
    <d v="1899-12-30T00:40:17"/>
    <s v="312eb332-7d77-bb66-f90b-bb004ad50612"/>
    <s v="0f9d1260-db33-3483-b2b6-5483cfcb739c"/>
    <s v="23eb4aaf-09b9-32f3-920c-aa286deea8a7"/>
    <s v="26aab0cd-6aba-3e1b-ac5b-05c8867e762c"/>
    <x v="0"/>
    <n v="162673000"/>
    <s v="General examination of patient (procedure)"/>
    <n v="136.80000000000001"/>
    <n v="1275.5"/>
    <n v="0"/>
    <s v="null"/>
    <s v="null"/>
  </r>
  <r>
    <s v="0b83d96f-f48e-9b4c-40d9-c9b2757c6c72"/>
    <s v="2014-06-10T07:09:20Z"/>
    <x v="3348"/>
    <x v="0"/>
    <x v="4"/>
    <d v="1899-12-30T07:09:20"/>
    <s v="2014-06"/>
    <s v="2014-06-10T08:01:02Z"/>
    <d v="2014-06-10T00:00:00"/>
    <d v="1899-12-30T08:01:02"/>
    <n v="52"/>
    <d v="1899-12-30T00:51:42"/>
    <s v="312eb332-7d77-bb66-f90b-bb004ad50612"/>
    <s v="0f9d1260-db33-3483-b2b6-5483cfcb739c"/>
    <s v="23eb4aaf-09b9-32f3-920c-aa286deea8a7"/>
    <s v="26aab0cd-6aba-3e1b-ac5b-05c8867e762c"/>
    <x v="0"/>
    <n v="162673000"/>
    <s v="General examination of patient (procedure)"/>
    <n v="136.80000000000001"/>
    <n v="1057.58"/>
    <n v="0"/>
    <s v="null"/>
    <s v="null"/>
  </r>
  <r>
    <s v="3998ddcd-9590-46bd-9162-15bcdbc321f6"/>
    <s v="2015-06-16T07:09:20Z"/>
    <x v="501"/>
    <x v="0"/>
    <x v="0"/>
    <d v="1899-12-30T07:09:20"/>
    <s v="2015-06"/>
    <s v="2015-06-16T07:47:32Z"/>
    <d v="2015-06-16T00:00:00"/>
    <d v="1899-12-30T07:47:32"/>
    <n v="38"/>
    <d v="1899-12-30T00:38:12"/>
    <s v="312eb332-7d77-bb66-f90b-bb004ad50612"/>
    <s v="0f9d1260-db33-3483-b2b6-5483cfcb739c"/>
    <s v="23eb4aaf-09b9-32f3-920c-aa286deea8a7"/>
    <s v="26aab0cd-6aba-3e1b-ac5b-05c8867e762c"/>
    <x v="0"/>
    <n v="162673000"/>
    <s v="General examination of patient (procedure)"/>
    <n v="136.80000000000001"/>
    <n v="994.48"/>
    <n v="0"/>
    <s v="null"/>
    <s v="null"/>
  </r>
  <r>
    <s v="7f930ac4-3adf-4fdd-6c08-d0946d2beca5"/>
    <s v="2016-06-21T07:09:20Z"/>
    <x v="503"/>
    <x v="0"/>
    <x v="1"/>
    <d v="1899-12-30T07:09:20"/>
    <s v="2016-06"/>
    <s v="2016-06-21T07:43:28Z"/>
    <d v="2016-06-21T00:00:00"/>
    <d v="1899-12-30T07:43:28"/>
    <n v="34"/>
    <d v="1899-12-30T00:34:08"/>
    <s v="312eb332-7d77-bb66-f90b-bb004ad50612"/>
    <s v="0f9d1260-db33-3483-b2b6-5483cfcb739c"/>
    <s v="23eb4aaf-09b9-32f3-920c-aa286deea8a7"/>
    <s v="26aab0cd-6aba-3e1b-ac5b-05c8867e762c"/>
    <x v="0"/>
    <n v="162673000"/>
    <s v="General examination of patient (procedure)"/>
    <n v="136.80000000000001"/>
    <n v="860.16"/>
    <n v="0"/>
    <s v="null"/>
    <s v="null"/>
  </r>
  <r>
    <s v="2f55a664-bd2e-e477-87c9-77490e769fcc"/>
    <s v="2017-06-27T07:09:20Z"/>
    <x v="506"/>
    <x v="0"/>
    <x v="2"/>
    <d v="1899-12-30T07:09:20"/>
    <s v="2017-06"/>
    <s v="2017-06-27T08:03:42Z"/>
    <d v="2017-06-27T00:00:00"/>
    <d v="1899-12-30T08:03:42"/>
    <n v="54"/>
    <d v="1899-12-30T00:54:22"/>
    <s v="312eb332-7d77-bb66-f90b-bb004ad50612"/>
    <s v="0f9d1260-db33-3483-b2b6-5483cfcb739c"/>
    <s v="23eb4aaf-09b9-32f3-920c-aa286deea8a7"/>
    <s v="26aab0cd-6aba-3e1b-ac5b-05c8867e762c"/>
    <x v="0"/>
    <n v="162673000"/>
    <s v="General examination of patient (procedure)"/>
    <n v="136.80000000000001"/>
    <n v="994.48"/>
    <n v="0"/>
    <s v="null"/>
    <s v="null"/>
  </r>
  <r>
    <s v="8ff4f29a-9e13-5cc3-43d1-7352cdc4389c"/>
    <s v="2018-07-03T07:09:20Z"/>
    <x v="508"/>
    <x v="0"/>
    <x v="5"/>
    <d v="1899-12-30T07:09:20"/>
    <s v="2018-07"/>
    <s v="2018-07-03T08:07:05Z"/>
    <d v="2018-07-03T00:00:00"/>
    <d v="1899-12-30T08:07:05"/>
    <n v="58"/>
    <d v="1899-12-30T00:57:45"/>
    <s v="312eb332-7d77-bb66-f90b-bb004ad50612"/>
    <s v="0f9d1260-db33-3483-b2b6-5483cfcb739c"/>
    <s v="23eb4aaf-09b9-32f3-920c-aa286deea8a7"/>
    <s v="26aab0cd-6aba-3e1b-ac5b-05c8867e762c"/>
    <x v="0"/>
    <n v="162673000"/>
    <s v="General examination of patient (procedure)"/>
    <n v="136.80000000000001"/>
    <n v="853.36"/>
    <n v="0"/>
    <s v="null"/>
    <s v="null"/>
  </r>
  <r>
    <s v="589bf4ac-641b-e938-96a0-c07388dd0731"/>
    <s v="2018-07-12T16:26:47Z"/>
    <x v="2438"/>
    <x v="0"/>
    <x v="5"/>
    <d v="1899-12-30T16:26:47"/>
    <s v="2018-07"/>
    <s v="2018-07-12T16:43:55Z"/>
    <d v="2018-07-12T00:00:00"/>
    <d v="1899-12-30T16:43:55"/>
    <n v="17"/>
    <d v="1899-12-30T00:17:08"/>
    <s v="312eb332-7d77-bb66-f90b-bb004ad50612"/>
    <s v="3b021cb6-4745-3d9d-8436-230055f770bd"/>
    <s v="2d875b94-58ac-37e5-91d8-e6cc1a45be7a"/>
    <s v="26aab0cd-6aba-3e1b-ac5b-05c8867e762c"/>
    <x v="1"/>
    <n v="185345009"/>
    <s v="Encounter for symptom (procedure)"/>
    <n v="85.55"/>
    <n v="180.11"/>
    <n v="0"/>
    <n v="10509002"/>
    <s v="Acute bronchitis (disorder)"/>
  </r>
  <r>
    <s v="97f8b543-3b90-e0bc-7ab4-bbdc613faa33"/>
    <s v="2018-07-17T07:09:20Z"/>
    <x v="509"/>
    <x v="0"/>
    <x v="5"/>
    <d v="1899-12-30T07:09:20"/>
    <s v="2018-07"/>
    <s v="2018-07-17T10:37:24Z"/>
    <d v="2018-07-17T00:00:00"/>
    <d v="1899-12-30T10:37:24"/>
    <n v="208"/>
    <d v="1899-12-30T03:28:04"/>
    <s v="312eb332-7d77-bb66-f90b-bb004ad50612"/>
    <s v="3b021cb6-4745-3d9d-8436-230055f770bd"/>
    <s v="2d875b94-58ac-37e5-91d8-e6cc1a45be7a"/>
    <s v="26aab0cd-6aba-3e1b-ac5b-05c8867e762c"/>
    <x v="1"/>
    <n v="185349003"/>
    <s v="Encounter for check up (procedure)"/>
    <n v="85.55"/>
    <n v="3105.35"/>
    <n v="0"/>
    <n v="103697008"/>
    <s v="Patient referral for dental care (procedure)"/>
  </r>
  <r>
    <s v="0a9c879a-a626-b72b-8db3-ffce03503377"/>
    <s v="2018-07-31T07:09:20Z"/>
    <x v="3349"/>
    <x v="0"/>
    <x v="5"/>
    <d v="1899-12-30T07:09:20"/>
    <s v="2018-07"/>
    <s v="2018-07-31T07:49:45Z"/>
    <d v="2018-07-31T00:00:00"/>
    <d v="1899-12-30T07:49:45"/>
    <n v="40"/>
    <d v="1899-12-30T00:40:25"/>
    <s v="312eb332-7d77-bb66-f90b-bb004ad50612"/>
    <s v="3b021cb6-4745-3d9d-8436-230055f770bd"/>
    <s v="2d875b94-58ac-37e5-91d8-e6cc1a45be7a"/>
    <s v="26aab0cd-6aba-3e1b-ac5b-05c8867e762c"/>
    <x v="3"/>
    <n v="185349003"/>
    <s v="Encounter for check up (procedure)"/>
    <n v="85.55"/>
    <n v="814.03"/>
    <n v="0"/>
    <s v="null"/>
    <s v="null"/>
  </r>
  <r>
    <s v="e150674a-efb0-6762-8ab5-c5ebaffc1a4d"/>
    <s v="2018-08-14T07:09:20Z"/>
    <x v="3350"/>
    <x v="0"/>
    <x v="5"/>
    <d v="1899-12-30T07:09:20"/>
    <s v="2018-08"/>
    <s v="2018-08-14T10:21:57Z"/>
    <d v="2018-08-14T00:00:00"/>
    <d v="1899-12-30T10:21:57"/>
    <n v="193"/>
    <d v="1899-12-30T03:12:37"/>
    <s v="312eb332-7d77-bb66-f90b-bb004ad50612"/>
    <s v="3b021cb6-4745-3d9d-8436-230055f770bd"/>
    <s v="2d875b94-58ac-37e5-91d8-e6cc1a45be7a"/>
    <s v="26aab0cd-6aba-3e1b-ac5b-05c8867e762c"/>
    <x v="1"/>
    <n v="185349003"/>
    <s v="Encounter for check up (procedure)"/>
    <n v="85.55"/>
    <n v="3105.35"/>
    <n v="1290.23"/>
    <n v="66383009"/>
    <s v="Gingivitis (disorder)"/>
  </r>
  <r>
    <s v="a4a8ff60-94c2-10f8-69b0-1438f0452a0b"/>
    <s v="2019-07-09T07:09:20Z"/>
    <x v="513"/>
    <x v="0"/>
    <x v="6"/>
    <d v="1899-12-30T07:09:20"/>
    <s v="2019-07"/>
    <s v="2019-07-09T07:47:31Z"/>
    <d v="2019-07-09T00:00:00"/>
    <d v="1899-12-30T07:47:31"/>
    <n v="38"/>
    <d v="1899-12-30T00:38:11"/>
    <s v="312eb332-7d77-bb66-f90b-bb004ad50612"/>
    <s v="0f9d1260-db33-3483-b2b6-5483cfcb739c"/>
    <s v="23eb4aaf-09b9-32f3-920c-aa286deea8a7"/>
    <s v="26aab0cd-6aba-3e1b-ac5b-05c8867e762c"/>
    <x v="0"/>
    <n v="162673000"/>
    <s v="General examination of patient (procedure)"/>
    <n v="136.80000000000001"/>
    <n v="860.16"/>
    <n v="0"/>
    <s v="null"/>
    <s v="null"/>
  </r>
  <r>
    <s v="9d7c2499-ab46-45d4-acfb-f0e9ba0156dc"/>
    <s v="2019-07-23T07:09:20Z"/>
    <x v="514"/>
    <x v="0"/>
    <x v="6"/>
    <d v="1899-12-30T07:09:20"/>
    <s v="2019-07"/>
    <s v="2019-07-23T10:01:18Z"/>
    <d v="2019-07-23T00:00:00"/>
    <d v="1899-12-30T10:01:18"/>
    <n v="172"/>
    <d v="1899-12-30T02:51:58"/>
    <s v="312eb332-7d77-bb66-f90b-bb004ad50612"/>
    <s v="3b021cb6-4745-3d9d-8436-230055f770bd"/>
    <s v="2d875b94-58ac-37e5-91d8-e6cc1a45be7a"/>
    <s v="26aab0cd-6aba-3e1b-ac5b-05c8867e762c"/>
    <x v="1"/>
    <n v="185349003"/>
    <s v="Encounter for check up (procedure)"/>
    <n v="85.55"/>
    <n v="3105.35"/>
    <n v="0"/>
    <n v="103697008"/>
    <s v="Patient referral for dental care (procedure)"/>
  </r>
  <r>
    <s v="2d870b28-9e0c-c9f9-5f95-d2d7e6bb85f3"/>
    <s v="2020-04-19T00:09:20Z"/>
    <x v="2635"/>
    <x v="1"/>
    <x v="7"/>
    <d v="1899-12-30T00:09:20"/>
    <s v="2020-04"/>
    <s v="2020-04-19T00:24:20Z"/>
    <d v="2020-04-19T00:00:00"/>
    <d v="1899-12-30T00:24:20"/>
    <n v="15"/>
    <d v="1899-12-30T00:15:00"/>
    <s v="312eb332-7d77-bb66-f90b-bb004ad50612"/>
    <s v="3b021cb6-4745-3d9d-8436-230055f770bd"/>
    <s v="2d875b94-58ac-37e5-91d8-e6cc1a45be7a"/>
    <s v="26aab0cd-6aba-3e1b-ac5b-05c8867e762c"/>
    <x v="1"/>
    <n v="185345009"/>
    <s v="Encounter for symptom (procedure)"/>
    <n v="85.55"/>
    <n v="85.55"/>
    <n v="0"/>
    <n v="444814009"/>
    <s v="Viral sinusitis (disorder)"/>
  </r>
  <r>
    <s v="30b615cd-48f6-f4f3-c350-143f4ef5c0c4"/>
    <s v="2020-07-14T07:09:20Z"/>
    <x v="515"/>
    <x v="1"/>
    <x v="7"/>
    <d v="1899-12-30T07:09:20"/>
    <s v="2020-07"/>
    <s v="2020-07-14T08:08:30Z"/>
    <d v="2020-07-14T00:00:00"/>
    <d v="1899-12-30T08:08:30"/>
    <n v="59"/>
    <d v="1899-12-30T00:59:10"/>
    <s v="312eb332-7d77-bb66-f90b-bb004ad50612"/>
    <s v="0f9d1260-db33-3483-b2b6-5483cfcb739c"/>
    <s v="23eb4aaf-09b9-32f3-920c-aa286deea8a7"/>
    <s v="26aab0cd-6aba-3e1b-ac5b-05c8867e762c"/>
    <x v="0"/>
    <n v="162673000"/>
    <s v="General examination of patient (procedure)"/>
    <n v="136.80000000000001"/>
    <n v="785.58"/>
    <n v="0"/>
    <s v="null"/>
    <s v="null"/>
  </r>
  <r>
    <s v="7fdc204a-e2d1-9691-28ce-7f37a355993b"/>
    <s v="2021-04-27T07:09:20Z"/>
    <x v="1739"/>
    <x v="1"/>
    <x v="8"/>
    <d v="1899-12-30T07:09:20"/>
    <s v="2021-04"/>
    <s v="2021-04-27T07:24:20Z"/>
    <d v="2021-04-27T00:00:00"/>
    <d v="1899-12-30T07:24:20"/>
    <n v="15"/>
    <d v="1899-12-30T00:15:00"/>
    <s v="312eb332-7d77-bb66-f90b-bb004ad50612"/>
    <s v="3b021cb6-4745-3d9d-8436-230055f770bd"/>
    <s v="2d875b94-58ac-37e5-91d8-e6cc1a45be7a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56cbc66d-bc23-7748-d341-8144e1142864"/>
    <s v="2021-05-18T07:09:20Z"/>
    <x v="3351"/>
    <x v="1"/>
    <x v="8"/>
    <d v="1899-12-30T07:09:20"/>
    <s v="2021-05"/>
    <s v="2021-05-18T07:24:20Z"/>
    <d v="2021-05-18T00:00:00"/>
    <d v="1899-12-30T07:24:20"/>
    <n v="15"/>
    <d v="1899-12-30T00:15:00"/>
    <s v="312eb332-7d77-bb66-f90b-bb004ad50612"/>
    <s v="3b021cb6-4745-3d9d-8436-230055f770bd"/>
    <s v="2d875b94-58ac-37e5-91d8-e6cc1a45be7a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9ce5dcd6-7d0c-e544-20b6-50558f654f58"/>
    <s v="2021-07-20T07:09:20Z"/>
    <x v="519"/>
    <x v="1"/>
    <x v="8"/>
    <d v="1899-12-30T07:09:20"/>
    <s v="2021-07"/>
    <s v="2021-07-20T07:54:32Z"/>
    <d v="2021-07-20T00:00:00"/>
    <d v="1899-12-30T07:54:32"/>
    <n v="45"/>
    <d v="1899-12-30T00:45:12"/>
    <s v="312eb332-7d77-bb66-f90b-bb004ad50612"/>
    <s v="0f9d1260-db33-3483-b2b6-5483cfcb739c"/>
    <s v="23eb4aaf-09b9-32f3-920c-aa286deea8a7"/>
    <s v="26aab0cd-6aba-3e1b-ac5b-05c8867e762c"/>
    <x v="0"/>
    <n v="162673000"/>
    <s v="General examination of patient (procedure)"/>
    <n v="136.80000000000001"/>
    <n v="1001.28"/>
    <n v="0"/>
    <s v="null"/>
    <s v="null"/>
  </r>
  <r>
    <s v="2191bc62-d86e-1b46-15fe-7d74048ccbe6"/>
    <s v="2021-08-03T07:09:20Z"/>
    <x v="3352"/>
    <x v="1"/>
    <x v="8"/>
    <d v="1899-12-30T07:09:20"/>
    <s v="2021-08"/>
    <s v="2021-08-03T10:16:18Z"/>
    <d v="2021-08-03T00:00:00"/>
    <d v="1899-12-30T10:16:18"/>
    <n v="187"/>
    <d v="1899-12-30T03:06:58"/>
    <s v="312eb332-7d77-bb66-f90b-bb004ad50612"/>
    <s v="3b021cb6-4745-3d9d-8436-230055f770bd"/>
    <s v="2d875b94-58ac-37e5-91d8-e6cc1a45be7a"/>
    <s v="26aab0cd-6aba-3e1b-ac5b-05c8867e762c"/>
    <x v="1"/>
    <n v="185349003"/>
    <s v="Encounter for check up (procedure)"/>
    <n v="85.55"/>
    <n v="3105.35"/>
    <n v="0"/>
    <n v="103697008"/>
    <s v="Patient referral for dental care (procedure)"/>
  </r>
  <r>
    <s v="31573e34-806a-c433-c274-63e2938a5fe0"/>
    <s v="2022-07-26T07:09:20Z"/>
    <x v="521"/>
    <x v="1"/>
    <x v="9"/>
    <d v="1899-12-30T07:09:20"/>
    <s v="2022-07"/>
    <s v="2022-07-26T07:42:51Z"/>
    <d v="2022-07-26T00:00:00"/>
    <d v="1899-12-30T07:42:51"/>
    <n v="34"/>
    <d v="1899-12-30T00:33:31"/>
    <s v="312eb332-7d77-bb66-f90b-bb004ad50612"/>
    <s v="0f9d1260-db33-3483-b2b6-5483cfcb739c"/>
    <s v="23eb4aaf-09b9-32f3-920c-aa286deea8a7"/>
    <s v="26aab0cd-6aba-3e1b-ac5b-05c8867e762c"/>
    <x v="0"/>
    <n v="162673000"/>
    <s v="General examination of patient (procedure)"/>
    <n v="136.80000000000001"/>
    <n v="1104.74"/>
    <n v="0"/>
    <s v="null"/>
    <s v="null"/>
  </r>
  <r>
    <s v="00d34898-7cf2-7686-7450-c9b14aec6924"/>
    <s v="2022-08-09T07:09:20Z"/>
    <x v="522"/>
    <x v="1"/>
    <x v="9"/>
    <d v="1899-12-30T07:09:20"/>
    <s v="2022-08"/>
    <s v="2022-08-09T10:26:39Z"/>
    <d v="2022-08-09T00:00:00"/>
    <d v="1899-12-30T10:26:39"/>
    <n v="197"/>
    <d v="1899-12-30T03:17:19"/>
    <s v="312eb332-7d77-bb66-f90b-bb004ad50612"/>
    <s v="3b021cb6-4745-3d9d-8436-230055f770bd"/>
    <s v="2d875b94-58ac-37e5-91d8-e6cc1a45be7a"/>
    <s v="26aab0cd-6aba-3e1b-ac5b-05c8867e762c"/>
    <x v="1"/>
    <n v="185349003"/>
    <s v="Encounter for check up (procedure)"/>
    <n v="85.55"/>
    <n v="3536.75"/>
    <n v="0"/>
    <n v="103697008"/>
    <s v="Patient referral for dental care (procedure)"/>
  </r>
  <r>
    <s v="bb439e1a-f545-9b3d-e009-63f862817f96"/>
    <s v="2023-03-06T15:43:55Z"/>
    <x v="1939"/>
    <x v="1"/>
    <x v="13"/>
    <d v="1899-12-30T15:43:55"/>
    <s v="2023-03"/>
    <s v="2023-03-06T15:58:55Z"/>
    <d v="2023-03-06T00:00:00"/>
    <d v="1899-12-30T15:58:55"/>
    <n v="15"/>
    <d v="1899-12-30T00:15:00"/>
    <s v="312eb332-7d77-bb66-f90b-bb004ad50612"/>
    <s v="3b021cb6-4745-3d9d-8436-230055f770bd"/>
    <s v="2d875b94-58ac-37e5-91d8-e6cc1a45be7a"/>
    <s v="26aab0cd-6aba-3e1b-ac5b-05c8867e762c"/>
    <x v="1"/>
    <n v="185345009"/>
    <s v="Encounter for symptom (procedure)"/>
    <n v="85.55"/>
    <n v="10606.55"/>
    <n v="5681"/>
    <n v="10509002"/>
    <s v="Acute bronchitis (disorder)"/>
  </r>
  <r>
    <s v="a954acc4-5a41-4cfa-c6d6-2b949a2b89b9"/>
    <s v="2023-03-14T07:09:20Z"/>
    <x v="927"/>
    <x v="1"/>
    <x v="13"/>
    <d v="1899-12-30T07:09:20"/>
    <s v="2023-03"/>
    <s v="2023-03-14T07:43:29Z"/>
    <d v="2023-03-14T00:00:00"/>
    <d v="1899-12-30T07:43:29"/>
    <n v="34"/>
    <d v="1899-12-30T00:34:09"/>
    <s v="312eb332-7d77-bb66-f90b-bb004ad50612"/>
    <s v="121b0ad1-1beb-3caa-9271-3d3f726bb727"/>
    <s v="22ee74db-2acf-39f9-b9d0-88a31bc2af05"/>
    <s v="26aab0cd-6aba-3e1b-ac5b-05c8867e762c"/>
    <x v="4"/>
    <n v="702927004"/>
    <s v="Urgent care clinic (environment)"/>
    <n v="142.58000000000001"/>
    <n v="791.36"/>
    <n v="791.36"/>
    <s v="null"/>
    <s v="null"/>
  </r>
  <r>
    <s v="de13aea6-90a9-58b7-d2a9-c8f3a0f2bea6"/>
    <s v="2023-03-28T07:09:20Z"/>
    <x v="877"/>
    <x v="1"/>
    <x v="13"/>
    <d v="1899-12-30T07:09:20"/>
    <s v="2023-03"/>
    <s v="2023-03-28T12:48:42Z"/>
    <d v="2023-03-28T00:00:00"/>
    <d v="1899-12-30T12:48:42"/>
    <n v="339"/>
    <d v="1899-12-30T05:39:22"/>
    <s v="312eb332-7d77-bb66-f90b-bb004ad50612"/>
    <s v="3b021cb6-4745-3d9d-8436-230055f770bd"/>
    <s v="2d875b94-58ac-37e5-91d8-e6cc1a45be7a"/>
    <s v="26aab0cd-6aba-3e1b-ac5b-05c8867e762c"/>
    <x v="1"/>
    <n v="185349003"/>
    <s v="Encounter for check up (procedure)"/>
    <n v="85.55"/>
    <n v="4830.95"/>
    <n v="4830.95"/>
    <n v="103697008"/>
    <s v="Patient referral for dental care (procedure)"/>
  </r>
  <r>
    <s v="bdd34606-d7a4-701c-693e-e4c2e365c727"/>
    <s v="2023-08-01T07:09:20Z"/>
    <x v="523"/>
    <x v="1"/>
    <x v="13"/>
    <d v="1899-12-30T07:09:20"/>
    <s v="2023-08"/>
    <s v="2023-08-01T07:52:55Z"/>
    <d v="2023-08-01T00:00:00"/>
    <d v="1899-12-30T07:52:55"/>
    <n v="44"/>
    <d v="1899-12-30T00:43:35"/>
    <s v="312eb332-7d77-bb66-f90b-bb004ad50612"/>
    <s v="0f9d1260-db33-3483-b2b6-5483cfcb739c"/>
    <s v="23eb4aaf-09b9-32f3-920c-aa286deea8a7"/>
    <s v="26aab0cd-6aba-3e1b-ac5b-05c8867e762c"/>
    <x v="0"/>
    <n v="162673000"/>
    <s v="General examination of patient (procedure)"/>
    <n v="136.80000000000001"/>
    <n v="933.06"/>
    <n v="0"/>
    <s v="null"/>
    <s v="null"/>
  </r>
  <r>
    <s v="5e4d4869-23e6-9a42-ad44-2be3357ba9d4"/>
    <s v="2024-08-06T07:09:20Z"/>
    <x v="527"/>
    <x v="1"/>
    <x v="14"/>
    <d v="1899-12-30T07:09:20"/>
    <s v="2024-08"/>
    <s v="2024-08-06T07:48:44Z"/>
    <d v="2024-08-06T00:00:00"/>
    <d v="1899-12-30T07:48:44"/>
    <n v="39"/>
    <d v="1899-12-30T00:39:24"/>
    <s v="312eb332-7d77-bb66-f90b-bb004ad50612"/>
    <s v="0f9d1260-db33-3483-b2b6-5483cfcb739c"/>
    <s v="23eb4aaf-09b9-32f3-920c-aa286deea8a7"/>
    <s v="26aab0cd-6aba-3e1b-ac5b-05c8867e762c"/>
    <x v="0"/>
    <n v="162673000"/>
    <s v="General examination of patient (procedure)"/>
    <n v="136.80000000000001"/>
    <n v="921.58"/>
    <n v="0"/>
    <s v="null"/>
    <s v="null"/>
  </r>
  <r>
    <s v="7f05f558-6d19-1c24-447e-034df1cb70e2"/>
    <s v="2003-11-25T03:55:35Z"/>
    <x v="1186"/>
    <x v="3"/>
    <x v="57"/>
    <d v="1899-12-30T03:55:35"/>
    <s v="2003-11"/>
    <s v="2003-11-25T04:10:35Z"/>
    <d v="2003-11-25T00:00:00"/>
    <d v="1899-12-30T04:10:35"/>
    <n v="15"/>
    <d v="1899-12-30T00:15:00"/>
    <s v="a7d3fa3b-ebc0-8584-a52e-dfc29cf3047b"/>
    <s v="ad2dab07-4f85-3950-baaa-7c7cd2aa770c"/>
    <s v="8b187ef1-2710-3cb7-8e14-2e048e8bedf4"/>
    <s v="e03e23c9-4df1-3eb6-a62d-f70f02301496"/>
    <x v="1"/>
    <n v="185345009"/>
    <s v="Encounter for symptom (procedure)"/>
    <n v="85.55"/>
    <n v="516.95000000000005"/>
    <n v="0"/>
    <n v="233678006"/>
    <s v="Childhood asthma (disorder)"/>
  </r>
  <r>
    <s v="198480b5-c9b7-46b5-c928-00d83a48e6b4"/>
    <s v="2004-06-21T03:55:35Z"/>
    <x v="3353"/>
    <x v="3"/>
    <x v="55"/>
    <d v="1899-12-30T03:55:35"/>
    <s v="2004-06"/>
    <s v="2004-06-21T04:10:35Z"/>
    <d v="2004-06-21T00:00:00"/>
    <d v="1899-12-30T04:10:35"/>
    <n v="15"/>
    <d v="1899-12-30T00:15:00"/>
    <s v="a7d3fa3b-ebc0-8584-a52e-dfc29cf3047b"/>
    <s v="ad2dab07-4f85-3950-baaa-7c7cd2aa770c"/>
    <s v="8b187ef1-2710-3cb7-8e14-2e048e8bedf4"/>
    <s v="e03e23c9-4df1-3eb6-a62d-f70f02301496"/>
    <x v="1"/>
    <n v="185345009"/>
    <s v="Encounter for symptom (procedure)"/>
    <n v="85.55"/>
    <n v="85.55"/>
    <n v="0"/>
    <n v="367498001"/>
    <s v="Seasonal allergic rhinitis (disorder)"/>
  </r>
  <r>
    <s v="15b4c5f7-ccfd-5ae9-3afa-7864fc0e2857"/>
    <s v="2004-06-30T02:55:35Z"/>
    <x v="3354"/>
    <x v="3"/>
    <x v="55"/>
    <d v="1899-12-30T02:55:35"/>
    <s v="2004-06"/>
    <s v="2004-06-30T03:33:34Z"/>
    <d v="2004-06-30T00:00:00"/>
    <d v="1899-12-30T03:33:34"/>
    <n v="38"/>
    <d v="1899-12-30T00:37:59"/>
    <s v="a7d3fa3b-ebc0-8584-a52e-dfc29cf3047b"/>
    <s v="ad2dab07-4f85-3950-baaa-7c7cd2aa770c"/>
    <s v="8b187ef1-2710-3cb7-8e14-2e048e8bedf4"/>
    <s v="e03e23c9-4df1-3eb6-a62d-f70f02301496"/>
    <x v="1"/>
    <n v="185347001"/>
    <s v="Encounter for problem (procedure)"/>
    <n v="85.55"/>
    <n v="516.95000000000005"/>
    <n v="0"/>
    <n v="609328004"/>
    <s v="Allergic disposition (finding)"/>
  </r>
  <r>
    <s v="c3d75bf6-9847-64a0-22bf-f2cd38126f8f"/>
    <s v="2012-12-01T03:55:35Z"/>
    <x v="3355"/>
    <x v="0"/>
    <x v="37"/>
    <d v="1899-12-30T03:55:35"/>
    <s v="2012-12"/>
    <s v="2012-12-01T04:35:15Z"/>
    <d v="2012-12-01T00:00:00"/>
    <d v="1899-12-30T04:35:15"/>
    <n v="40"/>
    <d v="1899-12-30T00:39:40"/>
    <s v="a7d3fa3b-ebc0-8584-a52e-dfc29cf3047b"/>
    <s v="ad2dab07-4f85-3950-baaa-7c7cd2aa770c"/>
    <s v="8b187ef1-2710-3cb7-8e14-2e048e8bedf4"/>
    <s v="26aab0cd-6aba-3e1b-ac5b-05c8867e762c"/>
    <x v="1"/>
    <n v="170837001"/>
    <s v="Allergic disorder initial assessment (regime/therapy)"/>
    <n v="142.58000000000001"/>
    <n v="573.98"/>
    <n v="0"/>
    <n v="609328004"/>
    <s v="Allergic disposition (finding)"/>
  </r>
  <r>
    <s v="98192b1d-842e-f33b-677b-a752c0a728b1"/>
    <s v="2015-01-03T03:55:35Z"/>
    <x v="2561"/>
    <x v="0"/>
    <x v="0"/>
    <d v="1899-12-30T03:55:35"/>
    <s v="2015-01"/>
    <s v="2015-01-03T04:16:29Z"/>
    <d v="2015-01-03T00:00:00"/>
    <d v="1899-12-30T04:16:29"/>
    <n v="21"/>
    <d v="1899-12-30T00:20:54"/>
    <s v="a7d3fa3b-ebc0-8584-a52e-dfc29cf3047b"/>
    <s v="8ae6a210-708f-3b23-b7d3-ac7948abd2b0"/>
    <s v="d3c5c51e-709b-3132-8471-5ed9617b5a02"/>
    <s v="26aab0cd-6aba-3e1b-ac5b-05c8867e762c"/>
    <x v="0"/>
    <n v="410620009"/>
    <s v="Well child visit (procedure)"/>
    <n v="136.80000000000001"/>
    <n v="1141.73"/>
    <n v="685.04"/>
    <s v="null"/>
    <s v="null"/>
  </r>
  <r>
    <s v="3615ebb7-9d15-f43c-763b-fe27a8027c4b"/>
    <s v="2015-06-24T18:18:46Z"/>
    <x v="3356"/>
    <x v="0"/>
    <x v="0"/>
    <d v="1899-12-30T18:18:46"/>
    <s v="2015-06"/>
    <s v="2015-06-24T18:39:21Z"/>
    <d v="2015-06-24T00:00:00"/>
    <d v="1899-12-30T18:39:21"/>
    <n v="21"/>
    <d v="1899-12-30T00:20:35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4fa7b27d-bc15-f3c2-2056-935430c52b14"/>
    <s v="2015-07-17T18:39:21Z"/>
    <x v="3357"/>
    <x v="0"/>
    <x v="0"/>
    <d v="1899-12-30T18:39:21"/>
    <s v="2015-07"/>
    <s v="2015-07-17T19:38:43Z"/>
    <d v="2015-07-17T00:00:00"/>
    <d v="1899-12-30T19:38:43"/>
    <n v="59"/>
    <d v="1899-12-30T00:59:22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ebb21de3-45bb-b4b4-a4b3-618652a123ac"/>
    <s v="2015-07-15T03:55:35Z"/>
    <x v="1545"/>
    <x v="0"/>
    <x v="0"/>
    <d v="1899-12-30T03:55:35"/>
    <s v="2015-07"/>
    <s v="2015-07-15T04:10:35Z"/>
    <d v="2015-07-15T00:00:00"/>
    <d v="1899-12-30T04:10:35"/>
    <n v="15"/>
    <d v="1899-12-30T00:15:00"/>
    <s v="a7d3fa3b-ebc0-8584-a52e-dfc29cf3047b"/>
    <s v="ad2dab07-4f85-3950-baaa-7c7cd2aa770c"/>
    <s v="8b187ef1-2710-3cb7-8e14-2e048e8bedf4"/>
    <s v="26aab0cd-6aba-3e1b-ac5b-05c8867e762c"/>
    <x v="1"/>
    <n v="394701000"/>
    <s v="Asthma follow-up (regime/therapy)"/>
    <n v="142.58000000000001"/>
    <n v="142.58000000000001"/>
    <n v="142.58000000000001"/>
    <n v="233678006"/>
    <s v="Childhood asthma (disorder)"/>
  </r>
  <r>
    <s v="0d3e6247-9ed4-393b-394f-bf16e58a4da0"/>
    <s v="2015-08-08T19:38:43Z"/>
    <x v="3358"/>
    <x v="0"/>
    <x v="0"/>
    <d v="1899-12-30T19:38:43"/>
    <s v="2015-08"/>
    <s v="2015-08-08T20:30:43Z"/>
    <d v="2015-08-08T00:00:00"/>
    <d v="1899-12-30T20:30:43"/>
    <n v="52"/>
    <d v="1899-12-30T00:52:00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11729.12"/>
    <n v="11729.12"/>
    <n v="609328004"/>
    <s v="Allergic disposition (finding)"/>
  </r>
  <r>
    <s v="860ba9cf-ac36-c322-6e9a-ef8422a143e9"/>
    <s v="2015-08-29T20:30:43Z"/>
    <x v="154"/>
    <x v="0"/>
    <x v="0"/>
    <d v="1899-12-30T20:30:43"/>
    <s v="2015-08"/>
    <s v="2015-08-29T21:05:15Z"/>
    <d v="2015-08-29T00:00:00"/>
    <d v="1899-12-30T21:05:15"/>
    <n v="35"/>
    <d v="1899-12-30T00:34:32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8911.69"/>
    <n v="8911.69"/>
    <n v="609328004"/>
    <s v="Allergic disposition (finding)"/>
  </r>
  <r>
    <s v="38fd4565-920f-5ff0-045a-b264289ac854"/>
    <s v="2015-09-20T21:05:15Z"/>
    <x v="1547"/>
    <x v="0"/>
    <x v="0"/>
    <d v="1899-12-30T21:05:15"/>
    <s v="2015-09"/>
    <s v="2015-09-20T21:27:22Z"/>
    <d v="2015-09-20T00:00:00"/>
    <d v="1899-12-30T21:27:22"/>
    <n v="22"/>
    <d v="1899-12-30T00:22:07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8748.75"/>
    <n v="8748.75"/>
    <n v="609328004"/>
    <s v="Allergic disposition (finding)"/>
  </r>
  <r>
    <s v="2c017a0d-a7b7-c2f3-84a0-a1f1f54aeab6"/>
    <s v="2015-10-11T21:27:22Z"/>
    <x v="1923"/>
    <x v="0"/>
    <x v="0"/>
    <d v="1899-12-30T21:27:22"/>
    <s v="2015-10"/>
    <s v="2015-10-11T22:23:55Z"/>
    <d v="2015-10-11T00:00:00"/>
    <d v="1899-12-30T22:23:55"/>
    <n v="57"/>
    <d v="1899-12-30T00:56:33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12414.88"/>
    <n v="12414.88"/>
    <n v="609328004"/>
    <s v="Allergic disposition (finding)"/>
  </r>
  <r>
    <s v="766282f1-5acb-10c0-1f4e-fb5c0743b2fe"/>
    <s v="2015-11-04T22:23:55Z"/>
    <x v="2686"/>
    <x v="0"/>
    <x v="0"/>
    <d v="1899-12-30T22:23:55"/>
    <s v="2015-11"/>
    <s v="2015-11-04T22:43:06Z"/>
    <d v="2015-11-04T00:00:00"/>
    <d v="1899-12-30T22:43:06"/>
    <n v="19"/>
    <d v="1899-12-30T00:19:11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15782.43"/>
    <n v="15782.43"/>
    <n v="609328004"/>
    <s v="Allergic disposition (finding)"/>
  </r>
  <r>
    <s v="2d736564-2d1d-16a3-7414-1556f1d1165d"/>
    <s v="2015-11-27T22:43:06Z"/>
    <x v="218"/>
    <x v="0"/>
    <x v="0"/>
    <d v="1899-12-30T22:43:06"/>
    <s v="2015-11"/>
    <s v="2015-11-27T23:29:52Z"/>
    <d v="2015-11-27T00:00:00"/>
    <d v="1899-12-30T23:29:52"/>
    <n v="47"/>
    <d v="1899-12-30T00:46:46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14679.52"/>
    <n v="14679.52"/>
    <n v="609328004"/>
    <s v="Allergic disposition (finding)"/>
  </r>
  <r>
    <s v="a17a960a-8e71-8180-cec7-0b9dd3f5e47d"/>
    <s v="2015-12-21T23:29:52Z"/>
    <x v="3359"/>
    <x v="0"/>
    <x v="0"/>
    <d v="1899-12-30T23:29:52"/>
    <s v="2015-12"/>
    <s v="2015-12-22T00:18:35Z"/>
    <d v="2015-12-22T00:00:00"/>
    <d v="1899-12-30T00:18:35"/>
    <n v="-1391"/>
    <e v="#VALUE!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20626.96"/>
    <n v="8719.7800000000007"/>
    <n v="609328004"/>
    <s v="Allergic disposition (finding)"/>
  </r>
  <r>
    <s v="ad2e186f-6ddc-a85d-7912-e47b757de436"/>
    <s v="2016-01-09T03:55:35Z"/>
    <x v="189"/>
    <x v="0"/>
    <x v="1"/>
    <d v="1899-12-30T03:55:35"/>
    <s v="2016-01"/>
    <s v="2016-01-09T04:12:28Z"/>
    <d v="2016-01-09T00:00:00"/>
    <d v="1899-12-30T04:12:28"/>
    <n v="17"/>
    <d v="1899-12-30T00:16:53"/>
    <s v="a7d3fa3b-ebc0-8584-a52e-dfc29cf3047b"/>
    <s v="8ae6a210-708f-3b23-b7d3-ac7948abd2b0"/>
    <s v="d3c5c51e-709b-3132-8471-5ed9617b5a02"/>
    <s v="26aab0cd-6aba-3e1b-ac5b-05c8867e762c"/>
    <x v="0"/>
    <n v="410620009"/>
    <s v="Well child visit (procedure)"/>
    <n v="136.80000000000001"/>
    <n v="1395.31"/>
    <n v="1395.31"/>
    <s v="null"/>
    <s v="null"/>
  </r>
  <r>
    <s v="ab388591-6f28-58e5-5068-d5c03bacbe95"/>
    <s v="2016-01-17T00:18:35Z"/>
    <x v="1320"/>
    <x v="0"/>
    <x v="1"/>
    <d v="1899-12-30T00:18:35"/>
    <s v="2016-01"/>
    <s v="2016-01-17T00:34:24Z"/>
    <d v="2016-01-17T00:00:00"/>
    <d v="1899-12-30T00:34:24"/>
    <n v="16"/>
    <d v="1899-12-30T00:15:49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6322.27"/>
    <n v="6322.27"/>
    <n v="609328004"/>
    <s v="Allergic disposition (finding)"/>
  </r>
  <r>
    <s v="f69d7c90-2391-aa41-0b12-4ad2a5a9962f"/>
    <s v="2016-01-23T03:55:35Z"/>
    <x v="2563"/>
    <x v="0"/>
    <x v="1"/>
    <d v="1899-12-30T03:55:35"/>
    <s v="2016-01"/>
    <s v="2016-01-23T07:43:00Z"/>
    <d v="2016-01-23T00:00:00"/>
    <d v="1899-12-30T07:43:00"/>
    <n v="227"/>
    <d v="1899-12-30T03:47:25"/>
    <s v="a7d3fa3b-ebc0-8584-a52e-dfc29cf3047b"/>
    <s v="ad2dab07-4f85-3950-baaa-7c7cd2aa770c"/>
    <s v="8b187ef1-2710-3cb7-8e14-2e048e8bedf4"/>
    <s v="26aab0cd-6aba-3e1b-ac5b-05c8867e762c"/>
    <x v="1"/>
    <n v="185349003"/>
    <s v="Encounter for check up (procedure)"/>
    <n v="85.55"/>
    <n v="3105.35"/>
    <n v="3105.35"/>
    <n v="103697008"/>
    <s v="Patient referral for dental care (procedure)"/>
  </r>
  <r>
    <s v="6ecb850f-58d0-4e74-222f-f15a407df1a5"/>
    <s v="2016-02-13T00:34:24Z"/>
    <x v="2139"/>
    <x v="0"/>
    <x v="1"/>
    <d v="1899-12-30T00:34:24"/>
    <s v="2016-02"/>
    <s v="2016-02-13T01:05:54Z"/>
    <d v="2016-02-13T00:00:00"/>
    <d v="1899-12-30T01:05:54"/>
    <n v="32"/>
    <d v="1899-12-30T00:31:30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19091.189999999999"/>
    <n v="19091.189999999999"/>
    <n v="609328004"/>
    <s v="Allergic disposition (finding)"/>
  </r>
  <r>
    <s v="0f2e3efa-1a70-8083-79fc-995aee8dffa6"/>
    <s v="2016-03-08T01:05:54Z"/>
    <x v="1553"/>
    <x v="0"/>
    <x v="1"/>
    <d v="1899-12-30T01:05:54"/>
    <s v="2016-03"/>
    <s v="2016-03-08T01:53:45Z"/>
    <d v="2016-03-08T00:00:00"/>
    <d v="1899-12-30T01:53:45"/>
    <n v="48"/>
    <d v="1899-12-30T00:47:51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4d87df48-136d-76e5-c3e2-4bd2e5116338"/>
    <s v="2016-04-01T01:53:45Z"/>
    <x v="3360"/>
    <x v="0"/>
    <x v="1"/>
    <d v="1899-12-30T01:53:45"/>
    <s v="2016-04"/>
    <s v="2016-04-01T02:09:11Z"/>
    <d v="2016-04-01T00:00:00"/>
    <d v="1899-12-30T02:09:11"/>
    <n v="15"/>
    <d v="1899-12-30T00:15:26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17847.59"/>
    <n v="17847.59"/>
    <n v="609328004"/>
    <s v="Allergic disposition (finding)"/>
  </r>
  <r>
    <s v="aad560f8-aafd-039f-b452-8e0abaa6afcf"/>
    <s v="2016-04-22T02:09:11Z"/>
    <x v="1100"/>
    <x v="0"/>
    <x v="1"/>
    <d v="1899-12-30T02:09:11"/>
    <s v="2016-04"/>
    <s v="2016-04-22T02:29:20Z"/>
    <d v="2016-04-22T00:00:00"/>
    <d v="1899-12-30T02:29:20"/>
    <n v="20"/>
    <d v="1899-12-30T00:20:09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16290.64"/>
    <n v="16290.64"/>
    <n v="609328004"/>
    <s v="Allergic disposition (finding)"/>
  </r>
  <r>
    <s v="40b3ff92-23db-dddb-78be-4f93556b38c9"/>
    <s v="2016-05-13T02:29:20Z"/>
    <x v="2079"/>
    <x v="0"/>
    <x v="1"/>
    <d v="1899-12-30T02:29:20"/>
    <s v="2016-05"/>
    <s v="2016-05-13T03:19:16Z"/>
    <d v="2016-05-13T00:00:00"/>
    <d v="1899-12-30T03:19:16"/>
    <n v="50"/>
    <d v="1899-12-30T00:49:56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14564.4"/>
    <n v="14564.4"/>
    <n v="609328004"/>
    <s v="Allergic disposition (finding)"/>
  </r>
  <r>
    <s v="d50643ca-54f8-1f0c-6d9c-279236b9cbe2"/>
    <s v="2016-06-09T03:19:16Z"/>
    <x v="3361"/>
    <x v="0"/>
    <x v="1"/>
    <d v="1899-12-30T03:19:16"/>
    <s v="2016-06"/>
    <s v="2016-06-09T03:36:15Z"/>
    <d v="2016-06-09T00:00:00"/>
    <d v="1899-12-30T03:36:15"/>
    <n v="17"/>
    <d v="1899-12-30T00:16:59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20626.96"/>
    <n v="20626.96"/>
    <n v="609328004"/>
    <s v="Allergic disposition (finding)"/>
  </r>
  <r>
    <s v="4483608f-59c5-52e4-4427-d7aa346dec8c"/>
    <s v="2016-07-06T03:36:15Z"/>
    <x v="3362"/>
    <x v="0"/>
    <x v="1"/>
    <d v="1899-12-30T03:36:15"/>
    <s v="2016-07"/>
    <s v="2016-07-06T03:58:20Z"/>
    <d v="2016-07-06T00:00:00"/>
    <d v="1899-12-30T03:58:20"/>
    <n v="22"/>
    <d v="1899-12-30T00:22:05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94750c52-c488-bdbb-5373-930b27334bf3"/>
    <s v="2016-07-29T03:58:20Z"/>
    <x v="481"/>
    <x v="0"/>
    <x v="1"/>
    <d v="1899-12-30T03:58:20"/>
    <s v="2016-07"/>
    <s v="2016-07-29T04:48:12Z"/>
    <d v="2016-07-29T00:00:00"/>
    <d v="1899-12-30T04:48:12"/>
    <n v="50"/>
    <d v="1899-12-30T00:49:52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dec65d6c-e2d8-cf27-0e1f-3e3907ffba78"/>
    <s v="2016-08-22T04:48:12Z"/>
    <x v="2157"/>
    <x v="0"/>
    <x v="1"/>
    <d v="1899-12-30T04:48:12"/>
    <s v="2016-08"/>
    <s v="2016-08-22T05:36:20Z"/>
    <d v="2016-08-22T00:00:00"/>
    <d v="1899-12-30T05:36:20"/>
    <n v="48"/>
    <d v="1899-12-30T00:48:08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9385.61"/>
    <n v="9385.61"/>
    <n v="609328004"/>
    <s v="Allergic disposition (finding)"/>
  </r>
  <r>
    <s v="b8c30bae-89fa-4176-a06f-6049a2cbaf51"/>
    <s v="2016-09-12T05:36:20Z"/>
    <x v="1511"/>
    <x v="0"/>
    <x v="1"/>
    <d v="1899-12-30T05:36:20"/>
    <s v="2016-09"/>
    <s v="2016-09-12T06:20:44Z"/>
    <d v="2016-09-12T00:00:00"/>
    <d v="1899-12-30T06:20:44"/>
    <n v="44"/>
    <d v="1899-12-30T00:44:24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59579e8e-7f01-9b01-35f4-54f8afc39863"/>
    <s v="2016-10-06T06:20:44Z"/>
    <x v="1799"/>
    <x v="0"/>
    <x v="1"/>
    <d v="1899-12-30T06:20:44"/>
    <s v="2016-10"/>
    <s v="2016-10-06T07:17:42Z"/>
    <d v="2016-10-06T00:00:00"/>
    <d v="1899-12-30T07:17:42"/>
    <n v="57"/>
    <d v="1899-12-30T00:56:58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ae44c1dc-ebdb-8268-1e1e-95fa794ff142"/>
    <s v="2016-10-28T07:17:42Z"/>
    <x v="2780"/>
    <x v="0"/>
    <x v="1"/>
    <d v="1899-12-30T07:17:42"/>
    <s v="2016-10"/>
    <s v="2016-10-28T07:47:28Z"/>
    <d v="2016-10-28T00:00:00"/>
    <d v="1899-12-30T07:47:28"/>
    <n v="30"/>
    <d v="1899-12-30T00:29:46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f75ce58c-8491-bb86-e3bd-ced936da6d0f"/>
    <s v="2016-11-18T07:47:28Z"/>
    <x v="1968"/>
    <x v="0"/>
    <x v="1"/>
    <d v="1899-12-30T07:47:28"/>
    <s v="2016-11"/>
    <s v="2016-11-18T08:42:24Z"/>
    <d v="2016-11-18T00:00:00"/>
    <d v="1899-12-30T08:42:24"/>
    <n v="55"/>
    <d v="1899-12-30T00:54:56"/>
    <s v="a7d3fa3b-ebc0-8584-a52e-dfc29cf3047b"/>
    <s v="ad2dab07-4f85-3950-baaa-7c7cd2aa770c"/>
    <s v="8b187ef1-2710-3cb7-8e14-2e048e8bedf4"/>
    <s v="26aab0cd-6aba-3e1b-ac5b-05c8867e762c"/>
    <x v="1"/>
    <n v="371883000"/>
    <s v="Outpatient procedure (procedure)"/>
    <n v="142.58000000000001"/>
    <n v="5263.67"/>
    <n v="5263.67"/>
    <n v="609328004"/>
    <s v="Allergic disposition (finding)"/>
  </r>
  <r>
    <s v="b1203ab0-6577-4efd-f540-dd7b827577f7"/>
    <s v="2016-12-10T08:42:24Z"/>
    <x v="997"/>
    <x v="0"/>
    <x v="1"/>
    <d v="1899-12-30T08:42:24"/>
    <s v="2016-12"/>
    <s v="2016-12-10T09:05:06Z"/>
    <d v="2016-12-10T00:00:00"/>
    <d v="1899-12-30T09:05:06"/>
    <n v="23"/>
    <d v="1899-12-30T00:22:42"/>
    <s v="a7d3fa3b-ebc0-8584-a52e-dfc29cf3047b"/>
    <s v="ad2dab07-4f85-3950-baaa-7c7cd2aa770c"/>
    <s v="8b187ef1-2710-3cb7-8e14-2e048e8bedf4"/>
    <s v="26aab0cd-6aba-3e1b-ac5b-05c8867e762c"/>
    <x v="1"/>
    <n v="170838006"/>
    <s v="Allergic disorder follow-up assessment (regime/therapy)"/>
    <n v="142.58000000000001"/>
    <n v="573.98"/>
    <n v="0"/>
    <n v="609328004"/>
    <s v="Allergic disposition (finding)"/>
  </r>
  <r>
    <s v="6d723496-6958-6474-736a-dc45b8cc6751"/>
    <s v="2017-01-14T03:55:35Z"/>
    <x v="3363"/>
    <x v="0"/>
    <x v="2"/>
    <d v="1899-12-30T03:55:35"/>
    <s v="2017-01"/>
    <s v="2017-01-14T04:20:09Z"/>
    <d v="2017-01-14T00:00:00"/>
    <d v="1899-12-30T04:20:09"/>
    <n v="25"/>
    <d v="1899-12-30T00:24:34"/>
    <s v="a7d3fa3b-ebc0-8584-a52e-dfc29cf3047b"/>
    <s v="8ae6a210-708f-3b23-b7d3-ac7948abd2b0"/>
    <s v="d3c5c51e-709b-3132-8471-5ed9617b5a02"/>
    <s v="26aab0cd-6aba-3e1b-ac5b-05c8867e762c"/>
    <x v="0"/>
    <n v="410620009"/>
    <s v="Well child visit (procedure)"/>
    <n v="136.80000000000001"/>
    <n v="919.9"/>
    <n v="0"/>
    <s v="null"/>
    <s v="null"/>
  </r>
  <r>
    <s v="a9120f00-028c-d00c-9507-7e6c084a4e76"/>
    <s v="2017-09-26T00:55:35Z"/>
    <x v="3364"/>
    <x v="0"/>
    <x v="2"/>
    <d v="1899-12-30T00:55:35"/>
    <s v="2017-09"/>
    <s v="2017-09-26T01:10:35Z"/>
    <d v="2017-09-26T00:00:00"/>
    <d v="1899-12-30T01:10:35"/>
    <n v="15"/>
    <d v="1899-12-30T00:15:00"/>
    <s v="a7d3fa3b-ebc0-8584-a52e-dfc29cf3047b"/>
    <s v="ad2dab07-4f85-3950-baaa-7c7cd2aa770c"/>
    <s v="8b187ef1-2710-3cb7-8e14-2e048e8bedf4"/>
    <s v="26aab0cd-6aba-3e1b-ac5b-05c8867e762c"/>
    <x v="1"/>
    <n v="185345009"/>
    <s v="Encounter for symptom (procedure)"/>
    <n v="85.55"/>
    <n v="7438.46"/>
    <n v="1886.45"/>
    <n v="10509002"/>
    <s v="Acute bronchitis (disorder)"/>
  </r>
  <r>
    <s v="c856dfc4-7f55-65ad-4eb0-138774e82a38"/>
    <s v="2017-10-07T03:55:35Z"/>
    <x v="1690"/>
    <x v="0"/>
    <x v="2"/>
    <d v="1899-12-30T03:55:35"/>
    <s v="2017-10"/>
    <s v="2017-10-07T04:14:09Z"/>
    <d v="2017-10-07T00:00:00"/>
    <d v="1899-12-30T04:14:09"/>
    <n v="19"/>
    <d v="1899-12-30T00:18:34"/>
    <s v="a7d3fa3b-ebc0-8584-a52e-dfc29cf3047b"/>
    <s v="ab701a70-a658-340e-8f69-ee196a7d40c6"/>
    <s v="7d44f567-b02d-3b48-9694-26fad906b534"/>
    <s v="26aab0cd-6aba-3e1b-ac5b-05c8867e762c"/>
    <x v="4"/>
    <n v="702927004"/>
    <s v="Urgent care clinic (environment)"/>
    <n v="142.58000000000001"/>
    <n v="1544.99"/>
    <n v="927"/>
    <s v="null"/>
    <s v="null"/>
  </r>
  <r>
    <s v="5f2b2e9f-7f59-9919-08d6-664c8a758876"/>
    <s v="2017-10-14T03:55:35Z"/>
    <x v="163"/>
    <x v="0"/>
    <x v="2"/>
    <d v="1899-12-30T03:55:35"/>
    <s v="2017-10"/>
    <s v="2017-10-14T04:10:35Z"/>
    <d v="2017-10-14T00:00:00"/>
    <d v="1899-12-30T04:10:35"/>
    <n v="15"/>
    <d v="1899-12-30T00:15:00"/>
    <s v="a7d3fa3b-ebc0-8584-a52e-dfc29cf3047b"/>
    <s v="ab701a70-a658-340e-8f69-ee196a7d40c6"/>
    <s v="7d44f567-b02d-3b48-9694-26fad906b534"/>
    <s v="26aab0cd-6aba-3e1b-ac5b-05c8867e762c"/>
    <x v="4"/>
    <n v="702927004"/>
    <s v="Urgent care clinic (environment)"/>
    <n v="142.58000000000001"/>
    <n v="142.58000000000001"/>
    <n v="85.55"/>
    <s v="null"/>
    <s v="null"/>
  </r>
  <r>
    <s v="ad388802-0f4b-88ac-71f6-c87fd8e71247"/>
    <s v="2018-01-20T03:55:35Z"/>
    <x v="3365"/>
    <x v="0"/>
    <x v="5"/>
    <d v="1899-12-30T03:55:35"/>
    <s v="2018-01"/>
    <s v="2018-01-20T04:27:35Z"/>
    <d v="2018-01-20T00:00:00"/>
    <d v="1899-12-30T04:27:35"/>
    <n v="32"/>
    <d v="1899-12-30T00:32:00"/>
    <s v="a7d3fa3b-ebc0-8584-a52e-dfc29cf3047b"/>
    <s v="8ae6a210-708f-3b23-b7d3-ac7948abd2b0"/>
    <s v="d3c5c51e-709b-3132-8471-5ed9617b5a02"/>
    <s v="26aab0cd-6aba-3e1b-ac5b-05c8867e762c"/>
    <x v="0"/>
    <n v="162673000"/>
    <s v="General examination of patient (procedure)"/>
    <n v="136.80000000000001"/>
    <n v="783.9"/>
    <n v="0"/>
    <s v="null"/>
    <s v="null"/>
  </r>
  <r>
    <s v="f10d4466-9010-65b9-8d6f-4de7da8f8443"/>
    <s v="2019-01-26T03:55:35Z"/>
    <x v="2630"/>
    <x v="0"/>
    <x v="6"/>
    <d v="1899-12-30T03:55:35"/>
    <s v="2019-01"/>
    <s v="2019-01-26T04:47:23Z"/>
    <d v="2019-01-26T00:00:00"/>
    <d v="1899-12-30T04:47:23"/>
    <n v="52"/>
    <d v="1899-12-30T00:51:48"/>
    <s v="a7d3fa3b-ebc0-8584-a52e-dfc29cf3047b"/>
    <s v="8ae6a210-708f-3b23-b7d3-ac7948abd2b0"/>
    <s v="d3c5c51e-709b-3132-8471-5ed9617b5a02"/>
    <s v="26aab0cd-6aba-3e1b-ac5b-05c8867e762c"/>
    <x v="0"/>
    <n v="162673000"/>
    <s v="General examination of patient (procedure)"/>
    <n v="136.80000000000001"/>
    <n v="919.9"/>
    <n v="0"/>
    <s v="null"/>
    <s v="null"/>
  </r>
  <r>
    <s v="d66cf463-e3c9-70b5-d1d6-8e216742826b"/>
    <s v="2019-02-09T03:55:35Z"/>
    <x v="441"/>
    <x v="0"/>
    <x v="6"/>
    <d v="1899-12-30T03:55:35"/>
    <s v="2019-02"/>
    <s v="2019-02-09T07:56:07Z"/>
    <d v="2019-02-09T00:00:00"/>
    <d v="1899-12-30T07:56:07"/>
    <n v="241"/>
    <d v="1899-12-30T04:00:32"/>
    <s v="a7d3fa3b-ebc0-8584-a52e-dfc29cf3047b"/>
    <s v="ad2dab07-4f85-3950-baaa-7c7cd2aa770c"/>
    <s v="8b187ef1-2710-3cb7-8e14-2e048e8bedf4"/>
    <s v="26aab0cd-6aba-3e1b-ac5b-05c8867e762c"/>
    <x v="1"/>
    <n v="185349003"/>
    <s v="Encounter for check up (procedure)"/>
    <n v="85.55"/>
    <n v="3105.35"/>
    <n v="0"/>
    <n v="103697008"/>
    <s v="Patient referral for dental care (procedure)"/>
  </r>
  <r>
    <s v="e7792d47-37bd-0d07-7c9c-58a73a1eb922"/>
    <s v="2019-03-30T03:55:35Z"/>
    <x v="444"/>
    <x v="0"/>
    <x v="6"/>
    <d v="1899-12-30T03:55:35"/>
    <s v="2019-03"/>
    <s v="2019-03-30T04:28:30Z"/>
    <d v="2019-03-30T00:00:00"/>
    <d v="1899-12-30T04:28:30"/>
    <n v="33"/>
    <d v="1899-12-30T00:32:55"/>
    <s v="a7d3fa3b-ebc0-8584-a52e-dfc29cf3047b"/>
    <s v="ad2dab07-4f85-3950-baaa-7c7cd2aa770c"/>
    <s v="8b187ef1-2710-3cb7-8e14-2e048e8bedf4"/>
    <s v="26aab0cd-6aba-3e1b-ac5b-05c8867e762c"/>
    <x v="3"/>
    <n v="185349003"/>
    <s v="Encounter for check up (procedure)"/>
    <n v="85.55"/>
    <n v="732.65"/>
    <n v="0"/>
    <s v="null"/>
    <s v="null"/>
  </r>
  <r>
    <s v="e28760c9-b381-2646-729b-a1e9886831e9"/>
    <s v="2019-04-06T03:55:35Z"/>
    <x v="445"/>
    <x v="0"/>
    <x v="6"/>
    <d v="1899-12-30T03:55:35"/>
    <s v="2019-04"/>
    <s v="2019-04-06T04:10:35Z"/>
    <d v="2019-04-06T00:00:00"/>
    <d v="1899-12-30T04:10:35"/>
    <n v="15"/>
    <d v="1899-12-30T00:15:00"/>
    <s v="a7d3fa3b-ebc0-8584-a52e-dfc29cf3047b"/>
    <s v="ad2dab07-4f85-3950-baaa-7c7cd2aa770c"/>
    <s v="8b187ef1-2710-3cb7-8e14-2e048e8bedf4"/>
    <s v="26aab0cd-6aba-3e1b-ac5b-05c8867e762c"/>
    <x v="1"/>
    <n v="185345009"/>
    <s v="Encounter for symptom (procedure)"/>
    <n v="85.55"/>
    <n v="85.55"/>
    <n v="0"/>
    <n v="75498004"/>
    <s v="Acute bacterial sinusitis (disorder)"/>
  </r>
  <r>
    <s v="d9945603-cf10-898f-8639-7ed89607a482"/>
    <s v="2019-05-26T03:55:35Z"/>
    <x v="2472"/>
    <x v="0"/>
    <x v="6"/>
    <d v="1899-12-30T03:55:35"/>
    <s v="2019-05"/>
    <s v="2019-05-26T04:10:35Z"/>
    <d v="2019-05-26T00:00:00"/>
    <d v="1899-12-30T04:10:35"/>
    <n v="15"/>
    <d v="1899-12-30T00:15:00"/>
    <s v="a7d3fa3b-ebc0-8584-a52e-dfc29cf3047b"/>
    <s v="ad2dab07-4f85-3950-baaa-7c7cd2aa770c"/>
    <s v="8b187ef1-2710-3cb7-8e14-2e048e8bedf4"/>
    <s v="26aab0cd-6aba-3e1b-ac5b-05c8867e762c"/>
    <x v="1"/>
    <n v="185345009"/>
    <s v="Encounter for symptom (procedure)"/>
    <n v="85.55"/>
    <n v="92.93"/>
    <n v="0"/>
    <n v="75498004"/>
    <s v="Acute bacterial sinusitis (disorder)"/>
  </r>
  <r>
    <s v="59858cf7-333a-e418-b558-f6a34a1e7bef"/>
    <s v="2019-06-08T03:55:35Z"/>
    <x v="2214"/>
    <x v="0"/>
    <x v="6"/>
    <d v="1899-12-30T03:55:35"/>
    <s v="2019-06"/>
    <s v="2019-06-08T04:38:53Z"/>
    <d v="2019-06-08T00:00:00"/>
    <d v="1899-12-30T04:38:53"/>
    <n v="43"/>
    <d v="1899-12-30T00:43:18"/>
    <s v="a7d3fa3b-ebc0-8584-a52e-dfc29cf3047b"/>
    <s v="ad2dab07-4f85-3950-baaa-7c7cd2aa770c"/>
    <s v="8b187ef1-2710-3cb7-8e14-2e048e8bedf4"/>
    <s v="26aab0cd-6aba-3e1b-ac5b-05c8867e762c"/>
    <x v="3"/>
    <n v="185349003"/>
    <s v="Encounter for check up (procedure)"/>
    <n v="85.55"/>
    <n v="652.95000000000005"/>
    <n v="242.95"/>
    <s v="null"/>
    <s v="null"/>
  </r>
  <r>
    <s v="d540d0bb-2ce7-8612-4dd3-03bad5426d7f"/>
    <s v="2019-06-30T03:55:35Z"/>
    <x v="3366"/>
    <x v="0"/>
    <x v="6"/>
    <d v="1899-12-30T03:55:35"/>
    <s v="2019-06"/>
    <s v="2019-06-30T04:10:35Z"/>
    <d v="2019-06-30T00:00:00"/>
    <d v="1899-12-30T04:10:35"/>
    <n v="15"/>
    <d v="1899-12-30T00:15:00"/>
    <s v="a7d3fa3b-ebc0-8584-a52e-dfc29cf3047b"/>
    <s v="ad2dab07-4f85-3950-baaa-7c7cd2aa770c"/>
    <s v="8b187ef1-2710-3cb7-8e14-2e048e8bedf4"/>
    <s v="26aab0cd-6aba-3e1b-ac5b-05c8867e762c"/>
    <x v="1"/>
    <n v="185345009"/>
    <s v="Encounter for symptom (procedure)"/>
    <n v="85.55"/>
    <n v="85.55"/>
    <n v="51.33"/>
    <n v="75498004"/>
    <s v="Acute bacterial sinusitis (disorder)"/>
  </r>
  <r>
    <s v="85aa12b6-ed3e-9137-e255-c06d06ae923e"/>
    <s v="2019-07-13T03:55:35Z"/>
    <x v="3367"/>
    <x v="0"/>
    <x v="6"/>
    <d v="1899-12-30T03:55:35"/>
    <s v="2019-07"/>
    <s v="2019-07-13T04:41:56Z"/>
    <d v="2019-07-13T00:00:00"/>
    <d v="1899-12-30T04:41:56"/>
    <n v="46"/>
    <d v="1899-12-30T00:46:21"/>
    <s v="a7d3fa3b-ebc0-8584-a52e-dfc29cf3047b"/>
    <s v="ab701a70-a658-340e-8f69-ee196a7d40c6"/>
    <s v="7d44f567-b02d-3b48-9694-26fad906b534"/>
    <s v="26aab0cd-6aba-3e1b-ac5b-05c8867e762c"/>
    <x v="4"/>
    <n v="702927004"/>
    <s v="Urgent care clinic (environment)"/>
    <n v="142.58000000000001"/>
    <n v="573.98"/>
    <n v="344.39"/>
    <s v="null"/>
    <s v="null"/>
  </r>
  <r>
    <s v="b632dbcf-bbc2-258b-c81a-df2694bc34de"/>
    <s v="2019-07-27T03:55:35Z"/>
    <x v="3368"/>
    <x v="0"/>
    <x v="6"/>
    <d v="1899-12-30T03:55:35"/>
    <s v="2019-07"/>
    <s v="2019-07-27T06:45:42Z"/>
    <d v="2019-07-27T00:00:00"/>
    <d v="1899-12-30T06:45:42"/>
    <n v="170"/>
    <d v="1899-12-30T02:50:07"/>
    <s v="a7d3fa3b-ebc0-8584-a52e-dfc29cf3047b"/>
    <s v="ad2dab07-4f85-3950-baaa-7c7cd2aa770c"/>
    <s v="8b187ef1-2710-3cb7-8e14-2e048e8bedf4"/>
    <s v="26aab0cd-6aba-3e1b-ac5b-05c8867e762c"/>
    <x v="1"/>
    <n v="185349003"/>
    <s v="Encounter for check up (procedure)"/>
    <n v="85.55"/>
    <n v="2673.95"/>
    <n v="1604.37"/>
    <n v="66383009"/>
    <s v="Gingivitis (disorder)"/>
  </r>
  <r>
    <s v="319f40b5-4a09-512b-27fa-0b2b0a7bdcf1"/>
    <s v="2019-08-25T03:55:35Z"/>
    <x v="784"/>
    <x v="0"/>
    <x v="6"/>
    <d v="1899-12-30T03:55:35"/>
    <s v="2019-08"/>
    <s v="2019-08-25T04:10:35Z"/>
    <d v="2019-08-25T00:00:00"/>
    <d v="1899-12-30T04:10:35"/>
    <n v="15"/>
    <d v="1899-12-30T00:15:00"/>
    <s v="a7d3fa3b-ebc0-8584-a52e-dfc29cf3047b"/>
    <s v="ad2dab07-4f85-3950-baaa-7c7cd2aa770c"/>
    <s v="8b187ef1-2710-3cb7-8e14-2e048e8bedf4"/>
    <s v="26aab0cd-6aba-3e1b-ac5b-05c8867e762c"/>
    <x v="1"/>
    <n v="185345009"/>
    <s v="Encounter for symptom (procedure)"/>
    <n v="85.55"/>
    <n v="85.55"/>
    <n v="51.33"/>
    <n v="75498004"/>
    <s v="Acute bacterial sinusitis (disorder)"/>
  </r>
  <r>
    <s v="d49b905c-9324-c479-f0c6-629338ad571d"/>
    <s v="2019-09-07T03:55:35Z"/>
    <x v="631"/>
    <x v="0"/>
    <x v="6"/>
    <d v="1899-12-30T03:55:35"/>
    <s v="2019-09"/>
    <s v="2019-09-07T04:39:12Z"/>
    <d v="2019-09-07T00:00:00"/>
    <d v="1899-12-30T04:39:12"/>
    <n v="44"/>
    <d v="1899-12-30T00:43:37"/>
    <s v="a7d3fa3b-ebc0-8584-a52e-dfc29cf3047b"/>
    <s v="ab701a70-a658-340e-8f69-ee196a7d40c6"/>
    <s v="7d44f567-b02d-3b48-9694-26fad906b534"/>
    <s v="26aab0cd-6aba-3e1b-ac5b-05c8867e762c"/>
    <x v="4"/>
    <n v="702927004"/>
    <s v="Urgent care clinic (environment)"/>
    <n v="142.58000000000001"/>
    <n v="573.98"/>
    <n v="344.39"/>
    <s v="null"/>
    <s v="null"/>
  </r>
  <r>
    <s v="9f26197a-f49c-9293-2cba-fdb0621d6b26"/>
    <s v="2019-09-08T03:55:35Z"/>
    <x v="2474"/>
    <x v="0"/>
    <x v="6"/>
    <d v="1899-12-30T03:55:35"/>
    <s v="2019-09"/>
    <s v="2019-09-08T04:10:35Z"/>
    <d v="2019-09-08T00:00:00"/>
    <d v="1899-12-30T04:10:35"/>
    <n v="15"/>
    <d v="1899-12-30T00:15:00"/>
    <s v="a7d3fa3b-ebc0-8584-a52e-dfc29cf3047b"/>
    <s v="ad2dab07-4f85-3950-baaa-7c7cd2aa770c"/>
    <s v="8b187ef1-2710-3cb7-8e14-2e048e8bedf4"/>
    <s v="26aab0cd-6aba-3e1b-ac5b-05c8867e762c"/>
    <x v="1"/>
    <n v="185345009"/>
    <s v="Encounter for symptom (procedure)"/>
    <n v="85.55"/>
    <n v="85.55"/>
    <n v="51.33"/>
    <n v="75498004"/>
    <s v="Acute bacterial sinusitis (disorder)"/>
  </r>
  <r>
    <s v="07c19b74-d820-3018-a526-776ccb68f679"/>
    <s v="2019-09-21T03:55:35Z"/>
    <x v="2145"/>
    <x v="0"/>
    <x v="6"/>
    <d v="1899-12-30T03:55:35"/>
    <s v="2019-09"/>
    <s v="2019-09-21T04:31:11Z"/>
    <d v="2019-09-21T00:00:00"/>
    <d v="1899-12-30T04:31:11"/>
    <n v="36"/>
    <d v="1899-12-30T00:35:36"/>
    <s v="a7d3fa3b-ebc0-8584-a52e-dfc29cf3047b"/>
    <s v="ad2dab07-4f85-3950-baaa-7c7cd2aa770c"/>
    <s v="8b187ef1-2710-3cb7-8e14-2e048e8bedf4"/>
    <s v="26aab0cd-6aba-3e1b-ac5b-05c8867e762c"/>
    <x v="3"/>
    <n v="185349003"/>
    <s v="Encounter for check up (procedure)"/>
    <n v="85.55"/>
    <n v="516.95000000000005"/>
    <n v="310.17"/>
    <s v="null"/>
    <s v="null"/>
  </r>
  <r>
    <s v="acc7ce3b-5471-e28c-436f-70434bd6cc79"/>
    <s v="2019-09-28T03:55:35Z"/>
    <x v="198"/>
    <x v="0"/>
    <x v="6"/>
    <d v="1899-12-30T03:55:35"/>
    <s v="2019-09"/>
    <s v="2019-09-28T07:38:45Z"/>
    <d v="2019-09-28T00:00:00"/>
    <d v="1899-12-30T07:38:45"/>
    <n v="223"/>
    <d v="1899-12-30T03:43:10"/>
    <s v="a7d3fa3b-ebc0-8584-a52e-dfc29cf3047b"/>
    <s v="ad2dab07-4f85-3950-baaa-7c7cd2aa770c"/>
    <s v="8b187ef1-2710-3cb7-8e14-2e048e8bedf4"/>
    <s v="26aab0cd-6aba-3e1b-ac5b-05c8867e762c"/>
    <x v="1"/>
    <n v="185349003"/>
    <s v="Encounter for check up (procedure)"/>
    <n v="85.55"/>
    <n v="3105.35"/>
    <n v="1863.21"/>
    <n v="103697008"/>
    <s v="Patient referral for dental care (procedure)"/>
  </r>
  <r>
    <s v="a6fa5afc-a2d1-958a-1452-164f4c226f18"/>
    <s v="2019-10-13T03:55:35Z"/>
    <x v="2406"/>
    <x v="0"/>
    <x v="6"/>
    <d v="1899-12-30T03:55:35"/>
    <s v="2019-10"/>
    <s v="2019-10-13T04:10:35Z"/>
    <d v="2019-10-13T00:00:00"/>
    <d v="1899-12-30T04:10:35"/>
    <n v="15"/>
    <d v="1899-12-30T00:15:00"/>
    <s v="a7d3fa3b-ebc0-8584-a52e-dfc29cf3047b"/>
    <s v="ad2dab07-4f85-3950-baaa-7c7cd2aa770c"/>
    <s v="8b187ef1-2710-3cb7-8e14-2e048e8bedf4"/>
    <s v="26aab0cd-6aba-3e1b-ac5b-05c8867e762c"/>
    <x v="1"/>
    <n v="185345009"/>
    <s v="Encounter for symptom (procedure)"/>
    <n v="85.55"/>
    <n v="85.55"/>
    <n v="85.55"/>
    <n v="75498004"/>
    <s v="Acute bacterial sinusitis (disorder)"/>
  </r>
  <r>
    <s v="bb1a315d-cea8-c3ed-2330-69303391aa1a"/>
    <s v="2019-10-26T03:55:35Z"/>
    <x v="3369"/>
    <x v="0"/>
    <x v="6"/>
    <d v="1899-12-30T03:55:35"/>
    <s v="2019-10"/>
    <s v="2019-10-26T04:46:02Z"/>
    <d v="2019-10-26T00:00:00"/>
    <d v="1899-12-30T04:46:02"/>
    <n v="50"/>
    <d v="1899-12-30T00:50:27"/>
    <s v="a7d3fa3b-ebc0-8584-a52e-dfc29cf3047b"/>
    <s v="ad2dab07-4f85-3950-baaa-7c7cd2aa770c"/>
    <s v="8b187ef1-2710-3cb7-8e14-2e048e8bedf4"/>
    <s v="26aab0cd-6aba-3e1b-ac5b-05c8867e762c"/>
    <x v="3"/>
    <n v="185349003"/>
    <s v="Encounter for check up (procedure)"/>
    <n v="85.55"/>
    <n v="516.95000000000005"/>
    <n v="516.95000000000005"/>
    <s v="null"/>
    <s v="null"/>
  </r>
  <r>
    <s v="eef2f922-5380-f1b2-9932-7d3ad9280520"/>
    <s v="2020-01-21T03:55:35Z"/>
    <x v="3370"/>
    <x v="1"/>
    <x v="7"/>
    <d v="1899-12-30T03:55:35"/>
    <s v="2020-01"/>
    <s v="2020-01-21T04:55:35Z"/>
    <d v="2020-01-21T00:00:00"/>
    <d v="1899-12-30T04:55:35"/>
    <n v="60"/>
    <d v="1899-12-30T01:00:00"/>
    <s v="a7d3fa3b-ebc0-8584-a52e-dfc29cf3047b"/>
    <s v="281525ef-5743-34a8-9339-66c8b4be6668"/>
    <s v="9b7c61d0-67e5-3e86-8264-b5b665afae2e"/>
    <s v="26aab0cd-6aba-3e1b-ac5b-05c8867e762c"/>
    <x v="2"/>
    <n v="183478001"/>
    <s v="Emergency hospital admission for asthma (procedure)"/>
    <n v="146.18"/>
    <n v="146.18"/>
    <n v="0"/>
    <n v="195967001"/>
    <s v="Asthma (disorder)"/>
  </r>
  <r>
    <s v="ea5908ff-cf7c-cdc9-8bef-fce90ef40100"/>
    <s v="2020-01-24T02:55:35Z"/>
    <x v="2793"/>
    <x v="1"/>
    <x v="7"/>
    <d v="1899-12-30T02:55:35"/>
    <s v="2020-01"/>
    <s v="2020-01-24T03:10:35Z"/>
    <d v="2020-01-24T00:00:00"/>
    <d v="1899-12-30T03:10:35"/>
    <n v="15"/>
    <d v="1899-12-30T00:15:00"/>
    <s v="a7d3fa3b-ebc0-8584-a52e-dfc29cf3047b"/>
    <s v="ad2dab07-4f85-3950-baaa-7c7cd2aa770c"/>
    <s v="8b187ef1-2710-3cb7-8e14-2e048e8bedf4"/>
    <s v="26aab0cd-6aba-3e1b-ac5b-05c8867e762c"/>
    <x v="1"/>
    <n v="394701000"/>
    <s v="Asthma follow-up (regime/therapy)"/>
    <n v="142.58000000000001"/>
    <n v="142.58000000000001"/>
    <n v="0"/>
    <n v="195967001"/>
    <s v="Asthma (disorder)"/>
  </r>
  <r>
    <s v="f69c9c8d-466f-a0b2-6959-9b422339f87f"/>
    <s v="2020-02-01T03:55:35Z"/>
    <x v="2450"/>
    <x v="1"/>
    <x v="7"/>
    <d v="1899-12-30T03:55:35"/>
    <s v="2020-02"/>
    <s v="2020-02-01T04:44:37Z"/>
    <d v="2020-02-01T00:00:00"/>
    <d v="1899-12-30T04:44:37"/>
    <n v="49"/>
    <d v="1899-12-30T00:49:02"/>
    <s v="a7d3fa3b-ebc0-8584-a52e-dfc29cf3047b"/>
    <s v="8ae6a210-708f-3b23-b7d3-ac7948abd2b0"/>
    <s v="d3c5c51e-709b-3132-8471-5ed9617b5a02"/>
    <s v="26aab0cd-6aba-3e1b-ac5b-05c8867e762c"/>
    <x v="0"/>
    <n v="162673000"/>
    <s v="General examination of patient (procedure)"/>
    <n v="136.80000000000001"/>
    <n v="992.98"/>
    <n v="0"/>
    <s v="null"/>
    <s v="null"/>
  </r>
  <r>
    <s v="e33837ce-62b7-8535-62a4-fb3e12cfed4b"/>
    <s v="2020-07-22T02:55:35Z"/>
    <x v="1538"/>
    <x v="1"/>
    <x v="7"/>
    <d v="1899-12-30T02:55:35"/>
    <s v="2020-07"/>
    <s v="2020-07-22T03:10:35Z"/>
    <d v="2020-07-22T00:00:00"/>
    <d v="1899-12-30T03:10:35"/>
    <n v="15"/>
    <d v="1899-12-30T00:15:00"/>
    <s v="a7d3fa3b-ebc0-8584-a52e-dfc29cf3047b"/>
    <s v="ad2dab07-4f85-3950-baaa-7c7cd2aa770c"/>
    <s v="8b187ef1-2710-3cb7-8e14-2e048e8bedf4"/>
    <s v="26aab0cd-6aba-3e1b-ac5b-05c8867e762c"/>
    <x v="1"/>
    <n v="394701000"/>
    <s v="Asthma follow-up (regime/therapy)"/>
    <n v="142.58000000000001"/>
    <n v="142.58000000000001"/>
    <n v="0"/>
    <n v="195967001"/>
    <s v="Asthma (disorder)"/>
  </r>
  <r>
    <s v="b0ec3278-b06e-b70a-438a-04b3a6b7c695"/>
    <s v="2021-02-06T03:55:35Z"/>
    <x v="2126"/>
    <x v="1"/>
    <x v="8"/>
    <d v="1899-12-30T03:55:35"/>
    <s v="2021-02"/>
    <s v="2021-02-06T04:50:58Z"/>
    <d v="2021-02-06T00:00:00"/>
    <d v="1899-12-30T04:50:58"/>
    <n v="55"/>
    <d v="1899-12-30T00:55:23"/>
    <s v="a7d3fa3b-ebc0-8584-a52e-dfc29cf3047b"/>
    <s v="8ae6a210-708f-3b23-b7d3-ac7948abd2b0"/>
    <s v="d3c5c51e-709b-3132-8471-5ed9617b5a02"/>
    <s v="26aab0cd-6aba-3e1b-ac5b-05c8867e762c"/>
    <x v="0"/>
    <n v="162673000"/>
    <s v="General examination of patient (procedure)"/>
    <n v="136.80000000000001"/>
    <n v="1186.78"/>
    <n v="0"/>
    <s v="null"/>
    <s v="null"/>
  </r>
  <r>
    <s v="3a872cea-7ec8-8e2e-e612-6852af40600e"/>
    <s v="2021-05-01T03:55:35Z"/>
    <x v="1008"/>
    <x v="1"/>
    <x v="8"/>
    <d v="1899-12-30T03:55:35"/>
    <s v="2021-05"/>
    <s v="2021-05-01T04:10:35Z"/>
    <d v="2021-05-01T00:00:00"/>
    <d v="1899-12-30T04:10:35"/>
    <n v="15"/>
    <d v="1899-12-30T00:15:00"/>
    <s v="a7d3fa3b-ebc0-8584-a52e-dfc29cf3047b"/>
    <s v="ad2dab07-4f85-3950-baaa-7c7cd2aa770c"/>
    <s v="8b187ef1-2710-3cb7-8e14-2e048e8bedf4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9d014328-8f4d-d01c-731b-21a71c711a39"/>
    <s v="2021-05-22T03:55:35Z"/>
    <x v="3371"/>
    <x v="1"/>
    <x v="8"/>
    <d v="1899-12-30T03:55:35"/>
    <s v="2021-05"/>
    <s v="2021-05-22T04:10:35Z"/>
    <d v="2021-05-22T00:00:00"/>
    <d v="1899-12-30T04:10:35"/>
    <n v="15"/>
    <d v="1899-12-30T00:15:00"/>
    <s v="a7d3fa3b-ebc0-8584-a52e-dfc29cf3047b"/>
    <s v="ad2dab07-4f85-3950-baaa-7c7cd2aa770c"/>
    <s v="8b187ef1-2710-3cb7-8e14-2e048e8bedf4"/>
    <s v="26aab0cd-6aba-3e1b-ac5b-05c8867e762c"/>
    <x v="3"/>
    <n v="33879002"/>
    <s v="Administration of vaccine to produce active immunity (procedure)"/>
    <n v="142.58000000000001"/>
    <n v="278.58"/>
    <n v="0"/>
    <s v="null"/>
    <s v="null"/>
  </r>
  <r>
    <s v="67fb4a66-be4f-1aae-ee87-12f0895a5866"/>
    <s v="2021-07-17T02:55:35Z"/>
    <x v="1798"/>
    <x v="1"/>
    <x v="8"/>
    <d v="1899-12-30T02:55:35"/>
    <s v="2021-07"/>
    <s v="2021-07-17T03:10:35Z"/>
    <d v="2021-07-17T00:00:00"/>
    <d v="1899-12-30T03:10:35"/>
    <n v="15"/>
    <d v="1899-12-30T00:15:00"/>
    <s v="a7d3fa3b-ebc0-8584-a52e-dfc29cf3047b"/>
    <s v="ad2dab07-4f85-3950-baaa-7c7cd2aa770c"/>
    <s v="8b187ef1-2710-3cb7-8e14-2e048e8bedf4"/>
    <s v="26aab0cd-6aba-3e1b-ac5b-05c8867e762c"/>
    <x v="1"/>
    <n v="394701000"/>
    <s v="Asthma follow-up (regime/therapy)"/>
    <n v="142.58000000000001"/>
    <n v="142.58000000000001"/>
    <n v="0"/>
    <n v="195967001"/>
    <s v="Asthma (disorder)"/>
  </r>
  <r>
    <s v="eec052c5-ddf4-a225-ea7d-83ddf9e8f534"/>
    <s v="2022-02-12T03:55:35Z"/>
    <x v="281"/>
    <x v="1"/>
    <x v="9"/>
    <d v="1899-12-30T03:55:35"/>
    <s v="2022-02"/>
    <s v="2022-02-12T04:31:50Z"/>
    <d v="2022-02-12T00:00:00"/>
    <d v="1899-12-30T04:31:50"/>
    <n v="36"/>
    <d v="1899-12-30T00:36:15"/>
    <s v="a7d3fa3b-ebc0-8584-a52e-dfc29cf3047b"/>
    <s v="8ae6a210-708f-3b23-b7d3-ac7948abd2b0"/>
    <s v="d3c5c51e-709b-3132-8471-5ed9617b5a02"/>
    <s v="26aab0cd-6aba-3e1b-ac5b-05c8867e762c"/>
    <x v="0"/>
    <n v="162673000"/>
    <s v="General examination of patient (procedure)"/>
    <n v="136.80000000000001"/>
    <n v="840.2"/>
    <n v="0"/>
    <s v="null"/>
    <s v="null"/>
  </r>
  <r>
    <s v="5e009325-4f73-87f2-2ec7-19cf99e47a58"/>
    <s v="2022-02-26T03:55:35Z"/>
    <x v="2218"/>
    <x v="1"/>
    <x v="9"/>
    <d v="1899-12-30T03:55:35"/>
    <s v="2022-02"/>
    <s v="2022-02-26T07:43:48Z"/>
    <d v="2022-02-26T00:00:00"/>
    <d v="1899-12-30T07:43:48"/>
    <n v="228"/>
    <d v="1899-12-30T03:48:13"/>
    <s v="a7d3fa3b-ebc0-8584-a52e-dfc29cf3047b"/>
    <s v="ad2dab07-4f85-3950-baaa-7c7cd2aa770c"/>
    <s v="8b187ef1-2710-3cb7-8e14-2e048e8bedf4"/>
    <s v="26aab0cd-6aba-3e1b-ac5b-05c8867e762c"/>
    <x v="1"/>
    <n v="185349003"/>
    <s v="Encounter for check up (procedure)"/>
    <n v="85.55"/>
    <n v="3536.75"/>
    <n v="0"/>
    <n v="103697008"/>
    <s v="Patient referral for dental care (procedure)"/>
  </r>
  <r>
    <s v="9a76e5fe-d43e-e2d0-0684-75685da7261c"/>
    <s v="2023-02-18T03:55:35Z"/>
    <x v="3372"/>
    <x v="1"/>
    <x v="13"/>
    <d v="1899-12-30T03:55:35"/>
    <s v="2023-02"/>
    <s v="2023-02-18T04:53:58Z"/>
    <d v="2023-02-18T00:00:00"/>
    <d v="1899-12-30T04:53:58"/>
    <n v="58"/>
    <d v="1899-12-30T00:58:23"/>
    <s v="a7d3fa3b-ebc0-8584-a52e-dfc29cf3047b"/>
    <s v="8ae6a210-708f-3b23-b7d3-ac7948abd2b0"/>
    <s v="d3c5c51e-709b-3132-8471-5ed9617b5a02"/>
    <s v="26aab0cd-6aba-3e1b-ac5b-05c8867e762c"/>
    <x v="0"/>
    <n v="162673000"/>
    <s v="General examination of patient (procedure)"/>
    <n v="136.80000000000001"/>
    <n v="919.9"/>
    <n v="0"/>
    <s v="null"/>
    <s v="null"/>
  </r>
  <r>
    <s v="df402551-d21b-a4b1-4ab0-2688eae6cd52"/>
    <s v="2023-07-07T02:55:35Z"/>
    <x v="1903"/>
    <x v="1"/>
    <x v="13"/>
    <d v="1899-12-30T02:55:35"/>
    <s v="2023-07"/>
    <s v="2023-07-07T03:10:35Z"/>
    <d v="2023-07-07T00:00:00"/>
    <d v="1899-12-30T03:10:35"/>
    <n v="15"/>
    <d v="1899-12-30T00:15:00"/>
    <s v="a7d3fa3b-ebc0-8584-a52e-dfc29cf3047b"/>
    <s v="ad2dab07-4f85-3950-baaa-7c7cd2aa770c"/>
    <s v="8b187ef1-2710-3cb7-8e14-2e048e8bedf4"/>
    <s v="26aab0cd-6aba-3e1b-ac5b-05c8867e762c"/>
    <x v="1"/>
    <n v="394701000"/>
    <s v="Asthma follow-up (regime/therapy)"/>
    <n v="142.58000000000001"/>
    <n v="142.58000000000001"/>
    <n v="0"/>
    <n v="195967001"/>
    <s v="Asthma (disorder)"/>
  </r>
  <r>
    <s v="8de17b77-50a2-7633-54af-8e001796bf98"/>
    <s v="2024-02-24T03:55:35Z"/>
    <x v="2319"/>
    <x v="1"/>
    <x v="14"/>
    <d v="1899-12-30T03:55:35"/>
    <s v="2024-02"/>
    <s v="2024-02-24T04:50:10Z"/>
    <d v="2024-02-24T00:00:00"/>
    <d v="1899-12-30T04:50:10"/>
    <n v="55"/>
    <d v="1899-12-30T00:54:35"/>
    <s v="a7d3fa3b-ebc0-8584-a52e-dfc29cf3047b"/>
    <s v="8ae6a210-708f-3b23-b7d3-ac7948abd2b0"/>
    <s v="d3c5c51e-709b-3132-8471-5ed9617b5a02"/>
    <s v="26aab0cd-6aba-3e1b-ac5b-05c8867e762c"/>
    <x v="0"/>
    <n v="162673000"/>
    <s v="General examination of patient (procedure)"/>
    <n v="136.80000000000001"/>
    <n v="998.27"/>
    <n v="0"/>
    <s v="null"/>
    <s v="null"/>
  </r>
  <r>
    <s v="26624d6f-4175-b664-a9d8-5b84ab3785cc"/>
    <s v="2025-03-01T03:55:35Z"/>
    <x v="2362"/>
    <x v="1"/>
    <x v="15"/>
    <d v="1899-12-30T03:55:35"/>
    <s v="2025-03"/>
    <s v="2025-03-01T04:26:25Z"/>
    <d v="2025-03-01T00:00:00"/>
    <d v="1899-12-30T04:26:25"/>
    <n v="31"/>
    <d v="1899-12-30T00:30:50"/>
    <s v="a7d3fa3b-ebc0-8584-a52e-dfc29cf3047b"/>
    <s v="8ae6a210-708f-3b23-b7d3-ac7948abd2b0"/>
    <s v="d3c5c51e-709b-3132-8471-5ed9617b5a02"/>
    <s v="26aab0cd-6aba-3e1b-ac5b-05c8867e762c"/>
    <x v="0"/>
    <n v="162673000"/>
    <s v="General examination of patient (procedure)"/>
    <n v="136.80000000000001"/>
    <n v="704.2"/>
    <n v="0"/>
    <s v="null"/>
    <s v="null"/>
  </r>
  <r>
    <s v="0909157a-b55d-b4ca-f71e-c409dc5a8df9"/>
    <s v="2014-12-20T05:56:28Z"/>
    <x v="993"/>
    <x v="0"/>
    <x v="4"/>
    <d v="1899-12-30T05:56:28"/>
    <s v="2014-12"/>
    <s v="2014-12-20T06:11:28Z"/>
    <d v="2014-12-20T00:00:00"/>
    <d v="1899-12-30T06:11:28"/>
    <n v="15"/>
    <d v="1899-12-30T00:15:00"/>
    <s v="e663bc5e-b5bc-9846-ed4f-6d835246d5c1"/>
    <s v="0d24cc89-3256-330c-b36d-d8de8babef84"/>
    <s v="9fc3ef25-3fe5-3056-ba3a-fa74512a3395"/>
    <s v="e03e23c9-4df1-3eb6-a62d-f70f02301496"/>
    <x v="0"/>
    <n v="410620009"/>
    <s v="Well child visit (procedure)"/>
    <n v="136.80000000000001"/>
    <n v="347.38"/>
    <n v="0"/>
    <s v="null"/>
    <s v="null"/>
  </r>
  <r>
    <s v="c1e7938f-c4bf-b7dd-d1ea-05294dad1953"/>
    <s v="2015-12-26T05:56:28Z"/>
    <x v="1495"/>
    <x v="0"/>
    <x v="0"/>
    <d v="1899-12-30T05:56:28"/>
    <s v="2015-12"/>
    <s v="2015-12-26T06:11:28Z"/>
    <d v="2015-12-26T00:00:00"/>
    <d v="1899-12-30T06:11:28"/>
    <n v="15"/>
    <d v="1899-12-30T00:15:00"/>
    <s v="e663bc5e-b5bc-9846-ed4f-6d835246d5c1"/>
    <s v="0d24cc89-3256-330c-b36d-d8de8babef84"/>
    <s v="9fc3ef25-3fe5-3056-ba3a-fa74512a3395"/>
    <s v="e03e23c9-4df1-3eb6-a62d-f70f02301496"/>
    <x v="0"/>
    <n v="410620009"/>
    <s v="Well child visit (procedure)"/>
    <n v="136.80000000000001"/>
    <n v="272.8"/>
    <n v="0"/>
    <s v="null"/>
    <s v="null"/>
  </r>
  <r>
    <s v="f374fdb3-c5fa-3031-2978-6a1a61d6e111"/>
    <s v="2016-01-11T03:56:28Z"/>
    <x v="3373"/>
    <x v="0"/>
    <x v="1"/>
    <d v="1899-12-30T03:56:28"/>
    <s v="2016-01"/>
    <s v="2016-01-11T04:11:28Z"/>
    <d v="2016-01-11T00:00:00"/>
    <d v="1899-12-30T04:11:28"/>
    <n v="15"/>
    <d v="1899-12-30T00:15:00"/>
    <s v="e663bc5e-b5bc-9846-ed4f-6d835246d5c1"/>
    <s v="497f39dd-280e-3d58-af5b-c5e3a3a09b10"/>
    <s v="11edd926-9d69-3ca2-bc24-0cb36ae08ddf"/>
    <s v="e03e23c9-4df1-3eb6-a62d-f70f02301496"/>
    <x v="1"/>
    <n v="185345009"/>
    <s v="Encounter for symptom (procedure)"/>
    <n v="85.55"/>
    <n v="85.55"/>
    <n v="0"/>
    <n v="43878008"/>
    <s v="Streptococcal sore throat (disorder)"/>
  </r>
  <r>
    <s v="b525219d-bdb6-1a2c-e13c-754b6df80da6"/>
    <s v="2016-12-31T05:56:28Z"/>
    <x v="999"/>
    <x v="0"/>
    <x v="1"/>
    <d v="1899-12-30T05:56:28"/>
    <s v="2016-12"/>
    <s v="2016-12-31T06:11:28Z"/>
    <d v="2016-12-31T00:00:00"/>
    <d v="1899-12-30T06:11:28"/>
    <n v="15"/>
    <d v="1899-12-30T00:15:00"/>
    <s v="e663bc5e-b5bc-9846-ed4f-6d835246d5c1"/>
    <s v="0d24cc89-3256-330c-b36d-d8de8babef84"/>
    <s v="9fc3ef25-3fe5-3056-ba3a-fa74512a3395"/>
    <s v="e03e23c9-4df1-3eb6-a62d-f70f02301496"/>
    <x v="0"/>
    <n v="410620009"/>
    <s v="Well child visit (procedure)"/>
    <n v="136.80000000000001"/>
    <n v="1093.8599999999999"/>
    <n v="0"/>
    <s v="null"/>
    <s v="null"/>
  </r>
  <r>
    <s v="ac3e4c47-04f0-bf9e-f7a9-f5c22d98987c"/>
    <s v="2017-07-26T18:56:28Z"/>
    <x v="571"/>
    <x v="0"/>
    <x v="2"/>
    <d v="1899-12-30T18:56:28"/>
    <s v="2017-07"/>
    <s v="2017-07-26T19:11:28Z"/>
    <d v="2017-07-26T00:00:00"/>
    <d v="1899-12-30T19:11:28"/>
    <n v="15"/>
    <d v="1899-12-30T00:15:00"/>
    <s v="e663bc5e-b5bc-9846-ed4f-6d835246d5c1"/>
    <s v="497f39dd-280e-3d58-af5b-c5e3a3a09b10"/>
    <s v="11edd926-9d69-3ca2-bc24-0cb36ae08ddf"/>
    <s v="e03e23c9-4df1-3eb6-a62d-f70f02301496"/>
    <x v="1"/>
    <n v="185345009"/>
    <s v="Encounter for symptom (procedure)"/>
    <n v="85.55"/>
    <n v="85.55"/>
    <n v="0"/>
    <n v="444814009"/>
    <s v="Viral sinusitis (disorder)"/>
  </r>
  <r>
    <s v="0b9dfee4-8b6f-f76e-f275-ea31bade9283"/>
    <s v="2018-01-06T05:56:28Z"/>
    <x v="1001"/>
    <x v="0"/>
    <x v="5"/>
    <d v="1899-12-30T05:56:28"/>
    <s v="2018-01"/>
    <s v="2018-01-06T06:11:28Z"/>
    <d v="2018-01-06T00:00:00"/>
    <d v="1899-12-30T06:11:28"/>
    <n v="15"/>
    <d v="1899-12-30T00:15:00"/>
    <s v="e663bc5e-b5bc-9846-ed4f-6d835246d5c1"/>
    <s v="0d24cc89-3256-330c-b36d-d8de8babef84"/>
    <s v="9fc3ef25-3fe5-3056-ba3a-fa74512a3395"/>
    <s v="e03e23c9-4df1-3eb6-a62d-f70f02301496"/>
    <x v="0"/>
    <n v="410620009"/>
    <s v="Well child visit (procedure)"/>
    <n v="136.80000000000001"/>
    <n v="272.8"/>
    <n v="0"/>
    <s v="null"/>
    <s v="null"/>
  </r>
  <r>
    <s v="b8cbc1f2-cb27-fd37-91d9-1d0c63a6f0b5"/>
    <s v="2018-06-23T05:56:28Z"/>
    <x v="173"/>
    <x v="0"/>
    <x v="5"/>
    <d v="1899-12-30T05:56:28"/>
    <s v="2018-06"/>
    <s v="2018-06-23T06:11:28Z"/>
    <d v="2018-06-23T00:00:00"/>
    <d v="1899-12-30T06:11:28"/>
    <n v="15"/>
    <d v="1899-12-30T00:15:00"/>
    <s v="e663bc5e-b5bc-9846-ed4f-6d835246d5c1"/>
    <s v="497f39dd-280e-3d58-af5b-c5e3a3a09b10"/>
    <s v="11edd926-9d69-3ca2-bc24-0cb36ae08ddf"/>
    <s v="e03e23c9-4df1-3eb6-a62d-f70f02301496"/>
    <x v="3"/>
    <n v="185349003"/>
    <s v="Encounter for check up (procedure)"/>
    <n v="85.55"/>
    <n v="333.58"/>
    <n v="0"/>
    <s v="null"/>
    <s v="null"/>
  </r>
  <r>
    <s v="a6d5cdb9-cd5c-7baa-498d-943e95a7ccd7"/>
    <s v="2018-06-30T05:56:28Z"/>
    <x v="174"/>
    <x v="0"/>
    <x v="5"/>
    <d v="1899-12-30T05:56:28"/>
    <s v="2018-06"/>
    <s v="2018-06-30T06:11:28Z"/>
    <d v="2018-06-30T00:00:00"/>
    <d v="1899-12-30T06:11:28"/>
    <n v="15"/>
    <d v="1899-12-30T00:15:00"/>
    <s v="e663bc5e-b5bc-9846-ed4f-6d835246d5c1"/>
    <s v="497f39dd-280e-3d58-af5b-c5e3a3a09b10"/>
    <s v="11edd926-9d69-3ca2-bc24-0cb36ae08ddf"/>
    <s v="e03e23c9-4df1-3eb6-a62d-f70f02301496"/>
    <x v="1"/>
    <n v="185345009"/>
    <s v="Encounter for symptom (procedure)"/>
    <n v="85.55"/>
    <n v="85.55"/>
    <n v="0"/>
    <n v="10509002"/>
    <s v="Acute bronchitis (disorder)"/>
  </r>
  <r>
    <s v="4975a473-1498-8f66-91f9-30c665620b1d"/>
    <s v="2019-01-12T05:56:28Z"/>
    <x v="440"/>
    <x v="0"/>
    <x v="6"/>
    <d v="1899-12-30T05:56:28"/>
    <s v="2019-01"/>
    <s v="2019-01-12T06:11:28Z"/>
    <d v="2019-01-12T00:00:00"/>
    <d v="1899-12-30T06:11:28"/>
    <n v="15"/>
    <d v="1899-12-30T00:15:00"/>
    <s v="e663bc5e-b5bc-9846-ed4f-6d835246d5c1"/>
    <s v="0d24cc89-3256-330c-b36d-d8de8babef84"/>
    <s v="9fc3ef25-3fe5-3056-ba3a-fa74512a3395"/>
    <s v="e03e23c9-4df1-3eb6-a62d-f70f02301496"/>
    <x v="0"/>
    <n v="410620009"/>
    <s v="Well child visit (procedure)"/>
    <n v="136.80000000000001"/>
    <n v="704.2"/>
    <n v="0"/>
    <s v="null"/>
    <s v="null"/>
  </r>
  <r>
    <s v="6e6e601c-4c4b-f110-aca5-9aca4d053dd4"/>
    <s v="2019-01-19T05:56:28Z"/>
    <x v="2444"/>
    <x v="0"/>
    <x v="6"/>
    <d v="1899-12-30T05:56:28"/>
    <s v="2019-01"/>
    <s v="2019-01-19T08:48:41Z"/>
    <d v="2019-01-19T00:00:00"/>
    <d v="1899-12-30T08:48:41"/>
    <n v="172"/>
    <d v="1899-12-30T02:52:13"/>
    <s v="e663bc5e-b5bc-9846-ed4f-6d835246d5c1"/>
    <s v="497f39dd-280e-3d58-af5b-c5e3a3a09b10"/>
    <s v="11edd926-9d69-3ca2-bc24-0cb36ae08ddf"/>
    <s v="e03e23c9-4df1-3eb6-a62d-f70f02301496"/>
    <x v="1"/>
    <n v="185349003"/>
    <s v="Encounter for check up (procedure)"/>
    <n v="85.55"/>
    <n v="3105.35"/>
    <n v="0"/>
    <n v="103697008"/>
    <s v="Patient referral for dental care (procedure)"/>
  </r>
  <r>
    <s v="71b2922e-1500-f5f6-2275-729b8269b9f3"/>
    <s v="2020-01-18T05:56:28Z"/>
    <x v="3374"/>
    <x v="1"/>
    <x v="7"/>
    <d v="1899-12-30T05:56:28"/>
    <s v="2020-01"/>
    <s v="2020-01-18T06:11:28Z"/>
    <d v="2020-01-18T00:00:00"/>
    <d v="1899-12-30T06:11:28"/>
    <n v="15"/>
    <d v="1899-12-30T00:15:00"/>
    <s v="e663bc5e-b5bc-9846-ed4f-6d835246d5c1"/>
    <s v="0d24cc89-3256-330c-b36d-d8de8babef84"/>
    <s v="9fc3ef25-3fe5-3056-ba3a-fa74512a3395"/>
    <s v="e03e23c9-4df1-3eb6-a62d-f70f02301496"/>
    <x v="0"/>
    <n v="410620009"/>
    <s v="Well child visit (procedure)"/>
    <n v="136.80000000000001"/>
    <n v="755.38"/>
    <n v="0"/>
    <s v="null"/>
    <s v="null"/>
  </r>
  <r>
    <s v="6439712a-106e-add6-a87b-7f1dd12d6f25"/>
    <s v="2021-01-23T05:56:28Z"/>
    <x v="1031"/>
    <x v="1"/>
    <x v="8"/>
    <d v="1899-12-30T05:56:28"/>
    <s v="2021-01"/>
    <s v="2021-01-23T06:11:28Z"/>
    <d v="2021-01-23T00:00:00"/>
    <d v="1899-12-30T06:11:28"/>
    <n v="15"/>
    <d v="1899-12-30T00:15:00"/>
    <s v="e663bc5e-b5bc-9846-ed4f-6d835246d5c1"/>
    <s v="0d24cc89-3256-330c-b36d-d8de8babef84"/>
    <s v="9fc3ef25-3fe5-3056-ba3a-fa74512a3395"/>
    <s v="e03e23c9-4df1-3eb6-a62d-f70f02301496"/>
    <x v="0"/>
    <n v="410620009"/>
    <s v="Well child visit (procedure)"/>
    <n v="136.80000000000001"/>
    <n v="840.2"/>
    <n v="0"/>
    <s v="null"/>
    <s v="null"/>
  </r>
  <r>
    <s v="ee6300a5-9043-a3fd-d065-fbd4cbb9a166"/>
    <s v="2021-02-06T05:56:28Z"/>
    <x v="2126"/>
    <x v="1"/>
    <x v="8"/>
    <d v="1899-12-30T05:56:28"/>
    <s v="2021-02"/>
    <s v="2021-02-06T10:01:32Z"/>
    <d v="2021-02-06T00:00:00"/>
    <d v="1899-12-30T10:01:32"/>
    <n v="245"/>
    <d v="1899-12-30T04:05:04"/>
    <s v="e663bc5e-b5bc-9846-ed4f-6d835246d5c1"/>
    <s v="497f39dd-280e-3d58-af5b-c5e3a3a09b10"/>
    <s v="11edd926-9d69-3ca2-bc24-0cb36ae08ddf"/>
    <s v="e03e23c9-4df1-3eb6-a62d-f70f02301496"/>
    <x v="1"/>
    <n v="185349003"/>
    <s v="Encounter for check up (procedure)"/>
    <n v="85.55"/>
    <n v="3968.15"/>
    <n v="0"/>
    <n v="103697008"/>
    <s v="Patient referral for dental care (procedure)"/>
  </r>
  <r>
    <s v="49d3d741-35b1-44f7-1b9e-49997a7ea60d"/>
    <s v="2021-09-11T05:56:28Z"/>
    <x v="1813"/>
    <x v="1"/>
    <x v="8"/>
    <d v="1899-12-30T05:56:28"/>
    <s v="2021-09"/>
    <s v="2021-09-11T06:11:28Z"/>
    <d v="2021-09-11T00:00:00"/>
    <d v="1899-12-30T06:11:28"/>
    <n v="15"/>
    <d v="1899-12-30T00:15:00"/>
    <s v="e663bc5e-b5bc-9846-ed4f-6d835246d5c1"/>
    <s v="497f39dd-280e-3d58-af5b-c5e3a3a09b10"/>
    <s v="11edd926-9d69-3ca2-bc24-0cb36ae08ddf"/>
    <s v="e03e23c9-4df1-3eb6-a62d-f70f02301496"/>
    <x v="3"/>
    <n v="33879002"/>
    <s v="Administration of vaccine to produce active immunity (procedure)"/>
    <n v="142.58000000000001"/>
    <n v="278.58"/>
    <n v="0"/>
    <s v="null"/>
    <s v="null"/>
  </r>
  <r>
    <s v="726c58d3-9bf2-4d41-dcf6-eacb60deae02"/>
    <s v="2021-10-09T05:56:28Z"/>
    <x v="255"/>
    <x v="1"/>
    <x v="8"/>
    <d v="1899-12-30T05:56:28"/>
    <s v="2021-10"/>
    <s v="2021-10-09T06:11:28Z"/>
    <d v="2021-10-09T00:00:00"/>
    <d v="1899-12-30T06:11:28"/>
    <n v="15"/>
    <d v="1899-12-30T00:15:00"/>
    <s v="e663bc5e-b5bc-9846-ed4f-6d835246d5c1"/>
    <s v="497f39dd-280e-3d58-af5b-c5e3a3a09b10"/>
    <s v="11edd926-9d69-3ca2-bc24-0cb36ae08ddf"/>
    <s v="e03e23c9-4df1-3eb6-a62d-f70f02301496"/>
    <x v="3"/>
    <n v="33879002"/>
    <s v="Administration of vaccine to produce active immunity (procedure)"/>
    <n v="142.58000000000001"/>
    <n v="278.58"/>
    <n v="0"/>
    <s v="null"/>
    <s v="null"/>
  </r>
  <r>
    <s v="af968ba3-c7a0-ebea-2e53-66f4309a6f40"/>
    <s v="2022-01-29T05:56:28Z"/>
    <x v="3375"/>
    <x v="1"/>
    <x v="9"/>
    <d v="1899-12-30T05:56:28"/>
    <s v="2022-01"/>
    <s v="2022-01-29T06:11:28Z"/>
    <d v="2022-01-29T00:00:00"/>
    <d v="1899-12-30T06:11:28"/>
    <n v="15"/>
    <d v="1899-12-30T00:15:00"/>
    <s v="e663bc5e-b5bc-9846-ed4f-6d835246d5c1"/>
    <s v="0d24cc89-3256-330c-b36d-d8de8babef84"/>
    <s v="9fc3ef25-3fe5-3056-ba3a-fa74512a3395"/>
    <s v="e03e23c9-4df1-3eb6-a62d-f70f02301496"/>
    <x v="0"/>
    <n v="410620009"/>
    <s v="Well child visit (procedure)"/>
    <n v="136.80000000000001"/>
    <n v="840.2"/>
    <n v="0"/>
    <s v="null"/>
    <s v="null"/>
  </r>
  <r>
    <s v="1d0c378d-0d90-5434-f68d-eb0db2bb5ef8"/>
    <s v="2022-02-05T05:56:28Z"/>
    <x v="2643"/>
    <x v="1"/>
    <x v="9"/>
    <d v="1899-12-30T05:56:28"/>
    <s v="2022-02"/>
    <s v="2022-02-05T09:26:36Z"/>
    <d v="2022-02-05T00:00:00"/>
    <d v="1899-12-30T09:26:36"/>
    <n v="210"/>
    <d v="1899-12-30T03:30:08"/>
    <s v="e663bc5e-b5bc-9846-ed4f-6d835246d5c1"/>
    <s v="497f39dd-280e-3d58-af5b-c5e3a3a09b10"/>
    <s v="11edd926-9d69-3ca2-bc24-0cb36ae08ddf"/>
    <s v="e03e23c9-4df1-3eb6-a62d-f70f02301496"/>
    <x v="1"/>
    <n v="185349003"/>
    <s v="Encounter for check up (procedure)"/>
    <n v="85.55"/>
    <n v="3536.75"/>
    <n v="0"/>
    <n v="103697008"/>
    <s v="Patient referral for dental care (procedure)"/>
  </r>
  <r>
    <s v="5ea5608a-2a3c-b126-7f0c-f75f161eb371"/>
    <s v="2022-09-13T05:56:28Z"/>
    <x v="925"/>
    <x v="1"/>
    <x v="9"/>
    <d v="1899-12-30T05:56:28"/>
    <s v="2022-09"/>
    <s v="2022-09-13T06:11:28Z"/>
    <d v="2022-09-13T00:00:00"/>
    <d v="1899-12-30T06:11:28"/>
    <n v="15"/>
    <d v="1899-12-30T00:15:00"/>
    <s v="e663bc5e-b5bc-9846-ed4f-6d835246d5c1"/>
    <s v="497f39dd-280e-3d58-af5b-c5e3a3a09b10"/>
    <s v="11edd926-9d69-3ca2-bc24-0cb36ae08ddf"/>
    <s v="e03e23c9-4df1-3eb6-a62d-f70f02301496"/>
    <x v="1"/>
    <n v="185347001"/>
    <s v="Encounter for problem (procedure)"/>
    <n v="85.55"/>
    <n v="85.55"/>
    <n v="0"/>
    <n v="192127007"/>
    <s v="Child attention deficit disorder (disorder)"/>
  </r>
  <r>
    <s v="d2106cf4-41de-cc9d-93c4-d6fde76ced9b"/>
    <s v="2023-02-04T05:56:28Z"/>
    <x v="2271"/>
    <x v="1"/>
    <x v="13"/>
    <d v="1899-12-30T05:56:28"/>
    <s v="2023-02"/>
    <s v="2023-02-04T06:11:28Z"/>
    <d v="2023-02-04T00:00:00"/>
    <d v="1899-12-30T06:11:28"/>
    <n v="15"/>
    <d v="1899-12-30T00:15:00"/>
    <s v="e663bc5e-b5bc-9846-ed4f-6d835246d5c1"/>
    <s v="0d24cc89-3256-330c-b36d-d8de8babef84"/>
    <s v="9fc3ef25-3fe5-3056-ba3a-fa74512a3395"/>
    <s v="e03e23c9-4df1-3eb6-a62d-f70f02301496"/>
    <x v="0"/>
    <n v="410620009"/>
    <s v="Well child visit (procedure)"/>
    <n v="136.80000000000001"/>
    <n v="704.2"/>
    <n v="0"/>
    <s v="null"/>
    <s v="null"/>
  </r>
  <r>
    <s v="ba2df4cb-ac84-f14b-bc19-c44b83a497bf"/>
    <s v="2024-02-10T05:56:28Z"/>
    <x v="1844"/>
    <x v="1"/>
    <x v="14"/>
    <d v="1899-12-30T05:56:28"/>
    <s v="2024-02"/>
    <s v="2024-02-10T06:11:28Z"/>
    <d v="2024-02-10T00:00:00"/>
    <d v="1899-12-30T06:11:28"/>
    <n v="15"/>
    <d v="1899-12-30T00:15:00"/>
    <s v="e663bc5e-b5bc-9846-ed4f-6d835246d5c1"/>
    <s v="0d24cc89-3256-330c-b36d-d8de8babef84"/>
    <s v="9fc3ef25-3fe5-3056-ba3a-fa74512a3395"/>
    <s v="e03e23c9-4df1-3eb6-a62d-f70f02301496"/>
    <x v="0"/>
    <n v="410620009"/>
    <s v="Well child visit (procedure)"/>
    <n v="136.80000000000001"/>
    <n v="272.8"/>
    <n v="0"/>
    <s v="null"/>
    <s v="null"/>
  </r>
  <r>
    <s v="80385be8-1f47-b420-169c-2d845e9ddb1d"/>
    <s v="2024-12-23T05:56:28Z"/>
    <x v="2922"/>
    <x v="1"/>
    <x v="14"/>
    <d v="1899-12-30T05:56:28"/>
    <s v="2024-12"/>
    <s v="2024-12-23T06:11:28Z"/>
    <d v="2024-12-23T00:00:00"/>
    <d v="1899-12-30T06:11:28"/>
    <n v="15"/>
    <d v="1899-12-30T00:15:00"/>
    <s v="e663bc5e-b5bc-9846-ed4f-6d835246d5c1"/>
    <s v="497f39dd-280e-3d58-af5b-c5e3a3a09b10"/>
    <s v="11edd926-9d69-3ca2-bc24-0cb36ae08ddf"/>
    <s v="e03e23c9-4df1-3eb6-a62d-f70f02301496"/>
    <x v="3"/>
    <n v="698314001"/>
    <s v="Consultation for treatment (procedure)"/>
    <n v="142.58000000000001"/>
    <n v="142.58000000000001"/>
    <n v="0"/>
    <n v="389095005"/>
    <s v="Contraception care (regime/therapy)"/>
  </r>
  <r>
    <s v="874581c2-f8bf-1ec3-cfbe-c66faf070e52"/>
    <s v="2025-02-15T05:56:28Z"/>
    <x v="2797"/>
    <x v="1"/>
    <x v="15"/>
    <d v="1899-12-30T05:56:28"/>
    <s v="2025-02"/>
    <s v="2025-02-15T06:11:28Z"/>
    <d v="2025-02-15T00:00:00"/>
    <d v="1899-12-30T06:11:28"/>
    <n v="15"/>
    <d v="1899-12-30T00:15:00"/>
    <s v="e663bc5e-b5bc-9846-ed4f-6d835246d5c1"/>
    <s v="0d24cc89-3256-330c-b36d-d8de8babef84"/>
    <s v="9fc3ef25-3fe5-3056-ba3a-fa74512a3395"/>
    <s v="e03e23c9-4df1-3eb6-a62d-f70f02301496"/>
    <x v="0"/>
    <n v="410620009"/>
    <s v="Well child visit (procedure)"/>
    <n v="136.80000000000001"/>
    <n v="914.78"/>
    <n v="0"/>
    <s v="null"/>
    <s v="null"/>
  </r>
  <r>
    <s v="80a48b4b-6179-a5e5-4cb4-cf965110e77f"/>
    <s v="2025-03-01T05:56:28Z"/>
    <x v="2362"/>
    <x v="1"/>
    <x v="15"/>
    <d v="1899-12-30T05:56:28"/>
    <s v="2025-03"/>
    <s v="2025-03-01T09:20:17Z"/>
    <d v="2025-03-01T00:00:00"/>
    <d v="1899-12-30T09:20:17"/>
    <n v="204"/>
    <d v="1899-12-30T03:23:49"/>
    <s v="e663bc5e-b5bc-9846-ed4f-6d835246d5c1"/>
    <s v="497f39dd-280e-3d58-af5b-c5e3a3a09b10"/>
    <s v="11edd926-9d69-3ca2-bc24-0cb36ae08ddf"/>
    <s v="e03e23c9-4df1-3eb6-a62d-f70f02301496"/>
    <x v="1"/>
    <n v="185349003"/>
    <s v="Encounter for check up (procedure)"/>
    <n v="85.55"/>
    <n v="3536.75"/>
    <n v="0"/>
    <n v="66383009"/>
    <s v="Gingivitis (disorder)"/>
  </r>
  <r>
    <s v="80b685b4-873a-e9e6-977e-5174d818eb5d"/>
    <s v="2008-02-05T14:19:18Z"/>
    <x v="3376"/>
    <x v="3"/>
    <x v="53"/>
    <d v="1899-12-30T14:19:18"/>
    <s v="2008-02"/>
    <s v="2008-02-05T15:08:38Z"/>
    <d v="2008-02-05T00:00:00"/>
    <d v="1899-12-30T15:08:38"/>
    <n v="49"/>
    <d v="1899-12-30T00:49:20"/>
    <s v="7ea5735a-4c65-ecb1-605f-90a9eaf99a67"/>
    <s v="5117bb89-3a9f-3740-a0f1-c3a1a8d7851e"/>
    <s v="0e10aea5-2713-3104-b559-12253a433250"/>
    <s v="8fa6c185-e44e-3e34-8bd8-39be8694f4ce"/>
    <x v="0"/>
    <n v="162673000"/>
    <s v="General examination of patient (procedure)"/>
    <n v="136.80000000000001"/>
    <n v="1551.54"/>
    <n v="0"/>
    <s v="null"/>
    <s v="null"/>
  </r>
  <r>
    <s v="f25b8283-d04e-9004-52de-377057a061bb"/>
    <s v="2009-02-10T14:19:18Z"/>
    <x v="3377"/>
    <x v="3"/>
    <x v="29"/>
    <d v="1899-12-30T14:19:18"/>
    <s v="2009-02"/>
    <s v="2009-02-10T15:15:20Z"/>
    <d v="2009-02-10T00:00:00"/>
    <d v="1899-12-30T15:15:20"/>
    <n v="56"/>
    <d v="1899-12-30T00:56:02"/>
    <s v="7ea5735a-4c65-ecb1-605f-90a9eaf99a67"/>
    <s v="5117bb89-3a9f-3740-a0f1-c3a1a8d7851e"/>
    <s v="0e10aea5-2713-3104-b559-12253a433250"/>
    <s v="8fa6c185-e44e-3e34-8bd8-39be8694f4ce"/>
    <x v="0"/>
    <n v="162673000"/>
    <s v="General examination of patient (procedure)"/>
    <n v="136.80000000000001"/>
    <n v="704.2"/>
    <n v="0"/>
    <s v="null"/>
    <s v="null"/>
  </r>
  <r>
    <s v="0a4bacfb-046d-27c8-5b7d-aa7af6d0e67a"/>
    <s v="2014-02-06T14:19:18Z"/>
    <x v="1022"/>
    <x v="0"/>
    <x v="4"/>
    <d v="1899-12-30T14:19:18"/>
    <s v="2014-02"/>
    <s v="2014-02-06T14:34:18Z"/>
    <d v="2014-02-06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3"/>
    <n v="185347001"/>
    <s v="Encounter for problem (procedure)"/>
    <n v="85.55"/>
    <n v="85.55"/>
    <n v="68.44"/>
    <n v="82423001"/>
    <s v="Chronic pain (finding)"/>
  </r>
  <r>
    <s v="6ddd12f0-957e-6013-cb0d-a8c3f34e3bb5"/>
    <s v="2015-02-17T14:19:18Z"/>
    <x v="3378"/>
    <x v="0"/>
    <x v="0"/>
    <d v="1899-12-30T14:19:18"/>
    <s v="2015-02"/>
    <s v="2015-02-17T15:13:33Z"/>
    <d v="2015-02-17T00:00:00"/>
    <d v="1899-12-30T15:13:33"/>
    <n v="54"/>
    <d v="1899-12-30T00:54:15"/>
    <s v="7ea5735a-4c65-ecb1-605f-90a9eaf99a67"/>
    <s v="6d947ed4-9b7f-3720-8141-67109691d2e7"/>
    <s v="0c166952-e666-38ba-88ac-b24c467909a7"/>
    <s v="734afbd6-4794-363b-9bc0-6a3981533ed5"/>
    <x v="0"/>
    <n v="162673000"/>
    <s v="General examination of patient (procedure)"/>
    <n v="136.80000000000001"/>
    <n v="704.2"/>
    <n v="0"/>
    <s v="null"/>
    <s v="null"/>
  </r>
  <r>
    <s v="1c09f604-3c54-3a96-99cf-59292af85e04"/>
    <s v="2016-02-03T14:19:18Z"/>
    <x v="3379"/>
    <x v="0"/>
    <x v="1"/>
    <d v="1899-12-30T14:19:18"/>
    <s v="2016-02"/>
    <s v="2016-02-03T14:34:18Z"/>
    <d v="2016-02-03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3"/>
    <n v="698314001"/>
    <s v="Consultation for treatment (procedure)"/>
    <n v="142.58000000000001"/>
    <n v="142.58000000000001"/>
    <n v="0"/>
    <n v="389095005"/>
    <s v="Contraception care (regime/therapy)"/>
  </r>
  <r>
    <s v="5a25bf4f-73a8-d787-c0d4-51d5aa01dad7"/>
    <s v="2016-02-07T07:19:18Z"/>
    <x v="1193"/>
    <x v="0"/>
    <x v="1"/>
    <d v="1899-12-30T07:19:18"/>
    <s v="2016-02"/>
    <s v="2016-02-07T08:14:07Z"/>
    <d v="2016-02-07T00:00:00"/>
    <d v="1899-12-30T08:14:07"/>
    <n v="55"/>
    <d v="1899-12-30T00:54:49"/>
    <s v="7ea5735a-4c65-ecb1-605f-90a9eaf99a67"/>
    <s v="6d947ed4-9b7f-3720-8141-67109691d2e7"/>
    <s v="0c166952-e666-38ba-88ac-b24c467909a7"/>
    <s v="734afbd6-4794-363b-9bc0-6a3981533ed5"/>
    <x v="3"/>
    <n v="308335008"/>
    <s v="Patient encounter procedure (procedure)"/>
    <n v="142.58000000000001"/>
    <n v="4401.54"/>
    <n v="2476.9"/>
    <n v="389095005"/>
    <s v="Contraception care (regime/therapy)"/>
  </r>
  <r>
    <s v="71af9390-20ec-b044-c46b-e61d04946bd8"/>
    <s v="2017-02-01T08:14:07Z"/>
    <x v="3380"/>
    <x v="0"/>
    <x v="2"/>
    <d v="1899-12-30T08:14:07"/>
    <s v="2017-02"/>
    <s v="2017-02-01T08:29:07Z"/>
    <d v="2017-02-01T00:00:00"/>
    <d v="1899-12-30T08:29:07"/>
    <n v="15"/>
    <d v="1899-12-30T00:15:00"/>
    <s v="7ea5735a-4c65-ecb1-605f-90a9eaf99a67"/>
    <s v="6d947ed4-9b7f-3720-8141-67109691d2e7"/>
    <s v="0c166952-e666-38ba-88ac-b24c467909a7"/>
    <s v="734afbd6-4794-363b-9bc0-6a3981533ed5"/>
    <x v="3"/>
    <n v="698314001"/>
    <s v="Consultation for treatment (procedure)"/>
    <n v="142.58000000000001"/>
    <n v="142.58000000000001"/>
    <n v="0"/>
    <n v="389095005"/>
    <s v="Contraception care (regime/therapy)"/>
  </r>
  <r>
    <s v="d1ee12a1-7e7f-ee6d-8860-c0a8c96fa9b5"/>
    <s v="2018-01-27T08:14:07Z"/>
    <x v="3381"/>
    <x v="0"/>
    <x v="5"/>
    <d v="1899-12-30T08:14:07"/>
    <s v="2018-01"/>
    <s v="2018-01-27T08:29:07Z"/>
    <d v="2018-01-27T00:00:00"/>
    <d v="1899-12-30T08:29:07"/>
    <n v="15"/>
    <d v="1899-12-30T00:15:00"/>
    <s v="7ea5735a-4c65-ecb1-605f-90a9eaf99a67"/>
    <s v="6d947ed4-9b7f-3720-8141-67109691d2e7"/>
    <s v="0c166952-e666-38ba-88ac-b24c467909a7"/>
    <s v="734afbd6-4794-363b-9bc0-6a3981533ed5"/>
    <x v="3"/>
    <n v="698314001"/>
    <s v="Consultation for treatment (procedure)"/>
    <n v="142.58000000000001"/>
    <n v="142.58000000000001"/>
    <n v="0"/>
    <n v="389095005"/>
    <s v="Contraception care (regime/therapy)"/>
  </r>
  <r>
    <s v="f4baac6c-4594-de8d-3b8d-134cc0596026"/>
    <s v="2018-01-30T13:14:07Z"/>
    <x v="1103"/>
    <x v="0"/>
    <x v="5"/>
    <d v="1899-12-30T13:14:07"/>
    <s v="2018-01"/>
    <s v="2018-01-30T13:59:05Z"/>
    <d v="2018-01-30T00:00:00"/>
    <d v="1899-12-30T13:59:05"/>
    <n v="45"/>
    <d v="1899-12-30T00:44:58"/>
    <s v="7ea5735a-4c65-ecb1-605f-90a9eaf99a67"/>
    <s v="6d947ed4-9b7f-3720-8141-67109691d2e7"/>
    <s v="0c166952-e666-38ba-88ac-b24c467909a7"/>
    <s v="734afbd6-4794-363b-9bc0-6a3981533ed5"/>
    <x v="3"/>
    <n v="308335008"/>
    <s v="Patient encounter procedure (procedure)"/>
    <n v="142.58000000000001"/>
    <n v="15783.94"/>
    <n v="11574.82"/>
    <n v="389095005"/>
    <s v="Contraception care (regime/therapy)"/>
  </r>
  <r>
    <s v="9b63aaee-cff9-d175-8fcb-dd0de50f562f"/>
    <s v="2018-02-20T14:19:18Z"/>
    <x v="865"/>
    <x v="0"/>
    <x v="5"/>
    <d v="1899-12-30T14:19:18"/>
    <s v="2018-02"/>
    <s v="2018-02-20T15:13:22Z"/>
    <d v="2018-02-20T00:00:00"/>
    <d v="1899-12-30T15:13:22"/>
    <n v="54"/>
    <d v="1899-12-30T00:54:04"/>
    <s v="7ea5735a-4c65-ecb1-605f-90a9eaf99a67"/>
    <s v="6d947ed4-9b7f-3720-8141-67109691d2e7"/>
    <s v="0c166952-e666-38ba-88ac-b24c467909a7"/>
    <s v="734afbd6-4794-363b-9bc0-6a3981533ed5"/>
    <x v="0"/>
    <n v="162673000"/>
    <s v="General examination of patient (procedure)"/>
    <n v="136.80000000000001"/>
    <n v="917"/>
    <n v="733.59"/>
    <s v="null"/>
    <s v="null"/>
  </r>
  <r>
    <s v="de3b9101-656c-7b0d-77d0-deb1bb520dac"/>
    <s v="2018-03-06T14:19:18Z"/>
    <x v="3382"/>
    <x v="0"/>
    <x v="5"/>
    <d v="1899-12-30T14:19:18"/>
    <s v="2018-03"/>
    <s v="2018-03-06T20:27:45Z"/>
    <d v="2018-03-06T00:00:00"/>
    <d v="1899-12-30T20:27:45"/>
    <n v="368"/>
    <d v="1899-12-30T06:08:27"/>
    <s v="7ea5735a-4c65-ecb1-605f-90a9eaf99a67"/>
    <s v="6d947ed4-9b7f-3720-8141-67109691d2e7"/>
    <s v="0c166952-e666-38ba-88ac-b24c467909a7"/>
    <s v="734afbd6-4794-363b-9bc0-6a3981533ed5"/>
    <x v="1"/>
    <n v="185349003"/>
    <s v="Encounter for check up (procedure)"/>
    <n v="85.55"/>
    <n v="4830.95"/>
    <n v="3864.76"/>
    <n v="66383009"/>
    <s v="Gingivitis (disorder)"/>
  </r>
  <r>
    <s v="bbd3d176-937e-c653-b13c-d2bd002dd433"/>
    <s v="2019-11-06T19:19:18Z"/>
    <x v="3383"/>
    <x v="0"/>
    <x v="6"/>
    <d v="1899-12-30T19:19:18"/>
    <s v="2019-11"/>
    <s v="2019-11-06T19:34:18Z"/>
    <d v="2019-11-06T00:00:00"/>
    <d v="1899-12-30T19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185345009"/>
    <s v="Encounter for symptom (procedure)"/>
    <n v="85.55"/>
    <n v="85.55"/>
    <n v="0"/>
    <n v="444814009"/>
    <s v="Viral sinusitis (disorder)"/>
  </r>
  <r>
    <s v="31fbaa55-5fd8-eb68-fc84-76ae31fb3e08"/>
    <s v="2020-01-18T15:00:28Z"/>
    <x v="3374"/>
    <x v="1"/>
    <x v="7"/>
    <d v="1899-12-30T15:00:28"/>
    <s v="2020-01"/>
    <s v="2020-01-22T15:00:28Z"/>
    <d v="2020-01-22T00:00:00"/>
    <d v="1899-12-30T15:00:28"/>
    <n v="0"/>
    <d v="1899-12-30T00:00:00"/>
    <s v="7ea5735a-4c65-ecb1-605f-90a9eaf99a67"/>
    <s v="65dac97b-bb0c-38ae-94bc-bf29ac9687ea"/>
    <s v="027b78b3-7361-3916-889e-dcb745042470"/>
    <s v="734afbd6-4794-363b-9bc0-6a3981533ed5"/>
    <x v="2"/>
    <n v="50849002"/>
    <s v="Emergency room admission (procedure)"/>
    <n v="146.18"/>
    <n v="577.58000000000004"/>
    <n v="0"/>
    <n v="262521009"/>
    <s v="Traumatic injury of spinal cord and/or vertebral column (disorder)"/>
  </r>
  <r>
    <s v="009483f6-5c4b-82bb-0e42-e7b0174982b1"/>
    <s v="2020-01-22T15:00:28Z"/>
    <x v="3384"/>
    <x v="1"/>
    <x v="7"/>
    <d v="1899-12-30T15:00:28"/>
    <s v="2020-01"/>
    <s v="2020-01-22T15:15:28Z"/>
    <d v="2020-01-22T00:00:00"/>
    <d v="1899-12-30T15:15:28"/>
    <n v="15"/>
    <d v="1899-12-30T00:15:00"/>
    <s v="7ea5735a-4c65-ecb1-605f-90a9eaf99a67"/>
    <s v="6d947ed4-9b7f-3720-8141-67109691d2e7"/>
    <s v="0c166952-e666-38ba-88ac-b24c467909a7"/>
    <s v="734afbd6-4794-363b-9bc0-6a3981533ed5"/>
    <x v="1"/>
    <n v="185347001"/>
    <s v="Encounter for problem (procedure)"/>
    <n v="85.55"/>
    <n v="85.55"/>
    <n v="0"/>
    <n v="1734006"/>
    <s v="Fracture of vertebral column with spinal cord injury (disorder)"/>
  </r>
  <r>
    <s v="357d6548-8c8c-50d6-c6af-aea18f414ee9"/>
    <s v="2020-01-22T15:00:28Z"/>
    <x v="3384"/>
    <x v="1"/>
    <x v="7"/>
    <d v="1899-12-30T15:00:28"/>
    <s v="2020-01"/>
    <s v="2020-02-06T15:15:28Z"/>
    <d v="2020-02-06T00:00:00"/>
    <d v="1899-12-30T15:15:28"/>
    <n v="15"/>
    <d v="1899-12-30T00:15:00"/>
    <s v="7ea5735a-4c65-ecb1-605f-90a9eaf99a67"/>
    <s v="6d947ed4-9b7f-3720-8141-67109691d2e7"/>
    <s v="0c166952-e666-38ba-88ac-b24c467909a7"/>
    <s v="734afbd6-4794-363b-9bc0-6a3981533ed5"/>
    <x v="8"/>
    <n v="32485007"/>
    <s v="Hospital admission (procedure)"/>
    <n v="110.92"/>
    <n v="11758.72"/>
    <n v="8777.01"/>
    <n v="25675004"/>
    <s v="Patient transfer to skilled nursing facility (procedure)"/>
  </r>
  <r>
    <s v="847abbd4-3ab2-53e2-342c-80eef923d2cd"/>
    <s v="2020-03-10T15:00:28Z"/>
    <x v="1201"/>
    <x v="1"/>
    <x v="7"/>
    <d v="1899-12-30T15:00:28"/>
    <s v="2020-03"/>
    <s v="2020-03-10T15:15:28Z"/>
    <d v="2020-03-10T00:00:00"/>
    <d v="1899-12-30T15:15:28"/>
    <n v="15"/>
    <d v="1899-12-30T00:15:00"/>
    <s v="7ea5735a-4c65-ecb1-605f-90a9eaf99a67"/>
    <s v="6d947ed4-9b7f-3720-8141-67109691d2e7"/>
    <s v="0c166952-e666-38ba-88ac-b24c467909a7"/>
    <s v="734afbd6-4794-363b-9bc0-6a3981533ed5"/>
    <x v="1"/>
    <n v="185349003"/>
    <s v="Encounter for check up (procedure)"/>
    <n v="85.55"/>
    <n v="85.55"/>
    <n v="68.44"/>
    <n v="1734006"/>
    <s v="Fracture of vertebral column with spinal cord injury (disorder)"/>
  </r>
  <r>
    <s v="d72d4bdd-a98e-fcb0-da02-8741d8cf22fd"/>
    <s v="2020-06-16T14:19:18Z"/>
    <x v="2939"/>
    <x v="1"/>
    <x v="7"/>
    <d v="1899-12-30T14:19:18"/>
    <s v="2020-06"/>
    <s v="2020-06-16T15:28:08Z"/>
    <d v="2020-06-16T00:00:00"/>
    <d v="1899-12-30T15:28:08"/>
    <n v="69"/>
    <d v="1899-12-30T01:08:50"/>
    <s v="7ea5735a-4c65-ecb1-605f-90a9eaf99a67"/>
    <s v="6d947ed4-9b7f-3720-8141-67109691d2e7"/>
    <s v="0c166952-e666-38ba-88ac-b24c467909a7"/>
    <s v="734afbd6-4794-363b-9bc0-6a3981533ed5"/>
    <x v="3"/>
    <n v="308335008"/>
    <s v="Patient encounter procedure (procedure)"/>
    <n v="142.58000000000001"/>
    <n v="573.98"/>
    <n v="459.18"/>
    <n v="389095005"/>
    <s v="Contraception care (regime/therapy)"/>
  </r>
  <r>
    <s v="69f8f3c0-bff1-581c-4e95-39b34dbb1777"/>
    <s v="2020-08-04T14:19:18Z"/>
    <x v="912"/>
    <x v="1"/>
    <x v="7"/>
    <d v="1899-12-30T14:19:18"/>
    <s v="2020-08"/>
    <s v="2020-08-04T14:34:18Z"/>
    <d v="2020-08-04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441002"/>
    <s v="Prenatal initial visit (regime/therapy)"/>
    <n v="142.58000000000001"/>
    <n v="6453.97"/>
    <n v="5163.17"/>
    <n v="72892002"/>
    <s v="Normal pregnancy (finding)"/>
  </r>
  <r>
    <s v="477dbed0-2372-6d93-e8ce-07e71b7d70f6"/>
    <s v="2020-08-23T14:19:18Z"/>
    <x v="3385"/>
    <x v="1"/>
    <x v="7"/>
    <d v="1899-12-30T14:19:18"/>
    <s v="2020-08"/>
    <s v="2020-08-23T14:34:18Z"/>
    <d v="2020-08-23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619006"/>
    <s v="Prenatal visit (regime/therapy)"/>
    <n v="142.58000000000001"/>
    <n v="4626.6400000000003"/>
    <n v="3701.31"/>
    <n v="156073000"/>
    <s v="Complete miscarriage (disorder)"/>
  </r>
  <r>
    <s v="ee289d1c-5119-66b2-86f5-2e41307228d7"/>
    <s v="2021-01-14T13:59:05Z"/>
    <x v="1224"/>
    <x v="1"/>
    <x v="8"/>
    <d v="1899-12-30T13:59:05"/>
    <s v="2021-01"/>
    <s v="2021-01-14T14:14:05Z"/>
    <d v="2021-01-14T00:00:00"/>
    <d v="1899-12-30T14:14:05"/>
    <n v="15"/>
    <d v="1899-12-30T00:15:00"/>
    <s v="7ea5735a-4c65-ecb1-605f-90a9eaf99a67"/>
    <s v="6d947ed4-9b7f-3720-8141-67109691d2e7"/>
    <s v="0c166952-e666-38ba-88ac-b24c467909a7"/>
    <s v="734afbd6-4794-363b-9bc0-6a3981533ed5"/>
    <x v="3"/>
    <n v="698314001"/>
    <s v="Consultation for treatment (procedure)"/>
    <n v="142.58000000000001"/>
    <n v="142.58000000000001"/>
    <n v="0"/>
    <n v="389095005"/>
    <s v="Contraception care (regime/therapy)"/>
  </r>
  <r>
    <s v="88decd3c-6af4-ff31-1108-af4f67f0c686"/>
    <s v="2021-02-23T14:19:18Z"/>
    <x v="869"/>
    <x v="1"/>
    <x v="8"/>
    <d v="1899-12-30T14:19:18"/>
    <s v="2021-02"/>
    <s v="2021-02-23T15:01:42Z"/>
    <d v="2021-02-23T00:00:00"/>
    <d v="1899-12-30T15:01:42"/>
    <n v="42"/>
    <d v="1899-12-30T00:42:24"/>
    <s v="7ea5735a-4c65-ecb1-605f-90a9eaf99a67"/>
    <s v="6d947ed4-9b7f-3720-8141-67109691d2e7"/>
    <s v="0c166952-e666-38ba-88ac-b24c467909a7"/>
    <s v="734afbd6-4794-363b-9bc0-6a3981533ed5"/>
    <x v="0"/>
    <n v="162673000"/>
    <s v="General examination of patient (procedure)"/>
    <n v="136.80000000000001"/>
    <n v="989.36"/>
    <n v="0"/>
    <s v="null"/>
    <s v="null"/>
  </r>
  <r>
    <s v="4a8272d5-8a4d-1540-0181-fe8e445493ff"/>
    <s v="2021-03-02T14:19:18Z"/>
    <x v="729"/>
    <x v="1"/>
    <x v="8"/>
    <d v="1899-12-30T14:19:18"/>
    <s v="2021-03"/>
    <s v="2021-03-02T15:19:57Z"/>
    <d v="2021-03-02T00:00:00"/>
    <d v="1899-12-30T15:19:57"/>
    <n v="61"/>
    <d v="1899-12-30T01:00:39"/>
    <s v="7ea5735a-4c65-ecb1-605f-90a9eaf99a67"/>
    <s v="6d947ed4-9b7f-3720-8141-67109691d2e7"/>
    <s v="0c166952-e666-38ba-88ac-b24c467909a7"/>
    <s v="734afbd6-4794-363b-9bc0-6a3981533ed5"/>
    <x v="1"/>
    <n v="185347001"/>
    <s v="Encounter for problem (procedure)"/>
    <n v="85.55"/>
    <n v="1250.06"/>
    <n v="989.42"/>
    <n v="271737000"/>
    <s v="Anemia (disorder)"/>
  </r>
  <r>
    <s v="cda7bf43-2645-429d-996c-e622251d9205"/>
    <s v="2021-03-16T14:19:18Z"/>
    <x v="1884"/>
    <x v="1"/>
    <x v="8"/>
    <d v="1899-12-30T14:19:18"/>
    <s v="2021-03"/>
    <s v="2021-03-16T18:30:07Z"/>
    <d v="2021-03-16T00:00:00"/>
    <d v="1899-12-30T18:30:07"/>
    <n v="251"/>
    <d v="1899-12-30T04:10:49"/>
    <s v="7ea5735a-4c65-ecb1-605f-90a9eaf99a67"/>
    <s v="6d947ed4-9b7f-3720-8141-67109691d2e7"/>
    <s v="0c166952-e666-38ba-88ac-b24c467909a7"/>
    <s v="734afbd6-4794-363b-9bc0-6a3981533ed5"/>
    <x v="1"/>
    <n v="185349003"/>
    <s v="Encounter for check up (procedure)"/>
    <n v="85.55"/>
    <n v="3105.35"/>
    <n v="2484.2800000000002"/>
    <n v="103697008"/>
    <s v="Patient referral for dental care (procedure)"/>
  </r>
  <r>
    <s v="c5c91219-44d5-3369-ded0-0cce0a1d4d20"/>
    <s v="2021-10-26T14:19:18Z"/>
    <x v="3386"/>
    <x v="1"/>
    <x v="8"/>
    <d v="1899-12-30T14:19:18"/>
    <s v="2021-10"/>
    <s v="2021-10-26T14:34:18Z"/>
    <d v="2021-10-26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441002"/>
    <s v="Prenatal initial visit (regime/therapy)"/>
    <n v="142.58000000000001"/>
    <n v="6453.97"/>
    <n v="5163.17"/>
    <n v="72892002"/>
    <s v="Normal pregnancy (finding)"/>
  </r>
  <r>
    <s v="cce9f186-266c-eb80-722d-83d021b776ac"/>
    <s v="2021-11-04T14:19:18Z"/>
    <x v="1377"/>
    <x v="1"/>
    <x v="8"/>
    <d v="1899-12-30T14:19:18"/>
    <s v="2021-11"/>
    <s v="2021-11-04T14:34:18Z"/>
    <d v="2021-11-04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270427003"/>
    <s v="Patient-initiated encounter (procedure)"/>
    <n v="85.55"/>
    <n v="16229.09"/>
    <n v="12983.27"/>
    <n v="72892002"/>
    <s v="Normal pregnancy (finding)"/>
  </r>
  <r>
    <s v="db2ea4f7-036b-e142-5f5b-48aa00d84424"/>
    <s v="2021-11-13T14:19:18Z"/>
    <x v="3387"/>
    <x v="1"/>
    <x v="8"/>
    <d v="1899-12-30T14:19:18"/>
    <s v="2021-11"/>
    <s v="2021-11-13T14:34:18Z"/>
    <d v="2021-11-13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619006"/>
    <s v="Prenatal visit (regime/therapy)"/>
    <n v="142.58000000000001"/>
    <n v="2551.9499999999998"/>
    <n v="2041.56"/>
    <n v="72892002"/>
    <s v="Normal pregnancy (finding)"/>
  </r>
  <r>
    <s v="71875c35-014a-8ce2-6520-c372f64248e2"/>
    <s v="2022-04-19T14:19:18Z"/>
    <x v="2221"/>
    <x v="1"/>
    <x v="9"/>
    <d v="1899-12-30T14:19:18"/>
    <s v="2022-04"/>
    <s v="2022-04-19T14:34:18Z"/>
    <d v="2022-04-19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441002"/>
    <s v="Prenatal initial visit (regime/therapy)"/>
    <n v="142.58000000000001"/>
    <n v="51942.73"/>
    <n v="40387.79"/>
    <n v="72892002"/>
    <s v="Normal pregnancy (finding)"/>
  </r>
  <r>
    <s v="edeca7c9-5933-f957-ae7a-2a44e1cecd3a"/>
    <s v="2022-05-17T14:19:18Z"/>
    <x v="2227"/>
    <x v="1"/>
    <x v="9"/>
    <d v="1899-12-30T14:19:18"/>
    <s v="2022-05"/>
    <s v="2022-05-17T14:34:18Z"/>
    <d v="2022-05-17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619006"/>
    <s v="Prenatal visit (regime/therapy)"/>
    <n v="142.58000000000001"/>
    <n v="9916"/>
    <n v="9916"/>
    <n v="72892002"/>
    <s v="Normal pregnancy (finding)"/>
  </r>
  <r>
    <s v="319dd1f2-ac7c-e8df-73a5-0d3140afdaba"/>
    <s v="2022-06-14T14:19:18Z"/>
    <x v="57"/>
    <x v="1"/>
    <x v="9"/>
    <d v="1899-12-30T14:19:18"/>
    <s v="2022-06"/>
    <s v="2022-06-14T14:34:18Z"/>
    <d v="2022-06-14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619006"/>
    <s v="Prenatal visit (regime/therapy)"/>
    <n v="142.58000000000001"/>
    <n v="9277.7800000000007"/>
    <n v="9277.7800000000007"/>
    <n v="72892002"/>
    <s v="Normal pregnancy (finding)"/>
  </r>
  <r>
    <s v="9c5fd7fa-db08-691a-c1b1-fcd8f506f133"/>
    <s v="2022-07-12T14:19:18Z"/>
    <x v="924"/>
    <x v="1"/>
    <x v="9"/>
    <d v="1899-12-30T14:19:18"/>
    <s v="2022-07"/>
    <s v="2022-07-12T14:34:18Z"/>
    <d v="2022-07-12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619006"/>
    <s v="Prenatal visit (regime/therapy)"/>
    <n v="142.58000000000001"/>
    <n v="11451.02"/>
    <n v="11451.02"/>
    <n v="72892002"/>
    <s v="Normal pregnancy (finding)"/>
  </r>
  <r>
    <s v="68ef3bce-a3bf-6cea-f7d0-81f3237ddddc"/>
    <s v="2022-08-09T14:19:18Z"/>
    <x v="522"/>
    <x v="1"/>
    <x v="9"/>
    <d v="1899-12-30T14:19:18"/>
    <s v="2022-08"/>
    <s v="2022-08-09T14:34:18Z"/>
    <d v="2022-08-09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619006"/>
    <s v="Prenatal visit (regime/therapy)"/>
    <n v="142.58000000000001"/>
    <n v="8040.45"/>
    <n v="8040.45"/>
    <n v="72892002"/>
    <s v="Normal pregnancy (finding)"/>
  </r>
  <r>
    <s v="eee095ea-909b-00a0-3cf2-61b72fa1572a"/>
    <s v="2022-09-06T14:19:18Z"/>
    <x v="2646"/>
    <x v="1"/>
    <x v="9"/>
    <d v="1899-12-30T14:19:18"/>
    <s v="2022-09"/>
    <s v="2022-09-06T14:34:18Z"/>
    <d v="2022-09-06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619006"/>
    <s v="Prenatal visit (regime/therapy)"/>
    <n v="142.58000000000001"/>
    <n v="14982.49"/>
    <n v="14982.49"/>
    <n v="72892002"/>
    <s v="Normal pregnancy (finding)"/>
  </r>
  <r>
    <s v="9f35221c-b843-374b-ca6a-dada77b5c12a"/>
    <s v="2022-10-04T14:19:18Z"/>
    <x v="1160"/>
    <x v="1"/>
    <x v="9"/>
    <d v="1899-12-30T14:19:18"/>
    <s v="2022-10"/>
    <s v="2022-10-04T14:34:18Z"/>
    <d v="2022-10-04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619006"/>
    <s v="Prenatal visit (regime/therapy)"/>
    <n v="142.58000000000001"/>
    <n v="14523.3"/>
    <n v="14523.3"/>
    <n v="72892002"/>
    <s v="Normal pregnancy (finding)"/>
  </r>
  <r>
    <s v="037838a1-e81e-f312-3a42-9875225ade99"/>
    <s v="2022-11-01T14:19:18Z"/>
    <x v="3388"/>
    <x v="1"/>
    <x v="9"/>
    <d v="1899-12-30T14:19:18"/>
    <s v="2022-11"/>
    <s v="2022-11-01T14:34:18Z"/>
    <d v="2022-11-01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619006"/>
    <s v="Prenatal visit (regime/therapy)"/>
    <n v="142.58000000000001"/>
    <n v="11062.04"/>
    <n v="11062.04"/>
    <n v="72892002"/>
    <s v="Normal pregnancy (finding)"/>
  </r>
  <r>
    <s v="614c5e71-21b5-5ab0-8709-9847bab8ccb5"/>
    <s v="2022-11-15T14:19:18Z"/>
    <x v="2259"/>
    <x v="1"/>
    <x v="9"/>
    <d v="1899-12-30T14:19:18"/>
    <s v="2022-11"/>
    <s v="2022-11-15T14:34:18Z"/>
    <d v="2022-11-15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619006"/>
    <s v="Prenatal visit (regime/therapy)"/>
    <n v="142.58000000000001"/>
    <n v="10068.459999999999"/>
    <n v="10068.459999999999"/>
    <n v="72892002"/>
    <s v="Normal pregnancy (finding)"/>
  </r>
  <r>
    <s v="540c9bb5-755e-43c9-7c76-cca87cde0c17"/>
    <s v="2022-11-22T14:19:18Z"/>
    <x v="3271"/>
    <x v="1"/>
    <x v="9"/>
    <d v="1899-12-30T14:19:18"/>
    <s v="2022-11"/>
    <s v="2022-11-22T15:19:18Z"/>
    <d v="2022-11-22T00:00:00"/>
    <d v="1899-12-30T15:19:18"/>
    <n v="60"/>
    <d v="1899-12-30T01:00:00"/>
    <s v="7ea5735a-4c65-ecb1-605f-90a9eaf99a67"/>
    <s v="65dac97b-bb0c-38ae-94bc-bf29ac9687ea"/>
    <s v="027b78b3-7361-3916-889e-dcb745042470"/>
    <s v="734afbd6-4794-363b-9bc0-6a3981533ed5"/>
    <x v="2"/>
    <n v="183460006"/>
    <s v="Obstetric emergency hospital admission (procedure)"/>
    <n v="146.18"/>
    <n v="2941.73"/>
    <n v="2941.73"/>
    <n v="72892002"/>
    <s v="Normal pregnancy (finding)"/>
  </r>
  <r>
    <s v="0dfd03a2-6d9e-4c6b-6564-cf97709cbd54"/>
    <s v="2023-01-03T14:19:18Z"/>
    <x v="2014"/>
    <x v="1"/>
    <x v="13"/>
    <d v="1899-12-30T14:19:18"/>
    <s v="2023-01"/>
    <s v="2023-01-03T14:34:18Z"/>
    <d v="2023-01-03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169762003"/>
    <s v="Postnatal visit (regime/therapy)"/>
    <n v="142.58000000000001"/>
    <n v="2904.17"/>
    <n v="1156.94"/>
    <s v="null"/>
    <s v="null"/>
  </r>
  <r>
    <s v="ce343cd4-109e-d5df-e7fb-9db0028a25d8"/>
    <s v="2023-06-07T18:19:18Z"/>
    <x v="3389"/>
    <x v="1"/>
    <x v="13"/>
    <d v="1899-12-30T18:19:18"/>
    <s v="2023-06"/>
    <s v="2023-06-07T18:34:18Z"/>
    <d v="2023-06-07T00:00:00"/>
    <d v="1899-12-30T18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185345009"/>
    <s v="Encounter for symptom (procedure)"/>
    <n v="85.55"/>
    <n v="948.35"/>
    <n v="758.68"/>
    <n v="43878008"/>
    <s v="Streptococcal sore throat (disorder)"/>
  </r>
  <r>
    <s v="5df4a146-0f79-19b1-c0a1-59f106c371e1"/>
    <s v="2023-08-01T14:19:18Z"/>
    <x v="523"/>
    <x v="1"/>
    <x v="13"/>
    <d v="1899-12-30T14:19:18"/>
    <s v="2023-08"/>
    <s v="2023-08-01T14:34:18Z"/>
    <d v="2023-08-01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441002"/>
    <s v="Prenatal initial visit (regime/therapy)"/>
    <n v="142.58000000000001"/>
    <n v="9281.9"/>
    <n v="7425.52"/>
    <n v="72892002"/>
    <s v="Normal pregnancy (finding)"/>
  </r>
  <r>
    <s v="af4b9678-7cbb-4595-99d7-05fa815418d3"/>
    <s v="2023-08-08T14:19:18Z"/>
    <x v="524"/>
    <x v="1"/>
    <x v="13"/>
    <d v="1899-12-30T14:19:18"/>
    <s v="2023-08"/>
    <s v="2023-08-08T14:34:18Z"/>
    <d v="2023-08-08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619006"/>
    <s v="Prenatal visit (regime/therapy)"/>
    <n v="142.58000000000001"/>
    <n v="2113.65"/>
    <n v="1690.92"/>
    <n v="35999006"/>
    <s v="Blighted ovum (disorder)"/>
  </r>
  <r>
    <s v="7caff4b4-f39a-f698-b9e9-90b6df02fb2d"/>
    <s v="2023-11-07T14:19:18Z"/>
    <x v="3390"/>
    <x v="1"/>
    <x v="13"/>
    <d v="1899-12-30T14:19:18"/>
    <s v="2023-11"/>
    <s v="2023-11-07T14:34:18Z"/>
    <d v="2023-11-07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441002"/>
    <s v="Prenatal initial visit (regime/therapy)"/>
    <n v="142.58000000000001"/>
    <n v="16209.04"/>
    <n v="12967.23"/>
    <n v="72892002"/>
    <s v="Normal pregnancy (finding)"/>
  </r>
  <r>
    <s v="ac29c4ba-acee-c2d1-7209-307232ae46f1"/>
    <s v="2023-11-17T14:19:18Z"/>
    <x v="2302"/>
    <x v="1"/>
    <x v="13"/>
    <d v="1899-12-30T14:19:18"/>
    <s v="2023-11"/>
    <s v="2023-11-17T14:34:18Z"/>
    <d v="2023-11-17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270427003"/>
    <s v="Patient-initiated encounter (procedure)"/>
    <n v="85.55"/>
    <n v="9139.1"/>
    <n v="7311.28"/>
    <n v="72892002"/>
    <s v="Normal pregnancy (finding)"/>
  </r>
  <r>
    <s v="2b230656-9563-7785-487a-034c949e6e7a"/>
    <s v="2023-12-02T14:19:18Z"/>
    <x v="2303"/>
    <x v="1"/>
    <x v="13"/>
    <d v="1899-12-30T14:19:18"/>
    <s v="2023-12"/>
    <s v="2023-12-02T14:34:18Z"/>
    <d v="2023-12-02T00:00:00"/>
    <d v="1899-12-30T14:34:18"/>
    <n v="15"/>
    <d v="1899-12-30T00:15:00"/>
    <s v="7ea5735a-4c65-ecb1-605f-90a9eaf99a67"/>
    <s v="6d947ed4-9b7f-3720-8141-67109691d2e7"/>
    <s v="0c166952-e666-38ba-88ac-b24c467909a7"/>
    <s v="734afbd6-4794-363b-9bc0-6a3981533ed5"/>
    <x v="1"/>
    <n v="424619006"/>
    <s v="Prenatal visit (regime/therapy)"/>
    <n v="142.58000000000001"/>
    <n v="6301.28"/>
    <n v="6301.28"/>
    <n v="72892002"/>
    <s v="Normal pregnancy (finding)"/>
  </r>
  <r>
    <s v="0cad4ba9-4ebc-6ee4-d30a-dcb3fc37ccbe"/>
    <s v="2024-02-27T14:19:18Z"/>
    <x v="50"/>
    <x v="1"/>
    <x v="14"/>
    <d v="1899-12-30T14:19:18"/>
    <s v="2024-02"/>
    <s v="2024-02-27T15:02:12Z"/>
    <d v="2024-02-27T00:00:00"/>
    <d v="1899-12-30T15:02:12"/>
    <n v="43"/>
    <d v="1899-12-30T00:42:54"/>
    <s v="7ea5735a-4c65-ecb1-605f-90a9eaf99a67"/>
    <s v="6d947ed4-9b7f-3720-8141-67109691d2e7"/>
    <s v="0c166952-e666-38ba-88ac-b24c467909a7"/>
    <s v="734afbd6-4794-363b-9bc0-6a3981533ed5"/>
    <x v="0"/>
    <n v="162673000"/>
    <s v="General examination of patient (procedure)"/>
    <n v="136.80000000000001"/>
    <n v="1310.5"/>
    <n v="0"/>
    <s v="null"/>
    <s v="null"/>
  </r>
  <r>
    <s v="0036a8b2-431c-4e09-676b-1164d4f15b88"/>
    <s v="2024-03-12T14:19:18Z"/>
    <x v="84"/>
    <x v="1"/>
    <x v="14"/>
    <d v="1899-12-30T14:19:18"/>
    <s v="2024-03"/>
    <s v="2024-03-12T17:55:48Z"/>
    <d v="2024-03-12T00:00:00"/>
    <d v="1899-12-30T17:55:48"/>
    <n v="217"/>
    <d v="1899-12-30T03:36:30"/>
    <s v="7ea5735a-4c65-ecb1-605f-90a9eaf99a67"/>
    <s v="6d947ed4-9b7f-3720-8141-67109691d2e7"/>
    <s v="0c166952-e666-38ba-88ac-b24c467909a7"/>
    <s v="734afbd6-4794-363b-9bc0-6a3981533ed5"/>
    <x v="1"/>
    <n v="185349003"/>
    <s v="Encounter for check up (procedure)"/>
    <n v="85.55"/>
    <n v="3536.75"/>
    <n v="2815.35"/>
    <n v="103697008"/>
    <s v="Patient referral for dental care (procedure)"/>
  </r>
  <r>
    <s v="348fa96e-a2a5-4f67-75ed-366b8eebb6c5"/>
    <s v="2024-12-24T13:59:05Z"/>
    <x v="2352"/>
    <x v="1"/>
    <x v="14"/>
    <d v="1899-12-30T13:59:05"/>
    <s v="2024-12"/>
    <s v="2024-12-24T14:45:08Z"/>
    <d v="2024-12-24T00:00:00"/>
    <d v="1899-12-30T14:45:08"/>
    <n v="46"/>
    <d v="1899-12-30T00:46:03"/>
    <s v="7ea5735a-4c65-ecb1-605f-90a9eaf99a67"/>
    <s v="6d947ed4-9b7f-3720-8141-67109691d2e7"/>
    <s v="0c166952-e666-38ba-88ac-b24c467909a7"/>
    <s v="734afbd6-4794-363b-9bc0-6a3981533ed5"/>
    <x v="3"/>
    <n v="698314001"/>
    <s v="Consultation for treatment (procedure)"/>
    <n v="142.58000000000001"/>
    <n v="573.98"/>
    <n v="0"/>
    <n v="183996000"/>
    <s v="Sterilization requested (situation)"/>
  </r>
  <r>
    <s v="242e841d-a63e-185d-c01b-506f957c172a"/>
    <s v="2025-01-08T14:45:08Z"/>
    <x v="3391"/>
    <x v="1"/>
    <x v="15"/>
    <d v="1899-12-30T14:45:08"/>
    <s v="2025-01"/>
    <s v="2025-01-09T14:45:08Z"/>
    <d v="2025-01-09T00:00:00"/>
    <d v="1899-12-30T14:45:08"/>
    <n v="0"/>
    <d v="1899-12-30T00:00:00"/>
    <s v="7ea5735a-4c65-ecb1-605f-90a9eaf99a67"/>
    <s v="6d947ed4-9b7f-3720-8141-67109691d2e7"/>
    <s v="0c166952-e666-38ba-88ac-b24c467909a7"/>
    <s v="734afbd6-4794-363b-9bc0-6a3981533ed5"/>
    <x v="6"/>
    <n v="305408004"/>
    <s v="Admission to surgical department (procedure)"/>
    <n v="146.18"/>
    <n v="11410.84"/>
    <n v="8421.4599999999991"/>
    <n v="183996000"/>
    <s v="Sterilization requested (situation)"/>
  </r>
  <r>
    <s v="ba7b7c22-c283-1ce8-d1f8-044431ac75c8"/>
    <s v="2011-12-30T07:01:22Z"/>
    <x v="3392"/>
    <x v="0"/>
    <x v="23"/>
    <d v="1899-12-30T07:01:22"/>
    <s v="2011-12"/>
    <s v="2011-12-30T07:40:39Z"/>
    <d v="2011-12-30T00:00:00"/>
    <d v="1899-12-30T07:40:39"/>
    <n v="39"/>
    <d v="1899-12-30T00:39:17"/>
    <s v="20cd8e8d-d9c8-25c1-df17-94301ca0d0dc"/>
    <s v="19f958ef-57cf-33c1-b068-14b32a980813"/>
    <s v="aac5ccb7-94e5-334e-be50-ec3a52952fba"/>
    <s v="8fa6c185-e44e-3e34-8bd8-39be8694f4ce"/>
    <x v="0"/>
    <n v="162673000"/>
    <s v="General examination of patient (procedure)"/>
    <n v="136.80000000000001"/>
    <n v="568.20000000000005"/>
    <n v="0"/>
    <s v="null"/>
    <s v="null"/>
  </r>
  <r>
    <s v="290adec2-c58e-4286-3d0c-b6ee29b2cfcc"/>
    <s v="2014-11-28T07:01:22Z"/>
    <x v="3393"/>
    <x v="0"/>
    <x v="4"/>
    <d v="1899-12-30T07:01:22"/>
    <s v="2014-11"/>
    <s v="2014-11-28T07:36:14Z"/>
    <d v="2014-11-28T00:00:00"/>
    <d v="1899-12-30T07:36:14"/>
    <n v="35"/>
    <d v="1899-12-30T00:34:52"/>
    <s v="20cd8e8d-d9c8-25c1-df17-94301ca0d0dc"/>
    <s v="2836d9ac-c6a6-39d1-8f13-fdf0fc8928f4"/>
    <s v="34be59e9-d2cb-3e81-a9cd-92560be2396d"/>
    <s v="8fa6c185-e44e-3e34-8bd8-39be8694f4ce"/>
    <x v="3"/>
    <n v="185349003"/>
    <s v="Encounter for check up (procedure)"/>
    <n v="85.55"/>
    <n v="1346.58"/>
    <n v="0"/>
    <s v="null"/>
    <s v="null"/>
  </r>
  <r>
    <s v="54148489-3c30-0d54-0428-64f217a6e7c7"/>
    <s v="2015-09-02T22:01:22Z"/>
    <x v="333"/>
    <x v="0"/>
    <x v="0"/>
    <d v="1899-12-30T22:01:22"/>
    <s v="2015-09"/>
    <s v="2015-09-02T22:16:22Z"/>
    <d v="2015-09-02T00:00:00"/>
    <d v="1899-12-30T22:16:22"/>
    <n v="15"/>
    <d v="1899-12-30T00:15:00"/>
    <s v="20cd8e8d-d9c8-25c1-df17-94301ca0d0dc"/>
    <s v="2836d9ac-c6a6-39d1-8f13-fdf0fc8928f4"/>
    <s v="34be59e9-d2cb-3e81-a9cd-92560be2396d"/>
    <s v="8fa6c185-e44e-3e34-8bd8-39be8694f4ce"/>
    <x v="1"/>
    <n v="185345009"/>
    <s v="Encounter for symptom (procedure)"/>
    <n v="85.55"/>
    <n v="85.55"/>
    <n v="0"/>
    <n v="444814009"/>
    <s v="Viral sinusitis (disorder)"/>
  </r>
  <r>
    <s v="77dada6d-92b9-3cf2-12ae-181a29f4e6a3"/>
    <s v="2016-01-08T07:01:22Z"/>
    <x v="3394"/>
    <x v="0"/>
    <x v="1"/>
    <d v="1899-12-30T07:01:22"/>
    <s v="2016-01"/>
    <s v="2016-01-08T08:00:00Z"/>
    <d v="2016-01-08T00:00:00"/>
    <d v="1899-12-30T08:00:00"/>
    <n v="59"/>
    <d v="1899-12-30T00:58:38"/>
    <s v="20cd8e8d-d9c8-25c1-df17-94301ca0d0dc"/>
    <s v="19f958ef-57cf-33c1-b068-14b32a980813"/>
    <s v="aac5ccb7-94e5-334e-be50-ec3a52952fba"/>
    <s v="0133f751-9229-3cfd-815f-b6d4979bdd6a"/>
    <x v="0"/>
    <n v="162673000"/>
    <s v="General examination of patient (procedure)"/>
    <n v="136.80000000000001"/>
    <n v="914.78"/>
    <n v="0"/>
    <s v="null"/>
    <s v="null"/>
  </r>
  <r>
    <s v="6704f8b4-61bf-d0c2-eafc-c8c4628fb825"/>
    <s v="2017-02-15T08:00:21Z"/>
    <x v="3395"/>
    <x v="0"/>
    <x v="2"/>
    <d v="1899-12-30T08:00:21"/>
    <s v="2017-02"/>
    <s v="2017-02-15T09:00:21Z"/>
    <d v="2017-02-15T00:00:00"/>
    <d v="1899-12-30T09:00:21"/>
    <n v="60"/>
    <d v="1899-12-30T01:00:00"/>
    <s v="20cd8e8d-d9c8-25c1-df17-94301ca0d0dc"/>
    <s v="f438b8e0-d856-328a-b193-2b014fc4cb97"/>
    <s v="ea27fcaf-d284-304d-a6c3-3a8b3df00dde"/>
    <s v="0133f751-9229-3cfd-815f-b6d4979bdd6a"/>
    <x v="2"/>
    <n v="50849002"/>
    <s v="Emergency room admission (procedure)"/>
    <n v="146.18"/>
    <n v="146.18"/>
    <n v="0"/>
    <n v="90460009"/>
    <s v="Injury of neck (disorder)"/>
  </r>
  <r>
    <s v="f1862e2b-73ab-3c8a-0691-dfdc82d4c2a5"/>
    <s v="2017-02-15T08:00:21Z"/>
    <x v="3395"/>
    <x v="0"/>
    <x v="2"/>
    <d v="1899-12-30T08:00:21"/>
    <s v="2017-02"/>
    <s v="2017-02-23T08:15:21Z"/>
    <d v="2017-02-23T00:00:00"/>
    <d v="1899-12-30T08:15:21"/>
    <n v="15"/>
    <d v="1899-12-30T00:15:00"/>
    <s v="20cd8e8d-d9c8-25c1-df17-94301ca0d0dc"/>
    <s v="ae88fd02-4911-3625-9e97-85b626ed3b0b"/>
    <s v="19c924da-4edc-374a-9f09-d47de2ea06b0"/>
    <s v="0133f751-9229-3cfd-815f-b6d4979bdd6a"/>
    <x v="8"/>
    <n v="32485007"/>
    <s v="Hospital admission (procedure)"/>
    <n v="110.92"/>
    <n v="7876.12"/>
    <n v="1194.98"/>
    <n v="25675004"/>
    <s v="Patient transfer to skilled nursing facility (procedure)"/>
  </r>
  <r>
    <s v="f9581ce3-4fc4-3b87-872f-0d7d13a51853"/>
    <s v="2017-03-25T07:01:22Z"/>
    <x v="3396"/>
    <x v="0"/>
    <x v="2"/>
    <d v="1899-12-30T07:01:22"/>
    <s v="2017-03"/>
    <s v="2017-03-25T08:19:17Z"/>
    <d v="2017-03-25T00:00:00"/>
    <d v="1899-12-30T08:19:17"/>
    <n v="78"/>
    <d v="1899-12-30T01:17:55"/>
    <s v="20cd8e8d-d9c8-25c1-df17-94301ca0d0dc"/>
    <s v="2836d9ac-c6a6-39d1-8f13-fdf0fc8928f4"/>
    <s v="34be59e9-d2cb-3e81-a9cd-92560be2396d"/>
    <s v="0133f751-9229-3cfd-815f-b6d4979bdd6a"/>
    <x v="1"/>
    <n v="185345009"/>
    <s v="Encounter for symptom (procedure)"/>
    <n v="85.55"/>
    <n v="3179.93"/>
    <n v="1907.96"/>
    <n v="45816000"/>
    <s v="Pyelonephritis (disorder)"/>
  </r>
  <r>
    <s v="5d564b0b-a257-a91f-3d20-28afb3d9146c"/>
    <s v="2017-07-20T10:01:22Z"/>
    <x v="3397"/>
    <x v="0"/>
    <x v="2"/>
    <d v="1899-12-30T10:01:22"/>
    <s v="2017-07"/>
    <s v="2017-07-20T10:16:22Z"/>
    <d v="2017-07-20T00:00:00"/>
    <d v="1899-12-30T10:16:22"/>
    <n v="15"/>
    <d v="1899-12-30T00:15:00"/>
    <s v="20cd8e8d-d9c8-25c1-df17-94301ca0d0dc"/>
    <s v="2836d9ac-c6a6-39d1-8f13-fdf0fc8928f4"/>
    <s v="34be59e9-d2cb-3e81-a9cd-92560be2396d"/>
    <s v="0133f751-9229-3cfd-815f-b6d4979bdd6a"/>
    <x v="1"/>
    <n v="185345009"/>
    <s v="Encounter for symptom (procedure)"/>
    <n v="85.55"/>
    <n v="85.55"/>
    <n v="51.33"/>
    <n v="195662009"/>
    <s v="Acute viral pharyngitis (disorder)"/>
  </r>
  <r>
    <s v="05408677-6dcb-3b1e-5d56-2fe05d710ed6"/>
    <s v="2017-07-28T07:01:22Z"/>
    <x v="229"/>
    <x v="0"/>
    <x v="2"/>
    <d v="1899-12-30T07:01:22"/>
    <s v="2017-07"/>
    <s v="2017-07-28T07:40:28Z"/>
    <d v="2017-07-28T00:00:00"/>
    <d v="1899-12-30T07:40:28"/>
    <n v="39"/>
    <d v="1899-12-30T00:39:06"/>
    <s v="20cd8e8d-d9c8-25c1-df17-94301ca0d0dc"/>
    <s v="2836d9ac-c6a6-39d1-8f13-fdf0fc8928f4"/>
    <s v="34be59e9-d2cb-3e81-a9cd-92560be2396d"/>
    <s v="0133f751-9229-3cfd-815f-b6d4979bdd6a"/>
    <x v="3"/>
    <n v="185349003"/>
    <s v="Encounter for check up (procedure)"/>
    <n v="85.55"/>
    <n v="1027.6600000000001"/>
    <n v="616.6"/>
    <s v="null"/>
    <s v="null"/>
  </r>
  <r>
    <s v="1b01c4c5-5d84-8592-fa66-2c8c6757e341"/>
    <s v="2019-01-11T07:01:22Z"/>
    <x v="2213"/>
    <x v="0"/>
    <x v="6"/>
    <d v="1899-12-30T07:01:22"/>
    <s v="2019-01"/>
    <s v="2019-01-11T07:37:04Z"/>
    <d v="2019-01-11T00:00:00"/>
    <d v="1899-12-30T07:37:04"/>
    <n v="36"/>
    <d v="1899-12-30T00:35:42"/>
    <s v="20cd8e8d-d9c8-25c1-df17-94301ca0d0dc"/>
    <s v="19f958ef-57cf-33c1-b068-14b32a980813"/>
    <s v="aac5ccb7-94e5-334e-be50-ec3a52952fba"/>
    <s v="0133f751-9229-3cfd-815f-b6d4979bdd6a"/>
    <x v="0"/>
    <n v="162673000"/>
    <s v="General examination of patient (procedure)"/>
    <n v="136.80000000000001"/>
    <n v="1567"/>
    <n v="0"/>
    <s v="null"/>
    <s v="null"/>
  </r>
  <r>
    <s v="28de4bb1-adc6-f3ba-3574-3ef29d75b907"/>
    <s v="2019-01-25T07:01:22Z"/>
    <x v="3398"/>
    <x v="0"/>
    <x v="6"/>
    <d v="1899-12-30T07:01:22"/>
    <s v="2019-01"/>
    <s v="2019-01-25T09:52:11Z"/>
    <d v="2019-01-25T00:00:00"/>
    <d v="1899-12-30T09:52:11"/>
    <n v="171"/>
    <d v="1899-12-30T02:50:49"/>
    <s v="20cd8e8d-d9c8-25c1-df17-94301ca0d0dc"/>
    <s v="2836d9ac-c6a6-39d1-8f13-fdf0fc8928f4"/>
    <s v="34be59e9-d2cb-3e81-a9cd-92560be2396d"/>
    <s v="0133f751-9229-3cfd-815f-b6d4979bdd6a"/>
    <x v="1"/>
    <n v="185349003"/>
    <s v="Encounter for check up (procedure)"/>
    <n v="85.55"/>
    <n v="3105.35"/>
    <n v="0"/>
    <n v="66383009"/>
    <s v="Gingivitis (disorder)"/>
  </r>
  <r>
    <s v="3c51d0bf-083a-d02d-f785-bbaf18a00b3a"/>
    <s v="2020-03-03T13:01:22Z"/>
    <x v="867"/>
    <x v="1"/>
    <x v="7"/>
    <d v="1899-12-30T13:01:22"/>
    <s v="2020-03"/>
    <s v="2020-03-03T13:16:22Z"/>
    <d v="2020-03-03T00:00:00"/>
    <d v="1899-12-30T13:16:22"/>
    <n v="15"/>
    <d v="1899-12-30T00:15:00"/>
    <s v="20cd8e8d-d9c8-25c1-df17-94301ca0d0dc"/>
    <s v="2836d9ac-c6a6-39d1-8f13-fdf0fc8928f4"/>
    <s v="34be59e9-d2cb-3e81-a9cd-92560be2396d"/>
    <s v="0133f751-9229-3cfd-815f-b6d4979bdd6a"/>
    <x v="1"/>
    <n v="185345009"/>
    <s v="Encounter for symptom (procedure)"/>
    <n v="85.55"/>
    <n v="85.55"/>
    <n v="0"/>
    <n v="444814009"/>
    <s v="Viral sinusitis (disorder)"/>
  </r>
  <r>
    <s v="c09a039b-a292-d18d-567a-91cf9fa7b5fa"/>
    <s v="2021-06-23T06:01:22Z"/>
    <x v="913"/>
    <x v="1"/>
    <x v="8"/>
    <d v="1899-12-30T06:01:22"/>
    <s v="2021-06"/>
    <s v="2021-06-23T06:16:22Z"/>
    <d v="2021-06-23T00:00:00"/>
    <d v="1899-12-30T06:16:22"/>
    <n v="15"/>
    <d v="1899-12-30T00:15:00"/>
    <s v="20cd8e8d-d9c8-25c1-df17-94301ca0d0dc"/>
    <s v="2836d9ac-c6a6-39d1-8f13-fdf0fc8928f4"/>
    <s v="34be59e9-d2cb-3e81-a9cd-92560be2396d"/>
    <s v="8fa6c185-e44e-3e34-8bd8-39be8694f4ce"/>
    <x v="1"/>
    <n v="185345009"/>
    <s v="Encounter for symptom (procedure)"/>
    <n v="85.55"/>
    <n v="85.55"/>
    <n v="0"/>
    <n v="444814009"/>
    <s v="Viral sinusitis (disorder)"/>
  </r>
  <r>
    <s v="595e357c-0aa0-20ce-f397-a1103f5e9758"/>
    <s v="2022-01-14T07:01:22Z"/>
    <x v="3399"/>
    <x v="1"/>
    <x v="9"/>
    <d v="1899-12-30T07:01:22"/>
    <s v="2022-01"/>
    <s v="2022-01-14T07:31:44Z"/>
    <d v="2022-01-14T00:00:00"/>
    <d v="1899-12-30T07:31:44"/>
    <n v="30"/>
    <d v="1899-12-30T00:30:22"/>
    <s v="20cd8e8d-d9c8-25c1-df17-94301ca0d0dc"/>
    <s v="19f958ef-57cf-33c1-b068-14b32a980813"/>
    <s v="aac5ccb7-94e5-334e-be50-ec3a52952fba"/>
    <s v="8fa6c185-e44e-3e34-8bd8-39be8694f4ce"/>
    <x v="0"/>
    <n v="162673000"/>
    <s v="General examination of patient (procedure)"/>
    <n v="136.80000000000001"/>
    <n v="917"/>
    <n v="0"/>
    <s v="null"/>
    <s v="null"/>
  </r>
  <r>
    <s v="b0737ce1-2be8-b92c-9c3a-b0027c011b08"/>
    <s v="2022-01-21T07:01:22Z"/>
    <x v="3400"/>
    <x v="1"/>
    <x v="9"/>
    <d v="1899-12-30T07:01:22"/>
    <s v="2022-01"/>
    <s v="2022-01-21T08:23:20Z"/>
    <d v="2022-01-21T00:00:00"/>
    <d v="1899-12-30T08:23:20"/>
    <n v="82"/>
    <d v="1899-12-30T01:21:58"/>
    <s v="20cd8e8d-d9c8-25c1-df17-94301ca0d0dc"/>
    <s v="2836d9ac-c6a6-39d1-8f13-fdf0fc8928f4"/>
    <s v="34be59e9-d2cb-3e81-a9cd-92560be2396d"/>
    <s v="8fa6c185-e44e-3e34-8bd8-39be8694f4ce"/>
    <x v="1"/>
    <n v="185347001"/>
    <s v="Encounter for problem (procedure)"/>
    <n v="85.55"/>
    <n v="936.24"/>
    <n v="0"/>
    <n v="271737000"/>
    <s v="Anemia (disorder)"/>
  </r>
  <r>
    <s v="84676847-08c4-5720-a138-49aa276a9502"/>
    <s v="2022-05-19T05:01:22Z"/>
    <x v="2597"/>
    <x v="1"/>
    <x v="9"/>
    <d v="1899-12-30T05:01:22"/>
    <s v="2022-05"/>
    <s v="2022-05-19T05:16:22Z"/>
    <d v="2022-05-19T00:00:00"/>
    <d v="1899-12-30T05:16:22"/>
    <n v="15"/>
    <d v="1899-12-30T00:15:00"/>
    <s v="20cd8e8d-d9c8-25c1-df17-94301ca0d0dc"/>
    <s v="2836d9ac-c6a6-39d1-8f13-fdf0fc8928f4"/>
    <s v="34be59e9-d2cb-3e81-a9cd-92560be2396d"/>
    <s v="8fa6c185-e44e-3e34-8bd8-39be8694f4ce"/>
    <x v="1"/>
    <n v="185345009"/>
    <s v="Encounter for symptom (procedure)"/>
    <n v="85.55"/>
    <n v="85.55"/>
    <n v="0"/>
    <n v="444814009"/>
    <s v="Viral sinusitis (disorder)"/>
  </r>
  <r>
    <s v="2256b234-622f-1aa1-a656-cc948b3ed61f"/>
    <s v="2024-12-24T12:01:22Z"/>
    <x v="2352"/>
    <x v="1"/>
    <x v="14"/>
    <d v="1899-12-30T12:01:22"/>
    <s v="2024-12"/>
    <s v="2024-12-24T12:16:22Z"/>
    <d v="2024-12-24T00:00:00"/>
    <d v="1899-12-30T12:16:22"/>
    <n v="15"/>
    <d v="1899-12-30T00:15:00"/>
    <s v="20cd8e8d-d9c8-25c1-df17-94301ca0d0dc"/>
    <s v="2836d9ac-c6a6-39d1-8f13-fdf0fc8928f4"/>
    <s v="34be59e9-d2cb-3e81-a9cd-92560be2396d"/>
    <s v="8fa6c185-e44e-3e34-8bd8-39be8694f4ce"/>
    <x v="1"/>
    <n v="185345009"/>
    <s v="Encounter for symptom (procedure)"/>
    <n v="85.55"/>
    <n v="85.55"/>
    <n v="0"/>
    <n v="444814009"/>
    <s v="Viral sinusitis (disorder)"/>
  </r>
  <r>
    <s v="d633a1c8-3e59-5d32-691b-4bb4090f88b6"/>
    <s v="2025-01-17T07:01:22Z"/>
    <x v="2356"/>
    <x v="1"/>
    <x v="15"/>
    <d v="1899-12-30T07:01:22"/>
    <s v="2025-01"/>
    <s v="2025-01-17T07:51:02Z"/>
    <d v="2025-01-17T00:00:00"/>
    <d v="1899-12-30T07:51:02"/>
    <n v="50"/>
    <d v="1899-12-30T00:49:40"/>
    <s v="20cd8e8d-d9c8-25c1-df17-94301ca0d0dc"/>
    <s v="19f958ef-57cf-33c1-b068-14b32a980813"/>
    <s v="aac5ccb7-94e5-334e-be50-ec3a52952fba"/>
    <s v="8fa6c185-e44e-3e34-8bd8-39be8694f4ce"/>
    <x v="0"/>
    <n v="162673000"/>
    <s v="General examination of patient (procedure)"/>
    <n v="136.80000000000001"/>
    <n v="1697.14"/>
    <n v="0"/>
    <s v="null"/>
    <s v="null"/>
  </r>
  <r>
    <s v="da123e36-02cb-2145-cf13-37dd603dbce9"/>
    <s v="2025-01-31T07:01:22Z"/>
    <x v="3401"/>
    <x v="1"/>
    <x v="15"/>
    <d v="1899-12-30T07:01:22"/>
    <s v="2025-01"/>
    <s v="2025-01-31T11:15:48Z"/>
    <d v="2025-01-31T00:00:00"/>
    <d v="1899-12-30T11:15:48"/>
    <n v="254"/>
    <d v="1899-12-30T04:14:26"/>
    <s v="20cd8e8d-d9c8-25c1-df17-94301ca0d0dc"/>
    <s v="2836d9ac-c6a6-39d1-8f13-fdf0fc8928f4"/>
    <s v="34be59e9-d2cb-3e81-a9cd-92560be2396d"/>
    <s v="8fa6c185-e44e-3e34-8bd8-39be8694f4ce"/>
    <x v="1"/>
    <n v="185349003"/>
    <s v="Encounter for check up (procedure)"/>
    <n v="85.55"/>
    <n v="3536.75"/>
    <n v="664.57"/>
    <n v="103697008"/>
    <s v="Patient referral for dental care (procedure)"/>
  </r>
  <r>
    <s v="d9827dca-758a-aa30-cedf-6b8b6c1cdd90"/>
    <s v="2013-12-16T13:31:41Z"/>
    <x v="3402"/>
    <x v="0"/>
    <x v="3"/>
    <d v="1899-12-30T13:31:41"/>
    <s v="2013-12"/>
    <s v="2013-12-16T13:48:35Z"/>
    <d v="2013-12-16T00:00:00"/>
    <d v="1899-12-30T13:48:35"/>
    <n v="17"/>
    <d v="1899-12-30T00:16:54"/>
    <s v="8e848dd8-de84-bf86-9709-c71093bfe754"/>
    <s v="d9fe2c9c-135e-3da3-8de8-1a0ff165d886"/>
    <s v="d26b5ab4-c60e-330a-808c-94d597f72d0e"/>
    <s v="e03e23c9-4df1-3eb6-a62d-f70f02301496"/>
    <x v="0"/>
    <n v="410620009"/>
    <s v="Well child visit (procedure)"/>
    <n v="136.80000000000001"/>
    <n v="840.2"/>
    <n v="0"/>
    <s v="null"/>
    <s v="null"/>
  </r>
  <r>
    <s v="5f208d0c-7a11-3423-2716-53b11627cad2"/>
    <s v="2015-12-28T13:31:41Z"/>
    <x v="3403"/>
    <x v="0"/>
    <x v="0"/>
    <d v="1899-12-30T13:31:41"/>
    <s v="2015-12"/>
    <s v="2015-12-28T13:46:41Z"/>
    <d v="2015-12-28T00:00:00"/>
    <d v="1899-12-30T13:46:41"/>
    <n v="15"/>
    <d v="1899-12-30T00:15:00"/>
    <s v="8e848dd8-de84-bf86-9709-c71093bfe754"/>
    <s v="d9fe2c9c-135e-3da3-8de8-1a0ff165d886"/>
    <s v="d26b5ab4-c60e-330a-808c-94d597f72d0e"/>
    <s v="e03e23c9-4df1-3eb6-a62d-f70f02301496"/>
    <x v="0"/>
    <n v="410620009"/>
    <s v="Well child visit (procedure)"/>
    <n v="136.80000000000001"/>
    <n v="1492.72"/>
    <n v="0"/>
    <s v="null"/>
    <s v="null"/>
  </r>
  <r>
    <s v="227ea6bd-1767-b955-bd08-1ced44c283d3"/>
    <s v="2016-01-11T13:31:41Z"/>
    <x v="3373"/>
    <x v="0"/>
    <x v="1"/>
    <d v="1899-12-30T13:31:41"/>
    <s v="2016-01"/>
    <s v="2016-01-11T16:54:48Z"/>
    <d v="2016-01-11T00:00:00"/>
    <d v="1899-12-30T16:54:48"/>
    <n v="203"/>
    <d v="1899-12-30T03:23:07"/>
    <s v="8e848dd8-de84-bf86-9709-c71093bfe754"/>
    <s v="a2a41caf-758f-3962-8e5f-e6e603f93d17"/>
    <s v="e3099076-0fcc-3853-ad57-6e3c6f1de6e7"/>
    <s v="e03e23c9-4df1-3eb6-a62d-f70f02301496"/>
    <x v="1"/>
    <n v="185349003"/>
    <s v="Encounter for check up (procedure)"/>
    <n v="85.55"/>
    <n v="3536.75"/>
    <n v="0"/>
    <n v="66383009"/>
    <s v="Gingivitis (disorder)"/>
  </r>
  <r>
    <s v="3a7595b7-2714-4b54-2eab-81ef1a46921e"/>
    <s v="2017-01-02T13:31:41Z"/>
    <x v="3404"/>
    <x v="0"/>
    <x v="2"/>
    <d v="1899-12-30T13:31:41"/>
    <s v="2017-01"/>
    <s v="2017-01-02T13:56:29Z"/>
    <d v="2017-01-02T00:00:00"/>
    <d v="1899-12-30T13:56:29"/>
    <n v="25"/>
    <d v="1899-12-30T00:24:48"/>
    <s v="8e848dd8-de84-bf86-9709-c71093bfe754"/>
    <s v="d9fe2c9c-135e-3da3-8de8-1a0ff165d886"/>
    <s v="d26b5ab4-c60e-330a-808c-94d597f72d0e"/>
    <s v="e03e23c9-4df1-3eb6-a62d-f70f02301496"/>
    <x v="0"/>
    <n v="410620009"/>
    <s v="Well child visit (procedure)"/>
    <n v="136.80000000000001"/>
    <n v="914.78"/>
    <n v="0"/>
    <s v="null"/>
    <s v="null"/>
  </r>
  <r>
    <s v="1e039836-a7e2-8a19-77b4-e8c06b1b42df"/>
    <s v="2017-01-16T13:31:41Z"/>
    <x v="3405"/>
    <x v="0"/>
    <x v="2"/>
    <d v="1899-12-30T13:31:41"/>
    <s v="2017-01"/>
    <s v="2017-01-16T16:57:55Z"/>
    <d v="2017-01-16T00:00:00"/>
    <d v="1899-12-30T16:57:55"/>
    <n v="206"/>
    <d v="1899-12-30T03:26:14"/>
    <s v="8e848dd8-de84-bf86-9709-c71093bfe754"/>
    <s v="a2a41caf-758f-3962-8e5f-e6e603f93d17"/>
    <s v="e3099076-0fcc-3853-ad57-6e3c6f1de6e7"/>
    <s v="e03e23c9-4df1-3eb6-a62d-f70f02301496"/>
    <x v="1"/>
    <n v="185349003"/>
    <s v="Encounter for check up (procedure)"/>
    <n v="85.55"/>
    <n v="2673.95"/>
    <n v="0"/>
    <n v="103697008"/>
    <s v="Patient referral for dental care (procedure)"/>
  </r>
  <r>
    <s v="ddb5305f-6158-4edf-e20c-03cdb4e5fc0c"/>
    <s v="2017-05-28T12:31:41Z"/>
    <x v="1654"/>
    <x v="0"/>
    <x v="2"/>
    <d v="1899-12-30T12:31:41"/>
    <s v="2017-05"/>
    <s v="2017-05-28T12:55:02Z"/>
    <d v="2017-05-28T00:00:00"/>
    <d v="1899-12-30T12:55:02"/>
    <n v="23"/>
    <d v="1899-12-30T00:23:21"/>
    <s v="8e848dd8-de84-bf86-9709-c71093bfe754"/>
    <s v="a2a41caf-758f-3962-8e5f-e6e603f93d17"/>
    <s v="e3099076-0fcc-3853-ad57-6e3c6f1de6e7"/>
    <s v="e03e23c9-4df1-3eb6-a62d-f70f02301496"/>
    <x v="1"/>
    <n v="185345009"/>
    <s v="Encounter for symptom (procedure)"/>
    <n v="85.55"/>
    <n v="200.2"/>
    <n v="0"/>
    <n v="10509002"/>
    <s v="Acute bronchitis (disorder)"/>
  </r>
  <r>
    <s v="450a4bbb-4346-2982-e8ab-fb801f310627"/>
    <s v="2017-06-05T13:31:41Z"/>
    <x v="505"/>
    <x v="0"/>
    <x v="2"/>
    <d v="1899-12-30T13:31:41"/>
    <s v="2017-06"/>
    <s v="2017-06-05T13:46:41Z"/>
    <d v="2017-06-05T00:00:00"/>
    <d v="1899-12-30T13:46:41"/>
    <n v="15"/>
    <d v="1899-12-30T00:15:00"/>
    <s v="8e848dd8-de84-bf86-9709-c71093bfe754"/>
    <s v="01bde980-bf89-3138-8912-7360dff33247"/>
    <s v="3e974674-523a-3a4d-9702-0403b9e52287"/>
    <s v="e03e23c9-4df1-3eb6-a62d-f70f02301496"/>
    <x v="4"/>
    <n v="702927004"/>
    <s v="Urgent care clinic (environment)"/>
    <n v="142.58000000000001"/>
    <n v="709.98"/>
    <n v="0"/>
    <s v="null"/>
    <s v="null"/>
  </r>
  <r>
    <s v="05ebfa3e-a086-6c1d-2267-12723344394d"/>
    <s v="2018-01-08T13:31:41Z"/>
    <x v="2432"/>
    <x v="0"/>
    <x v="5"/>
    <d v="1899-12-30T13:31:41"/>
    <s v="2018-01"/>
    <s v="2018-01-08T13:56:11Z"/>
    <d v="2018-01-08T00:00:00"/>
    <d v="1899-12-30T13:56:11"/>
    <n v="25"/>
    <d v="1899-12-30T00:24:30"/>
    <s v="8e848dd8-de84-bf86-9709-c71093bfe754"/>
    <s v="d9fe2c9c-135e-3da3-8de8-1a0ff165d886"/>
    <s v="d26b5ab4-c60e-330a-808c-94d597f72d0e"/>
    <s v="e03e23c9-4df1-3eb6-a62d-f70f02301496"/>
    <x v="0"/>
    <n v="410620009"/>
    <s v="Well child visit (procedure)"/>
    <n v="136.80000000000001"/>
    <n v="568.20000000000005"/>
    <n v="0"/>
    <s v="null"/>
    <s v="null"/>
  </r>
  <r>
    <s v="38b444e9-450d-73d0-a8c8-acb3ad48db8c"/>
    <s v="2018-12-26T13:31:41Z"/>
    <x v="1341"/>
    <x v="0"/>
    <x v="5"/>
    <d v="1899-12-30T13:31:41"/>
    <s v="2018-12"/>
    <s v="2018-12-26T13:46:41Z"/>
    <d v="2018-12-26T00:00:00"/>
    <d v="1899-12-30T13:46:41"/>
    <n v="15"/>
    <d v="1899-12-30T00:15:00"/>
    <s v="8e848dd8-de84-bf86-9709-c71093bfe754"/>
    <s v="a2a41caf-758f-3962-8e5f-e6e603f93d17"/>
    <s v="e3099076-0fcc-3853-ad57-6e3c6f1de6e7"/>
    <s v="e03e23c9-4df1-3eb6-a62d-f70f02301496"/>
    <x v="3"/>
    <n v="185347001"/>
    <s v="Encounter for problem (procedure)"/>
    <n v="85.55"/>
    <n v="85.55"/>
    <n v="0"/>
    <n v="82423001"/>
    <s v="Chronic pain (finding)"/>
  </r>
  <r>
    <s v="b0d6cc8a-9fca-4c19-0e35-cc5ea3996b14"/>
    <s v="2018-12-29T13:31:41Z"/>
    <x v="2768"/>
    <x v="0"/>
    <x v="5"/>
    <d v="1899-12-30T13:31:41"/>
    <s v="2018-12"/>
    <s v="2018-12-29T14:31:34Z"/>
    <d v="2018-12-29T00:00:00"/>
    <d v="1899-12-30T14:31:34"/>
    <n v="60"/>
    <d v="1899-12-30T00:59:53"/>
    <s v="8e848dd8-de84-bf86-9709-c71093bfe754"/>
    <s v="a2a41caf-758f-3962-8e5f-e6e603f93d17"/>
    <s v="e3099076-0fcc-3853-ad57-6e3c6f1de6e7"/>
    <s v="e03e23c9-4df1-3eb6-a62d-f70f02301496"/>
    <x v="1"/>
    <n v="308335008"/>
    <s v="Patient encounter procedure (procedure)"/>
    <n v="142.58000000000001"/>
    <n v="573.98"/>
    <n v="0"/>
    <n v="82423001"/>
    <s v="Chronic pain (finding)"/>
  </r>
  <r>
    <s v="f0a32142-8ab3-8060-7390-b53d6d067095"/>
    <s v="2019-01-01T14:31:34Z"/>
    <x v="3406"/>
    <x v="0"/>
    <x v="6"/>
    <d v="1899-12-30T14:31:34"/>
    <s v="2019-01"/>
    <s v="2019-01-01T15:24:28Z"/>
    <d v="2019-01-01T00:00:00"/>
    <d v="1899-12-30T15:24:28"/>
    <n v="53"/>
    <d v="1899-12-30T00:52:54"/>
    <s v="8e848dd8-de84-bf86-9709-c71093bfe754"/>
    <s v="a2a41caf-758f-3962-8e5f-e6e603f93d17"/>
    <s v="e3099076-0fcc-3853-ad57-6e3c6f1de6e7"/>
    <s v="e03e23c9-4df1-3eb6-a62d-f70f02301496"/>
    <x v="1"/>
    <n v="308335008"/>
    <s v="Patient encounter procedure (procedure)"/>
    <n v="142.58000000000001"/>
    <n v="573.98"/>
    <n v="0"/>
    <n v="82423001"/>
    <s v="Chronic pain (finding)"/>
  </r>
  <r>
    <s v="d1fd4d8b-42e4-c858-123b-b6e793f43af7"/>
    <s v="2019-01-04T15:24:28Z"/>
    <x v="3407"/>
    <x v="0"/>
    <x v="6"/>
    <d v="1899-12-30T15:24:28"/>
    <s v="2019-01"/>
    <s v="2019-01-04T16:23:09Z"/>
    <d v="2019-01-04T00:00:00"/>
    <d v="1899-12-30T16:23:09"/>
    <n v="59"/>
    <d v="1899-12-30T00:58:41"/>
    <s v="8e848dd8-de84-bf86-9709-c71093bfe754"/>
    <s v="a2a41caf-758f-3962-8e5f-e6e603f93d17"/>
    <s v="e3099076-0fcc-3853-ad57-6e3c6f1de6e7"/>
    <s v="e03e23c9-4df1-3eb6-a62d-f70f02301496"/>
    <x v="1"/>
    <n v="308335008"/>
    <s v="Patient encounter procedure (procedure)"/>
    <n v="142.58000000000001"/>
    <n v="573.98"/>
    <n v="0"/>
    <n v="82423001"/>
    <s v="Chronic pain (finding)"/>
  </r>
  <r>
    <s v="c5bf1166-a4e7-844b-e1e0-ab2987356ef8"/>
    <s v="2019-01-14T13:31:41Z"/>
    <x v="3408"/>
    <x v="0"/>
    <x v="6"/>
    <d v="1899-12-30T13:31:41"/>
    <s v="2019-01"/>
    <s v="2019-01-14T14:21:25Z"/>
    <d v="2019-01-14T00:00:00"/>
    <d v="1899-12-30T14:21:25"/>
    <n v="50"/>
    <d v="1899-12-30T00:49:44"/>
    <s v="8e848dd8-de84-bf86-9709-c71093bfe754"/>
    <s v="d9fe2c9c-135e-3da3-8de8-1a0ff165d886"/>
    <s v="d26b5ab4-c60e-330a-808c-94d597f72d0e"/>
    <s v="e03e23c9-4df1-3eb6-a62d-f70f02301496"/>
    <x v="0"/>
    <n v="162673000"/>
    <s v="General examination of patient (procedure)"/>
    <n v="136.80000000000001"/>
    <n v="704.2"/>
    <n v="0"/>
    <s v="null"/>
    <s v="null"/>
  </r>
  <r>
    <s v="8fcdbfea-e3ad-e05c-ed51-360cd99de62e"/>
    <s v="2019-01-21T13:31:41Z"/>
    <x v="3409"/>
    <x v="0"/>
    <x v="6"/>
    <d v="1899-12-30T13:31:41"/>
    <s v="2019-01"/>
    <s v="2019-01-21T14:27:01Z"/>
    <d v="2019-01-21T00:00:00"/>
    <d v="1899-12-30T14:27:01"/>
    <n v="55"/>
    <d v="1899-12-30T00:55:20"/>
    <s v="8e848dd8-de84-bf86-9709-c71093bfe754"/>
    <s v="a2a41caf-758f-3962-8e5f-e6e603f93d17"/>
    <s v="e3099076-0fcc-3853-ad57-6e3c6f1de6e7"/>
    <s v="e03e23c9-4df1-3eb6-a62d-f70f02301496"/>
    <x v="1"/>
    <n v="308335008"/>
    <s v="Patient encounter procedure (procedure)"/>
    <n v="142.58000000000001"/>
    <n v="573.98"/>
    <n v="0"/>
    <n v="82423001"/>
    <s v="Chronic pain (finding)"/>
  </r>
  <r>
    <s v="2ca204bc-16b3-8d95-3599-0b284ce42ec3"/>
    <s v="2019-01-24T14:27:01Z"/>
    <x v="1895"/>
    <x v="0"/>
    <x v="6"/>
    <d v="1899-12-30T14:27:01"/>
    <s v="2019-01"/>
    <s v="2019-01-24T15:24:31Z"/>
    <d v="2019-01-24T00:00:00"/>
    <d v="1899-12-30T15:24:31"/>
    <n v="57"/>
    <d v="1899-12-30T00:57:30"/>
    <s v="8e848dd8-de84-bf86-9709-c71093bfe754"/>
    <s v="a2a41caf-758f-3962-8e5f-e6e603f93d17"/>
    <s v="e3099076-0fcc-3853-ad57-6e3c6f1de6e7"/>
    <s v="e03e23c9-4df1-3eb6-a62d-f70f02301496"/>
    <x v="1"/>
    <n v="308335008"/>
    <s v="Patient encounter procedure (procedure)"/>
    <n v="142.58000000000001"/>
    <n v="573.98"/>
    <n v="0"/>
    <n v="82423001"/>
    <s v="Chronic pain (finding)"/>
  </r>
  <r>
    <s v="a414edc1-19ae-2d03-ee7e-c3af364eb822"/>
    <s v="2019-01-27T15:24:31Z"/>
    <x v="2469"/>
    <x v="0"/>
    <x v="6"/>
    <d v="1899-12-30T15:24:31"/>
    <s v="2019-01"/>
    <s v="2019-01-27T16:16:45Z"/>
    <d v="2019-01-27T00:00:00"/>
    <d v="1899-12-30T16:16:45"/>
    <n v="52"/>
    <d v="1899-12-30T00:52:14"/>
    <s v="8e848dd8-de84-bf86-9709-c71093bfe754"/>
    <s v="a2a41caf-758f-3962-8e5f-e6e603f93d17"/>
    <s v="e3099076-0fcc-3853-ad57-6e3c6f1de6e7"/>
    <s v="e03e23c9-4df1-3eb6-a62d-f70f02301496"/>
    <x v="1"/>
    <n v="308335008"/>
    <s v="Patient encounter procedure (procedure)"/>
    <n v="142.58000000000001"/>
    <n v="573.98"/>
    <n v="0"/>
    <n v="82423001"/>
    <s v="Chronic pain (finding)"/>
  </r>
  <r>
    <s v="2796edc8-5c2f-3add-4585-f19dede82923"/>
    <s v="2019-01-30T16:16:45Z"/>
    <x v="3410"/>
    <x v="0"/>
    <x v="6"/>
    <d v="1899-12-30T16:16:45"/>
    <s v="2019-01"/>
    <s v="2019-01-30T17:10:47Z"/>
    <d v="2019-01-30T00:00:00"/>
    <d v="1899-12-30T17:10:47"/>
    <n v="54"/>
    <d v="1899-12-30T00:54:02"/>
    <s v="8e848dd8-de84-bf86-9709-c71093bfe754"/>
    <s v="a2a41caf-758f-3962-8e5f-e6e603f93d17"/>
    <s v="e3099076-0fcc-3853-ad57-6e3c6f1de6e7"/>
    <s v="e03e23c9-4df1-3eb6-a62d-f70f02301496"/>
    <x v="1"/>
    <n v="308335008"/>
    <s v="Patient encounter procedure (procedure)"/>
    <n v="142.58000000000001"/>
    <n v="573.98"/>
    <n v="0"/>
    <n v="82423001"/>
    <s v="Chronic pain (finding)"/>
  </r>
  <r>
    <s v="466e7c34-9ab5-f19e-1043-5cc950dbc7ab"/>
    <s v="2019-02-02T17:10:47Z"/>
    <x v="3411"/>
    <x v="0"/>
    <x v="6"/>
    <d v="1899-12-30T17:10:47"/>
    <s v="2019-02"/>
    <s v="2019-02-02T18:07:53Z"/>
    <d v="2019-02-02T00:00:00"/>
    <d v="1899-12-30T18:07:53"/>
    <n v="57"/>
    <d v="1899-12-30T00:57:06"/>
    <s v="8e848dd8-de84-bf86-9709-c71093bfe754"/>
    <s v="a2a41caf-758f-3962-8e5f-e6e603f93d17"/>
    <s v="e3099076-0fcc-3853-ad57-6e3c6f1de6e7"/>
    <s v="e03e23c9-4df1-3eb6-a62d-f70f02301496"/>
    <x v="1"/>
    <n v="308335008"/>
    <s v="Patient encounter procedure (procedure)"/>
    <n v="142.58000000000001"/>
    <n v="573.98"/>
    <n v="0"/>
    <n v="82423001"/>
    <s v="Chronic pain (finding)"/>
  </r>
  <r>
    <s v="f5c95dc2-a745-b13e-b2cb-69d2c74deaa0"/>
    <s v="2019-02-05T18:07:53Z"/>
    <x v="909"/>
    <x v="0"/>
    <x v="6"/>
    <d v="1899-12-30T18:07:53"/>
    <s v="2019-02"/>
    <s v="2019-02-05T19:01:23Z"/>
    <d v="2019-02-05T00:00:00"/>
    <d v="1899-12-30T19:01:23"/>
    <n v="54"/>
    <d v="1899-12-30T00:53:30"/>
    <s v="8e848dd8-de84-bf86-9709-c71093bfe754"/>
    <s v="a2a41caf-758f-3962-8e5f-e6e603f93d17"/>
    <s v="e3099076-0fcc-3853-ad57-6e3c6f1de6e7"/>
    <s v="e03e23c9-4df1-3eb6-a62d-f70f02301496"/>
    <x v="1"/>
    <n v="308335008"/>
    <s v="Patient encounter procedure (procedure)"/>
    <n v="142.58000000000001"/>
    <n v="573.98"/>
    <n v="0"/>
    <n v="82423001"/>
    <s v="Chronic pain (finding)"/>
  </r>
  <r>
    <s v="4e6958e8-b95c-f1dc-8e0d-5c4d1d0e1808"/>
    <s v="2019-02-08T19:01:23Z"/>
    <x v="3412"/>
    <x v="0"/>
    <x v="6"/>
    <d v="1899-12-30T19:01:23"/>
    <s v="2019-02"/>
    <s v="2019-02-08T19:59:24Z"/>
    <d v="2019-02-08T00:00:00"/>
    <d v="1899-12-30T19:59:24"/>
    <n v="58"/>
    <d v="1899-12-30T00:58:01"/>
    <s v="8e848dd8-de84-bf86-9709-c71093bfe754"/>
    <s v="a2a41caf-758f-3962-8e5f-e6e603f93d17"/>
    <s v="e3099076-0fcc-3853-ad57-6e3c6f1de6e7"/>
    <s v="e03e23c9-4df1-3eb6-a62d-f70f02301496"/>
    <x v="1"/>
    <n v="308335008"/>
    <s v="Patient encounter procedure (procedure)"/>
    <n v="142.58000000000001"/>
    <n v="573.98"/>
    <n v="0"/>
    <n v="82423001"/>
    <s v="Chronic pain (finding)"/>
  </r>
  <r>
    <s v="f9c6163d-9878-c39b-ae3a-23bd123a1b9a"/>
    <s v="2020-01-20T13:31:41Z"/>
    <x v="3413"/>
    <x v="1"/>
    <x v="7"/>
    <d v="1899-12-30T13:31:41"/>
    <s v="2020-01"/>
    <s v="2020-01-20T14:06:59Z"/>
    <d v="2020-01-20T00:00:00"/>
    <d v="1899-12-30T14:06:59"/>
    <n v="35"/>
    <d v="1899-12-30T00:35:18"/>
    <s v="8e848dd8-de84-bf86-9709-c71093bfe754"/>
    <s v="d9fe2c9c-135e-3da3-8de8-1a0ff165d886"/>
    <s v="d26b5ab4-c60e-330a-808c-94d597f72d0e"/>
    <s v="a735bf55-83e9-331a-899d-a82a60b9f60c"/>
    <x v="0"/>
    <n v="162673000"/>
    <s v="General examination of patient (procedure)"/>
    <n v="136.80000000000001"/>
    <n v="704.2"/>
    <n v="480.91"/>
    <s v="null"/>
    <s v="null"/>
  </r>
  <r>
    <s v="54a6be3a-edee-da1b-8147-d883f0deee45"/>
    <s v="2020-07-10T08:31:41Z"/>
    <x v="1334"/>
    <x v="1"/>
    <x v="7"/>
    <d v="1899-12-30T08:31:41"/>
    <s v="2020-07"/>
    <s v="2020-07-10T08:46:41Z"/>
    <d v="2020-07-10T00:00:00"/>
    <d v="1899-12-30T08:46:41"/>
    <n v="15"/>
    <d v="1899-12-30T00:15:00"/>
    <s v="8e848dd8-de84-bf86-9709-c71093bfe754"/>
    <s v="a2a41caf-758f-3962-8e5f-e6e603f93d17"/>
    <s v="e3099076-0fcc-3853-ad57-6e3c6f1de6e7"/>
    <s v="a735bf55-83e9-331a-899d-a82a60b9f60c"/>
    <x v="1"/>
    <n v="185345009"/>
    <s v="Encounter for symptom (procedure)"/>
    <n v="85.55"/>
    <n v="2120.92"/>
    <n v="1696.74"/>
    <n v="195662009"/>
    <s v="Acute viral pharyngitis (disorder)"/>
  </r>
  <r>
    <s v="7fc36056-bff9-ad20-c2dd-0d6ba1db8ada"/>
    <s v="2021-01-25T13:31:41Z"/>
    <x v="3414"/>
    <x v="1"/>
    <x v="8"/>
    <d v="1899-12-30T13:31:41"/>
    <s v="2021-01"/>
    <s v="2021-01-25T14:07:30Z"/>
    <d v="2021-01-25T00:00:00"/>
    <d v="1899-12-30T14:07:30"/>
    <n v="36"/>
    <d v="1899-12-30T00:35:49"/>
    <s v="8e848dd8-de84-bf86-9709-c71093bfe754"/>
    <s v="d9fe2c9c-135e-3da3-8de8-1a0ff165d886"/>
    <s v="d26b5ab4-c60e-330a-808c-94d597f72d0e"/>
    <s v="a735bf55-83e9-331a-899d-a82a60b9f60c"/>
    <x v="0"/>
    <n v="162673000"/>
    <s v="General examination of patient (procedure)"/>
    <n v="136.80000000000001"/>
    <n v="1055.9000000000001"/>
    <n v="762.27"/>
    <s v="null"/>
    <s v="null"/>
  </r>
  <r>
    <s v="6814e4dc-5444-78b1-bc24-59a30fcd625b"/>
    <s v="2021-10-18T13:31:41Z"/>
    <x v="1141"/>
    <x v="1"/>
    <x v="8"/>
    <d v="1899-12-30T13:31:41"/>
    <s v="2021-10"/>
    <s v="2021-10-18T13:46:41Z"/>
    <d v="2021-10-18T00:00:00"/>
    <d v="1899-12-30T13:46:41"/>
    <n v="15"/>
    <d v="1899-12-30T00:15:00"/>
    <s v="8e848dd8-de84-bf86-9709-c71093bfe754"/>
    <s v="a2a41caf-758f-3962-8e5f-e6e603f93d17"/>
    <s v="e3099076-0fcc-3853-ad57-6e3c6f1de6e7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fc786b11-d923-d6f9-9446-3967cf250273"/>
    <s v="2021-11-08T13:31:41Z"/>
    <x v="651"/>
    <x v="1"/>
    <x v="8"/>
    <d v="1899-12-30T13:31:41"/>
    <s v="2021-11"/>
    <s v="2021-11-08T13:46:41Z"/>
    <d v="2021-11-08T00:00:00"/>
    <d v="1899-12-30T13:46:41"/>
    <n v="15"/>
    <d v="1899-12-30T00:15:00"/>
    <s v="8e848dd8-de84-bf86-9709-c71093bfe754"/>
    <s v="a2a41caf-758f-3962-8e5f-e6e603f93d17"/>
    <s v="e3099076-0fcc-3853-ad57-6e3c6f1de6e7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d193a2bb-f026-dc70-c46a-f46004dd7aff"/>
    <s v="2022-01-31T13:31:41Z"/>
    <x v="2726"/>
    <x v="1"/>
    <x v="9"/>
    <d v="1899-12-30T13:31:41"/>
    <s v="2022-01"/>
    <s v="2022-01-31T14:04:03Z"/>
    <d v="2022-01-31T00:00:00"/>
    <d v="1899-12-30T14:04:03"/>
    <n v="32"/>
    <d v="1899-12-30T00:32:22"/>
    <s v="8e848dd8-de84-bf86-9709-c71093bfe754"/>
    <s v="d9fe2c9c-135e-3da3-8de8-1a0ff165d886"/>
    <s v="d26b5ab4-c60e-330a-808c-94d597f72d0e"/>
    <s v="a735bf55-83e9-331a-899d-a82a60b9f60c"/>
    <x v="0"/>
    <n v="162673000"/>
    <s v="General examination of patient (procedure)"/>
    <n v="136.80000000000001"/>
    <n v="2049.58"/>
    <n v="1557.21"/>
    <s v="null"/>
    <s v="null"/>
  </r>
  <r>
    <s v="6dd104e7-ca33-c592-9e5c-c2e64c8330a6"/>
    <s v="2023-02-06T13:31:41Z"/>
    <x v="2760"/>
    <x v="1"/>
    <x v="13"/>
    <d v="1899-12-30T13:31:41"/>
    <s v="2023-02"/>
    <s v="2023-02-06T14:07:33Z"/>
    <d v="2023-02-06T00:00:00"/>
    <d v="1899-12-30T14:07:33"/>
    <n v="36"/>
    <d v="1899-12-30T00:35:52"/>
    <s v="8e848dd8-de84-bf86-9709-c71093bfe754"/>
    <s v="d9fe2c9c-135e-3da3-8de8-1a0ff165d886"/>
    <s v="d26b5ab4-c60e-330a-808c-94d597f72d0e"/>
    <s v="e03e23c9-4df1-3eb6-a62d-f70f02301496"/>
    <x v="0"/>
    <n v="162673000"/>
    <s v="General examination of patient (procedure)"/>
    <n v="136.80000000000001"/>
    <n v="1055.9000000000001"/>
    <n v="0"/>
    <s v="null"/>
    <s v="null"/>
  </r>
  <r>
    <s v="b23ad214-eb4c-d75f-0d55-86d2df65e74f"/>
    <s v="2024-02-12T13:31:41Z"/>
    <x v="2317"/>
    <x v="1"/>
    <x v="14"/>
    <d v="1899-12-30T13:31:41"/>
    <s v="2024-02"/>
    <s v="2024-02-12T14:14:10Z"/>
    <d v="2024-02-12T00:00:00"/>
    <d v="1899-12-30T14:14:10"/>
    <n v="42"/>
    <d v="1899-12-30T00:42:29"/>
    <s v="8e848dd8-de84-bf86-9709-c71093bfe754"/>
    <s v="d9fe2c9c-135e-3da3-8de8-1a0ff165d886"/>
    <s v="d26b5ab4-c60e-330a-808c-94d597f72d0e"/>
    <s v="a735bf55-83e9-331a-899d-a82a60b9f60c"/>
    <x v="0"/>
    <n v="162673000"/>
    <s v="General examination of patient (procedure)"/>
    <n v="136.80000000000001"/>
    <n v="1567"/>
    <n v="1171.1500000000001"/>
    <s v="null"/>
    <s v="null"/>
  </r>
  <r>
    <s v="e3e00302-bc6c-dc1f-200d-56156b336e9e"/>
    <s v="2024-02-26T13:31:41Z"/>
    <x v="3415"/>
    <x v="1"/>
    <x v="14"/>
    <d v="1899-12-30T13:31:41"/>
    <s v="2024-02"/>
    <s v="2024-02-26T17:09:54Z"/>
    <d v="2024-02-26T00:00:00"/>
    <d v="1899-12-30T17:09:54"/>
    <n v="218"/>
    <d v="1899-12-30T03:38:13"/>
    <s v="8e848dd8-de84-bf86-9709-c71093bfe754"/>
    <s v="a2a41caf-758f-3962-8e5f-e6e603f93d17"/>
    <s v="e3099076-0fcc-3853-ad57-6e3c6f1de6e7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2268d55b-5219-c4fc-072b-33b683c3ce89"/>
    <s v="2025-02-17T13:31:41Z"/>
    <x v="3344"/>
    <x v="1"/>
    <x v="15"/>
    <d v="1899-12-30T13:31:41"/>
    <s v="2025-02"/>
    <s v="2025-02-17T14:08:47Z"/>
    <d v="2025-02-17T00:00:00"/>
    <d v="1899-12-30T14:08:47"/>
    <n v="37"/>
    <d v="1899-12-30T00:37:06"/>
    <s v="8e848dd8-de84-bf86-9709-c71093bfe754"/>
    <s v="d9fe2c9c-135e-3da3-8de8-1a0ff165d886"/>
    <s v="d26b5ab4-c60e-330a-808c-94d597f72d0e"/>
    <s v="e03e23c9-4df1-3eb6-a62d-f70f02301496"/>
    <x v="0"/>
    <n v="162673000"/>
    <s v="General examination of patient (procedure)"/>
    <n v="136.80000000000001"/>
    <n v="704.2"/>
    <n v="0"/>
    <s v="null"/>
    <s v="null"/>
  </r>
  <r>
    <s v="3e7243b5-922f-8614-4782-173b30da083f"/>
    <s v="2025-03-03T13:31:41Z"/>
    <x v="3416"/>
    <x v="1"/>
    <x v="15"/>
    <d v="1899-12-30T13:31:41"/>
    <s v="2025-03"/>
    <s v="2025-03-03T16:17:53Z"/>
    <d v="2025-03-03T00:00:00"/>
    <d v="1899-12-30T16:17:53"/>
    <n v="166"/>
    <d v="1899-12-30T02:46:12"/>
    <s v="8e848dd8-de84-bf86-9709-c71093bfe754"/>
    <s v="a2a41caf-758f-3962-8e5f-e6e603f93d17"/>
    <s v="e3099076-0fcc-3853-ad57-6e3c6f1de6e7"/>
    <s v="e03e23c9-4df1-3eb6-a62d-f70f02301496"/>
    <x v="1"/>
    <n v="185349003"/>
    <s v="Encounter for check up (procedure)"/>
    <n v="85.55"/>
    <n v="3105.35"/>
    <n v="0"/>
    <n v="103697008"/>
    <s v="Patient referral for dental care (procedure)"/>
  </r>
  <r>
    <s v="62c1245b-1959-ddd7-88d6-a94bc29994b2"/>
    <s v="1968-01-22T11:35:47Z"/>
    <x v="3417"/>
    <x v="2"/>
    <x v="65"/>
    <d v="1899-12-30T11:35:47"/>
    <s v="1968-01"/>
    <s v="1968-01-22T12:24:45Z"/>
    <d v="1968-01-22T00:00:00"/>
    <d v="1899-12-30T12:24:45"/>
    <n v="49"/>
    <d v="1899-12-30T00:48:58"/>
    <s v="000ea483-2b67-863e-74b9-cc2b5ad2be71"/>
    <s v="104079d4-560e-3eb8-9a48-d495835a3997"/>
    <s v="420fad82-01df-3c2f-b437-835de0e6bb44"/>
    <s v="df166300-5a78-3502-a46a-832842197811"/>
    <x v="0"/>
    <n v="162673000"/>
    <s v="General examination of patient (procedure)"/>
    <n v="136.80000000000001"/>
    <n v="1145.23"/>
    <n v="995.23"/>
    <s v="null"/>
    <s v="null"/>
  </r>
  <r>
    <s v="ede99ea4-4e20-1484-f794-d7af12df84e0"/>
    <s v="1985-01-27T12:31:21Z"/>
    <x v="3418"/>
    <x v="2"/>
    <x v="33"/>
    <d v="1899-12-30T12:31:21"/>
    <s v="1985-01"/>
    <s v="1985-01-28T12:31:21Z"/>
    <d v="1985-01-28T00:00:00"/>
    <d v="1899-12-30T12:31:21"/>
    <n v="0"/>
    <d v="1899-12-30T00:00:00"/>
    <s v="000ea483-2b67-863e-74b9-cc2b5ad2be71"/>
    <s v="9d989fcf-4ad9-3972-ada3-f275d967781e"/>
    <s v="b9c1a13a-13ba-3440-b7c5-8ed4fdef19a0"/>
    <s v="e03e23c9-4df1-3eb6-a62d-f70f02301496"/>
    <x v="6"/>
    <n v="305408004"/>
    <s v="Admission to surgical department (procedure)"/>
    <n v="146.18"/>
    <n v="10590.76"/>
    <n v="0"/>
    <n v="183996000"/>
    <s v="Sterilization requested (situation)"/>
  </r>
  <r>
    <s v="1d11bd3a-7ffb-b1f6-8978-9120ec04dc54"/>
    <s v="1993-12-13T11:35:47Z"/>
    <x v="3419"/>
    <x v="2"/>
    <x v="56"/>
    <d v="1899-12-30T11:35:47"/>
    <s v="1993-12"/>
    <s v="1993-12-13T12:13:53Z"/>
    <d v="1993-12-13T00:00:00"/>
    <d v="1899-12-30T12:13:53"/>
    <n v="38"/>
    <d v="1899-12-30T00:38:06"/>
    <s v="000ea483-2b67-863e-74b9-cc2b5ad2be71"/>
    <s v="104079d4-560e-3eb8-9a48-d495835a3997"/>
    <s v="420fad82-01df-3c2f-b437-835de0e6bb44"/>
    <s v="e03e23c9-4df1-3eb6-a62d-f70f02301496"/>
    <x v="0"/>
    <n v="162673000"/>
    <s v="General examination of patient (procedure)"/>
    <n v="136.80000000000001"/>
    <n v="1265.56"/>
    <n v="0"/>
    <s v="null"/>
    <s v="null"/>
  </r>
  <r>
    <s v="28d1ed07-f6a0-56e6-1e7a-3f367d911f1b"/>
    <s v="2001-03-03T11:35:47Z"/>
    <x v="3420"/>
    <x v="3"/>
    <x v="12"/>
    <d v="1899-12-30T11:35:47"/>
    <s v="2001-03"/>
    <s v="2001-03-03T11:50:47Z"/>
    <d v="2001-03-03T00:00:00"/>
    <d v="1899-12-30T11:50:47"/>
    <n v="15"/>
    <d v="1899-12-30T00:15:00"/>
    <s v="000ea483-2b67-863e-74b9-cc2b5ad2be71"/>
    <s v="9d989fcf-4ad9-3972-ada3-f275d967781e"/>
    <s v="b9c1a13a-13ba-3440-b7c5-8ed4fdef19a0"/>
    <s v="e03e23c9-4df1-3eb6-a62d-f70f02301496"/>
    <x v="1"/>
    <n v="185347001"/>
    <s v="Encounter for problem (procedure)"/>
    <n v="85.55"/>
    <n v="85.55"/>
    <n v="0"/>
    <n v="201834006"/>
    <s v="Localized  primary osteoarthritis of the hand (disorder)"/>
  </r>
  <r>
    <s v="a4ff26c6-226f-4b3d-cc98-9c5cea7a2dcc"/>
    <s v="2002-05-01T11:35:47Z"/>
    <x v="3421"/>
    <x v="3"/>
    <x v="50"/>
    <d v="1899-12-30T11:35:47"/>
    <s v="2002-05"/>
    <s v="2002-05-03T02:02:16Z"/>
    <d v="2002-05-03T00:00:00"/>
    <d v="1899-12-30T02:02:16"/>
    <n v="-574"/>
    <e v="#VALUE!"/>
    <s v="000ea483-2b67-863e-74b9-cc2b5ad2be71"/>
    <s v="9d989fcf-4ad9-3972-ada3-f275d967781e"/>
    <s v="b9c1a13a-13ba-3440-b7c5-8ed4fdef19a0"/>
    <s v="e03e23c9-4df1-3eb6-a62d-f70f02301496"/>
    <x v="1"/>
    <n v="86013001"/>
    <s v="Periodic reevaluation and management of healthy individual (procedure)"/>
    <n v="142.58000000000001"/>
    <n v="4046.73"/>
    <n v="0"/>
    <n v="268547008"/>
    <s v="Screening for malignant neoplasm of breast (procedure)"/>
  </r>
  <r>
    <s v="51f9b0a3-8ebc-5d86-0297-7bfaf7a04ed1"/>
    <s v="2007-01-08T11:35:47Z"/>
    <x v="3422"/>
    <x v="3"/>
    <x v="36"/>
    <d v="1899-12-30T11:35:47"/>
    <s v="2007-01"/>
    <s v="2007-01-08T12:16:25Z"/>
    <d v="2007-01-08T00:00:00"/>
    <d v="1899-12-30T12:16:25"/>
    <n v="41"/>
    <d v="1899-12-30T00:40:38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778.78"/>
    <n v="438.08"/>
    <s v="null"/>
    <s v="null"/>
  </r>
  <r>
    <s v="4b7d0495-5a05-8706-cc8a-f61962820b00"/>
    <s v="2010-01-25T11:35:47Z"/>
    <x v="3423"/>
    <x v="0"/>
    <x v="22"/>
    <d v="1899-12-30T11:35:47"/>
    <s v="2010-01"/>
    <s v="2010-01-25T12:29:27Z"/>
    <d v="2010-01-25T00:00:00"/>
    <d v="1899-12-30T12:29:27"/>
    <n v="54"/>
    <d v="1899-12-30T00:53:40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13224.27"/>
    <n v="10579.42"/>
    <s v="null"/>
    <s v="null"/>
  </r>
  <r>
    <s v="7002565d-4965-8367-c88c-a8bb4ffed46a"/>
    <s v="2012-02-06T11:35:47Z"/>
    <x v="3424"/>
    <x v="0"/>
    <x v="37"/>
    <d v="1899-12-30T11:35:47"/>
    <s v="2012-02"/>
    <s v="2012-02-06T12:12:28Z"/>
    <d v="2012-02-06T00:00:00"/>
    <d v="1899-12-30T12:12:28"/>
    <n v="37"/>
    <d v="1899-12-30T00:36:41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853.36"/>
    <n v="682.68"/>
    <s v="null"/>
    <s v="null"/>
  </r>
  <r>
    <s v="9f4e10b2-1fd5-9337-3523-3a7b06255086"/>
    <s v="2012-02-19T01:08:21Z"/>
    <x v="3425"/>
    <x v="0"/>
    <x v="37"/>
    <d v="1899-12-30T01:08:21"/>
    <s v="2012-02"/>
    <s v="2012-02-19T06:41:57Z"/>
    <d v="2012-02-19T00:00:00"/>
    <d v="1899-12-30T06:41:57"/>
    <n v="334"/>
    <d v="1899-12-30T05:33:36"/>
    <s v="000ea483-2b67-863e-74b9-cc2b5ad2be71"/>
    <s v="74ab949d-17ac-3309-83a0-13b4405c66aa"/>
    <s v="701b0cb1-c908-3cfc-9ce9-62d6a0e6f689"/>
    <s v="a735bf55-83e9-331a-899d-a82a60b9f60c"/>
    <x v="1"/>
    <n v="185347001"/>
    <s v="Encounter for problem (procedure)"/>
    <n v="85.55"/>
    <n v="1444.46"/>
    <n v="1155.57"/>
    <n v="414545008"/>
    <s v="Ischemic heart disease (disorder)"/>
  </r>
  <r>
    <s v="c47c8875-032a-884b-e1b3-e8507db45b0f"/>
    <s v="2014-02-05T11:35:47Z"/>
    <x v="3426"/>
    <x v="0"/>
    <x v="4"/>
    <d v="1899-12-30T11:35:47"/>
    <s v="2014-02"/>
    <s v="2014-02-05T11:50:47Z"/>
    <d v="2014-02-05T00:00:00"/>
    <d v="1899-12-30T11:50:47"/>
    <n v="15"/>
    <d v="1899-12-30T00:15:00"/>
    <s v="000ea483-2b67-863e-74b9-cc2b5ad2be71"/>
    <s v="9d989fcf-4ad9-3972-ada3-f275d967781e"/>
    <s v="b9c1a13a-13ba-3440-b7c5-8ed4fdef19a0"/>
    <s v="a735bf55-83e9-331a-899d-a82a60b9f60c"/>
    <x v="3"/>
    <n v="185347001"/>
    <s v="Encounter for problem (procedure)"/>
    <n v="85.55"/>
    <n v="85.55"/>
    <n v="68.44"/>
    <n v="82423001"/>
    <s v="Chronic pain (finding)"/>
  </r>
  <r>
    <s v="3d950217-5403-4408-d266-4a8654f7d5c5"/>
    <s v="2014-02-17T11:35:47Z"/>
    <x v="3427"/>
    <x v="0"/>
    <x v="4"/>
    <d v="1899-12-30T11:35:47"/>
    <s v="2014-02"/>
    <s v="2014-02-17T12:28:33Z"/>
    <d v="2014-02-17T00:00:00"/>
    <d v="1899-12-30T12:28:33"/>
    <n v="53"/>
    <d v="1899-12-30T00:52:46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704.2"/>
    <n v="563.36"/>
    <s v="null"/>
    <s v="null"/>
  </r>
  <r>
    <s v="e08b0d01-499e-82e8-ee78-fef3e1128518"/>
    <s v="2015-02-23T11:35:47Z"/>
    <x v="3428"/>
    <x v="0"/>
    <x v="0"/>
    <d v="1899-12-30T11:35:47"/>
    <s v="2015-02"/>
    <s v="2015-02-23T12:17:05Z"/>
    <d v="2015-02-23T00:00:00"/>
    <d v="1899-12-30T12:17:05"/>
    <n v="41"/>
    <d v="1899-12-30T00:41:18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1063.94"/>
    <n v="851.14"/>
    <s v="null"/>
    <s v="null"/>
  </r>
  <r>
    <s v="1657cb08-3daa-3854-78ec-ea655de39c30"/>
    <s v="2015-03-16T11:35:47Z"/>
    <x v="3429"/>
    <x v="0"/>
    <x v="0"/>
    <d v="1899-12-30T11:35:47"/>
    <s v="2015-03"/>
    <s v="2015-03-16T11:50:47Z"/>
    <d v="2015-03-16T00:00:00"/>
    <d v="1899-12-30T11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390906007"/>
    <s v="Follow-up encounter (procedure)"/>
    <n v="85.55"/>
    <n v="85.55"/>
    <n v="68.44"/>
    <n v="55822004"/>
    <s v="Hyperlipidemia (disorder)"/>
  </r>
  <r>
    <s v="34f27de0-1b3f-ac3d-29ae-54bdfea20a70"/>
    <s v="2015-11-04T00:50:22Z"/>
    <x v="2686"/>
    <x v="0"/>
    <x v="0"/>
    <d v="1899-12-30T00:50:22"/>
    <s v="2015-11"/>
    <s v="2015-11-04T01:23:17Z"/>
    <d v="2015-11-04T00:00:00"/>
    <d v="1899-12-30T01:23:17"/>
    <n v="33"/>
    <d v="1899-12-30T00:32:55"/>
    <s v="000ea483-2b67-863e-74b9-cc2b5ad2be71"/>
    <s v="9d989fcf-4ad9-3972-ada3-f275d967781e"/>
    <s v="b9c1a13a-13ba-3440-b7c5-8ed4fdef19a0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5dfd1c7e-eea6-0196-5951-df35140081fc"/>
    <s v="2015-11-04T01:23:17Z"/>
    <x v="2686"/>
    <x v="0"/>
    <x v="0"/>
    <d v="1899-12-30T01:23:17"/>
    <s v="2015-11"/>
    <s v="2015-11-04T01:40:23Z"/>
    <d v="2015-11-04T00:00:00"/>
    <d v="1899-12-30T01:40:23"/>
    <n v="17"/>
    <d v="1899-12-30T00:17:06"/>
    <s v="000ea483-2b67-863e-74b9-cc2b5ad2be71"/>
    <s v="9d989fcf-4ad9-3972-ada3-f275d967781e"/>
    <s v="b9c1a13a-13ba-3440-b7c5-8ed4fdef19a0"/>
    <s v="a735bf55-83e9-331a-899d-a82a60b9f60c"/>
    <x v="1"/>
    <n v="410410006"/>
    <s v="Screening surveillance (regime/therapy)"/>
    <n v="142.58000000000001"/>
    <n v="211.6"/>
    <n v="169.28"/>
    <n v="254837009"/>
    <s v="Malignant neoplasm of breast (disorder)"/>
  </r>
  <r>
    <s v="0a0d0c87-4e66-f0b1-a75c-f2a37c3f0dff"/>
    <s v="2015-11-04T01:40:23Z"/>
    <x v="2686"/>
    <x v="0"/>
    <x v="0"/>
    <d v="1899-12-30T01:40:23"/>
    <s v="2015-11"/>
    <s v="2015-11-04T02:00:51Z"/>
    <d v="2015-11-04T00:00:00"/>
    <d v="1899-12-30T02:00:51"/>
    <n v="20"/>
    <d v="1899-12-30T00:20:28"/>
    <s v="000ea483-2b67-863e-74b9-cc2b5ad2be71"/>
    <s v="9d989fcf-4ad9-3972-ada3-f275d967781e"/>
    <s v="b9c1a13a-13ba-3440-b7c5-8ed4fdef19a0"/>
    <s v="a735bf55-83e9-331a-899d-a82a60b9f60c"/>
    <x v="1"/>
    <n v="310061009"/>
    <s v="Gynecology service (qualifier value)"/>
    <n v="142.58000000000001"/>
    <n v="3680.06"/>
    <n v="2944.04"/>
    <n v="254837009"/>
    <s v="Malignant neoplasm of breast (disorder)"/>
  </r>
  <r>
    <s v="e3bcd829-a998-b6e8-7f2e-93efdb4caa13"/>
    <s v="2016-02-29T11:35:47Z"/>
    <x v="1099"/>
    <x v="0"/>
    <x v="1"/>
    <d v="1899-12-30T11:35:47"/>
    <s v="2016-02"/>
    <s v="2016-02-29T12:35:10Z"/>
    <d v="2016-02-29T00:00:00"/>
    <d v="1899-12-30T12:35:10"/>
    <n v="59"/>
    <d v="1899-12-30T00:59:23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1164.19"/>
    <n v="854.75"/>
    <s v="null"/>
    <s v="null"/>
  </r>
  <r>
    <s v="770aca90-93fc-23d0-b04a-e08201f3923b"/>
    <s v="2016-03-14T11:35:47Z"/>
    <x v="12"/>
    <x v="0"/>
    <x v="1"/>
    <d v="1899-12-30T11:35:47"/>
    <s v="2016-03"/>
    <s v="2016-03-14T14:54:10Z"/>
    <d v="2016-03-14T00:00:00"/>
    <d v="1899-12-30T14:54:10"/>
    <n v="198"/>
    <d v="1899-12-30T03:18:23"/>
    <s v="000ea483-2b67-863e-74b9-cc2b5ad2be71"/>
    <s v="9d989fcf-4ad9-3972-ada3-f275d967781e"/>
    <s v="b9c1a13a-13ba-3440-b7c5-8ed4fdef19a0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035b6bb0-bdcd-49b8-6fd3-f1f640216e5e"/>
    <s v="2016-03-15T11:35:47Z"/>
    <x v="3430"/>
    <x v="0"/>
    <x v="1"/>
    <d v="1899-12-30T11:35:47"/>
    <s v="2016-03"/>
    <s v="2016-03-15T11:50:47Z"/>
    <d v="2016-03-15T00:00:00"/>
    <d v="1899-12-30T11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027a1597-c82d-4c2c-4703-73aa3f01df18"/>
    <s v="2016-11-14T02:00:51Z"/>
    <x v="2687"/>
    <x v="0"/>
    <x v="1"/>
    <d v="1899-12-30T02:00:51"/>
    <s v="2016-11"/>
    <s v="2016-11-14T02:31:07Z"/>
    <d v="2016-11-14T00:00:00"/>
    <d v="1899-12-30T02:31:07"/>
    <n v="30"/>
    <d v="1899-12-30T00:30:16"/>
    <s v="000ea483-2b67-863e-74b9-cc2b5ad2be71"/>
    <s v="9d989fcf-4ad9-3972-ada3-f275d967781e"/>
    <s v="b9c1a13a-13ba-3440-b7c5-8ed4fdef19a0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e52d36b0-5df1-e717-8b22-56c2a17dc022"/>
    <s v="2016-11-14T02:31:07Z"/>
    <x v="2687"/>
    <x v="0"/>
    <x v="1"/>
    <d v="1899-12-30T02:31:07"/>
    <s v="2016-11"/>
    <s v="2016-11-14T02:46:51Z"/>
    <d v="2016-11-14T00:00:00"/>
    <d v="1899-12-30T02:46:51"/>
    <n v="16"/>
    <d v="1899-12-30T00:15:44"/>
    <s v="000ea483-2b67-863e-74b9-cc2b5ad2be71"/>
    <s v="9d989fcf-4ad9-3972-ada3-f275d967781e"/>
    <s v="b9c1a13a-13ba-3440-b7c5-8ed4fdef19a0"/>
    <s v="a735bf55-83e9-331a-899d-a82a60b9f60c"/>
    <x v="1"/>
    <n v="410410006"/>
    <s v="Screening surveillance (regime/therapy)"/>
    <n v="142.58000000000001"/>
    <n v="239.39"/>
    <n v="191.51"/>
    <n v="254837009"/>
    <s v="Malignant neoplasm of breast (disorder)"/>
  </r>
  <r>
    <s v="f5f8ba51-b08b-36c4-f716-8f294ae36948"/>
    <s v="2016-11-14T02:46:51Z"/>
    <x v="2687"/>
    <x v="0"/>
    <x v="1"/>
    <d v="1899-12-30T02:46:51"/>
    <s v="2016-11"/>
    <s v="2016-11-14T03:13:58Z"/>
    <d v="2016-11-14T00:00:00"/>
    <d v="1899-12-30T03:13:58"/>
    <n v="27"/>
    <d v="1899-12-30T00:27:07"/>
    <s v="000ea483-2b67-863e-74b9-cc2b5ad2be71"/>
    <s v="9d989fcf-4ad9-3972-ada3-f275d967781e"/>
    <s v="b9c1a13a-13ba-3440-b7c5-8ed4fdef19a0"/>
    <s v="a735bf55-83e9-331a-899d-a82a60b9f60c"/>
    <x v="1"/>
    <n v="310061009"/>
    <s v="Gynecology service (qualifier value)"/>
    <n v="142.58000000000001"/>
    <n v="1091.6600000000001"/>
    <n v="873.32"/>
    <n v="254837009"/>
    <s v="Malignant neoplasm of breast (disorder)"/>
  </r>
  <r>
    <s v="5efd3227-6b40-c47f-fb8c-ff11690d95ec"/>
    <s v="2017-03-06T11:35:47Z"/>
    <x v="3431"/>
    <x v="0"/>
    <x v="2"/>
    <d v="1899-12-30T11:35:47"/>
    <s v="2017-03"/>
    <s v="2017-03-06T12:27:06Z"/>
    <d v="2017-03-06T00:00:00"/>
    <d v="1899-12-30T12:27:06"/>
    <n v="51"/>
    <d v="1899-12-30T00:51:19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994.48"/>
    <n v="720"/>
    <s v="null"/>
    <s v="null"/>
  </r>
  <r>
    <s v="2e7f7ced-e025-68d6-01f9-46beb88c20c8"/>
    <s v="2017-03-15T11:35:47Z"/>
    <x v="3432"/>
    <x v="0"/>
    <x v="2"/>
    <d v="1899-12-30T11:35:47"/>
    <s v="2017-03"/>
    <s v="2017-03-15T11:50:47Z"/>
    <d v="2017-03-15T00:00:00"/>
    <d v="1899-12-30T11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1a9eaa9c-f369-3fc0-4eb7-03c291be2cd6"/>
    <s v="2017-11-03T03:13:58Z"/>
    <x v="1976"/>
    <x v="0"/>
    <x v="2"/>
    <d v="1899-12-30T03:13:58"/>
    <s v="2017-11"/>
    <s v="2017-11-03T03:53:41Z"/>
    <d v="2017-11-03T00:00:00"/>
    <d v="1899-12-30T03:53:41"/>
    <n v="40"/>
    <d v="1899-12-30T00:39:43"/>
    <s v="000ea483-2b67-863e-74b9-cc2b5ad2be71"/>
    <s v="9d989fcf-4ad9-3972-ada3-f275d967781e"/>
    <s v="b9c1a13a-13ba-3440-b7c5-8ed4fdef19a0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830a0fa0-37b6-63ab-6b27-f81c1d5f7903"/>
    <s v="2017-11-03T03:53:41Z"/>
    <x v="1976"/>
    <x v="0"/>
    <x v="2"/>
    <d v="1899-12-30T03:53:41"/>
    <s v="2017-11"/>
    <s v="2017-11-03T04:11:02Z"/>
    <d v="2017-11-03T00:00:00"/>
    <d v="1899-12-30T04:11:02"/>
    <n v="17"/>
    <d v="1899-12-30T00:17:21"/>
    <s v="000ea483-2b67-863e-74b9-cc2b5ad2be71"/>
    <s v="9d989fcf-4ad9-3972-ada3-f275d967781e"/>
    <s v="b9c1a13a-13ba-3440-b7c5-8ed4fdef19a0"/>
    <s v="a735bf55-83e9-331a-899d-a82a60b9f60c"/>
    <x v="1"/>
    <n v="410410006"/>
    <s v="Screening surveillance (regime/therapy)"/>
    <n v="142.58000000000001"/>
    <n v="325.49"/>
    <n v="260.39"/>
    <n v="254837009"/>
    <s v="Malignant neoplasm of breast (disorder)"/>
  </r>
  <r>
    <s v="74458ab7-028a-7d3b-491d-7e1b7881d26b"/>
    <s v="2017-11-03T04:11:02Z"/>
    <x v="1976"/>
    <x v="0"/>
    <x v="2"/>
    <d v="1899-12-30T04:11:02"/>
    <s v="2017-11"/>
    <s v="2017-11-03T04:41:46Z"/>
    <d v="2017-11-03T00:00:00"/>
    <d v="1899-12-30T04:41:46"/>
    <n v="31"/>
    <d v="1899-12-30T00:30:44"/>
    <s v="000ea483-2b67-863e-74b9-cc2b5ad2be71"/>
    <s v="9d989fcf-4ad9-3972-ada3-f275d967781e"/>
    <s v="b9c1a13a-13ba-3440-b7c5-8ed4fdef19a0"/>
    <s v="a735bf55-83e9-331a-899d-a82a60b9f60c"/>
    <x v="1"/>
    <n v="310061009"/>
    <s v="Gynecology service (qualifier value)"/>
    <n v="142.58000000000001"/>
    <n v="1132.74"/>
    <n v="906.18"/>
    <n v="254837009"/>
    <s v="Malignant neoplasm of breast (disorder)"/>
  </r>
  <r>
    <s v="35bd53e8-8564-8e0b-64d0-aa40482a233a"/>
    <s v="2018-03-12T11:35:47Z"/>
    <x v="3433"/>
    <x v="0"/>
    <x v="5"/>
    <d v="1899-12-30T11:35:47"/>
    <s v="2018-03"/>
    <s v="2018-03-12T12:26:35Z"/>
    <d v="2018-03-12T00:00:00"/>
    <d v="1899-12-30T12:26:35"/>
    <n v="51"/>
    <d v="1899-12-30T00:50:48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994.48"/>
    <n v="718.59"/>
    <s v="null"/>
    <s v="null"/>
  </r>
  <r>
    <s v="cbb46e7b-ebff-1671-f680-ce438a68bc60"/>
    <s v="2018-03-15T11:35:47Z"/>
    <x v="3434"/>
    <x v="0"/>
    <x v="5"/>
    <d v="1899-12-30T11:35:47"/>
    <s v="2018-03"/>
    <s v="2018-03-15T11:50:47Z"/>
    <d v="2018-03-15T00:00:00"/>
    <d v="1899-12-30T11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15f1c969-3ba5-9a1f-7f9e-7e7c5f854e3e"/>
    <s v="2018-10-26T04:41:46Z"/>
    <x v="3435"/>
    <x v="0"/>
    <x v="5"/>
    <d v="1899-12-30T04:41:46"/>
    <s v="2018-10"/>
    <s v="2018-10-26T05:19:50Z"/>
    <d v="2018-10-26T00:00:00"/>
    <d v="1899-12-30T05:19:50"/>
    <n v="38"/>
    <d v="1899-12-30T00:38:04"/>
    <s v="000ea483-2b67-863e-74b9-cc2b5ad2be71"/>
    <s v="9d989fcf-4ad9-3972-ada3-f275d967781e"/>
    <s v="b9c1a13a-13ba-3440-b7c5-8ed4fdef19a0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c4ec0b0c-4073-301e-ecfd-63d83d1ce62d"/>
    <s v="2018-10-26T05:19:50Z"/>
    <x v="3435"/>
    <x v="0"/>
    <x v="5"/>
    <d v="1899-12-30T05:19:50"/>
    <s v="2018-10"/>
    <s v="2018-10-26T05:41:54Z"/>
    <d v="2018-10-26T00:00:00"/>
    <d v="1899-12-30T05:41:54"/>
    <n v="22"/>
    <d v="1899-12-30T00:22:04"/>
    <s v="000ea483-2b67-863e-74b9-cc2b5ad2be71"/>
    <s v="9d989fcf-4ad9-3972-ada3-f275d967781e"/>
    <s v="b9c1a13a-13ba-3440-b7c5-8ed4fdef19a0"/>
    <s v="a735bf55-83e9-331a-899d-a82a60b9f60c"/>
    <x v="1"/>
    <n v="410410006"/>
    <s v="Screening surveillance (regime/therapy)"/>
    <n v="142.58000000000001"/>
    <n v="325.49"/>
    <n v="260.39"/>
    <n v="254837009"/>
    <s v="Malignant neoplasm of breast (disorder)"/>
  </r>
  <r>
    <s v="942f9735-24e4-dd49-944b-c7a04398f7f9"/>
    <s v="2018-10-26T05:41:54Z"/>
    <x v="3435"/>
    <x v="0"/>
    <x v="5"/>
    <d v="1899-12-30T05:41:54"/>
    <s v="2018-10"/>
    <s v="2018-10-26T06:10:01Z"/>
    <d v="2018-10-26T00:00:00"/>
    <d v="1899-12-30T06:10:01"/>
    <n v="28"/>
    <d v="1899-12-30T00:28:07"/>
    <s v="000ea483-2b67-863e-74b9-cc2b5ad2be71"/>
    <s v="9d989fcf-4ad9-3972-ada3-f275d967781e"/>
    <s v="b9c1a13a-13ba-3440-b7c5-8ed4fdef19a0"/>
    <s v="a735bf55-83e9-331a-899d-a82a60b9f60c"/>
    <x v="1"/>
    <n v="310061009"/>
    <s v="Gynecology service (qualifier value)"/>
    <n v="142.58000000000001"/>
    <n v="1091.6600000000001"/>
    <n v="873.32"/>
    <n v="254837009"/>
    <s v="Malignant neoplasm of breast (disorder)"/>
  </r>
  <r>
    <s v="45a213a1-edcf-e4a6-428a-c1f5ea0c8db8"/>
    <s v="2018-11-25T11:52:47Z"/>
    <x v="1660"/>
    <x v="0"/>
    <x v="5"/>
    <d v="1899-12-30T11:52:47"/>
    <s v="2018-11"/>
    <s v="2018-11-25T12:52:47Z"/>
    <d v="2018-11-25T00:00:00"/>
    <d v="1899-12-30T12:52:47"/>
    <n v="60"/>
    <d v="1899-12-30T01:00:00"/>
    <s v="000ea483-2b67-863e-74b9-cc2b5ad2be71"/>
    <s v="9ab139f5-d278-31b4-b44e-feffdea65613"/>
    <s v="b1b2d508-c0f0-3144-8bf5-e11d26358865"/>
    <s v="a735bf55-83e9-331a-899d-a82a60b9f60c"/>
    <x v="2"/>
    <n v="50849002"/>
    <s v="Emergency room admission (procedure)"/>
    <n v="146.18"/>
    <n v="16125.04"/>
    <n v="12900.03"/>
    <n v="312608009"/>
    <s v="Laceration - injury (disorder)"/>
  </r>
  <r>
    <s v="365b7e5a-bb4b-a2e2-14d1-e320bceca791"/>
    <s v="2019-03-18T11:35:47Z"/>
    <x v="3436"/>
    <x v="0"/>
    <x v="6"/>
    <d v="1899-12-30T11:35:47"/>
    <s v="2019-03"/>
    <s v="2019-03-18T12:12:40Z"/>
    <d v="2019-03-18T00:00:00"/>
    <d v="1899-12-30T12:12:40"/>
    <n v="37"/>
    <d v="1899-12-30T00:36:53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919.9"/>
    <n v="655.42"/>
    <s v="null"/>
    <s v="null"/>
  </r>
  <r>
    <s v="7ba5d3f1-e305-b4fc-4aff-c978ac610575"/>
    <s v="2019-03-25T11:35:47Z"/>
    <x v="3437"/>
    <x v="0"/>
    <x v="6"/>
    <d v="1899-12-30T11:35:47"/>
    <s v="2019-03"/>
    <s v="2019-03-25T11:50:47Z"/>
    <d v="2019-03-25T00:00:00"/>
    <d v="1899-12-30T11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ff3db55a-662d-d204-d8d4-face25f127ca"/>
    <s v="2019-04-01T11:35:47Z"/>
    <x v="3339"/>
    <x v="0"/>
    <x v="6"/>
    <d v="1899-12-30T11:35:47"/>
    <s v="2019-04"/>
    <s v="2019-04-01T14:13:32Z"/>
    <d v="2019-04-01T00:00:00"/>
    <d v="1899-12-30T14:13:32"/>
    <n v="158"/>
    <d v="1899-12-30T02:37:45"/>
    <s v="000ea483-2b67-863e-74b9-cc2b5ad2be71"/>
    <s v="9d989fcf-4ad9-3972-ada3-f275d967781e"/>
    <s v="b9c1a13a-13ba-3440-b7c5-8ed4fdef19a0"/>
    <s v="a735bf55-83e9-331a-899d-a82a60b9f60c"/>
    <x v="1"/>
    <n v="185349003"/>
    <s v="Encounter for check up (procedure)"/>
    <n v="85.55"/>
    <n v="2673.95"/>
    <n v="2139.16"/>
    <n v="66383009"/>
    <s v="Gingivitis (disorder)"/>
  </r>
  <r>
    <s v="8fbbde11-3c1e-2cca-98bd-5264390f2cfb"/>
    <s v="2019-10-04T06:10:01Z"/>
    <x v="252"/>
    <x v="0"/>
    <x v="6"/>
    <d v="1899-12-30T06:10:01"/>
    <s v="2019-10"/>
    <s v="2019-10-04T06:47:03Z"/>
    <d v="2019-10-04T00:00:00"/>
    <d v="1899-12-30T06:47:03"/>
    <n v="37"/>
    <d v="1899-12-30T00:37:02"/>
    <s v="000ea483-2b67-863e-74b9-cc2b5ad2be71"/>
    <s v="9d989fcf-4ad9-3972-ada3-f275d967781e"/>
    <s v="b9c1a13a-13ba-3440-b7c5-8ed4fdef19a0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5a1afebf-faf8-3750-e487-dfa0406beac7"/>
    <s v="2019-10-04T06:47:03Z"/>
    <x v="252"/>
    <x v="0"/>
    <x v="6"/>
    <d v="1899-12-30T06:47:03"/>
    <s v="2019-10"/>
    <s v="2019-10-04T07:10:44Z"/>
    <d v="2019-10-04T00:00:00"/>
    <d v="1899-12-30T07:10:44"/>
    <n v="24"/>
    <d v="1899-12-30T00:23:41"/>
    <s v="000ea483-2b67-863e-74b9-cc2b5ad2be71"/>
    <s v="9d989fcf-4ad9-3972-ada3-f275d967781e"/>
    <s v="b9c1a13a-13ba-3440-b7c5-8ed4fdef19a0"/>
    <s v="a735bf55-83e9-331a-899d-a82a60b9f60c"/>
    <x v="1"/>
    <n v="410410006"/>
    <s v="Screening surveillance (regime/therapy)"/>
    <n v="142.58000000000001"/>
    <n v="325.49"/>
    <n v="260.39"/>
    <n v="254837009"/>
    <s v="Malignant neoplasm of breast (disorder)"/>
  </r>
  <r>
    <s v="75009de4-f0f9-6144-a9be-d3b2ff1812ed"/>
    <s v="2019-10-04T07:10:44Z"/>
    <x v="252"/>
    <x v="0"/>
    <x v="6"/>
    <d v="1899-12-30T07:10:44"/>
    <s v="2019-10"/>
    <s v="2019-10-04T07:42:07Z"/>
    <d v="2019-10-04T00:00:00"/>
    <d v="1899-12-30T07:42:07"/>
    <n v="31"/>
    <d v="1899-12-30T00:31:23"/>
    <s v="000ea483-2b67-863e-74b9-cc2b5ad2be71"/>
    <s v="9d989fcf-4ad9-3972-ada3-f275d967781e"/>
    <s v="b9c1a13a-13ba-3440-b7c5-8ed4fdef19a0"/>
    <s v="a735bf55-83e9-331a-899d-a82a60b9f60c"/>
    <x v="1"/>
    <n v="310061009"/>
    <s v="Gynecology service (qualifier value)"/>
    <n v="142.58000000000001"/>
    <n v="1091.6600000000001"/>
    <n v="873.32"/>
    <n v="254837009"/>
    <s v="Malignant neoplasm of breast (disorder)"/>
  </r>
  <r>
    <s v="b2ab0133-842f-e65e-8022-bb64a72845e2"/>
    <s v="2019-12-15T12:20:46Z"/>
    <x v="2115"/>
    <x v="0"/>
    <x v="6"/>
    <d v="1899-12-30T12:20:46"/>
    <s v="2019-12"/>
    <s v="2019-12-15T12:46:33Z"/>
    <d v="2019-12-15T00:00:00"/>
    <d v="1899-12-30T12:46:33"/>
    <n v="26"/>
    <d v="1899-12-30T00:25:47"/>
    <s v="000ea483-2b67-863e-74b9-cc2b5ad2be71"/>
    <s v="9d989fcf-4ad9-3972-ada3-f275d967781e"/>
    <s v="b9c1a13a-13ba-3440-b7c5-8ed4fdef19a0"/>
    <s v="a735bf55-83e9-331a-899d-a82a60b9f60c"/>
    <x v="1"/>
    <n v="185349003"/>
    <s v="Encounter for check up (procedure)"/>
    <n v="85.55"/>
    <n v="10501.28"/>
    <n v="8214.6200000000008"/>
    <n v="275978004"/>
    <s v="Screening for malignant neoplasm of colon (procedure)"/>
  </r>
  <r>
    <s v="ebb1edd6-2f0e-f86c-49d5-f2ddadc9cf8d"/>
    <s v="2020-03-23T11:35:47Z"/>
    <x v="1537"/>
    <x v="1"/>
    <x v="7"/>
    <d v="1899-12-30T11:35:47"/>
    <s v="2020-03"/>
    <s v="2020-03-23T12:19:07Z"/>
    <d v="2020-03-23T00:00:00"/>
    <d v="1899-12-30T12:19:07"/>
    <n v="43"/>
    <d v="1899-12-30T00:43:20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1567"/>
    <n v="1253.5999999999999"/>
    <s v="null"/>
    <s v="null"/>
  </r>
  <r>
    <s v="80696127-b2ca-74bc-a09e-f2403139ad2a"/>
    <s v="2020-03-24T11:35:47Z"/>
    <x v="2592"/>
    <x v="1"/>
    <x v="7"/>
    <d v="1899-12-30T11:35:47"/>
    <s v="2020-03"/>
    <s v="2020-03-24T11:50:47Z"/>
    <d v="2020-03-24T00:00:00"/>
    <d v="1899-12-30T11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92aea86a-a9a3-32c0-f3b2-a0ba90d4453d"/>
    <s v="2020-08-30T07:42:07Z"/>
    <x v="1202"/>
    <x v="1"/>
    <x v="7"/>
    <d v="1899-12-30T07:42:07"/>
    <s v="2020-08"/>
    <s v="2020-08-30T08:24:03Z"/>
    <d v="2020-08-30T00:00:00"/>
    <d v="1899-12-30T08:24:03"/>
    <n v="42"/>
    <d v="1899-12-30T00:41:56"/>
    <s v="000ea483-2b67-863e-74b9-cc2b5ad2be71"/>
    <s v="9d989fcf-4ad9-3972-ada3-f275d967781e"/>
    <s v="b9c1a13a-13ba-3440-b7c5-8ed4fdef19a0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7dbc745d-17ef-d403-3b81-9c3b97dad97a"/>
    <s v="2020-08-30T08:24:03Z"/>
    <x v="1202"/>
    <x v="1"/>
    <x v="7"/>
    <d v="1899-12-30T08:24:03"/>
    <s v="2020-08"/>
    <s v="2020-08-30T08:47:54Z"/>
    <d v="2020-08-30T00:00:00"/>
    <d v="1899-12-30T08:47:54"/>
    <n v="24"/>
    <d v="1899-12-30T00:23:51"/>
    <s v="000ea483-2b67-863e-74b9-cc2b5ad2be71"/>
    <s v="9d989fcf-4ad9-3972-ada3-f275d967781e"/>
    <s v="b9c1a13a-13ba-3440-b7c5-8ed4fdef19a0"/>
    <s v="a735bf55-83e9-331a-899d-a82a60b9f60c"/>
    <x v="1"/>
    <n v="410410006"/>
    <s v="Screening surveillance (regime/therapy)"/>
    <n v="142.58000000000001"/>
    <n v="222.02"/>
    <n v="177.61"/>
    <n v="254837009"/>
    <s v="Malignant neoplasm of breast (disorder)"/>
  </r>
  <r>
    <s v="9b37966d-5b9e-5190-27d2-ad94d9392bbb"/>
    <s v="2020-08-30T08:47:54Z"/>
    <x v="1202"/>
    <x v="1"/>
    <x v="7"/>
    <d v="1899-12-30T08:47:54"/>
    <s v="2020-08"/>
    <s v="2020-08-30T09:16:10Z"/>
    <d v="2020-08-30T00:00:00"/>
    <d v="1899-12-30T09:16:10"/>
    <n v="28"/>
    <d v="1899-12-30T00:28:16"/>
    <s v="000ea483-2b67-863e-74b9-cc2b5ad2be71"/>
    <s v="9d989fcf-4ad9-3972-ada3-f275d967781e"/>
    <s v="b9c1a13a-13ba-3440-b7c5-8ed4fdef19a0"/>
    <s v="a735bf55-83e9-331a-899d-a82a60b9f60c"/>
    <x v="1"/>
    <n v="310061009"/>
    <s v="Gynecology service (qualifier value)"/>
    <n v="142.58000000000001"/>
    <n v="2171.0100000000002"/>
    <n v="1736.8"/>
    <n v="254837009"/>
    <s v="Malignant neoplasm of breast (disorder)"/>
  </r>
  <r>
    <s v="6a6ce3fe-01eb-ba23-c53a-f63617d7e42a"/>
    <s v="2020-10-16T04:35:47Z"/>
    <x v="3438"/>
    <x v="1"/>
    <x v="7"/>
    <d v="1899-12-30T04:35:47"/>
    <s v="2020-10"/>
    <s v="2020-10-16T04:50:47Z"/>
    <d v="2020-10-16T00:00:00"/>
    <d v="1899-12-30T04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185345009"/>
    <s v="Encounter for symptom (procedure)"/>
    <n v="85.55"/>
    <n v="85.55"/>
    <n v="68.44"/>
    <n v="444814009"/>
    <s v="Viral sinusitis (disorder)"/>
  </r>
  <r>
    <s v="5cebc93c-f2f4-99e4-5a78-9cae4919ebee"/>
    <s v="2021-02-01T20:35:47Z"/>
    <x v="3439"/>
    <x v="1"/>
    <x v="8"/>
    <d v="1899-12-30T20:35:47"/>
    <s v="2021-02"/>
    <s v="2021-02-01T20:50:47Z"/>
    <d v="2021-02-01T00:00:00"/>
    <d v="1899-12-30T20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185345009"/>
    <s v="Encounter for symptom (procedure)"/>
    <n v="85.55"/>
    <n v="85.55"/>
    <n v="0"/>
    <n v="36971009"/>
    <s v="Sinusitis (disorder)"/>
  </r>
  <r>
    <s v="51eb8d95-1e2e-a309-5e3d-cdca7c64c9ce"/>
    <s v="2021-03-29T11:35:47Z"/>
    <x v="3440"/>
    <x v="1"/>
    <x v="8"/>
    <d v="1899-12-30T11:35:47"/>
    <s v="2021-03"/>
    <s v="2021-03-29T12:33:59Z"/>
    <d v="2021-03-29T00:00:00"/>
    <d v="1899-12-30T12:33:59"/>
    <n v="58"/>
    <d v="1899-12-30T00:58:12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914.78"/>
    <n v="731.82"/>
    <s v="null"/>
    <s v="null"/>
  </r>
  <r>
    <s v="e4239429-97b8-5a93-321c-f540fa146720"/>
    <s v="2021-04-05T11:35:47Z"/>
    <x v="1738"/>
    <x v="1"/>
    <x v="8"/>
    <d v="1899-12-30T11:35:47"/>
    <s v="2021-04"/>
    <s v="2021-04-05T11:50:47Z"/>
    <d v="2021-04-05T00:00:00"/>
    <d v="1899-12-30T11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44274b84-ffd8-1d04-def4-7467a8c9c899"/>
    <s v="2021-04-12T11:35:47Z"/>
    <x v="643"/>
    <x v="1"/>
    <x v="8"/>
    <d v="1899-12-30T11:35:47"/>
    <s v="2021-04"/>
    <s v="2021-04-12T14:40:08Z"/>
    <d v="2021-04-12T00:00:00"/>
    <d v="1899-12-30T14:40:08"/>
    <n v="184"/>
    <d v="1899-12-30T03:04:21"/>
    <s v="000ea483-2b67-863e-74b9-cc2b5ad2be71"/>
    <s v="9d989fcf-4ad9-3972-ada3-f275d967781e"/>
    <s v="b9c1a13a-13ba-3440-b7c5-8ed4fdef19a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32b8905c-6335-41fb-96e9-e5a6a934b40b"/>
    <s v="2021-07-19T11:35:47Z"/>
    <x v="3441"/>
    <x v="1"/>
    <x v="8"/>
    <d v="1899-12-30T11:35:47"/>
    <s v="2021-07"/>
    <s v="2021-07-19T11:50:47Z"/>
    <d v="2021-07-19T00:00:00"/>
    <d v="1899-12-30T11:50:47"/>
    <n v="15"/>
    <d v="1899-12-30T00:15:00"/>
    <s v="000ea483-2b67-863e-74b9-cc2b5ad2be71"/>
    <s v="9d989fcf-4ad9-3972-ada3-f275d967781e"/>
    <s v="b9c1a13a-13ba-3440-b7c5-8ed4fdef19a0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826bb8ba-24f1-3ec9-63e5-e4cae7808d71"/>
    <s v="2021-08-16T11:35:47Z"/>
    <x v="3442"/>
    <x v="1"/>
    <x v="8"/>
    <d v="1899-12-30T11:35:47"/>
    <s v="2021-08"/>
    <s v="2021-08-16T11:50:47Z"/>
    <d v="2021-08-16T00:00:00"/>
    <d v="1899-12-30T11:50:47"/>
    <n v="15"/>
    <d v="1899-12-30T00:15:00"/>
    <s v="000ea483-2b67-863e-74b9-cc2b5ad2be71"/>
    <s v="9d989fcf-4ad9-3972-ada3-f275d967781e"/>
    <s v="b9c1a13a-13ba-3440-b7c5-8ed4fdef19a0"/>
    <s v="a735bf55-83e9-331a-899d-a82a60b9f60c"/>
    <x v="3"/>
    <n v="33879002"/>
    <s v="Administration of vaccine to produce active immunity (procedure)"/>
    <n v="142.58000000000001"/>
    <n v="278.58"/>
    <n v="222.86"/>
    <s v="null"/>
    <s v="null"/>
  </r>
  <r>
    <s v="b0effde4-6b2b-c6a2-f4bb-84fceb64ed4b"/>
    <s v="2021-09-23T09:16:10Z"/>
    <x v="3443"/>
    <x v="1"/>
    <x v="8"/>
    <d v="1899-12-30T09:16:10"/>
    <s v="2021-09"/>
    <s v="2021-09-23T09:56:06Z"/>
    <d v="2021-09-23T00:00:00"/>
    <d v="1899-12-30T09:56:06"/>
    <n v="40"/>
    <d v="1899-12-30T00:39:56"/>
    <s v="000ea483-2b67-863e-74b9-cc2b5ad2be71"/>
    <s v="9d989fcf-4ad9-3972-ada3-f275d967781e"/>
    <s v="b9c1a13a-13ba-3440-b7c5-8ed4fdef19a0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6d7fdd01-3533-3c57-8e67-c1368ebe69e6"/>
    <s v="2021-09-23T09:56:06Z"/>
    <x v="3443"/>
    <x v="1"/>
    <x v="8"/>
    <d v="1899-12-30T09:56:06"/>
    <s v="2021-09"/>
    <s v="2021-09-23T10:17:43Z"/>
    <d v="2021-09-23T00:00:00"/>
    <d v="1899-12-30T10:17:43"/>
    <n v="22"/>
    <d v="1899-12-30T00:21:37"/>
    <s v="000ea483-2b67-863e-74b9-cc2b5ad2be71"/>
    <s v="9d989fcf-4ad9-3972-ada3-f275d967781e"/>
    <s v="b9c1a13a-13ba-3440-b7c5-8ed4fdef19a0"/>
    <s v="a735bf55-83e9-331a-899d-a82a60b9f60c"/>
    <x v="1"/>
    <n v="410410006"/>
    <s v="Screening surveillance (regime/therapy)"/>
    <n v="142.58000000000001"/>
    <n v="254.37"/>
    <n v="203.49"/>
    <n v="254837009"/>
    <s v="Malignant neoplasm of breast (disorder)"/>
  </r>
  <r>
    <s v="73aeb59a-0c98-1056-ef1b-052d448246a8"/>
    <s v="2021-09-23T10:17:43Z"/>
    <x v="3443"/>
    <x v="1"/>
    <x v="8"/>
    <d v="1899-12-30T10:17:43"/>
    <s v="2021-09"/>
    <s v="2021-09-23T10:41:47Z"/>
    <d v="2021-09-23T00:00:00"/>
    <d v="1899-12-30T10:41:47"/>
    <n v="24"/>
    <d v="1899-12-30T00:24:04"/>
    <s v="000ea483-2b67-863e-74b9-cc2b5ad2be71"/>
    <s v="9d989fcf-4ad9-3972-ada3-f275d967781e"/>
    <s v="b9c1a13a-13ba-3440-b7c5-8ed4fdef19a0"/>
    <s v="a735bf55-83e9-331a-899d-a82a60b9f60c"/>
    <x v="1"/>
    <n v="310061009"/>
    <s v="Gynecology service (qualifier value)"/>
    <n v="142.58000000000001"/>
    <n v="1221.08"/>
    <n v="976.86"/>
    <n v="254837009"/>
    <s v="Malignant neoplasm of breast (disorder)"/>
  </r>
  <r>
    <s v="248a1a3b-39ba-76cd-1d3f-d22820f8e3c5"/>
    <s v="2022-04-04T11:35:47Z"/>
    <x v="3444"/>
    <x v="1"/>
    <x v="9"/>
    <d v="1899-12-30T11:35:47"/>
    <s v="2022-04"/>
    <s v="2022-04-04T12:27:44Z"/>
    <d v="2022-04-04T00:00:00"/>
    <d v="1899-12-30T12:27:44"/>
    <n v="52"/>
    <d v="1899-12-30T00:51:57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778.78"/>
    <n v="542.65"/>
    <s v="null"/>
    <s v="null"/>
  </r>
  <r>
    <s v="4c4d5c8a-4d4c-aabe-2c80-86c86d87e013"/>
    <s v="2022-04-05T11:35:47Z"/>
    <x v="922"/>
    <x v="1"/>
    <x v="9"/>
    <d v="1899-12-30T11:35:47"/>
    <s v="2022-04"/>
    <s v="2022-04-05T11:50:47Z"/>
    <d v="2022-04-05T00:00:00"/>
    <d v="1899-12-30T11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ff9156ea-0828-3042-0c1c-37c673912c44"/>
    <s v="2022-10-05T10:41:47Z"/>
    <x v="2249"/>
    <x v="1"/>
    <x v="9"/>
    <d v="1899-12-30T10:41:47"/>
    <s v="2022-10"/>
    <s v="2022-10-05T11:20:56Z"/>
    <d v="2022-10-05T00:00:00"/>
    <d v="1899-12-30T11:20:56"/>
    <n v="39"/>
    <d v="1899-12-30T00:39:09"/>
    <s v="000ea483-2b67-863e-74b9-cc2b5ad2be71"/>
    <s v="9d989fcf-4ad9-3972-ada3-f275d967781e"/>
    <s v="b9c1a13a-13ba-3440-b7c5-8ed4fdef19a0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185c4a96-665e-7064-8b6a-78e7295c119a"/>
    <s v="2022-10-05T11:20:56Z"/>
    <x v="2249"/>
    <x v="1"/>
    <x v="9"/>
    <d v="1899-12-30T11:20:56"/>
    <s v="2022-10"/>
    <s v="2022-10-05T11:36:03Z"/>
    <d v="2022-10-05T00:00:00"/>
    <d v="1899-12-30T11:36:03"/>
    <n v="15"/>
    <d v="1899-12-30T00:15:07"/>
    <s v="000ea483-2b67-863e-74b9-cc2b5ad2be71"/>
    <s v="9d989fcf-4ad9-3972-ada3-f275d967781e"/>
    <s v="b9c1a13a-13ba-3440-b7c5-8ed4fdef19a0"/>
    <s v="a735bf55-83e9-331a-899d-a82a60b9f60c"/>
    <x v="1"/>
    <n v="410410006"/>
    <s v="Screening surveillance (regime/therapy)"/>
    <n v="142.58000000000001"/>
    <n v="288.52"/>
    <n v="230.81"/>
    <n v="254837009"/>
    <s v="Malignant neoplasm of breast (disorder)"/>
  </r>
  <r>
    <s v="464f16ec-0b86-ee84-dd68-d63cb112a675"/>
    <s v="2022-10-05T11:36:03Z"/>
    <x v="2249"/>
    <x v="1"/>
    <x v="9"/>
    <d v="1899-12-30T11:36:03"/>
    <s v="2022-10"/>
    <s v="2022-10-05T12:07:11Z"/>
    <d v="2022-10-05T00:00:00"/>
    <d v="1899-12-30T12:07:11"/>
    <n v="31"/>
    <d v="1899-12-30T00:31:08"/>
    <s v="000ea483-2b67-863e-74b9-cc2b5ad2be71"/>
    <s v="9d989fcf-4ad9-3972-ada3-f275d967781e"/>
    <s v="b9c1a13a-13ba-3440-b7c5-8ed4fdef19a0"/>
    <s v="a735bf55-83e9-331a-899d-a82a60b9f60c"/>
    <x v="1"/>
    <n v="310061009"/>
    <s v="Gynecology service (qualifier value)"/>
    <n v="142.58000000000001"/>
    <n v="1990.47"/>
    <n v="1592.37"/>
    <n v="254837009"/>
    <s v="Malignant neoplasm of breast (disorder)"/>
  </r>
  <r>
    <s v="b102619a-20ce-50cc-b7ce-db83b3fe944a"/>
    <s v="2022-12-24T22:35:47Z"/>
    <x v="368"/>
    <x v="1"/>
    <x v="9"/>
    <d v="1899-12-30T22:35:47"/>
    <s v="2022-12"/>
    <s v="2022-12-24T22:50:47Z"/>
    <d v="2022-12-24T00:00:00"/>
    <d v="1899-12-30T22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185345009"/>
    <s v="Encounter for symptom (procedure)"/>
    <n v="85.55"/>
    <n v="85.55"/>
    <n v="0"/>
    <n v="444814009"/>
    <s v="Viral sinusitis (disorder)"/>
  </r>
  <r>
    <s v="4271bc04-2c8f-90de-3ed4-6d1dcd7e797e"/>
    <s v="2023-04-10T11:35:47Z"/>
    <x v="3445"/>
    <x v="1"/>
    <x v="13"/>
    <d v="1899-12-30T11:35:47"/>
    <s v="2023-04"/>
    <s v="2023-04-10T12:24:23Z"/>
    <d v="2023-04-10T00:00:00"/>
    <d v="1899-12-30T12:24:23"/>
    <n v="49"/>
    <d v="1899-12-30T00:48:36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704.2"/>
    <n v="560.5"/>
    <s v="null"/>
    <s v="null"/>
  </r>
  <r>
    <s v="01da9bee-bd33-cdb7-16a8-a7057da3c6d5"/>
    <s v="2023-04-17T11:35:47Z"/>
    <x v="3446"/>
    <x v="1"/>
    <x v="13"/>
    <d v="1899-12-30T11:35:47"/>
    <s v="2023-04"/>
    <s v="2023-04-17T11:50:47Z"/>
    <d v="2023-04-17T00:00:00"/>
    <d v="1899-12-30T11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0011f242-3d5a-0041-5955-dc22a42dd88f"/>
    <s v="2023-04-24T11:35:47Z"/>
    <x v="3342"/>
    <x v="1"/>
    <x v="13"/>
    <d v="1899-12-30T11:35:47"/>
    <s v="2023-04"/>
    <s v="2023-04-24T17:52:40Z"/>
    <d v="2023-04-24T00:00:00"/>
    <d v="1899-12-30T17:52:40"/>
    <n v="377"/>
    <d v="1899-12-30T06:16:53"/>
    <s v="000ea483-2b67-863e-74b9-cc2b5ad2be71"/>
    <s v="9d989fcf-4ad9-3972-ada3-f275d967781e"/>
    <s v="b9c1a13a-13ba-3440-b7c5-8ed4fdef19a0"/>
    <s v="a735bf55-83e9-331a-899d-a82a60b9f60c"/>
    <x v="1"/>
    <n v="185349003"/>
    <s v="Encounter for check up (procedure)"/>
    <n v="85.55"/>
    <n v="5262.35"/>
    <n v="4209.88"/>
    <n v="103697008"/>
    <s v="Patient referral for dental care (procedure)"/>
  </r>
  <r>
    <s v="06558f71-d940-1464-d7e5-082e2ad135f7"/>
    <s v="2023-10-01T06:35:47Z"/>
    <x v="3447"/>
    <x v="1"/>
    <x v="13"/>
    <d v="1899-12-30T06:35:47"/>
    <s v="2023-10"/>
    <s v="2023-10-01T06:50:47Z"/>
    <d v="2023-10-01T00:00:00"/>
    <d v="1899-12-30T06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185345009"/>
    <s v="Encounter for symptom (procedure)"/>
    <n v="85.55"/>
    <n v="85.55"/>
    <n v="68.44"/>
    <n v="195662009"/>
    <s v="Acute viral pharyngitis (disorder)"/>
  </r>
  <r>
    <s v="6e8e6ee4-4694-7df1-4b66-3434f37df375"/>
    <s v="2023-10-28T12:07:11Z"/>
    <x v="3273"/>
    <x v="1"/>
    <x v="13"/>
    <d v="1899-12-30T12:07:11"/>
    <s v="2023-10"/>
    <s v="2023-10-28T12:38:30Z"/>
    <d v="2023-10-28T00:00:00"/>
    <d v="1899-12-30T12:38:30"/>
    <n v="31"/>
    <d v="1899-12-30T00:31:19"/>
    <s v="000ea483-2b67-863e-74b9-cc2b5ad2be71"/>
    <s v="9d989fcf-4ad9-3972-ada3-f275d967781e"/>
    <s v="b9c1a13a-13ba-3440-b7c5-8ed4fdef19a0"/>
    <s v="a735bf55-83e9-331a-899d-a82a60b9f60c"/>
    <x v="7"/>
    <n v="439740005"/>
    <s v="Postoperative follow-up visit (procedure)"/>
    <n v="125"/>
    <n v="556.4"/>
    <n v="445.12"/>
    <n v="254837009"/>
    <s v="Malignant neoplasm of breast (disorder)"/>
  </r>
  <r>
    <s v="c08e90f0-b15c-fa81-4e9b-e1f5e45ef6fc"/>
    <s v="2023-10-28T12:38:30Z"/>
    <x v="3273"/>
    <x v="1"/>
    <x v="13"/>
    <d v="1899-12-30T12:38:30"/>
    <s v="2023-10"/>
    <s v="2023-10-28T12:58:47Z"/>
    <d v="2023-10-28T00:00:00"/>
    <d v="1899-12-30T12:58:47"/>
    <n v="20"/>
    <d v="1899-12-30T00:20:17"/>
    <s v="000ea483-2b67-863e-74b9-cc2b5ad2be71"/>
    <s v="9d989fcf-4ad9-3972-ada3-f275d967781e"/>
    <s v="b9c1a13a-13ba-3440-b7c5-8ed4fdef19a0"/>
    <s v="a735bf55-83e9-331a-899d-a82a60b9f60c"/>
    <x v="1"/>
    <n v="410410006"/>
    <s v="Screening surveillance (regime/therapy)"/>
    <n v="142.58000000000001"/>
    <n v="211.6"/>
    <n v="169.28"/>
    <n v="254837009"/>
    <s v="Malignant neoplasm of breast (disorder)"/>
  </r>
  <r>
    <s v="9391ee37-03d5-4f04-a46a-e0f938453422"/>
    <s v="2023-10-28T12:58:47Z"/>
    <x v="3273"/>
    <x v="1"/>
    <x v="13"/>
    <d v="1899-12-30T12:58:47"/>
    <s v="2023-10"/>
    <s v="2023-10-28T13:30:20Z"/>
    <d v="2023-10-28T00:00:00"/>
    <d v="1899-12-30T13:30:20"/>
    <n v="32"/>
    <d v="1899-12-30T00:31:33"/>
    <s v="000ea483-2b67-863e-74b9-cc2b5ad2be71"/>
    <s v="9d989fcf-4ad9-3972-ada3-f275d967781e"/>
    <s v="b9c1a13a-13ba-3440-b7c5-8ed4fdef19a0"/>
    <s v="a735bf55-83e9-331a-899d-a82a60b9f60c"/>
    <x v="1"/>
    <n v="310061009"/>
    <s v="Gynecology service (qualifier value)"/>
    <n v="142.58000000000001"/>
    <n v="3809.48"/>
    <n v="3047.58"/>
    <n v="254837009"/>
    <s v="Malignant neoplasm of breast (disorder)"/>
  </r>
  <r>
    <s v="7f26de82-0dc4-2ee9-2124-a2da6c79673e"/>
    <s v="2024-04-15T11:35:47Z"/>
    <x v="3448"/>
    <x v="1"/>
    <x v="14"/>
    <d v="1899-12-30T11:35:47"/>
    <s v="2024-04"/>
    <s v="2024-04-15T12:07:16Z"/>
    <d v="2024-04-15T00:00:00"/>
    <d v="1899-12-30T12:07:16"/>
    <n v="31"/>
    <d v="1899-12-30T00:31:29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778.78"/>
    <n v="544.13"/>
    <s v="null"/>
    <s v="null"/>
  </r>
  <r>
    <s v="af6eaebe-17a3-fa85-a51e-4aedc73b55b9"/>
    <s v="2024-04-16T11:35:47Z"/>
    <x v="804"/>
    <x v="1"/>
    <x v="14"/>
    <d v="1899-12-30T11:35:47"/>
    <s v="2024-04"/>
    <s v="2024-04-16T11:50:47Z"/>
    <d v="2024-04-16T00:00:00"/>
    <d v="1899-12-30T11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f124d174-1581-d144-6d2c-63a76bdd3d46"/>
    <s v="2024-09-29T13:30:20Z"/>
    <x v="380"/>
    <x v="1"/>
    <x v="14"/>
    <d v="1899-12-30T13:30:20"/>
    <s v="2024-09"/>
    <s v="2024-09-29T14:08:00Z"/>
    <d v="2024-09-29T00:00:00"/>
    <d v="1899-12-30T14:08:00"/>
    <n v="38"/>
    <d v="1899-12-30T00:37:40"/>
    <s v="000ea483-2b67-863e-74b9-cc2b5ad2be71"/>
    <s v="9d989fcf-4ad9-3972-ada3-f275d967781e"/>
    <s v="b9c1a13a-13ba-3440-b7c5-8ed4fdef19a0"/>
    <s v="a735bf55-83e9-331a-899d-a82a60b9f60c"/>
    <x v="1"/>
    <n v="439740005"/>
    <s v="Postoperative follow-up visit (procedure)"/>
    <n v="142.58000000000001"/>
    <n v="573.98"/>
    <n v="459.18"/>
    <n v="254837009"/>
    <s v="Malignant neoplasm of breast (disorder)"/>
  </r>
  <r>
    <s v="50ab5e46-1a25-f2fc-2dfb-b232c18bc2e5"/>
    <s v="2024-09-29T14:08:00Z"/>
    <x v="380"/>
    <x v="1"/>
    <x v="14"/>
    <d v="1899-12-30T14:08:00"/>
    <s v="2024-09"/>
    <s v="2024-09-29T14:26:39Z"/>
    <d v="2024-09-29T00:00:00"/>
    <d v="1899-12-30T14:26:39"/>
    <n v="19"/>
    <d v="1899-12-30T00:18:39"/>
    <s v="000ea483-2b67-863e-74b9-cc2b5ad2be71"/>
    <s v="9d989fcf-4ad9-3972-ada3-f275d967781e"/>
    <s v="b9c1a13a-13ba-3440-b7c5-8ed4fdef19a0"/>
    <s v="a735bf55-83e9-331a-899d-a82a60b9f60c"/>
    <x v="1"/>
    <n v="410410006"/>
    <s v="Screening surveillance (regime/therapy)"/>
    <n v="142.58000000000001"/>
    <n v="240.9"/>
    <n v="192.72"/>
    <n v="254837009"/>
    <s v="Malignant neoplasm of breast (disorder)"/>
  </r>
  <r>
    <s v="81d6cf99-7b25-830d-7a2b-26cdc2902162"/>
    <s v="2024-09-29T14:26:39Z"/>
    <x v="380"/>
    <x v="1"/>
    <x v="14"/>
    <d v="1899-12-30T14:26:39"/>
    <s v="2024-09"/>
    <s v="2024-09-29T14:50:34Z"/>
    <d v="2024-09-29T00:00:00"/>
    <d v="1899-12-30T14:50:34"/>
    <n v="24"/>
    <d v="1899-12-30T00:23:55"/>
    <s v="000ea483-2b67-863e-74b9-cc2b5ad2be71"/>
    <s v="9d989fcf-4ad9-3972-ada3-f275d967781e"/>
    <s v="b9c1a13a-13ba-3440-b7c5-8ed4fdef19a0"/>
    <s v="a735bf55-83e9-331a-899d-a82a60b9f60c"/>
    <x v="1"/>
    <n v="310061009"/>
    <s v="Gynecology service (qualifier value)"/>
    <n v="142.58000000000001"/>
    <n v="1091.6600000000001"/>
    <n v="873.32"/>
    <n v="254837009"/>
    <s v="Malignant neoplasm of breast (disorder)"/>
  </r>
  <r>
    <s v="83e82cd8-9f22-08b1-7603-e54ea7b2e4c1"/>
    <s v="2024-12-02T11:35:47Z"/>
    <x v="2914"/>
    <x v="1"/>
    <x v="14"/>
    <d v="1899-12-30T11:35:47"/>
    <s v="2024-12"/>
    <s v="2024-12-24T11:50:47Z"/>
    <d v="2024-12-24T00:00:00"/>
    <d v="1899-12-30T11:50:47"/>
    <n v="15"/>
    <d v="1899-12-30T00:15:00"/>
    <s v="000ea483-2b67-863e-74b9-cc2b5ad2be71"/>
    <s v="615416de-5217-3c11-9828-2d4bacd1d9cb"/>
    <s v="02a50328-b069-3c00-a882-3d3026f5d756"/>
    <s v="a735bf55-83e9-331a-899d-a82a60b9f60c"/>
    <x v="5"/>
    <n v="305336008"/>
    <s v="Admission to hospice (procedure)"/>
    <n v="137.53"/>
    <n v="11785.33"/>
    <n v="9241.86"/>
    <n v="254837009"/>
    <s v="Malignant neoplasm of breast (disorder)"/>
  </r>
  <r>
    <s v="cc461a75-03da-201b-3532-008531eb8fe7"/>
    <s v="2025-01-06T11:35:47Z"/>
    <x v="2199"/>
    <x v="1"/>
    <x v="15"/>
    <d v="1899-12-30T11:35:47"/>
    <s v="2025-01"/>
    <s v="2025-01-06T11:58:09Z"/>
    <d v="2025-01-06T00:00:00"/>
    <d v="1899-12-30T11:58:09"/>
    <n v="22"/>
    <d v="1899-12-30T00:22:22"/>
    <s v="000ea483-2b67-863e-74b9-cc2b5ad2be71"/>
    <s v="9d989fcf-4ad9-3972-ada3-f275d967781e"/>
    <s v="b9c1a13a-13ba-3440-b7c5-8ed4fdef19a0"/>
    <s v="a735bf55-83e9-331a-899d-a82a60b9f60c"/>
    <x v="1"/>
    <n v="185345009"/>
    <s v="Encounter for symptom (procedure)"/>
    <n v="85.55"/>
    <n v="7359.97"/>
    <n v="5887.98"/>
    <n v="10509002"/>
    <s v="Acute bronchitis (disorder)"/>
  </r>
  <r>
    <s v="104d646a-e736-a8a1-5f80-724cef7111b0"/>
    <s v="2025-01-13T11:35:47Z"/>
    <x v="306"/>
    <x v="1"/>
    <x v="15"/>
    <d v="1899-12-30T11:35:47"/>
    <s v="2025-01"/>
    <s v="2025-01-13T12:18:26Z"/>
    <d v="2025-01-13T00:00:00"/>
    <d v="1899-12-30T12:18:26"/>
    <n v="43"/>
    <d v="1899-12-30T00:42:39"/>
    <s v="000ea483-2b67-863e-74b9-cc2b5ad2be71"/>
    <s v="9d989fcf-4ad9-3972-ada3-f275d967781e"/>
    <s v="b9c1a13a-13ba-3440-b7c5-8ed4fdef19a0"/>
    <s v="a735bf55-83e9-331a-899d-a82a60b9f60c"/>
    <x v="1"/>
    <n v="185349003"/>
    <s v="Encounter for check up (procedure)"/>
    <n v="85.55"/>
    <n v="20297.150000000001"/>
    <n v="16237.72"/>
    <n v="275978004"/>
    <s v="Screening for malignant neoplasm of colon (procedure)"/>
  </r>
  <r>
    <s v="a5a39696-2076-aaf7-74f5-2e5e27bd8ef6"/>
    <s v="2025-04-21T11:35:47Z"/>
    <x v="3449"/>
    <x v="1"/>
    <x v="15"/>
    <d v="1899-12-30T11:35:47"/>
    <s v="2025-04"/>
    <s v="2025-04-21T12:22:42Z"/>
    <d v="2025-04-21T00:00:00"/>
    <d v="1899-12-30T12:22:42"/>
    <n v="47"/>
    <d v="1899-12-30T00:46:55"/>
    <s v="000ea483-2b67-863e-74b9-cc2b5ad2be71"/>
    <s v="104079d4-560e-3eb8-9a48-d495835a3997"/>
    <s v="420fad82-01df-3c2f-b437-835de0e6bb44"/>
    <s v="a735bf55-83e9-331a-899d-a82a60b9f60c"/>
    <x v="0"/>
    <n v="162673000"/>
    <s v="General examination of patient (procedure)"/>
    <n v="136.80000000000001"/>
    <n v="704.2"/>
    <n v="563.36"/>
    <s v="null"/>
    <s v="null"/>
  </r>
  <r>
    <s v="864d6b37-e028-e55c-02c9-70cf5a59c227"/>
    <s v="2025-04-28T11:35:47Z"/>
    <x v="3450"/>
    <x v="1"/>
    <x v="15"/>
    <d v="1899-12-30T11:35:47"/>
    <s v="2025-04"/>
    <s v="2025-04-28T11:50:47Z"/>
    <d v="2025-04-28T00:00:00"/>
    <d v="1899-12-30T11:50:47"/>
    <n v="15"/>
    <d v="1899-12-30T00:15:00"/>
    <s v="000ea483-2b67-863e-74b9-cc2b5ad2be71"/>
    <s v="9d989fcf-4ad9-3972-ada3-f275d967781e"/>
    <s v="b9c1a13a-13ba-3440-b7c5-8ed4fdef19a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0826576a-5d36-c842-32a5-d731cd51cca1"/>
    <s v="2025-05-05T11:35:47Z"/>
    <x v="672"/>
    <x v="1"/>
    <x v="15"/>
    <d v="1899-12-30T11:35:47"/>
    <s v="2025-05"/>
    <s v="2025-05-05T14:25:21Z"/>
    <d v="2025-05-05T00:00:00"/>
    <d v="1899-12-30T14:25:21"/>
    <n v="170"/>
    <d v="1899-12-30T02:49:34"/>
    <s v="000ea483-2b67-863e-74b9-cc2b5ad2be71"/>
    <s v="9d989fcf-4ad9-3972-ada3-f275d967781e"/>
    <s v="b9c1a13a-13ba-3440-b7c5-8ed4fdef19a0"/>
    <s v="a735bf55-83e9-331a-899d-a82a60b9f60c"/>
    <x v="1"/>
    <n v="185349003"/>
    <s v="Encounter for check up (procedure)"/>
    <n v="85.55"/>
    <n v="2673.95"/>
    <n v="2139.16"/>
    <n v="103697008"/>
    <s v="Patient referral for dental care (procedure)"/>
  </r>
  <r>
    <s v="096d97ef-bb78-a519-58a9-d4206eb8aeff"/>
    <s v="1948-12-19T20:34:36Z"/>
    <x v="3451"/>
    <x v="2"/>
    <x v="66"/>
    <d v="1899-12-30T20:34:36"/>
    <s v="1948-12"/>
    <s v="1948-12-19T20:49:36Z"/>
    <d v="1948-12-19T00:00:00"/>
    <d v="1899-12-30T20:49:36"/>
    <n v="15"/>
    <d v="1899-12-30T00:15:00"/>
    <s v="aa902b22-7dec-7c5c-434c-b8bd31a5d7dd"/>
    <s v="a5577e5c-b886-37a0-8eee-8ff6feb7ea6b"/>
    <s v="dd054d58-9b38-3bf2-8705-2f9984055ec0"/>
    <s v="e03e23c9-4df1-3eb6-a62d-f70f02301496"/>
    <x v="1"/>
    <n v="185345009"/>
    <s v="Encounter for symptom (procedure)"/>
    <n v="85.55"/>
    <n v="85.55"/>
    <n v="0"/>
    <n v="446096008"/>
    <s v="Perennial allergic rhinitis (disorder)"/>
  </r>
  <r>
    <s v="32e3335d-ca4f-ffd3-098d-35873994a88e"/>
    <s v="1948-12-23T12:34:36Z"/>
    <x v="3452"/>
    <x v="2"/>
    <x v="66"/>
    <d v="1899-12-30T12:34:36"/>
    <s v="1948-12"/>
    <s v="1948-12-23T12:49:36Z"/>
    <d v="1948-12-23T00:00:00"/>
    <d v="1899-12-30T12:49:36"/>
    <n v="15"/>
    <d v="1899-12-30T00:15:00"/>
    <s v="aa902b22-7dec-7c5c-434c-b8bd31a5d7dd"/>
    <s v="a5577e5c-b886-37a0-8eee-8ff6feb7ea6b"/>
    <s v="dd054d58-9b38-3bf2-8705-2f9984055ec0"/>
    <s v="e03e23c9-4df1-3eb6-a62d-f70f02301496"/>
    <x v="1"/>
    <n v="185347001"/>
    <s v="Encounter for problem (procedure)"/>
    <n v="85.55"/>
    <n v="85.55"/>
    <n v="0"/>
    <n v="609328004"/>
    <s v="Allergic disposition (finding)"/>
  </r>
  <r>
    <s v="48826a03-a8df-05a8-e340-dc73f0ce00df"/>
    <s v="1953-05-18T12:34:36Z"/>
    <x v="3453"/>
    <x v="2"/>
    <x v="69"/>
    <d v="1899-12-30T12:34:36"/>
    <s v="1953-05"/>
    <s v="1953-05-18T12:49:36Z"/>
    <d v="1953-05-18T00:00:00"/>
    <d v="1899-12-30T12:49:36"/>
    <n v="15"/>
    <d v="1899-12-30T00:15:00"/>
    <s v="aa902b22-7dec-7c5c-434c-b8bd31a5d7dd"/>
    <s v="a5577e5c-b886-37a0-8eee-8ff6feb7ea6b"/>
    <s v="dd054d58-9b38-3bf2-8705-2f9984055ec0"/>
    <s v="e03e23c9-4df1-3eb6-a62d-f70f02301496"/>
    <x v="1"/>
    <n v="185347001"/>
    <s v="Encounter for problem (procedure)"/>
    <n v="85.55"/>
    <n v="85.55"/>
    <n v="0"/>
    <n v="24079001"/>
    <s v="Atopic dermatitis (disorder)"/>
  </r>
  <r>
    <s v="a0db3f2c-4b57-ebab-d1ad-8fbe5d1d6b6a"/>
    <s v="1964-01-14T20:34:36Z"/>
    <x v="3454"/>
    <x v="2"/>
    <x v="72"/>
    <d v="1899-12-30T20:34:36"/>
    <s v="1964-01"/>
    <s v="1964-01-14T21:15:11Z"/>
    <d v="1964-01-14T00:00:00"/>
    <d v="1899-12-30T21:15:11"/>
    <n v="41"/>
    <d v="1899-12-30T00:40:35"/>
    <s v="aa902b22-7dec-7c5c-434c-b8bd31a5d7dd"/>
    <s v="542185c1-943a-30f4-aba0-0efaa92488a4"/>
    <s v="27817d79-a53e-3627-ae4a-87df1fedbc90"/>
    <s v="e03e23c9-4df1-3eb6-a62d-f70f02301496"/>
    <x v="0"/>
    <n v="162673000"/>
    <s v="General examination of patient (procedure)"/>
    <n v="136.80000000000001"/>
    <n v="1545.27"/>
    <n v="0"/>
    <s v="null"/>
    <s v="null"/>
  </r>
  <r>
    <s v="093644a2-110a-0971-7e32-db69fc3395fa"/>
    <s v="1965-01-19T20:34:36Z"/>
    <x v="3455"/>
    <x v="2"/>
    <x v="77"/>
    <d v="1899-12-30T20:34:36"/>
    <s v="1965-01"/>
    <s v="1965-01-19T21:34:06Z"/>
    <d v="1965-01-19T00:00:00"/>
    <d v="1899-12-30T21:34:06"/>
    <n v="60"/>
    <d v="1899-12-30T00:59:30"/>
    <s v="aa902b22-7dec-7c5c-434c-b8bd31a5d7dd"/>
    <s v="542185c1-943a-30f4-aba0-0efaa92488a4"/>
    <s v="27817d79-a53e-3627-ae4a-87df1fedbc90"/>
    <s v="e03e23c9-4df1-3eb6-a62d-f70f02301496"/>
    <x v="0"/>
    <n v="162673000"/>
    <s v="General examination of patient (procedure)"/>
    <n v="136.80000000000001"/>
    <n v="923.8"/>
    <n v="0"/>
    <s v="null"/>
    <s v="null"/>
  </r>
  <r>
    <s v="85280e11-1f5b-c8e0-b84c-3e327d5e9350"/>
    <s v="1968-01-23T20:34:36Z"/>
    <x v="3456"/>
    <x v="2"/>
    <x v="65"/>
    <d v="1899-12-30T20:34:36"/>
    <s v="1968-01"/>
    <s v="1968-01-23T21:15:29Z"/>
    <d v="1968-01-23T00:00:00"/>
    <d v="1899-12-30T21:15:29"/>
    <n v="41"/>
    <d v="1899-12-30T00:40:53"/>
    <s v="aa902b22-7dec-7c5c-434c-b8bd31a5d7dd"/>
    <s v="542185c1-943a-30f4-aba0-0efaa92488a4"/>
    <s v="27817d79-a53e-3627-ae4a-87df1fedbc90"/>
    <s v="e03e23c9-4df1-3eb6-a62d-f70f02301496"/>
    <x v="0"/>
    <n v="162673000"/>
    <s v="General examination of patient (procedure)"/>
    <n v="136.80000000000001"/>
    <n v="1199.48"/>
    <n v="0"/>
    <s v="null"/>
    <s v="null"/>
  </r>
  <r>
    <s v="ba203825-78d3-d158-40a0-91ca31b4ef60"/>
    <s v="1969-01-28T20:34:36Z"/>
    <x v="3457"/>
    <x v="2"/>
    <x v="52"/>
    <d v="1899-12-30T20:34:36"/>
    <s v="1969-01"/>
    <s v="1969-01-28T21:14:41Z"/>
    <d v="1969-01-28T00:00:00"/>
    <d v="1899-12-30T21:14:41"/>
    <n v="40"/>
    <d v="1899-12-30T00:40:05"/>
    <s v="aa902b22-7dec-7c5c-434c-b8bd31a5d7dd"/>
    <s v="542185c1-943a-30f4-aba0-0efaa92488a4"/>
    <s v="27817d79-a53e-3627-ae4a-87df1fedbc90"/>
    <s v="e03e23c9-4df1-3eb6-a62d-f70f02301496"/>
    <x v="0"/>
    <n v="162673000"/>
    <s v="General examination of patient (procedure)"/>
    <n v="136.80000000000001"/>
    <n v="1372.13"/>
    <n v="0"/>
    <s v="null"/>
    <s v="null"/>
  </r>
  <r>
    <s v="7c6b69db-fe92-8d40-701e-b2e8b7fbd960"/>
    <s v="1969-08-26T20:34:36Z"/>
    <x v="3458"/>
    <x v="2"/>
    <x v="52"/>
    <d v="1899-12-30T20:34:36"/>
    <s v="1969-08"/>
    <s v="1969-08-26T21:19:52Z"/>
    <d v="1969-08-26T00:00:00"/>
    <d v="1899-12-30T21:19:52"/>
    <n v="45"/>
    <d v="1899-12-30T00:45:16"/>
    <s v="aa902b22-7dec-7c5c-434c-b8bd31a5d7dd"/>
    <s v="a5577e5c-b886-37a0-8eee-8ff6feb7ea6b"/>
    <s v="dd054d58-9b38-3bf2-8705-2f9984055ec0"/>
    <s v="e03e23c9-4df1-3eb6-a62d-f70f02301496"/>
    <x v="3"/>
    <n v="185349003"/>
    <s v="Encounter for check up (procedure)"/>
    <n v="85.55"/>
    <n v="1169.22"/>
    <n v="0"/>
    <s v="null"/>
    <s v="null"/>
  </r>
  <r>
    <s v="616e4756-9cb8-484c-34a2-9158cc5f5233"/>
    <s v="1971-10-12T20:34:36Z"/>
    <x v="3459"/>
    <x v="2"/>
    <x v="24"/>
    <d v="1899-12-30T20:34:36"/>
    <s v="1971-10"/>
    <s v="1971-10-12T21:10:39Z"/>
    <d v="1971-10-12T00:00:00"/>
    <d v="1899-12-30T21:10:39"/>
    <n v="36"/>
    <d v="1899-12-30T00:36:03"/>
    <s v="aa902b22-7dec-7c5c-434c-b8bd31a5d7dd"/>
    <s v="a5577e5c-b886-37a0-8eee-8ff6feb7ea6b"/>
    <s v="dd054d58-9b38-3bf2-8705-2f9984055ec0"/>
    <s v="e03e23c9-4df1-3eb6-a62d-f70f02301496"/>
    <x v="3"/>
    <n v="185349003"/>
    <s v="Encounter for check up (procedure)"/>
    <n v="85.55"/>
    <n v="815.27"/>
    <n v="0"/>
    <s v="null"/>
    <s v="null"/>
  </r>
  <r>
    <s v="29e192b3-9cc7-8389-8286-e35be2abeba7"/>
    <s v="1971-12-28T20:34:36Z"/>
    <x v="3460"/>
    <x v="2"/>
    <x v="24"/>
    <d v="1899-12-30T20:34:36"/>
    <s v="1971-12"/>
    <s v="1971-12-28T20:49:36Z"/>
    <d v="1971-12-28T00:00:00"/>
    <d v="1899-12-30T20:49:36"/>
    <n v="15"/>
    <d v="1899-12-30T00:15:00"/>
    <s v="aa902b22-7dec-7c5c-434c-b8bd31a5d7dd"/>
    <s v="a5577e5c-b886-37a0-8eee-8ff6feb7ea6b"/>
    <s v="dd054d58-9b38-3bf2-8705-2f9984055ec0"/>
    <s v="e03e23c9-4df1-3eb6-a62d-f70f02301496"/>
    <x v="1"/>
    <n v="185345009"/>
    <s v="Encounter for symptom (procedure)"/>
    <n v="85.55"/>
    <n v="92.93"/>
    <n v="0"/>
    <n v="36971009"/>
    <s v="Sinusitis (disorder)"/>
  </r>
  <r>
    <s v="f4aa2d08-2478-bef6-49a7-a46e986aac95"/>
    <s v="1979-11-27T20:34:36Z"/>
    <x v="3461"/>
    <x v="2"/>
    <x v="58"/>
    <d v="1899-12-30T20:34:36"/>
    <s v="1979-11"/>
    <s v="1979-11-27T21:08:04Z"/>
    <d v="1979-11-27T00:00:00"/>
    <d v="1899-12-30T21:08:04"/>
    <n v="33"/>
    <d v="1899-12-30T00:33:28"/>
    <s v="aa902b22-7dec-7c5c-434c-b8bd31a5d7dd"/>
    <s v="a5577e5c-b886-37a0-8eee-8ff6feb7ea6b"/>
    <s v="dd054d58-9b38-3bf2-8705-2f9984055ec0"/>
    <s v="e03e23c9-4df1-3eb6-a62d-f70f02301496"/>
    <x v="3"/>
    <n v="185349003"/>
    <s v="Encounter for check up (procedure)"/>
    <n v="85.55"/>
    <n v="951.27"/>
    <n v="0"/>
    <s v="null"/>
    <s v="null"/>
  </r>
  <r>
    <s v="a4b2adae-40d7-e9ac-e333-d83ecbd65e47"/>
    <s v="1983-12-31T21:09:38Z"/>
    <x v="3462"/>
    <x v="2"/>
    <x v="18"/>
    <d v="1899-12-30T21:09:38"/>
    <s v="1983-12"/>
    <s v="1983-12-31T21:53:38Z"/>
    <d v="1983-12-31T00:00:00"/>
    <d v="1899-12-30T21:53:38"/>
    <n v="44"/>
    <d v="1899-12-30T00:44:00"/>
    <s v="aa902b22-7dec-7c5c-434c-b8bd31a5d7dd"/>
    <s v="a5577e5c-b886-37a0-8eee-8ff6feb7ea6b"/>
    <s v="dd054d58-9b38-3bf2-8705-2f9984055ec0"/>
    <s v="e03e23c9-4df1-3eb6-a62d-f70f02301496"/>
    <x v="1"/>
    <n v="36228007"/>
    <s v="Ophthalmic examination and evaluation (procedure)"/>
    <n v="142.58000000000001"/>
    <n v="2730.98"/>
    <n v="0"/>
    <s v="null"/>
    <s v="null"/>
  </r>
  <r>
    <s v="517d6be6-b093-4502-6e68-efd6825bd541"/>
    <s v="1993-09-21T20:34:36Z"/>
    <x v="3463"/>
    <x v="2"/>
    <x v="56"/>
    <d v="1899-12-30T20:34:36"/>
    <s v="1993-09"/>
    <s v="1993-09-21T21:26:28Z"/>
    <d v="1993-09-21T00:00:00"/>
    <d v="1899-12-30T21:26:28"/>
    <n v="52"/>
    <d v="1899-12-30T00:51:52"/>
    <s v="aa902b22-7dec-7c5c-434c-b8bd31a5d7dd"/>
    <s v="a5577e5c-b886-37a0-8eee-8ff6feb7ea6b"/>
    <s v="dd054d58-9b38-3bf2-8705-2f9984055ec0"/>
    <s v="df166300-5a78-3502-a46a-832842197811"/>
    <x v="3"/>
    <n v="185349003"/>
    <s v="Encounter for check up (procedure)"/>
    <n v="85.55"/>
    <n v="815.27"/>
    <n v="765.27"/>
    <s v="null"/>
    <s v="null"/>
  </r>
  <r>
    <s v="337a01dc-3ec9-a120-fea8-30a29123c2a3"/>
    <s v="1993-10-01T09:09:05Z"/>
    <x v="3464"/>
    <x v="2"/>
    <x v="56"/>
    <d v="1899-12-30T09:09:05"/>
    <s v="1993-10"/>
    <s v="1993-10-01T14:54:47Z"/>
    <d v="1993-10-01T00:00:00"/>
    <d v="1899-12-30T14:54:47"/>
    <n v="346"/>
    <d v="1899-12-30T05:45:42"/>
    <s v="aa902b22-7dec-7c5c-434c-b8bd31a5d7dd"/>
    <s v="74ab949d-17ac-3309-83a0-13b4405c66aa"/>
    <s v="701b0cb1-c908-3cfc-9ce9-62d6a0e6f689"/>
    <s v="df166300-5a78-3502-a46a-832842197811"/>
    <x v="1"/>
    <n v="185347001"/>
    <s v="Encounter for problem (procedure)"/>
    <n v="85.55"/>
    <n v="1444.46"/>
    <n v="1394.46"/>
    <n v="414545008"/>
    <s v="Ischemic heart disease (disorder)"/>
  </r>
  <r>
    <s v="cb039390-6e9d-79fb-fec4-26399130f968"/>
    <s v="1993-11-02T20:34:36Z"/>
    <x v="3465"/>
    <x v="2"/>
    <x v="56"/>
    <d v="1899-12-30T20:34:36"/>
    <s v="1993-11"/>
    <s v="1993-11-03T03:12:30Z"/>
    <d v="1993-11-03T00:00:00"/>
    <d v="1899-12-30T03:12:30"/>
    <n v="-1042"/>
    <e v="#VALUE!"/>
    <s v="aa902b22-7dec-7c5c-434c-b8bd31a5d7dd"/>
    <s v="74ab949d-17ac-3309-83a0-13b4405c66aa"/>
    <s v="701b0cb1-c908-3cfc-9ce9-62d6a0e6f689"/>
    <s v="df166300-5a78-3502-a46a-832842197811"/>
    <x v="1"/>
    <n v="32485007"/>
    <s v="Hospital admission (procedure)"/>
    <n v="142.58000000000001"/>
    <n v="24262.03"/>
    <n v="24212.03"/>
    <n v="274531002"/>
    <s v="Abnormal findings diagnostic imaging heart+coronary circulat (finding)"/>
  </r>
  <r>
    <s v="5602cfc8-17d5-e096-3eeb-1a7b41982ddb"/>
    <s v="1997-01-21T20:34:36Z"/>
    <x v="3466"/>
    <x v="2"/>
    <x v="48"/>
    <d v="1899-12-30T20:34:36"/>
    <s v="1997-01"/>
    <s v="1997-01-21T21:18:22Z"/>
    <d v="1997-01-21T00:00:00"/>
    <d v="1899-12-30T21:18:22"/>
    <n v="44"/>
    <d v="1899-12-30T00:43:46"/>
    <s v="aa902b22-7dec-7c5c-434c-b8bd31a5d7dd"/>
    <s v="a5577e5c-b886-37a0-8eee-8ff6feb7ea6b"/>
    <s v="dd054d58-9b38-3bf2-8705-2f9984055ec0"/>
    <s v="e03e23c9-4df1-3eb6-a62d-f70f02301496"/>
    <x v="3"/>
    <n v="185349003"/>
    <s v="Encounter for check up (procedure)"/>
    <n v="85.55"/>
    <n v="1053.71"/>
    <n v="0"/>
    <s v="null"/>
    <s v="null"/>
  </r>
  <r>
    <s v="2cc9d12e-21bb-a675-35d6-e897219f37bd"/>
    <s v="1998-09-01T20:34:36Z"/>
    <x v="3467"/>
    <x v="2"/>
    <x v="28"/>
    <d v="1899-12-30T20:34:36"/>
    <s v="1998-09"/>
    <s v="1998-09-01T20:49:36Z"/>
    <d v="1998-09-01T00:00:00"/>
    <d v="1899-12-30T20:49:36"/>
    <n v="15"/>
    <d v="1899-12-30T00:15:00"/>
    <s v="aa902b22-7dec-7c5c-434c-b8bd31a5d7dd"/>
    <s v="a5577e5c-b886-37a0-8eee-8ff6feb7ea6b"/>
    <s v="dd054d58-9b38-3bf2-8705-2f9984055ec0"/>
    <s v="e03e23c9-4df1-3eb6-a62d-f70f02301496"/>
    <x v="3"/>
    <n v="185349003"/>
    <s v="Encounter for check up (procedure)"/>
    <n v="85.55"/>
    <n v="450.41"/>
    <n v="0"/>
    <s v="null"/>
    <s v="null"/>
  </r>
  <r>
    <s v="2c988f2b-6e6b-6d61-4673-ff58235957d6"/>
    <s v="1998-10-06T20:34:36Z"/>
    <x v="3468"/>
    <x v="2"/>
    <x v="28"/>
    <d v="1899-12-30T20:34:36"/>
    <s v="1998-10"/>
    <s v="1998-10-06T20:49:36Z"/>
    <d v="1998-10-06T00:00:00"/>
    <d v="1899-12-30T20:49:36"/>
    <n v="15"/>
    <d v="1899-12-30T00:15:00"/>
    <s v="aa902b22-7dec-7c5c-434c-b8bd31a5d7dd"/>
    <s v="a5577e5c-b886-37a0-8eee-8ff6feb7ea6b"/>
    <s v="dd054d58-9b38-3bf2-8705-2f9984055ec0"/>
    <s v="e03e23c9-4df1-3eb6-a62d-f70f02301496"/>
    <x v="1"/>
    <n v="390906007"/>
    <s v="Follow-up encounter (procedure)"/>
    <n v="85.55"/>
    <n v="85.55"/>
    <n v="0"/>
    <n v="55822004"/>
    <s v="Hyperlipidemia (disorder)"/>
  </r>
  <r>
    <s v="fb2b0cca-8cf5-c53f-c7e2-1a428761f83e"/>
    <s v="2000-10-02T20:34:36Z"/>
    <x v="3469"/>
    <x v="3"/>
    <x v="49"/>
    <d v="1899-12-30T20:34:36"/>
    <s v="2000-10"/>
    <s v="2000-10-02T21:34:36Z"/>
    <d v="2000-10-02T00:00:00"/>
    <d v="1899-12-30T21:34:36"/>
    <n v="60"/>
    <d v="1899-12-30T01:00:00"/>
    <s v="aa902b22-7dec-7c5c-434c-b8bd31a5d7dd"/>
    <s v="74ab949d-17ac-3309-83a0-13b4405c66aa"/>
    <s v="701b0cb1-c908-3cfc-9ce9-62d6a0e6f689"/>
    <s v="e03e23c9-4df1-3eb6-a62d-f70f02301496"/>
    <x v="2"/>
    <n v="50849002"/>
    <s v="Emergency room admission (procedure)"/>
    <n v="146.18"/>
    <n v="17724.66"/>
    <n v="0"/>
    <n v="22298006"/>
    <s v="Myocardial infarction (disorder)"/>
  </r>
  <r>
    <s v="79511a58-420d-0dc9-b3fa-f25d4316e64d"/>
    <s v="2000-10-02T21:33:03Z"/>
    <x v="3469"/>
    <x v="3"/>
    <x v="49"/>
    <d v="1899-12-30T21:33:03"/>
    <s v="2000-10"/>
    <s v="2000-10-03T21:33:03Z"/>
    <d v="2000-10-03T00:00:00"/>
    <d v="1899-12-30T21:33:03"/>
    <n v="0"/>
    <d v="1899-12-30T00:00:00"/>
    <s v="aa902b22-7dec-7c5c-434c-b8bd31a5d7dd"/>
    <s v="74ab949d-17ac-3309-83a0-13b4405c66aa"/>
    <s v="701b0cb1-c908-3cfc-9ce9-62d6a0e6f689"/>
    <s v="e03e23c9-4df1-3eb6-a62d-f70f02301496"/>
    <x v="6"/>
    <n v="32485007"/>
    <s v="Hospital admission (procedure)"/>
    <n v="146.18"/>
    <n v="38894.18"/>
    <n v="0"/>
    <n v="401314000"/>
    <s v="Acute non-ST segment elevation myocardial infarction (disorder)"/>
  </r>
  <r>
    <s v="bf1b21f5-7c90-e543-8d64-978ada9ae6ff"/>
    <s v="2002-10-29T20:34:36Z"/>
    <x v="3470"/>
    <x v="3"/>
    <x v="50"/>
    <d v="1899-12-30T20:34:36"/>
    <s v="2002-10"/>
    <s v="2002-10-29T21:28:30Z"/>
    <d v="2002-10-29T00:00:00"/>
    <d v="1899-12-30T21:28:30"/>
    <n v="54"/>
    <d v="1899-12-30T00:53:54"/>
    <s v="aa902b22-7dec-7c5c-434c-b8bd31a5d7dd"/>
    <s v="a5577e5c-b886-37a0-8eee-8ff6feb7ea6b"/>
    <s v="dd054d58-9b38-3bf2-8705-2f9984055ec0"/>
    <s v="e03e23c9-4df1-3eb6-a62d-f70f02301496"/>
    <x v="3"/>
    <n v="185349003"/>
    <s v="Encounter for check up (procedure)"/>
    <n v="85.55"/>
    <n v="815.27"/>
    <n v="0"/>
    <s v="null"/>
    <s v="null"/>
  </r>
  <r>
    <s v="fa9fadc8-5695-42ea-cb80-68c29cf103a9"/>
    <s v="2010-01-19T20:34:36Z"/>
    <x v="3471"/>
    <x v="0"/>
    <x v="22"/>
    <d v="1899-12-30T20:34:36"/>
    <s v="2010-01"/>
    <s v="2010-01-19T21:26:00Z"/>
    <d v="2010-01-19T00:00:00"/>
    <d v="1899-12-30T21:26:00"/>
    <n v="51"/>
    <d v="1899-12-30T00:51:24"/>
    <s v="aa902b22-7dec-7c5c-434c-b8bd31a5d7dd"/>
    <s v="a5577e5c-b886-37a0-8eee-8ff6feb7ea6b"/>
    <s v="dd054d58-9b38-3bf2-8705-2f9984055ec0"/>
    <s v="e03e23c9-4df1-3eb6-a62d-f70f02301496"/>
    <x v="1"/>
    <n v="185347001"/>
    <s v="Encounter for problem (procedure)"/>
    <n v="85.55"/>
    <n v="1379.75"/>
    <n v="0"/>
    <n v="37320007"/>
    <s v="Loss of teeth (disorder)"/>
  </r>
  <r>
    <s v="31cfd447-8b69-db30-a320-96f51fbeed11"/>
    <s v="2010-12-14T20:34:36Z"/>
    <x v="3472"/>
    <x v="0"/>
    <x v="22"/>
    <d v="1899-12-30T20:34:36"/>
    <s v="2010-12"/>
    <s v="2010-12-14T21:19:13Z"/>
    <d v="2010-12-14T00:00:00"/>
    <d v="1899-12-30T21:19:13"/>
    <n v="45"/>
    <d v="1899-12-30T00:44:37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224"/>
    <n v="979.18"/>
    <s v="null"/>
    <s v="null"/>
  </r>
  <r>
    <s v="68e182b6-70ee-fea6-4527-01e6f7d4f4fb"/>
    <s v="2015-01-06T20:34:36Z"/>
    <x v="3473"/>
    <x v="0"/>
    <x v="0"/>
    <d v="1899-12-30T20:34:36"/>
    <s v="2015-01"/>
    <s v="2015-01-06T20:49:36Z"/>
    <d v="2015-01-06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b682379b-ffc8-4259-cd5d-f51096079d7e"/>
    <s v="2015-06-09T20:34:36Z"/>
    <x v="3474"/>
    <x v="0"/>
    <x v="0"/>
    <d v="1899-12-30T20:34:36"/>
    <s v="2015-06"/>
    <s v="2015-06-09T21:20:28Z"/>
    <d v="2015-06-09T00:00:00"/>
    <d v="1899-12-30T21:20:28"/>
    <n v="46"/>
    <d v="1899-12-30T00:45:52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9018f121-f48e-16ec-45f7-5c409eebbc3d"/>
    <s v="2015-06-23T20:34:36Z"/>
    <x v="1676"/>
    <x v="0"/>
    <x v="0"/>
    <d v="1899-12-30T20:34:36"/>
    <s v="2015-06"/>
    <s v="2015-06-23T21:24:10Z"/>
    <d v="2015-06-23T00:00:00"/>
    <d v="1899-12-30T21:24:10"/>
    <n v="50"/>
    <d v="1899-12-30T00:49:3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155.3"/>
    <n v="924.22"/>
    <s v="null"/>
    <s v="null"/>
  </r>
  <r>
    <s v="4913ead3-1ed0-4132-8109-1034243b6409"/>
    <s v="2015-06-30T20:34:36Z"/>
    <x v="1677"/>
    <x v="0"/>
    <x v="0"/>
    <d v="1899-12-30T20:34:36"/>
    <s v="2015-06"/>
    <s v="2015-06-30T20:49:36Z"/>
    <d v="2015-06-30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e07eccae-bc21-03c5-a14d-03c68ac21c94"/>
    <s v="2015-07-07T20:34:36Z"/>
    <x v="1678"/>
    <x v="0"/>
    <x v="0"/>
    <d v="1899-12-30T20:34:36"/>
    <s v="2015-07"/>
    <s v="2015-07-07T23:40:06Z"/>
    <d v="2015-07-07T00:00:00"/>
    <d v="1899-12-30T23:40:06"/>
    <n v="186"/>
    <d v="1899-12-30T03:05:30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e6ea1fff-be5f-b3fa-eadb-b41fd40b33c8"/>
    <s v="2015-07-21T20:34:36Z"/>
    <x v="1680"/>
    <x v="0"/>
    <x v="0"/>
    <d v="1899-12-30T20:34:36"/>
    <s v="2015-07"/>
    <s v="2015-07-21T21:14:45Z"/>
    <d v="2015-07-21T00:00:00"/>
    <d v="1899-12-30T21:14:45"/>
    <n v="40"/>
    <d v="1899-12-30T00:40:09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c7e0490b-b833-db7e-60c2-d3be1e944c66"/>
    <s v="2015-07-28T20:34:36Z"/>
    <x v="3475"/>
    <x v="0"/>
    <x v="0"/>
    <d v="1899-12-30T20:34:36"/>
    <s v="2015-07"/>
    <s v="2015-07-28T20:49:36Z"/>
    <d v="2015-07-28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83.35"/>
    <n v="706.67"/>
    <s v="null"/>
    <s v="null"/>
  </r>
  <r>
    <s v="6a534a93-fa99-8005-20ca-3d40a714180a"/>
    <s v="2015-08-04T20:34:36Z"/>
    <x v="3476"/>
    <x v="0"/>
    <x v="0"/>
    <d v="1899-12-30T20:34:36"/>
    <s v="2015-08"/>
    <s v="2015-08-04T21:34:36Z"/>
    <d v="2015-08-04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96ae1f41-c066-9a2a-0beb-d96fbd77301c"/>
    <s v="2015-08-11T20:34:36Z"/>
    <x v="3477"/>
    <x v="0"/>
    <x v="0"/>
    <d v="1899-12-30T20:34:36"/>
    <s v="2015-08"/>
    <s v="2015-08-11T21:34:36Z"/>
    <d v="2015-08-11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148.99"/>
    <n v="919.18"/>
    <s v="null"/>
    <s v="null"/>
  </r>
  <r>
    <s v="62aa042b-30b6-038e-7a47-3e108f5ec113"/>
    <s v="2015-08-18T20:34:36Z"/>
    <x v="857"/>
    <x v="0"/>
    <x v="0"/>
    <d v="1899-12-30T20:34:36"/>
    <s v="2015-08"/>
    <s v="2015-08-18T21:31:31Z"/>
    <d v="2015-08-18T00:00:00"/>
    <d v="1899-12-30T21:31:31"/>
    <n v="57"/>
    <d v="1899-12-30T00:56:55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96a12e2a-7811-6f23-f1d3-1d2a08d48088"/>
    <s v="2015-08-25T20:34:36Z"/>
    <x v="3478"/>
    <x v="0"/>
    <x v="0"/>
    <d v="1899-12-30T20:34:36"/>
    <s v="2015-08"/>
    <s v="2015-08-25T21:34:36Z"/>
    <d v="2015-08-25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012.39"/>
    <n v="809.9"/>
    <s v="null"/>
    <s v="null"/>
  </r>
  <r>
    <s v="e99b9553-fe70-52c9-b6d6-aaffe8867d5c"/>
    <s v="2015-09-01T20:34:36Z"/>
    <x v="3479"/>
    <x v="0"/>
    <x v="0"/>
    <d v="1899-12-30T20:34:36"/>
    <s v="2015-09"/>
    <s v="2015-09-01T21:34:36Z"/>
    <d v="2015-09-01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4eb72719-8620-f855-905a-35b088c28fd3"/>
    <s v="2015-09-08T20:34:36Z"/>
    <x v="3480"/>
    <x v="0"/>
    <x v="0"/>
    <d v="1899-12-30T20:34:36"/>
    <s v="2015-09"/>
    <s v="2015-09-08T21:34:36Z"/>
    <d v="2015-09-08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511.04"/>
    <n v="408.82"/>
    <s v="null"/>
    <s v="null"/>
  </r>
  <r>
    <s v="9f41c95d-9176-dddc-546a-fc05cf5500ba"/>
    <s v="2015-09-15T20:34:36Z"/>
    <x v="1681"/>
    <x v="0"/>
    <x v="0"/>
    <d v="1899-12-30T20:34:36"/>
    <s v="2015-09"/>
    <s v="2015-09-15T21:32:27Z"/>
    <d v="2015-09-15T00:00:00"/>
    <d v="1899-12-30T21:32:27"/>
    <n v="58"/>
    <d v="1899-12-30T00:57:51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402.78"/>
    <n v="1122.2"/>
    <s v="null"/>
    <s v="null"/>
  </r>
  <r>
    <s v="d4825191-24ea-65a4-4b81-054a54f92582"/>
    <s v="2015-09-22T20:34:36Z"/>
    <x v="3481"/>
    <x v="0"/>
    <x v="0"/>
    <d v="1899-12-30T20:34:36"/>
    <s v="2015-09"/>
    <s v="2015-09-22T21:34:36Z"/>
    <d v="2015-09-22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511.04"/>
    <n v="408.82"/>
    <s v="null"/>
    <s v="null"/>
  </r>
  <r>
    <s v="dc7f7e35-cf08-b032-aa0a-140f0b5eac16"/>
    <s v="2015-09-29T20:34:36Z"/>
    <x v="2739"/>
    <x v="0"/>
    <x v="0"/>
    <d v="1899-12-30T20:34:36"/>
    <s v="2015-09"/>
    <s v="2015-09-29T21:34:36Z"/>
    <d v="2015-09-29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738.7"/>
    <n v="1390.94"/>
    <s v="null"/>
    <s v="null"/>
  </r>
  <r>
    <s v="9bc1657f-bd88-642d-41ca-3699e56fffa7"/>
    <s v="2015-10-06T20:34:36Z"/>
    <x v="612"/>
    <x v="0"/>
    <x v="0"/>
    <d v="1899-12-30T20:34:36"/>
    <s v="2015-10"/>
    <s v="2015-10-06T20:49:36Z"/>
    <d v="2015-10-06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154.54"/>
    <n v="923.62"/>
    <s v="null"/>
    <s v="null"/>
  </r>
  <r>
    <s v="d7ef1229-78f8-b47d-2bee-9aeecb15db14"/>
    <s v="2015-10-13T20:34:36Z"/>
    <x v="3482"/>
    <x v="0"/>
    <x v="0"/>
    <d v="1899-12-30T20:34:36"/>
    <s v="2015-10"/>
    <s v="2015-10-13T21:10:40Z"/>
    <d v="2015-10-13T00:00:00"/>
    <d v="1899-12-30T21:10:40"/>
    <n v="36"/>
    <d v="1899-12-30T00:36:0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26c8902f-c16d-1bc8-4eef-095880097bb5"/>
    <s v="2015-10-20T20:34:36Z"/>
    <x v="3483"/>
    <x v="0"/>
    <x v="0"/>
    <d v="1899-12-30T20:34:36"/>
    <s v="2015-10"/>
    <s v="2015-10-20T21:34:36Z"/>
    <d v="2015-10-20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2b4813ae-5386-24f2-8e83-586348a43fc9"/>
    <s v="2015-10-27T20:34:36Z"/>
    <x v="3484"/>
    <x v="0"/>
    <x v="0"/>
    <d v="1899-12-30T20:34:36"/>
    <s v="2015-10"/>
    <s v="2015-10-27T21:07:32Z"/>
    <d v="2015-10-27T00:00:00"/>
    <d v="1899-12-30T21:07:32"/>
    <n v="33"/>
    <d v="1899-12-30T00:32:56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38358728-dc14-c62c-b480-7573790b158f"/>
    <s v="2015-11-03T20:34:36Z"/>
    <x v="2778"/>
    <x v="0"/>
    <x v="0"/>
    <d v="1899-12-30T20:34:36"/>
    <s v="2015-11"/>
    <s v="2015-11-03T20:49:36Z"/>
    <d v="2015-11-03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538.4"/>
    <n v="430.71"/>
    <s v="null"/>
    <s v="null"/>
  </r>
  <r>
    <s v="5c4894f9-9ef3-d676-2aed-bcd6290efbcc"/>
    <s v="2015-11-10T20:34:36Z"/>
    <x v="757"/>
    <x v="0"/>
    <x v="0"/>
    <d v="1899-12-30T20:34:36"/>
    <s v="2015-11"/>
    <s v="2015-11-10T21:19:10Z"/>
    <d v="2015-11-10T00:00:00"/>
    <d v="1899-12-30T21:19:10"/>
    <n v="45"/>
    <d v="1899-12-30T00:44:34"/>
    <s v="aa902b22-7dec-7c5c-434c-b8bd31a5d7dd"/>
    <s v="542185c1-943a-30f4-aba0-0efaa92488a4"/>
    <s v="27817d79-a53e-3627-ae4a-87df1fedbc90"/>
    <s v="a735bf55-83e9-331a-899d-a82a60b9f60c"/>
    <x v="0"/>
    <n v="162673000"/>
    <s v="General examination of patient (procedure)"/>
    <n v="136.80000000000001"/>
    <n v="1689.45"/>
    <n v="1351.54"/>
    <s v="null"/>
    <s v="null"/>
  </r>
  <r>
    <s v="bc0a8489-eccb-2067-1f28-93a0ff133a2e"/>
    <s v="2015-11-17T20:34:36Z"/>
    <x v="3485"/>
    <x v="0"/>
    <x v="0"/>
    <d v="1899-12-30T20:34:36"/>
    <s v="2015-11"/>
    <s v="2015-11-17T20:49:36Z"/>
    <d v="2015-11-17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5449267c-8103-e393-4ea4-5570ec42055f"/>
    <s v="2015-11-24T20:34:36Z"/>
    <x v="2533"/>
    <x v="0"/>
    <x v="0"/>
    <d v="1899-12-30T20:34:36"/>
    <s v="2015-11"/>
    <s v="2015-11-24T21:34:36Z"/>
    <d v="2015-11-24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817b237e-7b4a-b7e1-08e2-573475b74c04"/>
    <s v="2015-12-01T20:34:36Z"/>
    <x v="3486"/>
    <x v="0"/>
    <x v="0"/>
    <d v="1899-12-30T20:34:36"/>
    <s v="2015-12"/>
    <s v="2015-12-01T20:49:36Z"/>
    <d v="2015-12-01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00e05c8b-cb09-e553-362b-25497cf1fff3"/>
    <s v="2015-12-08T20:34:36Z"/>
    <x v="2928"/>
    <x v="0"/>
    <x v="0"/>
    <d v="1899-12-30T20:34:36"/>
    <s v="2015-12"/>
    <s v="2015-12-08T21:33:12Z"/>
    <d v="2015-12-08T00:00:00"/>
    <d v="1899-12-30T21:33:12"/>
    <n v="59"/>
    <d v="1899-12-30T00:58:36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2753c022-367d-056d-83b3-7c4eef75bc27"/>
    <s v="2015-12-15T20:34:36Z"/>
    <x v="3487"/>
    <x v="0"/>
    <x v="0"/>
    <d v="1899-12-30T20:34:36"/>
    <s v="2015-12"/>
    <s v="2015-12-15T20:49:36Z"/>
    <d v="2015-12-15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617.88"/>
    <n v="494.29"/>
    <s v="null"/>
    <s v="null"/>
  </r>
  <r>
    <s v="14558791-cc93-a3f4-9f0a-d0778dc9267e"/>
    <s v="2015-12-22T20:34:36Z"/>
    <x v="2929"/>
    <x v="0"/>
    <x v="0"/>
    <d v="1899-12-30T20:34:36"/>
    <s v="2015-12"/>
    <s v="2015-12-22T21:34:36Z"/>
    <d v="2015-12-22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738.7"/>
    <n v="1390.94"/>
    <s v="null"/>
    <s v="null"/>
  </r>
  <r>
    <s v="38433531-c1bb-1d47-77c5-ff389ce3963f"/>
    <s v="2015-12-29T20:34:36Z"/>
    <x v="3488"/>
    <x v="0"/>
    <x v="0"/>
    <d v="1899-12-30T20:34:36"/>
    <s v="2015-12"/>
    <s v="2015-12-29T20:49:36Z"/>
    <d v="2015-12-29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507.44"/>
    <n v="405.94"/>
    <s v="null"/>
    <s v="null"/>
  </r>
  <r>
    <s v="6a7005e4-73ff-0a4e-f718-32889b4b2690"/>
    <s v="2016-01-05T20:34:36Z"/>
    <x v="3489"/>
    <x v="0"/>
    <x v="1"/>
    <d v="1899-12-30T20:34:36"/>
    <s v="2016-01"/>
    <s v="2016-01-05T21:34:36Z"/>
    <d v="2016-01-05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738.7"/>
    <n v="1390.94"/>
    <s v="null"/>
    <s v="null"/>
  </r>
  <r>
    <s v="02e29c45-ce1d-0f00-0257-338a6076dfae"/>
    <s v="2016-01-12T20:34:36Z"/>
    <x v="3490"/>
    <x v="0"/>
    <x v="1"/>
    <d v="1899-12-30T20:34:36"/>
    <s v="2016-01"/>
    <s v="2016-01-12T20:49:36Z"/>
    <d v="2016-01-12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107.04"/>
    <n v="885.62"/>
    <s v="null"/>
    <s v="null"/>
  </r>
  <r>
    <s v="662150bf-6acd-ef2c-8b9b-bdcfc4998273"/>
    <s v="2016-01-19T20:34:36Z"/>
    <x v="334"/>
    <x v="0"/>
    <x v="1"/>
    <d v="1899-12-30T20:34:36"/>
    <s v="2016-01"/>
    <s v="2016-01-19T21:11:21Z"/>
    <d v="2016-01-19T00:00:00"/>
    <d v="1899-12-30T21:11:21"/>
    <n v="37"/>
    <d v="1899-12-30T00:36:45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efe6e17a-0e00-7cde-426b-30eb54ba061c"/>
    <s v="2016-01-26T20:34:36Z"/>
    <x v="858"/>
    <x v="0"/>
    <x v="1"/>
    <d v="1899-12-30T20:34:36"/>
    <s v="2016-01"/>
    <s v="2016-01-26T20:49:36Z"/>
    <d v="2016-01-26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d180fbb6-49fc-a9c0-3ff6-12490fbaff51"/>
    <s v="2016-02-02T20:34:36Z"/>
    <x v="859"/>
    <x v="0"/>
    <x v="1"/>
    <d v="1899-12-30T20:34:36"/>
    <s v="2016-02"/>
    <s v="2016-02-02T21:29:55Z"/>
    <d v="2016-02-02T00:00:00"/>
    <d v="1899-12-30T21:29:55"/>
    <n v="55"/>
    <d v="1899-12-30T00:55:19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68bbfae3-9370-a1d3-d0a4-2bf5c91de150"/>
    <s v="2016-02-09T20:34:36Z"/>
    <x v="759"/>
    <x v="0"/>
    <x v="1"/>
    <d v="1899-12-30T20:34:36"/>
    <s v="2016-02"/>
    <s v="2016-02-09T20:49:36Z"/>
    <d v="2016-02-09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2b6c9922-656f-d285-c222-9641e58d1af6"/>
    <s v="2016-02-16T20:34:36Z"/>
    <x v="2570"/>
    <x v="0"/>
    <x v="1"/>
    <d v="1899-12-30T20:34:36"/>
    <s v="2016-02"/>
    <s v="2016-02-16T21:09:20Z"/>
    <d v="2016-02-16T00:00:00"/>
    <d v="1899-12-30T21:09:20"/>
    <n v="35"/>
    <d v="1899-12-30T00:34:4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721.64"/>
    <n v="1377.29"/>
    <s v="null"/>
    <s v="null"/>
  </r>
  <r>
    <s v="19c7ca08-7e56-dade-6351-afcd4cbfdf2b"/>
    <s v="2016-02-23T20:34:36Z"/>
    <x v="3299"/>
    <x v="0"/>
    <x v="1"/>
    <d v="1899-12-30T20:34:36"/>
    <s v="2016-02"/>
    <s v="2016-02-23T20:49:36Z"/>
    <d v="2016-02-23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462.45"/>
    <n v="369.95"/>
    <s v="null"/>
    <s v="null"/>
  </r>
  <r>
    <s v="4d820b2c-89dd-8f7b-f9f1-014406c22667"/>
    <s v="2016-03-01T20:34:36Z"/>
    <x v="3491"/>
    <x v="0"/>
    <x v="1"/>
    <d v="1899-12-30T20:34:36"/>
    <s v="2016-03"/>
    <s v="2016-03-01T20:50:28Z"/>
    <d v="2016-03-01T00:00:00"/>
    <d v="1899-12-30T20:50:28"/>
    <n v="16"/>
    <d v="1899-12-30T00:15:52"/>
    <s v="aa902b22-7dec-7c5c-434c-b8bd31a5d7dd"/>
    <s v="a5577e5c-b886-37a0-8eee-8ff6feb7ea6b"/>
    <s v="dd054d58-9b38-3bf2-8705-2f9984055ec0"/>
    <s v="a735bf55-83e9-331a-899d-a82a60b9f60c"/>
    <x v="1"/>
    <n v="185345009"/>
    <s v="Encounter for symptom (procedure)"/>
    <n v="85.55"/>
    <n v="120.06"/>
    <n v="96.05"/>
    <n v="10509002"/>
    <s v="Acute bronchitis (disorder)"/>
  </r>
  <r>
    <s v="52f2b314-9136-c24d-fc25-f1f37bfae205"/>
    <s v="2016-03-08T20:34:36Z"/>
    <x v="1553"/>
    <x v="0"/>
    <x v="1"/>
    <d v="1899-12-30T20:34:36"/>
    <s v="2016-03"/>
    <s v="2016-03-08T21:04:23Z"/>
    <d v="2016-03-08T00:00:00"/>
    <d v="1899-12-30T21:04:23"/>
    <n v="30"/>
    <d v="1899-12-30T00:29:47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8274.02"/>
    <n v="6619.22"/>
    <n v="275978004"/>
    <s v="Screening for malignant neoplasm of colon (procedure)"/>
  </r>
  <r>
    <s v="18412414-3cc3-a0d0-e06c-e6bbca111cdd"/>
    <s v="2016-03-15T20:34:36Z"/>
    <x v="3430"/>
    <x v="0"/>
    <x v="1"/>
    <d v="1899-12-30T20:34:36"/>
    <s v="2016-03"/>
    <s v="2016-03-15T23:43:54Z"/>
    <d v="2016-03-15T00:00:00"/>
    <d v="1899-12-30T23:43:54"/>
    <n v="189"/>
    <d v="1899-12-30T03:09:18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00aef6ab-aff9-99df-c049-3090272cf0cb"/>
    <s v="2016-03-22T20:34:36Z"/>
    <x v="1554"/>
    <x v="0"/>
    <x v="1"/>
    <d v="1899-12-30T20:34:36"/>
    <s v="2016-03"/>
    <s v="2016-03-22T21:21:58Z"/>
    <d v="2016-03-22T00:00:00"/>
    <d v="1899-12-30T21:21:58"/>
    <n v="47"/>
    <d v="1899-12-30T00:47:22"/>
    <s v="aa902b22-7dec-7c5c-434c-b8bd31a5d7dd"/>
    <s v="a5577e5c-b886-37a0-8eee-8ff6feb7ea6b"/>
    <s v="dd054d58-9b38-3bf2-8705-2f9984055ec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b3cbec59-f196-b028-0cbe-a2a64cf2217a"/>
    <s v="2016-03-29T20:34:36Z"/>
    <x v="1682"/>
    <x v="0"/>
    <x v="1"/>
    <d v="1899-12-30T20:34:36"/>
    <s v="2016-03"/>
    <s v="2016-03-29T20:49:36Z"/>
    <d v="2016-03-29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cf303a40-8bc9-eba9-fbb1-f007f03b67ec"/>
    <s v="2016-04-05T20:34:36Z"/>
    <x v="1556"/>
    <x v="0"/>
    <x v="1"/>
    <d v="1899-12-30T20:34:36"/>
    <s v="2016-04"/>
    <s v="2016-04-05T21:16:17Z"/>
    <d v="2016-04-05T00:00:00"/>
    <d v="1899-12-30T21:16:17"/>
    <n v="42"/>
    <d v="1899-12-30T00:41:41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f4dd5fcb-ac26-066b-53e5-7a9a969a636b"/>
    <s v="2016-04-12T20:34:36Z"/>
    <x v="3492"/>
    <x v="0"/>
    <x v="1"/>
    <d v="1899-12-30T20:34:36"/>
    <s v="2016-04"/>
    <s v="2016-04-12T20:49:36Z"/>
    <d v="2016-04-12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80c07b89-4b83-0bc3-81be-43b9316028c6"/>
    <s v="2016-04-19T20:34:36Z"/>
    <x v="1321"/>
    <x v="0"/>
    <x v="1"/>
    <d v="1899-12-30T20:34:36"/>
    <s v="2016-04"/>
    <s v="2016-04-19T21:20:21Z"/>
    <d v="2016-04-19T00:00:00"/>
    <d v="1899-12-30T21:20:21"/>
    <n v="46"/>
    <d v="1899-12-30T00:45:45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d665f251-278a-df5a-f866-40f1db216c2c"/>
    <s v="2016-04-26T20:34:36Z"/>
    <x v="14"/>
    <x v="0"/>
    <x v="1"/>
    <d v="1899-12-30T20:34:36"/>
    <s v="2016-04"/>
    <s v="2016-04-26T20:49:36Z"/>
    <d v="2016-04-26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4defc631-c934-1dc2-3e1d-bfb2d4dfb59d"/>
    <s v="2016-05-03T20:34:36Z"/>
    <x v="862"/>
    <x v="0"/>
    <x v="1"/>
    <d v="1899-12-30T20:34:36"/>
    <s v="2016-05"/>
    <s v="2016-05-03T21:15:47Z"/>
    <d v="2016-05-03T00:00:00"/>
    <d v="1899-12-30T21:15:47"/>
    <n v="41"/>
    <d v="1899-12-30T00:41:11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92fad48a-c627-9e08-3481-c073d96bcace"/>
    <s v="2016-05-17T20:34:36Z"/>
    <x v="1867"/>
    <x v="0"/>
    <x v="1"/>
    <d v="1899-12-30T20:34:36"/>
    <s v="2016-05"/>
    <s v="2016-05-17T21:34:36Z"/>
    <d v="2016-05-17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284.8499999999999"/>
    <n v="1027.8599999999999"/>
    <s v="null"/>
    <s v="null"/>
  </r>
  <r>
    <s v="72663cbb-3e2d-2b4c-1ab1-3296d04316f9"/>
    <s v="2016-05-24T20:34:36Z"/>
    <x v="1561"/>
    <x v="0"/>
    <x v="1"/>
    <d v="1899-12-30T20:34:36"/>
    <s v="2016-05"/>
    <s v="2016-05-24T20:49:36Z"/>
    <d v="2016-05-24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427.74"/>
    <n v="342.18"/>
    <s v="null"/>
    <s v="null"/>
  </r>
  <r>
    <s v="4d3f73cf-15bf-2c10-fabc-e01548681d70"/>
    <s v="2016-05-31T20:34:36Z"/>
    <x v="3493"/>
    <x v="0"/>
    <x v="1"/>
    <d v="1899-12-30T20:34:36"/>
    <s v="2016-05"/>
    <s v="2016-05-31T21:15:02Z"/>
    <d v="2016-05-31T00:00:00"/>
    <d v="1899-12-30T21:15:02"/>
    <n v="40"/>
    <d v="1899-12-30T00:40:26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134.52"/>
    <n v="907.6"/>
    <s v="null"/>
    <s v="null"/>
  </r>
  <r>
    <s v="62c54b17-d9e1-cddb-49c0-cba92627a994"/>
    <s v="2016-06-07T20:34:36Z"/>
    <x v="3494"/>
    <x v="0"/>
    <x v="1"/>
    <d v="1899-12-30T20:34:36"/>
    <s v="2016-06"/>
    <s v="2016-06-07T20:49:36Z"/>
    <d v="2016-06-07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be814b42-bb99-81e6-7c60-70c207bf0cb3"/>
    <s v="2016-06-14T20:34:36Z"/>
    <x v="3495"/>
    <x v="0"/>
    <x v="1"/>
    <d v="1899-12-30T20:34:36"/>
    <s v="2016-06"/>
    <s v="2016-06-15T00:24:25Z"/>
    <d v="2016-06-15T00:00:00"/>
    <d v="1899-12-30T00:24:25"/>
    <n v="-1210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f037ace7-3bdc-434e-912a-9e4cacfba0e6"/>
    <s v="2016-06-28T20:34:36Z"/>
    <x v="3496"/>
    <x v="0"/>
    <x v="1"/>
    <d v="1899-12-30T20:34:36"/>
    <s v="2016-06"/>
    <s v="2016-06-28T21:07:37Z"/>
    <d v="2016-06-28T00:00:00"/>
    <d v="1899-12-30T21:07:37"/>
    <n v="33"/>
    <d v="1899-12-30T00:33:01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38e9f94f-c198-4a45-a080-62c3c390b43b"/>
    <s v="2016-07-05T20:34:36Z"/>
    <x v="3497"/>
    <x v="0"/>
    <x v="1"/>
    <d v="1899-12-30T20:34:36"/>
    <s v="2016-07"/>
    <s v="2016-07-05T20:49:36Z"/>
    <d v="2016-07-05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8ff8c421-e59b-72a8-e7d6-4982fcdb7fd9"/>
    <s v="2016-07-12T20:34:36Z"/>
    <x v="3498"/>
    <x v="0"/>
    <x v="1"/>
    <d v="1899-12-30T20:34:36"/>
    <s v="2016-07"/>
    <s v="2016-07-12T21:18:01Z"/>
    <d v="2016-07-12T00:00:00"/>
    <d v="1899-12-30T21:18:01"/>
    <n v="43"/>
    <d v="1899-12-30T00:43:25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030.97"/>
    <n v="824.76"/>
    <s v="null"/>
    <s v="null"/>
  </r>
  <r>
    <s v="41cc627a-da73-63f2-174c-e510ca242c62"/>
    <s v="2016-07-19T20:34:36Z"/>
    <x v="3499"/>
    <x v="0"/>
    <x v="1"/>
    <d v="1899-12-30T20:34:36"/>
    <s v="2016-07"/>
    <s v="2016-07-19T20:49:36Z"/>
    <d v="2016-07-19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caf9d8d4-c253-c3d9-0c62-a1b2fabbdf13"/>
    <s v="2016-07-26T20:34:36Z"/>
    <x v="3500"/>
    <x v="0"/>
    <x v="1"/>
    <d v="1899-12-30T20:34:36"/>
    <s v="2016-07"/>
    <s v="2016-07-26T21:15:30Z"/>
    <d v="2016-07-26T00:00:00"/>
    <d v="1899-12-30T21:15:30"/>
    <n v="41"/>
    <d v="1899-12-30T00:40:5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4acddc2a-ca4c-08b1-ca8d-29ee0679a6c2"/>
    <s v="2016-08-16T20:34:36Z"/>
    <x v="3501"/>
    <x v="0"/>
    <x v="1"/>
    <d v="1899-12-30T20:34:36"/>
    <s v="2016-08"/>
    <s v="2016-08-16T21:29:18Z"/>
    <d v="2016-08-16T00:00:00"/>
    <d v="1899-12-30T21:29:18"/>
    <n v="55"/>
    <d v="1899-12-30T00:54:42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7618022b-d9d8-590a-6619-971c89ad7089"/>
    <s v="2016-08-23T20:34:36Z"/>
    <x v="1565"/>
    <x v="0"/>
    <x v="1"/>
    <d v="1899-12-30T20:34:36"/>
    <s v="2016-08"/>
    <s v="2016-08-23T20:49:36Z"/>
    <d v="2016-08-23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48361606-917a-1e37-dd95-6894b23ed70e"/>
    <s v="2016-08-30T20:34:36Z"/>
    <x v="617"/>
    <x v="0"/>
    <x v="1"/>
    <d v="1899-12-30T20:34:36"/>
    <s v="2016-08"/>
    <s v="2016-08-30T23:32:26Z"/>
    <d v="2016-08-30T00:00:00"/>
    <d v="1899-12-30T23:32:26"/>
    <n v="178"/>
    <d v="1899-12-30T02:57:50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35482bce-f35a-a70e-eb17-515badf61e55"/>
    <s v="2016-09-13T20:34:36Z"/>
    <x v="1512"/>
    <x v="0"/>
    <x v="1"/>
    <d v="1899-12-30T20:34:36"/>
    <s v="2016-09"/>
    <s v="2016-09-13T21:16:13Z"/>
    <d v="2016-09-13T00:00:00"/>
    <d v="1899-12-30T21:16:13"/>
    <n v="42"/>
    <d v="1899-12-30T00:41:37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75c6351b-20f8-b422-9b02-9edf22abd1c3"/>
    <s v="2016-09-27T20:34:36Z"/>
    <x v="159"/>
    <x v="0"/>
    <x v="1"/>
    <d v="1899-12-30T20:34:36"/>
    <s v="2016-09"/>
    <s v="2016-09-28T01:45:54Z"/>
    <d v="2016-09-28T00:00:00"/>
    <d v="1899-12-30T01:45:54"/>
    <n v="-1129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4399.55"/>
    <n v="3519.64"/>
    <n v="66383009"/>
    <s v="Gingivitis (disorder)"/>
  </r>
  <r>
    <s v="28b2b3d7-f561-aa7c-449b-3a4a051e251e"/>
    <s v="2016-10-11T20:34:36Z"/>
    <x v="3502"/>
    <x v="0"/>
    <x v="1"/>
    <d v="1899-12-30T20:34:36"/>
    <s v="2016-10"/>
    <s v="2016-10-11T21:23:26Z"/>
    <d v="2016-10-11T00:00:00"/>
    <d v="1899-12-30T21:23:26"/>
    <n v="49"/>
    <d v="1899-12-30T00:48:5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64c18cd1-e5d0-770f-0333-1b4027e01adb"/>
    <s v="2016-10-18T20:34:36Z"/>
    <x v="3503"/>
    <x v="0"/>
    <x v="1"/>
    <d v="1899-12-30T20:34:36"/>
    <s v="2016-10"/>
    <s v="2016-10-18T20:49:36Z"/>
    <d v="2016-10-18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15bbaeea-7a73-bbd9-9b8b-8078393c6ddf"/>
    <s v="2016-11-01T20:34:36Z"/>
    <x v="3504"/>
    <x v="0"/>
    <x v="1"/>
    <d v="1899-12-30T20:34:36"/>
    <s v="2016-11"/>
    <s v="2016-11-01T21:28:23Z"/>
    <d v="2016-11-01T00:00:00"/>
    <d v="1899-12-30T21:28:23"/>
    <n v="54"/>
    <d v="1899-12-30T00:53:47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c4061158-32ee-4b10-8371-49af44ff7736"/>
    <s v="2016-11-08T20:34:36Z"/>
    <x v="3505"/>
    <x v="0"/>
    <x v="1"/>
    <d v="1899-12-30T20:34:36"/>
    <s v="2016-11"/>
    <s v="2016-11-08T20:49:36Z"/>
    <d v="2016-11-08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3eacae89-95fd-f918-86a4-622c10a68bbc"/>
    <s v="2016-11-15T20:34:36Z"/>
    <x v="3506"/>
    <x v="0"/>
    <x v="1"/>
    <d v="1899-12-30T20:34:36"/>
    <s v="2016-11"/>
    <s v="2016-11-15T21:26:49Z"/>
    <d v="2016-11-15T00:00:00"/>
    <d v="1899-12-30T21:26:49"/>
    <n v="52"/>
    <d v="1899-12-30T00:52:13"/>
    <s v="aa902b22-7dec-7c5c-434c-b8bd31a5d7dd"/>
    <s v="542185c1-943a-30f4-aba0-0efaa92488a4"/>
    <s v="27817d79-a53e-3627-ae4a-87df1fedbc90"/>
    <s v="a735bf55-83e9-331a-899d-a82a60b9f60c"/>
    <x v="0"/>
    <n v="162673000"/>
    <s v="General examination of patient (procedure)"/>
    <n v="136.80000000000001"/>
    <n v="1328.94"/>
    <n v="1063.1400000000001"/>
    <s v="null"/>
    <s v="null"/>
  </r>
  <r>
    <s v="6efafe9c-587d-1240-f658-ed20c1a475cc"/>
    <s v="2016-11-22T20:34:36Z"/>
    <x v="2419"/>
    <x v="0"/>
    <x v="1"/>
    <d v="1899-12-30T20:34:36"/>
    <s v="2016-11"/>
    <s v="2016-11-22T20:49:36Z"/>
    <d v="2016-11-22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586.41"/>
    <n v="385.69"/>
    <s v="null"/>
    <s v="null"/>
  </r>
  <r>
    <s v="7add0476-3236-51fa-6b94-01ab25705879"/>
    <s v="2016-11-29T20:34:36Z"/>
    <x v="1868"/>
    <x v="0"/>
    <x v="1"/>
    <d v="1899-12-30T20:34:36"/>
    <s v="2016-11"/>
    <s v="2016-11-29T21:30:38Z"/>
    <d v="2016-11-29T00:00:00"/>
    <d v="1899-12-30T21:30:38"/>
    <n v="56"/>
    <d v="1899-12-30T00:56:02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6c3453b8-3ec9-709d-432d-879c37107821"/>
    <s v="2016-12-06T20:34:36Z"/>
    <x v="903"/>
    <x v="0"/>
    <x v="1"/>
    <d v="1899-12-30T20:34:36"/>
    <s v="2016-12"/>
    <s v="2016-12-07T02:41:44Z"/>
    <d v="2016-12-07T00:00:00"/>
    <d v="1899-12-30T02:41:44"/>
    <n v="-1073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4399.55"/>
    <n v="3519.64"/>
    <n v="103697008"/>
    <s v="Patient referral for dental care (procedure)"/>
  </r>
  <r>
    <s v="bb3c7cc7-9797-78bb-c01b-54dae1ba7b2a"/>
    <s v="2016-12-20T20:34:36Z"/>
    <x v="1520"/>
    <x v="0"/>
    <x v="1"/>
    <d v="1899-12-30T20:34:36"/>
    <s v="2016-12"/>
    <s v="2016-12-20T21:28:30Z"/>
    <d v="2016-12-20T00:00:00"/>
    <d v="1899-12-30T21:28:30"/>
    <n v="54"/>
    <d v="1899-12-30T00:53:5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acf865a8-3235-b6d1-986f-5b8293d88cc5"/>
    <s v="2016-12-27T20:34:36Z"/>
    <x v="2084"/>
    <x v="0"/>
    <x v="1"/>
    <d v="1899-12-30T20:34:36"/>
    <s v="2016-12"/>
    <s v="2016-12-27T21:22:51Z"/>
    <d v="2016-12-27T00:00:00"/>
    <d v="1899-12-30T21:22:51"/>
    <n v="48"/>
    <d v="1899-12-30T00:48:15"/>
    <s v="aa902b22-7dec-7c5c-434c-b8bd31a5d7dd"/>
    <s v="a5577e5c-b886-37a0-8eee-8ff6feb7ea6b"/>
    <s v="dd054d58-9b38-3bf2-8705-2f9984055ec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3e5a4aa7-5311-4e88-12fb-af7939142c8b"/>
    <s v="2017-01-10T20:34:36Z"/>
    <x v="3507"/>
    <x v="0"/>
    <x v="2"/>
    <d v="1899-12-30T20:34:36"/>
    <s v="2017-01"/>
    <s v="2017-01-10T21:24:39Z"/>
    <d v="2017-01-10T00:00:00"/>
    <d v="1899-12-30T21:24:39"/>
    <n v="50"/>
    <d v="1899-12-30T00:50:03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074c167e-0262-d832-de3f-5948f72dace9"/>
    <s v="2017-01-17T20:34:36Z"/>
    <x v="3508"/>
    <x v="0"/>
    <x v="2"/>
    <d v="1899-12-30T20:34:36"/>
    <s v="2017-01"/>
    <s v="2017-01-17T20:49:36Z"/>
    <d v="2017-01-17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01e355a5-1a26-a2ca-a24f-4cabedc91525"/>
    <s v="2017-01-24T20:34:36Z"/>
    <x v="2781"/>
    <x v="0"/>
    <x v="2"/>
    <d v="1899-12-30T20:34:36"/>
    <s v="2017-01"/>
    <s v="2017-01-24T21:16:51Z"/>
    <d v="2017-01-24T00:00:00"/>
    <d v="1899-12-30T21:16:51"/>
    <n v="42"/>
    <d v="1899-12-30T00:42:15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030.97"/>
    <n v="824.76"/>
    <s v="null"/>
    <s v="null"/>
  </r>
  <r>
    <s v="72c83166-fd3f-b1bd-2d0c-0c1144f7b279"/>
    <s v="2017-01-31T20:34:36Z"/>
    <x v="863"/>
    <x v="0"/>
    <x v="2"/>
    <d v="1899-12-30T20:34:36"/>
    <s v="2017-01"/>
    <s v="2017-01-31T20:49:36Z"/>
    <d v="2017-01-31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8cf90da5-5b4a-d0bd-743c-147d65b17caf"/>
    <s v="2017-02-14T20:34:36Z"/>
    <x v="3509"/>
    <x v="0"/>
    <x v="2"/>
    <d v="1899-12-30T20:34:36"/>
    <s v="2017-02"/>
    <s v="2017-02-14T21:27:35Z"/>
    <d v="2017-02-14T00:00:00"/>
    <d v="1899-12-30T21:27:35"/>
    <n v="53"/>
    <d v="1899-12-30T00:52:59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226.46"/>
    <n v="981.15"/>
    <s v="null"/>
    <s v="null"/>
  </r>
  <r>
    <s v="68dabbef-596d-6e89-2655-f3468b86b6d3"/>
    <s v="2017-02-21T20:34:36Z"/>
    <x v="3510"/>
    <x v="0"/>
    <x v="2"/>
    <d v="1899-12-30T20:34:36"/>
    <s v="2017-02"/>
    <s v="2017-02-21T20:49:36Z"/>
    <d v="2017-02-21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507.44"/>
    <n v="405.94"/>
    <s v="null"/>
    <s v="null"/>
  </r>
  <r>
    <s v="76613f5b-1b2c-5d8a-c584-0a971c22dbc0"/>
    <s v="2017-02-28T20:34:36Z"/>
    <x v="1684"/>
    <x v="0"/>
    <x v="2"/>
    <d v="1899-12-30T20:34:36"/>
    <s v="2017-02"/>
    <s v="2017-02-28T21:30:20Z"/>
    <d v="2017-02-28T00:00:00"/>
    <d v="1899-12-30T21:30:20"/>
    <n v="56"/>
    <d v="1899-12-30T00:55:4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f842c5a6-c0c5-d2f2-12ed-6f1859eb40df"/>
    <s v="2017-03-07T20:34:36Z"/>
    <x v="1805"/>
    <x v="0"/>
    <x v="2"/>
    <d v="1899-12-30T20:34:36"/>
    <s v="2017-03"/>
    <s v="2017-03-07T20:49:36Z"/>
    <d v="2017-03-07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097.51"/>
    <n v="878"/>
    <s v="null"/>
    <s v="null"/>
  </r>
  <r>
    <s v="ce8ff5bc-6388-51cb-685b-9518ff4d7fc3"/>
    <s v="2017-03-14T20:34:36Z"/>
    <x v="1570"/>
    <x v="0"/>
    <x v="2"/>
    <d v="1899-12-30T20:34:36"/>
    <s v="2017-03"/>
    <s v="2017-03-14T21:08:15Z"/>
    <d v="2017-03-14T00:00:00"/>
    <d v="1899-12-30T21:08:15"/>
    <n v="34"/>
    <d v="1899-12-30T00:33:39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c234acb9-b154-732a-e6bd-f9ed134a63a8"/>
    <s v="2017-03-21T20:34:36Z"/>
    <x v="3511"/>
    <x v="0"/>
    <x v="2"/>
    <d v="1899-12-30T20:34:36"/>
    <s v="2017-03"/>
    <s v="2017-03-21T23:40:43Z"/>
    <d v="2017-03-21T00:00:00"/>
    <d v="1899-12-30T23:40:43"/>
    <n v="186"/>
    <d v="1899-12-30T03:06:07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e2e67ee3-cc89-1879-dd0d-381bf17be854"/>
    <s v="2017-03-28T20:34:36Z"/>
    <x v="3512"/>
    <x v="0"/>
    <x v="2"/>
    <d v="1899-12-30T20:34:36"/>
    <s v="2017-03"/>
    <s v="2017-03-28T21:52:38Z"/>
    <d v="2017-03-28T00:00:00"/>
    <d v="1899-12-30T21:52:38"/>
    <n v="78"/>
    <d v="1899-12-30T01:18:02"/>
    <s v="aa902b22-7dec-7c5c-434c-b8bd31a5d7dd"/>
    <s v="a5577e5c-b886-37a0-8eee-8ff6feb7ea6b"/>
    <s v="dd054d58-9b38-3bf2-8705-2f9984055ec0"/>
    <s v="a735bf55-83e9-331a-899d-a82a60b9f60c"/>
    <x v="1"/>
    <n v="185347001"/>
    <s v="Encounter for problem (procedure)"/>
    <n v="85.55"/>
    <n v="1379.75"/>
    <n v="1103.8"/>
    <n v="37320007"/>
    <s v="Loss of teeth (disorder)"/>
  </r>
  <r>
    <s v="56b0f68c-ec9f-6543-b2c6-0484e60f0fb8"/>
    <s v="2017-03-29T20:34:36Z"/>
    <x v="2723"/>
    <x v="0"/>
    <x v="2"/>
    <d v="1899-12-30T20:34:36"/>
    <s v="2017-03"/>
    <s v="2017-03-29T20:49:36Z"/>
    <d v="2017-03-29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0dca6118-b9f6-5a4f-32d1-7e4292e89cb0"/>
    <s v="2017-04-11T20:34:36Z"/>
    <x v="2782"/>
    <x v="0"/>
    <x v="2"/>
    <d v="1899-12-30T20:34:36"/>
    <s v="2017-04"/>
    <s v="2017-04-11T21:33:26Z"/>
    <d v="2017-04-11T00:00:00"/>
    <d v="1899-12-30T21:33:26"/>
    <n v="59"/>
    <d v="1899-12-30T00:58:5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0f880056-c679-a32f-9f9a-866a1174b8ef"/>
    <s v="2017-04-18T20:34:36Z"/>
    <x v="3513"/>
    <x v="0"/>
    <x v="2"/>
    <d v="1899-12-30T20:34:36"/>
    <s v="2017-04"/>
    <s v="2017-04-18T20:49:36Z"/>
    <d v="2017-04-18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029ad19b-a039-6814-b9cd-eb454f05fd75"/>
    <s v="2017-04-25T20:34:36Z"/>
    <x v="1879"/>
    <x v="0"/>
    <x v="2"/>
    <d v="1899-12-30T20:34:36"/>
    <s v="2017-04"/>
    <s v="2017-04-25T23:08:20Z"/>
    <d v="2017-04-25T00:00:00"/>
    <d v="1899-12-30T23:08:20"/>
    <n v="154"/>
    <d v="1899-12-30T02:33:44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2673.95"/>
    <n v="2139.16"/>
    <n v="66383009"/>
    <s v="Gingivitis (disorder)"/>
  </r>
  <r>
    <s v="55123c78-a009-26be-40ba-ad2137470367"/>
    <s v="2017-05-02T20:34:36Z"/>
    <x v="16"/>
    <x v="0"/>
    <x v="2"/>
    <d v="1899-12-30T20:34:36"/>
    <s v="2017-05"/>
    <s v="2017-05-02T21:29:25Z"/>
    <d v="2017-05-02T00:00:00"/>
    <d v="1899-12-30T21:29:25"/>
    <n v="55"/>
    <d v="1899-12-30T00:54:49"/>
    <s v="aa902b22-7dec-7c5c-434c-b8bd31a5d7dd"/>
    <s v="a5577e5c-b886-37a0-8eee-8ff6feb7ea6b"/>
    <s v="dd054d58-9b38-3bf2-8705-2f9984055ec0"/>
    <s v="a735bf55-83e9-331a-899d-a82a60b9f60c"/>
    <x v="1"/>
    <n v="390906007"/>
    <s v="Follow-up encounter (procedure)"/>
    <n v="85.55"/>
    <n v="516.95000000000005"/>
    <n v="413.56"/>
    <n v="37320007"/>
    <s v="Loss of teeth (disorder)"/>
  </r>
  <r>
    <s v="fa409f02-1b9f-3867-1add-a69c31f6f120"/>
    <s v="2017-05-16T20:34:36Z"/>
    <x v="2088"/>
    <x v="0"/>
    <x v="2"/>
    <d v="1899-12-30T20:34:36"/>
    <s v="2017-05"/>
    <s v="2017-05-16T21:34:36Z"/>
    <d v="2017-05-16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646b200f-dc01-9edb-9cda-af23d76e2dd0"/>
    <s v="2017-05-23T20:34:36Z"/>
    <x v="1880"/>
    <x v="0"/>
    <x v="2"/>
    <d v="1899-12-30T20:34:36"/>
    <s v="2017-05"/>
    <s v="2017-05-23T20:49:36Z"/>
    <d v="2017-05-23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257.9100000000001"/>
    <n v="1006.32"/>
    <s v="null"/>
    <s v="null"/>
  </r>
  <r>
    <s v="464bc8a0-9d84-d2d6-fcb5-175faf86b803"/>
    <s v="2017-05-30T20:34:36Z"/>
    <x v="1881"/>
    <x v="0"/>
    <x v="2"/>
    <d v="1899-12-30T20:34:36"/>
    <s v="2017-05"/>
    <s v="2017-05-30T21:08:14Z"/>
    <d v="2017-05-30T00:00:00"/>
    <d v="1899-12-30T21:08:14"/>
    <n v="34"/>
    <d v="1899-12-30T00:33:38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368dc224-2a12-9892-7d4c-e19120070764"/>
    <s v="2017-06-06T20:34:36Z"/>
    <x v="3514"/>
    <x v="0"/>
    <x v="2"/>
    <d v="1899-12-30T20:34:36"/>
    <s v="2017-06"/>
    <s v="2017-06-06T20:49:36Z"/>
    <d v="2017-06-06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097.51"/>
    <n v="878"/>
    <s v="null"/>
    <s v="null"/>
  </r>
  <r>
    <s v="1aef3378-db1c-eb54-d82c-ef1914ef1d64"/>
    <s v="2017-06-13T20:34:36Z"/>
    <x v="2787"/>
    <x v="0"/>
    <x v="2"/>
    <d v="1899-12-30T20:34:36"/>
    <s v="2017-06"/>
    <s v="2017-06-13T21:20:47Z"/>
    <d v="2017-06-13T00:00:00"/>
    <d v="1899-12-30T21:20:47"/>
    <n v="46"/>
    <d v="1899-12-30T00:46:11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b5d7e304-6c8c-3a27-db65-32fb253c6464"/>
    <s v="2017-06-20T20:34:36Z"/>
    <x v="3515"/>
    <x v="0"/>
    <x v="2"/>
    <d v="1899-12-30T20:34:36"/>
    <s v="2017-06"/>
    <s v="2017-06-20T20:49:36Z"/>
    <d v="2017-06-20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04342d7c-deb2-9be1-b337-e043540e2b23"/>
    <s v="2017-06-27T20:34:36Z"/>
    <x v="506"/>
    <x v="0"/>
    <x v="2"/>
    <d v="1899-12-30T20:34:36"/>
    <s v="2017-06"/>
    <s v="2017-06-28T00:22:23Z"/>
    <d v="2017-06-28T00:00:00"/>
    <d v="1899-12-30T00:22:23"/>
    <n v="-1212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f359eb94-5f58-73ff-d213-c8dac7060ec9"/>
    <s v="2017-07-11T20:34:36Z"/>
    <x v="507"/>
    <x v="0"/>
    <x v="2"/>
    <d v="1899-12-30T20:34:36"/>
    <s v="2017-07"/>
    <s v="2017-07-11T21:14:18Z"/>
    <d v="2017-07-11T00:00:00"/>
    <d v="1899-12-30T21:14:18"/>
    <n v="40"/>
    <d v="1899-12-30T00:39:42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a6bd42e3-87df-b865-d217-f1c32e7da885"/>
    <s v="2017-07-18T20:34:36Z"/>
    <x v="3516"/>
    <x v="0"/>
    <x v="2"/>
    <d v="1899-12-30T20:34:36"/>
    <s v="2017-07"/>
    <s v="2017-07-18T20:49:36Z"/>
    <d v="2017-07-18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04e4656f-8d48-a20c-e59d-e767a651a31f"/>
    <s v="2017-07-25T20:34:36Z"/>
    <x v="3517"/>
    <x v="0"/>
    <x v="2"/>
    <d v="1899-12-30T20:34:36"/>
    <s v="2017-07"/>
    <s v="2017-07-26T00:27:39Z"/>
    <d v="2017-07-26T00:00:00"/>
    <d v="1899-12-30T00:27:39"/>
    <n v="-1207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968.15"/>
    <n v="3174.52"/>
    <n v="103697008"/>
    <s v="Patient referral for dental care (procedure)"/>
  </r>
  <r>
    <s v="f3f5ffbe-352f-a606-5892-2222e3b0d41b"/>
    <s v="2017-08-08T20:34:36Z"/>
    <x v="906"/>
    <x v="0"/>
    <x v="2"/>
    <d v="1899-12-30T20:34:36"/>
    <s v="2017-08"/>
    <s v="2017-08-08T21:24:42Z"/>
    <d v="2017-08-08T00:00:00"/>
    <d v="1899-12-30T21:24:42"/>
    <n v="50"/>
    <d v="1899-12-30T00:50:06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5d676b79-d11f-9a6b-fc26-b170e8b6f675"/>
    <s v="2017-08-15T20:34:36Z"/>
    <x v="20"/>
    <x v="0"/>
    <x v="2"/>
    <d v="1899-12-30T20:34:36"/>
    <s v="2017-08"/>
    <s v="2017-08-15T20:49:36Z"/>
    <d v="2017-08-15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d360075a-e6d0-af98-3cb0-269f3bdfe43a"/>
    <s v="2017-08-22T20:34:36Z"/>
    <x v="622"/>
    <x v="0"/>
    <x v="2"/>
    <d v="1899-12-30T20:34:36"/>
    <s v="2017-08"/>
    <s v="2017-08-22T21:20:56Z"/>
    <d v="2017-08-22T00:00:00"/>
    <d v="1899-12-30T21:20:56"/>
    <n v="46"/>
    <d v="1899-12-30T00:46:2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678.07"/>
    <n v="1342.44"/>
    <s v="null"/>
    <s v="null"/>
  </r>
  <r>
    <s v="799f8cee-3ca5-4ca8-c424-d9f482f81031"/>
    <s v="2017-09-05T20:34:36Z"/>
    <x v="3518"/>
    <x v="0"/>
    <x v="2"/>
    <d v="1899-12-30T20:34:36"/>
    <s v="2017-09"/>
    <s v="2017-09-06T00:23:53Z"/>
    <d v="2017-09-06T00:00:00"/>
    <d v="1899-12-30T00:23:53"/>
    <n v="-1211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07579da4-d22d-3009-aaa3-c03794c09624"/>
    <s v="2017-09-19T20:34:36Z"/>
    <x v="3519"/>
    <x v="0"/>
    <x v="2"/>
    <d v="1899-12-30T20:34:36"/>
    <s v="2017-09"/>
    <s v="2017-09-19T21:15:13Z"/>
    <d v="2017-09-19T00:00:00"/>
    <d v="1899-12-30T21:15:13"/>
    <n v="41"/>
    <d v="1899-12-30T00:40:37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c3ef07e8-9c41-a947-ec63-a1911eb6b9bf"/>
    <s v="2017-09-26T20:34:36Z"/>
    <x v="3364"/>
    <x v="0"/>
    <x v="2"/>
    <d v="1899-12-30T20:34:36"/>
    <s v="2017-09"/>
    <s v="2017-09-26T20:49:36Z"/>
    <d v="2017-09-26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fd4a3884-1f29-d2a3-d195-05e843ba4ff1"/>
    <s v="2017-10-03T20:34:36Z"/>
    <x v="3520"/>
    <x v="0"/>
    <x v="2"/>
    <d v="1899-12-30T20:34:36"/>
    <s v="2017-10"/>
    <s v="2017-10-03T21:13:14Z"/>
    <d v="2017-10-03T00:00:00"/>
    <d v="1899-12-30T21:13:14"/>
    <n v="39"/>
    <d v="1899-12-30T00:38:38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200.49"/>
    <n v="960.38"/>
    <s v="null"/>
    <s v="null"/>
  </r>
  <r>
    <s v="94e0b724-23e9-f608-5ee1-4fd6d6c826c9"/>
    <s v="2017-10-10T20:34:36Z"/>
    <x v="3521"/>
    <x v="0"/>
    <x v="2"/>
    <d v="1899-12-30T20:34:36"/>
    <s v="2017-10"/>
    <s v="2017-10-10T20:49:36Z"/>
    <d v="2017-10-10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8d321ffa-2c33-23b4-1556-cc60fab0da06"/>
    <s v="2017-10-23T20:52:51Z"/>
    <x v="3522"/>
    <x v="0"/>
    <x v="2"/>
    <d v="1899-12-30T20:52:51"/>
    <s v="2017-10"/>
    <s v="2017-10-23T21:40:48Z"/>
    <d v="2017-10-23T00:00:00"/>
    <d v="1899-12-30T21:40:48"/>
    <n v="48"/>
    <d v="1899-12-30T00:47:57"/>
    <s v="aa902b22-7dec-7c5c-434c-b8bd31a5d7dd"/>
    <s v="a5577e5c-b886-37a0-8eee-8ff6feb7ea6b"/>
    <s v="dd054d58-9b38-3bf2-8705-2f9984055ec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14976524-4120-8285-e5db-823397b6ec5b"/>
    <s v="2017-10-31T20:34:36Z"/>
    <x v="1691"/>
    <x v="0"/>
    <x v="2"/>
    <d v="1899-12-30T20:34:36"/>
    <s v="2017-10"/>
    <s v="2017-10-31T21:26:46Z"/>
    <d v="2017-10-31T00:00:00"/>
    <d v="1899-12-30T21:26:46"/>
    <n v="52"/>
    <d v="1899-12-30T00:52:1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030.97"/>
    <n v="824.76"/>
    <s v="null"/>
    <s v="null"/>
  </r>
  <r>
    <s v="a765bfad-b0a9-6954-fe0a-92e146e26663"/>
    <s v="2017-11-07T20:34:36Z"/>
    <x v="907"/>
    <x v="0"/>
    <x v="2"/>
    <d v="1899-12-30T20:34:36"/>
    <s v="2017-11"/>
    <s v="2017-11-07T20:49:36Z"/>
    <d v="2017-11-07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930.02"/>
    <n v="744"/>
    <s v="null"/>
    <s v="null"/>
  </r>
  <r>
    <s v="7e29014d-9750-d484-7319-d321a6bca4ec"/>
    <s v="2017-11-21T20:34:36Z"/>
    <x v="3523"/>
    <x v="0"/>
    <x v="2"/>
    <d v="1899-12-30T20:34:36"/>
    <s v="2017-11"/>
    <s v="2017-11-21T21:18:25Z"/>
    <d v="2017-11-21T00:00:00"/>
    <d v="1899-12-30T21:18:25"/>
    <n v="44"/>
    <d v="1899-12-30T00:43:49"/>
    <s v="aa902b22-7dec-7c5c-434c-b8bd31a5d7dd"/>
    <s v="542185c1-943a-30f4-aba0-0efaa92488a4"/>
    <s v="27817d79-a53e-3627-ae4a-87df1fedbc90"/>
    <s v="a735bf55-83e9-331a-899d-a82a60b9f60c"/>
    <x v="0"/>
    <n v="162673000"/>
    <s v="General examination of patient (procedure)"/>
    <n v="136.80000000000001"/>
    <n v="1363.9"/>
    <n v="1008.72"/>
    <s v="null"/>
    <s v="null"/>
  </r>
  <r>
    <s v="50dc0af6-c34f-0094-3f4f-15274b24617d"/>
    <s v="2017-11-28T20:34:36Z"/>
    <x v="2789"/>
    <x v="0"/>
    <x v="2"/>
    <d v="1899-12-30T20:34:36"/>
    <s v="2017-11"/>
    <s v="2017-11-28T20:49:36Z"/>
    <d v="2017-11-28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1dc04e41-bd92-b15a-6979-7a193513d640"/>
    <s v="2017-12-05T20:34:36Z"/>
    <x v="3524"/>
    <x v="0"/>
    <x v="2"/>
    <d v="1899-12-30T20:34:36"/>
    <s v="2017-12"/>
    <s v="2017-12-05T21:30:26Z"/>
    <d v="2017-12-05T00:00:00"/>
    <d v="1899-12-30T21:30:26"/>
    <n v="56"/>
    <d v="1899-12-30T00:55:5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735.1"/>
    <n v="1388.06"/>
    <s v="null"/>
    <s v="null"/>
  </r>
  <r>
    <s v="113bc73d-1a4e-1bd3-acd5-1c9b426c2621"/>
    <s v="2017-12-12T20:34:36Z"/>
    <x v="3525"/>
    <x v="0"/>
    <x v="2"/>
    <d v="1899-12-30T20:34:36"/>
    <s v="2017-12"/>
    <s v="2017-12-12T20:49:36Z"/>
    <d v="2017-12-12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0db1700e-285d-e7c9-e076-40e15d9af1bf"/>
    <s v="2017-12-19T20:34:36Z"/>
    <x v="1693"/>
    <x v="0"/>
    <x v="2"/>
    <d v="1899-12-30T20:34:36"/>
    <s v="2017-12"/>
    <s v="2017-12-20T00:14:35Z"/>
    <d v="2017-12-20T00:00:00"/>
    <d v="1899-12-30T00:14:35"/>
    <n v="-1220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a35e5cd3-731b-07b7-b849-c069963ebf55"/>
    <s v="2018-01-02T20:34:36Z"/>
    <x v="2936"/>
    <x v="0"/>
    <x v="5"/>
    <d v="1899-12-30T20:34:36"/>
    <s v="2018-01"/>
    <s v="2018-01-02T21:14:20Z"/>
    <d v="2018-01-02T00:00:00"/>
    <d v="1899-12-30T21:14:20"/>
    <n v="40"/>
    <d v="1899-12-30T00:39:4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294f3bbc-180a-07ce-e257-e5aca4171f89"/>
    <s v="2018-01-09T20:34:36Z"/>
    <x v="3526"/>
    <x v="0"/>
    <x v="5"/>
    <d v="1899-12-30T20:34:36"/>
    <s v="2018-01"/>
    <s v="2018-01-09T20:49:36Z"/>
    <d v="2018-01-09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d0a2aac9-f4c4-c432-880a-6789dfd73697"/>
    <s v="2018-01-16T20:34:36Z"/>
    <x v="2209"/>
    <x v="0"/>
    <x v="5"/>
    <d v="1899-12-30T20:34:36"/>
    <s v="2018-01"/>
    <s v="2018-01-16T21:25:06Z"/>
    <d v="2018-01-16T00:00:00"/>
    <d v="1899-12-30T21:25:06"/>
    <n v="50"/>
    <d v="1899-12-30T00:50:3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c0d82fe3-54cc-4a12-83a7-e8d6dac24faa"/>
    <s v="2018-01-30T20:34:36Z"/>
    <x v="1103"/>
    <x v="0"/>
    <x v="5"/>
    <d v="1899-12-30T20:34:36"/>
    <s v="2018-01"/>
    <s v="2018-01-31T02:56:37Z"/>
    <d v="2018-01-31T00:00:00"/>
    <d v="1899-12-30T02:56:37"/>
    <n v="-1058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4399.55"/>
    <n v="3519.64"/>
    <n v="66383009"/>
    <s v="Gingivitis (disorder)"/>
  </r>
  <r>
    <s v="9de785de-4def-d740-7311-bfda2050d841"/>
    <s v="2018-02-13T20:34:36Z"/>
    <x v="3527"/>
    <x v="0"/>
    <x v="5"/>
    <d v="1899-12-30T20:34:36"/>
    <s v="2018-02"/>
    <s v="2018-02-13T21:12:32Z"/>
    <d v="2018-02-13T00:00:00"/>
    <d v="1899-12-30T21:12:32"/>
    <n v="38"/>
    <d v="1899-12-30T00:37:56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274.51"/>
    <n v="1019.59"/>
    <s v="null"/>
    <s v="null"/>
  </r>
  <r>
    <s v="892ea696-56f9-3585-61b1-d019d9d30313"/>
    <s v="2018-02-27T20:34:36Z"/>
    <x v="3528"/>
    <x v="0"/>
    <x v="5"/>
    <d v="1899-12-30T20:34:36"/>
    <s v="2018-02"/>
    <s v="2018-02-27T21:13:57Z"/>
    <d v="2018-02-27T00:00:00"/>
    <d v="1899-12-30T21:13:57"/>
    <n v="39"/>
    <d v="1899-12-30T00:39:21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4c9373d0-1da7-b1da-a8c4-bb8b1669ddc9"/>
    <s v="2018-03-13T20:34:36Z"/>
    <x v="3529"/>
    <x v="0"/>
    <x v="5"/>
    <d v="1899-12-30T20:34:36"/>
    <s v="2018-03"/>
    <s v="2018-03-13T21:15:23Z"/>
    <d v="2018-03-13T00:00:00"/>
    <d v="1899-12-30T21:15:23"/>
    <n v="41"/>
    <d v="1899-12-30T00:40:47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604730d8-0547-06aa-d8cc-4a6d0a17a1ec"/>
    <s v="2018-03-20T20:34:36Z"/>
    <x v="1574"/>
    <x v="0"/>
    <x v="5"/>
    <d v="1899-12-30T20:34:36"/>
    <s v="2018-03"/>
    <s v="2018-03-20T20:49:36Z"/>
    <d v="2018-03-20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450.41"/>
    <n v="360.32"/>
    <s v="null"/>
    <s v="null"/>
  </r>
  <r>
    <s v="c3a1c50c-d0bd-b986-9355-34716098c668"/>
    <s v="2018-03-27T20:34:36Z"/>
    <x v="3530"/>
    <x v="0"/>
    <x v="5"/>
    <d v="1899-12-30T20:34:36"/>
    <s v="2018-03"/>
    <s v="2018-03-27T22:55:42Z"/>
    <d v="2018-03-27T00:00:00"/>
    <d v="1899-12-30T22:55:42"/>
    <n v="141"/>
    <d v="1899-12-30T02:21:06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193b5b29-0ea4-4d9f-98dc-706ebc6749c2"/>
    <s v="2018-03-29T20:34:36Z"/>
    <x v="3531"/>
    <x v="0"/>
    <x v="5"/>
    <d v="1899-12-30T20:34:36"/>
    <s v="2018-03"/>
    <s v="2018-03-29T20:49:36Z"/>
    <d v="2018-03-29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7ca4c13f-e221-9fc3-5ac4-31842c89b7a9"/>
    <s v="2018-04-10T20:34:36Z"/>
    <x v="1698"/>
    <x v="0"/>
    <x v="5"/>
    <d v="1899-12-30T20:34:36"/>
    <s v="2018-04"/>
    <s v="2018-04-10T21:30:45Z"/>
    <d v="2018-04-10T00:00:00"/>
    <d v="1899-12-30T21:30:45"/>
    <n v="56"/>
    <d v="1899-12-30T00:56:09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60b3066c-394d-88c4-8477-e877aa6ed057"/>
    <s v="2018-04-17T20:34:36Z"/>
    <x v="3532"/>
    <x v="0"/>
    <x v="5"/>
    <d v="1899-12-30T20:34:36"/>
    <s v="2018-04"/>
    <s v="2018-04-17T20:49:36Z"/>
    <d v="2018-04-17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273583d8-07bb-fe31-1dd6-124742b6e0eb"/>
    <s v="2018-04-24T20:34:36Z"/>
    <x v="1699"/>
    <x v="0"/>
    <x v="5"/>
    <d v="1899-12-30T20:34:36"/>
    <s v="2018-04"/>
    <s v="2018-04-24T21:33:11Z"/>
    <d v="2018-04-24T00:00:00"/>
    <d v="1899-12-30T21:33:11"/>
    <n v="59"/>
    <d v="1899-12-30T00:58:35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bae48cab-2a70-f15f-462f-38038664acfd"/>
    <s v="2018-05-08T20:34:36Z"/>
    <x v="22"/>
    <x v="0"/>
    <x v="5"/>
    <d v="1899-12-30T20:34:36"/>
    <s v="2018-05"/>
    <s v="2018-05-08T21:09:12Z"/>
    <d v="2018-05-08T00:00:00"/>
    <d v="1899-12-30T21:09:12"/>
    <n v="35"/>
    <d v="1899-12-30T00:34:36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e5c81fb4-7933-9fbe-9ee7-e17dd84b506c"/>
    <s v="2018-05-29T20:34:36Z"/>
    <x v="1701"/>
    <x v="0"/>
    <x v="5"/>
    <d v="1899-12-30T20:34:36"/>
    <s v="2018-05"/>
    <s v="2018-05-29T21:22:10Z"/>
    <d v="2018-05-29T00:00:00"/>
    <d v="1899-12-30T21:22:10"/>
    <n v="48"/>
    <d v="1899-12-30T00:47:34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951.27"/>
    <n v="761"/>
    <s v="null"/>
    <s v="null"/>
  </r>
  <r>
    <s v="7526a9bd-63b1-8bac-bf58-20d85cbb34ca"/>
    <s v="2018-06-12T20:34:36Z"/>
    <x v="3533"/>
    <x v="0"/>
    <x v="5"/>
    <d v="1899-12-30T20:34:36"/>
    <s v="2018-06"/>
    <s v="2018-06-13T00:20:45Z"/>
    <d v="2018-06-13T00:00:00"/>
    <d v="1899-12-30T00:20:45"/>
    <n v="-1214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875ba5ff-802a-2ed0-72d1-afcf75b63541"/>
    <s v="2018-06-26T20:34:36Z"/>
    <x v="3534"/>
    <x v="0"/>
    <x v="5"/>
    <d v="1899-12-30T20:34:36"/>
    <s v="2018-06"/>
    <s v="2018-06-26T21:13:38Z"/>
    <d v="2018-06-26T00:00:00"/>
    <d v="1899-12-30T21:13:38"/>
    <n v="39"/>
    <d v="1899-12-30T00:39:02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454.39"/>
    <n v="1163.49"/>
    <s v="null"/>
    <s v="null"/>
  </r>
  <r>
    <s v="c6d60e23-cffa-4a4d-573f-7930f44d2a35"/>
    <s v="2018-07-03T20:34:36Z"/>
    <x v="508"/>
    <x v="0"/>
    <x v="5"/>
    <d v="1899-12-30T20:34:36"/>
    <s v="2018-07"/>
    <s v="2018-07-03T20:49:36Z"/>
    <d v="2018-07-03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8346a805-2915-59df-f63d-3e3c8b60b4a9"/>
    <s v="2018-07-10T20:34:36Z"/>
    <x v="3535"/>
    <x v="0"/>
    <x v="5"/>
    <d v="1899-12-30T20:34:36"/>
    <s v="2018-07"/>
    <s v="2018-07-10T21:14:41Z"/>
    <d v="2018-07-10T00:00:00"/>
    <d v="1899-12-30T21:14:41"/>
    <n v="40"/>
    <d v="1899-12-30T00:40:05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0ac61813-6a15-9f2f-d6a7-a3c8a868c204"/>
    <s v="2018-07-17T20:34:36Z"/>
    <x v="509"/>
    <x v="0"/>
    <x v="5"/>
    <d v="1899-12-30T20:34:36"/>
    <s v="2018-07"/>
    <s v="2018-07-17T20:49:36Z"/>
    <d v="2018-07-17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0855e9dd-f7fc-7c67-50f2-e108bd2848b4"/>
    <s v="2018-07-24T20:34:36Z"/>
    <x v="510"/>
    <x v="0"/>
    <x v="5"/>
    <d v="1899-12-30T20:34:36"/>
    <s v="2018-07"/>
    <s v="2018-07-24T21:29:05Z"/>
    <d v="2018-07-24T00:00:00"/>
    <d v="1899-12-30T21:29:05"/>
    <n v="54"/>
    <d v="1899-12-30T00:54:29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1138303c-d8d6-7e7a-d57f-295da8a8a6b0"/>
    <s v="2018-07-31T20:34:36Z"/>
    <x v="3349"/>
    <x v="0"/>
    <x v="5"/>
    <d v="1899-12-30T20:34:36"/>
    <s v="2018-07"/>
    <s v="2018-07-31T20:49:36Z"/>
    <d v="2018-07-31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450.41"/>
    <n v="360.32"/>
    <s v="null"/>
    <s v="null"/>
  </r>
  <r>
    <s v="0535ff50-ce95-f541-b265-8549982cb0af"/>
    <s v="2018-08-07T20:34:36Z"/>
    <x v="908"/>
    <x v="0"/>
    <x v="5"/>
    <d v="1899-12-30T20:34:36"/>
    <s v="2018-08"/>
    <s v="2018-08-07T21:22:45Z"/>
    <d v="2018-08-07T00:00:00"/>
    <d v="1899-12-30T21:22:45"/>
    <n v="48"/>
    <d v="1899-12-30T00:48:09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096feb9c-d993-f567-75be-ca960167b51d"/>
    <s v="2018-08-14T20:34:36Z"/>
    <x v="3350"/>
    <x v="0"/>
    <x v="5"/>
    <d v="1899-12-30T20:34:36"/>
    <s v="2018-08"/>
    <s v="2018-08-14T20:49:36Z"/>
    <d v="2018-08-14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450.41"/>
    <n v="360.32"/>
    <s v="null"/>
    <s v="null"/>
  </r>
  <r>
    <s v="3663382d-2b79-4d78-b719-a27cf5ef4e23"/>
    <s v="2018-08-21T20:34:36Z"/>
    <x v="3536"/>
    <x v="0"/>
    <x v="5"/>
    <d v="1899-12-30T20:34:36"/>
    <s v="2018-08"/>
    <s v="2018-08-21T21:24:53Z"/>
    <d v="2018-08-21T00:00:00"/>
    <d v="1899-12-30T21:24:53"/>
    <n v="50"/>
    <d v="1899-12-30T00:50:17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587.78"/>
    <n v="1270.2"/>
    <s v="null"/>
    <s v="null"/>
  </r>
  <r>
    <s v="44701b1c-ec6f-853c-59fd-d325f5544ba8"/>
    <s v="2018-08-28T20:34:36Z"/>
    <x v="2440"/>
    <x v="0"/>
    <x v="5"/>
    <d v="1899-12-30T20:34:36"/>
    <s v="2018-08"/>
    <s v="2018-08-28T20:49:36Z"/>
    <d v="2018-08-28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097.51"/>
    <n v="878"/>
    <s v="null"/>
    <s v="null"/>
  </r>
  <r>
    <s v="29da2c13-c6ea-cf41-640c-90a2eaa86698"/>
    <s v="2018-09-04T20:34:36Z"/>
    <x v="3537"/>
    <x v="0"/>
    <x v="5"/>
    <d v="1899-12-30T20:34:36"/>
    <s v="2018-09"/>
    <s v="2018-09-04T21:09:37Z"/>
    <d v="2018-09-04T00:00:00"/>
    <d v="1899-12-30T21:09:37"/>
    <n v="35"/>
    <d v="1899-12-30T00:35:01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946.88"/>
    <n v="757.48"/>
    <s v="null"/>
    <s v="null"/>
  </r>
  <r>
    <s v="3e1dda47-11b0-8c4d-b510-480d20ce23ea"/>
    <s v="2018-09-11T20:34:36Z"/>
    <x v="726"/>
    <x v="0"/>
    <x v="5"/>
    <d v="1899-12-30T20:34:36"/>
    <s v="2018-09"/>
    <s v="2018-09-11T20:49:36Z"/>
    <d v="2018-09-11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706.86"/>
    <n v="565.48"/>
    <s v="null"/>
    <s v="null"/>
  </r>
  <r>
    <s v="6102ad30-335f-284e-74eb-25d3afe9b369"/>
    <s v="2018-09-18T20:34:36Z"/>
    <x v="3538"/>
    <x v="0"/>
    <x v="5"/>
    <d v="1899-12-30T20:34:36"/>
    <s v="2018-09"/>
    <s v="2018-09-19T03:32:40Z"/>
    <d v="2018-09-19T00:00:00"/>
    <d v="1899-12-30T03:32:40"/>
    <n v="-1022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5262.35"/>
    <n v="4209.88"/>
    <n v="103697008"/>
    <s v="Patient referral for dental care (procedure)"/>
  </r>
  <r>
    <s v="8cfb7bda-5e96-8e8a-4e2b-c1285d8f7e79"/>
    <s v="2018-09-25T20:34:36Z"/>
    <x v="3539"/>
    <x v="0"/>
    <x v="5"/>
    <d v="1899-12-30T20:34:36"/>
    <s v="2018-09"/>
    <s v="2018-09-25T21:20:55Z"/>
    <d v="2018-09-25T00:00:00"/>
    <d v="1899-12-30T21:20:55"/>
    <n v="46"/>
    <d v="1899-12-30T00:46:19"/>
    <s v="aa902b22-7dec-7c5c-434c-b8bd31a5d7dd"/>
    <s v="a5577e5c-b886-37a0-8eee-8ff6feb7ea6b"/>
    <s v="dd054d58-9b38-3bf2-8705-2f9984055ec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efd45090-0f1e-bf5a-6c9e-11338aa0f236"/>
    <s v="2018-10-09T20:34:36Z"/>
    <x v="351"/>
    <x v="0"/>
    <x v="5"/>
    <d v="1899-12-30T20:34:36"/>
    <s v="2018-10"/>
    <s v="2018-10-09T21:34:36Z"/>
    <d v="2018-10-09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091.5999999999999"/>
    <n v="873.26"/>
    <s v="null"/>
    <s v="null"/>
  </r>
  <r>
    <s v="b3b76e57-e035-6ef5-985c-af0e88bae001"/>
    <s v="2018-10-16T20:34:36Z"/>
    <x v="3540"/>
    <x v="0"/>
    <x v="5"/>
    <d v="1899-12-30T20:34:36"/>
    <s v="2018-10"/>
    <s v="2018-10-16T20:49:36Z"/>
    <d v="2018-10-16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77fdfedc-650b-3c43-787e-547fe9eb5243"/>
    <s v="2018-10-23T20:34:36Z"/>
    <x v="3541"/>
    <x v="0"/>
    <x v="5"/>
    <d v="1899-12-30T20:34:36"/>
    <s v="2018-10"/>
    <s v="2018-10-23T21:21:23Z"/>
    <d v="2018-10-23T00:00:00"/>
    <d v="1899-12-30T21:21:23"/>
    <n v="47"/>
    <d v="1899-12-30T00:46:47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c186fd21-107e-c5e4-be92-a17f3c121a83"/>
    <s v="2018-11-06T20:34:36Z"/>
    <x v="3542"/>
    <x v="0"/>
    <x v="5"/>
    <d v="1899-12-30T20:34:36"/>
    <s v="2018-11"/>
    <s v="2018-11-06T21:16:51Z"/>
    <d v="2018-11-06T00:00:00"/>
    <d v="1899-12-30T21:16:51"/>
    <n v="42"/>
    <d v="1899-12-30T00:42:15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515c34be-f009-e60d-2c57-934f6167cf51"/>
    <s v="2018-11-13T20:34:36Z"/>
    <x v="1932"/>
    <x v="0"/>
    <x v="5"/>
    <d v="1899-12-30T20:34:36"/>
    <s v="2018-11"/>
    <s v="2018-11-13T20:49:36Z"/>
    <d v="2018-11-13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bd3f50d5-16fd-62f6-90f3-2acb031e2d35"/>
    <s v="2018-11-20T20:34:36Z"/>
    <x v="2904"/>
    <x v="0"/>
    <x v="5"/>
    <d v="1899-12-30T20:34:36"/>
    <s v="2018-11"/>
    <s v="2018-11-20T21:33:17Z"/>
    <d v="2018-11-20T00:00:00"/>
    <d v="1899-12-30T21:33:17"/>
    <n v="59"/>
    <d v="1899-12-30T00:58:41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42.13"/>
    <s v="null"/>
    <s v="null"/>
  </r>
  <r>
    <s v="f37b89f4-2432-0663-249d-9580b70b75f0"/>
    <s v="2018-11-27T20:34:36Z"/>
    <x v="1707"/>
    <x v="0"/>
    <x v="5"/>
    <d v="1899-12-30T20:34:36"/>
    <s v="2018-11"/>
    <s v="2018-11-27T20:49:36Z"/>
    <d v="2018-11-27T00:00:00"/>
    <d v="1899-12-30T20:49:36"/>
    <n v="15"/>
    <d v="1899-12-30T00:15:00"/>
    <s v="aa902b22-7dec-7c5c-434c-b8bd31a5d7dd"/>
    <s v="542185c1-943a-30f4-aba0-0efaa92488a4"/>
    <s v="27817d79-a53e-3627-ae4a-87df1fedbc90"/>
    <s v="a735bf55-83e9-331a-899d-a82a60b9f60c"/>
    <x v="0"/>
    <n v="162673000"/>
    <s v="General examination of patient (procedure)"/>
    <n v="136.80000000000001"/>
    <n v="285.95999999999998"/>
    <n v="228.76"/>
    <s v="null"/>
    <s v="null"/>
  </r>
  <r>
    <s v="534f9401-e099-eb59-c000-2622d8d0e8c8"/>
    <s v="2018-12-04T20:34:36Z"/>
    <x v="2766"/>
    <x v="0"/>
    <x v="5"/>
    <d v="1899-12-30T20:34:36"/>
    <s v="2018-12"/>
    <s v="2018-12-04T21:18:10Z"/>
    <d v="2018-12-04T00:00:00"/>
    <d v="1899-12-30T21:18:10"/>
    <n v="44"/>
    <d v="1899-12-30T00:43:3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735.1"/>
    <n v="1388.06"/>
    <s v="null"/>
    <s v="null"/>
  </r>
  <r>
    <s v="ae48fe21-3f70-beb4-dd04-47a9f672346d"/>
    <s v="2018-12-11T20:34:36Z"/>
    <x v="2767"/>
    <x v="0"/>
    <x v="5"/>
    <d v="1899-12-30T20:34:36"/>
    <s v="2018-12"/>
    <s v="2018-12-11T20:49:36Z"/>
    <d v="2018-12-11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120.31"/>
    <n v="896.24"/>
    <s v="null"/>
    <s v="null"/>
  </r>
  <r>
    <s v="db98b39e-6120-d81f-5fab-a8c07d07c153"/>
    <s v="2018-12-18T20:34:36Z"/>
    <x v="1531"/>
    <x v="0"/>
    <x v="5"/>
    <d v="1899-12-30T20:34:36"/>
    <s v="2018-12"/>
    <s v="2018-12-18T21:32:06Z"/>
    <d v="2018-12-18T00:00:00"/>
    <d v="1899-12-30T21:32:06"/>
    <n v="58"/>
    <d v="1899-12-30T00:57:3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14bf321f-5669-a89c-b77d-8de5ef71ecee"/>
    <s v="2018-12-25T20:34:36Z"/>
    <x v="3543"/>
    <x v="0"/>
    <x v="5"/>
    <d v="1899-12-30T20:34:36"/>
    <s v="2018-12"/>
    <s v="2018-12-25T20:49:36Z"/>
    <d v="2018-12-25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8785d28e-1a5a-f9b0-81f9-960e64bfdc21"/>
    <s v="2019-01-01T20:34:36Z"/>
    <x v="3406"/>
    <x v="0"/>
    <x v="6"/>
    <d v="1899-12-30T20:34:36"/>
    <s v="2019-01"/>
    <s v="2019-01-01T21:34:22Z"/>
    <d v="2019-01-01T00:00:00"/>
    <d v="1899-12-30T21:34:22"/>
    <n v="60"/>
    <d v="1899-12-30T00:59:46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2e5b2126-e0a2-6509-0a0f-41dd2336f696"/>
    <s v="2019-01-08T20:34:36Z"/>
    <x v="1532"/>
    <x v="0"/>
    <x v="6"/>
    <d v="1899-12-30T20:34:36"/>
    <s v="2019-01"/>
    <s v="2019-01-08T20:49:36Z"/>
    <d v="2019-01-08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ac428f0f-4717-ac13-60df-bfa1016e9c2b"/>
    <s v="2019-01-15T20:34:36Z"/>
    <x v="1533"/>
    <x v="0"/>
    <x v="6"/>
    <d v="1899-12-30T20:34:36"/>
    <s v="2019-01"/>
    <s v="2019-01-16T03:05:05Z"/>
    <d v="2019-01-16T00:00:00"/>
    <d v="1899-12-30T03:05:05"/>
    <n v="-1050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4830.95"/>
    <n v="3864.76"/>
    <n v="103697008"/>
    <s v="Patient referral for dental care (procedure)"/>
  </r>
  <r>
    <s v="d27851aa-bb29-c4b6-c22a-d8655239a273"/>
    <s v="2019-01-21T03:05:05Z"/>
    <x v="3409"/>
    <x v="0"/>
    <x v="6"/>
    <d v="1899-12-30T03:05:05"/>
    <s v="2019-01"/>
    <s v="2019-01-21T05:15:34Z"/>
    <d v="2019-01-21T00:00:00"/>
    <d v="1899-12-30T05:15:34"/>
    <n v="130"/>
    <d v="1899-12-30T02:10:29"/>
    <s v="aa902b22-7dec-7c5c-434c-b8bd31a5d7dd"/>
    <s v="a5577e5c-b886-37a0-8eee-8ff6feb7ea6b"/>
    <s v="dd054d58-9b38-3bf2-8705-2f9984055ec0"/>
    <s v="a735bf55-83e9-331a-899d-a82a60b9f60c"/>
    <x v="1"/>
    <n v="439740005"/>
    <s v="Postoperative follow-up visit (procedure)"/>
    <n v="142.58000000000001"/>
    <n v="2299.58"/>
    <n v="1839.66"/>
    <n v="61804006"/>
    <s v="Alveolitis of jaw (disorder)"/>
  </r>
  <r>
    <s v="d4f726a3-ab92-e55d-c953-9998723cb600"/>
    <s v="2019-01-29T20:34:36Z"/>
    <x v="3544"/>
    <x v="0"/>
    <x v="6"/>
    <d v="1899-12-30T20:34:36"/>
    <s v="2019-01"/>
    <s v="2019-01-29T21:30:25Z"/>
    <d v="2019-01-29T00:00:00"/>
    <d v="1899-12-30T21:30:25"/>
    <n v="56"/>
    <d v="1899-12-30T00:55:49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735.1"/>
    <n v="1388.06"/>
    <s v="null"/>
    <s v="null"/>
  </r>
  <r>
    <s v="c9b25a59-614b-ff02-10f0-5fd69c657fd5"/>
    <s v="2019-02-05T20:34:36Z"/>
    <x v="909"/>
    <x v="0"/>
    <x v="6"/>
    <d v="1899-12-30T20:34:36"/>
    <s v="2019-02"/>
    <s v="2019-02-05T20:49:36Z"/>
    <d v="2019-02-05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19.27"/>
    <n v="815.4"/>
    <s v="null"/>
    <s v="null"/>
  </r>
  <r>
    <s v="0b8c25d4-1a46-6163-6d45-8d9b344816cb"/>
    <s v="2019-02-12T20:34:36Z"/>
    <x v="866"/>
    <x v="0"/>
    <x v="6"/>
    <d v="1899-12-30T20:34:36"/>
    <s v="2019-02"/>
    <s v="2019-02-12T21:29:17Z"/>
    <d v="2019-02-12T00:00:00"/>
    <d v="1899-12-30T21:29:17"/>
    <n v="55"/>
    <d v="1899-12-30T00:54:41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9036d9c3-9690-443b-7414-6c3069ce46fb"/>
    <s v="2019-02-19T20:34:36Z"/>
    <x v="3545"/>
    <x v="0"/>
    <x v="6"/>
    <d v="1899-12-30T20:34:36"/>
    <s v="2019-02"/>
    <s v="2019-02-19T20:49:36Z"/>
    <d v="2019-02-19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a04bb719-3fbf-cbbf-1ffd-4c8306444161"/>
    <s v="2019-03-05T20:34:36Z"/>
    <x v="3546"/>
    <x v="0"/>
    <x v="6"/>
    <d v="1899-12-30T20:34:36"/>
    <s v="2019-03"/>
    <s v="2019-03-05T21:14:15Z"/>
    <d v="2019-03-05T00:00:00"/>
    <d v="1899-12-30T21:14:15"/>
    <n v="40"/>
    <d v="1899-12-30T00:39:39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ab8bbfd3-ee22-51f9-c3aa-d312f0f03e86"/>
    <s v="2019-03-19T20:34:36Z"/>
    <x v="3547"/>
    <x v="0"/>
    <x v="6"/>
    <d v="1899-12-30T20:34:36"/>
    <s v="2019-03"/>
    <s v="2019-03-19T21:18:17Z"/>
    <d v="2019-03-19T00:00:00"/>
    <d v="1899-12-30T21:18:17"/>
    <n v="44"/>
    <d v="1899-12-30T00:43:41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22b51bde-c53c-ce84-1b47-93258c079602"/>
    <s v="2019-04-02T20:34:36Z"/>
    <x v="2105"/>
    <x v="0"/>
    <x v="6"/>
    <d v="1899-12-30T20:34:36"/>
    <s v="2019-04"/>
    <s v="2019-04-02T21:23:04Z"/>
    <d v="2019-04-02T00:00:00"/>
    <d v="1899-12-30T21:23:04"/>
    <n v="48"/>
    <d v="1899-12-30T00:48:28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8b07d77e-e715-99c6-31a2-d1d433988ff7"/>
    <s v="2019-04-09T20:34:36Z"/>
    <x v="1585"/>
    <x v="0"/>
    <x v="6"/>
    <d v="1899-12-30T20:34:36"/>
    <s v="2019-04"/>
    <s v="2019-04-10T01:20:34Z"/>
    <d v="2019-04-10T00:00:00"/>
    <d v="1899-12-30T01:20:34"/>
    <n v="-1154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e0daaa61-eade-35f3-9396-04bf3208cdba"/>
    <s v="2019-04-16T20:34:36Z"/>
    <x v="1713"/>
    <x v="0"/>
    <x v="6"/>
    <d v="1899-12-30T20:34:36"/>
    <s v="2019-04"/>
    <s v="2019-04-16T20:49:36Z"/>
    <d v="2019-04-16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74bb2760-7b70-c2b2-cc6d-a8738811254f"/>
    <s v="2019-04-23T20:34:36Z"/>
    <x v="3548"/>
    <x v="0"/>
    <x v="6"/>
    <d v="1899-12-30T20:34:36"/>
    <s v="2019-04"/>
    <s v="2019-04-23T21:19:03Z"/>
    <d v="2019-04-23T00:00:00"/>
    <d v="1899-12-30T21:19:03"/>
    <n v="44"/>
    <d v="1899-12-30T00:44:27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d9016add-4326-3902-31a8-f6fb7d070885"/>
    <s v="2019-05-07T20:34:36Z"/>
    <x v="3549"/>
    <x v="0"/>
    <x v="6"/>
    <d v="1899-12-30T20:34:36"/>
    <s v="2019-05"/>
    <s v="2019-05-07T21:17:01Z"/>
    <d v="2019-05-07T00:00:00"/>
    <d v="1899-12-30T21:17:01"/>
    <n v="42"/>
    <d v="1899-12-30T00:42:25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70be35f2-3f7a-35dc-4905-2d49074a89f3"/>
    <s v="2019-05-14T20:34:36Z"/>
    <x v="38"/>
    <x v="0"/>
    <x v="6"/>
    <d v="1899-12-30T20:34:36"/>
    <s v="2019-05"/>
    <s v="2019-05-14T20:49:36Z"/>
    <d v="2019-05-14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c33c402b-a0c3-dbf0-c7af-a143955cb096"/>
    <s v="2019-05-21T20:34:36Z"/>
    <x v="40"/>
    <x v="0"/>
    <x v="6"/>
    <d v="1899-12-30T20:34:36"/>
    <s v="2019-05"/>
    <s v="2019-05-21T21:29:44Z"/>
    <d v="2019-05-21T00:00:00"/>
    <d v="1899-12-30T21:29:44"/>
    <n v="55"/>
    <d v="1899-12-30T00:55:08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951.27"/>
    <n v="761"/>
    <s v="null"/>
    <s v="null"/>
  </r>
  <r>
    <s v="63059436-8f92-89ed-bbe6-3b1c215b070b"/>
    <s v="2019-05-28T20:34:36Z"/>
    <x v="3550"/>
    <x v="0"/>
    <x v="6"/>
    <d v="1899-12-30T20:34:36"/>
    <s v="2019-05"/>
    <s v="2019-05-29T00:16:04Z"/>
    <d v="2019-05-29T00:00:00"/>
    <d v="1899-12-30T00:16:04"/>
    <n v="-1219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afa460ed-0dbf-2c90-9ecd-e769a49609c7"/>
    <s v="2019-06-04T20:34:36Z"/>
    <x v="1108"/>
    <x v="0"/>
    <x v="6"/>
    <d v="1899-12-30T20:34:36"/>
    <s v="2019-06"/>
    <s v="2019-06-04T21:20:48Z"/>
    <d v="2019-06-04T00:00:00"/>
    <d v="1899-12-30T21:20:48"/>
    <n v="46"/>
    <d v="1899-12-30T00:46:12"/>
    <s v="aa902b22-7dec-7c5c-434c-b8bd31a5d7dd"/>
    <s v="a5577e5c-b886-37a0-8eee-8ff6feb7ea6b"/>
    <s v="dd054d58-9b38-3bf2-8705-2f9984055ec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36df6cbd-8a96-2e7a-71d5-df30d5910232"/>
    <s v="2019-06-18T20:34:36Z"/>
    <x v="3551"/>
    <x v="0"/>
    <x v="6"/>
    <d v="1899-12-30T20:34:36"/>
    <s v="2019-06"/>
    <s v="2019-06-18T21:34:36Z"/>
    <d v="2019-06-18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44209e70-0534-43ec-3df1-177632d682e3"/>
    <s v="2019-06-25T20:34:36Z"/>
    <x v="3552"/>
    <x v="0"/>
    <x v="6"/>
    <d v="1899-12-30T20:34:36"/>
    <s v="2019-06"/>
    <s v="2019-06-25T20:49:36Z"/>
    <d v="2019-06-25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afcaac68-1165-59f4-3186-38982f9eae46"/>
    <s v="2019-07-02T20:34:36Z"/>
    <x v="3553"/>
    <x v="0"/>
    <x v="6"/>
    <d v="1899-12-30T20:34:36"/>
    <s v="2019-07"/>
    <s v="2019-07-02T21:34:36Z"/>
    <d v="2019-07-02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091.5999999999999"/>
    <n v="873.26"/>
    <s v="null"/>
    <s v="null"/>
  </r>
  <r>
    <s v="13d21e96-0b2a-9205-c58a-1ceab9919fb0"/>
    <s v="2019-07-09T20:34:36Z"/>
    <x v="513"/>
    <x v="0"/>
    <x v="6"/>
    <d v="1899-12-30T20:34:36"/>
    <s v="2019-07"/>
    <s v="2019-07-09T20:49:36Z"/>
    <d v="2019-07-09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b49b6353-c203-5468-188f-7d3ca53b0b2f"/>
    <s v="2019-07-16T20:34:36Z"/>
    <x v="1017"/>
    <x v="0"/>
    <x v="6"/>
    <d v="1899-12-30T20:34:36"/>
    <s v="2019-07"/>
    <s v="2019-07-16T21:06:14Z"/>
    <d v="2019-07-16T00:00:00"/>
    <d v="1899-12-30T21:06:14"/>
    <n v="32"/>
    <d v="1899-12-30T00:31:38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344.21"/>
    <n v="1075.3499999999999"/>
    <s v="null"/>
    <s v="null"/>
  </r>
  <r>
    <s v="1cf6c4b3-9eab-645f-68de-b6b8448ae6ad"/>
    <s v="2019-07-23T20:34:36Z"/>
    <x v="514"/>
    <x v="0"/>
    <x v="6"/>
    <d v="1899-12-30T20:34:36"/>
    <s v="2019-07"/>
    <s v="2019-07-23T20:49:36Z"/>
    <d v="2019-07-23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87276342-a50a-ac27-0b44-772336851416"/>
    <s v="2019-07-30T20:34:36Z"/>
    <x v="64"/>
    <x v="0"/>
    <x v="6"/>
    <d v="1899-12-30T20:34:36"/>
    <s v="2019-07"/>
    <s v="2019-07-30T21:25:19Z"/>
    <d v="2019-07-30T00:00:00"/>
    <d v="1899-12-30T21:25:19"/>
    <n v="51"/>
    <d v="1899-12-30T00:50:43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f601cd0c-8dc2-59ba-8c37-e275568cbf77"/>
    <s v="2019-08-06T20:34:36Z"/>
    <x v="910"/>
    <x v="0"/>
    <x v="6"/>
    <d v="1899-12-30T20:34:36"/>
    <s v="2019-08"/>
    <s v="2019-08-06T20:49:36Z"/>
    <d v="2019-08-06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928.89"/>
    <n v="743.1"/>
    <s v="null"/>
    <s v="null"/>
  </r>
  <r>
    <s v="0e0fb880-7c17-7812-8038-0935b20e316f"/>
    <s v="2019-08-13T20:34:36Z"/>
    <x v="835"/>
    <x v="0"/>
    <x v="6"/>
    <d v="1899-12-30T20:34:36"/>
    <s v="2019-08"/>
    <s v="2019-08-14T04:30:21Z"/>
    <d v="2019-08-14T00:00:00"/>
    <d v="1899-12-30T04:30:21"/>
    <n v="-964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5262.35"/>
    <n v="4209.88"/>
    <n v="66383009"/>
    <s v="Gingivitis (disorder)"/>
  </r>
  <r>
    <s v="803b5d95-744b-c5d0-7ded-acb3736b507a"/>
    <s v="2019-08-27T20:34:36Z"/>
    <x v="3554"/>
    <x v="0"/>
    <x v="6"/>
    <d v="1899-12-30T20:34:36"/>
    <s v="2019-08"/>
    <s v="2019-08-27T21:11:27Z"/>
    <d v="2019-08-27T00:00:00"/>
    <d v="1899-12-30T21:11:27"/>
    <n v="37"/>
    <d v="1899-12-30T00:36:51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17c530a1-23c7-4495-7537-b0ae52fd0f01"/>
    <s v="2019-09-03T20:34:36Z"/>
    <x v="2938"/>
    <x v="0"/>
    <x v="6"/>
    <d v="1899-12-30T20:34:36"/>
    <s v="2019-09"/>
    <s v="2019-09-03T20:49:36Z"/>
    <d v="2019-09-03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a1ae4bfd-1f53-7cf3-d687-e42f938d460a"/>
    <s v="2019-09-17T20:34:36Z"/>
    <x v="3555"/>
    <x v="0"/>
    <x v="6"/>
    <d v="1899-12-30T20:34:36"/>
    <s v="2019-09"/>
    <s v="2019-09-17T21:28:06Z"/>
    <d v="2019-09-17T00:00:00"/>
    <d v="1899-12-30T21:28:06"/>
    <n v="54"/>
    <d v="1899-12-30T00:53:3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f0c13941-5d73-0f2c-2214-44e7c45d4f49"/>
    <s v="2019-10-01T20:34:36Z"/>
    <x v="3556"/>
    <x v="0"/>
    <x v="6"/>
    <d v="1899-12-30T20:34:36"/>
    <s v="2019-10"/>
    <s v="2019-10-01T21:21:14Z"/>
    <d v="2019-10-01T00:00:00"/>
    <d v="1899-12-30T21:21:14"/>
    <n v="47"/>
    <d v="1899-12-30T00:46:38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55e11228-f17a-e602-23c1-59214df681b9"/>
    <s v="2019-10-08T20:34:36Z"/>
    <x v="2745"/>
    <x v="0"/>
    <x v="6"/>
    <d v="1899-12-30T20:34:36"/>
    <s v="2019-10"/>
    <s v="2019-10-08T20:49:36Z"/>
    <d v="2019-10-08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8dd479ad-c15a-9ea1-e1f3-903644736710"/>
    <s v="2019-10-15T20:34:36Z"/>
    <x v="3557"/>
    <x v="0"/>
    <x v="6"/>
    <d v="1899-12-30T20:34:36"/>
    <s v="2019-10"/>
    <s v="2019-10-15T21:08:17Z"/>
    <d v="2019-10-15T00:00:00"/>
    <d v="1899-12-30T21:08:17"/>
    <n v="34"/>
    <d v="1899-12-30T00:33:41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542b54a0-5e42-9f89-c971-9ae17036c4b8"/>
    <s v="2019-10-22T20:34:36Z"/>
    <x v="3558"/>
    <x v="0"/>
    <x v="6"/>
    <d v="1899-12-30T20:34:36"/>
    <s v="2019-10"/>
    <s v="2019-10-23T00:14:44Z"/>
    <d v="2019-10-23T00:00:00"/>
    <d v="1899-12-30T00:14:44"/>
    <n v="-1220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abd04c52-ecbc-2bdd-c0e4-c600d9fc9834"/>
    <s v="2019-11-05T20:34:36Z"/>
    <x v="3559"/>
    <x v="0"/>
    <x v="6"/>
    <d v="1899-12-30T20:34:36"/>
    <s v="2019-11"/>
    <s v="2019-11-05T21:06:19Z"/>
    <d v="2019-11-05T00:00:00"/>
    <d v="1899-12-30T21:06:19"/>
    <n v="32"/>
    <d v="1899-12-30T00:31:43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348f3d44-d388-b95c-0993-19e0ff845a52"/>
    <s v="2019-11-12T20:34:36Z"/>
    <x v="3560"/>
    <x v="0"/>
    <x v="6"/>
    <d v="1899-12-30T20:34:36"/>
    <s v="2019-11"/>
    <s v="2019-11-12T20:49:36Z"/>
    <d v="2019-11-12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644cc5b1-130a-ea55-b36c-5cf4a60cb55f"/>
    <s v="2019-11-19T20:34:36Z"/>
    <x v="3561"/>
    <x v="0"/>
    <x v="6"/>
    <d v="1899-12-30T20:34:36"/>
    <s v="2019-11"/>
    <s v="2019-11-19T21:14:13Z"/>
    <d v="2019-11-19T00:00:00"/>
    <d v="1899-12-30T21:14:13"/>
    <n v="40"/>
    <d v="1899-12-30T00:39:37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422c1acd-a3b3-eba9-73ee-423b2d91dacd"/>
    <s v="2019-11-26T20:34:36Z"/>
    <x v="3562"/>
    <x v="0"/>
    <x v="6"/>
    <d v="1899-12-30T20:34:36"/>
    <s v="2019-11"/>
    <s v="2019-11-26T20:49:36Z"/>
    <d v="2019-11-26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66.42"/>
    <s v="null"/>
    <s v="null"/>
  </r>
  <r>
    <s v="c0dd59ee-8a4e-a8e6-eb4d-67a46c3b8dc0"/>
    <s v="2019-12-03T20:34:36Z"/>
    <x v="3563"/>
    <x v="0"/>
    <x v="6"/>
    <d v="1899-12-30T20:34:36"/>
    <s v="2019-12"/>
    <s v="2019-12-03T21:08:36Z"/>
    <d v="2019-12-03T00:00:00"/>
    <d v="1899-12-30T21:08:36"/>
    <n v="34"/>
    <d v="1899-12-30T00:34:00"/>
    <s v="aa902b22-7dec-7c5c-434c-b8bd31a5d7dd"/>
    <s v="542185c1-943a-30f4-aba0-0efaa92488a4"/>
    <s v="27817d79-a53e-3627-ae4a-87df1fedbc90"/>
    <s v="a735bf55-83e9-331a-899d-a82a60b9f60c"/>
    <x v="0"/>
    <n v="162673000"/>
    <s v="General examination of patient (procedure)"/>
    <n v="136.80000000000001"/>
    <n v="1729.32"/>
    <n v="1383.44"/>
    <s v="null"/>
    <s v="null"/>
  </r>
  <r>
    <s v="ba7a468b-c572-de1f-ba48-5160f3a49e98"/>
    <s v="2019-12-10T20:34:36Z"/>
    <x v="1536"/>
    <x v="0"/>
    <x v="6"/>
    <d v="1899-12-30T20:34:36"/>
    <s v="2019-12"/>
    <s v="2019-12-10T20:49:36Z"/>
    <d v="2019-12-10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507.44"/>
    <n v="405.94"/>
    <s v="null"/>
    <s v="null"/>
  </r>
  <r>
    <s v="8bd1f0fe-e358-64d5-f929-402181bfeb1a"/>
    <s v="2019-12-17T20:34:36Z"/>
    <x v="1721"/>
    <x v="0"/>
    <x v="6"/>
    <d v="1899-12-30T20:34:36"/>
    <s v="2019-12"/>
    <s v="2019-12-17T21:29:26Z"/>
    <d v="2019-12-17T00:00:00"/>
    <d v="1899-12-30T21:29:26"/>
    <n v="55"/>
    <d v="1899-12-30T00:54:5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126ec88b-0899-f559-db1b-fefc82fc7faf"/>
    <s v="2019-12-24T20:34:36Z"/>
    <x v="1722"/>
    <x v="0"/>
    <x v="6"/>
    <d v="1899-12-30T20:34:36"/>
    <s v="2019-12"/>
    <s v="2019-12-24T20:49:36Z"/>
    <d v="2019-12-24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5214a28e-85d2-8a78-a91e-e0e0b7288093"/>
    <s v="2019-12-31T20:34:36Z"/>
    <x v="1723"/>
    <x v="0"/>
    <x v="6"/>
    <d v="1899-12-30T20:34:36"/>
    <s v="2019-12"/>
    <s v="2019-12-31T21:30:55Z"/>
    <d v="2019-12-31T00:00:00"/>
    <d v="1899-12-30T21:30:55"/>
    <n v="56"/>
    <d v="1899-12-30T00:56:19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992cfaf3-86d5-2793-e71e-5e23dd2c4c91"/>
    <s v="2020-01-07T20:34:36Z"/>
    <x v="1724"/>
    <x v="1"/>
    <x v="7"/>
    <d v="1899-12-30T20:34:36"/>
    <s v="2020-01"/>
    <s v="2020-01-07T20:49:36Z"/>
    <d v="2020-01-07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549.21"/>
    <n v="439.36"/>
    <s v="null"/>
    <s v="null"/>
  </r>
  <r>
    <s v="97655f7b-f7db-625b-fca5-57d5ea779f1a"/>
    <s v="2020-01-14T20:34:36Z"/>
    <x v="1725"/>
    <x v="1"/>
    <x v="7"/>
    <d v="1899-12-30T20:34:36"/>
    <s v="2020-01"/>
    <s v="2020-01-14T21:04:46Z"/>
    <d v="2020-01-14T00:00:00"/>
    <d v="1899-12-30T21:04:46"/>
    <n v="30"/>
    <d v="1899-12-30T00:30:1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678.07"/>
    <n v="1342.44"/>
    <s v="null"/>
    <s v="null"/>
  </r>
  <r>
    <s v="d669dca6-7d51-bf06-5217-2230b19bff85"/>
    <s v="2020-01-21T20:34:36Z"/>
    <x v="3370"/>
    <x v="1"/>
    <x v="7"/>
    <d v="1899-12-30T20:34:36"/>
    <s v="2020-01"/>
    <s v="2020-01-22T00:08:57Z"/>
    <d v="2020-01-22T00:00:00"/>
    <d v="1899-12-30T00:08:57"/>
    <n v="-1226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5aab34b5-251d-6d4f-03dc-6809afc40dae"/>
    <s v="2020-02-04T20:34:36Z"/>
    <x v="911"/>
    <x v="1"/>
    <x v="7"/>
    <d v="1899-12-30T20:34:36"/>
    <s v="2020-02"/>
    <s v="2020-02-04T21:32:50Z"/>
    <d v="2020-02-04T00:00:00"/>
    <d v="1899-12-30T21:32:50"/>
    <n v="58"/>
    <d v="1899-12-30T00:58:1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240.1500000000001"/>
    <n v="992.1"/>
    <s v="null"/>
    <s v="null"/>
  </r>
  <r>
    <s v="cbd73d9b-f098-ef8a-6c7b-510f450589fe"/>
    <s v="2020-02-11T20:34:36Z"/>
    <x v="3564"/>
    <x v="1"/>
    <x v="7"/>
    <d v="1899-12-30T20:34:36"/>
    <s v="2020-02"/>
    <s v="2020-02-11T20:49:36Z"/>
    <d v="2020-02-11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908.27"/>
    <n v="726.6"/>
    <s v="null"/>
    <s v="null"/>
  </r>
  <r>
    <s v="7643e759-e71e-1e47-4782-ea000e6a6c15"/>
    <s v="2020-02-18T20:34:36Z"/>
    <x v="785"/>
    <x v="1"/>
    <x v="7"/>
    <d v="1899-12-30T20:34:36"/>
    <s v="2020-02"/>
    <s v="2020-02-19T03:18:06Z"/>
    <d v="2020-02-19T00:00:00"/>
    <d v="1899-12-30T03:18:06"/>
    <n v="-1037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5262.35"/>
    <n v="4209.88"/>
    <n v="66383009"/>
    <s v="Gingivitis (disorder)"/>
  </r>
  <r>
    <s v="a278d867-8d55-fa98-c277-b262766ea057"/>
    <s v="2020-02-25T20:34:36Z"/>
    <x v="2749"/>
    <x v="1"/>
    <x v="7"/>
    <d v="1899-12-30T20:34:36"/>
    <s v="2020-02"/>
    <s v="2020-02-25T21:23:23Z"/>
    <d v="2020-02-25T00:00:00"/>
    <d v="1899-12-30T21:23:23"/>
    <n v="49"/>
    <d v="1899-12-30T00:48:47"/>
    <s v="aa902b22-7dec-7c5c-434c-b8bd31a5d7dd"/>
    <s v="a5577e5c-b886-37a0-8eee-8ff6feb7ea6b"/>
    <s v="dd054d58-9b38-3bf2-8705-2f9984055ec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4f5c56bd-3c16-d19d-7dd7-847edf01be61"/>
    <s v="2020-03-10T20:34:36Z"/>
    <x v="1201"/>
    <x v="1"/>
    <x v="7"/>
    <d v="1899-12-30T20:34:36"/>
    <s v="2020-03"/>
    <s v="2020-03-10T21:05:20Z"/>
    <d v="2020-03-10T00:00:00"/>
    <d v="1899-12-30T21:05:20"/>
    <n v="31"/>
    <d v="1899-12-30T00:30:4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2fcec80e-4207-9800-762f-ea6e531d4adb"/>
    <s v="2020-03-17T20:34:36Z"/>
    <x v="3565"/>
    <x v="1"/>
    <x v="7"/>
    <d v="1899-12-30T20:34:36"/>
    <s v="2020-03"/>
    <s v="2020-03-17T20:49:36Z"/>
    <d v="2020-03-17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602.24"/>
    <n v="481.78"/>
    <s v="null"/>
    <s v="null"/>
  </r>
  <r>
    <s v="d65cc9e0-4887-5b29-b809-c23f0f34fba5"/>
    <s v="2020-03-31T20:34:36Z"/>
    <x v="1586"/>
    <x v="1"/>
    <x v="7"/>
    <d v="1899-12-30T20:34:36"/>
    <s v="2020-03"/>
    <s v="2020-03-31T21:14:00Z"/>
    <d v="2020-03-31T00:00:00"/>
    <d v="1899-12-30T21:14:00"/>
    <n v="39"/>
    <d v="1899-12-30T00:39:2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661.59"/>
    <n v="1329.25"/>
    <s v="null"/>
    <s v="null"/>
  </r>
  <r>
    <s v="0ae7e442-09a0-64bc-c79f-6ef7cf29e3bd"/>
    <s v="2020-04-07T20:34:36Z"/>
    <x v="2770"/>
    <x v="1"/>
    <x v="7"/>
    <d v="1899-12-30T20:34:36"/>
    <s v="2020-04"/>
    <s v="2020-04-07T20:49:36Z"/>
    <d v="2020-04-07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9d8eb0e2-7998-4a39-5433-c740066e3e2f"/>
    <s v="2020-04-21T20:34:36Z"/>
    <x v="1728"/>
    <x v="1"/>
    <x v="7"/>
    <d v="1899-12-30T20:34:36"/>
    <s v="2020-04"/>
    <s v="2020-04-21T21:20:37Z"/>
    <d v="2020-04-21T00:00:00"/>
    <d v="1899-12-30T21:20:37"/>
    <n v="46"/>
    <d v="1899-12-30T00:46:01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419c33ed-38c8-457b-aa08-2f9e300d6195"/>
    <s v="2020-04-28T20:34:36Z"/>
    <x v="2636"/>
    <x v="1"/>
    <x v="7"/>
    <d v="1899-12-30T20:34:36"/>
    <s v="2020-04"/>
    <s v="2020-04-28T21:34:36Z"/>
    <d v="2020-04-28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0c115103-0fc4-bf75-90c5-656d186226a9"/>
    <s v="2020-05-05T20:34:36Z"/>
    <x v="638"/>
    <x v="1"/>
    <x v="7"/>
    <d v="1899-12-30T20:34:36"/>
    <s v="2020-05"/>
    <s v="2020-05-05T21:10:37Z"/>
    <d v="2020-05-05T00:00:00"/>
    <d v="1899-12-30T21:10:37"/>
    <n v="36"/>
    <d v="1899-12-30T00:36:01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734.89"/>
    <n v="1387.89"/>
    <s v="null"/>
    <s v="null"/>
  </r>
  <r>
    <s v="2587f9d3-06ea-352d-d0b9-69546eb66e58"/>
    <s v="2020-05-12T20:34:36Z"/>
    <x v="1019"/>
    <x v="1"/>
    <x v="7"/>
    <d v="1899-12-30T20:34:36"/>
    <s v="2020-05"/>
    <s v="2020-05-12T20:49:36Z"/>
    <d v="2020-05-12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507.44"/>
    <n v="405.94"/>
    <s v="null"/>
    <s v="null"/>
  </r>
  <r>
    <s v="58c9f430-b872-2d5d-8e6d-4c01c50c7fa4"/>
    <s v="2020-05-19T20:34:36Z"/>
    <x v="43"/>
    <x v="1"/>
    <x v="7"/>
    <d v="1899-12-30T20:34:36"/>
    <s v="2020-05"/>
    <s v="2020-05-19T23:46:40Z"/>
    <d v="2020-05-19T00:00:00"/>
    <d v="1899-12-30T23:46:40"/>
    <n v="192"/>
    <d v="1899-12-30T03:12:04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2673.95"/>
    <n v="2139.16"/>
    <n v="66383009"/>
    <s v="Gingivitis (disorder)"/>
  </r>
  <r>
    <s v="6e323fbb-4b30-6d8f-3e77-488c4badc456"/>
    <s v="2020-05-26T20:34:36Z"/>
    <x v="46"/>
    <x v="1"/>
    <x v="7"/>
    <d v="1899-12-30T20:34:36"/>
    <s v="2020-05"/>
    <s v="2020-05-26T20:49:36Z"/>
    <d v="2020-05-26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ff2a0dee-691d-f804-9eb2-444c0698cc68"/>
    <s v="2020-06-02T20:34:36Z"/>
    <x v="3566"/>
    <x v="1"/>
    <x v="7"/>
    <d v="1899-12-30T20:34:36"/>
    <s v="2020-06"/>
    <s v="2020-06-02T21:20:08Z"/>
    <d v="2020-06-02T00:00:00"/>
    <d v="1899-12-30T21:20:08"/>
    <n v="46"/>
    <d v="1899-12-30T00:45:32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08.3"/>
    <n v="806.62"/>
    <s v="null"/>
    <s v="null"/>
  </r>
  <r>
    <s v="d8885920-e14f-f625-9cc9-b97dc5cd63ce"/>
    <s v="2020-06-16T20:34:36Z"/>
    <x v="2939"/>
    <x v="1"/>
    <x v="7"/>
    <d v="1899-12-30T20:34:36"/>
    <s v="2020-06"/>
    <s v="2020-06-16T21:05:03Z"/>
    <d v="2020-06-16T00:00:00"/>
    <d v="1899-12-30T21:05:03"/>
    <n v="30"/>
    <d v="1899-12-30T00:30:27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536fb508-7bd3-1a41-5355-b2caca21e3ff"/>
    <s v="2020-06-23T20:34:36Z"/>
    <x v="3567"/>
    <x v="1"/>
    <x v="7"/>
    <d v="1899-12-30T20:34:36"/>
    <s v="2020-06"/>
    <s v="2020-06-23T20:49:36Z"/>
    <d v="2020-06-23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29.61"/>
    <n v="663.68"/>
    <s v="null"/>
    <s v="null"/>
  </r>
  <r>
    <s v="b627e50c-8051-7186-7840-6af8ef64cebd"/>
    <s v="2020-06-30T20:34:36Z"/>
    <x v="2538"/>
    <x v="1"/>
    <x v="7"/>
    <d v="1899-12-30T20:34:36"/>
    <s v="2020-06"/>
    <s v="2020-06-30T21:19:37Z"/>
    <d v="2020-06-30T00:00:00"/>
    <d v="1899-12-30T21:19:37"/>
    <n v="45"/>
    <d v="1899-12-30T00:45:01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7800796e-d241-80d4-d984-2b1dbb3e99c4"/>
    <s v="2020-07-07T20:34:36Z"/>
    <x v="3568"/>
    <x v="1"/>
    <x v="7"/>
    <d v="1899-12-30T20:34:36"/>
    <s v="2020-07"/>
    <s v="2020-07-08T00:28:16Z"/>
    <d v="2020-07-08T00:00:00"/>
    <d v="1899-12-30T00:28:16"/>
    <n v="-1206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60b16267-f662-46aa-4ee1-f51d95c7d2cf"/>
    <s v="2020-07-21T20:34:36Z"/>
    <x v="3569"/>
    <x v="1"/>
    <x v="7"/>
    <d v="1899-12-30T20:34:36"/>
    <s v="2020-07"/>
    <s v="2020-07-21T21:22:29Z"/>
    <d v="2020-07-21T00:00:00"/>
    <d v="1899-12-30T21:22:29"/>
    <n v="48"/>
    <d v="1899-12-30T00:47:53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bee10771-acaf-5690-a5b5-39b4605e95af"/>
    <s v="2020-07-28T20:34:36Z"/>
    <x v="516"/>
    <x v="1"/>
    <x v="7"/>
    <d v="1899-12-30T20:34:36"/>
    <s v="2020-07"/>
    <s v="2020-07-28T20:49:36Z"/>
    <d v="2020-07-28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72c45ff7-915a-4dbd-0e56-0e91b84cf8ef"/>
    <s v="2020-08-11T20:34:36Z"/>
    <x v="3570"/>
    <x v="1"/>
    <x v="7"/>
    <d v="1899-12-30T20:34:36"/>
    <s v="2020-08"/>
    <s v="2020-08-11T21:07:37Z"/>
    <d v="2020-08-11T00:00:00"/>
    <d v="1899-12-30T21:07:37"/>
    <n v="33"/>
    <d v="1899-12-30T00:33:01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be4a8a06-93e9-20de-c0b4-2305ad3c7dee"/>
    <s v="2020-08-25T20:34:36Z"/>
    <x v="356"/>
    <x v="1"/>
    <x v="7"/>
    <d v="1899-12-30T20:34:36"/>
    <s v="2020-08"/>
    <s v="2020-08-25T21:09:06Z"/>
    <d v="2020-08-25T00:00:00"/>
    <d v="1899-12-30T21:09:06"/>
    <n v="35"/>
    <d v="1899-12-30T00:34:3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9efe2fbb-00e8-3263-b230-933d8d0dc99b"/>
    <s v="2020-09-08T20:34:36Z"/>
    <x v="3571"/>
    <x v="1"/>
    <x v="7"/>
    <d v="1899-12-30T20:34:36"/>
    <s v="2020-09"/>
    <s v="2020-09-08T22:57:58Z"/>
    <d v="2020-09-08T00:00:00"/>
    <d v="1899-12-30T22:57:58"/>
    <n v="143"/>
    <d v="1899-12-30T02:23:22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60ee4981-f813-8249-51fa-b0438cc4e89b"/>
    <s v="2020-09-22T20:34:36Z"/>
    <x v="3572"/>
    <x v="1"/>
    <x v="7"/>
    <d v="1899-12-30T20:34:36"/>
    <s v="2020-09"/>
    <s v="2020-09-22T21:34:36Z"/>
    <d v="2020-09-22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3762453f-8573-005f-83d6-cdeb8ee697dd"/>
    <s v="2020-09-29T20:34:36Z"/>
    <x v="3573"/>
    <x v="1"/>
    <x v="7"/>
    <d v="1899-12-30T20:34:36"/>
    <s v="2020-09"/>
    <s v="2020-09-29T20:49:36Z"/>
    <d v="2020-09-29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507.44"/>
    <n v="405.94"/>
    <s v="null"/>
    <s v="null"/>
  </r>
  <r>
    <s v="289d4e53-8b3c-2256-36ba-337870f27ad6"/>
    <s v="2020-10-06T20:34:36Z"/>
    <x v="2771"/>
    <x v="1"/>
    <x v="7"/>
    <d v="1899-12-30T20:34:36"/>
    <s v="2020-10"/>
    <s v="2020-10-06T21:19:27Z"/>
    <d v="2020-10-06T00:00:00"/>
    <d v="1899-12-30T21:19:27"/>
    <n v="45"/>
    <d v="1899-12-30T00:44:51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678.07"/>
    <n v="1342.44"/>
    <s v="null"/>
    <s v="null"/>
  </r>
  <r>
    <s v="5617959c-b064-5190-e862-895b8fefbe23"/>
    <s v="2020-10-13T20:34:36Z"/>
    <x v="3574"/>
    <x v="1"/>
    <x v="7"/>
    <d v="1899-12-30T20:34:36"/>
    <s v="2020-10"/>
    <s v="2020-10-13T20:49:36Z"/>
    <d v="2020-10-13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458.76"/>
    <n v="367"/>
    <s v="null"/>
    <s v="null"/>
  </r>
  <r>
    <s v="c7587486-48cc-94bd-860b-d20f35132171"/>
    <s v="2020-10-27T20:34:36Z"/>
    <x v="3575"/>
    <x v="1"/>
    <x v="7"/>
    <d v="1899-12-30T20:34:36"/>
    <s v="2020-10"/>
    <s v="2020-10-27T21:34:36Z"/>
    <d v="2020-10-27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4a19d551-c918-e36d-d354-2865dca380e6"/>
    <s v="2020-11-03T20:34:36Z"/>
    <x v="3576"/>
    <x v="1"/>
    <x v="7"/>
    <d v="1899-12-30T20:34:36"/>
    <s v="2020-11"/>
    <s v="2020-11-03T20:49:36Z"/>
    <d v="2020-11-03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694.81"/>
    <n v="555.84"/>
    <s v="null"/>
    <s v="null"/>
  </r>
  <r>
    <s v="aeb9b444-0c3f-23ca-01e9-8d026586f312"/>
    <s v="2020-11-10T20:34:36Z"/>
    <x v="3577"/>
    <x v="1"/>
    <x v="7"/>
    <d v="1899-12-30T20:34:36"/>
    <s v="2020-11"/>
    <s v="2020-11-10T21:09:11Z"/>
    <d v="2020-11-10T00:00:00"/>
    <d v="1899-12-30T21:09:11"/>
    <n v="35"/>
    <d v="1899-12-30T00:34:35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3d5eee7f-e58b-5a28-f134-83be9643c579"/>
    <s v="2020-11-17T20:34:36Z"/>
    <x v="3578"/>
    <x v="1"/>
    <x v="7"/>
    <d v="1899-12-30T20:34:36"/>
    <s v="2020-11"/>
    <s v="2020-11-18T00:00:45Z"/>
    <d v="2020-11-18T00:00:00"/>
    <d v="1899-12-30T00:00:45"/>
    <n v="-1234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dd3618d4-2c3e-f5d1-1b5d-024f0065d719"/>
    <s v="2020-11-24T20:34:36Z"/>
    <x v="2638"/>
    <x v="1"/>
    <x v="7"/>
    <d v="1899-12-30T20:34:36"/>
    <s v="2020-11"/>
    <s v="2020-11-27T20:49:36Z"/>
    <d v="2020-11-27T00:00:00"/>
    <d v="1899-12-30T20:49:36"/>
    <n v="15"/>
    <d v="1899-12-30T00:15:00"/>
    <s v="aa902b22-7dec-7c5c-434c-b8bd31a5d7dd"/>
    <s v="fa34d205-5ac2-3ba2-80a4-bef345dc57f5"/>
    <s v="25b0ad8e-a3ef-3502-8ce4-d82e70cc24f6"/>
    <s v="a735bf55-83e9-331a-899d-a82a60b9f60c"/>
    <x v="5"/>
    <n v="305336008"/>
    <s v="Admission to hospice (procedure)"/>
    <n v="137.53"/>
    <n v="3588.73"/>
    <n v="2684.58"/>
    <n v="26929004"/>
    <s v="Alzheimer's disease (disorder)"/>
  </r>
  <r>
    <s v="e42157d1-367f-855c-b5ea-9f41e49d7a8b"/>
    <s v="2020-12-08T20:34:36Z"/>
    <x v="3579"/>
    <x v="1"/>
    <x v="7"/>
    <d v="1899-12-30T20:34:36"/>
    <s v="2020-12"/>
    <s v="2020-12-08T21:20:06Z"/>
    <d v="2020-12-08T00:00:00"/>
    <d v="1899-12-30T21:20:06"/>
    <n v="45"/>
    <d v="1899-12-30T00:45:30"/>
    <s v="aa902b22-7dec-7c5c-434c-b8bd31a5d7dd"/>
    <s v="542185c1-943a-30f4-aba0-0efaa92488a4"/>
    <s v="27817d79-a53e-3627-ae4a-87df1fedbc90"/>
    <s v="a735bf55-83e9-331a-899d-a82a60b9f60c"/>
    <x v="0"/>
    <n v="162673000"/>
    <s v="General examination of patient (procedure)"/>
    <n v="136.80000000000001"/>
    <n v="866.52"/>
    <n v="693.2"/>
    <s v="null"/>
    <s v="null"/>
  </r>
  <r>
    <s v="586d5428-5150-1ea9-b090-f0819335bb9d"/>
    <s v="2020-12-15T20:34:36Z"/>
    <x v="3580"/>
    <x v="1"/>
    <x v="7"/>
    <d v="1899-12-30T20:34:36"/>
    <s v="2020-12"/>
    <s v="2020-12-15T20:49:36Z"/>
    <d v="2020-12-15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599.76"/>
    <n v="479.8"/>
    <s v="null"/>
    <s v="null"/>
  </r>
  <r>
    <s v="0c427e8f-e6d3-1b12-230c-eddae7c66fc3"/>
    <s v="2020-12-22T20:34:36Z"/>
    <x v="704"/>
    <x v="1"/>
    <x v="7"/>
    <d v="1899-12-30T20:34:36"/>
    <s v="2020-12"/>
    <s v="2020-12-22T21:05:05Z"/>
    <d v="2020-12-22T00:00:00"/>
    <d v="1899-12-30T21:05:05"/>
    <n v="30"/>
    <d v="1899-12-30T00:30:29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38909ddd-9c28-b328-01b8-5fc633fae1ea"/>
    <s v="2020-12-29T20:34:36Z"/>
    <x v="3581"/>
    <x v="1"/>
    <x v="7"/>
    <d v="1899-12-30T20:34:36"/>
    <s v="2020-12"/>
    <s v="2020-12-29T20:49:36Z"/>
    <d v="2020-12-29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507.44"/>
    <n v="405.94"/>
    <s v="null"/>
    <s v="null"/>
  </r>
  <r>
    <s v="429bb771-14d0-314c-2b42-c1b7d5f1dbf5"/>
    <s v="2021-01-05T20:34:36Z"/>
    <x v="868"/>
    <x v="1"/>
    <x v="8"/>
    <d v="1899-12-30T20:34:36"/>
    <s v="2021-01"/>
    <s v="2021-01-05T21:32:40Z"/>
    <d v="2021-01-05T00:00:00"/>
    <d v="1899-12-30T21:32:40"/>
    <n v="58"/>
    <d v="1899-12-30T00:58:04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030.97"/>
    <n v="824.76"/>
    <s v="null"/>
    <s v="null"/>
  </r>
  <r>
    <s v="13ef94e8-8fa6-5ec7-4d75-9b7c4c049412"/>
    <s v="2021-01-12T20:34:36Z"/>
    <x v="1007"/>
    <x v="1"/>
    <x v="8"/>
    <d v="1899-12-30T20:34:36"/>
    <s v="2021-01"/>
    <s v="2021-01-12T20:49:36Z"/>
    <d v="2021-01-12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450.41"/>
    <n v="360.32"/>
    <s v="null"/>
    <s v="null"/>
  </r>
  <r>
    <s v="daea78e3-1a4b-8935-0fb7-92deb69d2a37"/>
    <s v="2021-01-26T20:34:36Z"/>
    <x v="3582"/>
    <x v="1"/>
    <x v="8"/>
    <d v="1899-12-30T20:34:36"/>
    <s v="2021-01"/>
    <s v="2021-01-26T21:26:26Z"/>
    <d v="2021-01-26T00:00:00"/>
    <d v="1899-12-30T21:26:26"/>
    <n v="52"/>
    <d v="1899-12-30T00:51:5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32ac91aa-1c92-cb36-1354-3b1e8827ffcc"/>
    <s v="2021-02-02T20:34:36Z"/>
    <x v="728"/>
    <x v="1"/>
    <x v="8"/>
    <d v="1899-12-30T20:34:36"/>
    <s v="2021-02"/>
    <s v="2021-02-02T21:22:22Z"/>
    <d v="2021-02-02T00:00:00"/>
    <d v="1899-12-30T21:22:22"/>
    <n v="48"/>
    <d v="1899-12-30T00:47:46"/>
    <s v="aa902b22-7dec-7c5c-434c-b8bd31a5d7dd"/>
    <s v="a5577e5c-b886-37a0-8eee-8ff6feb7ea6b"/>
    <s v="dd054d58-9b38-3bf2-8705-2f9984055ec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55208919-a491-4bcc-5c2e-09cb6ce9b23d"/>
    <s v="2021-02-16T20:34:36Z"/>
    <x v="3328"/>
    <x v="1"/>
    <x v="8"/>
    <d v="1899-12-30T20:34:36"/>
    <s v="2021-02"/>
    <s v="2021-02-16T21:19:19Z"/>
    <d v="2021-02-16T00:00:00"/>
    <d v="1899-12-30T21:19:19"/>
    <n v="45"/>
    <d v="1899-12-30T00:44:43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fbb7d2d9-f893-1a58-8192-b59f6c266bb3"/>
    <s v="2021-02-23T20:34:36Z"/>
    <x v="869"/>
    <x v="1"/>
    <x v="8"/>
    <d v="1899-12-30T20:34:36"/>
    <s v="2021-02"/>
    <s v="2021-02-23T20:49:36Z"/>
    <d v="2021-02-23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507.44"/>
    <n v="405.94"/>
    <s v="null"/>
    <s v="null"/>
  </r>
  <r>
    <s v="ac433b90-e274-c04a-f625-32987830bd06"/>
    <s v="2021-03-02T20:34:36Z"/>
    <x v="729"/>
    <x v="1"/>
    <x v="8"/>
    <d v="1899-12-30T20:34:36"/>
    <s v="2021-03"/>
    <s v="2021-03-02T21:20:44Z"/>
    <d v="2021-03-02T00:00:00"/>
    <d v="1899-12-30T21:20:44"/>
    <n v="46"/>
    <d v="1899-12-30T00:46:08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25e63665-7cc8-9fcc-52f7-366bb7443bf5"/>
    <s v="2021-03-09T20:34:36Z"/>
    <x v="870"/>
    <x v="1"/>
    <x v="8"/>
    <d v="1899-12-30T20:34:36"/>
    <s v="2021-03"/>
    <s v="2021-03-09T20:49:36Z"/>
    <d v="2021-03-09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1f5c4d99-9bc5-5792-140e-9704dbae7982"/>
    <s v="2021-03-16T20:34:36Z"/>
    <x v="1884"/>
    <x v="1"/>
    <x v="8"/>
    <d v="1899-12-30T20:34:36"/>
    <s v="2021-03"/>
    <s v="2021-03-16T21:12:52Z"/>
    <d v="2021-03-16T00:00:00"/>
    <d v="1899-12-30T21:12:52"/>
    <n v="38"/>
    <d v="1899-12-30T00:38:16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8006.33"/>
    <n v="6405.06"/>
    <n v="275978004"/>
    <s v="Screening for malignant neoplasm of colon (procedure)"/>
  </r>
  <r>
    <s v="2a4428da-6191-1bbc-3773-300487820409"/>
    <s v="2021-03-30T20:34:36Z"/>
    <x v="1737"/>
    <x v="1"/>
    <x v="8"/>
    <d v="1899-12-30T20:34:36"/>
    <s v="2021-03"/>
    <s v="2021-03-30T21:34:36Z"/>
    <d v="2021-03-30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7c870fc1-a9e5-bfc2-b07a-2a38f8764c09"/>
    <s v="2021-04-06T20:34:36Z"/>
    <x v="1591"/>
    <x v="1"/>
    <x v="8"/>
    <d v="1899-12-30T20:34:36"/>
    <s v="2021-04"/>
    <s v="2021-04-06T20:49:36Z"/>
    <d v="2021-04-06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3a879c1e-5e2e-00c5-9980-1a98c42e8a15"/>
    <s v="2021-04-13T20:34:36Z"/>
    <x v="1592"/>
    <x v="1"/>
    <x v="8"/>
    <d v="1899-12-30T20:34:36"/>
    <s v="2021-04"/>
    <s v="2021-04-13T21:20:09Z"/>
    <d v="2021-04-13T00:00:00"/>
    <d v="1899-12-30T21:20:09"/>
    <n v="46"/>
    <d v="1899-12-30T00:45:33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735.1"/>
    <n v="1388.06"/>
    <s v="null"/>
    <s v="null"/>
  </r>
  <r>
    <s v="23bd8e05-cb76-4c8b-b0ea-a3aa07b4e748"/>
    <s v="2021-04-20T20:34:36Z"/>
    <x v="871"/>
    <x v="1"/>
    <x v="8"/>
    <d v="1899-12-30T20:34:36"/>
    <s v="2021-04"/>
    <s v="2021-04-20T21:34:36Z"/>
    <d v="2021-04-20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511.04"/>
    <n v="408.82"/>
    <s v="null"/>
    <s v="null"/>
  </r>
  <r>
    <s v="2a46b12f-bc46-e860-fe35-8f884b660f3b"/>
    <s v="2021-04-27T20:34:36Z"/>
    <x v="1739"/>
    <x v="1"/>
    <x v="8"/>
    <d v="1899-12-30T20:34:36"/>
    <s v="2021-04"/>
    <s v="2021-04-27T21:21:56Z"/>
    <d v="2021-04-27T00:00:00"/>
    <d v="1899-12-30T21:21:56"/>
    <n v="47"/>
    <d v="1899-12-30T00:47:2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8298f2d6-121b-711e-7f23-12471b7400e3"/>
    <s v="2021-05-04T20:34:36Z"/>
    <x v="1593"/>
    <x v="1"/>
    <x v="8"/>
    <d v="1899-12-30T20:34:36"/>
    <s v="2021-05"/>
    <s v="2021-05-04T20:49:36Z"/>
    <d v="2021-05-04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0ae5120e-3f0a-1efd-3bc2-cb5e8968645c"/>
    <s v="2021-05-11T20:34:36Z"/>
    <x v="872"/>
    <x v="1"/>
    <x v="8"/>
    <d v="1899-12-30T20:34:36"/>
    <s v="2021-05"/>
    <s v="2021-05-11T21:20:45Z"/>
    <d v="2021-05-11T00:00:00"/>
    <d v="1899-12-30T21:20:45"/>
    <n v="46"/>
    <d v="1899-12-30T00:46:09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272.77"/>
    <n v="1018.2"/>
    <s v="null"/>
    <s v="null"/>
  </r>
  <r>
    <s v="47322f1f-ee7a-c5f2-3c47-d3a671022e2d"/>
    <s v="2021-05-18T20:34:36Z"/>
    <x v="3351"/>
    <x v="1"/>
    <x v="8"/>
    <d v="1899-12-30T20:34:36"/>
    <s v="2021-05"/>
    <s v="2021-05-18T20:49:36Z"/>
    <d v="2021-05-18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450.41"/>
    <n v="360.32"/>
    <s v="null"/>
    <s v="null"/>
  </r>
  <r>
    <s v="c94f23bb-76f6-4b28-6114-b443cc392005"/>
    <s v="2021-05-25T20:34:36Z"/>
    <x v="49"/>
    <x v="1"/>
    <x v="8"/>
    <d v="1899-12-30T20:34:36"/>
    <s v="2021-05"/>
    <s v="2021-05-25T21:07:59Z"/>
    <d v="2021-05-25T00:00:00"/>
    <d v="1899-12-30T21:07:59"/>
    <n v="33"/>
    <d v="1899-12-30T00:33:23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166.97"/>
    <n v="933.56"/>
    <s v="null"/>
    <s v="null"/>
  </r>
  <r>
    <s v="8c401ad4-9ba5-0cf8-9357-8fd31eb39e1d"/>
    <s v="2021-06-01T20:34:36Z"/>
    <x v="1885"/>
    <x v="1"/>
    <x v="8"/>
    <d v="1899-12-30T20:34:36"/>
    <s v="2021-06"/>
    <s v="2021-06-02T00:05:16Z"/>
    <d v="2021-06-02T00:00:00"/>
    <d v="1899-12-30T00:05:16"/>
    <n v="-1229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241.35"/>
    <n v="2593.08"/>
    <n v="103697008"/>
    <s v="Patient referral for dental care (procedure)"/>
  </r>
  <r>
    <s v="6761c66c-a2d6-5477-7044-99adc00b59af"/>
    <s v="2021-06-08T20:34:36Z"/>
    <x v="2012"/>
    <x v="1"/>
    <x v="8"/>
    <d v="1899-12-30T20:34:36"/>
    <s v="2021-06"/>
    <s v="2021-06-08T20:49:36Z"/>
    <d v="2021-06-08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eaa7f0bd-5a42-ec45-2162-65da7a857f56"/>
    <s v="2021-06-15T20:34:36Z"/>
    <x v="24"/>
    <x v="1"/>
    <x v="8"/>
    <d v="1899-12-30T20:34:36"/>
    <s v="2021-06"/>
    <s v="2021-06-15T21:07:18Z"/>
    <d v="2021-06-15T00:00:00"/>
    <d v="1899-12-30T21:07:18"/>
    <n v="33"/>
    <d v="1899-12-30T00:32:42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147.95"/>
    <n v="918.34"/>
    <s v="null"/>
    <s v="null"/>
  </r>
  <r>
    <s v="913c84f1-036f-a881-2b78-d0f1b038e147"/>
    <s v="2021-06-22T20:34:36Z"/>
    <x v="3583"/>
    <x v="1"/>
    <x v="8"/>
    <d v="1899-12-30T20:34:36"/>
    <s v="2021-06"/>
    <s v="2021-06-22T20:49:36Z"/>
    <d v="2021-06-22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154.54"/>
    <n v="923.62"/>
    <s v="null"/>
    <s v="null"/>
  </r>
  <r>
    <s v="8ab4c764-7a0e-11f8-26cf-a345c6aa07aa"/>
    <s v="2021-06-29T20:34:36Z"/>
    <x v="3584"/>
    <x v="1"/>
    <x v="8"/>
    <d v="1899-12-30T20:34:36"/>
    <s v="2021-06"/>
    <s v="2021-06-29T21:32:21Z"/>
    <d v="2021-06-29T00:00:00"/>
    <d v="1899-12-30T21:32:21"/>
    <n v="58"/>
    <d v="1899-12-30T00:57:45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08.3"/>
    <n v="806.62"/>
    <s v="null"/>
    <s v="null"/>
  </r>
  <r>
    <s v="2edc088d-0903-f8f8-e8a1-9c67aa8f1459"/>
    <s v="2021-07-06T20:34:36Z"/>
    <x v="3585"/>
    <x v="1"/>
    <x v="8"/>
    <d v="1899-12-30T20:34:36"/>
    <s v="2021-07"/>
    <s v="2021-07-06T20:49:36Z"/>
    <d v="2021-07-06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507.44"/>
    <n v="405.94"/>
    <s v="null"/>
    <s v="null"/>
  </r>
  <r>
    <s v="af01408f-0a90-3e39-b070-b8e3e781fe7a"/>
    <s v="2021-07-13T20:34:36Z"/>
    <x v="3586"/>
    <x v="1"/>
    <x v="8"/>
    <d v="1899-12-30T20:34:36"/>
    <s v="2021-07"/>
    <s v="2021-07-13T21:26:01Z"/>
    <d v="2021-07-13T00:00:00"/>
    <d v="1899-12-30T21:26:01"/>
    <n v="51"/>
    <d v="1899-12-30T00:51:25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100.77"/>
    <n v="880.6"/>
    <s v="null"/>
    <s v="null"/>
  </r>
  <r>
    <s v="1f312d4e-8ebc-56d4-558e-a2e6bf7e29fe"/>
    <s v="2021-07-20T20:34:36Z"/>
    <x v="519"/>
    <x v="1"/>
    <x v="8"/>
    <d v="1899-12-30T20:34:36"/>
    <s v="2021-07"/>
    <s v="2021-07-20T20:49:36Z"/>
    <d v="2021-07-20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ba125941-0ee4-246d-ae9e-5993ffa40787"/>
    <s v="2021-07-27T20:34:36Z"/>
    <x v="2508"/>
    <x v="1"/>
    <x v="8"/>
    <d v="1899-12-30T20:34:36"/>
    <s v="2021-07"/>
    <s v="2021-07-27T21:12:29Z"/>
    <d v="2021-07-27T00:00:00"/>
    <d v="1899-12-30T21:12:29"/>
    <n v="38"/>
    <d v="1899-12-30T00:37:53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030.97"/>
    <n v="824.76"/>
    <s v="null"/>
    <s v="null"/>
  </r>
  <r>
    <s v="a233cfe7-7872-bce7-e102-12ad53d0cc5e"/>
    <s v="2021-08-03T20:34:36Z"/>
    <x v="3352"/>
    <x v="1"/>
    <x v="8"/>
    <d v="1899-12-30T20:34:36"/>
    <s v="2021-08"/>
    <s v="2021-08-04T00:00:04Z"/>
    <d v="2021-08-04T00:00:00"/>
    <d v="1899-12-30T00:00:04"/>
    <n v="-1235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be56db63-c9fa-10b1-32e9-874dcbc4f715"/>
    <s v="2021-08-04T20:34:36Z"/>
    <x v="3587"/>
    <x v="1"/>
    <x v="8"/>
    <d v="1899-12-30T20:34:36"/>
    <s v="2021-08"/>
    <s v="2021-08-04T22:15:55Z"/>
    <d v="2021-08-04T00:00:00"/>
    <d v="1899-12-30T22:15:55"/>
    <n v="101"/>
    <d v="1899-12-30T01:41:19"/>
    <s v="aa902b22-7dec-7c5c-434c-b8bd31a5d7dd"/>
    <s v="a5577e5c-b886-37a0-8eee-8ff6feb7ea6b"/>
    <s v="dd054d58-9b38-3bf2-8705-2f9984055ec0"/>
    <s v="a735bf55-83e9-331a-899d-a82a60b9f60c"/>
    <x v="7"/>
    <s v="4.53131E+14"/>
    <s v="Videotelephony encounter (procedure)"/>
    <n v="125"/>
    <n v="1918.76"/>
    <n v="1535.01"/>
    <s v="null"/>
    <s v="null"/>
  </r>
  <r>
    <s v="88337c72-8de1-35fb-5607-e558b22dcc87"/>
    <s v="2021-08-24T20:34:36Z"/>
    <x v="3588"/>
    <x v="1"/>
    <x v="8"/>
    <d v="1899-12-30T20:34:36"/>
    <s v="2021-08"/>
    <s v="2021-08-24T21:34:36Z"/>
    <d v="2021-08-24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091.5999999999999"/>
    <n v="873.26"/>
    <s v="null"/>
    <s v="null"/>
  </r>
  <r>
    <s v="f99a2cb6-6c80-d179-7018-a6bb3d5cd7c2"/>
    <s v="2021-08-31T20:34:36Z"/>
    <x v="2459"/>
    <x v="1"/>
    <x v="8"/>
    <d v="1899-12-30T20:34:36"/>
    <s v="2021-08"/>
    <s v="2021-08-31T20:49:36Z"/>
    <d v="2021-08-31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507.44"/>
    <n v="405.94"/>
    <s v="null"/>
    <s v="null"/>
  </r>
  <r>
    <s v="cab09671-6b5d-d4d3-82e2-d8105ba9c928"/>
    <s v="2021-09-07T20:34:36Z"/>
    <x v="3589"/>
    <x v="1"/>
    <x v="8"/>
    <d v="1899-12-30T20:34:36"/>
    <s v="2021-09"/>
    <s v="2021-09-07T21:16:01Z"/>
    <d v="2021-09-07T00:00:00"/>
    <d v="1899-12-30T21:16:01"/>
    <n v="41"/>
    <d v="1899-12-30T00:41:25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ad3593d3-a8c8-ad23-5b75-8d54faff321f"/>
    <s v="2021-09-14T20:34:36Z"/>
    <x v="2976"/>
    <x v="1"/>
    <x v="8"/>
    <d v="1899-12-30T20:34:36"/>
    <s v="2021-09"/>
    <s v="2021-09-15T00:41:59Z"/>
    <d v="2021-09-15T00:00:00"/>
    <d v="1899-12-30T00:41:59"/>
    <n v="-1193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9d5d613b-1847-8f49-c2a3-6c2177c100d2"/>
    <s v="2021-09-21T20:34:36Z"/>
    <x v="2545"/>
    <x v="1"/>
    <x v="8"/>
    <d v="1899-12-30T20:34:36"/>
    <s v="2021-09"/>
    <s v="2021-09-21T21:22:54Z"/>
    <d v="2021-09-21T00:00:00"/>
    <d v="1899-12-30T21:22:54"/>
    <n v="48"/>
    <d v="1899-12-30T00:48:18"/>
    <s v="aa902b22-7dec-7c5c-434c-b8bd31a5d7dd"/>
    <s v="a5577e5c-b886-37a0-8eee-8ff6feb7ea6b"/>
    <s v="dd054d58-9b38-3bf2-8705-2f9984055ec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f40adccc-7a24-f336-20c2-75789658126b"/>
    <s v="2021-10-05T20:34:36Z"/>
    <x v="2601"/>
    <x v="1"/>
    <x v="8"/>
    <d v="1899-12-30T20:34:36"/>
    <s v="2021-10"/>
    <s v="2021-10-05T21:27:54Z"/>
    <d v="2021-10-05T00:00:00"/>
    <d v="1899-12-30T21:27:54"/>
    <n v="53"/>
    <d v="1899-12-30T00:53:18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003f3b65-4f73-21b0-52fd-d444b6371f2e"/>
    <s v="2021-10-12T20:34:36Z"/>
    <x v="3590"/>
    <x v="1"/>
    <x v="8"/>
    <d v="1899-12-30T20:34:36"/>
    <s v="2021-10"/>
    <s v="2021-10-12T20:49:36Z"/>
    <d v="2021-10-12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710.47"/>
    <n v="568.36"/>
    <s v="null"/>
    <s v="null"/>
  </r>
  <r>
    <s v="ca4de8ac-dc8f-b2af-cba3-d9dfbce26894"/>
    <s v="2021-10-19T20:34:36Z"/>
    <x v="2757"/>
    <x v="1"/>
    <x v="8"/>
    <d v="1899-12-30T20:34:36"/>
    <s v="2021-10"/>
    <s v="2021-10-19T21:20:04Z"/>
    <d v="2021-10-19T00:00:00"/>
    <d v="1899-12-30T21:20:04"/>
    <n v="45"/>
    <d v="1899-12-30T00:45:28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d626d154-1126-eb83-d1e4-52cfb491770a"/>
    <s v="2021-10-26T20:34:36Z"/>
    <x v="3386"/>
    <x v="1"/>
    <x v="8"/>
    <d v="1899-12-30T20:34:36"/>
    <s v="2021-10"/>
    <s v="2021-10-26T20:49:36Z"/>
    <d v="2021-10-26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9891cb8b-bbe6-ee56-dc2d-3e46c54683eb"/>
    <s v="2021-11-02T20:34:36Z"/>
    <x v="3591"/>
    <x v="1"/>
    <x v="8"/>
    <d v="1899-12-30T20:34:36"/>
    <s v="2021-11"/>
    <s v="2021-11-02T21:22:28Z"/>
    <d v="2021-11-02T00:00:00"/>
    <d v="1899-12-30T21:22:28"/>
    <n v="48"/>
    <d v="1899-12-30T00:47:52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ff015555-8fd2-3d59-8c5a-0a858ac1699a"/>
    <s v="2021-11-09T20:34:36Z"/>
    <x v="1144"/>
    <x v="1"/>
    <x v="8"/>
    <d v="1899-12-30T20:34:36"/>
    <s v="2021-11"/>
    <s v="2021-11-09T20:49:36Z"/>
    <d v="2021-11-09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752a7593-e2e4-fe87-85a7-204219c7129f"/>
    <s v="2021-11-16T20:34:36Z"/>
    <x v="1802"/>
    <x v="1"/>
    <x v="8"/>
    <d v="1899-12-30T20:34:36"/>
    <s v="2021-11"/>
    <s v="2021-11-16T21:26:26Z"/>
    <d v="2021-11-16T00:00:00"/>
    <d v="1899-12-30T21:26:26"/>
    <n v="52"/>
    <d v="1899-12-30T00:51:5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8247fd3a-88fc-b63a-b9bb-491d8893a6cd"/>
    <s v="2021-11-23T20:34:36Z"/>
    <x v="3592"/>
    <x v="1"/>
    <x v="8"/>
    <d v="1899-12-30T20:34:36"/>
    <s v="2021-11"/>
    <s v="2021-11-23T20:49:36Z"/>
    <d v="2021-11-23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66ed589a-4b50-f978-b7be-6a7efa734d02"/>
    <s v="2021-11-30T20:34:36Z"/>
    <x v="1642"/>
    <x v="1"/>
    <x v="8"/>
    <d v="1899-12-30T20:34:36"/>
    <s v="2021-11"/>
    <s v="2021-11-30T23:43:29Z"/>
    <d v="2021-11-30T00:00:00"/>
    <d v="1899-12-30T23:43:29"/>
    <n v="189"/>
    <d v="1899-12-30T03:08:53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536.75"/>
    <n v="2829.4"/>
    <n v="103697008"/>
    <s v="Patient referral for dental care (procedure)"/>
  </r>
  <r>
    <s v="f6e2517c-e6c7-d948-6405-1b43baaf084d"/>
    <s v="2021-12-14T20:34:36Z"/>
    <x v="3593"/>
    <x v="1"/>
    <x v="8"/>
    <d v="1899-12-30T20:34:36"/>
    <s v="2021-12"/>
    <s v="2021-12-14T21:10:50Z"/>
    <d v="2021-12-14T00:00:00"/>
    <d v="1899-12-30T21:10:50"/>
    <n v="36"/>
    <d v="1899-12-30T00:36:14"/>
    <s v="aa902b22-7dec-7c5c-434c-b8bd31a5d7dd"/>
    <s v="542185c1-943a-30f4-aba0-0efaa92488a4"/>
    <s v="27817d79-a53e-3627-ae4a-87df1fedbc90"/>
    <s v="a735bf55-83e9-331a-899d-a82a60b9f60c"/>
    <x v="0"/>
    <n v="162673000"/>
    <s v="General examination of patient (procedure)"/>
    <n v="136.80000000000001"/>
    <n v="1237.98"/>
    <n v="990.37"/>
    <s v="null"/>
    <s v="null"/>
  </r>
  <r>
    <s v="0438c8a0-870f-d5e2-6193-0c7cde04b81e"/>
    <s v="2021-12-21T20:34:36Z"/>
    <x v="3594"/>
    <x v="1"/>
    <x v="8"/>
    <d v="1899-12-30T20:34:36"/>
    <s v="2021-12"/>
    <s v="2021-12-21T20:49:36Z"/>
    <d v="2021-12-21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154.54"/>
    <n v="923.62"/>
    <s v="null"/>
    <s v="null"/>
  </r>
  <r>
    <s v="83ba26aa-3c7b-42ab-d843-9143eeff5d6e"/>
    <s v="2021-12-28T20:34:36Z"/>
    <x v="2128"/>
    <x v="1"/>
    <x v="8"/>
    <d v="1899-12-30T20:34:36"/>
    <s v="2021-12"/>
    <s v="2021-12-28T21:33:48Z"/>
    <d v="2021-12-28T00:00:00"/>
    <d v="1899-12-30T21:33:48"/>
    <n v="59"/>
    <d v="1899-12-30T00:59:12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8c18c861-81da-31f6-cffd-37ee5b37b628"/>
    <s v="2022-01-11T20:34:36Z"/>
    <x v="3595"/>
    <x v="1"/>
    <x v="9"/>
    <d v="1899-12-30T20:34:36"/>
    <s v="2022-01"/>
    <s v="2022-01-12T00:58:37Z"/>
    <d v="2022-01-12T00:00:00"/>
    <d v="1899-12-30T00:58:37"/>
    <n v="-1176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0f9852d7-4dd1-3f44-8f47-e51313cd2a57"/>
    <s v="2022-01-25T20:34:36Z"/>
    <x v="3596"/>
    <x v="1"/>
    <x v="9"/>
    <d v="1899-12-30T20:34:36"/>
    <s v="2022-01"/>
    <s v="2022-01-25T21:33:02Z"/>
    <d v="2022-01-25T00:00:00"/>
    <d v="1899-12-30T21:33:02"/>
    <n v="58"/>
    <d v="1899-12-30T00:58:26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5e2d1306-efde-ab73-bac3-cd24515e649e"/>
    <s v="2022-02-01T20:34:36Z"/>
    <x v="3597"/>
    <x v="1"/>
    <x v="9"/>
    <d v="1899-12-30T20:34:36"/>
    <s v="2022-02"/>
    <s v="2022-02-01T20:49:36Z"/>
    <d v="2022-02-01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7552e2fa-1549-04de-02b2-6b0272d31ba9"/>
    <s v="2022-02-08T20:34:36Z"/>
    <x v="2603"/>
    <x v="1"/>
    <x v="9"/>
    <d v="1899-12-30T20:34:36"/>
    <s v="2022-02"/>
    <s v="2022-02-08T21:08:43Z"/>
    <d v="2022-02-08T00:00:00"/>
    <d v="1899-12-30T21:08:43"/>
    <n v="34"/>
    <d v="1899-12-30T00:34:07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567ff295-4ea9-f508-beb7-79d8328760ad"/>
    <s v="2022-02-15T20:34:36Z"/>
    <x v="3598"/>
    <x v="1"/>
    <x v="9"/>
    <d v="1899-12-30T20:34:36"/>
    <s v="2022-02"/>
    <s v="2022-02-15T20:49:36Z"/>
    <d v="2022-02-15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618.69000000000005"/>
    <n v="494.94"/>
    <s v="null"/>
    <s v="null"/>
  </r>
  <r>
    <s v="9fdf0d7e-bda8-5df3-f095-46b914307fb9"/>
    <s v="2022-02-22T20:34:36Z"/>
    <x v="3329"/>
    <x v="1"/>
    <x v="9"/>
    <d v="1899-12-30T20:34:36"/>
    <s v="2022-02"/>
    <s v="2022-02-22T21:06:16Z"/>
    <d v="2022-02-22T00:00:00"/>
    <d v="1899-12-30T21:06:16"/>
    <n v="32"/>
    <d v="1899-12-30T00:31:4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47576663-4260-7223-32d4-9a1771e6033f"/>
    <s v="2022-03-01T20:34:36Z"/>
    <x v="873"/>
    <x v="1"/>
    <x v="9"/>
    <d v="1899-12-30T20:34:36"/>
    <s v="2022-03"/>
    <s v="2022-03-02T00:06:54Z"/>
    <d v="2022-03-02T00:00:00"/>
    <d v="1899-12-30T00:06:54"/>
    <n v="-1228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e56be0eb-f5fc-96dd-3a16-ef839018c74b"/>
    <s v="2022-03-22T20:34:36Z"/>
    <x v="3599"/>
    <x v="1"/>
    <x v="9"/>
    <d v="1899-12-30T20:34:36"/>
    <s v="2022-03"/>
    <s v="2022-03-22T21:32:06Z"/>
    <d v="2022-03-22T00:00:00"/>
    <d v="1899-12-30T21:32:06"/>
    <n v="58"/>
    <d v="1899-12-30T00:57:3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fbf481e5-4f26-f8c5-9da1-d2bce9236ce6"/>
    <s v="2022-03-29T20:34:36Z"/>
    <x v="3600"/>
    <x v="1"/>
    <x v="9"/>
    <d v="1899-12-30T20:34:36"/>
    <s v="2022-03"/>
    <s v="2022-03-29T20:49:36Z"/>
    <d v="2022-03-29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2f01b53d-08cc-8d03-0f22-9ef88d546be5"/>
    <s v="2022-04-05T20:34:36Z"/>
    <x v="922"/>
    <x v="1"/>
    <x v="9"/>
    <d v="1899-12-30T20:34:36"/>
    <s v="2022-04"/>
    <s v="2022-04-05T21:06:26Z"/>
    <d v="2022-04-05T00:00:00"/>
    <d v="1899-12-30T21:06:26"/>
    <n v="32"/>
    <d v="1899-12-30T00:31:5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c761f7b1-2005-9ed3-f132-d272c9c0cb79"/>
    <s v="2022-04-12T20:34:36Z"/>
    <x v="1594"/>
    <x v="1"/>
    <x v="9"/>
    <d v="1899-12-30T20:34:36"/>
    <s v="2022-04"/>
    <s v="2022-04-12T23:39:50Z"/>
    <d v="2022-04-12T00:00:00"/>
    <d v="1899-12-30T23:39:50"/>
    <n v="185"/>
    <d v="1899-12-30T03:05:14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672b8a47-d610-24bb-d748-1a59f3977a2a"/>
    <s v="2022-04-26T20:34:36Z"/>
    <x v="3601"/>
    <x v="1"/>
    <x v="9"/>
    <d v="1899-12-30T20:34:36"/>
    <s v="2022-04"/>
    <s v="2022-04-26T21:33:09Z"/>
    <d v="2022-04-26T00:00:00"/>
    <d v="1899-12-30T21:33:09"/>
    <n v="59"/>
    <d v="1899-12-30T00:58:33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13d3656b-4155-49d5-2c31-a387837f5907"/>
    <s v="2022-05-03T20:34:36Z"/>
    <x v="1746"/>
    <x v="1"/>
    <x v="9"/>
    <d v="1899-12-30T20:34:36"/>
    <s v="2022-05"/>
    <s v="2022-05-03T20:49:36Z"/>
    <d v="2022-05-03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692.23"/>
    <n v="553.77"/>
    <s v="null"/>
    <s v="null"/>
  </r>
  <r>
    <s v="8d128b70-920b-2c56-d981-5690705749b6"/>
    <s v="2022-05-10T20:34:36Z"/>
    <x v="732"/>
    <x v="1"/>
    <x v="9"/>
    <d v="1899-12-30T20:34:36"/>
    <s v="2022-05"/>
    <s v="2022-05-10T21:09:43Z"/>
    <d v="2022-05-10T00:00:00"/>
    <d v="1899-12-30T21:09:43"/>
    <n v="35"/>
    <d v="1899-12-30T00:35:07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678.07"/>
    <n v="1342.44"/>
    <s v="null"/>
    <s v="null"/>
  </r>
  <r>
    <s v="26e27b4a-d364-08f3-637a-30f8babb0f9b"/>
    <s v="2022-05-17T20:34:36Z"/>
    <x v="2227"/>
    <x v="1"/>
    <x v="9"/>
    <d v="1899-12-30T20:34:36"/>
    <s v="2022-05"/>
    <s v="2022-05-17T20:49:36Z"/>
    <d v="2022-05-17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507.44"/>
    <n v="405.94"/>
    <s v="null"/>
    <s v="null"/>
  </r>
  <r>
    <s v="900e099c-b863-9eb7-e417-39fe14259cbe"/>
    <s v="2022-05-24T20:34:36Z"/>
    <x v="51"/>
    <x v="1"/>
    <x v="9"/>
    <d v="1899-12-30T20:34:36"/>
    <s v="2022-05"/>
    <s v="2022-05-24T21:09:38Z"/>
    <d v="2022-05-24T00:00:00"/>
    <d v="1899-12-30T21:09:38"/>
    <n v="35"/>
    <d v="1899-12-30T00:35:02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08.3"/>
    <n v="806.62"/>
    <s v="null"/>
    <s v="null"/>
  </r>
  <r>
    <s v="ea514dff-24a4-8b89-9cc7-644135c1ce2e"/>
    <s v="2022-06-07T20:34:36Z"/>
    <x v="1886"/>
    <x v="1"/>
    <x v="9"/>
    <d v="1899-12-30T20:34:36"/>
    <s v="2022-06"/>
    <s v="2022-06-07T21:23:12Z"/>
    <d v="2022-06-07T00:00:00"/>
    <d v="1899-12-30T21:23:12"/>
    <n v="49"/>
    <d v="1899-12-30T00:48:36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696584c3-d60a-292a-9a34-d99a7b698645"/>
    <s v="2022-06-14T20:34:36Z"/>
    <x v="57"/>
    <x v="1"/>
    <x v="9"/>
    <d v="1899-12-30T20:34:36"/>
    <s v="2022-06"/>
    <s v="2022-06-14T21:34:36Z"/>
    <d v="2022-06-14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c745d49f-17bf-55b9-25d0-a660b68f5a03"/>
    <s v="2022-06-21T20:34:36Z"/>
    <x v="2013"/>
    <x v="1"/>
    <x v="9"/>
    <d v="1899-12-30T20:34:36"/>
    <s v="2022-06"/>
    <s v="2022-06-21T21:06:04Z"/>
    <d v="2022-06-21T00:00:00"/>
    <d v="1899-12-30T21:06:04"/>
    <n v="31"/>
    <d v="1899-12-30T00:31:28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413c364f-eb78-d2a7-d9fb-d6a74205501e"/>
    <s v="2022-06-28T20:34:36Z"/>
    <x v="2712"/>
    <x v="1"/>
    <x v="9"/>
    <d v="1899-12-30T20:34:36"/>
    <s v="2022-06"/>
    <s v="2022-06-28T20:49:36Z"/>
    <d v="2022-06-28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ebd358c1-c19d-fba9-3f29-a96f907a038e"/>
    <s v="2022-07-05T20:34:36Z"/>
    <x v="734"/>
    <x v="1"/>
    <x v="9"/>
    <d v="1899-12-30T20:34:36"/>
    <s v="2022-07"/>
    <s v="2022-07-05T21:06:14Z"/>
    <d v="2022-07-05T00:00:00"/>
    <d v="1899-12-30T21:06:14"/>
    <n v="32"/>
    <d v="1899-12-30T00:31:38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543.88"/>
    <n v="1235.0899999999999"/>
    <s v="null"/>
    <s v="null"/>
  </r>
  <r>
    <s v="fca43c41-8ce0-4135-a28b-1139c05a6bf8"/>
    <s v="2022-07-12T20:34:36Z"/>
    <x v="924"/>
    <x v="1"/>
    <x v="9"/>
    <d v="1899-12-30T20:34:36"/>
    <s v="2022-07"/>
    <s v="2022-07-13T00:16:06Z"/>
    <d v="2022-07-13T00:00:00"/>
    <d v="1899-12-30T00:16:06"/>
    <n v="-1219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10ecfc3b-522f-7ed3-1296-7d3f2f0a043a"/>
    <s v="2022-07-19T20:34:36Z"/>
    <x v="735"/>
    <x v="1"/>
    <x v="9"/>
    <d v="1899-12-30T20:34:36"/>
    <s v="2022-07"/>
    <s v="2022-07-19T21:22:04Z"/>
    <d v="2022-07-19T00:00:00"/>
    <d v="1899-12-30T21:22:04"/>
    <n v="47"/>
    <d v="1899-12-30T00:47:28"/>
    <s v="aa902b22-7dec-7c5c-434c-b8bd31a5d7dd"/>
    <s v="a5577e5c-b886-37a0-8eee-8ff6feb7ea6b"/>
    <s v="dd054d58-9b38-3bf2-8705-2f9984055ec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01516d80-d743-81c5-2fd8-607882f1a45c"/>
    <s v="2022-07-26T20:34:36Z"/>
    <x v="521"/>
    <x v="1"/>
    <x v="9"/>
    <d v="1899-12-30T20:34:36"/>
    <s v="2022-07"/>
    <s v="2022-07-26T20:49:36Z"/>
    <d v="2022-07-26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8cde97fa-579a-c943-f0f4-ce7553b71411"/>
    <s v="2022-08-02T20:34:36Z"/>
    <x v="2237"/>
    <x v="1"/>
    <x v="9"/>
    <d v="1899-12-30T20:34:36"/>
    <s v="2022-08"/>
    <s v="2022-08-02T21:34:36Z"/>
    <d v="2022-08-02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738.7"/>
    <n v="1390.94"/>
    <s v="null"/>
    <s v="null"/>
  </r>
  <r>
    <s v="de83a82b-bd21-fef0-c4c8-44b18fe6bb43"/>
    <s v="2022-08-09T20:34:36Z"/>
    <x v="522"/>
    <x v="1"/>
    <x v="9"/>
    <d v="1899-12-30T20:34:36"/>
    <s v="2022-08"/>
    <s v="2022-08-09T21:34:36Z"/>
    <d v="2022-08-09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587.67999999999995"/>
    <n v="470.13"/>
    <s v="null"/>
    <s v="null"/>
  </r>
  <r>
    <s v="5b4707a9-c081-9e9f-b53e-dd16b2414492"/>
    <s v="2022-08-16T20:34:36Z"/>
    <x v="915"/>
    <x v="1"/>
    <x v="9"/>
    <d v="1899-12-30T20:34:36"/>
    <s v="2022-08"/>
    <s v="2022-08-16T21:34:36Z"/>
    <d v="2022-08-16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92dd995a-3703-09dd-ddd3-50376d82962c"/>
    <s v="2022-08-23T20:34:36Z"/>
    <x v="2241"/>
    <x v="1"/>
    <x v="9"/>
    <d v="1899-12-30T20:34:36"/>
    <s v="2022-08"/>
    <s v="2022-08-23T20:49:36Z"/>
    <d v="2022-08-23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660.58"/>
    <n v="528.45000000000005"/>
    <s v="null"/>
    <s v="null"/>
  </r>
  <r>
    <s v="ed0c341e-7a2a-9dc1-e463-3c1400d52c7e"/>
    <s v="2022-08-30T20:34:36Z"/>
    <x v="3602"/>
    <x v="1"/>
    <x v="9"/>
    <d v="1899-12-30T20:34:36"/>
    <s v="2022-08"/>
    <s v="2022-08-30T21:11:02Z"/>
    <d v="2022-08-30T00:00:00"/>
    <d v="1899-12-30T21:11:02"/>
    <n v="36"/>
    <d v="1899-12-30T00:36:26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50728d9d-8c61-3207-33c6-b37648c64f4d"/>
    <s v="2022-09-06T20:34:36Z"/>
    <x v="2646"/>
    <x v="1"/>
    <x v="9"/>
    <d v="1899-12-30T20:34:36"/>
    <s v="2022-09"/>
    <s v="2022-09-06T20:49:36Z"/>
    <d v="2022-09-06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ef09df54-37b9-7d06-7e8c-6a1350a2cb60"/>
    <s v="2022-09-13T20:34:36Z"/>
    <x v="925"/>
    <x v="1"/>
    <x v="9"/>
    <d v="1899-12-30T20:34:36"/>
    <s v="2022-09"/>
    <s v="2022-09-13T21:18:19Z"/>
    <d v="2022-09-13T00:00:00"/>
    <d v="1899-12-30T21:18:19"/>
    <n v="44"/>
    <d v="1899-12-30T00:43:43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17b45505-8365-bd9c-6d27-25e30e93eb4d"/>
    <s v="2022-09-20T20:34:36Z"/>
    <x v="2245"/>
    <x v="1"/>
    <x v="9"/>
    <d v="1899-12-30T20:34:36"/>
    <s v="2022-09"/>
    <s v="2022-09-20T20:49:36Z"/>
    <d v="2022-09-20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cb2fb9dc-0bff-ace3-e889-7a546a88072c"/>
    <s v="2022-09-27T20:34:36Z"/>
    <x v="2796"/>
    <x v="1"/>
    <x v="9"/>
    <d v="1899-12-30T20:34:36"/>
    <s v="2022-09"/>
    <s v="2022-09-27T23:49:24Z"/>
    <d v="2022-09-27T00:00:00"/>
    <d v="1899-12-30T23:49:24"/>
    <n v="195"/>
    <d v="1899-12-30T03:14:48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235ccb35-a764-b7e6-4c1a-c34d884a1b9d"/>
    <s v="2022-10-11T20:34:36Z"/>
    <x v="1589"/>
    <x v="1"/>
    <x v="9"/>
    <d v="1899-12-30T20:34:36"/>
    <s v="2022-10"/>
    <s v="2022-10-11T21:10:13Z"/>
    <d v="2022-10-11T00:00:00"/>
    <d v="1899-12-30T21:10:13"/>
    <n v="36"/>
    <d v="1899-12-30T00:35:37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adcad151-e7fb-80c6-0139-ee5de368d673"/>
    <s v="2022-10-18T20:34:36Z"/>
    <x v="2252"/>
    <x v="1"/>
    <x v="9"/>
    <d v="1899-12-30T20:34:36"/>
    <s v="2022-10"/>
    <s v="2022-10-18T20:49:36Z"/>
    <d v="2022-10-18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154.54"/>
    <n v="923.62"/>
    <s v="null"/>
    <s v="null"/>
  </r>
  <r>
    <s v="d5f074c4-e94c-6f36-4193-810991a33d1e"/>
    <s v="2022-10-25T20:34:36Z"/>
    <x v="2910"/>
    <x v="1"/>
    <x v="9"/>
    <d v="1899-12-30T20:34:36"/>
    <s v="2022-10"/>
    <s v="2022-10-25T21:29:42Z"/>
    <d v="2022-10-25T00:00:00"/>
    <d v="1899-12-30T21:29:42"/>
    <n v="55"/>
    <d v="1899-12-30T00:55:06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384.58"/>
    <n v="1107.6500000000001"/>
    <s v="null"/>
    <s v="null"/>
  </r>
  <r>
    <s v="27db617d-ef7e-5e5b-b847-b461a37d2f27"/>
    <s v="2022-11-01T20:34:36Z"/>
    <x v="3388"/>
    <x v="1"/>
    <x v="9"/>
    <d v="1899-12-30T20:34:36"/>
    <s v="2022-11"/>
    <s v="2022-11-01T22:59:21Z"/>
    <d v="2022-11-01T00:00:00"/>
    <d v="1899-12-30T22:59:21"/>
    <n v="145"/>
    <d v="1899-12-30T02:24:45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2673.95"/>
    <n v="2139.16"/>
    <n v="66383009"/>
    <s v="Gingivitis (disorder)"/>
  </r>
  <r>
    <s v="accd521a-7bc2-007a-fae1-f90c634e596d"/>
    <s v="2022-11-15T20:34:36Z"/>
    <x v="2259"/>
    <x v="1"/>
    <x v="9"/>
    <d v="1899-12-30T20:34:36"/>
    <s v="2022-11"/>
    <s v="2022-11-15T21:06:00Z"/>
    <d v="2022-11-15T00:00:00"/>
    <d v="1899-12-30T21:06:00"/>
    <n v="31"/>
    <d v="1899-12-30T00:31:2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75956536-210f-c846-1490-740d3e237c15"/>
    <s v="2022-11-22T20:34:36Z"/>
    <x v="3271"/>
    <x v="1"/>
    <x v="9"/>
    <d v="1899-12-30T20:34:36"/>
    <s v="2022-11"/>
    <s v="2022-11-22T20:49:36Z"/>
    <d v="2022-11-22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524.91999999999996"/>
    <n v="338.69"/>
    <s v="null"/>
    <s v="null"/>
  </r>
  <r>
    <s v="0365a2f6-cd05-e196-a87a-6bd1fdf33e3d"/>
    <s v="2022-11-29T20:34:36Z"/>
    <x v="3603"/>
    <x v="1"/>
    <x v="9"/>
    <d v="1899-12-30T20:34:36"/>
    <s v="2022-11"/>
    <s v="2022-11-29T21:29:25Z"/>
    <d v="2022-11-29T00:00:00"/>
    <d v="1899-12-30T21:29:25"/>
    <n v="55"/>
    <d v="1899-12-30T00:54:49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48cfa22e-93aa-1b25-684f-1caca75de0c6"/>
    <s v="2022-12-13T20:34:36Z"/>
    <x v="926"/>
    <x v="1"/>
    <x v="9"/>
    <d v="1899-12-30T20:34:36"/>
    <s v="2022-12"/>
    <s v="2022-12-13T21:28:14Z"/>
    <d v="2022-12-13T00:00:00"/>
    <d v="1899-12-30T21:28:14"/>
    <n v="54"/>
    <d v="1899-12-30T00:53:38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f9b2dd02-0318-e0d2-7e32-2a3d824de457"/>
    <s v="2022-12-20T20:34:36Z"/>
    <x v="2774"/>
    <x v="1"/>
    <x v="9"/>
    <d v="1899-12-30T20:34:36"/>
    <s v="2022-12"/>
    <s v="2022-12-20T20:49:36Z"/>
    <d v="2022-12-20T00:00:00"/>
    <d v="1899-12-30T20:49:36"/>
    <n v="15"/>
    <d v="1899-12-30T00:15:00"/>
    <s v="aa902b22-7dec-7c5c-434c-b8bd31a5d7dd"/>
    <s v="542185c1-943a-30f4-aba0-0efaa92488a4"/>
    <s v="27817d79-a53e-3627-ae4a-87df1fedbc90"/>
    <s v="a735bf55-83e9-331a-899d-a82a60b9f60c"/>
    <x v="0"/>
    <n v="162673000"/>
    <s v="General examination of patient (procedure)"/>
    <n v="136.80000000000001"/>
    <n v="285.95999999999998"/>
    <n v="228.76"/>
    <s v="null"/>
    <s v="null"/>
  </r>
  <r>
    <s v="2de7cd27-0fb3-3bbf-fc8e-7b31c690e261"/>
    <s v="2022-12-27T20:34:36Z"/>
    <x v="3604"/>
    <x v="1"/>
    <x v="9"/>
    <d v="1899-12-30T20:34:36"/>
    <s v="2022-12"/>
    <s v="2022-12-27T21:32:45Z"/>
    <d v="2022-12-27T00:00:00"/>
    <d v="1899-12-30T21:32:45"/>
    <n v="58"/>
    <d v="1899-12-30T00:58:09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d8741f91-9abe-d5e2-1684-88e336927411"/>
    <s v="2023-01-03T20:34:36Z"/>
    <x v="2014"/>
    <x v="1"/>
    <x v="13"/>
    <d v="1899-12-30T20:34:36"/>
    <s v="2023-01"/>
    <s v="2023-01-03T20:49:36Z"/>
    <d v="2023-01-03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501.58"/>
    <n v="401.26"/>
    <s v="null"/>
    <s v="null"/>
  </r>
  <r>
    <s v="8efafd71-a66d-9588-250f-b6b20bf7ef60"/>
    <s v="2023-01-10T20:34:36Z"/>
    <x v="1808"/>
    <x v="1"/>
    <x v="13"/>
    <d v="1899-12-30T20:34:36"/>
    <s v="2023-01"/>
    <s v="2023-01-10T21:11:05Z"/>
    <d v="2023-01-10T00:00:00"/>
    <d v="1899-12-30T21:11:05"/>
    <n v="36"/>
    <d v="1899-12-30T00:36:29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e1b05794-1daa-1543-cdc7-69a5a694eb0d"/>
    <s v="2023-01-17T20:34:36Z"/>
    <x v="3605"/>
    <x v="1"/>
    <x v="13"/>
    <d v="1899-12-30T20:34:36"/>
    <s v="2023-01"/>
    <s v="2023-01-17T20:49:36Z"/>
    <d v="2023-01-17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450.41"/>
    <n v="360.32"/>
    <s v="null"/>
    <s v="null"/>
  </r>
  <r>
    <s v="2dd763bb-80f2-5d3c-8491-bedcdedb6f72"/>
    <s v="2023-01-24T20:34:36Z"/>
    <x v="3606"/>
    <x v="1"/>
    <x v="13"/>
    <d v="1899-12-30T20:34:36"/>
    <s v="2023-01"/>
    <s v="2023-01-25T00:44:44Z"/>
    <d v="2023-01-25T00:00:00"/>
    <d v="1899-12-30T00:44:44"/>
    <n v="-1190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365ca7ef-b7aa-5139-c94f-b61166286a76"/>
    <s v="2023-02-07T20:34:36Z"/>
    <x v="1165"/>
    <x v="1"/>
    <x v="13"/>
    <d v="1899-12-30T20:34:36"/>
    <s v="2023-02"/>
    <s v="2023-02-07T21:09:03Z"/>
    <d v="2023-02-07T00:00:00"/>
    <d v="1899-12-30T21:09:03"/>
    <n v="34"/>
    <d v="1899-12-30T00:34:27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261.67"/>
    <n v="1009.32"/>
    <s v="null"/>
    <s v="null"/>
  </r>
  <r>
    <s v="92d0563d-aa13-bfaf-a255-f00810f2ffc5"/>
    <s v="2023-02-14T20:34:36Z"/>
    <x v="2273"/>
    <x v="1"/>
    <x v="13"/>
    <d v="1899-12-30T20:34:36"/>
    <s v="2023-02"/>
    <s v="2023-02-14T21:34:36Z"/>
    <d v="2023-02-14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8fd3a4dc-a675-78fb-8934-3e7d311dc3e5"/>
    <s v="2023-02-21T20:34:36Z"/>
    <x v="3607"/>
    <x v="1"/>
    <x v="13"/>
    <d v="1899-12-30T20:34:36"/>
    <s v="2023-02"/>
    <s v="2023-02-21T21:08:29Z"/>
    <d v="2023-02-21T00:00:00"/>
    <d v="1899-12-30T21:08:29"/>
    <n v="34"/>
    <d v="1899-12-30T00:33:53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371.04"/>
    <n v="1096.81"/>
    <s v="null"/>
    <s v="null"/>
  </r>
  <r>
    <s v="d58f9932-2bad-d2a3-b29d-f13d92a72d3d"/>
    <s v="2023-02-28T20:34:36Z"/>
    <x v="3608"/>
    <x v="1"/>
    <x v="13"/>
    <d v="1899-12-30T20:34:36"/>
    <s v="2023-02"/>
    <s v="2023-02-28T20:49:36Z"/>
    <d v="2023-02-28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608.44000000000005"/>
    <n v="486.74"/>
    <s v="null"/>
    <s v="null"/>
  </r>
  <r>
    <s v="d386ccf1-875c-df63-be0c-76edc5091710"/>
    <s v="2023-03-07T20:34:36Z"/>
    <x v="875"/>
    <x v="1"/>
    <x v="13"/>
    <d v="1899-12-30T20:34:36"/>
    <s v="2023-03"/>
    <s v="2023-03-07T21:12:57Z"/>
    <d v="2023-03-07T00:00:00"/>
    <d v="1899-12-30T21:12:57"/>
    <n v="38"/>
    <d v="1899-12-30T00:38:21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030.97"/>
    <n v="824.76"/>
    <s v="null"/>
    <s v="null"/>
  </r>
  <r>
    <s v="729c6527-c9a5-08a0-1166-b374fcc2158b"/>
    <s v="2023-03-14T20:34:36Z"/>
    <x v="927"/>
    <x v="1"/>
    <x v="13"/>
    <d v="1899-12-30T20:34:36"/>
    <s v="2023-03"/>
    <s v="2023-03-14T20:49:36Z"/>
    <d v="2023-03-14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154.54"/>
    <n v="923.62"/>
    <s v="null"/>
    <s v="null"/>
  </r>
  <r>
    <s v="2b2c77ae-6b70-fa36-47c2-37539c3506c0"/>
    <s v="2023-03-21T20:34:36Z"/>
    <x v="876"/>
    <x v="1"/>
    <x v="13"/>
    <d v="1899-12-30T20:34:36"/>
    <s v="2023-03"/>
    <s v="2023-03-21T21:27:59Z"/>
    <d v="2023-03-21T00:00:00"/>
    <d v="1899-12-30T21:27:59"/>
    <n v="53"/>
    <d v="1899-12-30T00:53:23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5aebb402-2350-f120-123a-8d631fbe3d62"/>
    <s v="2023-03-28T20:34:36Z"/>
    <x v="877"/>
    <x v="1"/>
    <x v="13"/>
    <d v="1899-12-30T20:34:36"/>
    <s v="2023-03"/>
    <s v="2023-03-28T23:20:34Z"/>
    <d v="2023-03-28T00:00:00"/>
    <d v="1899-12-30T23:20:34"/>
    <n v="166"/>
    <d v="1899-12-30T02:45:58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2673.95"/>
    <n v="2139.16"/>
    <n v="103697008"/>
    <s v="Patient referral for dental care (procedure)"/>
  </r>
  <r>
    <s v="869375dc-501d-251a-1370-9dec87754245"/>
    <s v="2023-04-04T20:34:36Z"/>
    <x v="2647"/>
    <x v="1"/>
    <x v="13"/>
    <d v="1899-12-30T20:34:36"/>
    <s v="2023-04"/>
    <s v="2023-04-04T21:20:40Z"/>
    <d v="2023-04-04T00:00:00"/>
    <d v="1899-12-30T21:20:40"/>
    <n v="46"/>
    <d v="1899-12-30T00:46:04"/>
    <s v="aa902b22-7dec-7c5c-434c-b8bd31a5d7dd"/>
    <s v="a5577e5c-b886-37a0-8eee-8ff6feb7ea6b"/>
    <s v="dd054d58-9b38-3bf2-8705-2f9984055ec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b0f981ce-67fc-a83a-4331-a2d420cbe3aa"/>
    <s v="2023-04-18T20:34:36Z"/>
    <x v="1167"/>
    <x v="1"/>
    <x v="13"/>
    <d v="1899-12-30T20:34:36"/>
    <s v="2023-04"/>
    <s v="2023-04-18T21:13:18Z"/>
    <d v="2023-04-18T00:00:00"/>
    <d v="1899-12-30T21:13:18"/>
    <n v="39"/>
    <d v="1899-12-30T00:38:42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179.75"/>
    <n v="943.78"/>
    <s v="null"/>
    <s v="null"/>
  </r>
  <r>
    <s v="4b2dc468-b438-88e8-7c06-3292b0086bbf"/>
    <s v="2023-04-25T20:34:36Z"/>
    <x v="47"/>
    <x v="1"/>
    <x v="13"/>
    <d v="1899-12-30T20:34:36"/>
    <s v="2023-04"/>
    <s v="2023-04-25T20:49:36Z"/>
    <d v="2023-04-25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702.59"/>
    <n v="562.05999999999995"/>
    <s v="null"/>
    <s v="null"/>
  </r>
  <r>
    <s v="89e5e931-4525-5379-e3cd-64b5621fbf6f"/>
    <s v="2023-05-02T20:34:36Z"/>
    <x v="1595"/>
    <x v="1"/>
    <x v="13"/>
    <d v="1899-12-30T20:34:36"/>
    <s v="2023-05"/>
    <s v="2023-05-02T21:12:47Z"/>
    <d v="2023-05-02T00:00:00"/>
    <d v="1899-12-30T21:12:47"/>
    <n v="38"/>
    <d v="1899-12-30T00:38:11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48931d6a-86e2-db2d-677e-03994c0b7aed"/>
    <s v="2023-05-16T20:34:36Z"/>
    <x v="61"/>
    <x v="1"/>
    <x v="13"/>
    <d v="1899-12-30T20:34:36"/>
    <s v="2023-05"/>
    <s v="2023-05-16T21:34:11Z"/>
    <d v="2023-05-16T00:00:00"/>
    <d v="1899-12-30T21:34:11"/>
    <n v="60"/>
    <d v="1899-12-30T00:59:35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735.1"/>
    <n v="1388.06"/>
    <s v="null"/>
    <s v="null"/>
  </r>
  <r>
    <s v="765a5695-d590-8779-52a7-c2cb6b814a74"/>
    <s v="2023-05-23T20:34:36Z"/>
    <x v="3609"/>
    <x v="1"/>
    <x v="13"/>
    <d v="1899-12-30T20:34:36"/>
    <s v="2023-05"/>
    <s v="2023-05-23T20:49:36Z"/>
    <d v="2023-05-23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643.44000000000005"/>
    <n v="514.74"/>
    <s v="null"/>
    <s v="null"/>
  </r>
  <r>
    <s v="d6afd81e-b606-e535-6f3e-1f7e2210f8ae"/>
    <s v="2023-05-30T20:34:36Z"/>
    <x v="1020"/>
    <x v="1"/>
    <x v="13"/>
    <d v="1899-12-30T20:34:36"/>
    <s v="2023-05"/>
    <s v="2023-05-30T21:17:12Z"/>
    <d v="2023-05-30T00:00:00"/>
    <d v="1899-12-30T21:17:12"/>
    <n v="43"/>
    <d v="1899-12-30T00:42:36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815.27"/>
    <n v="652.20000000000005"/>
    <s v="null"/>
    <s v="null"/>
  </r>
  <r>
    <s v="3c9ed816-1c0b-6f2e-c3f9-c0b515587a29"/>
    <s v="2023-06-06T20:34:36Z"/>
    <x v="62"/>
    <x v="1"/>
    <x v="13"/>
    <d v="1899-12-30T20:34:36"/>
    <s v="2023-06"/>
    <s v="2023-06-06T23:39:55Z"/>
    <d v="2023-06-06T00:00:00"/>
    <d v="1899-12-30T23:39:55"/>
    <n v="185"/>
    <d v="1899-12-30T03:05:19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2673.95"/>
    <n v="2139.16"/>
    <n v="66383009"/>
    <s v="Gingivitis (disorder)"/>
  </r>
  <r>
    <s v="e71a1384-07de-3afa-8432-e600c0c945f2"/>
    <s v="2023-06-20T20:34:36Z"/>
    <x v="3610"/>
    <x v="1"/>
    <x v="13"/>
    <d v="1899-12-30T20:34:36"/>
    <s v="2023-06"/>
    <s v="2023-06-20T21:08:40Z"/>
    <d v="2023-06-20T00:00:00"/>
    <d v="1899-12-30T21:08:40"/>
    <n v="34"/>
    <d v="1899-12-30T00:34:0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cc5ebe7a-3429-4454-4537-a92630207944"/>
    <s v="2023-06-27T20:34:36Z"/>
    <x v="66"/>
    <x v="1"/>
    <x v="13"/>
    <d v="1899-12-30T20:34:36"/>
    <s v="2023-06"/>
    <s v="2023-06-27T20:49:36Z"/>
    <d v="2023-06-27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86.83"/>
    <n v="709.45"/>
    <s v="null"/>
    <s v="null"/>
  </r>
  <r>
    <s v="600f0c24-5521-9bfc-a50f-5b1aeec0af41"/>
    <s v="2023-07-04T20:34:36Z"/>
    <x v="1837"/>
    <x v="1"/>
    <x v="13"/>
    <d v="1899-12-30T20:34:36"/>
    <s v="2023-07"/>
    <s v="2023-07-04T21:33:23Z"/>
    <d v="2023-07-04T00:00:00"/>
    <d v="1899-12-30T21:33:23"/>
    <n v="59"/>
    <d v="1899-12-30T00:58:47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619.41"/>
    <n v="1295.51"/>
    <s v="null"/>
    <s v="null"/>
  </r>
  <r>
    <s v="55bf3675-1bd2-0a39-db19-16e34fddc772"/>
    <s v="2023-07-11T20:34:36Z"/>
    <x v="3611"/>
    <x v="1"/>
    <x v="13"/>
    <d v="1899-12-30T20:34:36"/>
    <s v="2023-07"/>
    <s v="2023-07-11T20:49:36Z"/>
    <d v="2023-07-11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0768f0ac-2169-f719-f676-07293a268d75"/>
    <s v="2023-07-18T20:34:36Z"/>
    <x v="67"/>
    <x v="1"/>
    <x v="13"/>
    <d v="1899-12-30T20:34:36"/>
    <s v="2023-07"/>
    <s v="2023-07-18T21:33:00Z"/>
    <d v="2023-07-18T00:00:00"/>
    <d v="1899-12-30T21:33:00"/>
    <n v="58"/>
    <d v="1899-12-30T00:58:2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870d7481-d71b-f5fb-ba7d-351d1cd2fb72"/>
    <s v="2023-07-25T20:34:36Z"/>
    <x v="2288"/>
    <x v="1"/>
    <x v="13"/>
    <d v="1899-12-30T20:34:36"/>
    <s v="2023-07"/>
    <s v="2023-07-25T20:49:36Z"/>
    <d v="2023-07-25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503.01"/>
    <n v="402.4"/>
    <s v="null"/>
    <s v="null"/>
  </r>
  <r>
    <s v="8bf9a493-dd7c-1f37-e09e-53060741ad84"/>
    <s v="2023-08-01T20:34:36Z"/>
    <x v="523"/>
    <x v="1"/>
    <x v="13"/>
    <d v="1899-12-30T20:34:36"/>
    <s v="2023-08"/>
    <s v="2023-08-01T23:47:18Z"/>
    <d v="2023-08-01T00:00:00"/>
    <d v="1899-12-30T23:47:18"/>
    <n v="193"/>
    <d v="1899-12-30T03:12:42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103697008"/>
    <s v="Patient referral for dental care (procedure)"/>
  </r>
  <r>
    <s v="ecebd7f7-f4c7-3039-52d7-4e7090125b96"/>
    <s v="2023-08-08T20:34:36Z"/>
    <x v="524"/>
    <x v="1"/>
    <x v="13"/>
    <d v="1899-12-30T20:34:36"/>
    <s v="2023-08"/>
    <s v="2023-08-08T20:49:36Z"/>
    <d v="2023-08-08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1"/>
    <n v="390906007"/>
    <s v="Follow-up encounter (procedure)"/>
    <n v="85.55"/>
    <n v="234.71"/>
    <n v="187.76"/>
    <n v="55822004"/>
    <s v="Hyperlipidemia (disorder)"/>
  </r>
  <r>
    <s v="25c81f8a-8102-096b-b2ad-7f3d348bed4b"/>
    <s v="2023-08-15T20:34:36Z"/>
    <x v="526"/>
    <x v="1"/>
    <x v="13"/>
    <d v="1899-12-30T20:34:36"/>
    <s v="2023-08"/>
    <s v="2023-08-15T21:27:49Z"/>
    <d v="2023-08-15T00:00:00"/>
    <d v="1899-12-30T21:27:49"/>
    <n v="53"/>
    <d v="1899-12-30T00:53:13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4ed81f34-c1e2-a0dc-a7fe-2c28fe130b6d"/>
    <s v="2023-08-22T20:34:36Z"/>
    <x v="918"/>
    <x v="1"/>
    <x v="13"/>
    <d v="1899-12-30T20:34:36"/>
    <s v="2023-08"/>
    <s v="2023-08-22T20:49:36Z"/>
    <d v="2023-08-22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8f55d354-78a2-6502-ed4c-f7d7af0a055b"/>
    <s v="2023-08-29T20:34:36Z"/>
    <x v="2943"/>
    <x v="1"/>
    <x v="13"/>
    <d v="1899-12-30T20:34:36"/>
    <s v="2023-08"/>
    <s v="2023-08-29T21:29:17Z"/>
    <d v="2023-08-29T00:00:00"/>
    <d v="1899-12-30T21:29:17"/>
    <n v="55"/>
    <d v="1899-12-30T00:54:41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678.07"/>
    <n v="1342.44"/>
    <s v="null"/>
    <s v="null"/>
  </r>
  <r>
    <s v="7e6dc986-a972-2f3c-28ca-64988bf28c5d"/>
    <s v="2023-09-05T20:34:36Z"/>
    <x v="3612"/>
    <x v="1"/>
    <x v="13"/>
    <d v="1899-12-30T20:34:36"/>
    <s v="2023-09"/>
    <s v="2023-09-06T00:28:51Z"/>
    <d v="2023-09-06T00:00:00"/>
    <d v="1899-12-30T00:28:51"/>
    <n v="-1206"/>
    <e v="#VALUE!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105.35"/>
    <n v="2484.2800000000002"/>
    <n v="66383009"/>
    <s v="Gingivitis (disorder)"/>
  </r>
  <r>
    <s v="3fb3f925-99c4-935c-82f2-3e17475e5b35"/>
    <s v="2023-09-19T20:34:36Z"/>
    <x v="3613"/>
    <x v="1"/>
    <x v="13"/>
    <d v="1899-12-30T20:34:36"/>
    <s v="2023-09"/>
    <s v="2023-09-19T21:20:59Z"/>
    <d v="2023-09-19T00:00:00"/>
    <d v="1899-12-30T21:20:59"/>
    <n v="46"/>
    <d v="1899-12-30T00:46:23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162.58"/>
    <n v="930.04"/>
    <s v="null"/>
    <s v="null"/>
  </r>
  <r>
    <s v="ed6f342d-1a89-76ca-7ace-934f6d6b1a0c"/>
    <s v="2023-09-26T20:34:36Z"/>
    <x v="2295"/>
    <x v="1"/>
    <x v="13"/>
    <d v="1899-12-30T20:34:36"/>
    <s v="2023-09"/>
    <s v="2023-09-26T20:49:36Z"/>
    <d v="2023-09-26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154.54"/>
    <n v="923.62"/>
    <s v="null"/>
    <s v="null"/>
  </r>
  <r>
    <s v="2ea0e3be-b67e-a77b-5500-8acd2e0c3a39"/>
    <s v="2023-10-03T20:34:36Z"/>
    <x v="3272"/>
    <x v="1"/>
    <x v="13"/>
    <d v="1899-12-30T20:34:36"/>
    <s v="2023-10"/>
    <s v="2023-10-03T21:25:29Z"/>
    <d v="2023-10-03T00:00:00"/>
    <d v="1899-12-30T21:25:29"/>
    <n v="51"/>
    <d v="1899-12-30T00:50:53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1030.97"/>
    <n v="824.76"/>
    <s v="null"/>
    <s v="null"/>
  </r>
  <r>
    <s v="68468009-ba2a-775b-276c-60669b5f8a3f"/>
    <s v="2023-10-10T20:34:36Z"/>
    <x v="2775"/>
    <x v="1"/>
    <x v="13"/>
    <d v="1899-12-30T20:34:36"/>
    <s v="2023-10"/>
    <s v="2023-10-10T21:34:36Z"/>
    <d v="2023-10-10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514.59"/>
    <n v="411.66"/>
    <s v="null"/>
    <s v="null"/>
  </r>
  <r>
    <s v="f54aeb09-ba5d-1b7b-9c71-1a3144318af4"/>
    <s v="2023-10-17T20:34:36Z"/>
    <x v="3614"/>
    <x v="1"/>
    <x v="13"/>
    <d v="1899-12-30T20:34:36"/>
    <s v="2023-10"/>
    <s v="2023-10-17T21:27:45Z"/>
    <d v="2023-10-17T00:00:00"/>
    <d v="1899-12-30T21:27:45"/>
    <n v="53"/>
    <d v="1899-12-30T00:53:09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211.78"/>
    <n v="969.4"/>
    <s v="null"/>
    <s v="null"/>
  </r>
  <r>
    <s v="53556b13-fb40-8483-c594-b38486574ec7"/>
    <s v="2023-10-24T20:34:36Z"/>
    <x v="2298"/>
    <x v="1"/>
    <x v="13"/>
    <d v="1899-12-30T20:34:36"/>
    <s v="2023-10"/>
    <s v="2023-10-24T20:49:36Z"/>
    <d v="2023-10-24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87.76"/>
    <s v="null"/>
    <s v="null"/>
  </r>
  <r>
    <s v="3dbf2119-3ec3-b62c-3d27-570ebe780f63"/>
    <s v="2023-10-31T20:34:36Z"/>
    <x v="919"/>
    <x v="1"/>
    <x v="13"/>
    <d v="1899-12-30T20:34:36"/>
    <s v="2023-10"/>
    <s v="2023-10-31T23:29:32Z"/>
    <d v="2023-10-31T00:00:00"/>
    <d v="1899-12-30T23:29:32"/>
    <n v="175"/>
    <d v="1899-12-30T02:54:56"/>
    <s v="aa902b22-7dec-7c5c-434c-b8bd31a5d7dd"/>
    <s v="a5577e5c-b886-37a0-8eee-8ff6feb7ea6b"/>
    <s v="dd054d58-9b38-3bf2-8705-2f9984055ec0"/>
    <s v="a735bf55-83e9-331a-899d-a82a60b9f60c"/>
    <x v="1"/>
    <n v="185349003"/>
    <s v="Encounter for check up (procedure)"/>
    <n v="85.55"/>
    <n v="3536.75"/>
    <n v="2829.4"/>
    <n v="66383009"/>
    <s v="Gingivitis (disorder)"/>
  </r>
  <r>
    <s v="a0878386-d58f-2b3d-95f3-820d6fa1ad58"/>
    <s v="2023-10-31T20:50:40Z"/>
    <x v="919"/>
    <x v="1"/>
    <x v="13"/>
    <d v="1899-12-30T20:50:40"/>
    <s v="2023-10"/>
    <s v="2023-10-31T21:38:57Z"/>
    <d v="2023-10-31T00:00:00"/>
    <d v="1899-12-30T21:38:57"/>
    <n v="48"/>
    <d v="1899-12-30T00:48:17"/>
    <s v="aa902b22-7dec-7c5c-434c-b8bd31a5d7dd"/>
    <s v="a5577e5c-b886-37a0-8eee-8ff6feb7ea6b"/>
    <s v="dd054d58-9b38-3bf2-8705-2f9984055ec0"/>
    <s v="a735bf55-83e9-331a-899d-a82a60b9f60c"/>
    <x v="1"/>
    <n v="36228007"/>
    <s v="Ophthalmic examination and evaluation (procedure)"/>
    <n v="142.58000000000001"/>
    <n v="3236.96"/>
    <n v="2589.56"/>
    <s v="null"/>
    <s v="null"/>
  </r>
  <r>
    <s v="7d4e4057-b6a3-7c00-8d89-55796e5362da"/>
    <s v="2023-11-14T20:34:36Z"/>
    <x v="2301"/>
    <x v="1"/>
    <x v="13"/>
    <d v="1899-12-30T20:34:36"/>
    <s v="2023-11"/>
    <s v="2023-11-14T21:22:56Z"/>
    <d v="2023-11-14T00:00:00"/>
    <d v="1899-12-30T21:22:56"/>
    <n v="48"/>
    <d v="1899-12-30T00:48:2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1113fa41-a79e-59ec-a85e-8d6597711e6d"/>
    <s v="2023-11-21T20:34:36Z"/>
    <x v="3615"/>
    <x v="1"/>
    <x v="13"/>
    <d v="1899-12-30T20:34:36"/>
    <s v="2023-11"/>
    <s v="2023-11-21T20:49:36Z"/>
    <d v="2023-11-21T00:00:00"/>
    <d v="1899-12-30T20:49:36"/>
    <n v="15"/>
    <d v="1899-12-30T00:15:00"/>
    <s v="aa902b22-7dec-7c5c-434c-b8bd31a5d7dd"/>
    <s v="a5577e5c-b886-37a0-8eee-8ff6feb7ea6b"/>
    <s v="dd054d58-9b38-3bf2-8705-2f9984055ec0"/>
    <s v="a735bf55-83e9-331a-899d-a82a60b9f60c"/>
    <x v="3"/>
    <n v="185349003"/>
    <s v="Encounter for check up (procedure)"/>
    <n v="85.55"/>
    <n v="234.71"/>
    <n v="106.02"/>
    <s v="null"/>
    <s v="null"/>
  </r>
  <r>
    <s v="51f26f7b-50a0-1822-1c8c-00ee02660f59"/>
    <s v="2023-11-28T20:34:36Z"/>
    <x v="3616"/>
    <x v="1"/>
    <x v="13"/>
    <d v="1899-12-30T20:34:36"/>
    <s v="2023-11"/>
    <s v="2023-11-28T21:34:36Z"/>
    <d v="2023-11-28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70cdf85c-f6f3-180a-8fad-7f60a6d639d6"/>
    <s v="2023-12-05T20:34:36Z"/>
    <x v="2304"/>
    <x v="1"/>
    <x v="13"/>
    <d v="1899-12-30T20:34:36"/>
    <s v="2023-12"/>
    <s v="2023-12-05T21:34:36Z"/>
    <d v="2023-12-05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2.51"/>
    <n v="698"/>
    <s v="null"/>
    <s v="null"/>
  </r>
  <r>
    <s v="3b64f434-7298-4f7c-8e8c-276c1d664444"/>
    <s v="2023-12-12T20:34:36Z"/>
    <x v="1842"/>
    <x v="1"/>
    <x v="13"/>
    <d v="1899-12-30T20:34:36"/>
    <s v="2023-12"/>
    <s v="2023-12-12T21:34:36Z"/>
    <d v="2023-12-12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738.7"/>
    <n v="1390.94"/>
    <s v="null"/>
    <s v="null"/>
  </r>
  <r>
    <s v="40e7f53f-a121-f097-8337-17cc9aef4c40"/>
    <s v="2023-12-19T20:34:36Z"/>
    <x v="2662"/>
    <x v="1"/>
    <x v="13"/>
    <d v="1899-12-30T20:34:36"/>
    <s v="2023-12"/>
    <s v="2023-12-19T21:34:36Z"/>
    <d v="2023-12-19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bcc77d2a-bf68-d6e0-9e0a-68df9332f1a5"/>
    <s v="2023-12-26T20:34:36Z"/>
    <x v="2944"/>
    <x v="1"/>
    <x v="13"/>
    <d v="1899-12-30T20:34:36"/>
    <s v="2023-12"/>
    <s v="2023-12-26T21:30:25Z"/>
    <d v="2023-12-26T00:00:00"/>
    <d v="1899-12-30T21:30:25"/>
    <n v="56"/>
    <d v="1899-12-30T00:55:49"/>
    <s v="aa902b22-7dec-7c5c-434c-b8bd31a5d7dd"/>
    <s v="542185c1-943a-30f4-aba0-0efaa92488a4"/>
    <s v="27817d79-a53e-3627-ae4a-87df1fedbc90"/>
    <s v="a735bf55-83e9-331a-899d-a82a60b9f60c"/>
    <x v="0"/>
    <n v="162673000"/>
    <s v="General examination of patient (procedure)"/>
    <n v="136.80000000000001"/>
    <n v="866.52"/>
    <n v="693.2"/>
    <s v="null"/>
    <s v="null"/>
  </r>
  <r>
    <s v="89532012-15ac-1f33-7190-baf2be1923c3"/>
    <s v="2024-01-02T20:34:36Z"/>
    <x v="3617"/>
    <x v="1"/>
    <x v="14"/>
    <d v="1899-12-30T20:34:36"/>
    <s v="2024-01"/>
    <s v="2024-01-02T21:34:36Z"/>
    <d v="2024-01-02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158.1400000000001"/>
    <n v="926.5"/>
    <s v="null"/>
    <s v="null"/>
  </r>
  <r>
    <s v="7ade3d2a-f1e9-f37f-6263-9d8e9fc9b5da"/>
    <s v="2024-01-09T20:34:36Z"/>
    <x v="77"/>
    <x v="1"/>
    <x v="14"/>
    <d v="1899-12-30T20:34:36"/>
    <s v="2024-01"/>
    <s v="2024-01-09T21:34:36Z"/>
    <d v="2024-01-09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022b6f67-a503-f46b-1c2e-ecca40d82b44"/>
    <s v="2024-01-16T20:34:36Z"/>
    <x v="3618"/>
    <x v="1"/>
    <x v="14"/>
    <d v="1899-12-30T20:34:36"/>
    <s v="2024-01"/>
    <s v="2024-01-16T21:34:36Z"/>
    <d v="2024-01-16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537"/>
    <n v="429.59"/>
    <s v="null"/>
    <s v="null"/>
  </r>
  <r>
    <s v="b3301656-5299-54ea-c5d5-3a02e753b369"/>
    <s v="2024-01-23T20:34:36Z"/>
    <x v="3619"/>
    <x v="1"/>
    <x v="14"/>
    <d v="1899-12-30T20:34:36"/>
    <s v="2024-01"/>
    <s v="2024-01-23T21:34:36Z"/>
    <d v="2024-01-23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243.6600000000001"/>
    <n v="994.91"/>
    <s v="null"/>
    <s v="null"/>
  </r>
  <r>
    <s v="397f974e-5585-d341-069d-a56192d8ca3f"/>
    <s v="2024-01-30T20:34:36Z"/>
    <x v="2314"/>
    <x v="1"/>
    <x v="14"/>
    <d v="1899-12-30T20:34:36"/>
    <s v="2024-01"/>
    <s v="2024-01-30T21:34:36Z"/>
    <d v="2024-01-30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055.06"/>
    <n v="844.04"/>
    <s v="null"/>
    <s v="null"/>
  </r>
  <r>
    <s v="96413844-b6d5-eab5-8bfc-18a4cf1a5512"/>
    <s v="2024-02-06T20:34:36Z"/>
    <x v="2315"/>
    <x v="1"/>
    <x v="14"/>
    <d v="1899-12-30T20:34:36"/>
    <s v="2024-02"/>
    <s v="2024-02-06T21:34:36Z"/>
    <d v="2024-02-06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f122d5d3-0b74-4f62-0b5d-9bbb0ba29c70"/>
    <s v="2024-02-13T20:34:36Z"/>
    <x v="79"/>
    <x v="1"/>
    <x v="14"/>
    <d v="1899-12-30T20:34:36"/>
    <s v="2024-02"/>
    <s v="2024-02-13T21:34:36Z"/>
    <d v="2024-02-13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2a483301-e9ae-ba79-23c6-bea0fd15421d"/>
    <s v="2024-02-20T20:34:36Z"/>
    <x v="82"/>
    <x v="1"/>
    <x v="14"/>
    <d v="1899-12-30T20:34:36"/>
    <s v="2024-02"/>
    <s v="2024-02-20T21:34:36Z"/>
    <d v="2024-02-20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091.5999999999999"/>
    <n v="873.26"/>
    <s v="null"/>
    <s v="null"/>
  </r>
  <r>
    <s v="a81dde2c-f735-2390-34f9-25bc14f10b17"/>
    <s v="2024-02-27T20:34:36Z"/>
    <x v="50"/>
    <x v="1"/>
    <x v="14"/>
    <d v="1899-12-30T20:34:36"/>
    <s v="2024-02"/>
    <s v="2024-02-27T21:34:36Z"/>
    <d v="2024-02-27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db594687-6379-a26a-db89-e1ee87104ffe"/>
    <s v="2024-03-05T20:34:36Z"/>
    <x v="2321"/>
    <x v="1"/>
    <x v="14"/>
    <d v="1899-12-30T20:34:36"/>
    <s v="2024-03"/>
    <s v="2024-03-05T21:34:36Z"/>
    <d v="2024-03-05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08b48001-8229-3b98-eeb4-4a54de08c2c3"/>
    <s v="2024-03-12T20:34:36Z"/>
    <x v="84"/>
    <x v="1"/>
    <x v="14"/>
    <d v="1899-12-30T20:34:36"/>
    <s v="2024-03"/>
    <s v="2024-03-12T21:34:36Z"/>
    <d v="2024-03-12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9afcb79e-64fc-c14b-e71c-7dd17f27ff02"/>
    <s v="2024-03-19T20:34:36Z"/>
    <x v="3330"/>
    <x v="1"/>
    <x v="14"/>
    <d v="1899-12-30T20:34:36"/>
    <s v="2024-03"/>
    <s v="2024-03-19T21:34:36Z"/>
    <d v="2024-03-19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d6c23da3-d77b-836a-aa47-25709ea989d6"/>
    <s v="2024-03-26T20:34:36Z"/>
    <x v="879"/>
    <x v="1"/>
    <x v="14"/>
    <d v="1899-12-30T20:34:36"/>
    <s v="2024-03"/>
    <s v="2024-03-26T21:34:36Z"/>
    <d v="2024-03-26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2b93cc2a-3ea5-20f1-20ad-07076e470e55"/>
    <s v="2024-04-02T20:34:36Z"/>
    <x v="85"/>
    <x v="1"/>
    <x v="14"/>
    <d v="1899-12-30T20:34:36"/>
    <s v="2024-04"/>
    <s v="2024-04-02T21:34:36Z"/>
    <d v="2024-04-02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e519847e-830c-8f73-8f2e-215e5a1375e5"/>
    <s v="2024-04-09T20:34:36Z"/>
    <x v="2945"/>
    <x v="1"/>
    <x v="14"/>
    <d v="1899-12-30T20:34:36"/>
    <s v="2024-04"/>
    <s v="2024-04-09T21:34:36Z"/>
    <d v="2024-04-09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3c36dd0d-3710-7e55-1ab5-8791248d8d7f"/>
    <s v="2024-04-16T20:34:36Z"/>
    <x v="804"/>
    <x v="1"/>
    <x v="14"/>
    <d v="1899-12-30T20:34:36"/>
    <s v="2024-04"/>
    <s v="2024-04-16T21:34:36Z"/>
    <d v="2024-04-16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497.18"/>
    <n v="1197.72"/>
    <s v="null"/>
    <s v="null"/>
  </r>
  <r>
    <s v="ca8479e3-48bc-c427-ba12-ac487604c14d"/>
    <s v="2024-04-23T20:34:36Z"/>
    <x v="1596"/>
    <x v="1"/>
    <x v="14"/>
    <d v="1899-12-30T20:34:36"/>
    <s v="2024-04"/>
    <s v="2024-04-23T21:34:36Z"/>
    <d v="2024-04-23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ca7944be-29eb-5bfa-c651-4b50243a26ce"/>
    <s v="2024-04-30T20:34:36Z"/>
    <x v="3620"/>
    <x v="1"/>
    <x v="14"/>
    <d v="1899-12-30T20:34:36"/>
    <s v="2024-04"/>
    <s v="2024-04-30T21:34:36Z"/>
    <d v="2024-04-30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891b1770-fa63-cfee-b950-7dc287ec032d"/>
    <s v="2024-05-07T20:34:36Z"/>
    <x v="3621"/>
    <x v="1"/>
    <x v="14"/>
    <d v="1899-12-30T20:34:36"/>
    <s v="2024-05"/>
    <s v="2024-05-07T21:34:36Z"/>
    <d v="2024-05-07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f10e8d51-cd3a-822a-7061-36b432d75f09"/>
    <s v="2024-05-14T20:34:36Z"/>
    <x v="737"/>
    <x v="1"/>
    <x v="14"/>
    <d v="1899-12-30T20:34:36"/>
    <s v="2024-05"/>
    <s v="2024-05-14T21:34:36Z"/>
    <d v="2024-05-14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091.5999999999999"/>
    <n v="873.26"/>
    <s v="null"/>
    <s v="null"/>
  </r>
  <r>
    <s v="0c59bb83-08f6-2e5e-3689-2ee9728fc71a"/>
    <s v="2024-05-21T20:34:36Z"/>
    <x v="2328"/>
    <x v="1"/>
    <x v="14"/>
    <d v="1899-12-30T20:34:36"/>
    <s v="2024-05"/>
    <s v="2024-05-21T21:34:36Z"/>
    <d v="2024-05-21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431.34"/>
    <n v="345.06"/>
    <s v="null"/>
    <s v="null"/>
  </r>
  <r>
    <s v="eb7912ae-4682-30bf-cca5-9570e369878f"/>
    <s v="2024-05-28T20:34:36Z"/>
    <x v="1172"/>
    <x v="1"/>
    <x v="14"/>
    <d v="1899-12-30T20:34:36"/>
    <s v="2024-05"/>
    <s v="2024-05-28T21:34:36Z"/>
    <d v="2024-05-28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92f57e7c-c390-606e-db2d-e359c8504d94"/>
    <s v="2024-06-04T20:34:36Z"/>
    <x v="1749"/>
    <x v="1"/>
    <x v="14"/>
    <d v="1899-12-30T20:34:36"/>
    <s v="2024-06"/>
    <s v="2024-06-04T21:34:36Z"/>
    <d v="2024-06-04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3930de51-ae51-66c7-50c9-b81541c09a30"/>
    <s v="2024-06-11T20:34:36Z"/>
    <x v="89"/>
    <x v="1"/>
    <x v="14"/>
    <d v="1899-12-30T20:34:36"/>
    <s v="2024-06"/>
    <s v="2024-06-11T21:34:36Z"/>
    <d v="2024-06-11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310.71"/>
    <n v="1048.55"/>
    <s v="null"/>
    <s v="null"/>
  </r>
  <r>
    <s v="87f34aa3-ff7c-63d4-788a-b9acc9456a7b"/>
    <s v="2024-06-18T20:34:36Z"/>
    <x v="2015"/>
    <x v="1"/>
    <x v="14"/>
    <d v="1899-12-30T20:34:36"/>
    <s v="2024-06"/>
    <s v="2024-06-18T21:34:36Z"/>
    <d v="2024-06-18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64b157c1-4bf0-193c-a371-328ae9dd54d1"/>
    <s v="2024-06-25T20:34:36Z"/>
    <x v="2334"/>
    <x v="1"/>
    <x v="14"/>
    <d v="1899-12-30T20:34:36"/>
    <s v="2024-06"/>
    <s v="2024-06-25T21:34:36Z"/>
    <d v="2024-06-25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82c70b5e-d4b8-ad7a-8f27-68b1915b1191"/>
    <s v="2024-07-02T20:34:36Z"/>
    <x v="120"/>
    <x v="1"/>
    <x v="14"/>
    <d v="1899-12-30T20:34:36"/>
    <s v="2024-07"/>
    <s v="2024-07-02T21:34:36Z"/>
    <d v="2024-07-02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113b08a7-3929-1640-61d2-57f5d8496875"/>
    <s v="2024-07-09T20:34:36Z"/>
    <x v="3622"/>
    <x v="1"/>
    <x v="14"/>
    <d v="1899-12-30T20:34:36"/>
    <s v="2024-07"/>
    <s v="2024-07-09T21:34:36Z"/>
    <d v="2024-07-09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088c2d1f-a1ad-ea4e-1a14-9a11c1969591"/>
    <s v="2024-07-16T20:34:36Z"/>
    <x v="2335"/>
    <x v="1"/>
    <x v="14"/>
    <d v="1899-12-30T20:34:36"/>
    <s v="2024-07"/>
    <s v="2024-07-16T21:34:36Z"/>
    <d v="2024-07-16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642.86"/>
    <n v="514.28"/>
    <s v="null"/>
    <s v="null"/>
  </r>
  <r>
    <s v="35867da3-da48-afd2-16f3-d0e652e8d037"/>
    <s v="2024-07-23T20:34:36Z"/>
    <x v="3623"/>
    <x v="1"/>
    <x v="14"/>
    <d v="1899-12-30T20:34:36"/>
    <s v="2024-07"/>
    <s v="2024-07-23T21:34:36Z"/>
    <d v="2024-07-23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091.5999999999999"/>
    <n v="873.26"/>
    <s v="null"/>
    <s v="null"/>
  </r>
  <r>
    <s v="11959a0d-c652-9377-40b9-72f81d4f1fd5"/>
    <s v="2024-07-30T20:34:36Z"/>
    <x v="1750"/>
    <x v="1"/>
    <x v="14"/>
    <d v="1899-12-30T20:34:36"/>
    <s v="2024-07"/>
    <s v="2024-07-30T21:34:36Z"/>
    <d v="2024-07-30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769c064a-e14c-65f0-d8f0-64cac2222176"/>
    <s v="2024-08-06T20:34:36Z"/>
    <x v="527"/>
    <x v="1"/>
    <x v="14"/>
    <d v="1899-12-30T20:34:36"/>
    <s v="2024-08"/>
    <s v="2024-08-06T21:34:36Z"/>
    <d v="2024-08-06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33bdda45-c0f2-701c-da0f-eb235a155b4d"/>
    <s v="2024-08-13T20:34:36Z"/>
    <x v="2339"/>
    <x v="1"/>
    <x v="14"/>
    <d v="1899-12-30T20:34:36"/>
    <s v="2024-08"/>
    <s v="2024-08-13T21:34:36Z"/>
    <d v="2024-08-13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9be0db2b-ea6d-ad42-5d88-262aa3184e37"/>
    <s v="2024-08-20T20:34:36Z"/>
    <x v="3624"/>
    <x v="1"/>
    <x v="14"/>
    <d v="1899-12-30T20:34:36"/>
    <s v="2024-08"/>
    <s v="2024-08-20T21:34:36Z"/>
    <d v="2024-08-20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1d5b3e6f-ff45-72a1-bbfa-f1eb36a06ad7"/>
    <s v="2024-08-27T20:34:36Z"/>
    <x v="920"/>
    <x v="1"/>
    <x v="14"/>
    <d v="1899-12-30T20:34:36"/>
    <s v="2024-08"/>
    <s v="2024-08-27T21:34:36Z"/>
    <d v="2024-08-27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4acb60f4-90cc-dff0-851d-285bf68f799f"/>
    <s v="2024-09-03T20:34:36Z"/>
    <x v="717"/>
    <x v="1"/>
    <x v="14"/>
    <d v="1899-12-30T20:34:36"/>
    <s v="2024-09"/>
    <s v="2024-09-03T21:34:36Z"/>
    <d v="2024-09-03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267adb7a-e5be-a486-9deb-c1767d2d3073"/>
    <s v="2024-09-10T20:34:36Z"/>
    <x v="931"/>
    <x v="1"/>
    <x v="14"/>
    <d v="1899-12-30T20:34:36"/>
    <s v="2024-09"/>
    <s v="2024-09-10T21:34:36Z"/>
    <d v="2024-09-10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9bf42fc4-1a7d-b5b8-3d30-02cab8442e99"/>
    <s v="2024-09-17T20:34:36Z"/>
    <x v="719"/>
    <x v="1"/>
    <x v="14"/>
    <d v="1899-12-30T20:34:36"/>
    <s v="2024-09"/>
    <s v="2024-09-17T21:22:43Z"/>
    <d v="2024-09-17T00:00:00"/>
    <d v="1899-12-30T21:22:43"/>
    <n v="48"/>
    <d v="1899-12-30T00:48:07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6a631eb1-7888-7533-0773-4caa0940f58d"/>
    <s v="2024-09-24T20:34:36Z"/>
    <x v="1751"/>
    <x v="1"/>
    <x v="14"/>
    <d v="1899-12-30T20:34:36"/>
    <s v="2024-09"/>
    <s v="2024-09-24T21:34:36Z"/>
    <d v="2024-09-24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c71342c2-f325-7a2d-573c-20f30f2c3f98"/>
    <s v="2024-10-01T20:34:36Z"/>
    <x v="2343"/>
    <x v="1"/>
    <x v="14"/>
    <d v="1899-12-30T20:34:36"/>
    <s v="2024-10"/>
    <s v="2024-10-01T21:34:36Z"/>
    <d v="2024-10-01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091.5999999999999"/>
    <n v="873.26"/>
    <s v="null"/>
    <s v="null"/>
  </r>
  <r>
    <s v="0dc4b51e-1a39-cbf3-7157-7f08b281e01e"/>
    <s v="2024-10-08T20:34:36Z"/>
    <x v="2345"/>
    <x v="1"/>
    <x v="14"/>
    <d v="1899-12-30T20:34:36"/>
    <s v="2024-10"/>
    <s v="2024-10-08T21:34:36Z"/>
    <d v="2024-10-08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511.04"/>
    <n v="408.82"/>
    <s v="null"/>
    <s v="null"/>
  </r>
  <r>
    <s v="0808fbe9-9cbd-bf06-b02d-55548eb808d0"/>
    <s v="2024-10-15T20:34:36Z"/>
    <x v="2777"/>
    <x v="1"/>
    <x v="14"/>
    <d v="1899-12-30T20:34:36"/>
    <s v="2024-10"/>
    <s v="2024-10-15T21:34:36Z"/>
    <d v="2024-10-15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51cffdbd-1d85-66eb-d46c-07a0a8f50cc6"/>
    <s v="2024-10-22T20:34:36Z"/>
    <x v="1752"/>
    <x v="1"/>
    <x v="14"/>
    <d v="1899-12-30T20:34:36"/>
    <s v="2024-10"/>
    <s v="2024-10-22T20:49:36Z"/>
    <d v="2024-10-22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ab032b97-5a7a-d0d9-cef5-1ec770ef9be3"/>
    <s v="2024-10-29T20:34:36Z"/>
    <x v="383"/>
    <x v="1"/>
    <x v="14"/>
    <d v="1899-12-30T20:34:36"/>
    <s v="2024-10"/>
    <s v="2024-10-29T21:34:08Z"/>
    <d v="2024-10-29T00:00:00"/>
    <d v="1899-12-30T21:34:08"/>
    <n v="60"/>
    <d v="1899-12-30T00:59:32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626.53"/>
    <n v="1301.2"/>
    <s v="null"/>
    <s v="null"/>
  </r>
  <r>
    <s v="e1b9d0a1-48d5-50f0-f227-f3c96641f275"/>
    <s v="2024-11-05T20:34:36Z"/>
    <x v="2348"/>
    <x v="1"/>
    <x v="14"/>
    <d v="1899-12-30T20:34:36"/>
    <s v="2024-11"/>
    <s v="2024-11-05T21:34:36Z"/>
    <d v="2024-11-05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571.78"/>
    <n v="457.41"/>
    <s v="null"/>
    <s v="null"/>
  </r>
  <r>
    <s v="994f76c6-266d-6031-88fd-b2cfef5b3b21"/>
    <s v="2024-11-12T20:34:36Z"/>
    <x v="2946"/>
    <x v="1"/>
    <x v="14"/>
    <d v="1899-12-30T20:34:36"/>
    <s v="2024-11"/>
    <s v="2024-11-12T21:21:30Z"/>
    <d v="2024-11-12T00:00:00"/>
    <d v="1899-12-30T21:21:30"/>
    <n v="47"/>
    <d v="1899-12-30T00:46:5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088"/>
    <n v="870.38"/>
    <s v="null"/>
    <s v="null"/>
  </r>
  <r>
    <s v="6020efc8-e340-5d96-6e86-ec68e1a58390"/>
    <s v="2024-11-19T20:34:36Z"/>
    <x v="1753"/>
    <x v="1"/>
    <x v="14"/>
    <d v="1899-12-30T20:34:36"/>
    <s v="2024-11"/>
    <s v="2024-11-19T20:49:36Z"/>
    <d v="2024-11-19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a504282a-abcb-664a-203b-b552413b672a"/>
    <s v="2024-11-26T20:34:36Z"/>
    <x v="3625"/>
    <x v="1"/>
    <x v="14"/>
    <d v="1899-12-30T20:34:36"/>
    <s v="2024-11"/>
    <s v="2024-11-26T21:34:32Z"/>
    <d v="2024-11-26T00:00:00"/>
    <d v="1899-12-30T21:34:32"/>
    <n v="60"/>
    <d v="1899-12-30T00:59:56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360.5"/>
    <n v="1088.3800000000001"/>
    <s v="null"/>
    <s v="null"/>
  </r>
  <r>
    <s v="14f2534c-cc5a-7803-3626-b1581db36e97"/>
    <s v="2024-12-03T20:34:36Z"/>
    <x v="2351"/>
    <x v="1"/>
    <x v="14"/>
    <d v="1899-12-30T20:34:36"/>
    <s v="2024-12"/>
    <s v="2024-12-03T21:34:36Z"/>
    <d v="2024-12-03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251c3ee7-b2e1-c2a4-54d6-c7e2211caa73"/>
    <s v="2024-12-10T20:34:36Z"/>
    <x v="2917"/>
    <x v="1"/>
    <x v="14"/>
    <d v="1899-12-30T20:34:36"/>
    <s v="2024-12"/>
    <s v="2024-12-10T21:17:58Z"/>
    <d v="2024-12-10T00:00:00"/>
    <d v="1899-12-30T21:17:58"/>
    <n v="43"/>
    <d v="1899-12-30T00:43:22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389.1"/>
    <n v="1111.26"/>
    <s v="null"/>
    <s v="null"/>
  </r>
  <r>
    <s v="09590b88-3232-b7b9-7fc4-16ecde8e3fcd"/>
    <s v="2024-12-17T20:34:36Z"/>
    <x v="1754"/>
    <x v="1"/>
    <x v="14"/>
    <d v="1899-12-30T20:34:36"/>
    <s v="2024-12"/>
    <s v="2024-12-17T21:34:36Z"/>
    <d v="2024-12-17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57da83e3-dd07-b80c-9bc1-65682cd702bd"/>
    <s v="2024-12-24T20:34:36Z"/>
    <x v="2352"/>
    <x v="1"/>
    <x v="14"/>
    <d v="1899-12-30T20:34:36"/>
    <s v="2024-12"/>
    <s v="2024-12-24T21:33:06Z"/>
    <d v="2024-12-24T00:00:00"/>
    <d v="1899-12-30T21:33:06"/>
    <n v="59"/>
    <d v="1899-12-30T00:58:3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402.42"/>
    <n v="1121.92"/>
    <s v="null"/>
    <s v="null"/>
  </r>
  <r>
    <s v="d517e984-53ad-853c-e90e-f97f8a982477"/>
    <s v="2024-12-31T20:34:36Z"/>
    <x v="1755"/>
    <x v="1"/>
    <x v="14"/>
    <d v="1899-12-30T20:34:36"/>
    <s v="2024-12"/>
    <s v="2024-12-31T20:49:36Z"/>
    <d v="2024-12-31T00:00:00"/>
    <d v="1899-12-30T20:49:36"/>
    <n v="15"/>
    <d v="1899-12-30T00:15:00"/>
    <s v="aa902b22-7dec-7c5c-434c-b8bd31a5d7dd"/>
    <s v="542185c1-943a-30f4-aba0-0efaa92488a4"/>
    <s v="27817d79-a53e-3627-ae4a-87df1fedbc90"/>
    <s v="a735bf55-83e9-331a-899d-a82a60b9f60c"/>
    <x v="0"/>
    <n v="162673000"/>
    <s v="General examination of patient (procedure)"/>
    <n v="136.80000000000001"/>
    <n v="1148.76"/>
    <n v="919"/>
    <s v="null"/>
    <s v="null"/>
  </r>
  <r>
    <s v="ed89327a-ec76-6028-d185-3ca9d15c8b7b"/>
    <s v="2025-01-07T20:34:36Z"/>
    <x v="2947"/>
    <x v="1"/>
    <x v="15"/>
    <d v="1899-12-30T20:34:36"/>
    <s v="2025-01"/>
    <s v="2025-01-07T21:34:36Z"/>
    <d v="2025-01-07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182.5899999999999"/>
    <n v="946.05"/>
    <s v="null"/>
    <s v="null"/>
  </r>
  <r>
    <s v="ccf5c8b8-d942-2299-0b7f-1baf59ad5425"/>
    <s v="2025-01-14T20:34:36Z"/>
    <x v="2355"/>
    <x v="1"/>
    <x v="15"/>
    <d v="1899-12-30T20:34:36"/>
    <s v="2025-01"/>
    <s v="2025-01-14T20:49:36Z"/>
    <d v="2025-01-14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bf53be64-6941-0672-b418-fc065916b26a"/>
    <s v="2025-01-21T20:34:36Z"/>
    <x v="1829"/>
    <x v="1"/>
    <x v="15"/>
    <d v="1899-12-30T20:34:36"/>
    <s v="2025-01"/>
    <s v="2025-01-21T21:34:36Z"/>
    <d v="2025-01-21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f75474c0-a9b5-ee9e-942f-a7f487d639fa"/>
    <s v="2025-01-28T20:34:36Z"/>
    <x v="3626"/>
    <x v="1"/>
    <x v="15"/>
    <d v="1899-12-30T20:34:36"/>
    <s v="2025-01"/>
    <s v="2025-01-28T21:34:36Z"/>
    <d v="2025-01-28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268f0be8-249f-7ba9-0993-4c8e8c2b8657"/>
    <s v="2025-02-04T20:34:36Z"/>
    <x v="2357"/>
    <x v="1"/>
    <x v="15"/>
    <d v="1899-12-30T20:34:36"/>
    <s v="2025-02"/>
    <s v="2025-02-04T21:34:36Z"/>
    <d v="2025-02-04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091.5999999999999"/>
    <n v="873.26"/>
    <s v="null"/>
    <s v="null"/>
  </r>
  <r>
    <s v="47d321f3-0ff1-9da0-dd88-b58cb580edd8"/>
    <s v="2025-02-11T20:34:36Z"/>
    <x v="1756"/>
    <x v="1"/>
    <x v="15"/>
    <d v="1899-12-30T20:34:36"/>
    <s v="2025-02"/>
    <s v="2025-02-11T20:49:36Z"/>
    <d v="2025-02-11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2ed6879e-0506-448f-9c48-5e2780979150"/>
    <s v="2025-02-18T20:34:36Z"/>
    <x v="3627"/>
    <x v="1"/>
    <x v="15"/>
    <d v="1899-12-30T20:34:36"/>
    <s v="2025-02"/>
    <s v="2025-02-18T21:10:14Z"/>
    <d v="2025-02-18T00:00:00"/>
    <d v="1899-12-30T21:10:14"/>
    <n v="36"/>
    <d v="1899-12-30T00:35:38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1216.9100000000001"/>
    <n v="973.51"/>
    <s v="null"/>
    <s v="null"/>
  </r>
  <r>
    <s v="31113a82-9d99-74ac-9c45-99336e696015"/>
    <s v="2025-02-25T20:34:36Z"/>
    <x v="2361"/>
    <x v="1"/>
    <x v="15"/>
    <d v="1899-12-30T20:34:36"/>
    <s v="2025-02"/>
    <s v="2025-02-25T20:49:36Z"/>
    <d v="2025-02-25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291.74"/>
    <n v="233.38"/>
    <s v="null"/>
    <s v="null"/>
  </r>
  <r>
    <s v="2c7112fc-9704-0f61-a017-b0bed90a55c2"/>
    <s v="2025-03-04T20:34:36Z"/>
    <x v="2363"/>
    <x v="1"/>
    <x v="15"/>
    <d v="1899-12-30T20:34:36"/>
    <s v="2025-03"/>
    <s v="2025-03-04T21:34:36Z"/>
    <d v="2025-03-04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a6e4e548-780a-4048-de9f-f5ac4ca489b6"/>
    <s v="2025-03-11T20:34:36Z"/>
    <x v="932"/>
    <x v="1"/>
    <x v="15"/>
    <d v="1899-12-30T20:34:36"/>
    <s v="2025-03"/>
    <s v="2025-03-11T21:34:36Z"/>
    <d v="2025-03-11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772.89"/>
    <n v="618.29999999999995"/>
    <s v="null"/>
    <s v="null"/>
  </r>
  <r>
    <s v="1a91cc1c-e5b8-86ec-008e-bbfcc7839820"/>
    <s v="2025-03-18T20:34:36Z"/>
    <x v="880"/>
    <x v="1"/>
    <x v="15"/>
    <d v="1899-12-30T20:34:36"/>
    <s v="2025-03"/>
    <s v="2025-03-18T21:34:36Z"/>
    <d v="2025-03-18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091.5999999999999"/>
    <n v="873.26"/>
    <s v="null"/>
    <s v="null"/>
  </r>
  <r>
    <s v="fe8c5ff7-604a-eba9-c67a-8fa348d8cba8"/>
    <s v="2025-03-25T20:34:36Z"/>
    <x v="3628"/>
    <x v="1"/>
    <x v="15"/>
    <d v="1899-12-30T20:34:36"/>
    <s v="2025-03"/>
    <s v="2025-03-25T20:49:36Z"/>
    <d v="2025-03-25T00:00:00"/>
    <d v="1899-12-30T20:49:36"/>
    <n v="15"/>
    <d v="1899-12-30T00:15:00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758.48"/>
    <n v="606.77"/>
    <s v="null"/>
    <s v="null"/>
  </r>
  <r>
    <s v="47896201-8491-f554-b2b4-b3a1e5585120"/>
    <s v="2025-04-01T20:34:36Z"/>
    <x v="2948"/>
    <x v="1"/>
    <x v="15"/>
    <d v="1899-12-30T20:34:36"/>
    <s v="2025-04"/>
    <s v="2025-04-01T21:34:36Z"/>
    <d v="2025-04-01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a782d5a2-4d7f-8355-aaa3-b82e27e4adbe"/>
    <s v="2025-04-08T20:34:36Z"/>
    <x v="3629"/>
    <x v="1"/>
    <x v="15"/>
    <d v="1899-12-30T20:34:36"/>
    <s v="2025-04"/>
    <s v="2025-04-08T21:34:36Z"/>
    <d v="2025-04-08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bdf082b0-8ccd-81f9-4d43-128be9d684dd"/>
    <s v="2025-04-15T20:34:36Z"/>
    <x v="2949"/>
    <x v="1"/>
    <x v="15"/>
    <d v="1899-12-30T20:34:36"/>
    <s v="2025-04"/>
    <s v="2025-04-15T21:23:10Z"/>
    <d v="2025-04-15T00:00:00"/>
    <d v="1899-12-30T21:23:10"/>
    <n v="49"/>
    <d v="1899-12-30T00:48:34"/>
    <s v="aa902b22-7dec-7c5c-434c-b8bd31a5d7dd"/>
    <s v="121b0ad1-1beb-3caa-9271-3d3f726bb727"/>
    <s v="22ee74db-2acf-39f9-b9d0-88a31bc2af05"/>
    <s v="a735bf55-83e9-331a-899d-a82a60b9f60c"/>
    <x v="4"/>
    <n v="702927004"/>
    <s v="Urgent care clinic (environment)"/>
    <n v="142.58000000000001"/>
    <n v="872.3"/>
    <n v="697.82"/>
    <s v="null"/>
    <s v="null"/>
  </r>
  <r>
    <s v="2cb4a7d0-4c51-69f2-71a4-bf4b87976cd9"/>
    <s v="2025-04-22T20:34:36Z"/>
    <x v="529"/>
    <x v="1"/>
    <x v="15"/>
    <d v="1899-12-30T20:34:36"/>
    <s v="2025-04"/>
    <s v="2025-04-22T21:34:36Z"/>
    <d v="2025-04-22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295.33999999999997"/>
    <n v="236.26"/>
    <s v="null"/>
    <s v="null"/>
  </r>
  <r>
    <s v="e2f83d9b-7726-63b9-d87e-b00a51c23511"/>
    <s v="2025-04-29T20:34:36Z"/>
    <x v="1597"/>
    <x v="1"/>
    <x v="15"/>
    <d v="1899-12-30T20:34:36"/>
    <s v="2025-04"/>
    <s v="2025-04-29T21:34:36Z"/>
    <d v="2025-04-29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875.9"/>
    <n v="700.7"/>
    <s v="null"/>
    <s v="null"/>
  </r>
  <r>
    <s v="23c1eb28-3c23-bb84-d919-ef2a4aff36aa"/>
    <s v="2025-05-06T20:34:36Z"/>
    <x v="530"/>
    <x v="1"/>
    <x v="15"/>
    <d v="1899-12-30T20:34:36"/>
    <s v="2025-05"/>
    <s v="2025-05-06T21:34:36Z"/>
    <d v="2025-05-06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092.68"/>
    <n v="874.13"/>
    <s v="null"/>
    <s v="null"/>
  </r>
  <r>
    <s v="44f3d17d-df96-df4c-59d9-e565bdaaee70"/>
    <s v="2025-05-13T20:34:36Z"/>
    <x v="921"/>
    <x v="1"/>
    <x v="15"/>
    <d v="1899-12-30T20:34:36"/>
    <s v="2025-05"/>
    <s v="2025-05-13T21:34:36Z"/>
    <d v="2025-05-13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374.33"/>
    <n v="1099.44"/>
    <s v="null"/>
    <s v="null"/>
  </r>
  <r>
    <s v="f5127ba0-39fc-d3a2-61f7-f49648c4f305"/>
    <s v="2025-05-20T20:34:36Z"/>
    <x v="1598"/>
    <x v="1"/>
    <x v="15"/>
    <d v="1899-12-30T20:34:36"/>
    <s v="2025-05"/>
    <s v="2025-05-20T21:34:36Z"/>
    <d v="2025-05-20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431.34"/>
    <n v="345.06"/>
    <s v="null"/>
    <s v="null"/>
  </r>
  <r>
    <s v="fbb69c5e-cb3e-8754-79bd-195818d0adb6"/>
    <s v="2025-05-27T20:34:36Z"/>
    <x v="116"/>
    <x v="1"/>
    <x v="15"/>
    <d v="1899-12-30T20:34:36"/>
    <s v="2025-05"/>
    <s v="2025-05-27T21:34:36Z"/>
    <d v="2025-05-27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738.7"/>
    <n v="1390.94"/>
    <s v="null"/>
    <s v="null"/>
  </r>
  <r>
    <s v="b6c16d7a-04c4-4e61-8689-9c93df673ec5"/>
    <s v="2025-06-03T20:34:36Z"/>
    <x v="1599"/>
    <x v="1"/>
    <x v="15"/>
    <d v="1899-12-30T20:34:36"/>
    <s v="2025-06"/>
    <s v="2025-06-03T21:34:36Z"/>
    <d v="2025-06-03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158.1400000000001"/>
    <n v="926.5"/>
    <s v="null"/>
    <s v="null"/>
  </r>
  <r>
    <s v="f7db3ac9-68bf-c8c4-a1f9-517afbeb7a62"/>
    <s v="2025-06-10T20:34:36Z"/>
    <x v="2950"/>
    <x v="1"/>
    <x v="15"/>
    <d v="1899-12-30T20:34:36"/>
    <s v="2025-06"/>
    <s v="2025-06-10T21:34:36Z"/>
    <d v="2025-06-10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1091.5999999999999"/>
    <n v="873.26"/>
    <s v="null"/>
    <s v="null"/>
  </r>
  <r>
    <s v="300aaee1-40d2-b1d3-035f-cf90ef7212c9"/>
    <s v="2025-06-17T20:34:36Z"/>
    <x v="117"/>
    <x v="1"/>
    <x v="15"/>
    <d v="1899-12-30T20:34:36"/>
    <s v="2025-06"/>
    <s v="2025-06-17T21:34:36Z"/>
    <d v="2025-06-17T00:00:00"/>
    <d v="1899-12-30T21:34:36"/>
    <n v="60"/>
    <d v="1899-12-30T01:00:00"/>
    <s v="aa902b22-7dec-7c5c-434c-b8bd31a5d7dd"/>
    <s v="880fad59-9c38-3a21-a39f-ccc801502ab3"/>
    <s v="92c3e12d-abc3-372a-ae59-b40008b7bc27"/>
    <s v="a735bf55-83e9-331a-899d-a82a60b9f60c"/>
    <x v="2"/>
    <n v="50849002"/>
    <s v="Emergency room admission (procedure)"/>
    <n v="146.18"/>
    <n v="579.75"/>
    <n v="463.79"/>
    <s v="null"/>
    <s v="nul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D9178-C80A-4B04-8BEE-9CE5A430CBAD}" name="PivotTable5" cacheId="4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colHeaderCaption="Top 5">
  <location ref="E3:J30" firstHeaderRow="1" firstDataRow="2" firstDataCol="1"/>
  <pivotFields count="27">
    <pivotField showAll="0"/>
    <pivotField showAll="0"/>
    <pivotField numFmtId="14" showAll="0">
      <items count="3631">
        <item x="1998"/>
        <item x="1999"/>
        <item x="1424"/>
        <item x="3451"/>
        <item x="3452"/>
        <item x="1236"/>
        <item x="1483"/>
        <item x="1425"/>
        <item x="1426"/>
        <item x="1427"/>
        <item x="3453"/>
        <item x="1428"/>
        <item x="1429"/>
        <item x="1430"/>
        <item x="1431"/>
        <item x="1432"/>
        <item x="1433"/>
        <item x="1434"/>
        <item x="1435"/>
        <item x="531"/>
        <item x="532"/>
        <item x="533"/>
        <item x="674"/>
        <item x="1436"/>
        <item x="1438"/>
        <item x="534"/>
        <item x="535"/>
        <item x="536"/>
        <item x="537"/>
        <item x="538"/>
        <item x="539"/>
        <item x="540"/>
        <item x="541"/>
        <item x="1439"/>
        <item x="542"/>
        <item x="543"/>
        <item x="544"/>
        <item x="545"/>
        <item x="546"/>
        <item x="1440"/>
        <item x="547"/>
        <item x="738"/>
        <item x="548"/>
        <item x="549"/>
        <item x="550"/>
        <item x="551"/>
        <item x="1441"/>
        <item x="552"/>
        <item x="739"/>
        <item x="553"/>
        <item x="554"/>
        <item x="1442"/>
        <item x="675"/>
        <item x="975"/>
        <item x="1443"/>
        <item x="1446"/>
        <item x="1447"/>
        <item x="1237"/>
        <item x="1238"/>
        <item x="1484"/>
        <item x="740"/>
        <item x="1180"/>
        <item x="1181"/>
        <item x="3454"/>
        <item x="1846"/>
        <item x="1485"/>
        <item x="1757"/>
        <item x="3455"/>
        <item x="1847"/>
        <item x="1486"/>
        <item x="1487"/>
        <item x="3417"/>
        <item x="3456"/>
        <item x="2000"/>
        <item x="1298"/>
        <item x="3457"/>
        <item x="2001"/>
        <item x="2002"/>
        <item x="2731"/>
        <item x="3458"/>
        <item x="741"/>
        <item x="2016"/>
        <item x="1239"/>
        <item x="1848"/>
        <item x="1849"/>
        <item x="180"/>
        <item x="976"/>
        <item x="181"/>
        <item x="2477"/>
        <item x="2003"/>
        <item x="3459"/>
        <item x="3460"/>
        <item x="1850"/>
        <item x="676"/>
        <item x="1758"/>
        <item x="1759"/>
        <item x="1851"/>
        <item x="677"/>
        <item x="143"/>
        <item x="144"/>
        <item x="2017"/>
        <item x="1299"/>
        <item x="2478"/>
        <item x="2881"/>
        <item x="2799"/>
        <item x="1300"/>
        <item x="1046"/>
        <item x="1240"/>
        <item x="2961"/>
        <item x="2117"/>
        <item x="1182"/>
        <item x="316"/>
        <item x="1047"/>
        <item x="28"/>
        <item x="2732"/>
        <item x="2733"/>
        <item x="29"/>
        <item x="1488"/>
        <item x="742"/>
        <item x="1301"/>
        <item x="2479"/>
        <item x="977"/>
        <item x="978"/>
        <item x="3461"/>
        <item x="496"/>
        <item x="2480"/>
        <item x="3320"/>
        <item x="3321"/>
        <item x="3346"/>
        <item x="1304"/>
        <item x="317"/>
        <item x="2130"/>
        <item x="1489"/>
        <item x="678"/>
        <item x="1241"/>
        <item x="2663"/>
        <item x="2664"/>
        <item x="1242"/>
        <item x="2018"/>
        <item x="1243"/>
        <item x="1244"/>
        <item x="1245"/>
        <item x="145"/>
        <item x="2481"/>
        <item x="933"/>
        <item x="3462"/>
        <item x="1246"/>
        <item x="1247"/>
        <item x="1248"/>
        <item x="497"/>
        <item x="979"/>
        <item x="318"/>
        <item x="2131"/>
        <item x="3418"/>
        <item x="1249"/>
        <item x="2482"/>
        <item x="319"/>
        <item x="320"/>
        <item x="2004"/>
        <item x="2800"/>
        <item x="2039"/>
        <item x="2556"/>
        <item x="1250"/>
        <item x="1251"/>
        <item x="2549"/>
        <item x="2168"/>
        <item x="2550"/>
        <item x="1490"/>
        <item x="2557"/>
        <item x="498"/>
        <item x="1048"/>
        <item x="1049"/>
        <item x="2483"/>
        <item x="2005"/>
        <item x="182"/>
        <item x="2564"/>
        <item x="849"/>
        <item x="2962"/>
        <item x="1252"/>
        <item x="2883"/>
        <item x="1253"/>
        <item x="850"/>
        <item x="2801"/>
        <item x="1254"/>
        <item x="1255"/>
        <item x="1256"/>
        <item x="1257"/>
        <item x="1258"/>
        <item x="679"/>
        <item x="1259"/>
        <item x="1260"/>
        <item x="680"/>
        <item x="1261"/>
        <item x="681"/>
        <item x="1262"/>
        <item x="2551"/>
        <item x="1263"/>
        <item x="2006"/>
        <item x="1264"/>
        <item x="321"/>
        <item x="1265"/>
        <item x="1266"/>
        <item x="322"/>
        <item x="2040"/>
        <item x="1050"/>
        <item x="1267"/>
        <item x="2884"/>
        <item x="1268"/>
        <item x="2885"/>
        <item x="2963"/>
        <item x="1269"/>
        <item x="1270"/>
        <item x="1271"/>
        <item x="1272"/>
        <item x="1273"/>
        <item x="323"/>
        <item x="1274"/>
        <item x="2169"/>
        <item x="1275"/>
        <item x="1276"/>
        <item x="1277"/>
        <item x="1278"/>
        <item x="811"/>
        <item x="324"/>
        <item x="1279"/>
        <item x="1280"/>
        <item x="1281"/>
        <item x="1282"/>
        <item x="1283"/>
        <item x="2384"/>
        <item x="1284"/>
        <item x="1285"/>
        <item x="325"/>
        <item x="1286"/>
        <item x="1287"/>
        <item x="1051"/>
        <item x="326"/>
        <item x="1288"/>
        <item x="1289"/>
        <item x="1290"/>
        <item x="1291"/>
        <item x="2484"/>
        <item x="1292"/>
        <item x="1293"/>
        <item x="1294"/>
        <item x="2007"/>
        <item x="1295"/>
        <item x="146"/>
        <item x="1296"/>
        <item x="1297"/>
        <item x="2802"/>
        <item x="555"/>
        <item x="556"/>
        <item x="1302"/>
        <item x="2951"/>
        <item x="851"/>
        <item x="2385"/>
        <item x="1212"/>
        <item x="2734"/>
        <item x="2735"/>
        <item x="1760"/>
        <item x="934"/>
        <item x="3463"/>
        <item x="3464"/>
        <item x="2609"/>
        <item x="3465"/>
        <item x="3419"/>
        <item x="2485"/>
        <item x="1913"/>
        <item x="1914"/>
        <item x="1761"/>
        <item x="1303"/>
        <item x="1762"/>
        <item x="2964"/>
        <item x="1763"/>
        <item x="1183"/>
        <item x="2886"/>
        <item x="812"/>
        <item x="720"/>
        <item x="183"/>
        <item x="1052"/>
        <item x="2374"/>
        <item x="1915"/>
        <item x="743"/>
        <item x="682"/>
        <item x="2566"/>
        <item x="1184"/>
        <item x="184"/>
        <item x="2651"/>
        <item x="3466"/>
        <item x="2486"/>
        <item x="1213"/>
        <item x="2965"/>
        <item x="852"/>
        <item x="2887"/>
        <item x="744"/>
        <item x="2610"/>
        <item x="2888"/>
        <item x="745"/>
        <item x="683"/>
        <item x="813"/>
        <item x="2652"/>
        <item x="2889"/>
        <item x="2803"/>
        <item x="185"/>
        <item x="3322"/>
        <item x="2665"/>
        <item x="2804"/>
        <item x="3467"/>
        <item x="3468"/>
        <item x="1852"/>
        <item x="147"/>
        <item x="3323"/>
        <item x="2666"/>
        <item x="148"/>
        <item x="2952"/>
        <item x="2487"/>
        <item x="2488"/>
        <item x="2558"/>
        <item x="684"/>
        <item x="721"/>
        <item x="2489"/>
        <item x="2966"/>
        <item x="3469"/>
        <item x="1962"/>
        <item x="30"/>
        <item x="814"/>
        <item x="31"/>
        <item x="2805"/>
        <item x="3420"/>
        <item x="2667"/>
        <item x="1539"/>
        <item x="1541"/>
        <item x="1053"/>
        <item x="149"/>
        <item x="2953"/>
        <item x="935"/>
        <item x="2611"/>
        <item x="2612"/>
        <item x="2366"/>
        <item x="2653"/>
        <item x="722"/>
        <item x="853"/>
        <item x="3421"/>
        <item x="2836"/>
        <item x="2984"/>
        <item x="2985"/>
        <item x="2986"/>
        <item x="2987"/>
        <item x="2988"/>
        <item x="2989"/>
        <item x="2990"/>
        <item x="2837"/>
        <item x="2991"/>
        <item x="2992"/>
        <item x="2993"/>
        <item x="2994"/>
        <item x="2995"/>
        <item x="2997"/>
        <item x="2996"/>
        <item x="2998"/>
        <item x="2999"/>
        <item x="3000"/>
        <item x="3001"/>
        <item x="3002"/>
        <item x="3003"/>
        <item x="3004"/>
        <item x="3005"/>
        <item x="3006"/>
        <item x="3007"/>
        <item x="2838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470"/>
        <item x="2839"/>
        <item x="3024"/>
        <item x="3025"/>
        <item x="3026"/>
        <item x="3027"/>
        <item x="3028"/>
        <item x="3029"/>
        <item x="3030"/>
        <item x="3031"/>
        <item x="3032"/>
        <item x="3033"/>
        <item x="2840"/>
        <item x="3034"/>
        <item x="3035"/>
        <item x="3036"/>
        <item x="3037"/>
        <item x="3038"/>
        <item x="3039"/>
        <item x="3040"/>
        <item x="3041"/>
        <item x="3042"/>
        <item x="2841"/>
        <item x="2200"/>
        <item x="3043"/>
        <item x="3044"/>
        <item x="3045"/>
        <item x="3046"/>
        <item x="3047"/>
        <item x="3048"/>
        <item x="1853"/>
        <item x="3049"/>
        <item x="3050"/>
        <item x="3051"/>
        <item x="3052"/>
        <item x="3053"/>
        <item x="3054"/>
        <item x="3347"/>
        <item x="3055"/>
        <item x="3056"/>
        <item x="3057"/>
        <item x="2019"/>
        <item x="3058"/>
        <item x="3059"/>
        <item x="3060"/>
        <item x="2842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4"/>
        <item x="3083"/>
        <item x="3085"/>
        <item x="2843"/>
        <item x="3086"/>
        <item x="2967"/>
        <item x="3087"/>
        <item x="3088"/>
        <item x="3089"/>
        <item x="2069"/>
        <item x="3090"/>
        <item x="3091"/>
        <item x="3092"/>
        <item x="3093"/>
        <item x="2070"/>
        <item x="3094"/>
        <item x="3095"/>
        <item x="3096"/>
        <item x="3097"/>
        <item x="936"/>
        <item x="3098"/>
        <item x="3099"/>
        <item x="1542"/>
        <item x="3100"/>
        <item x="3101"/>
        <item x="3102"/>
        <item x="3103"/>
        <item x="3104"/>
        <item x="3105"/>
        <item x="3106"/>
        <item x="3108"/>
        <item x="3107"/>
        <item x="2844"/>
        <item x="3109"/>
        <item x="3110"/>
        <item x="3111"/>
        <item x="1185"/>
        <item x="3112"/>
        <item x="3113"/>
        <item x="1186"/>
        <item x="1187"/>
        <item x="3114"/>
        <item x="3115"/>
        <item x="3116"/>
        <item x="3117"/>
        <item x="3118"/>
        <item x="3119"/>
        <item x="3120"/>
        <item x="815"/>
        <item x="3121"/>
        <item x="3122"/>
        <item x="3123"/>
        <item x="3124"/>
        <item x="3125"/>
        <item x="3126"/>
        <item x="3127"/>
        <item x="3128"/>
        <item x="3129"/>
        <item x="3130"/>
        <item x="2201"/>
        <item x="252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2845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353"/>
        <item x="3161"/>
        <item x="3354"/>
        <item x="3162"/>
        <item x="2846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2394"/>
        <item x="3185"/>
        <item x="3186"/>
        <item x="3187"/>
        <item x="3188"/>
        <item x="3189"/>
        <item x="2847"/>
        <item x="3190"/>
        <item x="3191"/>
        <item x="3192"/>
        <item x="3193"/>
        <item x="3194"/>
        <item x="3195"/>
        <item x="3196"/>
        <item x="1054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2567"/>
        <item x="3210"/>
        <item x="3211"/>
        <item x="3212"/>
        <item x="3213"/>
        <item x="3214"/>
        <item x="3215"/>
        <item x="2521"/>
        <item x="3216"/>
        <item x="3217"/>
        <item x="3218"/>
        <item x="3219"/>
        <item x="3220"/>
        <item x="854"/>
        <item x="980"/>
        <item x="150"/>
        <item x="3221"/>
        <item x="3222"/>
        <item x="3223"/>
        <item x="3224"/>
        <item x="3225"/>
        <item x="3226"/>
        <item x="3227"/>
        <item x="3228"/>
        <item x="2020"/>
        <item x="1672"/>
        <item x="937"/>
        <item x="2848"/>
        <item x="1673"/>
        <item x="3229"/>
        <item x="3230"/>
        <item x="3231"/>
        <item x="3232"/>
        <item x="3233"/>
        <item x="3234"/>
        <item x="2668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2849"/>
        <item x="2850"/>
        <item x="3258"/>
        <item x="3259"/>
        <item x="557"/>
        <item x="2008"/>
        <item x="600"/>
        <item x="2806"/>
        <item x="1789"/>
        <item x="2851"/>
        <item x="1674"/>
        <item x="1013"/>
        <item x="2852"/>
        <item x="1305"/>
        <item x="2132"/>
        <item x="209"/>
        <item x="2410"/>
        <item x="2861"/>
        <item x="2411"/>
        <item x="3422"/>
        <item x="601"/>
        <item x="602"/>
        <item x="1854"/>
        <item x="3260"/>
        <item x="3261"/>
        <item x="3262"/>
        <item x="1014"/>
        <item x="2654"/>
        <item x="2853"/>
        <item x="2118"/>
        <item x="2119"/>
        <item x="2120"/>
        <item x="1791"/>
        <item x="3263"/>
        <item x="3264"/>
        <item x="327"/>
        <item x="1307"/>
        <item x="2071"/>
        <item x="1097"/>
        <item x="1098"/>
        <item x="1963"/>
        <item x="1916"/>
        <item x="3376"/>
        <item x="2522"/>
        <item x="2613"/>
        <item x="2021"/>
        <item x="3324"/>
        <item x="2854"/>
        <item x="1792"/>
        <item x="1793"/>
        <item x="2669"/>
        <item x="2670"/>
        <item x="2855"/>
        <item x="1308"/>
        <item x="2857"/>
        <item x="2954"/>
        <item x="2395"/>
        <item x="2552"/>
        <item x="2539"/>
        <item x="746"/>
        <item x="747"/>
        <item x="2614"/>
        <item x="3377"/>
        <item x="1675"/>
        <item x="2719"/>
        <item x="558"/>
        <item x="1855"/>
        <item x="2386"/>
        <item x="2615"/>
        <item x="685"/>
        <item x="1306"/>
        <item x="3306"/>
        <item x="2968"/>
        <item x="1055"/>
        <item x="390"/>
        <item x="981"/>
        <item x="938"/>
        <item x="2540"/>
        <item x="499"/>
        <item x="186"/>
        <item x="748"/>
        <item x="816"/>
        <item x="3471"/>
        <item x="3423"/>
        <item x="559"/>
        <item x="2041"/>
        <item x="1856"/>
        <item x="1857"/>
        <item x="1858"/>
        <item x="2022"/>
        <item x="2042"/>
        <item x="603"/>
        <item x="686"/>
        <item x="151"/>
        <item x="1310"/>
        <item x="2720"/>
        <item x="2170"/>
        <item x="391"/>
        <item x="982"/>
        <item x="939"/>
        <item x="1964"/>
        <item x="3472"/>
        <item x="749"/>
        <item x="1917"/>
        <item x="2655"/>
        <item x="2523"/>
        <item x="2524"/>
        <item x="2525"/>
        <item x="152"/>
        <item x="2023"/>
        <item x="3325"/>
        <item x="187"/>
        <item x="1794"/>
        <item x="2671"/>
        <item x="2375"/>
        <item x="2396"/>
        <item x="983"/>
        <item x="940"/>
        <item x="210"/>
        <item x="984"/>
        <item x="2490"/>
        <item x="425"/>
        <item x="2367"/>
        <item x="3392"/>
        <item x="750"/>
        <item x="751"/>
        <item x="2807"/>
        <item x="3424"/>
        <item x="2526"/>
        <item x="3425"/>
        <item x="2133"/>
        <item x="2043"/>
        <item x="2866"/>
        <item x="1859"/>
        <item x="2387"/>
        <item x="1214"/>
        <item x="2969"/>
        <item x="1056"/>
        <item x="985"/>
        <item x="3296"/>
        <item x="2568"/>
        <item x="2736"/>
        <item x="2171"/>
        <item x="3275"/>
        <item x="1057"/>
        <item x="2527"/>
        <item x="817"/>
        <item x="2072"/>
        <item x="2541"/>
        <item x="986"/>
        <item x="3355"/>
        <item x="987"/>
        <item x="426"/>
        <item x="1887"/>
        <item x="1188"/>
        <item x="1058"/>
        <item x="855"/>
        <item x="1543"/>
        <item x="1918"/>
        <item x="2528"/>
        <item x="2721"/>
        <item x="560"/>
        <item x="2559"/>
        <item x="1860"/>
        <item x="1059"/>
        <item x="2024"/>
        <item x="500"/>
        <item x="2121"/>
        <item x="2134"/>
        <item x="2135"/>
        <item x="328"/>
        <item x="2685"/>
        <item x="1060"/>
        <item x="4"/>
        <item x="392"/>
        <item x="1061"/>
        <item x="212"/>
        <item x="1965"/>
        <item x="988"/>
        <item x="941"/>
        <item x="2862"/>
        <item x="989"/>
        <item x="3402"/>
        <item x="2529"/>
        <item x="188"/>
        <item x="153"/>
        <item x="752"/>
        <item x="393"/>
        <item x="1215"/>
        <item x="1309"/>
        <item x="427"/>
        <item x="753"/>
        <item x="3426"/>
        <item x="1022"/>
        <item x="1062"/>
        <item x="1063"/>
        <item x="1064"/>
        <item x="1614"/>
        <item x="2202"/>
        <item x="1065"/>
        <item x="3427"/>
        <item x="1066"/>
        <item x="1067"/>
        <item x="1068"/>
        <item x="1069"/>
        <item x="2530"/>
        <item x="1070"/>
        <item x="723"/>
        <item x="1071"/>
        <item x="687"/>
        <item x="2412"/>
        <item x="754"/>
        <item x="1311"/>
        <item x="394"/>
        <item x="428"/>
        <item x="1861"/>
        <item x="1072"/>
        <item x="2044"/>
        <item x="1216"/>
        <item x="2867"/>
        <item x="1862"/>
        <item x="2203"/>
        <item x="3326"/>
        <item x="1015"/>
        <item x="2025"/>
        <item x="990"/>
        <item x="2808"/>
        <item x="1312"/>
        <item x="688"/>
        <item x="1863"/>
        <item x="1073"/>
        <item x="1491"/>
        <item x="1795"/>
        <item x="3348"/>
        <item x="2672"/>
        <item x="1775"/>
        <item x="2122"/>
        <item x="477"/>
        <item x="1074"/>
        <item x="1864"/>
        <item x="1075"/>
        <item x="329"/>
        <item x="5"/>
        <item x="2136"/>
        <item x="9"/>
        <item x="2376"/>
        <item x="2560"/>
        <item x="2403"/>
        <item x="689"/>
        <item x="2172"/>
        <item x="1605"/>
        <item x="604"/>
        <item x="2737"/>
        <item x="1076"/>
        <item x="1077"/>
        <item x="395"/>
        <item x="1966"/>
        <item x="818"/>
        <item x="1078"/>
        <item x="214"/>
        <item x="2722"/>
        <item x="2073"/>
        <item x="3393"/>
        <item x="991"/>
        <item x="942"/>
        <item x="2927"/>
        <item x="992"/>
        <item x="2368"/>
        <item x="2491"/>
        <item x="993"/>
        <item x="2531"/>
        <item x="2466"/>
        <item x="2561"/>
        <item x="605"/>
        <item x="3473"/>
        <item x="1189"/>
        <item x="856"/>
        <item x="2890"/>
        <item x="755"/>
        <item x="32"/>
        <item x="2616"/>
        <item x="2388"/>
        <item x="756"/>
        <item x="943"/>
        <item x="2656"/>
        <item x="2892"/>
        <item x="1313"/>
        <item x="3378"/>
        <item x="0"/>
        <item x="1618"/>
        <item x="429"/>
        <item x="3428"/>
        <item x="1544"/>
        <item x="1314"/>
        <item x="1919"/>
        <item x="1316"/>
        <item x="3429"/>
        <item x="1796"/>
        <item x="1620"/>
        <item x="2868"/>
        <item x="2045"/>
        <item x="561"/>
        <item x="2869"/>
        <item x="3331"/>
        <item x="1865"/>
        <item x="2673"/>
        <item x="1866"/>
        <item x="2026"/>
        <item x="2617"/>
        <item x="2027"/>
        <item x="33"/>
        <item x="1315"/>
        <item x="1944"/>
        <item x="690"/>
        <item x="3474"/>
        <item x="1492"/>
        <item x="501"/>
        <item x="2809"/>
        <item x="881"/>
        <item x="606"/>
        <item x="1676"/>
        <item x="3356"/>
        <item x="1493"/>
        <item x="1621"/>
        <item x="1920"/>
        <item x="1494"/>
        <item x="1677"/>
        <item x="1776"/>
        <item x="1764"/>
        <item x="2657"/>
        <item x="1317"/>
        <item x="1678"/>
        <item x="2123"/>
        <item x="2658"/>
        <item x="330"/>
        <item x="1679"/>
        <item x="1545"/>
        <item x="3357"/>
        <item x="607"/>
        <item x="1680"/>
        <item x="478"/>
        <item x="1622"/>
        <item x="1921"/>
        <item x="3475"/>
        <item x="562"/>
        <item x="479"/>
        <item x="2562"/>
        <item x="608"/>
        <item x="3476"/>
        <item x="1546"/>
        <item x="3358"/>
        <item x="609"/>
        <item x="3477"/>
        <item x="1945"/>
        <item x="2137"/>
        <item x="2154"/>
        <item x="857"/>
        <item x="331"/>
        <item x="430"/>
        <item x="1623"/>
        <item x="1922"/>
        <item x="3478"/>
        <item x="332"/>
        <item x="34"/>
        <item x="215"/>
        <item x="154"/>
        <item x="1190"/>
        <item x="3479"/>
        <item x="333"/>
        <item x="155"/>
        <item x="882"/>
        <item x="3480"/>
        <item x="35"/>
        <item x="2738"/>
        <item x="1681"/>
        <item x="2810"/>
        <item x="2397"/>
        <item x="156"/>
        <item x="1547"/>
        <item x="610"/>
        <item x="3481"/>
        <item x="883"/>
        <item x="1318"/>
        <item x="944"/>
        <item x="1606"/>
        <item x="611"/>
        <item x="2739"/>
        <item x="884"/>
        <item x="2811"/>
        <item x="3297"/>
        <item x="157"/>
        <item x="1191"/>
        <item x="3332"/>
        <item x="612"/>
        <item x="2173"/>
        <item x="1319"/>
        <item x="1923"/>
        <item x="3482"/>
        <item x="885"/>
        <item x="1548"/>
        <item x="3298"/>
        <item x="1624"/>
        <item x="2532"/>
        <item x="3483"/>
        <item x="886"/>
        <item x="3276"/>
        <item x="3265"/>
        <item x="1079"/>
        <item x="3484"/>
        <item x="396"/>
        <item x="2369"/>
        <item x="1626"/>
        <item x="217"/>
        <item x="2778"/>
        <item x="2686"/>
        <item x="819"/>
        <item x="1549"/>
        <item x="1628"/>
        <item x="1080"/>
        <item x="757"/>
        <item x="397"/>
        <item x="613"/>
        <item x="2955"/>
        <item x="2138"/>
        <item x="3485"/>
        <item x="2542"/>
        <item x="2956"/>
        <item x="1924"/>
        <item x="2074"/>
        <item x="2533"/>
        <item x="218"/>
        <item x="1550"/>
        <item x="3486"/>
        <item x="2543"/>
        <item x="994"/>
        <item x="945"/>
        <item x="2928"/>
        <item x="946"/>
        <item x="3487"/>
        <item x="995"/>
        <item x="996"/>
        <item x="3359"/>
        <item x="2929"/>
        <item x="2492"/>
        <item x="1495"/>
        <item x="3403"/>
        <item x="3488"/>
        <item x="3333"/>
        <item x="3489"/>
        <item x="2493"/>
        <item x="502"/>
        <item x="3394"/>
        <item x="189"/>
        <item x="3373"/>
        <item x="3490"/>
        <item x="2075"/>
        <item x="1888"/>
        <item x="1551"/>
        <item x="1320"/>
        <item x="334"/>
        <item x="2563"/>
        <item x="1192"/>
        <item x="2494"/>
        <item x="858"/>
        <item x="563"/>
        <item x="41"/>
        <item x="2370"/>
        <item x="758"/>
        <item x="2870"/>
        <item x="859"/>
        <item x="3379"/>
        <item x="860"/>
        <item x="861"/>
        <item x="1193"/>
        <item x="614"/>
        <item x="759"/>
        <item x="1325"/>
        <item x="1946"/>
        <item x="2139"/>
        <item x="2155"/>
        <item x="2570"/>
        <item x="1023"/>
        <item x="2897"/>
        <item x="1925"/>
        <item x="3299"/>
        <item x="1"/>
        <item x="219"/>
        <item x="431"/>
        <item x="1552"/>
        <item x="1099"/>
        <item x="3491"/>
        <item x="2898"/>
        <item x="2076"/>
        <item x="1926"/>
        <item x="2413"/>
        <item x="1553"/>
        <item x="564"/>
        <item x="1217"/>
        <item x="2377"/>
        <item x="1797"/>
        <item x="12"/>
        <item x="3430"/>
        <item x="1554"/>
        <item x="565"/>
        <item x="2605"/>
        <item x="2009"/>
        <item x="2414"/>
        <item x="1682"/>
        <item x="3360"/>
        <item x="3266"/>
        <item x="2415"/>
        <item x="3334"/>
        <item x="1556"/>
        <item x="2046"/>
        <item x="3492"/>
        <item x="615"/>
        <item x="2812"/>
        <item x="2813"/>
        <item x="1683"/>
        <item x="1321"/>
        <item x="2077"/>
        <item x="1100"/>
        <item x="3335"/>
        <item x="1024"/>
        <item x="14"/>
        <item x="566"/>
        <item x="1560"/>
        <item x="862"/>
        <item x="2047"/>
        <item x="2618"/>
        <item x="2078"/>
        <item x="2814"/>
        <item x="2079"/>
        <item x="2140"/>
        <item x="1867"/>
        <item x="2957"/>
        <item x="1630"/>
        <item x="2048"/>
        <item x="1561"/>
        <item x="2815"/>
        <item x="220"/>
        <item x="1947"/>
        <item x="1765"/>
        <item x="15"/>
        <item x="3493"/>
        <item x="1322"/>
        <item x="2080"/>
        <item x="3494"/>
        <item x="2204"/>
        <item x="3361"/>
        <item x="691"/>
        <item x="1650"/>
        <item x="3495"/>
        <item x="2571"/>
        <item x="1496"/>
        <item x="1562"/>
        <item x="503"/>
        <item x="1497"/>
        <item x="616"/>
        <item x="3496"/>
        <item x="2970"/>
        <item x="2081"/>
        <item x="692"/>
        <item x="1498"/>
        <item x="3497"/>
        <item x="3362"/>
        <item x="1778"/>
        <item x="1563"/>
        <item x="480"/>
        <item x="3498"/>
        <item x="2205"/>
        <item x="2124"/>
        <item x="1651"/>
        <item x="3499"/>
        <item x="2206"/>
        <item x="1779"/>
        <item x="2565"/>
        <item x="2207"/>
        <item x="3500"/>
        <item x="567"/>
        <item x="481"/>
        <item x="1564"/>
        <item x="482"/>
        <item x="2569"/>
        <item x="2141"/>
        <item x="2156"/>
        <item x="3501"/>
        <item x="2416"/>
        <item x="947"/>
        <item x="2049"/>
        <item x="2157"/>
        <item x="1565"/>
        <item x="335"/>
        <item x="221"/>
        <item x="1499"/>
        <item x="1500"/>
        <item x="1501"/>
        <item x="617"/>
        <item x="1502"/>
        <item x="42"/>
        <item x="1503"/>
        <item x="1504"/>
        <item x="1505"/>
        <item x="1506"/>
        <item x="1507"/>
        <item x="1508"/>
        <item x="1323"/>
        <item x="1509"/>
        <item x="44"/>
        <item x="1510"/>
        <item x="1511"/>
        <item x="1512"/>
        <item x="1513"/>
        <item x="1514"/>
        <item x="1515"/>
        <item x="1516"/>
        <item x="158"/>
        <item x="1517"/>
        <item x="1518"/>
        <item x="1519"/>
        <item x="1324"/>
        <item x="1967"/>
        <item x="2573"/>
        <item x="2404"/>
        <item x="159"/>
        <item x="2174"/>
        <item x="1326"/>
        <item x="3267"/>
        <item x="1607"/>
        <item x="3336"/>
        <item x="902"/>
        <item x="760"/>
        <item x="1799"/>
        <item x="2417"/>
        <item x="2779"/>
        <item x="3502"/>
        <item x="1330"/>
        <item x="1566"/>
        <item x="2958"/>
        <item x="1608"/>
        <item x="3503"/>
        <item x="1218"/>
        <item x="3300"/>
        <item x="2574"/>
        <item x="568"/>
        <item x="2082"/>
        <item x="2780"/>
        <item x="2418"/>
        <item x="1081"/>
        <item x="3504"/>
        <item x="398"/>
        <item x="3277"/>
        <item x="222"/>
        <item x="2577"/>
        <item x="3505"/>
        <item x="1567"/>
        <item x="820"/>
        <item x="2544"/>
        <item x="2142"/>
        <item x="1082"/>
        <item x="2687"/>
        <item x="3506"/>
        <item x="399"/>
        <item x="1968"/>
        <item x="2580"/>
        <item x="1652"/>
        <item x="2419"/>
        <item x="821"/>
        <item x="223"/>
        <item x="1948"/>
        <item x="2083"/>
        <item x="1868"/>
        <item x="2688"/>
        <item x="1869"/>
        <item x="1568"/>
        <item x="1870"/>
        <item x="1871"/>
        <item x="1872"/>
        <item x="903"/>
        <item x="1873"/>
        <item x="1874"/>
        <item x="1875"/>
        <item x="997"/>
        <item x="948"/>
        <item x="1876"/>
        <item x="1877"/>
        <item x="1878"/>
        <item x="2420"/>
        <item x="2581"/>
        <item x="1520"/>
        <item x="822"/>
        <item x="2930"/>
        <item x="998"/>
        <item x="1569"/>
        <item x="2084"/>
        <item x="2495"/>
        <item x="2931"/>
        <item x="999"/>
        <item x="2932"/>
        <item x="3404"/>
        <item x="2933"/>
        <item x="2934"/>
        <item x="2421"/>
        <item x="2186"/>
        <item x="3507"/>
        <item x="336"/>
        <item x="1889"/>
        <item x="3363"/>
        <item x="3405"/>
        <item x="3508"/>
        <item x="823"/>
        <item x="2208"/>
        <item x="2572"/>
        <item x="618"/>
        <item x="2781"/>
        <item x="569"/>
        <item x="1890"/>
        <item x="45"/>
        <item x="1194"/>
        <item x="863"/>
        <item x="3380"/>
        <item x="2422"/>
        <item x="1331"/>
        <item x="761"/>
        <item x="2389"/>
        <item x="904"/>
        <item x="762"/>
        <item x="337"/>
        <item x="2619"/>
        <item x="1195"/>
        <item x="2085"/>
        <item x="3509"/>
        <item x="3395"/>
        <item x="824"/>
        <item x="763"/>
        <item x="2899"/>
        <item x="3510"/>
        <item x="2158"/>
        <item x="1025"/>
        <item x="224"/>
        <item x="2143"/>
        <item x="1927"/>
        <item x="1684"/>
        <item x="2"/>
        <item x="1969"/>
        <item x="432"/>
        <item x="2534"/>
        <item x="3431"/>
        <item x="1805"/>
        <item x="3"/>
        <item x="2086"/>
        <item x="338"/>
        <item x="1570"/>
        <item x="3432"/>
        <item x="825"/>
        <item x="1891"/>
        <item x="433"/>
        <item x="2423"/>
        <item x="3511"/>
        <item x="1685"/>
        <item x="2606"/>
        <item x="3396"/>
        <item x="3512"/>
        <item x="2723"/>
        <item x="2087"/>
        <item x="3268"/>
        <item x="2424"/>
        <item x="1686"/>
        <item x="2816"/>
        <item x="2782"/>
        <item x="2425"/>
        <item x="826"/>
        <item x="2050"/>
        <item x="1687"/>
        <item x="3513"/>
        <item x="887"/>
        <item x="2817"/>
        <item x="1970"/>
        <item x="2783"/>
        <item x="1609"/>
        <item x="1879"/>
        <item x="570"/>
        <item x="1101"/>
        <item x="2784"/>
        <item x="619"/>
        <item x="16"/>
        <item x="1892"/>
        <item x="2426"/>
        <item x="1102"/>
        <item x="2785"/>
        <item x="504"/>
        <item x="1806"/>
        <item x="905"/>
        <item x="2786"/>
        <item x="827"/>
        <item x="1571"/>
        <item x="620"/>
        <item x="2088"/>
        <item x="2871"/>
        <item x="1971"/>
        <item x="1653"/>
        <item x="2689"/>
        <item x="1880"/>
        <item x="1766"/>
        <item x="2028"/>
        <item x="2935"/>
        <item x="1949"/>
        <item x="1654"/>
        <item x="1881"/>
        <item x="2427"/>
        <item x="2818"/>
        <item x="227"/>
        <item x="1928"/>
        <item x="505"/>
        <item x="3514"/>
        <item x="1655"/>
        <item x="828"/>
        <item x="621"/>
        <item x="2089"/>
        <item x="1811"/>
        <item x="2787"/>
        <item x="2819"/>
        <item x="1972"/>
        <item x="693"/>
        <item x="2187"/>
        <item x="3515"/>
        <item x="2428"/>
        <item x="829"/>
        <item x="1521"/>
        <item x="2674"/>
        <item x="1812"/>
        <item x="506"/>
        <item x="1688"/>
        <item x="830"/>
        <item x="228"/>
        <item x="694"/>
        <item x="3281"/>
        <item x="2090"/>
        <item x="831"/>
        <item x="1522"/>
        <item x="2675"/>
        <item x="2740"/>
        <item x="507"/>
        <item x="17"/>
        <item x="1780"/>
        <item x="949"/>
        <item x="3516"/>
        <item x="339"/>
        <item x="3397"/>
        <item x="2125"/>
        <item x="3517"/>
        <item x="571"/>
        <item x="229"/>
        <item x="1767"/>
        <item x="2091"/>
        <item x="1000"/>
        <item x="18"/>
        <item x="2429"/>
        <item x="906"/>
        <item x="483"/>
        <item x="1973"/>
        <item x="2159"/>
        <item x="20"/>
        <item x="1950"/>
        <item x="832"/>
        <item x="340"/>
        <item x="1656"/>
        <item x="622"/>
        <item x="2620"/>
        <item x="230"/>
        <item x="341"/>
        <item x="764"/>
        <item x="2621"/>
        <item x="3518"/>
        <item x="48"/>
        <item x="1974"/>
        <item x="2144"/>
        <item x="2959"/>
        <item x="1689"/>
        <item x="2535"/>
        <item x="1657"/>
        <item x="160"/>
        <item x="342"/>
        <item x="162"/>
        <item x="3519"/>
        <item x="2788"/>
        <item x="52"/>
        <item x="161"/>
        <item x="21"/>
        <item x="2741"/>
        <item x="3364"/>
        <item x="2430"/>
        <item x="2742"/>
        <item x="2583"/>
        <item x="2405"/>
        <item x="3337"/>
        <item x="3520"/>
        <item x="2175"/>
        <item x="1332"/>
        <item x="1975"/>
        <item x="1690"/>
        <item x="1610"/>
        <item x="2743"/>
        <item x="3521"/>
        <item x="3301"/>
        <item x="163"/>
        <item x="343"/>
        <item x="3307"/>
        <item x="1336"/>
        <item x="233"/>
        <item x="765"/>
        <item x="1611"/>
        <item x="3522"/>
        <item x="2622"/>
        <item x="572"/>
        <item x="1523"/>
        <item x="2051"/>
        <item x="2398"/>
        <item x="1691"/>
        <item x="2690"/>
        <item x="623"/>
        <item x="1976"/>
        <item x="1083"/>
        <item x="907"/>
        <item x="400"/>
        <item x="766"/>
        <item x="2623"/>
        <item x="344"/>
        <item x="234"/>
        <item x="1929"/>
        <item x="767"/>
        <item x="3523"/>
        <item x="401"/>
        <item x="1977"/>
        <item x="1951"/>
        <item x="768"/>
        <item x="1692"/>
        <item x="2789"/>
        <item x="833"/>
        <item x="2431"/>
        <item x="769"/>
        <item x="3524"/>
        <item x="2624"/>
        <item x="624"/>
        <item x="770"/>
        <item x="3525"/>
        <item x="235"/>
        <item x="345"/>
        <item x="771"/>
        <item x="2188"/>
        <item x="1693"/>
        <item x="1632"/>
        <item x="695"/>
        <item x="2399"/>
        <item x="1572"/>
        <item x="2691"/>
        <item x="2625"/>
        <item x="236"/>
        <item x="696"/>
        <item x="484"/>
        <item x="2092"/>
        <item x="2936"/>
        <item x="2496"/>
        <item x="237"/>
        <item x="1001"/>
        <item x="2432"/>
        <item x="3526"/>
        <item x="1694"/>
        <item x="1978"/>
        <item x="191"/>
        <item x="346"/>
        <item x="2209"/>
        <item x="1002"/>
        <item x="1893"/>
        <item x="2626"/>
        <item x="3365"/>
        <item x="2575"/>
        <item x="2433"/>
        <item x="2093"/>
        <item x="573"/>
        <item x="3381"/>
        <item x="53"/>
        <item x="2434"/>
        <item x="1103"/>
        <item x="1695"/>
        <item x="1894"/>
        <item x="1196"/>
        <item x="2790"/>
        <item x="864"/>
        <item x="2627"/>
        <item x="625"/>
        <item x="772"/>
        <item x="2160"/>
        <item x="3527"/>
        <item x="347"/>
        <item x="238"/>
        <item x="2628"/>
        <item x="773"/>
        <item x="2094"/>
        <item x="865"/>
        <item x="2435"/>
        <item x="1633"/>
        <item x="2210"/>
        <item x="774"/>
        <item x="2176"/>
        <item x="3528"/>
        <item x="2692"/>
        <item x="1026"/>
        <item x="1817"/>
        <item x="1696"/>
        <item x="1930"/>
        <item x="3382"/>
        <item x="2693"/>
        <item x="6"/>
        <item x="1634"/>
        <item x="434"/>
        <item x="2553"/>
        <item x="3433"/>
        <item x="3529"/>
        <item x="2177"/>
        <item x="3434"/>
        <item x="348"/>
        <item x="2211"/>
        <item x="1931"/>
        <item x="1697"/>
        <item x="1574"/>
        <item x="435"/>
        <item x="2400"/>
        <item x="3530"/>
        <item x="3531"/>
        <item x="3269"/>
        <item x="2401"/>
        <item x="3338"/>
        <item x="574"/>
        <item x="2694"/>
        <item x="1768"/>
        <item x="2585"/>
        <item x="2095"/>
        <item x="1698"/>
        <item x="2436"/>
        <item x="1219"/>
        <item x="2010"/>
        <item x="626"/>
        <item x="349"/>
        <item x="2052"/>
        <item x="3532"/>
        <item x="2497"/>
        <item x="1769"/>
        <item x="2676"/>
        <item x="164"/>
        <item x="2900"/>
        <item x="1699"/>
        <item x="575"/>
        <item x="165"/>
        <item x="2096"/>
        <item x="724"/>
        <item x="1700"/>
        <item x="2437"/>
        <item x="1104"/>
        <item x="166"/>
        <item x="7"/>
        <item x="22"/>
        <item x="2872"/>
        <item x="167"/>
        <item x="627"/>
        <item x="23"/>
        <item x="436"/>
        <item x="168"/>
        <item x="1658"/>
        <item x="2097"/>
        <item x="1327"/>
        <item x="169"/>
        <item x="1701"/>
        <item x="2695"/>
        <item x="2029"/>
        <item x="170"/>
        <item x="2820"/>
        <item x="171"/>
        <item x="950"/>
        <item x="3533"/>
        <item x="628"/>
        <item x="2030"/>
        <item x="1328"/>
        <item x="172"/>
        <item x="2189"/>
        <item x="1580"/>
        <item x="2576"/>
        <item x="2031"/>
        <item x="173"/>
        <item x="1702"/>
        <item x="3534"/>
        <item x="2696"/>
        <item x="2821"/>
        <item x="1524"/>
        <item x="174"/>
        <item x="1612"/>
        <item x="508"/>
        <item x="2098"/>
        <item x="888"/>
        <item x="3535"/>
        <item x="2438"/>
        <item x="629"/>
        <item x="2578"/>
        <item x="1770"/>
        <item x="509"/>
        <item x="1084"/>
        <item x="2697"/>
        <item x="1781"/>
        <item x="1703"/>
        <item x="2901"/>
        <item x="510"/>
        <item x="576"/>
        <item x="775"/>
        <item x="2791"/>
        <item x="1525"/>
        <item x="3349"/>
        <item x="2439"/>
        <item x="511"/>
        <item x="1526"/>
        <item x="908"/>
        <item x="2698"/>
        <item x="485"/>
        <item x="512"/>
        <item x="3350"/>
        <item x="2699"/>
        <item x="1527"/>
        <item x="486"/>
        <item x="175"/>
        <item x="1581"/>
        <item x="3536"/>
        <item x="2700"/>
        <item x="2863"/>
        <item x="2099"/>
        <item x="2467"/>
        <item x="2440"/>
        <item x="2498"/>
        <item x="725"/>
        <item x="3537"/>
        <item x="350"/>
        <item x="3308"/>
        <item x="726"/>
        <item x="1704"/>
        <item x="59"/>
        <item x="2100"/>
        <item x="3309"/>
        <item x="3538"/>
        <item x="2499"/>
        <item x="2441"/>
        <item x="2902"/>
        <item x="176"/>
        <item x="1528"/>
        <item x="3539"/>
        <item x="2500"/>
        <item x="2607"/>
        <item x="177"/>
        <item x="3302"/>
        <item x="2744"/>
        <item x="2501"/>
        <item x="178"/>
        <item x="1705"/>
        <item x="2101"/>
        <item x="351"/>
        <item x="2178"/>
        <item x="1340"/>
        <item x="2442"/>
        <item x="2586"/>
        <item x="1085"/>
        <item x="1529"/>
        <item x="3540"/>
        <item x="2502"/>
        <item x="2629"/>
        <item x="2701"/>
        <item x="437"/>
        <item x="2903"/>
        <item x="3541"/>
        <item x="577"/>
        <item x="3435"/>
        <item x="1613"/>
        <item x="2765"/>
        <item x="1706"/>
        <item x="1771"/>
        <item x="1530"/>
        <item x="3542"/>
        <item x="2702"/>
        <item x="3278"/>
        <item x="2503"/>
        <item x="1086"/>
        <item x="1932"/>
        <item x="402"/>
        <item x="438"/>
        <item x="1659"/>
        <item x="2904"/>
        <item x="834"/>
        <item x="1660"/>
        <item x="1933"/>
        <item x="1707"/>
        <item x="403"/>
        <item x="1782"/>
        <item x="2443"/>
        <item x="2766"/>
        <item x="2053"/>
        <item x="2212"/>
        <item x="2102"/>
        <item x="2767"/>
        <item x="439"/>
        <item x="1635"/>
        <item x="2190"/>
        <item x="1531"/>
        <item x="1709"/>
        <item x="1003"/>
        <item x="951"/>
        <item x="1708"/>
        <item x="3543"/>
        <item x="1341"/>
        <item x="2768"/>
        <item x="2468"/>
        <item x="3406"/>
        <item x="1934"/>
        <item x="3407"/>
        <item x="1772"/>
        <item x="952"/>
        <item x="1979"/>
        <item x="1532"/>
        <item x="2504"/>
        <item x="2937"/>
        <item x="2213"/>
        <item x="440"/>
        <item x="1004"/>
        <item x="3408"/>
        <item x="1533"/>
        <item x="2103"/>
        <item x="36"/>
        <item x="2444"/>
        <item x="3409"/>
        <item x="578"/>
        <item x="1895"/>
        <item x="3398"/>
        <item x="2630"/>
        <item x="2469"/>
        <item x="60"/>
        <item x="3544"/>
        <item x="3410"/>
        <item x="3411"/>
        <item x="2579"/>
        <item x="909"/>
        <item x="1342"/>
        <item x="3412"/>
        <item x="441"/>
        <item x="1197"/>
        <item x="2390"/>
        <item x="866"/>
        <item x="1710"/>
        <item x="239"/>
        <item x="2905"/>
        <item x="777"/>
        <item x="3545"/>
        <item x="2631"/>
        <item x="776"/>
        <item x="2391"/>
        <item x="1711"/>
        <item x="1712"/>
        <item x="778"/>
        <item x="3546"/>
        <item x="2104"/>
        <item x="1027"/>
        <item x="442"/>
        <item x="779"/>
        <item x="579"/>
        <item x="8"/>
        <item x="240"/>
        <item x="443"/>
        <item x="780"/>
        <item x="3436"/>
        <item x="3547"/>
        <item x="241"/>
        <item x="1935"/>
        <item x="3437"/>
        <item x="1582"/>
        <item x="580"/>
        <item x="1220"/>
        <item x="444"/>
        <item x="3339"/>
        <item x="2105"/>
        <item x="445"/>
        <item x="1221"/>
        <item x="3340"/>
        <item x="1585"/>
        <item x="1345"/>
        <item x="242"/>
        <item x="1773"/>
        <item x="2445"/>
        <item x="1713"/>
        <item x="2724"/>
        <item x="10"/>
        <item x="1105"/>
        <item x="2470"/>
        <item x="3548"/>
        <item x="2106"/>
        <item x="2471"/>
        <item x="1714"/>
        <item x="1715"/>
        <item x="889"/>
        <item x="2960"/>
        <item x="446"/>
        <item x="2632"/>
        <item x="3549"/>
        <item x="781"/>
        <item x="243"/>
        <item x="179"/>
        <item x="1106"/>
        <item x="38"/>
        <item x="2873"/>
        <item x="447"/>
        <item x="1661"/>
        <item x="40"/>
        <item x="2107"/>
        <item x="2874"/>
        <item x="1107"/>
        <item x="2472"/>
        <item x="1716"/>
        <item x="3550"/>
        <item x="581"/>
        <item x="2875"/>
        <item x="1952"/>
        <item x="1108"/>
        <item x="953"/>
        <item x="245"/>
        <item x="2214"/>
        <item x="2822"/>
        <item x="2108"/>
        <item x="1717"/>
        <item x="3551"/>
        <item x="2876"/>
        <item x="1329"/>
        <item x="2473"/>
        <item x="3552"/>
        <item x="582"/>
        <item x="2823"/>
        <item x="448"/>
        <item x="3366"/>
        <item x="3553"/>
        <item x="247"/>
        <item x="1016"/>
        <item x="2109"/>
        <item x="513"/>
        <item x="3367"/>
        <item x="190"/>
        <item x="1017"/>
        <item x="2877"/>
        <item x="1087"/>
        <item x="1018"/>
        <item x="782"/>
        <item x="514"/>
        <item x="583"/>
        <item x="1349"/>
        <item x="1783"/>
        <item x="3368"/>
        <item x="1198"/>
        <item x="2110"/>
        <item x="64"/>
        <item x="449"/>
        <item x="248"/>
        <item x="1199"/>
        <item x="2536"/>
        <item x="910"/>
        <item x="1350"/>
        <item x="1784"/>
        <item x="195"/>
        <item x="835"/>
        <item x="2537"/>
        <item x="2446"/>
        <item x="249"/>
        <item x="1109"/>
        <item x="783"/>
        <item x="2111"/>
        <item x="584"/>
        <item x="352"/>
        <item x="250"/>
        <item x="2588"/>
        <item x="784"/>
        <item x="3554"/>
        <item x="487"/>
        <item x="1534"/>
        <item x="630"/>
        <item x="2938"/>
        <item x="2633"/>
        <item x="1351"/>
        <item x="631"/>
        <item x="2474"/>
        <item x="1110"/>
        <item x="2447"/>
        <item x="353"/>
        <item x="2878"/>
        <item x="2112"/>
        <item x="3270"/>
        <item x="3555"/>
        <item x="585"/>
        <item x="65"/>
        <item x="1718"/>
        <item x="2145"/>
        <item x="1719"/>
        <item x="198"/>
        <item x="199"/>
        <item x="3556"/>
        <item x="2448"/>
        <item x="72"/>
        <item x="252"/>
        <item x="2505"/>
        <item x="2113"/>
        <item x="2745"/>
        <item x="2879"/>
        <item x="253"/>
        <item x="202"/>
        <item x="2406"/>
        <item x="3557"/>
        <item x="586"/>
        <item x="1352"/>
        <item x="254"/>
        <item x="1615"/>
        <item x="2746"/>
        <item x="3558"/>
        <item x="2054"/>
        <item x="3369"/>
        <item x="2449"/>
        <item x="1111"/>
        <item x="1112"/>
        <item x="587"/>
        <item x="2906"/>
        <item x="1616"/>
        <item x="3559"/>
        <item x="3383"/>
        <item x="2880"/>
        <item x="256"/>
        <item x="1720"/>
        <item x="2769"/>
        <item x="632"/>
        <item x="3560"/>
        <item x="588"/>
        <item x="3279"/>
        <item x="1088"/>
        <item x="3561"/>
        <item x="404"/>
        <item x="1353"/>
        <item x="257"/>
        <item x="2114"/>
        <item x="1113"/>
        <item x="3562"/>
        <item x="836"/>
        <item x="2589"/>
        <item x="1089"/>
        <item x="3563"/>
        <item x="1535"/>
        <item x="1980"/>
        <item x="2864"/>
        <item x="2402"/>
        <item x="2792"/>
        <item x="1536"/>
        <item x="589"/>
        <item x="837"/>
        <item x="2115"/>
        <item x="1953"/>
        <item x="1721"/>
        <item x="1954"/>
        <item x="2824"/>
        <item x="1114"/>
        <item x="192"/>
        <item x="2011"/>
        <item x="1722"/>
        <item x="590"/>
        <item x="193"/>
        <item x="954"/>
        <item x="1723"/>
        <item x="591"/>
        <item x="1981"/>
        <item x="194"/>
        <item x="2590"/>
        <item x="633"/>
        <item x="1724"/>
        <item x="592"/>
        <item x="2882"/>
        <item x="1774"/>
        <item x="955"/>
        <item x="1005"/>
        <item x="1725"/>
        <item x="2506"/>
        <item x="1115"/>
        <item x="3374"/>
        <item x="727"/>
        <item x="3413"/>
        <item x="3370"/>
        <item x="3384"/>
        <item x="2793"/>
        <item x="1726"/>
        <item x="73"/>
        <item x="1028"/>
        <item x="1896"/>
        <item x="2450"/>
        <item x="911"/>
        <item x="634"/>
        <item x="1116"/>
        <item x="354"/>
        <item x="1117"/>
        <item x="3564"/>
        <item x="1200"/>
        <item x="2055"/>
        <item x="785"/>
        <item x="593"/>
        <item x="1354"/>
        <item x="2747"/>
        <item x="203"/>
        <item x="2748"/>
        <item x="2161"/>
        <item x="2749"/>
        <item x="2750"/>
        <item x="2451"/>
        <item x="2751"/>
        <item x="2634"/>
        <item x="2582"/>
        <item x="2752"/>
        <item x="867"/>
        <item x="2753"/>
        <item x="1355"/>
        <item x="635"/>
        <item x="206"/>
        <item x="786"/>
        <item x="1777"/>
        <item x="1201"/>
        <item x="2754"/>
        <item x="1029"/>
        <item x="2755"/>
        <item x="2591"/>
        <item x="1936"/>
        <item x="3565"/>
        <item x="1727"/>
        <item x="11"/>
        <item x="2378"/>
        <item x="450"/>
        <item x="1537"/>
        <item x="2592"/>
        <item x="1030"/>
        <item x="2056"/>
        <item x="1118"/>
        <item x="1586"/>
        <item x="1222"/>
        <item x="451"/>
        <item x="636"/>
        <item x="3341"/>
        <item x="2770"/>
        <item x="2703"/>
        <item x="1223"/>
        <item x="2677"/>
        <item x="2057"/>
        <item x="1119"/>
        <item x="1587"/>
        <item x="2058"/>
        <item x="126"/>
        <item x="2635"/>
        <item x="2452"/>
        <item x="1728"/>
        <item x="2825"/>
        <item x="1120"/>
        <item x="2678"/>
        <item x="355"/>
        <item x="2636"/>
        <item x="2826"/>
        <item x="637"/>
        <item x="638"/>
        <item x="890"/>
        <item x="2827"/>
        <item x="2679"/>
        <item x="1019"/>
        <item x="891"/>
        <item x="1121"/>
        <item x="1662"/>
        <item x="43"/>
        <item x="2392"/>
        <item x="258"/>
        <item x="127"/>
        <item x="1663"/>
        <item x="46"/>
        <item x="1729"/>
        <item x="2593"/>
        <item x="956"/>
        <item x="3566"/>
        <item x="2704"/>
        <item x="1356"/>
        <item x="1955"/>
        <item x="1786"/>
        <item x="1882"/>
        <item x="1122"/>
        <item x="2032"/>
        <item x="1827"/>
        <item x="2939"/>
        <item x="639"/>
        <item x="259"/>
        <item x="2191"/>
        <item x="3567"/>
        <item x="1730"/>
        <item x="1333"/>
        <item x="1828"/>
        <item x="2538"/>
        <item x="1123"/>
        <item x="3282"/>
        <item x="697"/>
        <item x="1357"/>
        <item x="3283"/>
        <item x="3568"/>
        <item x="225"/>
        <item x="3284"/>
        <item x="1334"/>
        <item x="698"/>
        <item x="515"/>
        <item x="1731"/>
        <item x="787"/>
        <item x="260"/>
        <item x="640"/>
        <item x="3285"/>
        <item x="452"/>
        <item x="3569"/>
        <item x="1538"/>
        <item x="1540"/>
        <item x="128"/>
        <item x="3286"/>
        <item x="1124"/>
        <item x="516"/>
        <item x="2705"/>
        <item x="1358"/>
        <item x="1787"/>
        <item x="699"/>
        <item x="912"/>
        <item x="2637"/>
        <item x="838"/>
        <item x="700"/>
        <item x="3287"/>
        <item x="3570"/>
        <item x="3288"/>
        <item x="262"/>
        <item x="701"/>
        <item x="1125"/>
        <item x="488"/>
        <item x="702"/>
        <item x="3385"/>
        <item x="356"/>
        <item x="2706"/>
        <item x="3292"/>
        <item x="703"/>
        <item x="1202"/>
        <item x="1732"/>
        <item x="3571"/>
        <item x="263"/>
        <item x="892"/>
        <item x="2940"/>
        <item x="357"/>
        <item x="3310"/>
        <item x="3572"/>
        <item x="2707"/>
        <item x="80"/>
        <item x="129"/>
        <item x="3573"/>
        <item x="358"/>
        <item x="226"/>
        <item x="3311"/>
        <item x="2771"/>
        <item x="2794"/>
        <item x="1126"/>
        <item x="265"/>
        <item x="231"/>
        <item x="2725"/>
        <item x="2756"/>
        <item x="3574"/>
        <item x="2907"/>
        <item x="3438"/>
        <item x="232"/>
        <item x="1664"/>
        <item x="2179"/>
        <item x="1359"/>
        <item x="1733"/>
        <item x="1617"/>
        <item x="3575"/>
        <item x="1360"/>
        <item x="1127"/>
        <item x="3576"/>
        <item x="2180"/>
        <item x="266"/>
        <item x="1619"/>
        <item x="3577"/>
        <item x="2708"/>
        <item x="1734"/>
        <item x="1555"/>
        <item x="3578"/>
        <item x="2709"/>
        <item x="2828"/>
        <item x="1090"/>
        <item x="2638"/>
        <item x="405"/>
        <item x="1128"/>
        <item x="3293"/>
        <item x="244"/>
        <item x="2710"/>
        <item x="839"/>
        <item x="267"/>
        <item x="1636"/>
        <item x="1361"/>
        <item x="3579"/>
        <item x="2192"/>
        <item x="3580"/>
        <item x="1362"/>
        <item x="269"/>
        <item x="2680"/>
        <item x="2116"/>
        <item x="2371"/>
        <item x="704"/>
        <item x="2181"/>
        <item x="1363"/>
        <item x="271"/>
        <item x="130"/>
        <item x="1982"/>
        <item x="3581"/>
        <item x="517"/>
        <item x="1364"/>
        <item x="272"/>
        <item x="1006"/>
        <item x="957"/>
        <item x="2372"/>
        <item x="868"/>
        <item x="2182"/>
        <item x="1365"/>
        <item x="2594"/>
        <item x="1129"/>
        <item x="1007"/>
        <item x="2711"/>
        <item x="1224"/>
        <item x="1785"/>
        <item x="958"/>
        <item x="3327"/>
        <item x="1735"/>
        <item x="1335"/>
        <item x="1031"/>
        <item x="1937"/>
        <item x="3414"/>
        <item x="3582"/>
        <item x="81"/>
        <item x="1366"/>
        <item x="2146"/>
        <item x="2595"/>
        <item x="3439"/>
        <item x="728"/>
        <item x="2596"/>
        <item x="1897"/>
        <item x="1130"/>
        <item x="2126"/>
        <item x="1736"/>
        <item x="1883"/>
        <item x="2407"/>
        <item x="1225"/>
        <item x="273"/>
        <item x="1367"/>
        <item x="1830"/>
        <item x="641"/>
        <item x="3328"/>
        <item x="788"/>
        <item x="274"/>
        <item x="1203"/>
        <item x="869"/>
        <item x="2507"/>
        <item x="1368"/>
        <item x="1640"/>
        <item x="1131"/>
        <item x="2162"/>
        <item x="729"/>
        <item x="359"/>
        <item x="1369"/>
        <item x="1226"/>
        <item x="2639"/>
        <item x="2059"/>
        <item x="1625"/>
        <item x="870"/>
        <item x="1370"/>
        <item x="1641"/>
        <item x="2908"/>
        <item x="789"/>
        <item x="642"/>
        <item x="1884"/>
        <item x="1032"/>
        <item x="2640"/>
        <item x="360"/>
        <item x="518"/>
        <item x="1132"/>
        <item x="13"/>
        <item x="1133"/>
        <item x="131"/>
        <item x="3440"/>
        <item x="1737"/>
        <item x="361"/>
        <item x="19"/>
        <item x="705"/>
        <item x="1091"/>
        <item x="1738"/>
        <item x="1591"/>
        <item x="2453"/>
        <item x="1983"/>
        <item x="196"/>
        <item x="790"/>
        <item x="643"/>
        <item x="1592"/>
        <item x="406"/>
        <item x="2127"/>
        <item x="2865"/>
        <item x="1134"/>
        <item x="871"/>
        <item x="2829"/>
        <item x="1984"/>
        <item x="706"/>
        <item x="2060"/>
        <item x="2454"/>
        <item x="1739"/>
        <item x="840"/>
        <item x="1008"/>
        <item x="1092"/>
        <item x="2455"/>
        <item x="1593"/>
        <item x="2456"/>
        <item x="197"/>
        <item x="791"/>
        <item x="644"/>
        <item x="872"/>
        <item x="407"/>
        <item x="2830"/>
        <item x="1985"/>
        <item x="453"/>
        <item x="1627"/>
        <item x="2457"/>
        <item x="3351"/>
        <item x="893"/>
        <item x="841"/>
        <item x="1135"/>
        <item x="3371"/>
        <item x="1665"/>
        <item x="2458"/>
        <item x="49"/>
        <item x="959"/>
        <item x="1033"/>
        <item x="1136"/>
        <item x="1009"/>
        <item x="1666"/>
        <item x="1885"/>
        <item x="1788"/>
        <item x="246"/>
        <item x="2147"/>
        <item x="645"/>
        <item x="2012"/>
        <item x="1371"/>
        <item x="454"/>
        <item x="730"/>
        <item x="24"/>
        <item x="731"/>
        <item x="2033"/>
        <item x="2971"/>
        <item x="1956"/>
        <item x="3312"/>
        <item x="3583"/>
        <item x="913"/>
        <item x="2831"/>
        <item x="132"/>
        <item x="2408"/>
        <item x="3584"/>
        <item x="1093"/>
        <item x="1898"/>
        <item x="1337"/>
        <item x="2641"/>
        <item x="1558"/>
        <item x="646"/>
        <item x="3585"/>
        <item x="1557"/>
        <item x="1559"/>
        <item x="707"/>
        <item x="792"/>
        <item x="3586"/>
        <item x="2891"/>
        <item x="1798"/>
        <item x="1137"/>
        <item x="3441"/>
        <item x="519"/>
        <item x="2973"/>
        <item x="1899"/>
        <item x="1800"/>
        <item x="1204"/>
        <item x="2508"/>
        <item x="1372"/>
        <item x="2215"/>
        <item x="3289"/>
        <item x="647"/>
        <item x="3352"/>
        <item x="3587"/>
        <item x="1373"/>
        <item x="1790"/>
        <item x="1629"/>
        <item x="914"/>
        <item x="1138"/>
        <item x="2893"/>
        <item x="1573"/>
        <item x="2216"/>
        <item x="960"/>
        <item x="3442"/>
        <item x="362"/>
        <item x="1801"/>
        <item x="455"/>
        <item x="3290"/>
        <item x="2681"/>
        <item x="3588"/>
        <item x="3313"/>
        <item x="2894"/>
        <item x="489"/>
        <item x="251"/>
        <item x="456"/>
        <item x="2459"/>
        <item x="1139"/>
        <item x="2895"/>
        <item x="2795"/>
        <item x="1631"/>
        <item x="457"/>
        <item x="3589"/>
        <item x="2896"/>
        <item x="2148"/>
        <item x="1813"/>
        <item x="961"/>
        <item x="648"/>
        <item x="2976"/>
        <item x="1374"/>
        <item x="649"/>
        <item x="2545"/>
        <item x="363"/>
        <item x="3443"/>
        <item x="133"/>
        <item x="3314"/>
        <item x="2941"/>
        <item x="83"/>
        <item x="1814"/>
        <item x="1140"/>
        <item x="2601"/>
        <item x="364"/>
        <item x="88"/>
        <item x="1986"/>
        <item x="255"/>
        <item x="3315"/>
        <item x="90"/>
        <item x="3590"/>
        <item x="1375"/>
        <item x="275"/>
        <item x="261"/>
        <item x="91"/>
        <item x="1141"/>
        <item x="2757"/>
        <item x="3303"/>
        <item x="264"/>
        <item x="3386"/>
        <item x="2183"/>
        <item x="1376"/>
        <item x="1142"/>
        <item x="1637"/>
        <item x="650"/>
        <item x="3591"/>
        <item x="1377"/>
        <item x="276"/>
        <item x="2217"/>
        <item x="651"/>
        <item x="1144"/>
        <item x="1378"/>
        <item x="1143"/>
        <item x="3387"/>
        <item x="1638"/>
        <item x="1802"/>
        <item x="1379"/>
        <item x="268"/>
        <item x="3592"/>
        <item x="1575"/>
        <item x="2546"/>
        <item x="490"/>
        <item x="270"/>
        <item x="1094"/>
        <item x="1642"/>
        <item x="408"/>
        <item x="1145"/>
        <item x="278"/>
        <item x="2602"/>
        <item x="2061"/>
        <item x="842"/>
        <item x="3593"/>
        <item x="409"/>
        <item x="2642"/>
        <item x="2659"/>
        <item x="652"/>
        <item x="3594"/>
        <item x="1987"/>
        <item x="1380"/>
        <item x="1146"/>
        <item x="2128"/>
        <item x="200"/>
        <item x="2977"/>
        <item x="1381"/>
        <item x="1988"/>
        <item x="1010"/>
        <item x="962"/>
        <item x="3595"/>
        <item x="1011"/>
        <item x="3399"/>
        <item x="653"/>
        <item x="365"/>
        <item x="1382"/>
        <item x="3400"/>
        <item x="1832"/>
        <item x="963"/>
        <item x="3596"/>
        <item x="2509"/>
        <item x="92"/>
        <item x="3375"/>
        <item x="964"/>
        <item x="2726"/>
        <item x="3597"/>
        <item x="1740"/>
        <item x="1383"/>
        <item x="2643"/>
        <item x="654"/>
        <item x="2603"/>
        <item x="1147"/>
        <item x="1900"/>
        <item x="281"/>
        <item x="1384"/>
        <item x="277"/>
        <item x="3598"/>
        <item x="1831"/>
        <item x="366"/>
        <item x="1576"/>
        <item x="3329"/>
        <item x="2644"/>
        <item x="2832"/>
        <item x="3294"/>
        <item x="2218"/>
        <item x="1205"/>
        <item x="1227"/>
        <item x="873"/>
        <item x="1148"/>
        <item x="2772"/>
        <item x="1012"/>
        <item x="2163"/>
        <item x="2219"/>
        <item x="2149"/>
        <item x="2034"/>
        <item x="1206"/>
        <item x="2129"/>
        <item x="874"/>
        <item x="594"/>
        <item x="2220"/>
        <item x="2645"/>
        <item x="793"/>
        <item x="3599"/>
        <item x="25"/>
        <item x="458"/>
        <item x="134"/>
        <item x="1938"/>
        <item x="1149"/>
        <item x="3600"/>
        <item x="26"/>
        <item x="2379"/>
        <item x="459"/>
        <item x="1741"/>
        <item x="3444"/>
        <item x="922"/>
        <item x="1742"/>
        <item x="2833"/>
        <item x="1989"/>
        <item x="1743"/>
        <item x="2062"/>
        <item x="1150"/>
        <item x="1594"/>
        <item x="2972"/>
        <item x="27"/>
        <item x="1744"/>
        <item x="460"/>
        <item x="2475"/>
        <item x="1667"/>
        <item x="2221"/>
        <item x="1151"/>
        <item x="965"/>
        <item x="2222"/>
        <item x="2682"/>
        <item x="1745"/>
        <item x="2063"/>
        <item x="3601"/>
        <item x="1385"/>
        <item x="2223"/>
        <item x="2460"/>
        <item x="1746"/>
        <item x="2224"/>
        <item x="2834"/>
        <item x="2974"/>
        <item x="2225"/>
        <item x="2510"/>
        <item x="732"/>
        <item x="794"/>
        <item x="1386"/>
        <item x="1747"/>
        <item x="2226"/>
        <item x="1152"/>
        <item x="2227"/>
        <item x="894"/>
        <item x="2597"/>
        <item x="2228"/>
        <item x="461"/>
        <item x="1577"/>
        <item x="51"/>
        <item x="895"/>
        <item x="2035"/>
        <item x="1153"/>
        <item x="1803"/>
        <item x="283"/>
        <item x="55"/>
        <item x="2229"/>
        <item x="2835"/>
        <item x="520"/>
        <item x="462"/>
        <item x="1886"/>
        <item x="2230"/>
        <item x="1387"/>
        <item x="1154"/>
        <item x="57"/>
        <item x="1578"/>
        <item x="2231"/>
        <item x="1957"/>
        <item x="1228"/>
        <item x="2232"/>
        <item x="2013"/>
        <item x="1388"/>
        <item x="463"/>
        <item x="733"/>
        <item x="2712"/>
        <item x="1389"/>
        <item x="2233"/>
        <item x="923"/>
        <item x="734"/>
        <item x="1155"/>
        <item x="1390"/>
        <item x="1338"/>
        <item x="2234"/>
        <item x="924"/>
        <item x="2235"/>
        <item x="708"/>
        <item x="735"/>
        <item x="966"/>
        <item x="1391"/>
        <item x="1339"/>
        <item x="2236"/>
        <item x="1157"/>
        <item x="521"/>
        <item x="1156"/>
        <item x="709"/>
        <item x="2604"/>
        <item x="2237"/>
        <item x="1392"/>
        <item x="2238"/>
        <item x="795"/>
        <item x="1393"/>
        <item x="522"/>
        <item x="1095"/>
        <item x="1804"/>
        <item x="2239"/>
        <item x="915"/>
        <item x="1158"/>
        <item x="1579"/>
        <item x="2240"/>
        <item x="1096"/>
        <item x="3316"/>
        <item x="2241"/>
        <item x="279"/>
        <item x="1583"/>
        <item x="93"/>
        <item x="3602"/>
        <item x="595"/>
        <item x="1394"/>
        <item x="280"/>
        <item x="2758"/>
        <item x="1807"/>
        <item x="2646"/>
        <item x="2242"/>
        <item x="1584"/>
        <item x="2243"/>
        <item x="1159"/>
        <item x="925"/>
        <item x="415"/>
        <item x="1395"/>
        <item x="596"/>
        <item x="2244"/>
        <item x="2727"/>
        <item x="2245"/>
        <item x="1396"/>
        <item x="1588"/>
        <item x="135"/>
        <item x="2909"/>
        <item x="2246"/>
        <item x="2796"/>
        <item x="367"/>
        <item x="2247"/>
        <item x="597"/>
        <item x="136"/>
        <item x="2248"/>
        <item x="1160"/>
        <item x="2249"/>
        <item x="94"/>
        <item x="1990"/>
        <item x="2150"/>
        <item x="2250"/>
        <item x="1589"/>
        <item x="2251"/>
        <item x="98"/>
        <item x="288"/>
        <item x="2409"/>
        <item x="2252"/>
        <item x="416"/>
        <item x="58"/>
        <item x="2253"/>
        <item x="2683"/>
        <item x="289"/>
        <item x="2254"/>
        <item x="2910"/>
        <item x="111"/>
        <item x="1590"/>
        <item x="2255"/>
        <item x="1161"/>
        <item x="3388"/>
        <item x="2184"/>
        <item x="1397"/>
        <item x="1600"/>
        <item x="2256"/>
        <item x="2759"/>
        <item x="896"/>
        <item x="2257"/>
        <item x="1398"/>
        <item x="282"/>
        <item x="2258"/>
        <item x="2259"/>
        <item x="1162"/>
        <item x="284"/>
        <item x="2260"/>
        <item x="3271"/>
        <item x="2261"/>
        <item x="2511"/>
        <item x="1163"/>
        <item x="3603"/>
        <item x="2713"/>
        <item x="1399"/>
        <item x="285"/>
        <item x="2262"/>
        <item x="410"/>
        <item x="2263"/>
        <item x="2773"/>
        <item x="926"/>
        <item x="843"/>
        <item x="2264"/>
        <item x="290"/>
        <item x="2265"/>
        <item x="2774"/>
        <item x="411"/>
        <item x="1164"/>
        <item x="368"/>
        <item x="2193"/>
        <item x="3604"/>
        <item x="2266"/>
        <item x="291"/>
        <item x="2267"/>
        <item x="2014"/>
        <item x="2268"/>
        <item x="1991"/>
        <item x="201"/>
        <item x="1808"/>
        <item x="114"/>
        <item x="1034"/>
        <item x="1834"/>
        <item x="491"/>
        <item x="369"/>
        <item x="3605"/>
        <item x="1400"/>
        <item x="2269"/>
        <item x="1035"/>
        <item x="2584"/>
        <item x="1835"/>
        <item x="3606"/>
        <item x="2270"/>
        <item x="115"/>
        <item x="1901"/>
        <item x="967"/>
        <item x="1601"/>
        <item x="2512"/>
        <item x="1401"/>
        <item x="2271"/>
        <item x="2760"/>
        <item x="1165"/>
        <item x="968"/>
        <item x="286"/>
        <item x="2272"/>
        <item x="2273"/>
        <item x="370"/>
        <item x="1402"/>
        <item x="796"/>
        <item x="3372"/>
        <item x="2393"/>
        <item x="3607"/>
        <item x="417"/>
        <item x="1229"/>
        <item x="1643"/>
        <item x="2274"/>
        <item x="797"/>
        <item x="3608"/>
        <item x="1403"/>
        <item x="1166"/>
        <item x="2275"/>
        <item x="798"/>
        <item x="1939"/>
        <item x="875"/>
        <item x="1404"/>
        <item x="2276"/>
        <item x="1036"/>
        <item x="799"/>
        <item x="2164"/>
        <item x="927"/>
        <item x="1405"/>
        <item x="371"/>
        <item x="2598"/>
        <item x="2277"/>
        <item x="1037"/>
        <item x="876"/>
        <item x="2278"/>
        <item x="1406"/>
        <item x="916"/>
        <item x="137"/>
        <item x="800"/>
        <item x="877"/>
        <item x="2279"/>
        <item x="1038"/>
        <item x="138"/>
        <item x="1940"/>
        <item x="2647"/>
        <item x="37"/>
        <item x="1992"/>
        <item x="464"/>
        <item x="1039"/>
        <item x="3445"/>
        <item x="2942"/>
        <item x="655"/>
        <item x="492"/>
        <item x="2280"/>
        <item x="372"/>
        <item x="3446"/>
        <item x="1167"/>
        <item x="2975"/>
        <item x="39"/>
        <item x="1644"/>
        <item x="465"/>
        <item x="2911"/>
        <item x="3342"/>
        <item x="47"/>
        <item x="656"/>
        <item x="2281"/>
        <item x="1040"/>
        <item x="3343"/>
        <item x="1595"/>
        <item x="1041"/>
        <item x="1407"/>
        <item x="1042"/>
        <item x="2064"/>
        <item x="657"/>
        <item x="1748"/>
        <item x="1408"/>
        <item x="917"/>
        <item x="1902"/>
        <item x="61"/>
        <item x="2282"/>
        <item x="1645"/>
        <item x="2283"/>
        <item x="658"/>
        <item x="3609"/>
        <item x="292"/>
        <item x="1409"/>
        <item x="659"/>
        <item x="1020"/>
        <item x="897"/>
        <item x="844"/>
        <item x="1168"/>
        <item x="2284"/>
        <item x="1668"/>
        <item x="62"/>
        <item x="3389"/>
        <item x="1410"/>
        <item x="1958"/>
        <item x="2980"/>
        <item x="660"/>
        <item x="928"/>
        <item x="373"/>
        <item x="845"/>
        <item x="2285"/>
        <item x="661"/>
        <item x="3610"/>
        <item x="1043"/>
        <item x="1411"/>
        <item x="1959"/>
        <item x="2286"/>
        <item x="662"/>
        <item x="66"/>
        <item x="2287"/>
        <item x="2036"/>
        <item x="1836"/>
        <item x="1960"/>
        <item x="663"/>
        <item x="1837"/>
        <item x="1412"/>
        <item x="1903"/>
        <item x="3611"/>
        <item x="2981"/>
        <item x="2856"/>
        <item x="1343"/>
        <item x="374"/>
        <item x="2513"/>
        <item x="67"/>
        <item x="1413"/>
        <item x="710"/>
        <item x="2547"/>
        <item x="2288"/>
        <item x="1904"/>
        <item x="1344"/>
        <item x="1839"/>
        <item x="523"/>
        <item x="1414"/>
        <item x="711"/>
        <item x="524"/>
        <item x="525"/>
        <item x="1646"/>
        <item x="1840"/>
        <item x="68"/>
        <item x="526"/>
        <item x="664"/>
        <item x="1415"/>
        <item x="1809"/>
        <item x="2648"/>
        <item x="2289"/>
        <item x="918"/>
        <item x="418"/>
        <item x="2290"/>
        <item x="204"/>
        <item x="1905"/>
        <item x="2291"/>
        <item x="2943"/>
        <item x="1602"/>
        <item x="1416"/>
        <item x="1647"/>
        <item x="2292"/>
        <item x="3612"/>
        <item x="2293"/>
        <item x="70"/>
        <item x="929"/>
        <item x="375"/>
        <item x="1169"/>
        <item x="2294"/>
        <item x="3613"/>
        <item x="1346"/>
        <item x="493"/>
        <item x="139"/>
        <item x="1906"/>
        <item x="2295"/>
        <item x="2296"/>
        <item x="3447"/>
        <item x="2065"/>
        <item x="3272"/>
        <item x="376"/>
        <item x="71"/>
        <item x="1810"/>
        <item x="2297"/>
        <item x="3317"/>
        <item x="2373"/>
        <item x="2775"/>
        <item x="118"/>
        <item x="878"/>
        <item x="293"/>
        <item x="3614"/>
        <item x="665"/>
        <item x="1417"/>
        <item x="294"/>
        <item x="295"/>
        <item x="2298"/>
        <item x="1907"/>
        <item x="2608"/>
        <item x="74"/>
        <item x="3273"/>
        <item x="930"/>
        <item x="2761"/>
        <item x="919"/>
        <item x="2858"/>
        <item x="1815"/>
        <item x="2299"/>
        <item x="1841"/>
        <item x="3390"/>
        <item x="2185"/>
        <item x="1418"/>
        <item x="2300"/>
        <item x="2762"/>
        <item x="2301"/>
        <item x="466"/>
        <item x="2302"/>
        <item x="75"/>
        <item x="1648"/>
        <item x="3615"/>
        <item x="419"/>
        <item x="1908"/>
        <item x="467"/>
        <item x="3616"/>
        <item x="1419"/>
        <item x="1816"/>
        <item x="2303"/>
        <item x="2660"/>
        <item x="2661"/>
        <item x="2304"/>
        <item x="2714"/>
        <item x="2305"/>
        <item x="468"/>
        <item x="2306"/>
        <item x="1842"/>
        <item x="412"/>
        <item x="1420"/>
        <item x="76"/>
        <item x="2307"/>
        <item x="2662"/>
        <item x="2308"/>
        <item x="846"/>
        <item x="469"/>
        <item x="1909"/>
        <item x="2944"/>
        <item x="413"/>
        <item x="1818"/>
        <item x="2309"/>
        <item x="1207"/>
        <item x="2194"/>
        <item x="3617"/>
        <item x="1910"/>
        <item x="1993"/>
        <item x="2310"/>
        <item x="2195"/>
        <item x="77"/>
        <item x="1421"/>
        <item x="2311"/>
        <item x="205"/>
        <item x="2312"/>
        <item x="3618"/>
        <item x="1911"/>
        <item x="1230"/>
        <item x="1843"/>
        <item x="969"/>
        <item x="3619"/>
        <item x="2313"/>
        <item x="1912"/>
        <item x="1819"/>
        <item x="119"/>
        <item x="2314"/>
        <item x="78"/>
        <item x="287"/>
        <item x="2315"/>
        <item x="2514"/>
        <item x="2548"/>
        <item x="2316"/>
        <item x="1844"/>
        <item x="2317"/>
        <item x="79"/>
        <item x="1422"/>
        <item x="801"/>
        <item x="2318"/>
        <item x="82"/>
        <item x="420"/>
        <item x="666"/>
        <item x="1820"/>
        <item x="2319"/>
        <item x="736"/>
        <item x="3415"/>
        <item x="50"/>
        <item x="2320"/>
        <item x="1423"/>
        <item x="1649"/>
        <item x="598"/>
        <item x="377"/>
        <item x="2321"/>
        <item x="2515"/>
        <item x="54"/>
        <item x="2322"/>
        <item x="1208"/>
        <item x="84"/>
        <item x="2516"/>
        <item x="2461"/>
        <item x="2982"/>
        <item x="2323"/>
        <item x="2554"/>
        <item x="2165"/>
        <item x="3330"/>
        <item x="2517"/>
        <item x="1021"/>
        <item x="1821"/>
        <item x="140"/>
        <item x="2587"/>
        <item x="879"/>
        <item x="2715"/>
        <item x="1437"/>
        <item x="2324"/>
        <item x="2912"/>
        <item x="802"/>
        <item x="85"/>
        <item x="378"/>
        <item x="1044"/>
        <item x="1994"/>
        <item x="2325"/>
        <item x="1941"/>
        <item x="2945"/>
        <item x="970"/>
        <item x="56"/>
        <item x="2380"/>
        <item x="470"/>
        <item x="803"/>
        <item x="3448"/>
        <item x="804"/>
        <item x="296"/>
        <item x="1822"/>
        <item x="2684"/>
        <item x="2066"/>
        <item x="1596"/>
        <item x="86"/>
        <item x="63"/>
        <item x="2381"/>
        <item x="297"/>
        <item x="2196"/>
        <item x="3620"/>
        <item x="2599"/>
        <item x="1231"/>
        <item x="1823"/>
        <item x="2326"/>
        <item x="2067"/>
        <item x="3621"/>
        <item x="3304"/>
        <item x="1444"/>
        <item x="1824"/>
        <item x="298"/>
        <item x="2462"/>
        <item x="737"/>
        <item x="1445"/>
        <item x="2463"/>
        <item x="2327"/>
        <item x="1170"/>
        <item x="87"/>
        <item x="2328"/>
        <item x="898"/>
        <item x="1448"/>
        <item x="2329"/>
        <item x="1171"/>
        <item x="2330"/>
        <item x="1172"/>
        <item x="899"/>
        <item x="2331"/>
        <item x="299"/>
        <item x="2332"/>
        <item x="1749"/>
        <item x="1942"/>
        <item x="1173"/>
        <item x="1669"/>
        <item x="89"/>
        <item x="900"/>
        <item x="1449"/>
        <item x="95"/>
        <item x="2333"/>
        <item x="1670"/>
        <item x="1174"/>
        <item x="2015"/>
        <item x="1175"/>
        <item x="1825"/>
        <item x="471"/>
        <item x="1176"/>
        <item x="2334"/>
        <item x="1177"/>
        <item x="1450"/>
        <item x="1826"/>
        <item x="300"/>
        <item x="712"/>
        <item x="2197"/>
        <item x="120"/>
        <item x="2037"/>
        <item x="1995"/>
        <item x="1961"/>
        <item x="2198"/>
        <item x="3622"/>
        <item x="96"/>
        <item x="2983"/>
        <item x="301"/>
        <item x="713"/>
        <item x="1451"/>
        <item x="2335"/>
        <item x="2038"/>
        <item x="1347"/>
        <item x="3274"/>
        <item x="2336"/>
        <item x="3623"/>
        <item x="121"/>
        <item x="302"/>
        <item x="2337"/>
        <item x="1750"/>
        <item x="2338"/>
        <item x="97"/>
        <item x="1348"/>
        <item x="1209"/>
        <item x="207"/>
        <item x="527"/>
        <item x="1452"/>
        <item x="714"/>
        <item x="3318"/>
        <item x="2339"/>
        <item x="3280"/>
        <item x="1453"/>
        <item x="2340"/>
        <item x="715"/>
        <item x="716"/>
        <item x="3624"/>
        <item x="421"/>
        <item x="1454"/>
        <item x="99"/>
        <item x="2913"/>
        <item x="920"/>
        <item x="100"/>
        <item x="122"/>
        <item x="379"/>
        <item x="2341"/>
        <item x="2776"/>
        <item x="472"/>
        <item x="717"/>
        <item x="208"/>
        <item x="1455"/>
        <item x="1603"/>
        <item x="2342"/>
        <item x="422"/>
        <item x="931"/>
        <item x="718"/>
        <item x="1456"/>
        <item x="494"/>
        <item x="2649"/>
        <item x="719"/>
        <item x="101"/>
        <item x="1457"/>
        <item x="2728"/>
        <item x="473"/>
        <item x="2068"/>
        <item x="1751"/>
        <item x="2151"/>
        <item x="2859"/>
        <item x="495"/>
        <item x="667"/>
        <item x="380"/>
        <item x="2343"/>
        <item x="2344"/>
        <item x="423"/>
        <item x="2345"/>
        <item x="381"/>
        <item x="1458"/>
        <item x="102"/>
        <item x="2600"/>
        <item x="2346"/>
        <item x="2777"/>
        <item x="2347"/>
        <item x="123"/>
        <item x="2152"/>
        <item x="2729"/>
        <item x="1752"/>
        <item x="382"/>
        <item x="141"/>
        <item x="3305"/>
        <item x="303"/>
        <item x="3319"/>
        <item x="383"/>
        <item x="124"/>
        <item x="103"/>
        <item x="1639"/>
        <item x="2763"/>
        <item x="2348"/>
        <item x="1459"/>
        <item x="424"/>
        <item x="304"/>
        <item x="2764"/>
        <item x="2946"/>
        <item x="384"/>
        <item x="1460"/>
        <item x="305"/>
        <item x="1753"/>
        <item x="1461"/>
        <item x="2349"/>
        <item x="104"/>
        <item x="668"/>
        <item x="3625"/>
        <item x="2716"/>
        <item x="385"/>
        <item x="2350"/>
        <item x="2555"/>
        <item x="2914"/>
        <item x="2351"/>
        <item x="2915"/>
        <item x="1462"/>
        <item x="1996"/>
        <item x="2650"/>
        <item x="2518"/>
        <item x="2916"/>
        <item x="2917"/>
        <item x="2717"/>
        <item x="2860"/>
        <item x="2918"/>
        <item x="1232"/>
        <item x="105"/>
        <item x="2919"/>
        <item x="1754"/>
        <item x="414"/>
        <item x="1463"/>
        <item x="2920"/>
        <item x="474"/>
        <item x="2921"/>
        <item x="2922"/>
        <item x="2352"/>
        <item x="2718"/>
        <item x="847"/>
        <item x="211"/>
        <item x="386"/>
        <item x="1845"/>
        <item x="2923"/>
        <item x="1755"/>
        <item x="1464"/>
        <item x="3291"/>
        <item x="2353"/>
        <item x="106"/>
        <item x="2199"/>
        <item x="2947"/>
        <item x="3391"/>
        <item x="848"/>
        <item x="1997"/>
        <item x="2354"/>
        <item x="2166"/>
        <item x="306"/>
        <item x="2355"/>
        <item x="1465"/>
        <item x="2356"/>
        <item x="213"/>
        <item x="1178"/>
        <item x="1829"/>
        <item x="1466"/>
        <item x="1838"/>
        <item x="108"/>
        <item x="125"/>
        <item x="107"/>
        <item x="3626"/>
        <item x="2924"/>
        <item x="1467"/>
        <item x="3401"/>
        <item x="216"/>
        <item x="805"/>
        <item x="669"/>
        <item x="2357"/>
        <item x="1468"/>
        <item x="2358"/>
        <item x="307"/>
        <item x="806"/>
        <item x="2359"/>
        <item x="1756"/>
        <item x="2519"/>
        <item x="1469"/>
        <item x="2797"/>
        <item x="807"/>
        <item x="3344"/>
        <item x="3627"/>
        <item x="109"/>
        <item x="1470"/>
        <item x="2360"/>
        <item x="808"/>
        <item x="2361"/>
        <item x="387"/>
        <item x="1233"/>
        <item x="2925"/>
        <item x="2362"/>
        <item x="3416"/>
        <item x="2363"/>
        <item x="1833"/>
        <item x="1471"/>
        <item x="2364"/>
        <item x="2365"/>
        <item x="932"/>
        <item x="110"/>
        <item x="2798"/>
        <item x="1210"/>
        <item x="880"/>
        <item x="599"/>
        <item x="1472"/>
        <item x="475"/>
        <item x="2926"/>
        <item x="2167"/>
        <item x="3628"/>
        <item x="670"/>
        <item x="1473"/>
        <item x="388"/>
        <item x="142"/>
        <item x="1211"/>
        <item x="2948"/>
        <item x="1474"/>
        <item x="308"/>
        <item x="809"/>
        <item x="112"/>
        <item x="3629"/>
        <item x="1045"/>
        <item x="810"/>
        <item x="528"/>
        <item x="1943"/>
        <item x="2949"/>
        <item x="69"/>
        <item x="2382"/>
        <item x="476"/>
        <item x="2476"/>
        <item x="3449"/>
        <item x="529"/>
        <item x="1475"/>
        <item x="671"/>
        <item x="309"/>
        <item x="389"/>
        <item x="3450"/>
        <item x="1597"/>
        <item x="2978"/>
        <item x="1234"/>
        <item x="1235"/>
        <item x="113"/>
        <item x="971"/>
        <item x="672"/>
        <item x="530"/>
        <item x="1604"/>
        <item x="1476"/>
        <item x="2383"/>
        <item x="310"/>
        <item x="3345"/>
        <item x="921"/>
        <item x="2979"/>
        <item x="1477"/>
        <item x="311"/>
        <item x="972"/>
        <item x="2464"/>
        <item x="1598"/>
        <item x="1478"/>
        <item x="312"/>
        <item x="673"/>
        <item x="116"/>
        <item x="1479"/>
        <item x="313"/>
        <item x="973"/>
        <item x="2465"/>
        <item x="1599"/>
        <item x="901"/>
        <item x="1480"/>
        <item x="974"/>
        <item x="314"/>
        <item x="2153"/>
        <item x="2950"/>
        <item x="3295"/>
        <item x="1481"/>
        <item x="1179"/>
        <item x="315"/>
        <item x="1671"/>
        <item x="117"/>
        <item x="2730"/>
        <item x="1482"/>
        <item t="default"/>
      </items>
    </pivotField>
    <pivotField showAll="0"/>
    <pivotField axis="axisRow" numFmtId="1" showAll="0">
      <items count="79">
        <item x="76"/>
        <item x="66"/>
        <item x="61"/>
        <item x="67"/>
        <item x="68"/>
        <item x="69"/>
        <item x="70"/>
        <item x="71"/>
        <item x="40"/>
        <item x="41"/>
        <item x="42"/>
        <item x="43"/>
        <item x="44"/>
        <item x="62"/>
        <item x="51"/>
        <item x="60"/>
        <item x="72"/>
        <item x="77"/>
        <item x="74"/>
        <item x="73"/>
        <item x="65"/>
        <item x="52"/>
        <item x="63"/>
        <item x="24"/>
        <item x="75"/>
        <item x="45"/>
        <item x="16"/>
        <item x="17"/>
        <item x="59"/>
        <item x="10"/>
        <item x="11"/>
        <item x="58"/>
        <item x="38"/>
        <item x="31"/>
        <item x="46"/>
        <item x="18"/>
        <item x="32"/>
        <item x="33"/>
        <item x="64"/>
        <item x="39"/>
        <item x="25"/>
        <item x="47"/>
        <item x="34"/>
        <item x="35"/>
        <item x="19"/>
        <item x="56"/>
        <item x="54"/>
        <item x="26"/>
        <item x="27"/>
        <item x="48"/>
        <item x="28"/>
        <item x="20"/>
        <item x="49"/>
        <item x="12"/>
        <item x="50"/>
        <item x="57"/>
        <item x="55"/>
        <item x="21"/>
        <item x="30"/>
        <item x="36"/>
        <item x="53"/>
        <item x="29"/>
        <item x="22"/>
        <item x="23"/>
        <item x="37"/>
        <item x="3"/>
        <item x="4"/>
        <item x="0"/>
        <item x="1"/>
        <item x="2"/>
        <item x="5"/>
        <item x="6"/>
        <item x="7"/>
        <item x="8"/>
        <item x="9"/>
        <item x="13"/>
        <item x="14"/>
        <item x="15"/>
        <item t="default"/>
      </items>
    </pivotField>
    <pivotField numFmtId="21" showAll="0"/>
    <pivotField showAll="0"/>
    <pivotField showAll="0"/>
    <pivotField numFmtId="14" showAll="0"/>
    <pivotField numFmtId="21" showAll="0"/>
    <pivotField showAll="0"/>
    <pivotField showAll="0"/>
    <pivotField dataField="1" showAll="0"/>
    <pivotField showAll="0"/>
    <pivotField showAll="0"/>
    <pivotField showAll="0"/>
    <pivotField axis="axisCol" showAll="0">
      <items count="11">
        <item x="1"/>
        <item x="2"/>
        <item h="1" x="9"/>
        <item h="1" x="5"/>
        <item h="1" x="6"/>
        <item x="3"/>
        <item h="1" x="8"/>
        <item x="4"/>
        <item h="1" x="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</pivotFields>
  <rowFields count="1">
    <field x="4"/>
  </rowFields>
  <rowItems count="26"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</rowItems>
  <colFields count="1">
    <field x="16"/>
  </colFields>
  <colItems count="5">
    <i>
      <x/>
    </i>
    <i>
      <x v="1"/>
    </i>
    <i>
      <x v="5"/>
    </i>
    <i>
      <x v="7"/>
    </i>
    <i>
      <x v="9"/>
    </i>
  </colItems>
  <dataFields count="1">
    <dataField name="Count of PATIENT" fld="12" subtotal="count" baseField="0" baseItem="0"/>
  </dataFields>
  <chartFormats count="5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4" count="1" selected="0">
            <x v="69"/>
          </reference>
          <reference field="16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4" count="1" selected="0">
            <x v="54"/>
          </reference>
          <reference field="16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4" count="1" selected="0">
            <x v="57"/>
          </reference>
          <reference field="16" count="1" selected="0">
            <x v="0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4" count="1" selected="0">
            <x v="58"/>
          </reference>
          <reference field="16" count="1" selected="0">
            <x v="0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4" count="1" selected="0">
            <x v="59"/>
          </reference>
          <reference field="16" count="1" selected="0">
            <x v="0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4" count="1" selected="0">
            <x v="60"/>
          </reference>
          <reference field="16" count="1" selected="0">
            <x v="0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4" count="1" selected="0">
            <x v="61"/>
          </reference>
          <reference field="16" count="1" selected="0">
            <x v="0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4" count="1" selected="0">
            <x v="62"/>
          </reference>
          <reference field="16" count="1" selected="0">
            <x v="0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4" count="1" selected="0">
            <x v="63"/>
          </reference>
          <reference field="16" count="1" selected="0">
            <x v="0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4" count="1" selected="0">
            <x v="64"/>
          </reference>
          <reference field="16" count="1" selected="0">
            <x v="0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4" count="1" selected="0">
            <x v="65"/>
          </reference>
          <reference field="16" count="1" selected="0">
            <x v="0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4" count="1" selected="0">
            <x v="66"/>
          </reference>
          <reference field="16" count="1" selected="0">
            <x v="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4" count="1" selected="0">
            <x v="67"/>
          </reference>
          <reference field="16" count="1" selected="0">
            <x v="0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4" count="1" selected="0">
            <x v="68"/>
          </reference>
          <reference field="16" count="1" selected="0">
            <x v="0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4" count="1" selected="0">
            <x v="69"/>
          </reference>
          <reference field="16" count="1" selected="0">
            <x v="0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4" count="1" selected="0">
            <x v="70"/>
          </reference>
          <reference field="16" count="1" selected="0">
            <x v="0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4" count="1" selected="0">
            <x v="72"/>
          </reference>
          <reference field="16" count="1" selected="0">
            <x v="0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4" count="1" selected="0">
            <x v="73"/>
          </reference>
          <reference field="16" count="1" selected="0">
            <x v="0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4" count="1" selected="0">
            <x v="76"/>
          </reference>
          <reference field="16" count="1" selected="0">
            <x v="0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4" count="1" selected="0">
            <x v="74"/>
          </reference>
          <reference field="16" count="1" selected="0">
            <x v="0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4" count="1" selected="0">
            <x v="52"/>
          </reference>
          <reference field="16" count="1" selected="0">
            <x v="9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4" count="1" selected="0">
            <x v="53"/>
          </reference>
          <reference field="16" count="1" selected="0">
            <x v="9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4" count="1" selected="0">
            <x v="54"/>
          </reference>
          <reference field="16" count="1" selected="0">
            <x v="9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4" count="1" selected="0">
            <x v="55"/>
          </reference>
          <reference field="16" count="1" selected="0">
            <x v="9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4" count="1" selected="0">
            <x v="56"/>
          </reference>
          <reference field="16" count="1" selected="0">
            <x v="9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4" count="1" selected="0">
            <x v="57"/>
          </reference>
          <reference field="16" count="1" selected="0">
            <x v="9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4" count="1" selected="0">
            <x v="58"/>
          </reference>
          <reference field="16" count="1" selected="0">
            <x v="9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4" count="1" selected="0">
            <x v="59"/>
          </reference>
          <reference field="16" count="1" selected="0">
            <x v="9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4" count="1" selected="0">
            <x v="60"/>
          </reference>
          <reference field="16" count="1" selected="0">
            <x v="9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4" count="1" selected="0">
            <x v="66"/>
          </reference>
          <reference field="16" count="1" selected="0">
            <x v="9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4" count="1" selected="0">
            <x v="67"/>
          </reference>
          <reference field="16" count="1" selected="0">
            <x v="9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4" count="1" selected="0">
            <x v="75"/>
          </reference>
          <reference field="16" count="1" selected="0">
            <x v="0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4" count="1" selected="0">
            <x v="71"/>
          </reference>
          <reference field="16" count="1" selected="0">
            <x v="0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4" count="1" selected="0">
            <x v="56"/>
          </reference>
          <reference field="16" count="1" selected="0">
            <x v="0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4" count="1" selected="0">
            <x v="55"/>
          </reference>
          <reference field="16" count="1" selected="0">
            <x v="0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4" count="1" selected="0">
            <x v="77"/>
          </reference>
          <reference field="16" count="1" selected="0">
            <x v="0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4" count="1" selected="0">
            <x v="74"/>
          </reference>
          <reference field="16" count="1" selected="0">
            <x v="5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4" count="1" selected="0">
            <x v="75"/>
          </reference>
          <reference field="16" count="1" selected="0">
            <x v="5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4" count="1" selected="0">
            <x v="76"/>
          </reference>
          <reference field="16" count="1" selected="0">
            <x v="5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4" count="1" selected="0">
            <x v="77"/>
          </reference>
          <reference field="16" count="1" selected="0">
            <x v="5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4" count="1" selected="0">
            <x v="53"/>
          </reference>
          <reference field="16" count="1" selected="0">
            <x v="5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4" count="1" selected="0">
            <x v="54"/>
          </reference>
          <reference field="16" count="1" selected="0">
            <x v="5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4" count="1" selected="0">
            <x v="55"/>
          </reference>
          <reference field="16" count="1" selected="0">
            <x v="5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4" count="1" selected="0">
            <x v="56"/>
          </reference>
          <reference field="16" count="1" selected="0">
            <x v="5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4" count="1" selected="0">
            <x v="57"/>
          </reference>
          <reference field="16" count="1" selected="0">
            <x v="5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4" count="1" selected="0">
            <x v="59"/>
          </reference>
          <reference field="16" count="1" selected="0">
            <x v="5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4" count="1" selected="0">
            <x v="60"/>
          </reference>
          <reference field="16" count="1" selected="0">
            <x v="5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4" count="1" selected="0">
            <x v="62"/>
          </reference>
          <reference field="16" count="1" selected="0">
            <x v="5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4" count="1" selected="0">
            <x v="63"/>
          </reference>
          <reference field="16" count="1" selected="0">
            <x v="5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4" count="1" selected="0">
            <x v="64"/>
          </reference>
          <reference field="16" count="1" selected="0">
            <x v="5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4" count="1" selected="0">
            <x v="65"/>
          </reference>
          <reference field="1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aptionGreaterThanOrEqual" evalOrder="-1" id="1" stringValue1="2000">
      <autoFilter ref="A1">
        <filterColumn colId="0">
          <customFilters>
            <customFilter operator="greaterThanOrEqual" val="2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29077B-8FD7-4F0E-9D59-F7B2C067AACD}" name="PivotTable4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27">
    <pivotField showAll="0"/>
    <pivotField showAll="0"/>
    <pivotField numFmtId="14" showAll="0">
      <items count="3631">
        <item x="1998"/>
        <item x="1999"/>
        <item x="1424"/>
        <item x="3451"/>
        <item x="3452"/>
        <item x="1236"/>
        <item x="1483"/>
        <item x="1425"/>
        <item x="1426"/>
        <item x="1427"/>
        <item x="3453"/>
        <item x="1428"/>
        <item x="1429"/>
        <item x="1430"/>
        <item x="1431"/>
        <item x="1432"/>
        <item x="1433"/>
        <item x="1434"/>
        <item x="1435"/>
        <item x="531"/>
        <item x="532"/>
        <item x="533"/>
        <item x="674"/>
        <item x="1436"/>
        <item x="1438"/>
        <item x="534"/>
        <item x="535"/>
        <item x="536"/>
        <item x="537"/>
        <item x="538"/>
        <item x="539"/>
        <item x="540"/>
        <item x="541"/>
        <item x="1439"/>
        <item x="542"/>
        <item x="543"/>
        <item x="544"/>
        <item x="545"/>
        <item x="546"/>
        <item x="1440"/>
        <item x="547"/>
        <item x="738"/>
        <item x="548"/>
        <item x="549"/>
        <item x="550"/>
        <item x="551"/>
        <item x="1441"/>
        <item x="552"/>
        <item x="739"/>
        <item x="553"/>
        <item x="554"/>
        <item x="1442"/>
        <item x="675"/>
        <item x="975"/>
        <item x="1443"/>
        <item x="1446"/>
        <item x="1447"/>
        <item x="1237"/>
        <item x="1238"/>
        <item x="1484"/>
        <item x="740"/>
        <item x="1180"/>
        <item x="1181"/>
        <item x="3454"/>
        <item x="1846"/>
        <item x="1485"/>
        <item x="1757"/>
        <item x="3455"/>
        <item x="1847"/>
        <item x="1486"/>
        <item x="1487"/>
        <item x="3417"/>
        <item x="3456"/>
        <item x="2000"/>
        <item x="1298"/>
        <item x="3457"/>
        <item x="2001"/>
        <item x="2002"/>
        <item x="2731"/>
        <item x="3458"/>
        <item x="741"/>
        <item x="2016"/>
        <item x="1239"/>
        <item x="1848"/>
        <item x="1849"/>
        <item x="180"/>
        <item x="976"/>
        <item x="181"/>
        <item x="2477"/>
        <item x="2003"/>
        <item x="3459"/>
        <item x="3460"/>
        <item x="1850"/>
        <item x="676"/>
        <item x="1758"/>
        <item x="1759"/>
        <item x="1851"/>
        <item x="677"/>
        <item x="143"/>
        <item x="144"/>
        <item x="2017"/>
        <item x="1299"/>
        <item x="2478"/>
        <item x="2881"/>
        <item x="2799"/>
        <item x="1300"/>
        <item x="1046"/>
        <item x="1240"/>
        <item x="2961"/>
        <item x="2117"/>
        <item x="1182"/>
        <item x="316"/>
        <item x="1047"/>
        <item x="28"/>
        <item x="2732"/>
        <item x="2733"/>
        <item x="29"/>
        <item x="1488"/>
        <item x="742"/>
        <item x="1301"/>
        <item x="2479"/>
        <item x="977"/>
        <item x="978"/>
        <item x="3461"/>
        <item x="496"/>
        <item x="2480"/>
        <item x="3320"/>
        <item x="3321"/>
        <item x="3346"/>
        <item x="1304"/>
        <item x="317"/>
        <item x="2130"/>
        <item x="1489"/>
        <item x="678"/>
        <item x="1241"/>
        <item x="2663"/>
        <item x="2664"/>
        <item x="1242"/>
        <item x="2018"/>
        <item x="1243"/>
        <item x="1244"/>
        <item x="1245"/>
        <item x="145"/>
        <item x="2481"/>
        <item x="933"/>
        <item x="3462"/>
        <item x="1246"/>
        <item x="1247"/>
        <item x="1248"/>
        <item x="497"/>
        <item x="979"/>
        <item x="318"/>
        <item x="2131"/>
        <item x="3418"/>
        <item x="1249"/>
        <item x="2482"/>
        <item x="319"/>
        <item x="320"/>
        <item x="2004"/>
        <item x="2800"/>
        <item x="2039"/>
        <item x="2556"/>
        <item x="1250"/>
        <item x="1251"/>
        <item x="2549"/>
        <item x="2168"/>
        <item x="2550"/>
        <item x="1490"/>
        <item x="2557"/>
        <item x="498"/>
        <item x="1048"/>
        <item x="1049"/>
        <item x="2483"/>
        <item x="2005"/>
        <item x="182"/>
        <item x="2564"/>
        <item x="849"/>
        <item x="2962"/>
        <item x="1252"/>
        <item x="2883"/>
        <item x="1253"/>
        <item x="850"/>
        <item x="2801"/>
        <item x="1254"/>
        <item x="1255"/>
        <item x="1256"/>
        <item x="1257"/>
        <item x="1258"/>
        <item x="679"/>
        <item x="1259"/>
        <item x="1260"/>
        <item x="680"/>
        <item x="1261"/>
        <item x="681"/>
        <item x="1262"/>
        <item x="2551"/>
        <item x="1263"/>
        <item x="2006"/>
        <item x="1264"/>
        <item x="321"/>
        <item x="1265"/>
        <item x="1266"/>
        <item x="322"/>
        <item x="2040"/>
        <item x="1050"/>
        <item x="1267"/>
        <item x="2884"/>
        <item x="1268"/>
        <item x="2885"/>
        <item x="2963"/>
        <item x="1269"/>
        <item x="1270"/>
        <item x="1271"/>
        <item x="1272"/>
        <item x="1273"/>
        <item x="323"/>
        <item x="1274"/>
        <item x="2169"/>
        <item x="1275"/>
        <item x="1276"/>
        <item x="1277"/>
        <item x="1278"/>
        <item x="811"/>
        <item x="324"/>
        <item x="1279"/>
        <item x="1280"/>
        <item x="1281"/>
        <item x="1282"/>
        <item x="1283"/>
        <item x="2384"/>
        <item x="1284"/>
        <item x="1285"/>
        <item x="325"/>
        <item x="1286"/>
        <item x="1287"/>
        <item x="1051"/>
        <item x="326"/>
        <item x="1288"/>
        <item x="1289"/>
        <item x="1290"/>
        <item x="1291"/>
        <item x="2484"/>
        <item x="1292"/>
        <item x="1293"/>
        <item x="1294"/>
        <item x="2007"/>
        <item x="1295"/>
        <item x="146"/>
        <item x="1296"/>
        <item x="1297"/>
        <item x="2802"/>
        <item x="555"/>
        <item x="556"/>
        <item x="1302"/>
        <item x="2951"/>
        <item x="851"/>
        <item x="2385"/>
        <item x="1212"/>
        <item x="2734"/>
        <item x="2735"/>
        <item x="1760"/>
        <item x="934"/>
        <item x="3463"/>
        <item x="3464"/>
        <item x="2609"/>
        <item x="3465"/>
        <item x="3419"/>
        <item x="2485"/>
        <item x="1913"/>
        <item x="1914"/>
        <item x="1761"/>
        <item x="1303"/>
        <item x="1762"/>
        <item x="2964"/>
        <item x="1763"/>
        <item x="1183"/>
        <item x="2886"/>
        <item x="812"/>
        <item x="720"/>
        <item x="183"/>
        <item x="1052"/>
        <item x="2374"/>
        <item x="1915"/>
        <item x="743"/>
        <item x="682"/>
        <item x="2566"/>
        <item x="1184"/>
        <item x="184"/>
        <item x="2651"/>
        <item x="3466"/>
        <item x="2486"/>
        <item x="1213"/>
        <item x="2965"/>
        <item x="852"/>
        <item x="2887"/>
        <item x="744"/>
        <item x="2610"/>
        <item x="2888"/>
        <item x="745"/>
        <item x="683"/>
        <item x="813"/>
        <item x="2652"/>
        <item x="2889"/>
        <item x="2803"/>
        <item x="185"/>
        <item x="3322"/>
        <item x="2665"/>
        <item x="2804"/>
        <item x="3467"/>
        <item x="3468"/>
        <item x="1852"/>
        <item x="147"/>
        <item x="3323"/>
        <item x="2666"/>
        <item x="148"/>
        <item x="2952"/>
        <item x="2487"/>
        <item x="2488"/>
        <item x="2558"/>
        <item x="684"/>
        <item x="721"/>
        <item x="2489"/>
        <item x="2966"/>
        <item x="3469"/>
        <item x="1962"/>
        <item x="30"/>
        <item x="814"/>
        <item x="31"/>
        <item x="2805"/>
        <item x="3420"/>
        <item x="2667"/>
        <item x="1539"/>
        <item x="1541"/>
        <item x="1053"/>
        <item x="149"/>
        <item x="2953"/>
        <item x="935"/>
        <item x="2611"/>
        <item x="2612"/>
        <item x="2366"/>
        <item x="2653"/>
        <item x="722"/>
        <item x="853"/>
        <item x="3421"/>
        <item x="2836"/>
        <item x="2984"/>
        <item x="2985"/>
        <item x="2986"/>
        <item x="2987"/>
        <item x="2988"/>
        <item x="2989"/>
        <item x="2990"/>
        <item x="2837"/>
        <item x="2991"/>
        <item x="2992"/>
        <item x="2993"/>
        <item x="2994"/>
        <item x="2995"/>
        <item x="2997"/>
        <item x="2996"/>
        <item x="2998"/>
        <item x="2999"/>
        <item x="3000"/>
        <item x="3001"/>
        <item x="3002"/>
        <item x="3003"/>
        <item x="3004"/>
        <item x="3005"/>
        <item x="3006"/>
        <item x="3007"/>
        <item x="2838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470"/>
        <item x="2839"/>
        <item x="3024"/>
        <item x="3025"/>
        <item x="3026"/>
        <item x="3027"/>
        <item x="3028"/>
        <item x="3029"/>
        <item x="3030"/>
        <item x="3031"/>
        <item x="3032"/>
        <item x="3033"/>
        <item x="2840"/>
        <item x="3034"/>
        <item x="3035"/>
        <item x="3036"/>
        <item x="3037"/>
        <item x="3038"/>
        <item x="3039"/>
        <item x="3040"/>
        <item x="3041"/>
        <item x="3042"/>
        <item x="2841"/>
        <item x="2200"/>
        <item x="3043"/>
        <item x="3044"/>
        <item x="3045"/>
        <item x="3046"/>
        <item x="3047"/>
        <item x="3048"/>
        <item x="1853"/>
        <item x="3049"/>
        <item x="3050"/>
        <item x="3051"/>
        <item x="3052"/>
        <item x="3053"/>
        <item x="3054"/>
        <item x="3347"/>
        <item x="3055"/>
        <item x="3056"/>
        <item x="3057"/>
        <item x="2019"/>
        <item x="3058"/>
        <item x="3059"/>
        <item x="3060"/>
        <item x="2842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4"/>
        <item x="3083"/>
        <item x="3085"/>
        <item x="2843"/>
        <item x="3086"/>
        <item x="2967"/>
        <item x="3087"/>
        <item x="3088"/>
        <item x="3089"/>
        <item x="2069"/>
        <item x="3090"/>
        <item x="3091"/>
        <item x="3092"/>
        <item x="3093"/>
        <item x="2070"/>
        <item x="3094"/>
        <item x="3095"/>
        <item x="3096"/>
        <item x="3097"/>
        <item x="936"/>
        <item x="3098"/>
        <item x="3099"/>
        <item x="1542"/>
        <item x="3100"/>
        <item x="3101"/>
        <item x="3102"/>
        <item x="3103"/>
        <item x="3104"/>
        <item x="3105"/>
        <item x="3106"/>
        <item x="3108"/>
        <item x="3107"/>
        <item x="2844"/>
        <item x="3109"/>
        <item x="3110"/>
        <item x="3111"/>
        <item x="1185"/>
        <item x="3112"/>
        <item x="3113"/>
        <item x="1186"/>
        <item x="1187"/>
        <item x="3114"/>
        <item x="3115"/>
        <item x="3116"/>
        <item x="3117"/>
        <item x="3118"/>
        <item x="3119"/>
        <item x="3120"/>
        <item x="815"/>
        <item x="3121"/>
        <item x="3122"/>
        <item x="3123"/>
        <item x="3124"/>
        <item x="3125"/>
        <item x="3126"/>
        <item x="3127"/>
        <item x="3128"/>
        <item x="3129"/>
        <item x="3130"/>
        <item x="2201"/>
        <item x="252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2845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353"/>
        <item x="3161"/>
        <item x="3354"/>
        <item x="3162"/>
        <item x="2846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2394"/>
        <item x="3185"/>
        <item x="3186"/>
        <item x="3187"/>
        <item x="3188"/>
        <item x="3189"/>
        <item x="2847"/>
        <item x="3190"/>
        <item x="3191"/>
        <item x="3192"/>
        <item x="3193"/>
        <item x="3194"/>
        <item x="3195"/>
        <item x="3196"/>
        <item x="1054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2567"/>
        <item x="3210"/>
        <item x="3211"/>
        <item x="3212"/>
        <item x="3213"/>
        <item x="3214"/>
        <item x="3215"/>
        <item x="2521"/>
        <item x="3216"/>
        <item x="3217"/>
        <item x="3218"/>
        <item x="3219"/>
        <item x="3220"/>
        <item x="854"/>
        <item x="980"/>
        <item x="150"/>
        <item x="3221"/>
        <item x="3222"/>
        <item x="3223"/>
        <item x="3224"/>
        <item x="3225"/>
        <item x="3226"/>
        <item x="3227"/>
        <item x="3228"/>
        <item x="2020"/>
        <item x="1672"/>
        <item x="937"/>
        <item x="2848"/>
        <item x="1673"/>
        <item x="3229"/>
        <item x="3230"/>
        <item x="3231"/>
        <item x="3232"/>
        <item x="3233"/>
        <item x="3234"/>
        <item x="2668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2849"/>
        <item x="2850"/>
        <item x="3258"/>
        <item x="3259"/>
        <item x="557"/>
        <item x="2008"/>
        <item x="600"/>
        <item x="2806"/>
        <item x="1789"/>
        <item x="2851"/>
        <item x="1674"/>
        <item x="1013"/>
        <item x="2852"/>
        <item x="1305"/>
        <item x="2132"/>
        <item x="209"/>
        <item x="2410"/>
        <item x="2861"/>
        <item x="2411"/>
        <item x="3422"/>
        <item x="601"/>
        <item x="602"/>
        <item x="1854"/>
        <item x="3260"/>
        <item x="3261"/>
        <item x="3262"/>
        <item x="1014"/>
        <item x="2654"/>
        <item x="2853"/>
        <item x="2118"/>
        <item x="2119"/>
        <item x="2120"/>
        <item x="1791"/>
        <item x="3263"/>
        <item x="3264"/>
        <item x="327"/>
        <item x="1307"/>
        <item x="2071"/>
        <item x="1097"/>
        <item x="1098"/>
        <item x="1963"/>
        <item x="1916"/>
        <item x="3376"/>
        <item x="2522"/>
        <item x="2613"/>
        <item x="2021"/>
        <item x="3324"/>
        <item x="2854"/>
        <item x="1792"/>
        <item x="1793"/>
        <item x="2669"/>
        <item x="2670"/>
        <item x="2855"/>
        <item x="1308"/>
        <item x="2857"/>
        <item x="2954"/>
        <item x="2395"/>
        <item x="2552"/>
        <item x="2539"/>
        <item x="746"/>
        <item x="747"/>
        <item x="2614"/>
        <item x="3377"/>
        <item x="1675"/>
        <item x="2719"/>
        <item x="558"/>
        <item x="1855"/>
        <item x="2386"/>
        <item x="2615"/>
        <item x="685"/>
        <item x="1306"/>
        <item x="3306"/>
        <item x="2968"/>
        <item x="1055"/>
        <item x="390"/>
        <item x="981"/>
        <item x="938"/>
        <item x="2540"/>
        <item x="499"/>
        <item x="186"/>
        <item x="748"/>
        <item x="816"/>
        <item x="3471"/>
        <item x="3423"/>
        <item x="559"/>
        <item x="2041"/>
        <item x="1856"/>
        <item x="1857"/>
        <item x="1858"/>
        <item x="2022"/>
        <item x="2042"/>
        <item x="603"/>
        <item x="686"/>
        <item x="151"/>
        <item x="1310"/>
        <item x="2720"/>
        <item x="2170"/>
        <item x="391"/>
        <item x="982"/>
        <item x="939"/>
        <item x="1964"/>
        <item x="3472"/>
        <item x="749"/>
        <item x="1917"/>
        <item x="2655"/>
        <item x="2523"/>
        <item x="2524"/>
        <item x="2525"/>
        <item x="152"/>
        <item x="2023"/>
        <item x="3325"/>
        <item x="187"/>
        <item x="1794"/>
        <item x="2671"/>
        <item x="2375"/>
        <item x="2396"/>
        <item x="983"/>
        <item x="940"/>
        <item x="210"/>
        <item x="984"/>
        <item x="2490"/>
        <item x="425"/>
        <item x="2367"/>
        <item x="3392"/>
        <item x="750"/>
        <item x="751"/>
        <item x="2807"/>
        <item x="3424"/>
        <item x="2526"/>
        <item x="3425"/>
        <item x="2133"/>
        <item x="2043"/>
        <item x="2866"/>
        <item x="1859"/>
        <item x="2387"/>
        <item x="1214"/>
        <item x="2969"/>
        <item x="1056"/>
        <item x="985"/>
        <item x="3296"/>
        <item x="2568"/>
        <item x="2736"/>
        <item x="2171"/>
        <item x="3275"/>
        <item x="1057"/>
        <item x="2527"/>
        <item x="817"/>
        <item x="2072"/>
        <item x="2541"/>
        <item x="986"/>
        <item x="3355"/>
        <item x="987"/>
        <item x="426"/>
        <item x="1887"/>
        <item x="1188"/>
        <item x="1058"/>
        <item x="855"/>
        <item x="1543"/>
        <item x="1918"/>
        <item x="2528"/>
        <item x="2721"/>
        <item x="560"/>
        <item x="2559"/>
        <item x="1860"/>
        <item x="1059"/>
        <item x="2024"/>
        <item x="500"/>
        <item x="2121"/>
        <item x="2134"/>
        <item x="2135"/>
        <item x="328"/>
        <item x="2685"/>
        <item x="1060"/>
        <item x="4"/>
        <item x="392"/>
        <item x="1061"/>
        <item x="212"/>
        <item x="1965"/>
        <item x="988"/>
        <item x="941"/>
        <item x="2862"/>
        <item x="989"/>
        <item x="3402"/>
        <item x="2529"/>
        <item x="188"/>
        <item x="153"/>
        <item x="752"/>
        <item x="393"/>
        <item x="1215"/>
        <item x="1309"/>
        <item x="427"/>
        <item x="753"/>
        <item x="3426"/>
        <item x="1022"/>
        <item x="1062"/>
        <item x="1063"/>
        <item x="1064"/>
        <item x="1614"/>
        <item x="2202"/>
        <item x="1065"/>
        <item x="3427"/>
        <item x="1066"/>
        <item x="1067"/>
        <item x="1068"/>
        <item x="1069"/>
        <item x="2530"/>
        <item x="1070"/>
        <item x="723"/>
        <item x="1071"/>
        <item x="687"/>
        <item x="2412"/>
        <item x="754"/>
        <item x="1311"/>
        <item x="394"/>
        <item x="428"/>
        <item x="1861"/>
        <item x="1072"/>
        <item x="2044"/>
        <item x="1216"/>
        <item x="2867"/>
        <item x="1862"/>
        <item x="2203"/>
        <item x="3326"/>
        <item x="1015"/>
        <item x="2025"/>
        <item x="990"/>
        <item x="2808"/>
        <item x="1312"/>
        <item x="688"/>
        <item x="1863"/>
        <item x="1073"/>
        <item x="1491"/>
        <item x="1795"/>
        <item x="3348"/>
        <item x="2672"/>
        <item x="1775"/>
        <item x="2122"/>
        <item x="477"/>
        <item x="1074"/>
        <item x="1864"/>
        <item x="1075"/>
        <item x="329"/>
        <item x="5"/>
        <item x="2136"/>
        <item x="9"/>
        <item x="2376"/>
        <item x="2560"/>
        <item x="2403"/>
        <item x="689"/>
        <item x="2172"/>
        <item x="1605"/>
        <item x="604"/>
        <item x="2737"/>
        <item x="1076"/>
        <item x="1077"/>
        <item x="395"/>
        <item x="1966"/>
        <item x="818"/>
        <item x="1078"/>
        <item x="214"/>
        <item x="2722"/>
        <item x="2073"/>
        <item x="3393"/>
        <item x="991"/>
        <item x="942"/>
        <item x="2927"/>
        <item x="992"/>
        <item x="2368"/>
        <item x="2491"/>
        <item x="993"/>
        <item x="2531"/>
        <item x="2466"/>
        <item x="2561"/>
        <item x="605"/>
        <item x="3473"/>
        <item x="1189"/>
        <item x="856"/>
        <item x="2890"/>
        <item x="755"/>
        <item x="32"/>
        <item x="2616"/>
        <item x="2388"/>
        <item x="756"/>
        <item x="943"/>
        <item x="2656"/>
        <item x="2892"/>
        <item x="1313"/>
        <item x="3378"/>
        <item x="0"/>
        <item x="1618"/>
        <item x="429"/>
        <item x="3428"/>
        <item x="1544"/>
        <item x="1314"/>
        <item x="1919"/>
        <item x="1316"/>
        <item x="3429"/>
        <item x="1796"/>
        <item x="1620"/>
        <item x="2868"/>
        <item x="2045"/>
        <item x="561"/>
        <item x="2869"/>
        <item x="3331"/>
        <item x="1865"/>
        <item x="2673"/>
        <item x="1866"/>
        <item x="2026"/>
        <item x="2617"/>
        <item x="2027"/>
        <item x="33"/>
        <item x="1315"/>
        <item x="1944"/>
        <item x="690"/>
        <item x="3474"/>
        <item x="1492"/>
        <item x="501"/>
        <item x="2809"/>
        <item x="881"/>
        <item x="606"/>
        <item x="1676"/>
        <item x="3356"/>
        <item x="1493"/>
        <item x="1621"/>
        <item x="1920"/>
        <item x="1494"/>
        <item x="1677"/>
        <item x="1776"/>
        <item x="1764"/>
        <item x="2657"/>
        <item x="1317"/>
        <item x="1678"/>
        <item x="2123"/>
        <item x="2658"/>
        <item x="330"/>
        <item x="1679"/>
        <item x="1545"/>
        <item x="3357"/>
        <item x="607"/>
        <item x="1680"/>
        <item x="478"/>
        <item x="1622"/>
        <item x="1921"/>
        <item x="3475"/>
        <item x="562"/>
        <item x="479"/>
        <item x="2562"/>
        <item x="608"/>
        <item x="3476"/>
        <item x="1546"/>
        <item x="3358"/>
        <item x="609"/>
        <item x="3477"/>
        <item x="1945"/>
        <item x="2137"/>
        <item x="2154"/>
        <item x="857"/>
        <item x="331"/>
        <item x="430"/>
        <item x="1623"/>
        <item x="1922"/>
        <item x="3478"/>
        <item x="332"/>
        <item x="34"/>
        <item x="215"/>
        <item x="154"/>
        <item x="1190"/>
        <item x="3479"/>
        <item x="333"/>
        <item x="155"/>
        <item x="882"/>
        <item x="3480"/>
        <item x="35"/>
        <item x="2738"/>
        <item x="1681"/>
        <item x="2810"/>
        <item x="2397"/>
        <item x="156"/>
        <item x="1547"/>
        <item x="610"/>
        <item x="3481"/>
        <item x="883"/>
        <item x="1318"/>
        <item x="944"/>
        <item x="1606"/>
        <item x="611"/>
        <item x="2739"/>
        <item x="884"/>
        <item x="2811"/>
        <item x="3297"/>
        <item x="157"/>
        <item x="1191"/>
        <item x="3332"/>
        <item x="612"/>
        <item x="2173"/>
        <item x="1319"/>
        <item x="1923"/>
        <item x="3482"/>
        <item x="885"/>
        <item x="1548"/>
        <item x="3298"/>
        <item x="1624"/>
        <item x="2532"/>
        <item x="3483"/>
        <item x="886"/>
        <item x="3276"/>
        <item x="3265"/>
        <item x="1079"/>
        <item x="3484"/>
        <item x="396"/>
        <item x="2369"/>
        <item x="1626"/>
        <item x="217"/>
        <item x="2778"/>
        <item x="2686"/>
        <item x="819"/>
        <item x="1549"/>
        <item x="1628"/>
        <item x="1080"/>
        <item x="757"/>
        <item x="397"/>
        <item x="613"/>
        <item x="2955"/>
        <item x="2138"/>
        <item x="3485"/>
        <item x="2542"/>
        <item x="2956"/>
        <item x="1924"/>
        <item x="2074"/>
        <item x="2533"/>
        <item x="218"/>
        <item x="1550"/>
        <item x="3486"/>
        <item x="2543"/>
        <item x="994"/>
        <item x="945"/>
        <item x="2928"/>
        <item x="946"/>
        <item x="3487"/>
        <item x="995"/>
        <item x="996"/>
        <item x="3359"/>
        <item x="2929"/>
        <item x="2492"/>
        <item x="1495"/>
        <item x="3403"/>
        <item x="3488"/>
        <item x="3333"/>
        <item x="3489"/>
        <item x="2493"/>
        <item x="502"/>
        <item x="3394"/>
        <item x="189"/>
        <item x="3373"/>
        <item x="3490"/>
        <item x="2075"/>
        <item x="1888"/>
        <item x="1551"/>
        <item x="1320"/>
        <item x="334"/>
        <item x="2563"/>
        <item x="1192"/>
        <item x="2494"/>
        <item x="858"/>
        <item x="563"/>
        <item x="41"/>
        <item x="2370"/>
        <item x="758"/>
        <item x="2870"/>
        <item x="859"/>
        <item x="3379"/>
        <item x="860"/>
        <item x="861"/>
        <item x="1193"/>
        <item x="614"/>
        <item x="759"/>
        <item x="1325"/>
        <item x="1946"/>
        <item x="2139"/>
        <item x="2155"/>
        <item x="2570"/>
        <item x="1023"/>
        <item x="2897"/>
        <item x="1925"/>
        <item x="3299"/>
        <item x="1"/>
        <item x="219"/>
        <item x="431"/>
        <item x="1552"/>
        <item x="1099"/>
        <item x="3491"/>
        <item x="2898"/>
        <item x="2076"/>
        <item x="1926"/>
        <item x="2413"/>
        <item x="1553"/>
        <item x="564"/>
        <item x="1217"/>
        <item x="2377"/>
        <item x="1797"/>
        <item x="12"/>
        <item x="3430"/>
        <item x="1554"/>
        <item x="565"/>
        <item x="2605"/>
        <item x="2009"/>
        <item x="2414"/>
        <item x="1682"/>
        <item x="3360"/>
        <item x="3266"/>
        <item x="2415"/>
        <item x="3334"/>
        <item x="1556"/>
        <item x="2046"/>
        <item x="3492"/>
        <item x="615"/>
        <item x="2812"/>
        <item x="2813"/>
        <item x="1683"/>
        <item x="1321"/>
        <item x="2077"/>
        <item x="1100"/>
        <item x="3335"/>
        <item x="1024"/>
        <item x="14"/>
        <item x="566"/>
        <item x="1560"/>
        <item x="862"/>
        <item x="2047"/>
        <item x="2618"/>
        <item x="2078"/>
        <item x="2814"/>
        <item x="2079"/>
        <item x="2140"/>
        <item x="1867"/>
        <item x="2957"/>
        <item x="1630"/>
        <item x="2048"/>
        <item x="1561"/>
        <item x="2815"/>
        <item x="220"/>
        <item x="1947"/>
        <item x="1765"/>
        <item x="15"/>
        <item x="3493"/>
        <item x="1322"/>
        <item x="2080"/>
        <item x="3494"/>
        <item x="2204"/>
        <item x="3361"/>
        <item x="691"/>
        <item x="1650"/>
        <item x="3495"/>
        <item x="2571"/>
        <item x="1496"/>
        <item x="1562"/>
        <item x="503"/>
        <item x="1497"/>
        <item x="616"/>
        <item x="3496"/>
        <item x="2970"/>
        <item x="2081"/>
        <item x="692"/>
        <item x="1498"/>
        <item x="3497"/>
        <item x="3362"/>
        <item x="1778"/>
        <item x="1563"/>
        <item x="480"/>
        <item x="3498"/>
        <item x="2205"/>
        <item x="2124"/>
        <item x="1651"/>
        <item x="3499"/>
        <item x="2206"/>
        <item x="1779"/>
        <item x="2565"/>
        <item x="2207"/>
        <item x="3500"/>
        <item x="567"/>
        <item x="481"/>
        <item x="1564"/>
        <item x="482"/>
        <item x="2569"/>
        <item x="2141"/>
        <item x="2156"/>
        <item x="3501"/>
        <item x="2416"/>
        <item x="947"/>
        <item x="2049"/>
        <item x="2157"/>
        <item x="1565"/>
        <item x="335"/>
        <item x="221"/>
        <item x="1499"/>
        <item x="1500"/>
        <item x="1501"/>
        <item x="617"/>
        <item x="1502"/>
        <item x="42"/>
        <item x="1503"/>
        <item x="1504"/>
        <item x="1505"/>
        <item x="1506"/>
        <item x="1507"/>
        <item x="1508"/>
        <item x="1323"/>
        <item x="1509"/>
        <item x="44"/>
        <item x="1510"/>
        <item x="1511"/>
        <item x="1512"/>
        <item x="1513"/>
        <item x="1514"/>
        <item x="1515"/>
        <item x="1516"/>
        <item x="158"/>
        <item x="1517"/>
        <item x="1518"/>
        <item x="1519"/>
        <item x="1324"/>
        <item x="1967"/>
        <item x="2573"/>
        <item x="2404"/>
        <item x="159"/>
        <item x="2174"/>
        <item x="1326"/>
        <item x="3267"/>
        <item x="1607"/>
        <item x="3336"/>
        <item x="902"/>
        <item x="760"/>
        <item x="1799"/>
        <item x="2417"/>
        <item x="2779"/>
        <item x="3502"/>
        <item x="1330"/>
        <item x="1566"/>
        <item x="2958"/>
        <item x="1608"/>
        <item x="3503"/>
        <item x="1218"/>
        <item x="3300"/>
        <item x="2574"/>
        <item x="568"/>
        <item x="2082"/>
        <item x="2780"/>
        <item x="2418"/>
        <item x="1081"/>
        <item x="3504"/>
        <item x="398"/>
        <item x="3277"/>
        <item x="222"/>
        <item x="2577"/>
        <item x="3505"/>
        <item x="1567"/>
        <item x="820"/>
        <item x="2544"/>
        <item x="2142"/>
        <item x="1082"/>
        <item x="2687"/>
        <item x="3506"/>
        <item x="399"/>
        <item x="1968"/>
        <item x="2580"/>
        <item x="1652"/>
        <item x="2419"/>
        <item x="821"/>
        <item x="223"/>
        <item x="1948"/>
        <item x="2083"/>
        <item x="1868"/>
        <item x="2688"/>
        <item x="1869"/>
        <item x="1568"/>
        <item x="1870"/>
        <item x="1871"/>
        <item x="1872"/>
        <item x="903"/>
        <item x="1873"/>
        <item x="1874"/>
        <item x="1875"/>
        <item x="997"/>
        <item x="948"/>
        <item x="1876"/>
        <item x="1877"/>
        <item x="1878"/>
        <item x="2420"/>
        <item x="2581"/>
        <item x="1520"/>
        <item x="822"/>
        <item x="2930"/>
        <item x="998"/>
        <item x="1569"/>
        <item x="2084"/>
        <item x="2495"/>
        <item x="2931"/>
        <item x="999"/>
        <item x="2932"/>
        <item x="3404"/>
        <item x="2933"/>
        <item x="2934"/>
        <item x="2421"/>
        <item x="2186"/>
        <item x="3507"/>
        <item x="336"/>
        <item x="1889"/>
        <item x="3363"/>
        <item x="3405"/>
        <item x="3508"/>
        <item x="823"/>
        <item x="2208"/>
        <item x="2572"/>
        <item x="618"/>
        <item x="2781"/>
        <item x="569"/>
        <item x="1890"/>
        <item x="45"/>
        <item x="1194"/>
        <item x="863"/>
        <item x="3380"/>
        <item x="2422"/>
        <item x="1331"/>
        <item x="761"/>
        <item x="2389"/>
        <item x="904"/>
        <item x="762"/>
        <item x="337"/>
        <item x="2619"/>
        <item x="1195"/>
        <item x="2085"/>
        <item x="3509"/>
        <item x="3395"/>
        <item x="824"/>
        <item x="763"/>
        <item x="2899"/>
        <item x="3510"/>
        <item x="2158"/>
        <item x="1025"/>
        <item x="224"/>
        <item x="2143"/>
        <item x="1927"/>
        <item x="1684"/>
        <item x="2"/>
        <item x="1969"/>
        <item x="432"/>
        <item x="2534"/>
        <item x="3431"/>
        <item x="1805"/>
        <item x="3"/>
        <item x="2086"/>
        <item x="338"/>
        <item x="1570"/>
        <item x="3432"/>
        <item x="825"/>
        <item x="1891"/>
        <item x="433"/>
        <item x="2423"/>
        <item x="3511"/>
        <item x="1685"/>
        <item x="2606"/>
        <item x="3396"/>
        <item x="3512"/>
        <item x="2723"/>
        <item x="2087"/>
        <item x="3268"/>
        <item x="2424"/>
        <item x="1686"/>
        <item x="2816"/>
        <item x="2782"/>
        <item x="2425"/>
        <item x="826"/>
        <item x="2050"/>
        <item x="1687"/>
        <item x="3513"/>
        <item x="887"/>
        <item x="2817"/>
        <item x="1970"/>
        <item x="2783"/>
        <item x="1609"/>
        <item x="1879"/>
        <item x="570"/>
        <item x="1101"/>
        <item x="2784"/>
        <item x="619"/>
        <item x="16"/>
        <item x="1892"/>
        <item x="2426"/>
        <item x="1102"/>
        <item x="2785"/>
        <item x="504"/>
        <item x="1806"/>
        <item x="905"/>
        <item x="2786"/>
        <item x="827"/>
        <item x="1571"/>
        <item x="620"/>
        <item x="2088"/>
        <item x="2871"/>
        <item x="1971"/>
        <item x="1653"/>
        <item x="2689"/>
        <item x="1880"/>
        <item x="1766"/>
        <item x="2028"/>
        <item x="2935"/>
        <item x="1949"/>
        <item x="1654"/>
        <item x="1881"/>
        <item x="2427"/>
        <item x="2818"/>
        <item x="227"/>
        <item x="1928"/>
        <item x="505"/>
        <item x="3514"/>
        <item x="1655"/>
        <item x="828"/>
        <item x="621"/>
        <item x="2089"/>
        <item x="1811"/>
        <item x="2787"/>
        <item x="2819"/>
        <item x="1972"/>
        <item x="693"/>
        <item x="2187"/>
        <item x="3515"/>
        <item x="2428"/>
        <item x="829"/>
        <item x="1521"/>
        <item x="2674"/>
        <item x="1812"/>
        <item x="506"/>
        <item x="1688"/>
        <item x="830"/>
        <item x="228"/>
        <item x="694"/>
        <item x="3281"/>
        <item x="2090"/>
        <item x="831"/>
        <item x="1522"/>
        <item x="2675"/>
        <item x="2740"/>
        <item x="507"/>
        <item x="17"/>
        <item x="1780"/>
        <item x="949"/>
        <item x="3516"/>
        <item x="339"/>
        <item x="3397"/>
        <item x="2125"/>
        <item x="3517"/>
        <item x="571"/>
        <item x="229"/>
        <item x="1767"/>
        <item x="2091"/>
        <item x="1000"/>
        <item x="18"/>
        <item x="2429"/>
        <item x="906"/>
        <item x="483"/>
        <item x="1973"/>
        <item x="2159"/>
        <item x="20"/>
        <item x="1950"/>
        <item x="832"/>
        <item x="340"/>
        <item x="1656"/>
        <item x="622"/>
        <item x="2620"/>
        <item x="230"/>
        <item x="341"/>
        <item x="764"/>
        <item x="2621"/>
        <item x="3518"/>
        <item x="48"/>
        <item x="1974"/>
        <item x="2144"/>
        <item x="2959"/>
        <item x="1689"/>
        <item x="2535"/>
        <item x="1657"/>
        <item x="160"/>
        <item x="342"/>
        <item x="162"/>
        <item x="3519"/>
        <item x="2788"/>
        <item x="52"/>
        <item x="161"/>
        <item x="21"/>
        <item x="2741"/>
        <item x="3364"/>
        <item x="2430"/>
        <item x="2742"/>
        <item x="2583"/>
        <item x="2405"/>
        <item x="3337"/>
        <item x="3520"/>
        <item x="2175"/>
        <item x="1332"/>
        <item x="1975"/>
        <item x="1690"/>
        <item x="1610"/>
        <item x="2743"/>
        <item x="3521"/>
        <item x="3301"/>
        <item x="163"/>
        <item x="343"/>
        <item x="3307"/>
        <item x="1336"/>
        <item x="233"/>
        <item x="765"/>
        <item x="1611"/>
        <item x="3522"/>
        <item x="2622"/>
        <item x="572"/>
        <item x="1523"/>
        <item x="2051"/>
        <item x="2398"/>
        <item x="1691"/>
        <item x="2690"/>
        <item x="623"/>
        <item x="1976"/>
        <item x="1083"/>
        <item x="907"/>
        <item x="400"/>
        <item x="766"/>
        <item x="2623"/>
        <item x="344"/>
        <item x="234"/>
        <item x="1929"/>
        <item x="767"/>
        <item x="3523"/>
        <item x="401"/>
        <item x="1977"/>
        <item x="1951"/>
        <item x="768"/>
        <item x="1692"/>
        <item x="2789"/>
        <item x="833"/>
        <item x="2431"/>
        <item x="769"/>
        <item x="3524"/>
        <item x="2624"/>
        <item x="624"/>
        <item x="770"/>
        <item x="3525"/>
        <item x="235"/>
        <item x="345"/>
        <item x="771"/>
        <item x="2188"/>
        <item x="1693"/>
        <item x="1632"/>
        <item x="695"/>
        <item x="2399"/>
        <item x="1572"/>
        <item x="2691"/>
        <item x="2625"/>
        <item x="236"/>
        <item x="696"/>
        <item x="484"/>
        <item x="2092"/>
        <item x="2936"/>
        <item x="2496"/>
        <item x="237"/>
        <item x="1001"/>
        <item x="2432"/>
        <item x="3526"/>
        <item x="1694"/>
        <item x="1978"/>
        <item x="191"/>
        <item x="346"/>
        <item x="2209"/>
        <item x="1002"/>
        <item x="1893"/>
        <item x="2626"/>
        <item x="3365"/>
        <item x="2575"/>
        <item x="2433"/>
        <item x="2093"/>
        <item x="573"/>
        <item x="3381"/>
        <item x="53"/>
        <item x="2434"/>
        <item x="1103"/>
        <item x="1695"/>
        <item x="1894"/>
        <item x="1196"/>
        <item x="2790"/>
        <item x="864"/>
        <item x="2627"/>
        <item x="625"/>
        <item x="772"/>
        <item x="2160"/>
        <item x="3527"/>
        <item x="347"/>
        <item x="238"/>
        <item x="2628"/>
        <item x="773"/>
        <item x="2094"/>
        <item x="865"/>
        <item x="2435"/>
        <item x="1633"/>
        <item x="2210"/>
        <item x="774"/>
        <item x="2176"/>
        <item x="3528"/>
        <item x="2692"/>
        <item x="1026"/>
        <item x="1817"/>
        <item x="1696"/>
        <item x="1930"/>
        <item x="3382"/>
        <item x="2693"/>
        <item x="6"/>
        <item x="1634"/>
        <item x="434"/>
        <item x="2553"/>
        <item x="3433"/>
        <item x="3529"/>
        <item x="2177"/>
        <item x="3434"/>
        <item x="348"/>
        <item x="2211"/>
        <item x="1931"/>
        <item x="1697"/>
        <item x="1574"/>
        <item x="435"/>
        <item x="2400"/>
        <item x="3530"/>
        <item x="3531"/>
        <item x="3269"/>
        <item x="2401"/>
        <item x="3338"/>
        <item x="574"/>
        <item x="2694"/>
        <item x="1768"/>
        <item x="2585"/>
        <item x="2095"/>
        <item x="1698"/>
        <item x="2436"/>
        <item x="1219"/>
        <item x="2010"/>
        <item x="626"/>
        <item x="349"/>
        <item x="2052"/>
        <item x="3532"/>
        <item x="2497"/>
        <item x="1769"/>
        <item x="2676"/>
        <item x="164"/>
        <item x="2900"/>
        <item x="1699"/>
        <item x="575"/>
        <item x="165"/>
        <item x="2096"/>
        <item x="724"/>
        <item x="1700"/>
        <item x="2437"/>
        <item x="1104"/>
        <item x="166"/>
        <item x="7"/>
        <item x="22"/>
        <item x="2872"/>
        <item x="167"/>
        <item x="627"/>
        <item x="23"/>
        <item x="436"/>
        <item x="168"/>
        <item x="1658"/>
        <item x="2097"/>
        <item x="1327"/>
        <item x="169"/>
        <item x="1701"/>
        <item x="2695"/>
        <item x="2029"/>
        <item x="170"/>
        <item x="2820"/>
        <item x="171"/>
        <item x="950"/>
        <item x="3533"/>
        <item x="628"/>
        <item x="2030"/>
        <item x="1328"/>
        <item x="172"/>
        <item x="2189"/>
        <item x="1580"/>
        <item x="2576"/>
        <item x="2031"/>
        <item x="173"/>
        <item x="1702"/>
        <item x="3534"/>
        <item x="2696"/>
        <item x="2821"/>
        <item x="1524"/>
        <item x="174"/>
        <item x="1612"/>
        <item x="508"/>
        <item x="2098"/>
        <item x="888"/>
        <item x="3535"/>
        <item x="2438"/>
        <item x="629"/>
        <item x="2578"/>
        <item x="1770"/>
        <item x="509"/>
        <item x="1084"/>
        <item x="2697"/>
        <item x="1781"/>
        <item x="1703"/>
        <item x="2901"/>
        <item x="510"/>
        <item x="576"/>
        <item x="775"/>
        <item x="2791"/>
        <item x="1525"/>
        <item x="3349"/>
        <item x="2439"/>
        <item x="511"/>
        <item x="1526"/>
        <item x="908"/>
        <item x="2698"/>
        <item x="485"/>
        <item x="512"/>
        <item x="3350"/>
        <item x="2699"/>
        <item x="1527"/>
        <item x="486"/>
        <item x="175"/>
        <item x="1581"/>
        <item x="3536"/>
        <item x="2700"/>
        <item x="2863"/>
        <item x="2099"/>
        <item x="2467"/>
        <item x="2440"/>
        <item x="2498"/>
        <item x="725"/>
        <item x="3537"/>
        <item x="350"/>
        <item x="3308"/>
        <item x="726"/>
        <item x="1704"/>
        <item x="59"/>
        <item x="2100"/>
        <item x="3309"/>
        <item x="3538"/>
        <item x="2499"/>
        <item x="2441"/>
        <item x="2902"/>
        <item x="176"/>
        <item x="1528"/>
        <item x="3539"/>
        <item x="2500"/>
        <item x="2607"/>
        <item x="177"/>
        <item x="3302"/>
        <item x="2744"/>
        <item x="2501"/>
        <item x="178"/>
        <item x="1705"/>
        <item x="2101"/>
        <item x="351"/>
        <item x="2178"/>
        <item x="1340"/>
        <item x="2442"/>
        <item x="2586"/>
        <item x="1085"/>
        <item x="1529"/>
        <item x="3540"/>
        <item x="2502"/>
        <item x="2629"/>
        <item x="2701"/>
        <item x="437"/>
        <item x="2903"/>
        <item x="3541"/>
        <item x="577"/>
        <item x="3435"/>
        <item x="1613"/>
        <item x="2765"/>
        <item x="1706"/>
        <item x="1771"/>
        <item x="1530"/>
        <item x="3542"/>
        <item x="2702"/>
        <item x="3278"/>
        <item x="2503"/>
        <item x="1086"/>
        <item x="1932"/>
        <item x="402"/>
        <item x="438"/>
        <item x="1659"/>
        <item x="2904"/>
        <item x="834"/>
        <item x="1660"/>
        <item x="1933"/>
        <item x="1707"/>
        <item x="403"/>
        <item x="1782"/>
        <item x="2443"/>
        <item x="2766"/>
        <item x="2053"/>
        <item x="2212"/>
        <item x="2102"/>
        <item x="2767"/>
        <item x="439"/>
        <item x="1635"/>
        <item x="2190"/>
        <item x="1531"/>
        <item x="1709"/>
        <item x="1003"/>
        <item x="951"/>
        <item x="1708"/>
        <item x="3543"/>
        <item x="1341"/>
        <item x="2768"/>
        <item x="2468"/>
        <item x="3406"/>
        <item x="1934"/>
        <item x="3407"/>
        <item x="1772"/>
        <item x="952"/>
        <item x="1979"/>
        <item x="1532"/>
        <item x="2504"/>
        <item x="2937"/>
        <item x="2213"/>
        <item x="440"/>
        <item x="1004"/>
        <item x="3408"/>
        <item x="1533"/>
        <item x="2103"/>
        <item x="36"/>
        <item x="2444"/>
        <item x="3409"/>
        <item x="578"/>
        <item x="1895"/>
        <item x="3398"/>
        <item x="2630"/>
        <item x="2469"/>
        <item x="60"/>
        <item x="3544"/>
        <item x="3410"/>
        <item x="3411"/>
        <item x="2579"/>
        <item x="909"/>
        <item x="1342"/>
        <item x="3412"/>
        <item x="441"/>
        <item x="1197"/>
        <item x="2390"/>
        <item x="866"/>
        <item x="1710"/>
        <item x="239"/>
        <item x="2905"/>
        <item x="777"/>
        <item x="3545"/>
        <item x="2631"/>
        <item x="776"/>
        <item x="2391"/>
        <item x="1711"/>
        <item x="1712"/>
        <item x="778"/>
        <item x="3546"/>
        <item x="2104"/>
        <item x="1027"/>
        <item x="442"/>
        <item x="779"/>
        <item x="579"/>
        <item x="8"/>
        <item x="240"/>
        <item x="443"/>
        <item x="780"/>
        <item x="3436"/>
        <item x="3547"/>
        <item x="241"/>
        <item x="1935"/>
        <item x="3437"/>
        <item x="1582"/>
        <item x="580"/>
        <item x="1220"/>
        <item x="444"/>
        <item x="3339"/>
        <item x="2105"/>
        <item x="445"/>
        <item x="1221"/>
        <item x="3340"/>
        <item x="1585"/>
        <item x="1345"/>
        <item x="242"/>
        <item x="1773"/>
        <item x="2445"/>
        <item x="1713"/>
        <item x="2724"/>
        <item x="10"/>
        <item x="1105"/>
        <item x="2470"/>
        <item x="3548"/>
        <item x="2106"/>
        <item x="2471"/>
        <item x="1714"/>
        <item x="1715"/>
        <item x="889"/>
        <item x="2960"/>
        <item x="446"/>
        <item x="2632"/>
        <item x="3549"/>
        <item x="781"/>
        <item x="243"/>
        <item x="179"/>
        <item x="1106"/>
        <item x="38"/>
        <item x="2873"/>
        <item x="447"/>
        <item x="1661"/>
        <item x="40"/>
        <item x="2107"/>
        <item x="2874"/>
        <item x="1107"/>
        <item x="2472"/>
        <item x="1716"/>
        <item x="3550"/>
        <item x="581"/>
        <item x="2875"/>
        <item x="1952"/>
        <item x="1108"/>
        <item x="953"/>
        <item x="245"/>
        <item x="2214"/>
        <item x="2822"/>
        <item x="2108"/>
        <item x="1717"/>
        <item x="3551"/>
        <item x="2876"/>
        <item x="1329"/>
        <item x="2473"/>
        <item x="3552"/>
        <item x="582"/>
        <item x="2823"/>
        <item x="448"/>
        <item x="3366"/>
        <item x="3553"/>
        <item x="247"/>
        <item x="1016"/>
        <item x="2109"/>
        <item x="513"/>
        <item x="3367"/>
        <item x="190"/>
        <item x="1017"/>
        <item x="2877"/>
        <item x="1087"/>
        <item x="1018"/>
        <item x="782"/>
        <item x="514"/>
        <item x="583"/>
        <item x="1349"/>
        <item x="1783"/>
        <item x="3368"/>
        <item x="1198"/>
        <item x="2110"/>
        <item x="64"/>
        <item x="449"/>
        <item x="248"/>
        <item x="1199"/>
        <item x="2536"/>
        <item x="910"/>
        <item x="1350"/>
        <item x="1784"/>
        <item x="195"/>
        <item x="835"/>
        <item x="2537"/>
        <item x="2446"/>
        <item x="249"/>
        <item x="1109"/>
        <item x="783"/>
        <item x="2111"/>
        <item x="584"/>
        <item x="352"/>
        <item x="250"/>
        <item x="2588"/>
        <item x="784"/>
        <item x="3554"/>
        <item x="487"/>
        <item x="1534"/>
        <item x="630"/>
        <item x="2938"/>
        <item x="2633"/>
        <item x="1351"/>
        <item x="631"/>
        <item x="2474"/>
        <item x="1110"/>
        <item x="2447"/>
        <item x="353"/>
        <item x="2878"/>
        <item x="2112"/>
        <item x="3270"/>
        <item x="3555"/>
        <item x="585"/>
        <item x="65"/>
        <item x="1718"/>
        <item x="2145"/>
        <item x="1719"/>
        <item x="198"/>
        <item x="199"/>
        <item x="3556"/>
        <item x="2448"/>
        <item x="72"/>
        <item x="252"/>
        <item x="2505"/>
        <item x="2113"/>
        <item x="2745"/>
        <item x="2879"/>
        <item x="253"/>
        <item x="202"/>
        <item x="2406"/>
        <item x="3557"/>
        <item x="586"/>
        <item x="1352"/>
        <item x="254"/>
        <item x="1615"/>
        <item x="2746"/>
        <item x="3558"/>
        <item x="2054"/>
        <item x="3369"/>
        <item x="2449"/>
        <item x="1111"/>
        <item x="1112"/>
        <item x="587"/>
        <item x="2906"/>
        <item x="1616"/>
        <item x="3559"/>
        <item x="3383"/>
        <item x="2880"/>
        <item x="256"/>
        <item x="1720"/>
        <item x="2769"/>
        <item x="632"/>
        <item x="3560"/>
        <item x="588"/>
        <item x="3279"/>
        <item x="1088"/>
        <item x="3561"/>
        <item x="404"/>
        <item x="1353"/>
        <item x="257"/>
        <item x="2114"/>
        <item x="1113"/>
        <item x="3562"/>
        <item x="836"/>
        <item x="2589"/>
        <item x="1089"/>
        <item x="3563"/>
        <item x="1535"/>
        <item x="1980"/>
        <item x="2864"/>
        <item x="2402"/>
        <item x="2792"/>
        <item x="1536"/>
        <item x="589"/>
        <item x="837"/>
        <item x="2115"/>
        <item x="1953"/>
        <item x="1721"/>
        <item x="1954"/>
        <item x="2824"/>
        <item x="1114"/>
        <item x="192"/>
        <item x="2011"/>
        <item x="1722"/>
        <item x="590"/>
        <item x="193"/>
        <item x="954"/>
        <item x="1723"/>
        <item x="591"/>
        <item x="1981"/>
        <item x="194"/>
        <item x="2590"/>
        <item x="633"/>
        <item x="1724"/>
        <item x="592"/>
        <item x="2882"/>
        <item x="1774"/>
        <item x="955"/>
        <item x="1005"/>
        <item x="1725"/>
        <item x="2506"/>
        <item x="1115"/>
        <item x="3374"/>
        <item x="727"/>
        <item x="3413"/>
        <item x="3370"/>
        <item x="3384"/>
        <item x="2793"/>
        <item x="1726"/>
        <item x="73"/>
        <item x="1028"/>
        <item x="1896"/>
        <item x="2450"/>
        <item x="911"/>
        <item x="634"/>
        <item x="1116"/>
        <item x="354"/>
        <item x="1117"/>
        <item x="3564"/>
        <item x="1200"/>
        <item x="2055"/>
        <item x="785"/>
        <item x="593"/>
        <item x="1354"/>
        <item x="2747"/>
        <item x="203"/>
        <item x="2748"/>
        <item x="2161"/>
        <item x="2749"/>
        <item x="2750"/>
        <item x="2451"/>
        <item x="2751"/>
        <item x="2634"/>
        <item x="2582"/>
        <item x="2752"/>
        <item x="867"/>
        <item x="2753"/>
        <item x="1355"/>
        <item x="635"/>
        <item x="206"/>
        <item x="786"/>
        <item x="1777"/>
        <item x="1201"/>
        <item x="2754"/>
        <item x="1029"/>
        <item x="2755"/>
        <item x="2591"/>
        <item x="1936"/>
        <item x="3565"/>
        <item x="1727"/>
        <item x="11"/>
        <item x="2378"/>
        <item x="450"/>
        <item x="1537"/>
        <item x="2592"/>
        <item x="1030"/>
        <item x="2056"/>
        <item x="1118"/>
        <item x="1586"/>
        <item x="1222"/>
        <item x="451"/>
        <item x="636"/>
        <item x="3341"/>
        <item x="2770"/>
        <item x="2703"/>
        <item x="1223"/>
        <item x="2677"/>
        <item x="2057"/>
        <item x="1119"/>
        <item x="1587"/>
        <item x="2058"/>
        <item x="126"/>
        <item x="2635"/>
        <item x="2452"/>
        <item x="1728"/>
        <item x="2825"/>
        <item x="1120"/>
        <item x="2678"/>
        <item x="355"/>
        <item x="2636"/>
        <item x="2826"/>
        <item x="637"/>
        <item x="638"/>
        <item x="890"/>
        <item x="2827"/>
        <item x="2679"/>
        <item x="1019"/>
        <item x="891"/>
        <item x="1121"/>
        <item x="1662"/>
        <item x="43"/>
        <item x="2392"/>
        <item x="258"/>
        <item x="127"/>
        <item x="1663"/>
        <item x="46"/>
        <item x="1729"/>
        <item x="2593"/>
        <item x="956"/>
        <item x="3566"/>
        <item x="2704"/>
        <item x="1356"/>
        <item x="1955"/>
        <item x="1786"/>
        <item x="1882"/>
        <item x="1122"/>
        <item x="2032"/>
        <item x="1827"/>
        <item x="2939"/>
        <item x="639"/>
        <item x="259"/>
        <item x="2191"/>
        <item x="3567"/>
        <item x="1730"/>
        <item x="1333"/>
        <item x="1828"/>
        <item x="2538"/>
        <item x="1123"/>
        <item x="3282"/>
        <item x="697"/>
        <item x="1357"/>
        <item x="3283"/>
        <item x="3568"/>
        <item x="225"/>
        <item x="3284"/>
        <item x="1334"/>
        <item x="698"/>
        <item x="515"/>
        <item x="1731"/>
        <item x="787"/>
        <item x="260"/>
        <item x="640"/>
        <item x="3285"/>
        <item x="452"/>
        <item x="3569"/>
        <item x="1538"/>
        <item x="1540"/>
        <item x="128"/>
        <item x="3286"/>
        <item x="1124"/>
        <item x="516"/>
        <item x="2705"/>
        <item x="1358"/>
        <item x="1787"/>
        <item x="699"/>
        <item x="912"/>
        <item x="2637"/>
        <item x="838"/>
        <item x="700"/>
        <item x="3287"/>
        <item x="3570"/>
        <item x="3288"/>
        <item x="262"/>
        <item x="701"/>
        <item x="1125"/>
        <item x="488"/>
        <item x="702"/>
        <item x="3385"/>
        <item x="356"/>
        <item x="2706"/>
        <item x="3292"/>
        <item x="703"/>
        <item x="1202"/>
        <item x="1732"/>
        <item x="3571"/>
        <item x="263"/>
        <item x="892"/>
        <item x="2940"/>
        <item x="357"/>
        <item x="3310"/>
        <item x="3572"/>
        <item x="2707"/>
        <item x="80"/>
        <item x="129"/>
        <item x="3573"/>
        <item x="358"/>
        <item x="226"/>
        <item x="3311"/>
        <item x="2771"/>
        <item x="2794"/>
        <item x="1126"/>
        <item x="265"/>
        <item x="231"/>
        <item x="2725"/>
        <item x="2756"/>
        <item x="3574"/>
        <item x="2907"/>
        <item x="3438"/>
        <item x="232"/>
        <item x="1664"/>
        <item x="2179"/>
        <item x="1359"/>
        <item x="1733"/>
        <item x="1617"/>
        <item x="3575"/>
        <item x="1360"/>
        <item x="1127"/>
        <item x="3576"/>
        <item x="2180"/>
        <item x="266"/>
        <item x="1619"/>
        <item x="3577"/>
        <item x="2708"/>
        <item x="1734"/>
        <item x="1555"/>
        <item x="3578"/>
        <item x="2709"/>
        <item x="2828"/>
        <item x="1090"/>
        <item x="2638"/>
        <item x="405"/>
        <item x="1128"/>
        <item x="3293"/>
        <item x="244"/>
        <item x="2710"/>
        <item x="839"/>
        <item x="267"/>
        <item x="1636"/>
        <item x="1361"/>
        <item x="3579"/>
        <item x="2192"/>
        <item x="3580"/>
        <item x="1362"/>
        <item x="269"/>
        <item x="2680"/>
        <item x="2116"/>
        <item x="2371"/>
        <item x="704"/>
        <item x="2181"/>
        <item x="1363"/>
        <item x="271"/>
        <item x="130"/>
        <item x="1982"/>
        <item x="3581"/>
        <item x="517"/>
        <item x="1364"/>
        <item x="272"/>
        <item x="1006"/>
        <item x="957"/>
        <item x="2372"/>
        <item x="868"/>
        <item x="2182"/>
        <item x="1365"/>
        <item x="2594"/>
        <item x="1129"/>
        <item x="1007"/>
        <item x="2711"/>
        <item x="1224"/>
        <item x="1785"/>
        <item x="958"/>
        <item x="3327"/>
        <item x="1735"/>
        <item x="1335"/>
        <item x="1031"/>
        <item x="1937"/>
        <item x="3414"/>
        <item x="3582"/>
        <item x="81"/>
        <item x="1366"/>
        <item x="2146"/>
        <item x="2595"/>
        <item x="3439"/>
        <item x="728"/>
        <item x="2596"/>
        <item x="1897"/>
        <item x="1130"/>
        <item x="2126"/>
        <item x="1736"/>
        <item x="1883"/>
        <item x="2407"/>
        <item x="1225"/>
        <item x="273"/>
        <item x="1367"/>
        <item x="1830"/>
        <item x="641"/>
        <item x="3328"/>
        <item x="788"/>
        <item x="274"/>
        <item x="1203"/>
        <item x="869"/>
        <item x="2507"/>
        <item x="1368"/>
        <item x="1640"/>
        <item x="1131"/>
        <item x="2162"/>
        <item x="729"/>
        <item x="359"/>
        <item x="1369"/>
        <item x="1226"/>
        <item x="2639"/>
        <item x="2059"/>
        <item x="1625"/>
        <item x="870"/>
        <item x="1370"/>
        <item x="1641"/>
        <item x="2908"/>
        <item x="789"/>
        <item x="642"/>
        <item x="1884"/>
        <item x="1032"/>
        <item x="2640"/>
        <item x="360"/>
        <item x="518"/>
        <item x="1132"/>
        <item x="13"/>
        <item x="1133"/>
        <item x="131"/>
        <item x="3440"/>
        <item x="1737"/>
        <item x="361"/>
        <item x="19"/>
        <item x="705"/>
        <item x="1091"/>
        <item x="1738"/>
        <item x="1591"/>
        <item x="2453"/>
        <item x="1983"/>
        <item x="196"/>
        <item x="790"/>
        <item x="643"/>
        <item x="1592"/>
        <item x="406"/>
        <item x="2127"/>
        <item x="2865"/>
        <item x="1134"/>
        <item x="871"/>
        <item x="2829"/>
        <item x="1984"/>
        <item x="706"/>
        <item x="2060"/>
        <item x="2454"/>
        <item x="1739"/>
        <item x="840"/>
        <item x="1008"/>
        <item x="1092"/>
        <item x="2455"/>
        <item x="1593"/>
        <item x="2456"/>
        <item x="197"/>
        <item x="791"/>
        <item x="644"/>
        <item x="872"/>
        <item x="407"/>
        <item x="2830"/>
        <item x="1985"/>
        <item x="453"/>
        <item x="1627"/>
        <item x="2457"/>
        <item x="3351"/>
        <item x="893"/>
        <item x="841"/>
        <item x="1135"/>
        <item x="3371"/>
        <item x="1665"/>
        <item x="2458"/>
        <item x="49"/>
        <item x="959"/>
        <item x="1033"/>
        <item x="1136"/>
        <item x="1009"/>
        <item x="1666"/>
        <item x="1885"/>
        <item x="1788"/>
        <item x="246"/>
        <item x="2147"/>
        <item x="645"/>
        <item x="2012"/>
        <item x="1371"/>
        <item x="454"/>
        <item x="730"/>
        <item x="24"/>
        <item x="731"/>
        <item x="2033"/>
        <item x="2971"/>
        <item x="1956"/>
        <item x="3312"/>
        <item x="3583"/>
        <item x="913"/>
        <item x="2831"/>
        <item x="132"/>
        <item x="2408"/>
        <item x="3584"/>
        <item x="1093"/>
        <item x="1898"/>
        <item x="1337"/>
        <item x="2641"/>
        <item x="1558"/>
        <item x="646"/>
        <item x="3585"/>
        <item x="1557"/>
        <item x="1559"/>
        <item x="707"/>
        <item x="792"/>
        <item x="3586"/>
        <item x="2891"/>
        <item x="1798"/>
        <item x="1137"/>
        <item x="3441"/>
        <item x="519"/>
        <item x="2973"/>
        <item x="1899"/>
        <item x="1800"/>
        <item x="1204"/>
        <item x="2508"/>
        <item x="1372"/>
        <item x="2215"/>
        <item x="3289"/>
        <item x="647"/>
        <item x="3352"/>
        <item x="3587"/>
        <item x="1373"/>
        <item x="1790"/>
        <item x="1629"/>
        <item x="914"/>
        <item x="1138"/>
        <item x="2893"/>
        <item x="1573"/>
        <item x="2216"/>
        <item x="960"/>
        <item x="3442"/>
        <item x="362"/>
        <item x="1801"/>
        <item x="455"/>
        <item x="3290"/>
        <item x="2681"/>
        <item x="3588"/>
        <item x="3313"/>
        <item x="2894"/>
        <item x="489"/>
        <item x="251"/>
        <item x="456"/>
        <item x="2459"/>
        <item x="1139"/>
        <item x="2895"/>
        <item x="2795"/>
        <item x="1631"/>
        <item x="457"/>
        <item x="3589"/>
        <item x="2896"/>
        <item x="2148"/>
        <item x="1813"/>
        <item x="961"/>
        <item x="648"/>
        <item x="2976"/>
        <item x="1374"/>
        <item x="649"/>
        <item x="2545"/>
        <item x="363"/>
        <item x="3443"/>
        <item x="133"/>
        <item x="3314"/>
        <item x="2941"/>
        <item x="83"/>
        <item x="1814"/>
        <item x="1140"/>
        <item x="2601"/>
        <item x="364"/>
        <item x="88"/>
        <item x="1986"/>
        <item x="255"/>
        <item x="3315"/>
        <item x="90"/>
        <item x="3590"/>
        <item x="1375"/>
        <item x="275"/>
        <item x="261"/>
        <item x="91"/>
        <item x="1141"/>
        <item x="2757"/>
        <item x="3303"/>
        <item x="264"/>
        <item x="3386"/>
        <item x="2183"/>
        <item x="1376"/>
        <item x="1142"/>
        <item x="1637"/>
        <item x="650"/>
        <item x="3591"/>
        <item x="1377"/>
        <item x="276"/>
        <item x="2217"/>
        <item x="651"/>
        <item x="1144"/>
        <item x="1378"/>
        <item x="1143"/>
        <item x="3387"/>
        <item x="1638"/>
        <item x="1802"/>
        <item x="1379"/>
        <item x="268"/>
        <item x="3592"/>
        <item x="1575"/>
        <item x="2546"/>
        <item x="490"/>
        <item x="270"/>
        <item x="1094"/>
        <item x="1642"/>
        <item x="408"/>
        <item x="1145"/>
        <item x="278"/>
        <item x="2602"/>
        <item x="2061"/>
        <item x="842"/>
        <item x="3593"/>
        <item x="409"/>
        <item x="2642"/>
        <item x="2659"/>
        <item x="652"/>
        <item x="3594"/>
        <item x="1987"/>
        <item x="1380"/>
        <item x="1146"/>
        <item x="2128"/>
        <item x="200"/>
        <item x="2977"/>
        <item x="1381"/>
        <item x="1988"/>
        <item x="1010"/>
        <item x="962"/>
        <item x="3595"/>
        <item x="1011"/>
        <item x="3399"/>
        <item x="653"/>
        <item x="365"/>
        <item x="1382"/>
        <item x="3400"/>
        <item x="1832"/>
        <item x="963"/>
        <item x="3596"/>
        <item x="2509"/>
        <item x="92"/>
        <item x="3375"/>
        <item x="964"/>
        <item x="2726"/>
        <item x="3597"/>
        <item x="1740"/>
        <item x="1383"/>
        <item x="2643"/>
        <item x="654"/>
        <item x="2603"/>
        <item x="1147"/>
        <item x="1900"/>
        <item x="281"/>
        <item x="1384"/>
        <item x="277"/>
        <item x="3598"/>
        <item x="1831"/>
        <item x="366"/>
        <item x="1576"/>
        <item x="3329"/>
        <item x="2644"/>
        <item x="2832"/>
        <item x="3294"/>
        <item x="2218"/>
        <item x="1205"/>
        <item x="1227"/>
        <item x="873"/>
        <item x="1148"/>
        <item x="2772"/>
        <item x="1012"/>
        <item x="2163"/>
        <item x="2219"/>
        <item x="2149"/>
        <item x="2034"/>
        <item x="1206"/>
        <item x="2129"/>
        <item x="874"/>
        <item x="594"/>
        <item x="2220"/>
        <item x="2645"/>
        <item x="793"/>
        <item x="3599"/>
        <item x="25"/>
        <item x="458"/>
        <item x="134"/>
        <item x="1938"/>
        <item x="1149"/>
        <item x="3600"/>
        <item x="26"/>
        <item x="2379"/>
        <item x="459"/>
        <item x="1741"/>
        <item x="3444"/>
        <item x="922"/>
        <item x="1742"/>
        <item x="2833"/>
        <item x="1989"/>
        <item x="1743"/>
        <item x="2062"/>
        <item x="1150"/>
        <item x="1594"/>
        <item x="2972"/>
        <item x="27"/>
        <item x="1744"/>
        <item x="460"/>
        <item x="2475"/>
        <item x="1667"/>
        <item x="2221"/>
        <item x="1151"/>
        <item x="965"/>
        <item x="2222"/>
        <item x="2682"/>
        <item x="1745"/>
        <item x="2063"/>
        <item x="3601"/>
        <item x="1385"/>
        <item x="2223"/>
        <item x="2460"/>
        <item x="1746"/>
        <item x="2224"/>
        <item x="2834"/>
        <item x="2974"/>
        <item x="2225"/>
        <item x="2510"/>
        <item x="732"/>
        <item x="794"/>
        <item x="1386"/>
        <item x="1747"/>
        <item x="2226"/>
        <item x="1152"/>
        <item x="2227"/>
        <item x="894"/>
        <item x="2597"/>
        <item x="2228"/>
        <item x="461"/>
        <item x="1577"/>
        <item x="51"/>
        <item x="895"/>
        <item x="2035"/>
        <item x="1153"/>
        <item x="1803"/>
        <item x="283"/>
        <item x="55"/>
        <item x="2229"/>
        <item x="2835"/>
        <item x="520"/>
        <item x="462"/>
        <item x="1886"/>
        <item x="2230"/>
        <item x="1387"/>
        <item x="1154"/>
        <item x="57"/>
        <item x="1578"/>
        <item x="2231"/>
        <item x="1957"/>
        <item x="1228"/>
        <item x="2232"/>
        <item x="2013"/>
        <item x="1388"/>
        <item x="463"/>
        <item x="733"/>
        <item x="2712"/>
        <item x="1389"/>
        <item x="2233"/>
        <item x="923"/>
        <item x="734"/>
        <item x="1155"/>
        <item x="1390"/>
        <item x="1338"/>
        <item x="2234"/>
        <item x="924"/>
        <item x="2235"/>
        <item x="708"/>
        <item x="735"/>
        <item x="966"/>
        <item x="1391"/>
        <item x="1339"/>
        <item x="2236"/>
        <item x="1157"/>
        <item x="521"/>
        <item x="1156"/>
        <item x="709"/>
        <item x="2604"/>
        <item x="2237"/>
        <item x="1392"/>
        <item x="2238"/>
        <item x="795"/>
        <item x="1393"/>
        <item x="522"/>
        <item x="1095"/>
        <item x="1804"/>
        <item x="2239"/>
        <item x="915"/>
        <item x="1158"/>
        <item x="1579"/>
        <item x="2240"/>
        <item x="1096"/>
        <item x="3316"/>
        <item x="2241"/>
        <item x="279"/>
        <item x="1583"/>
        <item x="93"/>
        <item x="3602"/>
        <item x="595"/>
        <item x="1394"/>
        <item x="280"/>
        <item x="2758"/>
        <item x="1807"/>
        <item x="2646"/>
        <item x="2242"/>
        <item x="1584"/>
        <item x="2243"/>
        <item x="1159"/>
        <item x="925"/>
        <item x="415"/>
        <item x="1395"/>
        <item x="596"/>
        <item x="2244"/>
        <item x="2727"/>
        <item x="2245"/>
        <item x="1396"/>
        <item x="1588"/>
        <item x="135"/>
        <item x="2909"/>
        <item x="2246"/>
        <item x="2796"/>
        <item x="367"/>
        <item x="2247"/>
        <item x="597"/>
        <item x="136"/>
        <item x="2248"/>
        <item x="1160"/>
        <item x="2249"/>
        <item x="94"/>
        <item x="1990"/>
        <item x="2150"/>
        <item x="2250"/>
        <item x="1589"/>
        <item x="2251"/>
        <item x="98"/>
        <item x="288"/>
        <item x="2409"/>
        <item x="2252"/>
        <item x="416"/>
        <item x="58"/>
        <item x="2253"/>
        <item x="2683"/>
        <item x="289"/>
        <item x="2254"/>
        <item x="2910"/>
        <item x="111"/>
        <item x="1590"/>
        <item x="2255"/>
        <item x="1161"/>
        <item x="3388"/>
        <item x="2184"/>
        <item x="1397"/>
        <item x="1600"/>
        <item x="2256"/>
        <item x="2759"/>
        <item x="896"/>
        <item x="2257"/>
        <item x="1398"/>
        <item x="282"/>
        <item x="2258"/>
        <item x="2259"/>
        <item x="1162"/>
        <item x="284"/>
        <item x="2260"/>
        <item x="3271"/>
        <item x="2261"/>
        <item x="2511"/>
        <item x="1163"/>
        <item x="3603"/>
        <item x="2713"/>
        <item x="1399"/>
        <item x="285"/>
        <item x="2262"/>
        <item x="410"/>
        <item x="2263"/>
        <item x="2773"/>
        <item x="926"/>
        <item x="843"/>
        <item x="2264"/>
        <item x="290"/>
        <item x="2265"/>
        <item x="2774"/>
        <item x="411"/>
        <item x="1164"/>
        <item x="368"/>
        <item x="2193"/>
        <item x="3604"/>
        <item x="2266"/>
        <item x="291"/>
        <item x="2267"/>
        <item x="2014"/>
        <item x="2268"/>
        <item x="1991"/>
        <item x="201"/>
        <item x="1808"/>
        <item x="114"/>
        <item x="1034"/>
        <item x="1834"/>
        <item x="491"/>
        <item x="369"/>
        <item x="3605"/>
        <item x="1400"/>
        <item x="2269"/>
        <item x="1035"/>
        <item x="2584"/>
        <item x="1835"/>
        <item x="3606"/>
        <item x="2270"/>
        <item x="115"/>
        <item x="1901"/>
        <item x="967"/>
        <item x="1601"/>
        <item x="2512"/>
        <item x="1401"/>
        <item x="2271"/>
        <item x="2760"/>
        <item x="1165"/>
        <item x="968"/>
        <item x="286"/>
        <item x="2272"/>
        <item x="2273"/>
        <item x="370"/>
        <item x="1402"/>
        <item x="796"/>
        <item x="3372"/>
        <item x="2393"/>
        <item x="3607"/>
        <item x="417"/>
        <item x="1229"/>
        <item x="1643"/>
        <item x="2274"/>
        <item x="797"/>
        <item x="3608"/>
        <item x="1403"/>
        <item x="1166"/>
        <item x="2275"/>
        <item x="798"/>
        <item x="1939"/>
        <item x="875"/>
        <item x="1404"/>
        <item x="2276"/>
        <item x="1036"/>
        <item x="799"/>
        <item x="2164"/>
        <item x="927"/>
        <item x="1405"/>
        <item x="371"/>
        <item x="2598"/>
        <item x="2277"/>
        <item x="1037"/>
        <item x="876"/>
        <item x="2278"/>
        <item x="1406"/>
        <item x="916"/>
        <item x="137"/>
        <item x="800"/>
        <item x="877"/>
        <item x="2279"/>
        <item x="1038"/>
        <item x="138"/>
        <item x="1940"/>
        <item x="2647"/>
        <item x="37"/>
        <item x="1992"/>
        <item x="464"/>
        <item x="1039"/>
        <item x="3445"/>
        <item x="2942"/>
        <item x="655"/>
        <item x="492"/>
        <item x="2280"/>
        <item x="372"/>
        <item x="3446"/>
        <item x="1167"/>
        <item x="2975"/>
        <item x="39"/>
        <item x="1644"/>
        <item x="465"/>
        <item x="2911"/>
        <item x="3342"/>
        <item x="47"/>
        <item x="656"/>
        <item x="2281"/>
        <item x="1040"/>
        <item x="3343"/>
        <item x="1595"/>
        <item x="1041"/>
        <item x="1407"/>
        <item x="1042"/>
        <item x="2064"/>
        <item x="657"/>
        <item x="1748"/>
        <item x="1408"/>
        <item x="917"/>
        <item x="1902"/>
        <item x="61"/>
        <item x="2282"/>
        <item x="1645"/>
        <item x="2283"/>
        <item x="658"/>
        <item x="3609"/>
        <item x="292"/>
        <item x="1409"/>
        <item x="659"/>
        <item x="1020"/>
        <item x="897"/>
        <item x="844"/>
        <item x="1168"/>
        <item x="2284"/>
        <item x="1668"/>
        <item x="62"/>
        <item x="3389"/>
        <item x="1410"/>
        <item x="1958"/>
        <item x="2980"/>
        <item x="660"/>
        <item x="928"/>
        <item x="373"/>
        <item x="845"/>
        <item x="2285"/>
        <item x="661"/>
        <item x="3610"/>
        <item x="1043"/>
        <item x="1411"/>
        <item x="1959"/>
        <item x="2286"/>
        <item x="662"/>
        <item x="66"/>
        <item x="2287"/>
        <item x="2036"/>
        <item x="1836"/>
        <item x="1960"/>
        <item x="663"/>
        <item x="1837"/>
        <item x="1412"/>
        <item x="1903"/>
        <item x="3611"/>
        <item x="2981"/>
        <item x="2856"/>
        <item x="1343"/>
        <item x="374"/>
        <item x="2513"/>
        <item x="67"/>
        <item x="1413"/>
        <item x="710"/>
        <item x="2547"/>
        <item x="2288"/>
        <item x="1904"/>
        <item x="1344"/>
        <item x="1839"/>
        <item x="523"/>
        <item x="1414"/>
        <item x="711"/>
        <item x="524"/>
        <item x="525"/>
        <item x="1646"/>
        <item x="1840"/>
        <item x="68"/>
        <item x="526"/>
        <item x="664"/>
        <item x="1415"/>
        <item x="1809"/>
        <item x="2648"/>
        <item x="2289"/>
        <item x="918"/>
        <item x="418"/>
        <item x="2290"/>
        <item x="204"/>
        <item x="1905"/>
        <item x="2291"/>
        <item x="2943"/>
        <item x="1602"/>
        <item x="1416"/>
        <item x="1647"/>
        <item x="2292"/>
        <item x="3612"/>
        <item x="2293"/>
        <item x="70"/>
        <item x="929"/>
        <item x="375"/>
        <item x="1169"/>
        <item x="2294"/>
        <item x="3613"/>
        <item x="1346"/>
        <item x="493"/>
        <item x="139"/>
        <item x="1906"/>
        <item x="2295"/>
        <item x="2296"/>
        <item x="3447"/>
        <item x="2065"/>
        <item x="3272"/>
        <item x="376"/>
        <item x="71"/>
        <item x="1810"/>
        <item x="2297"/>
        <item x="3317"/>
        <item x="2373"/>
        <item x="2775"/>
        <item x="118"/>
        <item x="878"/>
        <item x="293"/>
        <item x="3614"/>
        <item x="665"/>
        <item x="1417"/>
        <item x="294"/>
        <item x="295"/>
        <item x="2298"/>
        <item x="1907"/>
        <item x="2608"/>
        <item x="74"/>
        <item x="3273"/>
        <item x="930"/>
        <item x="2761"/>
        <item x="919"/>
        <item x="2858"/>
        <item x="1815"/>
        <item x="2299"/>
        <item x="1841"/>
        <item x="3390"/>
        <item x="2185"/>
        <item x="1418"/>
        <item x="2300"/>
        <item x="2762"/>
        <item x="2301"/>
        <item x="466"/>
        <item x="2302"/>
        <item x="75"/>
        <item x="1648"/>
        <item x="3615"/>
        <item x="419"/>
        <item x="1908"/>
        <item x="467"/>
        <item x="3616"/>
        <item x="1419"/>
        <item x="1816"/>
        <item x="2303"/>
        <item x="2660"/>
        <item x="2661"/>
        <item x="2304"/>
        <item x="2714"/>
        <item x="2305"/>
        <item x="468"/>
        <item x="2306"/>
        <item x="1842"/>
        <item x="412"/>
        <item x="1420"/>
        <item x="76"/>
        <item x="2307"/>
        <item x="2662"/>
        <item x="2308"/>
        <item x="846"/>
        <item x="469"/>
        <item x="1909"/>
        <item x="2944"/>
        <item x="413"/>
        <item x="1818"/>
        <item x="2309"/>
        <item x="1207"/>
        <item x="2194"/>
        <item x="3617"/>
        <item x="1910"/>
        <item x="1993"/>
        <item x="2310"/>
        <item x="2195"/>
        <item x="77"/>
        <item x="1421"/>
        <item x="2311"/>
        <item x="205"/>
        <item x="2312"/>
        <item x="3618"/>
        <item x="1911"/>
        <item x="1230"/>
        <item x="1843"/>
        <item x="969"/>
        <item x="3619"/>
        <item x="2313"/>
        <item x="1912"/>
        <item x="1819"/>
        <item x="119"/>
        <item x="2314"/>
        <item x="78"/>
        <item x="287"/>
        <item x="2315"/>
        <item x="2514"/>
        <item x="2548"/>
        <item x="2316"/>
        <item x="1844"/>
        <item x="2317"/>
        <item x="79"/>
        <item x="1422"/>
        <item x="801"/>
        <item x="2318"/>
        <item x="82"/>
        <item x="420"/>
        <item x="666"/>
        <item x="1820"/>
        <item x="2319"/>
        <item x="736"/>
        <item x="3415"/>
        <item x="50"/>
        <item x="2320"/>
        <item x="1423"/>
        <item x="1649"/>
        <item x="598"/>
        <item x="377"/>
        <item x="2321"/>
        <item x="2515"/>
        <item x="54"/>
        <item x="2322"/>
        <item x="1208"/>
        <item x="84"/>
        <item x="2516"/>
        <item x="2461"/>
        <item x="2982"/>
        <item x="2323"/>
        <item x="2554"/>
        <item x="2165"/>
        <item x="3330"/>
        <item x="2517"/>
        <item x="1021"/>
        <item x="1821"/>
        <item x="140"/>
        <item x="2587"/>
        <item x="879"/>
        <item x="2715"/>
        <item x="1437"/>
        <item x="2324"/>
        <item x="2912"/>
        <item x="802"/>
        <item x="85"/>
        <item x="378"/>
        <item x="1044"/>
        <item x="1994"/>
        <item x="2325"/>
        <item x="1941"/>
        <item x="2945"/>
        <item x="970"/>
        <item x="56"/>
        <item x="2380"/>
        <item x="470"/>
        <item x="803"/>
        <item x="3448"/>
        <item x="804"/>
        <item x="296"/>
        <item x="1822"/>
        <item x="2684"/>
        <item x="2066"/>
        <item x="1596"/>
        <item x="86"/>
        <item x="63"/>
        <item x="2381"/>
        <item x="297"/>
        <item x="2196"/>
        <item x="3620"/>
        <item x="2599"/>
        <item x="1231"/>
        <item x="1823"/>
        <item x="2326"/>
        <item x="2067"/>
        <item x="3621"/>
        <item x="3304"/>
        <item x="1444"/>
        <item x="1824"/>
        <item x="298"/>
        <item x="2462"/>
        <item x="737"/>
        <item x="1445"/>
        <item x="2463"/>
        <item x="2327"/>
        <item x="1170"/>
        <item x="87"/>
        <item x="2328"/>
        <item x="898"/>
        <item x="1448"/>
        <item x="2329"/>
        <item x="1171"/>
        <item x="2330"/>
        <item x="1172"/>
        <item x="899"/>
        <item x="2331"/>
        <item x="299"/>
        <item x="2332"/>
        <item x="1749"/>
        <item x="1942"/>
        <item x="1173"/>
        <item x="1669"/>
        <item x="89"/>
        <item x="900"/>
        <item x="1449"/>
        <item x="95"/>
        <item x="2333"/>
        <item x="1670"/>
        <item x="1174"/>
        <item x="2015"/>
        <item x="1175"/>
        <item x="1825"/>
        <item x="471"/>
        <item x="1176"/>
        <item x="2334"/>
        <item x="1177"/>
        <item x="1450"/>
        <item x="1826"/>
        <item x="300"/>
        <item x="712"/>
        <item x="2197"/>
        <item x="120"/>
        <item x="2037"/>
        <item x="1995"/>
        <item x="1961"/>
        <item x="2198"/>
        <item x="3622"/>
        <item x="96"/>
        <item x="2983"/>
        <item x="301"/>
        <item x="713"/>
        <item x="1451"/>
        <item x="2335"/>
        <item x="2038"/>
        <item x="1347"/>
        <item x="3274"/>
        <item x="2336"/>
        <item x="3623"/>
        <item x="121"/>
        <item x="302"/>
        <item x="2337"/>
        <item x="1750"/>
        <item x="2338"/>
        <item x="97"/>
        <item x="1348"/>
        <item x="1209"/>
        <item x="207"/>
        <item x="527"/>
        <item x="1452"/>
        <item x="714"/>
        <item x="3318"/>
        <item x="2339"/>
        <item x="3280"/>
        <item x="1453"/>
        <item x="2340"/>
        <item x="715"/>
        <item x="716"/>
        <item x="3624"/>
        <item x="421"/>
        <item x="1454"/>
        <item x="99"/>
        <item x="2913"/>
        <item x="920"/>
        <item x="100"/>
        <item x="122"/>
        <item x="379"/>
        <item x="2341"/>
        <item x="2776"/>
        <item x="472"/>
        <item x="717"/>
        <item x="208"/>
        <item x="1455"/>
        <item x="1603"/>
        <item x="2342"/>
        <item x="422"/>
        <item x="931"/>
        <item x="718"/>
        <item x="1456"/>
        <item x="494"/>
        <item x="2649"/>
        <item x="719"/>
        <item x="101"/>
        <item x="1457"/>
        <item x="2728"/>
        <item x="473"/>
        <item x="2068"/>
        <item x="1751"/>
        <item x="2151"/>
        <item x="2859"/>
        <item x="495"/>
        <item x="667"/>
        <item x="380"/>
        <item x="2343"/>
        <item x="2344"/>
        <item x="423"/>
        <item x="2345"/>
        <item x="381"/>
        <item x="1458"/>
        <item x="102"/>
        <item x="2600"/>
        <item x="2346"/>
        <item x="2777"/>
        <item x="2347"/>
        <item x="123"/>
        <item x="2152"/>
        <item x="2729"/>
        <item x="1752"/>
        <item x="382"/>
        <item x="141"/>
        <item x="3305"/>
        <item x="303"/>
        <item x="3319"/>
        <item x="383"/>
        <item x="124"/>
        <item x="103"/>
        <item x="1639"/>
        <item x="2763"/>
        <item x="2348"/>
        <item x="1459"/>
        <item x="424"/>
        <item x="304"/>
        <item x="2764"/>
        <item x="2946"/>
        <item x="384"/>
        <item x="1460"/>
        <item x="305"/>
        <item x="1753"/>
        <item x="1461"/>
        <item x="2349"/>
        <item x="104"/>
        <item x="668"/>
        <item x="3625"/>
        <item x="2716"/>
        <item x="385"/>
        <item x="2350"/>
        <item x="2555"/>
        <item x="2914"/>
        <item x="2351"/>
        <item x="2915"/>
        <item x="1462"/>
        <item x="1996"/>
        <item x="2650"/>
        <item x="2518"/>
        <item x="2916"/>
        <item x="2917"/>
        <item x="2717"/>
        <item x="2860"/>
        <item x="2918"/>
        <item x="1232"/>
        <item x="105"/>
        <item x="2919"/>
        <item x="1754"/>
        <item x="414"/>
        <item x="1463"/>
        <item x="2920"/>
        <item x="474"/>
        <item x="2921"/>
        <item x="2922"/>
        <item x="2352"/>
        <item x="2718"/>
        <item x="847"/>
        <item x="211"/>
        <item x="386"/>
        <item x="1845"/>
        <item x="2923"/>
        <item x="1755"/>
        <item x="1464"/>
        <item x="3291"/>
        <item x="2353"/>
        <item x="106"/>
        <item x="2199"/>
        <item x="2947"/>
        <item x="3391"/>
        <item x="848"/>
        <item x="1997"/>
        <item x="2354"/>
        <item x="2166"/>
        <item x="306"/>
        <item x="2355"/>
        <item x="1465"/>
        <item x="2356"/>
        <item x="213"/>
        <item x="1178"/>
        <item x="1829"/>
        <item x="1466"/>
        <item x="1838"/>
        <item x="108"/>
        <item x="125"/>
        <item x="107"/>
        <item x="3626"/>
        <item x="2924"/>
        <item x="1467"/>
        <item x="3401"/>
        <item x="216"/>
        <item x="805"/>
        <item x="669"/>
        <item x="2357"/>
        <item x="1468"/>
        <item x="2358"/>
        <item x="307"/>
        <item x="806"/>
        <item x="2359"/>
        <item x="1756"/>
        <item x="2519"/>
        <item x="1469"/>
        <item x="2797"/>
        <item x="807"/>
        <item x="3344"/>
        <item x="3627"/>
        <item x="109"/>
        <item x="1470"/>
        <item x="2360"/>
        <item x="808"/>
        <item x="2361"/>
        <item x="387"/>
        <item x="1233"/>
        <item x="2925"/>
        <item x="2362"/>
        <item x="3416"/>
        <item x="2363"/>
        <item x="1833"/>
        <item x="1471"/>
        <item x="2364"/>
        <item x="2365"/>
        <item x="932"/>
        <item x="110"/>
        <item x="2798"/>
        <item x="1210"/>
        <item x="880"/>
        <item x="599"/>
        <item x="1472"/>
        <item x="475"/>
        <item x="2926"/>
        <item x="2167"/>
        <item x="3628"/>
        <item x="670"/>
        <item x="1473"/>
        <item x="388"/>
        <item x="142"/>
        <item x="1211"/>
        <item x="2948"/>
        <item x="1474"/>
        <item x="308"/>
        <item x="809"/>
        <item x="112"/>
        <item x="3629"/>
        <item x="1045"/>
        <item x="810"/>
        <item x="528"/>
        <item x="1943"/>
        <item x="2949"/>
        <item x="69"/>
        <item x="2382"/>
        <item x="476"/>
        <item x="2476"/>
        <item x="3449"/>
        <item x="529"/>
        <item x="1475"/>
        <item x="671"/>
        <item x="309"/>
        <item x="389"/>
        <item x="3450"/>
        <item x="1597"/>
        <item x="2978"/>
        <item x="1234"/>
        <item x="1235"/>
        <item x="113"/>
        <item x="971"/>
        <item x="672"/>
        <item x="530"/>
        <item x="1604"/>
        <item x="1476"/>
        <item x="2383"/>
        <item x="310"/>
        <item x="3345"/>
        <item x="921"/>
        <item x="2979"/>
        <item x="1477"/>
        <item x="311"/>
        <item x="972"/>
        <item x="2464"/>
        <item x="1598"/>
        <item x="1478"/>
        <item x="312"/>
        <item x="673"/>
        <item x="116"/>
        <item x="1479"/>
        <item x="313"/>
        <item x="973"/>
        <item x="2465"/>
        <item x="1599"/>
        <item x="901"/>
        <item x="1480"/>
        <item x="974"/>
        <item x="314"/>
        <item x="2153"/>
        <item x="2950"/>
        <item x="3295"/>
        <item x="1481"/>
        <item x="1179"/>
        <item x="315"/>
        <item x="1671"/>
        <item x="117"/>
        <item x="2730"/>
        <item x="1482"/>
        <item t="default"/>
      </items>
    </pivotField>
    <pivotField showAll="0"/>
    <pivotField numFmtId="1" showAll="0"/>
    <pivotField numFmtId="21" showAll="0"/>
    <pivotField showAll="0"/>
    <pivotField showAll="0"/>
    <pivotField numFmtId="14" showAll="0"/>
    <pivotField numFmtId="21" showAll="0"/>
    <pivotField showAll="0"/>
    <pivotField showAll="0"/>
    <pivotField dataField="1" showAll="0"/>
    <pivotField showAll="0"/>
    <pivotField showAll="0"/>
    <pivotField showAll="0"/>
    <pivotField axis="axisRow" showAll="0" sortType="descending">
      <items count="11">
        <item x="1"/>
        <item x="2"/>
        <item x="9"/>
        <item x="5"/>
        <item x="6"/>
        <item x="3"/>
        <item x="8"/>
        <item x="4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</pivotFields>
  <rowFields count="1">
    <field x="16"/>
  </rowFields>
  <rowItems count="11">
    <i>
      <x/>
    </i>
    <i>
      <x v="9"/>
    </i>
    <i>
      <x v="5"/>
    </i>
    <i>
      <x v="7"/>
    </i>
    <i>
      <x v="1"/>
    </i>
    <i>
      <x v="2"/>
    </i>
    <i>
      <x v="4"/>
    </i>
    <i>
      <x v="6"/>
    </i>
    <i>
      <x v="8"/>
    </i>
    <i>
      <x v="3"/>
    </i>
    <i t="grand">
      <x/>
    </i>
  </rowItems>
  <colItems count="1">
    <i/>
  </colItems>
  <dataFields count="1">
    <dataField name="Count of PATIENT" fld="1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5FF4F-01BC-4231-B8A1-6F065ED36638}" name="PivotTable2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O4:Z10" firstHeaderRow="1" firstDataRow="2" firstDataCol="1"/>
  <pivotFields count="27">
    <pivotField showAll="0"/>
    <pivotField showAll="0"/>
    <pivotField numFmtId="14" showAll="0">
      <items count="3631">
        <item x="1998"/>
        <item x="1999"/>
        <item x="1424"/>
        <item x="3451"/>
        <item x="3452"/>
        <item x="1236"/>
        <item x="1483"/>
        <item x="1425"/>
        <item x="1426"/>
        <item x="1427"/>
        <item x="3453"/>
        <item x="1428"/>
        <item x="1429"/>
        <item x="1430"/>
        <item x="1431"/>
        <item x="1432"/>
        <item x="1433"/>
        <item x="1434"/>
        <item x="1435"/>
        <item x="531"/>
        <item x="532"/>
        <item x="533"/>
        <item x="674"/>
        <item x="1436"/>
        <item x="1438"/>
        <item x="534"/>
        <item x="535"/>
        <item x="536"/>
        <item x="537"/>
        <item x="538"/>
        <item x="539"/>
        <item x="540"/>
        <item x="541"/>
        <item x="1439"/>
        <item x="542"/>
        <item x="543"/>
        <item x="544"/>
        <item x="545"/>
        <item x="546"/>
        <item x="1440"/>
        <item x="547"/>
        <item x="738"/>
        <item x="548"/>
        <item x="549"/>
        <item x="550"/>
        <item x="551"/>
        <item x="1441"/>
        <item x="552"/>
        <item x="739"/>
        <item x="553"/>
        <item x="554"/>
        <item x="1442"/>
        <item x="675"/>
        <item x="975"/>
        <item x="1443"/>
        <item x="1446"/>
        <item x="1447"/>
        <item x="1237"/>
        <item x="1238"/>
        <item x="1484"/>
        <item x="740"/>
        <item x="1180"/>
        <item x="1181"/>
        <item x="3454"/>
        <item x="1846"/>
        <item x="1485"/>
        <item x="1757"/>
        <item x="3455"/>
        <item x="1847"/>
        <item x="1486"/>
        <item x="1487"/>
        <item x="3417"/>
        <item x="3456"/>
        <item x="2000"/>
        <item x="1298"/>
        <item x="3457"/>
        <item x="2001"/>
        <item x="2002"/>
        <item x="2731"/>
        <item x="3458"/>
        <item x="741"/>
        <item x="2016"/>
        <item x="1239"/>
        <item x="1848"/>
        <item x="1849"/>
        <item x="180"/>
        <item x="976"/>
        <item x="181"/>
        <item x="2477"/>
        <item x="2003"/>
        <item x="3459"/>
        <item x="3460"/>
        <item x="1850"/>
        <item x="676"/>
        <item x="1758"/>
        <item x="1759"/>
        <item x="1851"/>
        <item x="677"/>
        <item x="143"/>
        <item x="144"/>
        <item x="2017"/>
        <item x="1299"/>
        <item x="2478"/>
        <item x="2881"/>
        <item x="2799"/>
        <item x="1300"/>
        <item x="1046"/>
        <item x="1240"/>
        <item x="2961"/>
        <item x="2117"/>
        <item x="1182"/>
        <item x="316"/>
        <item x="1047"/>
        <item x="28"/>
        <item x="2732"/>
        <item x="2733"/>
        <item x="29"/>
        <item x="1488"/>
        <item x="742"/>
        <item x="1301"/>
        <item x="2479"/>
        <item x="977"/>
        <item x="978"/>
        <item x="3461"/>
        <item x="496"/>
        <item x="2480"/>
        <item x="3320"/>
        <item x="3321"/>
        <item x="3346"/>
        <item x="1304"/>
        <item x="317"/>
        <item x="2130"/>
        <item x="1489"/>
        <item x="678"/>
        <item x="1241"/>
        <item x="2663"/>
        <item x="2664"/>
        <item x="1242"/>
        <item x="2018"/>
        <item x="1243"/>
        <item x="1244"/>
        <item x="1245"/>
        <item x="145"/>
        <item x="2481"/>
        <item x="933"/>
        <item x="3462"/>
        <item x="1246"/>
        <item x="1247"/>
        <item x="1248"/>
        <item x="497"/>
        <item x="979"/>
        <item x="318"/>
        <item x="2131"/>
        <item x="3418"/>
        <item x="1249"/>
        <item x="2482"/>
        <item x="319"/>
        <item x="320"/>
        <item x="2004"/>
        <item x="2800"/>
        <item x="2039"/>
        <item x="2556"/>
        <item x="1250"/>
        <item x="1251"/>
        <item x="2549"/>
        <item x="2168"/>
        <item x="2550"/>
        <item x="1490"/>
        <item x="2557"/>
        <item x="498"/>
        <item x="1048"/>
        <item x="1049"/>
        <item x="2483"/>
        <item x="2005"/>
        <item x="182"/>
        <item x="2564"/>
        <item x="849"/>
        <item x="2962"/>
        <item x="1252"/>
        <item x="2883"/>
        <item x="1253"/>
        <item x="850"/>
        <item x="2801"/>
        <item x="1254"/>
        <item x="1255"/>
        <item x="1256"/>
        <item x="1257"/>
        <item x="1258"/>
        <item x="679"/>
        <item x="1259"/>
        <item x="1260"/>
        <item x="680"/>
        <item x="1261"/>
        <item x="681"/>
        <item x="1262"/>
        <item x="2551"/>
        <item x="1263"/>
        <item x="2006"/>
        <item x="1264"/>
        <item x="321"/>
        <item x="1265"/>
        <item x="1266"/>
        <item x="322"/>
        <item x="2040"/>
        <item x="1050"/>
        <item x="1267"/>
        <item x="2884"/>
        <item x="1268"/>
        <item x="2885"/>
        <item x="2963"/>
        <item x="1269"/>
        <item x="1270"/>
        <item x="1271"/>
        <item x="1272"/>
        <item x="1273"/>
        <item x="323"/>
        <item x="1274"/>
        <item x="2169"/>
        <item x="1275"/>
        <item x="1276"/>
        <item x="1277"/>
        <item x="1278"/>
        <item x="811"/>
        <item x="324"/>
        <item x="1279"/>
        <item x="1280"/>
        <item x="1281"/>
        <item x="1282"/>
        <item x="1283"/>
        <item x="2384"/>
        <item x="1284"/>
        <item x="1285"/>
        <item x="325"/>
        <item x="1286"/>
        <item x="1287"/>
        <item x="1051"/>
        <item x="326"/>
        <item x="1288"/>
        <item x="1289"/>
        <item x="1290"/>
        <item x="1291"/>
        <item x="2484"/>
        <item x="1292"/>
        <item x="1293"/>
        <item x="1294"/>
        <item x="2007"/>
        <item x="1295"/>
        <item x="146"/>
        <item x="1296"/>
        <item x="1297"/>
        <item x="2802"/>
        <item x="555"/>
        <item x="556"/>
        <item x="1302"/>
        <item x="2951"/>
        <item x="851"/>
        <item x="2385"/>
        <item x="1212"/>
        <item x="2734"/>
        <item x="2735"/>
        <item x="1760"/>
        <item x="934"/>
        <item x="3463"/>
        <item x="3464"/>
        <item x="2609"/>
        <item x="3465"/>
        <item x="3419"/>
        <item x="2485"/>
        <item x="1913"/>
        <item x="1914"/>
        <item x="1761"/>
        <item x="1303"/>
        <item x="1762"/>
        <item x="2964"/>
        <item x="1763"/>
        <item x="1183"/>
        <item x="2886"/>
        <item x="812"/>
        <item x="720"/>
        <item x="183"/>
        <item x="1052"/>
        <item x="2374"/>
        <item x="1915"/>
        <item x="743"/>
        <item x="682"/>
        <item x="2566"/>
        <item x="1184"/>
        <item x="184"/>
        <item x="2651"/>
        <item x="3466"/>
        <item x="2486"/>
        <item x="1213"/>
        <item x="2965"/>
        <item x="852"/>
        <item x="2887"/>
        <item x="744"/>
        <item x="2610"/>
        <item x="2888"/>
        <item x="745"/>
        <item x="683"/>
        <item x="813"/>
        <item x="2652"/>
        <item x="2889"/>
        <item x="2803"/>
        <item x="185"/>
        <item x="3322"/>
        <item x="2665"/>
        <item x="2804"/>
        <item x="3467"/>
        <item x="3468"/>
        <item x="1852"/>
        <item x="147"/>
        <item x="3323"/>
        <item x="2666"/>
        <item x="148"/>
        <item x="2952"/>
        <item x="2487"/>
        <item x="2488"/>
        <item x="2558"/>
        <item x="684"/>
        <item x="721"/>
        <item x="2489"/>
        <item x="2966"/>
        <item x="3469"/>
        <item x="1962"/>
        <item x="30"/>
        <item x="814"/>
        <item x="31"/>
        <item x="2805"/>
        <item x="3420"/>
        <item x="2667"/>
        <item x="1539"/>
        <item x="1541"/>
        <item x="1053"/>
        <item x="149"/>
        <item x="2953"/>
        <item x="935"/>
        <item x="2611"/>
        <item x="2612"/>
        <item x="2366"/>
        <item x="2653"/>
        <item x="722"/>
        <item x="853"/>
        <item x="3421"/>
        <item x="2836"/>
        <item x="2984"/>
        <item x="2985"/>
        <item x="2986"/>
        <item x="2987"/>
        <item x="2988"/>
        <item x="2989"/>
        <item x="2990"/>
        <item x="2837"/>
        <item x="2991"/>
        <item x="2992"/>
        <item x="2993"/>
        <item x="2994"/>
        <item x="2995"/>
        <item x="2997"/>
        <item x="2996"/>
        <item x="2998"/>
        <item x="2999"/>
        <item x="3000"/>
        <item x="3001"/>
        <item x="3002"/>
        <item x="3003"/>
        <item x="3004"/>
        <item x="3005"/>
        <item x="3006"/>
        <item x="3007"/>
        <item x="2838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470"/>
        <item x="2839"/>
        <item x="3024"/>
        <item x="3025"/>
        <item x="3026"/>
        <item x="3027"/>
        <item x="3028"/>
        <item x="3029"/>
        <item x="3030"/>
        <item x="3031"/>
        <item x="3032"/>
        <item x="3033"/>
        <item x="2840"/>
        <item x="3034"/>
        <item x="3035"/>
        <item x="3036"/>
        <item x="3037"/>
        <item x="3038"/>
        <item x="3039"/>
        <item x="3040"/>
        <item x="3041"/>
        <item x="3042"/>
        <item x="2841"/>
        <item x="2200"/>
        <item x="3043"/>
        <item x="3044"/>
        <item x="3045"/>
        <item x="3046"/>
        <item x="3047"/>
        <item x="3048"/>
        <item x="1853"/>
        <item x="3049"/>
        <item x="3050"/>
        <item x="3051"/>
        <item x="3052"/>
        <item x="3053"/>
        <item x="3054"/>
        <item x="3347"/>
        <item x="3055"/>
        <item x="3056"/>
        <item x="3057"/>
        <item x="2019"/>
        <item x="3058"/>
        <item x="3059"/>
        <item x="3060"/>
        <item x="2842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4"/>
        <item x="3083"/>
        <item x="3085"/>
        <item x="2843"/>
        <item x="3086"/>
        <item x="2967"/>
        <item x="3087"/>
        <item x="3088"/>
        <item x="3089"/>
        <item x="2069"/>
        <item x="3090"/>
        <item x="3091"/>
        <item x="3092"/>
        <item x="3093"/>
        <item x="2070"/>
        <item x="3094"/>
        <item x="3095"/>
        <item x="3096"/>
        <item x="3097"/>
        <item x="936"/>
        <item x="3098"/>
        <item x="3099"/>
        <item x="1542"/>
        <item x="3100"/>
        <item x="3101"/>
        <item x="3102"/>
        <item x="3103"/>
        <item x="3104"/>
        <item x="3105"/>
        <item x="3106"/>
        <item x="3108"/>
        <item x="3107"/>
        <item x="2844"/>
        <item x="3109"/>
        <item x="3110"/>
        <item x="3111"/>
        <item x="1185"/>
        <item x="3112"/>
        <item x="3113"/>
        <item x="1186"/>
        <item x="1187"/>
        <item x="3114"/>
        <item x="3115"/>
        <item x="3116"/>
        <item x="3117"/>
        <item x="3118"/>
        <item x="3119"/>
        <item x="3120"/>
        <item x="815"/>
        <item x="3121"/>
        <item x="3122"/>
        <item x="3123"/>
        <item x="3124"/>
        <item x="3125"/>
        <item x="3126"/>
        <item x="3127"/>
        <item x="3128"/>
        <item x="3129"/>
        <item x="3130"/>
        <item x="2201"/>
        <item x="252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2845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353"/>
        <item x="3161"/>
        <item x="3354"/>
        <item x="3162"/>
        <item x="2846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2394"/>
        <item x="3185"/>
        <item x="3186"/>
        <item x="3187"/>
        <item x="3188"/>
        <item x="3189"/>
        <item x="2847"/>
        <item x="3190"/>
        <item x="3191"/>
        <item x="3192"/>
        <item x="3193"/>
        <item x="3194"/>
        <item x="3195"/>
        <item x="3196"/>
        <item x="1054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2567"/>
        <item x="3210"/>
        <item x="3211"/>
        <item x="3212"/>
        <item x="3213"/>
        <item x="3214"/>
        <item x="3215"/>
        <item x="2521"/>
        <item x="3216"/>
        <item x="3217"/>
        <item x="3218"/>
        <item x="3219"/>
        <item x="3220"/>
        <item x="854"/>
        <item x="980"/>
        <item x="150"/>
        <item x="3221"/>
        <item x="3222"/>
        <item x="3223"/>
        <item x="3224"/>
        <item x="3225"/>
        <item x="3226"/>
        <item x="3227"/>
        <item x="3228"/>
        <item x="2020"/>
        <item x="1672"/>
        <item x="937"/>
        <item x="2848"/>
        <item x="1673"/>
        <item x="3229"/>
        <item x="3230"/>
        <item x="3231"/>
        <item x="3232"/>
        <item x="3233"/>
        <item x="3234"/>
        <item x="2668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2849"/>
        <item x="2850"/>
        <item x="3258"/>
        <item x="3259"/>
        <item x="557"/>
        <item x="2008"/>
        <item x="600"/>
        <item x="2806"/>
        <item x="1789"/>
        <item x="2851"/>
        <item x="1674"/>
        <item x="1013"/>
        <item x="2852"/>
        <item x="1305"/>
        <item x="2132"/>
        <item x="209"/>
        <item x="2410"/>
        <item x="2861"/>
        <item x="2411"/>
        <item x="3422"/>
        <item x="601"/>
        <item x="602"/>
        <item x="1854"/>
        <item x="3260"/>
        <item x="3261"/>
        <item x="3262"/>
        <item x="1014"/>
        <item x="2654"/>
        <item x="2853"/>
        <item x="2118"/>
        <item x="2119"/>
        <item x="2120"/>
        <item x="1791"/>
        <item x="3263"/>
        <item x="3264"/>
        <item x="327"/>
        <item x="1307"/>
        <item x="2071"/>
        <item x="1097"/>
        <item x="1098"/>
        <item x="1963"/>
        <item x="1916"/>
        <item x="3376"/>
        <item x="2522"/>
        <item x="2613"/>
        <item x="2021"/>
        <item x="3324"/>
        <item x="2854"/>
        <item x="1792"/>
        <item x="1793"/>
        <item x="2669"/>
        <item x="2670"/>
        <item x="2855"/>
        <item x="1308"/>
        <item x="2857"/>
        <item x="2954"/>
        <item x="2395"/>
        <item x="2552"/>
        <item x="2539"/>
        <item x="746"/>
        <item x="747"/>
        <item x="2614"/>
        <item x="3377"/>
        <item x="1675"/>
        <item x="2719"/>
        <item x="558"/>
        <item x="1855"/>
        <item x="2386"/>
        <item x="2615"/>
        <item x="685"/>
        <item x="1306"/>
        <item x="3306"/>
        <item x="2968"/>
        <item x="1055"/>
        <item x="390"/>
        <item x="981"/>
        <item x="938"/>
        <item x="2540"/>
        <item x="499"/>
        <item x="186"/>
        <item x="748"/>
        <item x="816"/>
        <item x="3471"/>
        <item x="3423"/>
        <item x="559"/>
        <item x="2041"/>
        <item x="1856"/>
        <item x="1857"/>
        <item x="1858"/>
        <item x="2022"/>
        <item x="2042"/>
        <item x="603"/>
        <item x="686"/>
        <item x="151"/>
        <item x="1310"/>
        <item x="2720"/>
        <item x="2170"/>
        <item x="391"/>
        <item x="982"/>
        <item x="939"/>
        <item x="1964"/>
        <item x="3472"/>
        <item x="749"/>
        <item x="1917"/>
        <item x="2655"/>
        <item x="2523"/>
        <item x="2524"/>
        <item x="2525"/>
        <item x="152"/>
        <item x="2023"/>
        <item x="3325"/>
        <item x="187"/>
        <item x="1794"/>
        <item x="2671"/>
        <item x="2375"/>
        <item x="2396"/>
        <item x="983"/>
        <item x="940"/>
        <item x="210"/>
        <item x="984"/>
        <item x="2490"/>
        <item x="425"/>
        <item x="2367"/>
        <item x="3392"/>
        <item x="750"/>
        <item x="751"/>
        <item x="2807"/>
        <item x="3424"/>
        <item x="2526"/>
        <item x="3425"/>
        <item x="2133"/>
        <item x="2043"/>
        <item x="2866"/>
        <item x="1859"/>
        <item x="2387"/>
        <item x="1214"/>
        <item x="2969"/>
        <item x="1056"/>
        <item x="985"/>
        <item x="3296"/>
        <item x="2568"/>
        <item x="2736"/>
        <item x="2171"/>
        <item x="3275"/>
        <item x="1057"/>
        <item x="2527"/>
        <item x="817"/>
        <item x="2072"/>
        <item x="2541"/>
        <item x="986"/>
        <item x="3355"/>
        <item x="987"/>
        <item x="426"/>
        <item x="1887"/>
        <item x="1188"/>
        <item x="1058"/>
        <item x="855"/>
        <item x="1543"/>
        <item x="1918"/>
        <item x="2528"/>
        <item x="2721"/>
        <item x="560"/>
        <item x="2559"/>
        <item x="1860"/>
        <item x="1059"/>
        <item x="2024"/>
        <item x="500"/>
        <item x="2121"/>
        <item x="2134"/>
        <item x="2135"/>
        <item x="328"/>
        <item x="2685"/>
        <item x="1060"/>
        <item x="4"/>
        <item x="392"/>
        <item x="1061"/>
        <item x="212"/>
        <item x="1965"/>
        <item x="988"/>
        <item x="941"/>
        <item x="2862"/>
        <item x="989"/>
        <item x="3402"/>
        <item x="2529"/>
        <item x="188"/>
        <item x="153"/>
        <item x="752"/>
        <item x="393"/>
        <item x="1215"/>
        <item x="1309"/>
        <item x="427"/>
        <item x="753"/>
        <item x="3426"/>
        <item x="1022"/>
        <item x="1062"/>
        <item x="1063"/>
        <item x="1064"/>
        <item x="1614"/>
        <item x="2202"/>
        <item x="1065"/>
        <item x="3427"/>
        <item x="1066"/>
        <item x="1067"/>
        <item x="1068"/>
        <item x="1069"/>
        <item x="2530"/>
        <item x="1070"/>
        <item x="723"/>
        <item x="1071"/>
        <item x="687"/>
        <item x="2412"/>
        <item x="754"/>
        <item x="1311"/>
        <item x="394"/>
        <item x="428"/>
        <item x="1861"/>
        <item x="1072"/>
        <item x="2044"/>
        <item x="1216"/>
        <item x="2867"/>
        <item x="1862"/>
        <item x="2203"/>
        <item x="3326"/>
        <item x="1015"/>
        <item x="2025"/>
        <item x="990"/>
        <item x="2808"/>
        <item x="1312"/>
        <item x="688"/>
        <item x="1863"/>
        <item x="1073"/>
        <item x="1491"/>
        <item x="1795"/>
        <item x="3348"/>
        <item x="2672"/>
        <item x="1775"/>
        <item x="2122"/>
        <item x="477"/>
        <item x="1074"/>
        <item x="1864"/>
        <item x="1075"/>
        <item x="329"/>
        <item x="5"/>
        <item x="2136"/>
        <item x="9"/>
        <item x="2376"/>
        <item x="2560"/>
        <item x="2403"/>
        <item x="689"/>
        <item x="2172"/>
        <item x="1605"/>
        <item x="604"/>
        <item x="2737"/>
        <item x="1076"/>
        <item x="1077"/>
        <item x="395"/>
        <item x="1966"/>
        <item x="818"/>
        <item x="1078"/>
        <item x="214"/>
        <item x="2722"/>
        <item x="2073"/>
        <item x="3393"/>
        <item x="991"/>
        <item x="942"/>
        <item x="2927"/>
        <item x="992"/>
        <item x="2368"/>
        <item x="2491"/>
        <item x="993"/>
        <item x="2531"/>
        <item x="2466"/>
        <item x="2561"/>
        <item x="605"/>
        <item x="3473"/>
        <item x="1189"/>
        <item x="856"/>
        <item x="2890"/>
        <item x="755"/>
        <item x="32"/>
        <item x="2616"/>
        <item x="2388"/>
        <item x="756"/>
        <item x="943"/>
        <item x="2656"/>
        <item x="2892"/>
        <item x="1313"/>
        <item x="3378"/>
        <item x="0"/>
        <item x="1618"/>
        <item x="429"/>
        <item x="3428"/>
        <item x="1544"/>
        <item x="1314"/>
        <item x="1919"/>
        <item x="1316"/>
        <item x="3429"/>
        <item x="1796"/>
        <item x="1620"/>
        <item x="2868"/>
        <item x="2045"/>
        <item x="561"/>
        <item x="2869"/>
        <item x="3331"/>
        <item x="1865"/>
        <item x="2673"/>
        <item x="1866"/>
        <item x="2026"/>
        <item x="2617"/>
        <item x="2027"/>
        <item x="33"/>
        <item x="1315"/>
        <item x="1944"/>
        <item x="690"/>
        <item x="3474"/>
        <item x="1492"/>
        <item x="501"/>
        <item x="2809"/>
        <item x="881"/>
        <item x="606"/>
        <item x="1676"/>
        <item x="3356"/>
        <item x="1493"/>
        <item x="1621"/>
        <item x="1920"/>
        <item x="1494"/>
        <item x="1677"/>
        <item x="1776"/>
        <item x="1764"/>
        <item x="2657"/>
        <item x="1317"/>
        <item x="1678"/>
        <item x="2123"/>
        <item x="2658"/>
        <item x="330"/>
        <item x="1679"/>
        <item x="1545"/>
        <item x="3357"/>
        <item x="607"/>
        <item x="1680"/>
        <item x="478"/>
        <item x="1622"/>
        <item x="1921"/>
        <item x="3475"/>
        <item x="562"/>
        <item x="479"/>
        <item x="2562"/>
        <item x="608"/>
        <item x="3476"/>
        <item x="1546"/>
        <item x="3358"/>
        <item x="609"/>
        <item x="3477"/>
        <item x="1945"/>
        <item x="2137"/>
        <item x="2154"/>
        <item x="857"/>
        <item x="331"/>
        <item x="430"/>
        <item x="1623"/>
        <item x="1922"/>
        <item x="3478"/>
        <item x="332"/>
        <item x="34"/>
        <item x="215"/>
        <item x="154"/>
        <item x="1190"/>
        <item x="3479"/>
        <item x="333"/>
        <item x="155"/>
        <item x="882"/>
        <item x="3480"/>
        <item x="35"/>
        <item x="2738"/>
        <item x="1681"/>
        <item x="2810"/>
        <item x="2397"/>
        <item x="156"/>
        <item x="1547"/>
        <item x="610"/>
        <item x="3481"/>
        <item x="883"/>
        <item x="1318"/>
        <item x="944"/>
        <item x="1606"/>
        <item x="611"/>
        <item x="2739"/>
        <item x="884"/>
        <item x="2811"/>
        <item x="3297"/>
        <item x="157"/>
        <item x="1191"/>
        <item x="3332"/>
        <item x="612"/>
        <item x="2173"/>
        <item x="1319"/>
        <item x="1923"/>
        <item x="3482"/>
        <item x="885"/>
        <item x="1548"/>
        <item x="3298"/>
        <item x="1624"/>
        <item x="2532"/>
        <item x="3483"/>
        <item x="886"/>
        <item x="3276"/>
        <item x="3265"/>
        <item x="1079"/>
        <item x="3484"/>
        <item x="396"/>
        <item x="2369"/>
        <item x="1626"/>
        <item x="217"/>
        <item x="2778"/>
        <item x="2686"/>
        <item x="819"/>
        <item x="1549"/>
        <item x="1628"/>
        <item x="1080"/>
        <item x="757"/>
        <item x="397"/>
        <item x="613"/>
        <item x="2955"/>
        <item x="2138"/>
        <item x="3485"/>
        <item x="2542"/>
        <item x="2956"/>
        <item x="1924"/>
        <item x="2074"/>
        <item x="2533"/>
        <item x="218"/>
        <item x="1550"/>
        <item x="3486"/>
        <item x="2543"/>
        <item x="994"/>
        <item x="945"/>
        <item x="2928"/>
        <item x="946"/>
        <item x="3487"/>
        <item x="995"/>
        <item x="996"/>
        <item x="3359"/>
        <item x="2929"/>
        <item x="2492"/>
        <item x="1495"/>
        <item x="3403"/>
        <item x="3488"/>
        <item x="3333"/>
        <item x="3489"/>
        <item x="2493"/>
        <item x="502"/>
        <item x="3394"/>
        <item x="189"/>
        <item x="3373"/>
        <item x="3490"/>
        <item x="2075"/>
        <item x="1888"/>
        <item x="1551"/>
        <item x="1320"/>
        <item x="334"/>
        <item x="2563"/>
        <item x="1192"/>
        <item x="2494"/>
        <item x="858"/>
        <item x="563"/>
        <item x="41"/>
        <item x="2370"/>
        <item x="758"/>
        <item x="2870"/>
        <item x="859"/>
        <item x="3379"/>
        <item x="860"/>
        <item x="861"/>
        <item x="1193"/>
        <item x="614"/>
        <item x="759"/>
        <item x="1325"/>
        <item x="1946"/>
        <item x="2139"/>
        <item x="2155"/>
        <item x="2570"/>
        <item x="1023"/>
        <item x="2897"/>
        <item x="1925"/>
        <item x="3299"/>
        <item x="1"/>
        <item x="219"/>
        <item x="431"/>
        <item x="1552"/>
        <item x="1099"/>
        <item x="3491"/>
        <item x="2898"/>
        <item x="2076"/>
        <item x="1926"/>
        <item x="2413"/>
        <item x="1553"/>
        <item x="564"/>
        <item x="1217"/>
        <item x="2377"/>
        <item x="1797"/>
        <item x="12"/>
        <item x="3430"/>
        <item x="1554"/>
        <item x="565"/>
        <item x="2605"/>
        <item x="2009"/>
        <item x="2414"/>
        <item x="1682"/>
        <item x="3360"/>
        <item x="3266"/>
        <item x="2415"/>
        <item x="3334"/>
        <item x="1556"/>
        <item x="2046"/>
        <item x="3492"/>
        <item x="615"/>
        <item x="2812"/>
        <item x="2813"/>
        <item x="1683"/>
        <item x="1321"/>
        <item x="2077"/>
        <item x="1100"/>
        <item x="3335"/>
        <item x="1024"/>
        <item x="14"/>
        <item x="566"/>
        <item x="1560"/>
        <item x="862"/>
        <item x="2047"/>
        <item x="2618"/>
        <item x="2078"/>
        <item x="2814"/>
        <item x="2079"/>
        <item x="2140"/>
        <item x="1867"/>
        <item x="2957"/>
        <item x="1630"/>
        <item x="2048"/>
        <item x="1561"/>
        <item x="2815"/>
        <item x="220"/>
        <item x="1947"/>
        <item x="1765"/>
        <item x="15"/>
        <item x="3493"/>
        <item x="1322"/>
        <item x="2080"/>
        <item x="3494"/>
        <item x="2204"/>
        <item x="3361"/>
        <item x="691"/>
        <item x="1650"/>
        <item x="3495"/>
        <item x="2571"/>
        <item x="1496"/>
        <item x="1562"/>
        <item x="503"/>
        <item x="1497"/>
        <item x="616"/>
        <item x="3496"/>
        <item x="2970"/>
        <item x="2081"/>
        <item x="692"/>
        <item x="1498"/>
        <item x="3497"/>
        <item x="3362"/>
        <item x="1778"/>
        <item x="1563"/>
        <item x="480"/>
        <item x="3498"/>
        <item x="2205"/>
        <item x="2124"/>
        <item x="1651"/>
        <item x="3499"/>
        <item x="2206"/>
        <item x="1779"/>
        <item x="2565"/>
        <item x="2207"/>
        <item x="3500"/>
        <item x="567"/>
        <item x="481"/>
        <item x="1564"/>
        <item x="482"/>
        <item x="2569"/>
        <item x="2141"/>
        <item x="2156"/>
        <item x="3501"/>
        <item x="2416"/>
        <item x="947"/>
        <item x="2049"/>
        <item x="2157"/>
        <item x="1565"/>
        <item x="335"/>
        <item x="221"/>
        <item x="1499"/>
        <item x="1500"/>
        <item x="1501"/>
        <item x="617"/>
        <item x="1502"/>
        <item x="42"/>
        <item x="1503"/>
        <item x="1504"/>
        <item x="1505"/>
        <item x="1506"/>
        <item x="1507"/>
        <item x="1508"/>
        <item x="1323"/>
        <item x="1509"/>
        <item x="44"/>
        <item x="1510"/>
        <item x="1511"/>
        <item x="1512"/>
        <item x="1513"/>
        <item x="1514"/>
        <item x="1515"/>
        <item x="1516"/>
        <item x="158"/>
        <item x="1517"/>
        <item x="1518"/>
        <item x="1519"/>
        <item x="1324"/>
        <item x="1967"/>
        <item x="2573"/>
        <item x="2404"/>
        <item x="159"/>
        <item x="2174"/>
        <item x="1326"/>
        <item x="3267"/>
        <item x="1607"/>
        <item x="3336"/>
        <item x="902"/>
        <item x="760"/>
        <item x="1799"/>
        <item x="2417"/>
        <item x="2779"/>
        <item x="3502"/>
        <item x="1330"/>
        <item x="1566"/>
        <item x="2958"/>
        <item x="1608"/>
        <item x="3503"/>
        <item x="1218"/>
        <item x="3300"/>
        <item x="2574"/>
        <item x="568"/>
        <item x="2082"/>
        <item x="2780"/>
        <item x="2418"/>
        <item x="1081"/>
        <item x="3504"/>
        <item x="398"/>
        <item x="3277"/>
        <item x="222"/>
        <item x="2577"/>
        <item x="3505"/>
        <item x="1567"/>
        <item x="820"/>
        <item x="2544"/>
        <item x="2142"/>
        <item x="1082"/>
        <item x="2687"/>
        <item x="3506"/>
        <item x="399"/>
        <item x="1968"/>
        <item x="2580"/>
        <item x="1652"/>
        <item x="2419"/>
        <item x="821"/>
        <item x="223"/>
        <item x="1948"/>
        <item x="2083"/>
        <item x="1868"/>
        <item x="2688"/>
        <item x="1869"/>
        <item x="1568"/>
        <item x="1870"/>
        <item x="1871"/>
        <item x="1872"/>
        <item x="903"/>
        <item x="1873"/>
        <item x="1874"/>
        <item x="1875"/>
        <item x="997"/>
        <item x="948"/>
        <item x="1876"/>
        <item x="1877"/>
        <item x="1878"/>
        <item x="2420"/>
        <item x="2581"/>
        <item x="1520"/>
        <item x="822"/>
        <item x="2930"/>
        <item x="998"/>
        <item x="1569"/>
        <item x="2084"/>
        <item x="2495"/>
        <item x="2931"/>
        <item x="999"/>
        <item x="2932"/>
        <item x="3404"/>
        <item x="2933"/>
        <item x="2934"/>
        <item x="2421"/>
        <item x="2186"/>
        <item x="3507"/>
        <item x="336"/>
        <item x="1889"/>
        <item x="3363"/>
        <item x="3405"/>
        <item x="3508"/>
        <item x="823"/>
        <item x="2208"/>
        <item x="2572"/>
        <item x="618"/>
        <item x="2781"/>
        <item x="569"/>
        <item x="1890"/>
        <item x="45"/>
        <item x="1194"/>
        <item x="863"/>
        <item x="3380"/>
        <item x="2422"/>
        <item x="1331"/>
        <item x="761"/>
        <item x="2389"/>
        <item x="904"/>
        <item x="762"/>
        <item x="337"/>
        <item x="2619"/>
        <item x="1195"/>
        <item x="2085"/>
        <item x="3509"/>
        <item x="3395"/>
        <item x="824"/>
        <item x="763"/>
        <item x="2899"/>
        <item x="3510"/>
        <item x="2158"/>
        <item x="1025"/>
        <item x="224"/>
        <item x="2143"/>
        <item x="1927"/>
        <item x="1684"/>
        <item x="2"/>
        <item x="1969"/>
        <item x="432"/>
        <item x="2534"/>
        <item x="3431"/>
        <item x="1805"/>
        <item x="3"/>
        <item x="2086"/>
        <item x="338"/>
        <item x="1570"/>
        <item x="3432"/>
        <item x="825"/>
        <item x="1891"/>
        <item x="433"/>
        <item x="2423"/>
        <item x="3511"/>
        <item x="1685"/>
        <item x="2606"/>
        <item x="3396"/>
        <item x="3512"/>
        <item x="2723"/>
        <item x="2087"/>
        <item x="3268"/>
        <item x="2424"/>
        <item x="1686"/>
        <item x="2816"/>
        <item x="2782"/>
        <item x="2425"/>
        <item x="826"/>
        <item x="2050"/>
        <item x="1687"/>
        <item x="3513"/>
        <item x="887"/>
        <item x="2817"/>
        <item x="1970"/>
        <item x="2783"/>
        <item x="1609"/>
        <item x="1879"/>
        <item x="570"/>
        <item x="1101"/>
        <item x="2784"/>
        <item x="619"/>
        <item x="16"/>
        <item x="1892"/>
        <item x="2426"/>
        <item x="1102"/>
        <item x="2785"/>
        <item x="504"/>
        <item x="1806"/>
        <item x="905"/>
        <item x="2786"/>
        <item x="827"/>
        <item x="1571"/>
        <item x="620"/>
        <item x="2088"/>
        <item x="2871"/>
        <item x="1971"/>
        <item x="1653"/>
        <item x="2689"/>
        <item x="1880"/>
        <item x="1766"/>
        <item x="2028"/>
        <item x="2935"/>
        <item x="1949"/>
        <item x="1654"/>
        <item x="1881"/>
        <item x="2427"/>
        <item x="2818"/>
        <item x="227"/>
        <item x="1928"/>
        <item x="505"/>
        <item x="3514"/>
        <item x="1655"/>
        <item x="828"/>
        <item x="621"/>
        <item x="2089"/>
        <item x="1811"/>
        <item x="2787"/>
        <item x="2819"/>
        <item x="1972"/>
        <item x="693"/>
        <item x="2187"/>
        <item x="3515"/>
        <item x="2428"/>
        <item x="829"/>
        <item x="1521"/>
        <item x="2674"/>
        <item x="1812"/>
        <item x="506"/>
        <item x="1688"/>
        <item x="830"/>
        <item x="228"/>
        <item x="694"/>
        <item x="3281"/>
        <item x="2090"/>
        <item x="831"/>
        <item x="1522"/>
        <item x="2675"/>
        <item x="2740"/>
        <item x="507"/>
        <item x="17"/>
        <item x="1780"/>
        <item x="949"/>
        <item x="3516"/>
        <item x="339"/>
        <item x="3397"/>
        <item x="2125"/>
        <item x="3517"/>
        <item x="571"/>
        <item x="229"/>
        <item x="1767"/>
        <item x="2091"/>
        <item x="1000"/>
        <item x="18"/>
        <item x="2429"/>
        <item x="906"/>
        <item x="483"/>
        <item x="1973"/>
        <item x="2159"/>
        <item x="20"/>
        <item x="1950"/>
        <item x="832"/>
        <item x="340"/>
        <item x="1656"/>
        <item x="622"/>
        <item x="2620"/>
        <item x="230"/>
        <item x="341"/>
        <item x="764"/>
        <item x="2621"/>
        <item x="3518"/>
        <item x="48"/>
        <item x="1974"/>
        <item x="2144"/>
        <item x="2959"/>
        <item x="1689"/>
        <item x="2535"/>
        <item x="1657"/>
        <item x="160"/>
        <item x="342"/>
        <item x="162"/>
        <item x="3519"/>
        <item x="2788"/>
        <item x="52"/>
        <item x="161"/>
        <item x="21"/>
        <item x="2741"/>
        <item x="3364"/>
        <item x="2430"/>
        <item x="2742"/>
        <item x="2583"/>
        <item x="2405"/>
        <item x="3337"/>
        <item x="3520"/>
        <item x="2175"/>
        <item x="1332"/>
        <item x="1975"/>
        <item x="1690"/>
        <item x="1610"/>
        <item x="2743"/>
        <item x="3521"/>
        <item x="3301"/>
        <item x="163"/>
        <item x="343"/>
        <item x="3307"/>
        <item x="1336"/>
        <item x="233"/>
        <item x="765"/>
        <item x="1611"/>
        <item x="3522"/>
        <item x="2622"/>
        <item x="572"/>
        <item x="1523"/>
        <item x="2051"/>
        <item x="2398"/>
        <item x="1691"/>
        <item x="2690"/>
        <item x="623"/>
        <item x="1976"/>
        <item x="1083"/>
        <item x="907"/>
        <item x="400"/>
        <item x="766"/>
        <item x="2623"/>
        <item x="344"/>
        <item x="234"/>
        <item x="1929"/>
        <item x="767"/>
        <item x="3523"/>
        <item x="401"/>
        <item x="1977"/>
        <item x="1951"/>
        <item x="768"/>
        <item x="1692"/>
        <item x="2789"/>
        <item x="833"/>
        <item x="2431"/>
        <item x="769"/>
        <item x="3524"/>
        <item x="2624"/>
        <item x="624"/>
        <item x="770"/>
        <item x="3525"/>
        <item x="235"/>
        <item x="345"/>
        <item x="771"/>
        <item x="2188"/>
        <item x="1693"/>
        <item x="1632"/>
        <item x="695"/>
        <item x="2399"/>
        <item x="1572"/>
        <item x="2691"/>
        <item x="2625"/>
        <item x="236"/>
        <item x="696"/>
        <item x="484"/>
        <item x="2092"/>
        <item x="2936"/>
        <item x="2496"/>
        <item x="237"/>
        <item x="1001"/>
        <item x="2432"/>
        <item x="3526"/>
        <item x="1694"/>
        <item x="1978"/>
        <item x="191"/>
        <item x="346"/>
        <item x="2209"/>
        <item x="1002"/>
        <item x="1893"/>
        <item x="2626"/>
        <item x="3365"/>
        <item x="2575"/>
        <item x="2433"/>
        <item x="2093"/>
        <item x="573"/>
        <item x="3381"/>
        <item x="53"/>
        <item x="2434"/>
        <item x="1103"/>
        <item x="1695"/>
        <item x="1894"/>
        <item x="1196"/>
        <item x="2790"/>
        <item x="864"/>
        <item x="2627"/>
        <item x="625"/>
        <item x="772"/>
        <item x="2160"/>
        <item x="3527"/>
        <item x="347"/>
        <item x="238"/>
        <item x="2628"/>
        <item x="773"/>
        <item x="2094"/>
        <item x="865"/>
        <item x="2435"/>
        <item x="1633"/>
        <item x="2210"/>
        <item x="774"/>
        <item x="2176"/>
        <item x="3528"/>
        <item x="2692"/>
        <item x="1026"/>
        <item x="1817"/>
        <item x="1696"/>
        <item x="1930"/>
        <item x="3382"/>
        <item x="2693"/>
        <item x="6"/>
        <item x="1634"/>
        <item x="434"/>
        <item x="2553"/>
        <item x="3433"/>
        <item x="3529"/>
        <item x="2177"/>
        <item x="3434"/>
        <item x="348"/>
        <item x="2211"/>
        <item x="1931"/>
        <item x="1697"/>
        <item x="1574"/>
        <item x="435"/>
        <item x="2400"/>
        <item x="3530"/>
        <item x="3531"/>
        <item x="3269"/>
        <item x="2401"/>
        <item x="3338"/>
        <item x="574"/>
        <item x="2694"/>
        <item x="1768"/>
        <item x="2585"/>
        <item x="2095"/>
        <item x="1698"/>
        <item x="2436"/>
        <item x="1219"/>
        <item x="2010"/>
        <item x="626"/>
        <item x="349"/>
        <item x="2052"/>
        <item x="3532"/>
        <item x="2497"/>
        <item x="1769"/>
        <item x="2676"/>
        <item x="164"/>
        <item x="2900"/>
        <item x="1699"/>
        <item x="575"/>
        <item x="165"/>
        <item x="2096"/>
        <item x="724"/>
        <item x="1700"/>
        <item x="2437"/>
        <item x="1104"/>
        <item x="166"/>
        <item x="7"/>
        <item x="22"/>
        <item x="2872"/>
        <item x="167"/>
        <item x="627"/>
        <item x="23"/>
        <item x="436"/>
        <item x="168"/>
        <item x="1658"/>
        <item x="2097"/>
        <item x="1327"/>
        <item x="169"/>
        <item x="1701"/>
        <item x="2695"/>
        <item x="2029"/>
        <item x="170"/>
        <item x="2820"/>
        <item x="171"/>
        <item x="950"/>
        <item x="3533"/>
        <item x="628"/>
        <item x="2030"/>
        <item x="1328"/>
        <item x="172"/>
        <item x="2189"/>
        <item x="1580"/>
        <item x="2576"/>
        <item x="2031"/>
        <item x="173"/>
        <item x="1702"/>
        <item x="3534"/>
        <item x="2696"/>
        <item x="2821"/>
        <item x="1524"/>
        <item x="174"/>
        <item x="1612"/>
        <item x="508"/>
        <item x="2098"/>
        <item x="888"/>
        <item x="3535"/>
        <item x="2438"/>
        <item x="629"/>
        <item x="2578"/>
        <item x="1770"/>
        <item x="509"/>
        <item x="1084"/>
        <item x="2697"/>
        <item x="1781"/>
        <item x="1703"/>
        <item x="2901"/>
        <item x="510"/>
        <item x="576"/>
        <item x="775"/>
        <item x="2791"/>
        <item x="1525"/>
        <item x="3349"/>
        <item x="2439"/>
        <item x="511"/>
        <item x="1526"/>
        <item x="908"/>
        <item x="2698"/>
        <item x="485"/>
        <item x="512"/>
        <item x="3350"/>
        <item x="2699"/>
        <item x="1527"/>
        <item x="486"/>
        <item x="175"/>
        <item x="1581"/>
        <item x="3536"/>
        <item x="2700"/>
        <item x="2863"/>
        <item x="2099"/>
        <item x="2467"/>
        <item x="2440"/>
        <item x="2498"/>
        <item x="725"/>
        <item x="3537"/>
        <item x="350"/>
        <item x="3308"/>
        <item x="726"/>
        <item x="1704"/>
        <item x="59"/>
        <item x="2100"/>
        <item x="3309"/>
        <item x="3538"/>
        <item x="2499"/>
        <item x="2441"/>
        <item x="2902"/>
        <item x="176"/>
        <item x="1528"/>
        <item x="3539"/>
        <item x="2500"/>
        <item x="2607"/>
        <item x="177"/>
        <item x="3302"/>
        <item x="2744"/>
        <item x="2501"/>
        <item x="178"/>
        <item x="1705"/>
        <item x="2101"/>
        <item x="351"/>
        <item x="2178"/>
        <item x="1340"/>
        <item x="2442"/>
        <item x="2586"/>
        <item x="1085"/>
        <item x="1529"/>
        <item x="3540"/>
        <item x="2502"/>
        <item x="2629"/>
        <item x="2701"/>
        <item x="437"/>
        <item x="2903"/>
        <item x="3541"/>
        <item x="577"/>
        <item x="3435"/>
        <item x="1613"/>
        <item x="2765"/>
        <item x="1706"/>
        <item x="1771"/>
        <item x="1530"/>
        <item x="3542"/>
        <item x="2702"/>
        <item x="3278"/>
        <item x="2503"/>
        <item x="1086"/>
        <item x="1932"/>
        <item x="402"/>
        <item x="438"/>
        <item x="1659"/>
        <item x="2904"/>
        <item x="834"/>
        <item x="1660"/>
        <item x="1933"/>
        <item x="1707"/>
        <item x="403"/>
        <item x="1782"/>
        <item x="2443"/>
        <item x="2766"/>
        <item x="2053"/>
        <item x="2212"/>
        <item x="2102"/>
        <item x="2767"/>
        <item x="439"/>
        <item x="1635"/>
        <item x="2190"/>
        <item x="1531"/>
        <item x="1709"/>
        <item x="1003"/>
        <item x="951"/>
        <item x="1708"/>
        <item x="3543"/>
        <item x="1341"/>
        <item x="2768"/>
        <item x="2468"/>
        <item x="3406"/>
        <item x="1934"/>
        <item x="3407"/>
        <item x="1772"/>
        <item x="952"/>
        <item x="1979"/>
        <item x="1532"/>
        <item x="2504"/>
        <item x="2937"/>
        <item x="2213"/>
        <item x="440"/>
        <item x="1004"/>
        <item x="3408"/>
        <item x="1533"/>
        <item x="2103"/>
        <item x="36"/>
        <item x="2444"/>
        <item x="3409"/>
        <item x="578"/>
        <item x="1895"/>
        <item x="3398"/>
        <item x="2630"/>
        <item x="2469"/>
        <item x="60"/>
        <item x="3544"/>
        <item x="3410"/>
        <item x="3411"/>
        <item x="2579"/>
        <item x="909"/>
        <item x="1342"/>
        <item x="3412"/>
        <item x="441"/>
        <item x="1197"/>
        <item x="2390"/>
        <item x="866"/>
        <item x="1710"/>
        <item x="239"/>
        <item x="2905"/>
        <item x="777"/>
        <item x="3545"/>
        <item x="2631"/>
        <item x="776"/>
        <item x="2391"/>
        <item x="1711"/>
        <item x="1712"/>
        <item x="778"/>
        <item x="3546"/>
        <item x="2104"/>
        <item x="1027"/>
        <item x="442"/>
        <item x="779"/>
        <item x="579"/>
        <item x="8"/>
        <item x="240"/>
        <item x="443"/>
        <item x="780"/>
        <item x="3436"/>
        <item x="3547"/>
        <item x="241"/>
        <item x="1935"/>
        <item x="3437"/>
        <item x="1582"/>
        <item x="580"/>
        <item x="1220"/>
        <item x="444"/>
        <item x="3339"/>
        <item x="2105"/>
        <item x="445"/>
        <item x="1221"/>
        <item x="3340"/>
        <item x="1585"/>
        <item x="1345"/>
        <item x="242"/>
        <item x="1773"/>
        <item x="2445"/>
        <item x="1713"/>
        <item x="2724"/>
        <item x="10"/>
        <item x="1105"/>
        <item x="2470"/>
        <item x="3548"/>
        <item x="2106"/>
        <item x="2471"/>
        <item x="1714"/>
        <item x="1715"/>
        <item x="889"/>
        <item x="2960"/>
        <item x="446"/>
        <item x="2632"/>
        <item x="3549"/>
        <item x="781"/>
        <item x="243"/>
        <item x="179"/>
        <item x="1106"/>
        <item x="38"/>
        <item x="2873"/>
        <item x="447"/>
        <item x="1661"/>
        <item x="40"/>
        <item x="2107"/>
        <item x="2874"/>
        <item x="1107"/>
        <item x="2472"/>
        <item x="1716"/>
        <item x="3550"/>
        <item x="581"/>
        <item x="2875"/>
        <item x="1952"/>
        <item x="1108"/>
        <item x="953"/>
        <item x="245"/>
        <item x="2214"/>
        <item x="2822"/>
        <item x="2108"/>
        <item x="1717"/>
        <item x="3551"/>
        <item x="2876"/>
        <item x="1329"/>
        <item x="2473"/>
        <item x="3552"/>
        <item x="582"/>
        <item x="2823"/>
        <item x="448"/>
        <item x="3366"/>
        <item x="3553"/>
        <item x="247"/>
        <item x="1016"/>
        <item x="2109"/>
        <item x="513"/>
        <item x="3367"/>
        <item x="190"/>
        <item x="1017"/>
        <item x="2877"/>
        <item x="1087"/>
        <item x="1018"/>
        <item x="782"/>
        <item x="514"/>
        <item x="583"/>
        <item x="1349"/>
        <item x="1783"/>
        <item x="3368"/>
        <item x="1198"/>
        <item x="2110"/>
        <item x="64"/>
        <item x="449"/>
        <item x="248"/>
        <item x="1199"/>
        <item x="2536"/>
        <item x="910"/>
        <item x="1350"/>
        <item x="1784"/>
        <item x="195"/>
        <item x="835"/>
        <item x="2537"/>
        <item x="2446"/>
        <item x="249"/>
        <item x="1109"/>
        <item x="783"/>
        <item x="2111"/>
        <item x="584"/>
        <item x="352"/>
        <item x="250"/>
        <item x="2588"/>
        <item x="784"/>
        <item x="3554"/>
        <item x="487"/>
        <item x="1534"/>
        <item x="630"/>
        <item x="2938"/>
        <item x="2633"/>
        <item x="1351"/>
        <item x="631"/>
        <item x="2474"/>
        <item x="1110"/>
        <item x="2447"/>
        <item x="353"/>
        <item x="2878"/>
        <item x="2112"/>
        <item x="3270"/>
        <item x="3555"/>
        <item x="585"/>
        <item x="65"/>
        <item x="1718"/>
        <item x="2145"/>
        <item x="1719"/>
        <item x="198"/>
        <item x="199"/>
        <item x="3556"/>
        <item x="2448"/>
        <item x="72"/>
        <item x="252"/>
        <item x="2505"/>
        <item x="2113"/>
        <item x="2745"/>
        <item x="2879"/>
        <item x="253"/>
        <item x="202"/>
        <item x="2406"/>
        <item x="3557"/>
        <item x="586"/>
        <item x="1352"/>
        <item x="254"/>
        <item x="1615"/>
        <item x="2746"/>
        <item x="3558"/>
        <item x="2054"/>
        <item x="3369"/>
        <item x="2449"/>
        <item x="1111"/>
        <item x="1112"/>
        <item x="587"/>
        <item x="2906"/>
        <item x="1616"/>
        <item x="3559"/>
        <item x="3383"/>
        <item x="2880"/>
        <item x="256"/>
        <item x="1720"/>
        <item x="2769"/>
        <item x="632"/>
        <item x="3560"/>
        <item x="588"/>
        <item x="3279"/>
        <item x="1088"/>
        <item x="3561"/>
        <item x="404"/>
        <item x="1353"/>
        <item x="257"/>
        <item x="2114"/>
        <item x="1113"/>
        <item x="3562"/>
        <item x="836"/>
        <item x="2589"/>
        <item x="1089"/>
        <item x="3563"/>
        <item x="1535"/>
        <item x="1980"/>
        <item x="2864"/>
        <item x="2402"/>
        <item x="2792"/>
        <item x="1536"/>
        <item x="589"/>
        <item x="837"/>
        <item x="2115"/>
        <item x="1953"/>
        <item x="1721"/>
        <item x="1954"/>
        <item x="2824"/>
        <item x="1114"/>
        <item x="192"/>
        <item x="2011"/>
        <item x="1722"/>
        <item x="590"/>
        <item x="193"/>
        <item x="954"/>
        <item x="1723"/>
        <item x="591"/>
        <item x="1981"/>
        <item x="194"/>
        <item x="2590"/>
        <item x="633"/>
        <item x="1724"/>
        <item x="592"/>
        <item x="2882"/>
        <item x="1774"/>
        <item x="955"/>
        <item x="1005"/>
        <item x="1725"/>
        <item x="2506"/>
        <item x="1115"/>
        <item x="3374"/>
        <item x="727"/>
        <item x="3413"/>
        <item x="3370"/>
        <item x="3384"/>
        <item x="2793"/>
        <item x="1726"/>
        <item x="73"/>
        <item x="1028"/>
        <item x="1896"/>
        <item x="2450"/>
        <item x="911"/>
        <item x="634"/>
        <item x="1116"/>
        <item x="354"/>
        <item x="1117"/>
        <item x="3564"/>
        <item x="1200"/>
        <item x="2055"/>
        <item x="785"/>
        <item x="593"/>
        <item x="1354"/>
        <item x="2747"/>
        <item x="203"/>
        <item x="2748"/>
        <item x="2161"/>
        <item x="2749"/>
        <item x="2750"/>
        <item x="2451"/>
        <item x="2751"/>
        <item x="2634"/>
        <item x="2582"/>
        <item x="2752"/>
        <item x="867"/>
        <item x="2753"/>
        <item x="1355"/>
        <item x="635"/>
        <item x="206"/>
        <item x="786"/>
        <item x="1777"/>
        <item x="1201"/>
        <item x="2754"/>
        <item x="1029"/>
        <item x="2755"/>
        <item x="2591"/>
        <item x="1936"/>
        <item x="3565"/>
        <item x="1727"/>
        <item x="11"/>
        <item x="2378"/>
        <item x="450"/>
        <item x="1537"/>
        <item x="2592"/>
        <item x="1030"/>
        <item x="2056"/>
        <item x="1118"/>
        <item x="1586"/>
        <item x="1222"/>
        <item x="451"/>
        <item x="636"/>
        <item x="3341"/>
        <item x="2770"/>
        <item x="2703"/>
        <item x="1223"/>
        <item x="2677"/>
        <item x="2057"/>
        <item x="1119"/>
        <item x="1587"/>
        <item x="2058"/>
        <item x="126"/>
        <item x="2635"/>
        <item x="2452"/>
        <item x="1728"/>
        <item x="2825"/>
        <item x="1120"/>
        <item x="2678"/>
        <item x="355"/>
        <item x="2636"/>
        <item x="2826"/>
        <item x="637"/>
        <item x="638"/>
        <item x="890"/>
        <item x="2827"/>
        <item x="2679"/>
        <item x="1019"/>
        <item x="891"/>
        <item x="1121"/>
        <item x="1662"/>
        <item x="43"/>
        <item x="2392"/>
        <item x="258"/>
        <item x="127"/>
        <item x="1663"/>
        <item x="46"/>
        <item x="1729"/>
        <item x="2593"/>
        <item x="956"/>
        <item x="3566"/>
        <item x="2704"/>
        <item x="1356"/>
        <item x="1955"/>
        <item x="1786"/>
        <item x="1882"/>
        <item x="1122"/>
        <item x="2032"/>
        <item x="1827"/>
        <item x="2939"/>
        <item x="639"/>
        <item x="259"/>
        <item x="2191"/>
        <item x="3567"/>
        <item x="1730"/>
        <item x="1333"/>
        <item x="1828"/>
        <item x="2538"/>
        <item x="1123"/>
        <item x="3282"/>
        <item x="697"/>
        <item x="1357"/>
        <item x="3283"/>
        <item x="3568"/>
        <item x="225"/>
        <item x="3284"/>
        <item x="1334"/>
        <item x="698"/>
        <item x="515"/>
        <item x="1731"/>
        <item x="787"/>
        <item x="260"/>
        <item x="640"/>
        <item x="3285"/>
        <item x="452"/>
        <item x="3569"/>
        <item x="1538"/>
        <item x="1540"/>
        <item x="128"/>
        <item x="3286"/>
        <item x="1124"/>
        <item x="516"/>
        <item x="2705"/>
        <item x="1358"/>
        <item x="1787"/>
        <item x="699"/>
        <item x="912"/>
        <item x="2637"/>
        <item x="838"/>
        <item x="700"/>
        <item x="3287"/>
        <item x="3570"/>
        <item x="3288"/>
        <item x="262"/>
        <item x="701"/>
        <item x="1125"/>
        <item x="488"/>
        <item x="702"/>
        <item x="3385"/>
        <item x="356"/>
        <item x="2706"/>
        <item x="3292"/>
        <item x="703"/>
        <item x="1202"/>
        <item x="1732"/>
        <item x="3571"/>
        <item x="263"/>
        <item x="892"/>
        <item x="2940"/>
        <item x="357"/>
        <item x="3310"/>
        <item x="3572"/>
        <item x="2707"/>
        <item x="80"/>
        <item x="129"/>
        <item x="3573"/>
        <item x="358"/>
        <item x="226"/>
        <item x="3311"/>
        <item x="2771"/>
        <item x="2794"/>
        <item x="1126"/>
        <item x="265"/>
        <item x="231"/>
        <item x="2725"/>
        <item x="2756"/>
        <item x="3574"/>
        <item x="2907"/>
        <item x="3438"/>
        <item x="232"/>
        <item x="1664"/>
        <item x="2179"/>
        <item x="1359"/>
        <item x="1733"/>
        <item x="1617"/>
        <item x="3575"/>
        <item x="1360"/>
        <item x="1127"/>
        <item x="3576"/>
        <item x="2180"/>
        <item x="266"/>
        <item x="1619"/>
        <item x="3577"/>
        <item x="2708"/>
        <item x="1734"/>
        <item x="1555"/>
        <item x="3578"/>
        <item x="2709"/>
        <item x="2828"/>
        <item x="1090"/>
        <item x="2638"/>
        <item x="405"/>
        <item x="1128"/>
        <item x="3293"/>
        <item x="244"/>
        <item x="2710"/>
        <item x="839"/>
        <item x="267"/>
        <item x="1636"/>
        <item x="1361"/>
        <item x="3579"/>
        <item x="2192"/>
        <item x="3580"/>
        <item x="1362"/>
        <item x="269"/>
        <item x="2680"/>
        <item x="2116"/>
        <item x="2371"/>
        <item x="704"/>
        <item x="2181"/>
        <item x="1363"/>
        <item x="271"/>
        <item x="130"/>
        <item x="1982"/>
        <item x="3581"/>
        <item x="517"/>
        <item x="1364"/>
        <item x="272"/>
        <item x="1006"/>
        <item x="957"/>
        <item x="2372"/>
        <item x="868"/>
        <item x="2182"/>
        <item x="1365"/>
        <item x="2594"/>
        <item x="1129"/>
        <item x="1007"/>
        <item x="2711"/>
        <item x="1224"/>
        <item x="1785"/>
        <item x="958"/>
        <item x="3327"/>
        <item x="1735"/>
        <item x="1335"/>
        <item x="1031"/>
        <item x="1937"/>
        <item x="3414"/>
        <item x="3582"/>
        <item x="81"/>
        <item x="1366"/>
        <item x="2146"/>
        <item x="2595"/>
        <item x="3439"/>
        <item x="728"/>
        <item x="2596"/>
        <item x="1897"/>
        <item x="1130"/>
        <item x="2126"/>
        <item x="1736"/>
        <item x="1883"/>
        <item x="2407"/>
        <item x="1225"/>
        <item x="273"/>
        <item x="1367"/>
        <item x="1830"/>
        <item x="641"/>
        <item x="3328"/>
        <item x="788"/>
        <item x="274"/>
        <item x="1203"/>
        <item x="869"/>
        <item x="2507"/>
        <item x="1368"/>
        <item x="1640"/>
        <item x="1131"/>
        <item x="2162"/>
        <item x="729"/>
        <item x="359"/>
        <item x="1369"/>
        <item x="1226"/>
        <item x="2639"/>
        <item x="2059"/>
        <item x="1625"/>
        <item x="870"/>
        <item x="1370"/>
        <item x="1641"/>
        <item x="2908"/>
        <item x="789"/>
        <item x="642"/>
        <item x="1884"/>
        <item x="1032"/>
        <item x="2640"/>
        <item x="360"/>
        <item x="518"/>
        <item x="1132"/>
        <item x="13"/>
        <item x="1133"/>
        <item x="131"/>
        <item x="3440"/>
        <item x="1737"/>
        <item x="361"/>
        <item x="19"/>
        <item x="705"/>
        <item x="1091"/>
        <item x="1738"/>
        <item x="1591"/>
        <item x="2453"/>
        <item x="1983"/>
        <item x="196"/>
        <item x="790"/>
        <item x="643"/>
        <item x="1592"/>
        <item x="406"/>
        <item x="2127"/>
        <item x="2865"/>
        <item x="1134"/>
        <item x="871"/>
        <item x="2829"/>
        <item x="1984"/>
        <item x="706"/>
        <item x="2060"/>
        <item x="2454"/>
        <item x="1739"/>
        <item x="840"/>
        <item x="1008"/>
        <item x="1092"/>
        <item x="2455"/>
        <item x="1593"/>
        <item x="2456"/>
        <item x="197"/>
        <item x="791"/>
        <item x="644"/>
        <item x="872"/>
        <item x="407"/>
        <item x="2830"/>
        <item x="1985"/>
        <item x="453"/>
        <item x="1627"/>
        <item x="2457"/>
        <item x="3351"/>
        <item x="893"/>
        <item x="841"/>
        <item x="1135"/>
        <item x="3371"/>
        <item x="1665"/>
        <item x="2458"/>
        <item x="49"/>
        <item x="959"/>
        <item x="1033"/>
        <item x="1136"/>
        <item x="1009"/>
        <item x="1666"/>
        <item x="1885"/>
        <item x="1788"/>
        <item x="246"/>
        <item x="2147"/>
        <item x="645"/>
        <item x="2012"/>
        <item x="1371"/>
        <item x="454"/>
        <item x="730"/>
        <item x="24"/>
        <item x="731"/>
        <item x="2033"/>
        <item x="2971"/>
        <item x="1956"/>
        <item x="3312"/>
        <item x="3583"/>
        <item x="913"/>
        <item x="2831"/>
        <item x="132"/>
        <item x="2408"/>
        <item x="3584"/>
        <item x="1093"/>
        <item x="1898"/>
        <item x="1337"/>
        <item x="2641"/>
        <item x="1558"/>
        <item x="646"/>
        <item x="3585"/>
        <item x="1557"/>
        <item x="1559"/>
        <item x="707"/>
        <item x="792"/>
        <item x="3586"/>
        <item x="2891"/>
        <item x="1798"/>
        <item x="1137"/>
        <item x="3441"/>
        <item x="519"/>
        <item x="2973"/>
        <item x="1899"/>
        <item x="1800"/>
        <item x="1204"/>
        <item x="2508"/>
        <item x="1372"/>
        <item x="2215"/>
        <item x="3289"/>
        <item x="647"/>
        <item x="3352"/>
        <item x="3587"/>
        <item x="1373"/>
        <item x="1790"/>
        <item x="1629"/>
        <item x="914"/>
        <item x="1138"/>
        <item x="2893"/>
        <item x="1573"/>
        <item x="2216"/>
        <item x="960"/>
        <item x="3442"/>
        <item x="362"/>
        <item x="1801"/>
        <item x="455"/>
        <item x="3290"/>
        <item x="2681"/>
        <item x="3588"/>
        <item x="3313"/>
        <item x="2894"/>
        <item x="489"/>
        <item x="251"/>
        <item x="456"/>
        <item x="2459"/>
        <item x="1139"/>
        <item x="2895"/>
        <item x="2795"/>
        <item x="1631"/>
        <item x="457"/>
        <item x="3589"/>
        <item x="2896"/>
        <item x="2148"/>
        <item x="1813"/>
        <item x="961"/>
        <item x="648"/>
        <item x="2976"/>
        <item x="1374"/>
        <item x="649"/>
        <item x="2545"/>
        <item x="363"/>
        <item x="3443"/>
        <item x="133"/>
        <item x="3314"/>
        <item x="2941"/>
        <item x="83"/>
        <item x="1814"/>
        <item x="1140"/>
        <item x="2601"/>
        <item x="364"/>
        <item x="88"/>
        <item x="1986"/>
        <item x="255"/>
        <item x="3315"/>
        <item x="90"/>
        <item x="3590"/>
        <item x="1375"/>
        <item x="275"/>
        <item x="261"/>
        <item x="91"/>
        <item x="1141"/>
        <item x="2757"/>
        <item x="3303"/>
        <item x="264"/>
        <item x="3386"/>
        <item x="2183"/>
        <item x="1376"/>
        <item x="1142"/>
        <item x="1637"/>
        <item x="650"/>
        <item x="3591"/>
        <item x="1377"/>
        <item x="276"/>
        <item x="2217"/>
        <item x="651"/>
        <item x="1144"/>
        <item x="1378"/>
        <item x="1143"/>
        <item x="3387"/>
        <item x="1638"/>
        <item x="1802"/>
        <item x="1379"/>
        <item x="268"/>
        <item x="3592"/>
        <item x="1575"/>
        <item x="2546"/>
        <item x="490"/>
        <item x="270"/>
        <item x="1094"/>
        <item x="1642"/>
        <item x="408"/>
        <item x="1145"/>
        <item x="278"/>
        <item x="2602"/>
        <item x="2061"/>
        <item x="842"/>
        <item x="3593"/>
        <item x="409"/>
        <item x="2642"/>
        <item x="2659"/>
        <item x="652"/>
        <item x="3594"/>
        <item x="1987"/>
        <item x="1380"/>
        <item x="1146"/>
        <item x="2128"/>
        <item x="200"/>
        <item x="2977"/>
        <item x="1381"/>
        <item x="1988"/>
        <item x="1010"/>
        <item x="962"/>
        <item x="3595"/>
        <item x="1011"/>
        <item x="3399"/>
        <item x="653"/>
        <item x="365"/>
        <item x="1382"/>
        <item x="3400"/>
        <item x="1832"/>
        <item x="963"/>
        <item x="3596"/>
        <item x="2509"/>
        <item x="92"/>
        <item x="3375"/>
        <item x="964"/>
        <item x="2726"/>
        <item x="3597"/>
        <item x="1740"/>
        <item x="1383"/>
        <item x="2643"/>
        <item x="654"/>
        <item x="2603"/>
        <item x="1147"/>
        <item x="1900"/>
        <item x="281"/>
        <item x="1384"/>
        <item x="277"/>
        <item x="3598"/>
        <item x="1831"/>
        <item x="366"/>
        <item x="1576"/>
        <item x="3329"/>
        <item x="2644"/>
        <item x="2832"/>
        <item x="3294"/>
        <item x="2218"/>
        <item x="1205"/>
        <item x="1227"/>
        <item x="873"/>
        <item x="1148"/>
        <item x="2772"/>
        <item x="1012"/>
        <item x="2163"/>
        <item x="2219"/>
        <item x="2149"/>
        <item x="2034"/>
        <item x="1206"/>
        <item x="2129"/>
        <item x="874"/>
        <item x="594"/>
        <item x="2220"/>
        <item x="2645"/>
        <item x="793"/>
        <item x="3599"/>
        <item x="25"/>
        <item x="458"/>
        <item x="134"/>
        <item x="1938"/>
        <item x="1149"/>
        <item x="3600"/>
        <item x="26"/>
        <item x="2379"/>
        <item x="459"/>
        <item x="1741"/>
        <item x="3444"/>
        <item x="922"/>
        <item x="1742"/>
        <item x="2833"/>
        <item x="1989"/>
        <item x="1743"/>
        <item x="2062"/>
        <item x="1150"/>
        <item x="1594"/>
        <item x="2972"/>
        <item x="27"/>
        <item x="1744"/>
        <item x="460"/>
        <item x="2475"/>
        <item x="1667"/>
        <item x="2221"/>
        <item x="1151"/>
        <item x="965"/>
        <item x="2222"/>
        <item x="2682"/>
        <item x="1745"/>
        <item x="2063"/>
        <item x="3601"/>
        <item x="1385"/>
        <item x="2223"/>
        <item x="2460"/>
        <item x="1746"/>
        <item x="2224"/>
        <item x="2834"/>
        <item x="2974"/>
        <item x="2225"/>
        <item x="2510"/>
        <item x="732"/>
        <item x="794"/>
        <item x="1386"/>
        <item x="1747"/>
        <item x="2226"/>
        <item x="1152"/>
        <item x="2227"/>
        <item x="894"/>
        <item x="2597"/>
        <item x="2228"/>
        <item x="461"/>
        <item x="1577"/>
        <item x="51"/>
        <item x="895"/>
        <item x="2035"/>
        <item x="1153"/>
        <item x="1803"/>
        <item x="283"/>
        <item x="55"/>
        <item x="2229"/>
        <item x="2835"/>
        <item x="520"/>
        <item x="462"/>
        <item x="1886"/>
        <item x="2230"/>
        <item x="1387"/>
        <item x="1154"/>
        <item x="57"/>
        <item x="1578"/>
        <item x="2231"/>
        <item x="1957"/>
        <item x="1228"/>
        <item x="2232"/>
        <item x="2013"/>
        <item x="1388"/>
        <item x="463"/>
        <item x="733"/>
        <item x="2712"/>
        <item x="1389"/>
        <item x="2233"/>
        <item x="923"/>
        <item x="734"/>
        <item x="1155"/>
        <item x="1390"/>
        <item x="1338"/>
        <item x="2234"/>
        <item x="924"/>
        <item x="2235"/>
        <item x="708"/>
        <item x="735"/>
        <item x="966"/>
        <item x="1391"/>
        <item x="1339"/>
        <item x="2236"/>
        <item x="1157"/>
        <item x="521"/>
        <item x="1156"/>
        <item x="709"/>
        <item x="2604"/>
        <item x="2237"/>
        <item x="1392"/>
        <item x="2238"/>
        <item x="795"/>
        <item x="1393"/>
        <item x="522"/>
        <item x="1095"/>
        <item x="1804"/>
        <item x="2239"/>
        <item x="915"/>
        <item x="1158"/>
        <item x="1579"/>
        <item x="2240"/>
        <item x="1096"/>
        <item x="3316"/>
        <item x="2241"/>
        <item x="279"/>
        <item x="1583"/>
        <item x="93"/>
        <item x="3602"/>
        <item x="595"/>
        <item x="1394"/>
        <item x="280"/>
        <item x="2758"/>
        <item x="1807"/>
        <item x="2646"/>
        <item x="2242"/>
        <item x="1584"/>
        <item x="2243"/>
        <item x="1159"/>
        <item x="925"/>
        <item x="415"/>
        <item x="1395"/>
        <item x="596"/>
        <item x="2244"/>
        <item x="2727"/>
        <item x="2245"/>
        <item x="1396"/>
        <item x="1588"/>
        <item x="135"/>
        <item x="2909"/>
        <item x="2246"/>
        <item x="2796"/>
        <item x="367"/>
        <item x="2247"/>
        <item x="597"/>
        <item x="136"/>
        <item x="2248"/>
        <item x="1160"/>
        <item x="2249"/>
        <item x="94"/>
        <item x="1990"/>
        <item x="2150"/>
        <item x="2250"/>
        <item x="1589"/>
        <item x="2251"/>
        <item x="98"/>
        <item x="288"/>
        <item x="2409"/>
        <item x="2252"/>
        <item x="416"/>
        <item x="58"/>
        <item x="2253"/>
        <item x="2683"/>
        <item x="289"/>
        <item x="2254"/>
        <item x="2910"/>
        <item x="111"/>
        <item x="1590"/>
        <item x="2255"/>
        <item x="1161"/>
        <item x="3388"/>
        <item x="2184"/>
        <item x="1397"/>
        <item x="1600"/>
        <item x="2256"/>
        <item x="2759"/>
        <item x="896"/>
        <item x="2257"/>
        <item x="1398"/>
        <item x="282"/>
        <item x="2258"/>
        <item x="2259"/>
        <item x="1162"/>
        <item x="284"/>
        <item x="2260"/>
        <item x="3271"/>
        <item x="2261"/>
        <item x="2511"/>
        <item x="1163"/>
        <item x="3603"/>
        <item x="2713"/>
        <item x="1399"/>
        <item x="285"/>
        <item x="2262"/>
        <item x="410"/>
        <item x="2263"/>
        <item x="2773"/>
        <item x="926"/>
        <item x="843"/>
        <item x="2264"/>
        <item x="290"/>
        <item x="2265"/>
        <item x="2774"/>
        <item x="411"/>
        <item x="1164"/>
        <item x="368"/>
        <item x="2193"/>
        <item x="3604"/>
        <item x="2266"/>
        <item x="291"/>
        <item x="2267"/>
        <item x="2014"/>
        <item x="2268"/>
        <item x="1991"/>
        <item x="201"/>
        <item x="1808"/>
        <item x="114"/>
        <item x="1034"/>
        <item x="1834"/>
        <item x="491"/>
        <item x="369"/>
        <item x="3605"/>
        <item x="1400"/>
        <item x="2269"/>
        <item x="1035"/>
        <item x="2584"/>
        <item x="1835"/>
        <item x="3606"/>
        <item x="2270"/>
        <item x="115"/>
        <item x="1901"/>
        <item x="967"/>
        <item x="1601"/>
        <item x="2512"/>
        <item x="1401"/>
        <item x="2271"/>
        <item x="2760"/>
        <item x="1165"/>
        <item x="968"/>
        <item x="286"/>
        <item x="2272"/>
        <item x="2273"/>
        <item x="370"/>
        <item x="1402"/>
        <item x="796"/>
        <item x="3372"/>
        <item x="2393"/>
        <item x="3607"/>
        <item x="417"/>
        <item x="1229"/>
        <item x="1643"/>
        <item x="2274"/>
        <item x="797"/>
        <item x="3608"/>
        <item x="1403"/>
        <item x="1166"/>
        <item x="2275"/>
        <item x="798"/>
        <item x="1939"/>
        <item x="875"/>
        <item x="1404"/>
        <item x="2276"/>
        <item x="1036"/>
        <item x="799"/>
        <item x="2164"/>
        <item x="927"/>
        <item x="1405"/>
        <item x="371"/>
        <item x="2598"/>
        <item x="2277"/>
        <item x="1037"/>
        <item x="876"/>
        <item x="2278"/>
        <item x="1406"/>
        <item x="916"/>
        <item x="137"/>
        <item x="800"/>
        <item x="877"/>
        <item x="2279"/>
        <item x="1038"/>
        <item x="138"/>
        <item x="1940"/>
        <item x="2647"/>
        <item x="37"/>
        <item x="1992"/>
        <item x="464"/>
        <item x="1039"/>
        <item x="3445"/>
        <item x="2942"/>
        <item x="655"/>
        <item x="492"/>
        <item x="2280"/>
        <item x="372"/>
        <item x="3446"/>
        <item x="1167"/>
        <item x="2975"/>
        <item x="39"/>
        <item x="1644"/>
        <item x="465"/>
        <item x="2911"/>
        <item x="3342"/>
        <item x="47"/>
        <item x="656"/>
        <item x="2281"/>
        <item x="1040"/>
        <item x="3343"/>
        <item x="1595"/>
        <item x="1041"/>
        <item x="1407"/>
        <item x="1042"/>
        <item x="2064"/>
        <item x="657"/>
        <item x="1748"/>
        <item x="1408"/>
        <item x="917"/>
        <item x="1902"/>
        <item x="61"/>
        <item x="2282"/>
        <item x="1645"/>
        <item x="2283"/>
        <item x="658"/>
        <item x="3609"/>
        <item x="292"/>
        <item x="1409"/>
        <item x="659"/>
        <item x="1020"/>
        <item x="897"/>
        <item x="844"/>
        <item x="1168"/>
        <item x="2284"/>
        <item x="1668"/>
        <item x="62"/>
        <item x="3389"/>
        <item x="1410"/>
        <item x="1958"/>
        <item x="2980"/>
        <item x="660"/>
        <item x="928"/>
        <item x="373"/>
        <item x="845"/>
        <item x="2285"/>
        <item x="661"/>
        <item x="3610"/>
        <item x="1043"/>
        <item x="1411"/>
        <item x="1959"/>
        <item x="2286"/>
        <item x="662"/>
        <item x="66"/>
        <item x="2287"/>
        <item x="2036"/>
        <item x="1836"/>
        <item x="1960"/>
        <item x="663"/>
        <item x="1837"/>
        <item x="1412"/>
        <item x="1903"/>
        <item x="3611"/>
        <item x="2981"/>
        <item x="2856"/>
        <item x="1343"/>
        <item x="374"/>
        <item x="2513"/>
        <item x="67"/>
        <item x="1413"/>
        <item x="710"/>
        <item x="2547"/>
        <item x="2288"/>
        <item x="1904"/>
        <item x="1344"/>
        <item x="1839"/>
        <item x="523"/>
        <item x="1414"/>
        <item x="711"/>
        <item x="524"/>
        <item x="525"/>
        <item x="1646"/>
        <item x="1840"/>
        <item x="68"/>
        <item x="526"/>
        <item x="664"/>
        <item x="1415"/>
        <item x="1809"/>
        <item x="2648"/>
        <item x="2289"/>
        <item x="918"/>
        <item x="418"/>
        <item x="2290"/>
        <item x="204"/>
        <item x="1905"/>
        <item x="2291"/>
        <item x="2943"/>
        <item x="1602"/>
        <item x="1416"/>
        <item x="1647"/>
        <item x="2292"/>
        <item x="3612"/>
        <item x="2293"/>
        <item x="70"/>
        <item x="929"/>
        <item x="375"/>
        <item x="1169"/>
        <item x="2294"/>
        <item x="3613"/>
        <item x="1346"/>
        <item x="493"/>
        <item x="139"/>
        <item x="1906"/>
        <item x="2295"/>
        <item x="2296"/>
        <item x="3447"/>
        <item x="2065"/>
        <item x="3272"/>
        <item x="376"/>
        <item x="71"/>
        <item x="1810"/>
        <item x="2297"/>
        <item x="3317"/>
        <item x="2373"/>
        <item x="2775"/>
        <item x="118"/>
        <item x="878"/>
        <item x="293"/>
        <item x="3614"/>
        <item x="665"/>
        <item x="1417"/>
        <item x="294"/>
        <item x="295"/>
        <item x="2298"/>
        <item x="1907"/>
        <item x="2608"/>
        <item x="74"/>
        <item x="3273"/>
        <item x="930"/>
        <item x="2761"/>
        <item x="919"/>
        <item x="2858"/>
        <item x="1815"/>
        <item x="2299"/>
        <item x="1841"/>
        <item x="3390"/>
        <item x="2185"/>
        <item x="1418"/>
        <item x="2300"/>
        <item x="2762"/>
        <item x="2301"/>
        <item x="466"/>
        <item x="2302"/>
        <item x="75"/>
        <item x="1648"/>
        <item x="3615"/>
        <item x="419"/>
        <item x="1908"/>
        <item x="467"/>
        <item x="3616"/>
        <item x="1419"/>
        <item x="1816"/>
        <item x="2303"/>
        <item x="2660"/>
        <item x="2661"/>
        <item x="2304"/>
        <item x="2714"/>
        <item x="2305"/>
        <item x="468"/>
        <item x="2306"/>
        <item x="1842"/>
        <item x="412"/>
        <item x="1420"/>
        <item x="76"/>
        <item x="2307"/>
        <item x="2662"/>
        <item x="2308"/>
        <item x="846"/>
        <item x="469"/>
        <item x="1909"/>
        <item x="2944"/>
        <item x="413"/>
        <item x="1818"/>
        <item x="2309"/>
        <item x="1207"/>
        <item x="2194"/>
        <item x="3617"/>
        <item x="1910"/>
        <item x="1993"/>
        <item x="2310"/>
        <item x="2195"/>
        <item x="77"/>
        <item x="1421"/>
        <item x="2311"/>
        <item x="205"/>
        <item x="2312"/>
        <item x="3618"/>
        <item x="1911"/>
        <item x="1230"/>
        <item x="1843"/>
        <item x="969"/>
        <item x="3619"/>
        <item x="2313"/>
        <item x="1912"/>
        <item x="1819"/>
        <item x="119"/>
        <item x="2314"/>
        <item x="78"/>
        <item x="287"/>
        <item x="2315"/>
        <item x="2514"/>
        <item x="2548"/>
        <item x="2316"/>
        <item x="1844"/>
        <item x="2317"/>
        <item x="79"/>
        <item x="1422"/>
        <item x="801"/>
        <item x="2318"/>
        <item x="82"/>
        <item x="420"/>
        <item x="666"/>
        <item x="1820"/>
        <item x="2319"/>
        <item x="736"/>
        <item x="3415"/>
        <item x="50"/>
        <item x="2320"/>
        <item x="1423"/>
        <item x="1649"/>
        <item x="598"/>
        <item x="377"/>
        <item x="2321"/>
        <item x="2515"/>
        <item x="54"/>
        <item x="2322"/>
        <item x="1208"/>
        <item x="84"/>
        <item x="2516"/>
        <item x="2461"/>
        <item x="2982"/>
        <item x="2323"/>
        <item x="2554"/>
        <item x="2165"/>
        <item x="3330"/>
        <item x="2517"/>
        <item x="1021"/>
        <item x="1821"/>
        <item x="140"/>
        <item x="2587"/>
        <item x="879"/>
        <item x="2715"/>
        <item x="1437"/>
        <item x="2324"/>
        <item x="2912"/>
        <item x="802"/>
        <item x="85"/>
        <item x="378"/>
        <item x="1044"/>
        <item x="1994"/>
        <item x="2325"/>
        <item x="1941"/>
        <item x="2945"/>
        <item x="970"/>
        <item x="56"/>
        <item x="2380"/>
        <item x="470"/>
        <item x="803"/>
        <item x="3448"/>
        <item x="804"/>
        <item x="296"/>
        <item x="1822"/>
        <item x="2684"/>
        <item x="2066"/>
        <item x="1596"/>
        <item x="86"/>
        <item x="63"/>
        <item x="2381"/>
        <item x="297"/>
        <item x="2196"/>
        <item x="3620"/>
        <item x="2599"/>
        <item x="1231"/>
        <item x="1823"/>
        <item x="2326"/>
        <item x="2067"/>
        <item x="3621"/>
        <item x="3304"/>
        <item x="1444"/>
        <item x="1824"/>
        <item x="298"/>
        <item x="2462"/>
        <item x="737"/>
        <item x="1445"/>
        <item x="2463"/>
        <item x="2327"/>
        <item x="1170"/>
        <item x="87"/>
        <item x="2328"/>
        <item x="898"/>
        <item x="1448"/>
        <item x="2329"/>
        <item x="1171"/>
        <item x="2330"/>
        <item x="1172"/>
        <item x="899"/>
        <item x="2331"/>
        <item x="299"/>
        <item x="2332"/>
        <item x="1749"/>
        <item x="1942"/>
        <item x="1173"/>
        <item x="1669"/>
        <item x="89"/>
        <item x="900"/>
        <item x="1449"/>
        <item x="95"/>
        <item x="2333"/>
        <item x="1670"/>
        <item x="1174"/>
        <item x="2015"/>
        <item x="1175"/>
        <item x="1825"/>
        <item x="471"/>
        <item x="1176"/>
        <item x="2334"/>
        <item x="1177"/>
        <item x="1450"/>
        <item x="1826"/>
        <item x="300"/>
        <item x="712"/>
        <item x="2197"/>
        <item x="120"/>
        <item x="2037"/>
        <item x="1995"/>
        <item x="1961"/>
        <item x="2198"/>
        <item x="3622"/>
        <item x="96"/>
        <item x="2983"/>
        <item x="301"/>
        <item x="713"/>
        <item x="1451"/>
        <item x="2335"/>
        <item x="2038"/>
        <item x="1347"/>
        <item x="3274"/>
        <item x="2336"/>
        <item x="3623"/>
        <item x="121"/>
        <item x="302"/>
        <item x="2337"/>
        <item x="1750"/>
        <item x="2338"/>
        <item x="97"/>
        <item x="1348"/>
        <item x="1209"/>
        <item x="207"/>
        <item x="527"/>
        <item x="1452"/>
        <item x="714"/>
        <item x="3318"/>
        <item x="2339"/>
        <item x="3280"/>
        <item x="1453"/>
        <item x="2340"/>
        <item x="715"/>
        <item x="716"/>
        <item x="3624"/>
        <item x="421"/>
        <item x="1454"/>
        <item x="99"/>
        <item x="2913"/>
        <item x="920"/>
        <item x="100"/>
        <item x="122"/>
        <item x="379"/>
        <item x="2341"/>
        <item x="2776"/>
        <item x="472"/>
        <item x="717"/>
        <item x="208"/>
        <item x="1455"/>
        <item x="1603"/>
        <item x="2342"/>
        <item x="422"/>
        <item x="931"/>
        <item x="718"/>
        <item x="1456"/>
        <item x="494"/>
        <item x="2649"/>
        <item x="719"/>
        <item x="101"/>
        <item x="1457"/>
        <item x="2728"/>
        <item x="473"/>
        <item x="2068"/>
        <item x="1751"/>
        <item x="2151"/>
        <item x="2859"/>
        <item x="495"/>
        <item x="667"/>
        <item x="380"/>
        <item x="2343"/>
        <item x="2344"/>
        <item x="423"/>
        <item x="2345"/>
        <item x="381"/>
        <item x="1458"/>
        <item x="102"/>
        <item x="2600"/>
        <item x="2346"/>
        <item x="2777"/>
        <item x="2347"/>
        <item x="123"/>
        <item x="2152"/>
        <item x="2729"/>
        <item x="1752"/>
        <item x="382"/>
        <item x="141"/>
        <item x="3305"/>
        <item x="303"/>
        <item x="3319"/>
        <item x="383"/>
        <item x="124"/>
        <item x="103"/>
        <item x="1639"/>
        <item x="2763"/>
        <item x="2348"/>
        <item x="1459"/>
        <item x="424"/>
        <item x="304"/>
        <item x="2764"/>
        <item x="2946"/>
        <item x="384"/>
        <item x="1460"/>
        <item x="305"/>
        <item x="1753"/>
        <item x="1461"/>
        <item x="2349"/>
        <item x="104"/>
        <item x="668"/>
        <item x="3625"/>
        <item x="2716"/>
        <item x="385"/>
        <item x="2350"/>
        <item x="2555"/>
        <item x="2914"/>
        <item x="2351"/>
        <item x="2915"/>
        <item x="1462"/>
        <item x="1996"/>
        <item x="2650"/>
        <item x="2518"/>
        <item x="2916"/>
        <item x="2917"/>
        <item x="2717"/>
        <item x="2860"/>
        <item x="2918"/>
        <item x="1232"/>
        <item x="105"/>
        <item x="2919"/>
        <item x="1754"/>
        <item x="414"/>
        <item x="1463"/>
        <item x="2920"/>
        <item x="474"/>
        <item x="2921"/>
        <item x="2922"/>
        <item x="2352"/>
        <item x="2718"/>
        <item x="847"/>
        <item x="211"/>
        <item x="386"/>
        <item x="1845"/>
        <item x="2923"/>
        <item x="1755"/>
        <item x="1464"/>
        <item x="3291"/>
        <item x="2353"/>
        <item x="106"/>
        <item x="2199"/>
        <item x="2947"/>
        <item x="3391"/>
        <item x="848"/>
        <item x="1997"/>
        <item x="2354"/>
        <item x="2166"/>
        <item x="306"/>
        <item x="2355"/>
        <item x="1465"/>
        <item x="2356"/>
        <item x="213"/>
        <item x="1178"/>
        <item x="1829"/>
        <item x="1466"/>
        <item x="1838"/>
        <item x="108"/>
        <item x="125"/>
        <item x="107"/>
        <item x="3626"/>
        <item x="2924"/>
        <item x="1467"/>
        <item x="3401"/>
        <item x="216"/>
        <item x="805"/>
        <item x="669"/>
        <item x="2357"/>
        <item x="1468"/>
        <item x="2358"/>
        <item x="307"/>
        <item x="806"/>
        <item x="2359"/>
        <item x="1756"/>
        <item x="2519"/>
        <item x="1469"/>
        <item x="2797"/>
        <item x="807"/>
        <item x="3344"/>
        <item x="3627"/>
        <item x="109"/>
        <item x="1470"/>
        <item x="2360"/>
        <item x="808"/>
        <item x="2361"/>
        <item x="387"/>
        <item x="1233"/>
        <item x="2925"/>
        <item x="2362"/>
        <item x="3416"/>
        <item x="2363"/>
        <item x="1833"/>
        <item x="1471"/>
        <item x="2364"/>
        <item x="2365"/>
        <item x="932"/>
        <item x="110"/>
        <item x="2798"/>
        <item x="1210"/>
        <item x="880"/>
        <item x="599"/>
        <item x="1472"/>
        <item x="475"/>
        <item x="2926"/>
        <item x="2167"/>
        <item x="3628"/>
        <item x="670"/>
        <item x="1473"/>
        <item x="388"/>
        <item x="142"/>
        <item x="1211"/>
        <item x="2948"/>
        <item x="1474"/>
        <item x="308"/>
        <item x="809"/>
        <item x="112"/>
        <item x="3629"/>
        <item x="1045"/>
        <item x="810"/>
        <item x="528"/>
        <item x="1943"/>
        <item x="2949"/>
        <item x="69"/>
        <item x="2382"/>
        <item x="476"/>
        <item x="2476"/>
        <item x="3449"/>
        <item x="529"/>
        <item x="1475"/>
        <item x="671"/>
        <item x="309"/>
        <item x="389"/>
        <item x="3450"/>
        <item x="1597"/>
        <item x="2978"/>
        <item x="1234"/>
        <item x="1235"/>
        <item x="113"/>
        <item x="971"/>
        <item x="672"/>
        <item x="530"/>
        <item x="1604"/>
        <item x="1476"/>
        <item x="2383"/>
        <item x="310"/>
        <item x="3345"/>
        <item x="921"/>
        <item x="2979"/>
        <item x="1477"/>
        <item x="311"/>
        <item x="972"/>
        <item x="2464"/>
        <item x="1598"/>
        <item x="1478"/>
        <item x="312"/>
        <item x="673"/>
        <item x="116"/>
        <item x="1479"/>
        <item x="313"/>
        <item x="973"/>
        <item x="2465"/>
        <item x="1599"/>
        <item x="901"/>
        <item x="1480"/>
        <item x="974"/>
        <item x="314"/>
        <item x="2153"/>
        <item x="2950"/>
        <item x="3295"/>
        <item x="1481"/>
        <item x="1179"/>
        <item x="315"/>
        <item x="1671"/>
        <item x="117"/>
        <item x="2730"/>
        <item x="1482"/>
        <item t="default"/>
      </items>
    </pivotField>
    <pivotField axis="axisRow" showAll="0">
      <items count="11">
        <item m="1" x="9"/>
        <item m="1" x="7"/>
        <item m="1" x="8"/>
        <item m="1" x="4"/>
        <item m="1" x="5"/>
        <item m="1" x="6"/>
        <item x="2"/>
        <item x="3"/>
        <item x="0"/>
        <item x="1"/>
        <item t="default"/>
      </items>
    </pivotField>
    <pivotField numFmtId="1" showAll="0"/>
    <pivotField numFmtId="21" showAll="0"/>
    <pivotField showAll="0"/>
    <pivotField showAll="0"/>
    <pivotField numFmtId="14" showAll="0"/>
    <pivotField numFmtId="21" showAll="0"/>
    <pivotField showAll="0"/>
    <pivotField showAll="0"/>
    <pivotField dataField="1" showAll="0"/>
    <pivotField showAll="0"/>
    <pivotField showAll="0"/>
    <pivotField showAll="0"/>
    <pivotField axis="axisCol" showAll="0" sortType="descending">
      <items count="11">
        <item x="1"/>
        <item x="2"/>
        <item x="9"/>
        <item x="5"/>
        <item x="6"/>
        <item x="3"/>
        <item x="8"/>
        <item x="4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</pivotFields>
  <rowFields count="1">
    <field x="3"/>
  </rowFields>
  <rowItems count="5">
    <i>
      <x v="6"/>
    </i>
    <i>
      <x v="7"/>
    </i>
    <i>
      <x v="8"/>
    </i>
    <i>
      <x v="9"/>
    </i>
    <i t="grand">
      <x/>
    </i>
  </rowItems>
  <colFields count="1">
    <field x="16"/>
  </colFields>
  <colItems count="11">
    <i>
      <x/>
    </i>
    <i>
      <x v="9"/>
    </i>
    <i>
      <x v="5"/>
    </i>
    <i>
      <x v="7"/>
    </i>
    <i>
      <x v="1"/>
    </i>
    <i>
      <x v="2"/>
    </i>
    <i>
      <x v="4"/>
    </i>
    <i>
      <x v="6"/>
    </i>
    <i>
      <x v="8"/>
    </i>
    <i>
      <x v="3"/>
    </i>
    <i t="grand">
      <x/>
    </i>
  </colItems>
  <dataFields count="1">
    <dataField name="Count of PATIENT" fld="12" subtotal="count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5AC191-2893-464F-816F-D42F161A6128}" name="PivotTable1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L83" firstHeaderRow="1" firstDataRow="2" firstDataCol="1"/>
  <pivotFields count="27">
    <pivotField dataField="1" showAll="0"/>
    <pivotField showAll="0"/>
    <pivotField axis="axisRow" numFmtId="14" showAll="0">
      <items count="3631">
        <item x="1998"/>
        <item x="1999"/>
        <item x="1424"/>
        <item x="3451"/>
        <item x="3452"/>
        <item x="1236"/>
        <item x="1483"/>
        <item x="1425"/>
        <item x="1426"/>
        <item x="1427"/>
        <item x="3453"/>
        <item x="1428"/>
        <item x="1429"/>
        <item x="1430"/>
        <item x="1431"/>
        <item x="1432"/>
        <item x="1433"/>
        <item x="1434"/>
        <item x="1435"/>
        <item x="531"/>
        <item x="532"/>
        <item x="533"/>
        <item x="674"/>
        <item x="1436"/>
        <item x="1438"/>
        <item x="534"/>
        <item x="535"/>
        <item x="536"/>
        <item x="537"/>
        <item x="538"/>
        <item x="539"/>
        <item x="540"/>
        <item x="541"/>
        <item x="1439"/>
        <item x="542"/>
        <item x="543"/>
        <item x="544"/>
        <item x="545"/>
        <item x="546"/>
        <item x="1440"/>
        <item x="547"/>
        <item x="738"/>
        <item x="548"/>
        <item x="549"/>
        <item x="550"/>
        <item x="551"/>
        <item x="1441"/>
        <item x="552"/>
        <item x="739"/>
        <item x="553"/>
        <item x="554"/>
        <item x="1442"/>
        <item x="675"/>
        <item x="975"/>
        <item x="1443"/>
        <item x="1446"/>
        <item x="1447"/>
        <item x="1237"/>
        <item x="1238"/>
        <item x="1484"/>
        <item x="740"/>
        <item x="1180"/>
        <item x="1181"/>
        <item x="3454"/>
        <item x="1846"/>
        <item x="1485"/>
        <item x="1757"/>
        <item x="3455"/>
        <item x="1847"/>
        <item x="1486"/>
        <item x="1487"/>
        <item x="3417"/>
        <item x="3456"/>
        <item x="2000"/>
        <item x="1298"/>
        <item x="3457"/>
        <item x="2001"/>
        <item x="2002"/>
        <item x="2731"/>
        <item x="3458"/>
        <item x="741"/>
        <item x="2016"/>
        <item x="1239"/>
        <item x="1848"/>
        <item x="1849"/>
        <item x="180"/>
        <item x="976"/>
        <item x="181"/>
        <item x="2477"/>
        <item x="2003"/>
        <item x="3459"/>
        <item x="3460"/>
        <item x="1850"/>
        <item x="676"/>
        <item x="1758"/>
        <item x="1759"/>
        <item x="1851"/>
        <item x="677"/>
        <item x="143"/>
        <item x="144"/>
        <item x="2017"/>
        <item x="1299"/>
        <item x="2478"/>
        <item x="2881"/>
        <item x="2799"/>
        <item x="1300"/>
        <item x="1046"/>
        <item x="1240"/>
        <item x="2961"/>
        <item x="2117"/>
        <item x="1182"/>
        <item x="316"/>
        <item x="1047"/>
        <item x="28"/>
        <item x="2732"/>
        <item x="2733"/>
        <item x="29"/>
        <item x="1488"/>
        <item x="742"/>
        <item x="1301"/>
        <item x="2479"/>
        <item x="977"/>
        <item x="978"/>
        <item x="3461"/>
        <item x="496"/>
        <item x="2480"/>
        <item x="3320"/>
        <item x="3321"/>
        <item x="3346"/>
        <item x="1304"/>
        <item x="317"/>
        <item x="2130"/>
        <item x="1489"/>
        <item x="678"/>
        <item x="1241"/>
        <item x="2663"/>
        <item x="2664"/>
        <item x="1242"/>
        <item x="2018"/>
        <item x="1243"/>
        <item x="1244"/>
        <item x="1245"/>
        <item x="145"/>
        <item x="2481"/>
        <item x="933"/>
        <item x="3462"/>
        <item x="1246"/>
        <item x="1247"/>
        <item x="1248"/>
        <item x="497"/>
        <item x="979"/>
        <item x="318"/>
        <item x="2131"/>
        <item x="3418"/>
        <item x="1249"/>
        <item x="2482"/>
        <item x="319"/>
        <item x="320"/>
        <item x="2004"/>
        <item x="2800"/>
        <item x="2039"/>
        <item x="2556"/>
        <item x="1250"/>
        <item x="1251"/>
        <item x="2549"/>
        <item x="2168"/>
        <item x="2550"/>
        <item x="1490"/>
        <item x="2557"/>
        <item x="498"/>
        <item x="1048"/>
        <item x="1049"/>
        <item x="2483"/>
        <item x="2005"/>
        <item x="182"/>
        <item x="2564"/>
        <item x="849"/>
        <item x="2962"/>
        <item x="1252"/>
        <item x="2883"/>
        <item x="1253"/>
        <item x="850"/>
        <item x="2801"/>
        <item x="1254"/>
        <item x="1255"/>
        <item x="1256"/>
        <item x="1257"/>
        <item x="1258"/>
        <item x="679"/>
        <item x="1259"/>
        <item x="1260"/>
        <item x="680"/>
        <item x="1261"/>
        <item x="681"/>
        <item x="1262"/>
        <item x="2551"/>
        <item x="1263"/>
        <item x="2006"/>
        <item x="1264"/>
        <item x="321"/>
        <item x="1265"/>
        <item x="1266"/>
        <item x="322"/>
        <item x="2040"/>
        <item x="1050"/>
        <item x="1267"/>
        <item x="2884"/>
        <item x="1268"/>
        <item x="2885"/>
        <item x="2963"/>
        <item x="1269"/>
        <item x="1270"/>
        <item x="1271"/>
        <item x="1272"/>
        <item x="1273"/>
        <item x="323"/>
        <item x="1274"/>
        <item x="2169"/>
        <item x="1275"/>
        <item x="1276"/>
        <item x="1277"/>
        <item x="1278"/>
        <item x="811"/>
        <item x="324"/>
        <item x="1279"/>
        <item x="1280"/>
        <item x="1281"/>
        <item x="1282"/>
        <item x="1283"/>
        <item x="2384"/>
        <item x="1284"/>
        <item x="1285"/>
        <item x="325"/>
        <item x="1286"/>
        <item x="1287"/>
        <item x="1051"/>
        <item x="326"/>
        <item x="1288"/>
        <item x="1289"/>
        <item x="1290"/>
        <item x="1291"/>
        <item x="2484"/>
        <item x="1292"/>
        <item x="1293"/>
        <item x="1294"/>
        <item x="2007"/>
        <item x="1295"/>
        <item x="146"/>
        <item x="1296"/>
        <item x="1297"/>
        <item x="2802"/>
        <item x="555"/>
        <item x="556"/>
        <item x="1302"/>
        <item x="2951"/>
        <item x="851"/>
        <item x="2385"/>
        <item x="1212"/>
        <item x="2734"/>
        <item x="2735"/>
        <item x="1760"/>
        <item x="934"/>
        <item x="3463"/>
        <item x="3464"/>
        <item x="2609"/>
        <item x="3465"/>
        <item x="3419"/>
        <item x="2485"/>
        <item x="1913"/>
        <item x="1914"/>
        <item x="1761"/>
        <item x="1303"/>
        <item x="1762"/>
        <item x="2964"/>
        <item x="1763"/>
        <item x="1183"/>
        <item x="2886"/>
        <item x="812"/>
        <item x="720"/>
        <item x="183"/>
        <item x="1052"/>
        <item x="2374"/>
        <item x="1915"/>
        <item x="743"/>
        <item x="682"/>
        <item x="2566"/>
        <item x="1184"/>
        <item x="184"/>
        <item x="2651"/>
        <item x="3466"/>
        <item x="2486"/>
        <item x="1213"/>
        <item x="2965"/>
        <item x="852"/>
        <item x="2887"/>
        <item x="744"/>
        <item x="2610"/>
        <item x="2888"/>
        <item x="745"/>
        <item x="683"/>
        <item x="813"/>
        <item x="2652"/>
        <item x="2889"/>
        <item x="2803"/>
        <item x="185"/>
        <item x="3322"/>
        <item x="2665"/>
        <item x="2804"/>
        <item x="3467"/>
        <item x="3468"/>
        <item x="1852"/>
        <item x="147"/>
        <item x="3323"/>
        <item x="2666"/>
        <item x="148"/>
        <item x="2952"/>
        <item x="2487"/>
        <item x="2488"/>
        <item x="2558"/>
        <item x="684"/>
        <item x="721"/>
        <item x="2489"/>
        <item x="2966"/>
        <item x="3469"/>
        <item x="1962"/>
        <item x="30"/>
        <item x="814"/>
        <item x="31"/>
        <item x="2805"/>
        <item x="3420"/>
        <item x="2667"/>
        <item x="1539"/>
        <item x="1541"/>
        <item x="1053"/>
        <item x="149"/>
        <item x="2953"/>
        <item x="935"/>
        <item x="2611"/>
        <item x="2612"/>
        <item x="2366"/>
        <item x="2653"/>
        <item x="722"/>
        <item x="853"/>
        <item x="3421"/>
        <item x="2836"/>
        <item x="2984"/>
        <item x="2985"/>
        <item x="2986"/>
        <item x="2987"/>
        <item x="2988"/>
        <item x="2989"/>
        <item x="2990"/>
        <item x="2837"/>
        <item x="2991"/>
        <item x="2992"/>
        <item x="2993"/>
        <item x="2994"/>
        <item x="2995"/>
        <item x="2997"/>
        <item x="2996"/>
        <item x="2998"/>
        <item x="2999"/>
        <item x="3000"/>
        <item x="3001"/>
        <item x="3002"/>
        <item x="3003"/>
        <item x="3004"/>
        <item x="3005"/>
        <item x="3006"/>
        <item x="3007"/>
        <item x="2838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470"/>
        <item x="2839"/>
        <item x="3024"/>
        <item x="3025"/>
        <item x="3026"/>
        <item x="3027"/>
        <item x="3028"/>
        <item x="3029"/>
        <item x="3030"/>
        <item x="3031"/>
        <item x="3032"/>
        <item x="3033"/>
        <item x="2840"/>
        <item x="3034"/>
        <item x="3035"/>
        <item x="3036"/>
        <item x="3037"/>
        <item x="3038"/>
        <item x="3039"/>
        <item x="3040"/>
        <item x="3041"/>
        <item x="3042"/>
        <item x="2841"/>
        <item x="2200"/>
        <item x="3043"/>
        <item x="3044"/>
        <item x="3045"/>
        <item x="3046"/>
        <item x="3047"/>
        <item x="3048"/>
        <item x="1853"/>
        <item x="3049"/>
        <item x="3050"/>
        <item x="3051"/>
        <item x="3052"/>
        <item x="3053"/>
        <item x="3054"/>
        <item x="3347"/>
        <item x="3055"/>
        <item x="3056"/>
        <item x="3057"/>
        <item x="2019"/>
        <item x="3058"/>
        <item x="3059"/>
        <item x="3060"/>
        <item x="2842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4"/>
        <item x="3083"/>
        <item x="3085"/>
        <item x="2843"/>
        <item x="3086"/>
        <item x="2967"/>
        <item x="3087"/>
        <item x="3088"/>
        <item x="3089"/>
        <item x="2069"/>
        <item x="3090"/>
        <item x="3091"/>
        <item x="3092"/>
        <item x="3093"/>
        <item x="2070"/>
        <item x="3094"/>
        <item x="3095"/>
        <item x="3096"/>
        <item x="3097"/>
        <item x="936"/>
        <item x="3098"/>
        <item x="3099"/>
        <item x="1542"/>
        <item x="3100"/>
        <item x="3101"/>
        <item x="3102"/>
        <item x="3103"/>
        <item x="3104"/>
        <item x="3105"/>
        <item x="3106"/>
        <item x="3108"/>
        <item x="3107"/>
        <item x="2844"/>
        <item x="3109"/>
        <item x="3110"/>
        <item x="3111"/>
        <item x="1185"/>
        <item x="3112"/>
        <item x="3113"/>
        <item x="1186"/>
        <item x="1187"/>
        <item x="3114"/>
        <item x="3115"/>
        <item x="3116"/>
        <item x="3117"/>
        <item x="3118"/>
        <item x="3119"/>
        <item x="3120"/>
        <item x="815"/>
        <item x="3121"/>
        <item x="3122"/>
        <item x="3123"/>
        <item x="3124"/>
        <item x="3125"/>
        <item x="3126"/>
        <item x="3127"/>
        <item x="3128"/>
        <item x="3129"/>
        <item x="3130"/>
        <item x="2201"/>
        <item x="252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2845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353"/>
        <item x="3161"/>
        <item x="3354"/>
        <item x="3162"/>
        <item x="2846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2394"/>
        <item x="3185"/>
        <item x="3186"/>
        <item x="3187"/>
        <item x="3188"/>
        <item x="3189"/>
        <item x="2847"/>
        <item x="3190"/>
        <item x="3191"/>
        <item x="3192"/>
        <item x="3193"/>
        <item x="3194"/>
        <item x="3195"/>
        <item x="3196"/>
        <item x="1054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2567"/>
        <item x="3210"/>
        <item x="3211"/>
        <item x="3212"/>
        <item x="3213"/>
        <item x="3214"/>
        <item x="3215"/>
        <item x="2521"/>
        <item x="3216"/>
        <item x="3217"/>
        <item x="3218"/>
        <item x="3219"/>
        <item x="3220"/>
        <item x="854"/>
        <item x="980"/>
        <item x="150"/>
        <item x="3221"/>
        <item x="3222"/>
        <item x="3223"/>
        <item x="3224"/>
        <item x="3225"/>
        <item x="3226"/>
        <item x="3227"/>
        <item x="3228"/>
        <item x="2020"/>
        <item x="1672"/>
        <item x="937"/>
        <item x="2848"/>
        <item x="1673"/>
        <item x="3229"/>
        <item x="3230"/>
        <item x="3231"/>
        <item x="3232"/>
        <item x="3233"/>
        <item x="3234"/>
        <item x="2668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2849"/>
        <item x="2850"/>
        <item x="3258"/>
        <item x="3259"/>
        <item x="557"/>
        <item x="2008"/>
        <item x="600"/>
        <item x="2806"/>
        <item x="1789"/>
        <item x="2851"/>
        <item x="1674"/>
        <item x="1013"/>
        <item x="2852"/>
        <item x="1305"/>
        <item x="2132"/>
        <item x="209"/>
        <item x="2410"/>
        <item x="2861"/>
        <item x="2411"/>
        <item x="3422"/>
        <item x="601"/>
        <item x="602"/>
        <item x="1854"/>
        <item x="3260"/>
        <item x="3261"/>
        <item x="3262"/>
        <item x="1014"/>
        <item x="2654"/>
        <item x="2853"/>
        <item x="2118"/>
        <item x="2119"/>
        <item x="2120"/>
        <item x="1791"/>
        <item x="3263"/>
        <item x="3264"/>
        <item x="327"/>
        <item x="1307"/>
        <item x="2071"/>
        <item x="1097"/>
        <item x="1098"/>
        <item x="1963"/>
        <item x="1916"/>
        <item x="3376"/>
        <item x="2522"/>
        <item x="2613"/>
        <item x="2021"/>
        <item x="3324"/>
        <item x="2854"/>
        <item x="1792"/>
        <item x="1793"/>
        <item x="2669"/>
        <item x="2670"/>
        <item x="2855"/>
        <item x="1308"/>
        <item x="2857"/>
        <item x="2954"/>
        <item x="2395"/>
        <item x="2552"/>
        <item x="2539"/>
        <item x="746"/>
        <item x="747"/>
        <item x="2614"/>
        <item x="3377"/>
        <item x="1675"/>
        <item x="2719"/>
        <item x="558"/>
        <item x="1855"/>
        <item x="2386"/>
        <item x="2615"/>
        <item x="685"/>
        <item x="1306"/>
        <item x="3306"/>
        <item x="2968"/>
        <item x="1055"/>
        <item x="390"/>
        <item x="981"/>
        <item x="938"/>
        <item x="2540"/>
        <item x="499"/>
        <item x="186"/>
        <item x="748"/>
        <item x="816"/>
        <item x="3471"/>
        <item x="3423"/>
        <item x="559"/>
        <item x="2041"/>
        <item x="1856"/>
        <item x="1857"/>
        <item x="1858"/>
        <item x="2022"/>
        <item x="2042"/>
        <item x="603"/>
        <item x="686"/>
        <item x="151"/>
        <item x="1310"/>
        <item x="2720"/>
        <item x="2170"/>
        <item x="391"/>
        <item x="982"/>
        <item x="939"/>
        <item x="1964"/>
        <item x="3472"/>
        <item x="749"/>
        <item x="1917"/>
        <item x="2655"/>
        <item x="2523"/>
        <item x="2524"/>
        <item x="2525"/>
        <item x="152"/>
        <item x="2023"/>
        <item x="3325"/>
        <item x="187"/>
        <item x="1794"/>
        <item x="2671"/>
        <item x="2375"/>
        <item x="2396"/>
        <item x="983"/>
        <item x="940"/>
        <item x="210"/>
        <item x="984"/>
        <item x="2490"/>
        <item x="425"/>
        <item x="2367"/>
        <item x="3392"/>
        <item x="750"/>
        <item x="751"/>
        <item x="2807"/>
        <item x="3424"/>
        <item x="2526"/>
        <item x="3425"/>
        <item x="2133"/>
        <item x="2043"/>
        <item x="2866"/>
        <item x="1859"/>
        <item x="2387"/>
        <item x="1214"/>
        <item x="2969"/>
        <item x="1056"/>
        <item x="985"/>
        <item x="3296"/>
        <item x="2568"/>
        <item x="2736"/>
        <item x="2171"/>
        <item x="3275"/>
        <item x="1057"/>
        <item x="2527"/>
        <item x="817"/>
        <item x="2072"/>
        <item x="2541"/>
        <item x="986"/>
        <item x="3355"/>
        <item x="987"/>
        <item x="426"/>
        <item x="1887"/>
        <item x="1188"/>
        <item x="1058"/>
        <item x="855"/>
        <item x="1543"/>
        <item x="1918"/>
        <item x="2528"/>
        <item x="2721"/>
        <item x="560"/>
        <item x="2559"/>
        <item x="1860"/>
        <item x="1059"/>
        <item x="2024"/>
        <item x="500"/>
        <item x="2121"/>
        <item x="2134"/>
        <item x="2135"/>
        <item x="328"/>
        <item x="2685"/>
        <item x="1060"/>
        <item x="4"/>
        <item x="392"/>
        <item x="1061"/>
        <item x="212"/>
        <item x="1965"/>
        <item x="988"/>
        <item x="941"/>
        <item x="2862"/>
        <item x="989"/>
        <item x="3402"/>
        <item x="2529"/>
        <item x="188"/>
        <item x="153"/>
        <item x="752"/>
        <item x="393"/>
        <item x="1215"/>
        <item x="1309"/>
        <item x="427"/>
        <item x="753"/>
        <item x="3426"/>
        <item x="1022"/>
        <item x="1062"/>
        <item x="1063"/>
        <item x="1064"/>
        <item x="1614"/>
        <item x="2202"/>
        <item x="1065"/>
        <item x="3427"/>
        <item x="1066"/>
        <item x="1067"/>
        <item x="1068"/>
        <item x="1069"/>
        <item x="2530"/>
        <item x="1070"/>
        <item x="723"/>
        <item x="1071"/>
        <item x="687"/>
        <item x="2412"/>
        <item x="754"/>
        <item x="1311"/>
        <item x="394"/>
        <item x="428"/>
        <item x="1861"/>
        <item x="1072"/>
        <item x="2044"/>
        <item x="1216"/>
        <item x="2867"/>
        <item x="1862"/>
        <item x="2203"/>
        <item x="3326"/>
        <item x="1015"/>
        <item x="2025"/>
        <item x="990"/>
        <item x="2808"/>
        <item x="1312"/>
        <item x="688"/>
        <item x="1863"/>
        <item x="1073"/>
        <item x="1491"/>
        <item x="1795"/>
        <item x="3348"/>
        <item x="2672"/>
        <item x="1775"/>
        <item x="2122"/>
        <item x="477"/>
        <item x="1074"/>
        <item x="1864"/>
        <item x="1075"/>
        <item x="329"/>
        <item x="5"/>
        <item x="2136"/>
        <item x="9"/>
        <item x="2376"/>
        <item x="2560"/>
        <item x="2403"/>
        <item x="689"/>
        <item x="2172"/>
        <item x="1605"/>
        <item x="604"/>
        <item x="2737"/>
        <item x="1076"/>
        <item x="1077"/>
        <item x="395"/>
        <item x="1966"/>
        <item x="818"/>
        <item x="1078"/>
        <item x="214"/>
        <item x="2722"/>
        <item x="2073"/>
        <item x="3393"/>
        <item x="991"/>
        <item x="942"/>
        <item x="2927"/>
        <item x="992"/>
        <item x="2368"/>
        <item x="2491"/>
        <item x="993"/>
        <item x="2531"/>
        <item x="2466"/>
        <item x="2561"/>
        <item x="605"/>
        <item x="3473"/>
        <item x="1189"/>
        <item x="856"/>
        <item x="2890"/>
        <item x="755"/>
        <item x="32"/>
        <item x="2616"/>
        <item x="2388"/>
        <item x="756"/>
        <item x="943"/>
        <item x="2656"/>
        <item x="2892"/>
        <item x="1313"/>
        <item x="3378"/>
        <item x="0"/>
        <item x="1618"/>
        <item x="429"/>
        <item x="3428"/>
        <item x="1544"/>
        <item x="1314"/>
        <item x="1919"/>
        <item x="1316"/>
        <item x="3429"/>
        <item x="1796"/>
        <item x="1620"/>
        <item x="2868"/>
        <item x="2045"/>
        <item x="561"/>
        <item x="2869"/>
        <item x="3331"/>
        <item x="1865"/>
        <item x="2673"/>
        <item x="1866"/>
        <item x="2026"/>
        <item x="2617"/>
        <item x="2027"/>
        <item x="33"/>
        <item x="1315"/>
        <item x="1944"/>
        <item x="690"/>
        <item x="3474"/>
        <item x="1492"/>
        <item x="501"/>
        <item x="2809"/>
        <item x="881"/>
        <item x="606"/>
        <item x="1676"/>
        <item x="3356"/>
        <item x="1493"/>
        <item x="1621"/>
        <item x="1920"/>
        <item x="1494"/>
        <item x="1677"/>
        <item x="1776"/>
        <item x="1764"/>
        <item x="2657"/>
        <item x="1317"/>
        <item x="1678"/>
        <item x="2123"/>
        <item x="2658"/>
        <item x="330"/>
        <item x="1679"/>
        <item x="1545"/>
        <item x="3357"/>
        <item x="607"/>
        <item x="1680"/>
        <item x="478"/>
        <item x="1622"/>
        <item x="1921"/>
        <item x="3475"/>
        <item x="562"/>
        <item x="479"/>
        <item x="2562"/>
        <item x="608"/>
        <item x="3476"/>
        <item x="1546"/>
        <item x="3358"/>
        <item x="609"/>
        <item x="3477"/>
        <item x="1945"/>
        <item x="2137"/>
        <item x="2154"/>
        <item x="857"/>
        <item x="331"/>
        <item x="430"/>
        <item x="1623"/>
        <item x="1922"/>
        <item x="3478"/>
        <item x="332"/>
        <item x="34"/>
        <item x="215"/>
        <item x="154"/>
        <item x="1190"/>
        <item x="3479"/>
        <item x="333"/>
        <item x="155"/>
        <item x="882"/>
        <item x="3480"/>
        <item x="35"/>
        <item x="2738"/>
        <item x="1681"/>
        <item x="2810"/>
        <item x="2397"/>
        <item x="156"/>
        <item x="1547"/>
        <item x="610"/>
        <item x="3481"/>
        <item x="883"/>
        <item x="1318"/>
        <item x="944"/>
        <item x="1606"/>
        <item x="611"/>
        <item x="2739"/>
        <item x="884"/>
        <item x="2811"/>
        <item x="3297"/>
        <item x="157"/>
        <item x="1191"/>
        <item x="3332"/>
        <item x="612"/>
        <item x="2173"/>
        <item x="1319"/>
        <item x="1923"/>
        <item x="3482"/>
        <item x="885"/>
        <item x="1548"/>
        <item x="3298"/>
        <item x="1624"/>
        <item x="2532"/>
        <item x="3483"/>
        <item x="886"/>
        <item x="3276"/>
        <item x="3265"/>
        <item x="1079"/>
        <item x="3484"/>
        <item x="396"/>
        <item x="2369"/>
        <item x="1626"/>
        <item x="217"/>
        <item x="2778"/>
        <item x="2686"/>
        <item x="819"/>
        <item x="1549"/>
        <item x="1628"/>
        <item x="1080"/>
        <item x="757"/>
        <item x="397"/>
        <item x="613"/>
        <item x="2955"/>
        <item x="2138"/>
        <item x="3485"/>
        <item x="2542"/>
        <item x="2956"/>
        <item x="1924"/>
        <item x="2074"/>
        <item x="2533"/>
        <item x="218"/>
        <item x="1550"/>
        <item x="3486"/>
        <item x="2543"/>
        <item x="994"/>
        <item x="945"/>
        <item x="2928"/>
        <item x="946"/>
        <item x="3487"/>
        <item x="995"/>
        <item x="996"/>
        <item x="3359"/>
        <item x="2929"/>
        <item x="2492"/>
        <item x="1495"/>
        <item x="3403"/>
        <item x="3488"/>
        <item x="3333"/>
        <item x="3489"/>
        <item x="2493"/>
        <item x="502"/>
        <item x="3394"/>
        <item x="189"/>
        <item x="3373"/>
        <item x="3490"/>
        <item x="2075"/>
        <item x="1888"/>
        <item x="1551"/>
        <item x="1320"/>
        <item x="334"/>
        <item x="2563"/>
        <item x="1192"/>
        <item x="2494"/>
        <item x="858"/>
        <item x="563"/>
        <item x="41"/>
        <item x="2370"/>
        <item x="758"/>
        <item x="2870"/>
        <item x="859"/>
        <item x="3379"/>
        <item x="860"/>
        <item x="861"/>
        <item x="1193"/>
        <item x="614"/>
        <item x="759"/>
        <item x="1325"/>
        <item x="1946"/>
        <item x="2139"/>
        <item x="2155"/>
        <item x="2570"/>
        <item x="1023"/>
        <item x="2897"/>
        <item x="1925"/>
        <item x="3299"/>
        <item x="1"/>
        <item x="219"/>
        <item x="431"/>
        <item x="1552"/>
        <item x="1099"/>
        <item x="3491"/>
        <item x="2898"/>
        <item x="2076"/>
        <item x="1926"/>
        <item x="2413"/>
        <item x="1553"/>
        <item x="564"/>
        <item x="1217"/>
        <item x="2377"/>
        <item x="1797"/>
        <item x="12"/>
        <item x="3430"/>
        <item x="1554"/>
        <item x="565"/>
        <item x="2605"/>
        <item x="2009"/>
        <item x="2414"/>
        <item x="1682"/>
        <item x="3360"/>
        <item x="3266"/>
        <item x="2415"/>
        <item x="3334"/>
        <item x="1556"/>
        <item x="2046"/>
        <item x="3492"/>
        <item x="615"/>
        <item x="2812"/>
        <item x="2813"/>
        <item x="1683"/>
        <item x="1321"/>
        <item x="2077"/>
        <item x="1100"/>
        <item x="3335"/>
        <item x="1024"/>
        <item x="14"/>
        <item x="566"/>
        <item x="1560"/>
        <item x="862"/>
        <item x="2047"/>
        <item x="2618"/>
        <item x="2078"/>
        <item x="2814"/>
        <item x="2079"/>
        <item x="2140"/>
        <item x="1867"/>
        <item x="2957"/>
        <item x="1630"/>
        <item x="2048"/>
        <item x="1561"/>
        <item x="2815"/>
        <item x="220"/>
        <item x="1947"/>
        <item x="1765"/>
        <item x="15"/>
        <item x="3493"/>
        <item x="1322"/>
        <item x="2080"/>
        <item x="3494"/>
        <item x="2204"/>
        <item x="3361"/>
        <item x="691"/>
        <item x="1650"/>
        <item x="3495"/>
        <item x="2571"/>
        <item x="1496"/>
        <item x="1562"/>
        <item x="503"/>
        <item x="1497"/>
        <item x="616"/>
        <item x="3496"/>
        <item x="2970"/>
        <item x="2081"/>
        <item x="692"/>
        <item x="1498"/>
        <item x="3497"/>
        <item x="3362"/>
        <item x="1778"/>
        <item x="1563"/>
        <item x="480"/>
        <item x="3498"/>
        <item x="2205"/>
        <item x="2124"/>
        <item x="1651"/>
        <item x="3499"/>
        <item x="2206"/>
        <item x="1779"/>
        <item x="2565"/>
        <item x="2207"/>
        <item x="3500"/>
        <item x="567"/>
        <item x="481"/>
        <item x="1564"/>
        <item x="482"/>
        <item x="2569"/>
        <item x="2141"/>
        <item x="2156"/>
        <item x="3501"/>
        <item x="2416"/>
        <item x="947"/>
        <item x="2049"/>
        <item x="2157"/>
        <item x="1565"/>
        <item x="335"/>
        <item x="221"/>
        <item x="1499"/>
        <item x="1500"/>
        <item x="1501"/>
        <item x="617"/>
        <item x="1502"/>
        <item x="42"/>
        <item x="1503"/>
        <item x="1504"/>
        <item x="1505"/>
        <item x="1506"/>
        <item x="1507"/>
        <item x="1508"/>
        <item x="1323"/>
        <item x="1509"/>
        <item x="44"/>
        <item x="1510"/>
        <item x="1511"/>
        <item x="1512"/>
        <item x="1513"/>
        <item x="1514"/>
        <item x="1515"/>
        <item x="1516"/>
        <item x="158"/>
        <item x="1517"/>
        <item x="1518"/>
        <item x="1519"/>
        <item x="1324"/>
        <item x="1967"/>
        <item x="2573"/>
        <item x="2404"/>
        <item x="159"/>
        <item x="2174"/>
        <item x="1326"/>
        <item x="3267"/>
        <item x="1607"/>
        <item x="3336"/>
        <item x="902"/>
        <item x="760"/>
        <item x="1799"/>
        <item x="2417"/>
        <item x="2779"/>
        <item x="3502"/>
        <item x="1330"/>
        <item x="1566"/>
        <item x="2958"/>
        <item x="1608"/>
        <item x="3503"/>
        <item x="1218"/>
        <item x="3300"/>
        <item x="2574"/>
        <item x="568"/>
        <item x="2082"/>
        <item x="2780"/>
        <item x="2418"/>
        <item x="1081"/>
        <item x="3504"/>
        <item x="398"/>
        <item x="3277"/>
        <item x="222"/>
        <item x="2577"/>
        <item x="3505"/>
        <item x="1567"/>
        <item x="820"/>
        <item x="2544"/>
        <item x="2142"/>
        <item x="1082"/>
        <item x="2687"/>
        <item x="3506"/>
        <item x="399"/>
        <item x="1968"/>
        <item x="2580"/>
        <item x="1652"/>
        <item x="2419"/>
        <item x="821"/>
        <item x="223"/>
        <item x="1948"/>
        <item x="2083"/>
        <item x="1868"/>
        <item x="2688"/>
        <item x="1869"/>
        <item x="1568"/>
        <item x="1870"/>
        <item x="1871"/>
        <item x="1872"/>
        <item x="903"/>
        <item x="1873"/>
        <item x="1874"/>
        <item x="1875"/>
        <item x="997"/>
        <item x="948"/>
        <item x="1876"/>
        <item x="1877"/>
        <item x="1878"/>
        <item x="2420"/>
        <item x="2581"/>
        <item x="1520"/>
        <item x="822"/>
        <item x="2930"/>
        <item x="998"/>
        <item x="1569"/>
        <item x="2084"/>
        <item x="2495"/>
        <item x="2931"/>
        <item x="999"/>
        <item x="2932"/>
        <item x="3404"/>
        <item x="2933"/>
        <item x="2934"/>
        <item x="2421"/>
        <item x="2186"/>
        <item x="3507"/>
        <item x="336"/>
        <item x="1889"/>
        <item x="3363"/>
        <item x="3405"/>
        <item x="3508"/>
        <item x="823"/>
        <item x="2208"/>
        <item x="2572"/>
        <item x="618"/>
        <item x="2781"/>
        <item x="569"/>
        <item x="1890"/>
        <item x="45"/>
        <item x="1194"/>
        <item x="863"/>
        <item x="3380"/>
        <item x="2422"/>
        <item x="1331"/>
        <item x="761"/>
        <item x="2389"/>
        <item x="904"/>
        <item x="762"/>
        <item x="337"/>
        <item x="2619"/>
        <item x="1195"/>
        <item x="2085"/>
        <item x="3509"/>
        <item x="3395"/>
        <item x="824"/>
        <item x="763"/>
        <item x="2899"/>
        <item x="3510"/>
        <item x="2158"/>
        <item x="1025"/>
        <item x="224"/>
        <item x="2143"/>
        <item x="1927"/>
        <item x="1684"/>
        <item x="2"/>
        <item x="1969"/>
        <item x="432"/>
        <item x="2534"/>
        <item x="3431"/>
        <item x="1805"/>
        <item x="3"/>
        <item x="2086"/>
        <item x="338"/>
        <item x="1570"/>
        <item x="3432"/>
        <item x="825"/>
        <item x="1891"/>
        <item x="433"/>
        <item x="2423"/>
        <item x="3511"/>
        <item x="1685"/>
        <item x="2606"/>
        <item x="3396"/>
        <item x="3512"/>
        <item x="2723"/>
        <item x="2087"/>
        <item x="3268"/>
        <item x="2424"/>
        <item x="1686"/>
        <item x="2816"/>
        <item x="2782"/>
        <item x="2425"/>
        <item x="826"/>
        <item x="2050"/>
        <item x="1687"/>
        <item x="3513"/>
        <item x="887"/>
        <item x="2817"/>
        <item x="1970"/>
        <item x="2783"/>
        <item x="1609"/>
        <item x="1879"/>
        <item x="570"/>
        <item x="1101"/>
        <item x="2784"/>
        <item x="619"/>
        <item x="16"/>
        <item x="1892"/>
        <item x="2426"/>
        <item x="1102"/>
        <item x="2785"/>
        <item x="504"/>
        <item x="1806"/>
        <item x="905"/>
        <item x="2786"/>
        <item x="827"/>
        <item x="1571"/>
        <item x="620"/>
        <item x="2088"/>
        <item x="2871"/>
        <item x="1971"/>
        <item x="1653"/>
        <item x="2689"/>
        <item x="1880"/>
        <item x="1766"/>
        <item x="2028"/>
        <item x="2935"/>
        <item x="1949"/>
        <item x="1654"/>
        <item x="1881"/>
        <item x="2427"/>
        <item x="2818"/>
        <item x="227"/>
        <item x="1928"/>
        <item x="505"/>
        <item x="3514"/>
        <item x="1655"/>
        <item x="828"/>
        <item x="621"/>
        <item x="2089"/>
        <item x="1811"/>
        <item x="2787"/>
        <item x="2819"/>
        <item x="1972"/>
        <item x="693"/>
        <item x="2187"/>
        <item x="3515"/>
        <item x="2428"/>
        <item x="829"/>
        <item x="1521"/>
        <item x="2674"/>
        <item x="1812"/>
        <item x="506"/>
        <item x="1688"/>
        <item x="830"/>
        <item x="228"/>
        <item x="694"/>
        <item x="3281"/>
        <item x="2090"/>
        <item x="831"/>
        <item x="1522"/>
        <item x="2675"/>
        <item x="2740"/>
        <item x="507"/>
        <item x="17"/>
        <item x="1780"/>
        <item x="949"/>
        <item x="3516"/>
        <item x="339"/>
        <item x="3397"/>
        <item x="2125"/>
        <item x="3517"/>
        <item x="571"/>
        <item x="229"/>
        <item x="1767"/>
        <item x="2091"/>
        <item x="1000"/>
        <item x="18"/>
        <item x="2429"/>
        <item x="906"/>
        <item x="483"/>
        <item x="1973"/>
        <item x="2159"/>
        <item x="20"/>
        <item x="1950"/>
        <item x="832"/>
        <item x="340"/>
        <item x="1656"/>
        <item x="622"/>
        <item x="2620"/>
        <item x="230"/>
        <item x="341"/>
        <item x="764"/>
        <item x="2621"/>
        <item x="3518"/>
        <item x="48"/>
        <item x="1974"/>
        <item x="2144"/>
        <item x="2959"/>
        <item x="1689"/>
        <item x="2535"/>
        <item x="1657"/>
        <item x="160"/>
        <item x="342"/>
        <item x="162"/>
        <item x="3519"/>
        <item x="2788"/>
        <item x="52"/>
        <item x="161"/>
        <item x="21"/>
        <item x="2741"/>
        <item x="3364"/>
        <item x="2430"/>
        <item x="2742"/>
        <item x="2583"/>
        <item x="2405"/>
        <item x="3337"/>
        <item x="3520"/>
        <item x="2175"/>
        <item x="1332"/>
        <item x="1975"/>
        <item x="1690"/>
        <item x="1610"/>
        <item x="2743"/>
        <item x="3521"/>
        <item x="3301"/>
        <item x="163"/>
        <item x="343"/>
        <item x="3307"/>
        <item x="1336"/>
        <item x="233"/>
        <item x="765"/>
        <item x="1611"/>
        <item x="3522"/>
        <item x="2622"/>
        <item x="572"/>
        <item x="1523"/>
        <item x="2051"/>
        <item x="2398"/>
        <item x="1691"/>
        <item x="2690"/>
        <item x="623"/>
        <item x="1976"/>
        <item x="1083"/>
        <item x="907"/>
        <item x="400"/>
        <item x="766"/>
        <item x="2623"/>
        <item x="344"/>
        <item x="234"/>
        <item x="1929"/>
        <item x="767"/>
        <item x="3523"/>
        <item x="401"/>
        <item x="1977"/>
        <item x="1951"/>
        <item x="768"/>
        <item x="1692"/>
        <item x="2789"/>
        <item x="833"/>
        <item x="2431"/>
        <item x="769"/>
        <item x="3524"/>
        <item x="2624"/>
        <item x="624"/>
        <item x="770"/>
        <item x="3525"/>
        <item x="235"/>
        <item x="345"/>
        <item x="771"/>
        <item x="2188"/>
        <item x="1693"/>
        <item x="1632"/>
        <item x="695"/>
        <item x="2399"/>
        <item x="1572"/>
        <item x="2691"/>
        <item x="2625"/>
        <item x="236"/>
        <item x="696"/>
        <item x="484"/>
        <item x="2092"/>
        <item x="2936"/>
        <item x="2496"/>
        <item x="237"/>
        <item x="1001"/>
        <item x="2432"/>
        <item x="3526"/>
        <item x="1694"/>
        <item x="1978"/>
        <item x="191"/>
        <item x="346"/>
        <item x="2209"/>
        <item x="1002"/>
        <item x="1893"/>
        <item x="2626"/>
        <item x="3365"/>
        <item x="2575"/>
        <item x="2433"/>
        <item x="2093"/>
        <item x="573"/>
        <item x="3381"/>
        <item x="53"/>
        <item x="2434"/>
        <item x="1103"/>
        <item x="1695"/>
        <item x="1894"/>
        <item x="1196"/>
        <item x="2790"/>
        <item x="864"/>
        <item x="2627"/>
        <item x="625"/>
        <item x="772"/>
        <item x="2160"/>
        <item x="3527"/>
        <item x="347"/>
        <item x="238"/>
        <item x="2628"/>
        <item x="773"/>
        <item x="2094"/>
        <item x="865"/>
        <item x="2435"/>
        <item x="1633"/>
        <item x="2210"/>
        <item x="774"/>
        <item x="2176"/>
        <item x="3528"/>
        <item x="2692"/>
        <item x="1026"/>
        <item x="1817"/>
        <item x="1696"/>
        <item x="1930"/>
        <item x="3382"/>
        <item x="2693"/>
        <item x="6"/>
        <item x="1634"/>
        <item x="434"/>
        <item x="2553"/>
        <item x="3433"/>
        <item x="3529"/>
        <item x="2177"/>
        <item x="3434"/>
        <item x="348"/>
        <item x="2211"/>
        <item x="1931"/>
        <item x="1697"/>
        <item x="1574"/>
        <item x="435"/>
        <item x="2400"/>
        <item x="3530"/>
        <item x="3531"/>
        <item x="3269"/>
        <item x="2401"/>
        <item x="3338"/>
        <item x="574"/>
        <item x="2694"/>
        <item x="1768"/>
        <item x="2585"/>
        <item x="2095"/>
        <item x="1698"/>
        <item x="2436"/>
        <item x="1219"/>
        <item x="2010"/>
        <item x="626"/>
        <item x="349"/>
        <item x="2052"/>
        <item x="3532"/>
        <item x="2497"/>
        <item x="1769"/>
        <item x="2676"/>
        <item x="164"/>
        <item x="2900"/>
        <item x="1699"/>
        <item x="575"/>
        <item x="165"/>
        <item x="2096"/>
        <item x="724"/>
        <item x="1700"/>
        <item x="2437"/>
        <item x="1104"/>
        <item x="166"/>
        <item x="7"/>
        <item x="22"/>
        <item x="2872"/>
        <item x="167"/>
        <item x="627"/>
        <item x="23"/>
        <item x="436"/>
        <item x="168"/>
        <item x="1658"/>
        <item x="2097"/>
        <item x="1327"/>
        <item x="169"/>
        <item x="1701"/>
        <item x="2695"/>
        <item x="2029"/>
        <item x="170"/>
        <item x="2820"/>
        <item x="171"/>
        <item x="950"/>
        <item x="3533"/>
        <item x="628"/>
        <item x="2030"/>
        <item x="1328"/>
        <item x="172"/>
        <item x="2189"/>
        <item x="1580"/>
        <item x="2576"/>
        <item x="2031"/>
        <item x="173"/>
        <item x="1702"/>
        <item x="3534"/>
        <item x="2696"/>
        <item x="2821"/>
        <item x="1524"/>
        <item x="174"/>
        <item x="1612"/>
        <item x="508"/>
        <item x="2098"/>
        <item x="888"/>
        <item x="3535"/>
        <item x="2438"/>
        <item x="629"/>
        <item x="2578"/>
        <item x="1770"/>
        <item x="509"/>
        <item x="1084"/>
        <item x="2697"/>
        <item x="1781"/>
        <item x="1703"/>
        <item x="2901"/>
        <item x="510"/>
        <item x="576"/>
        <item x="775"/>
        <item x="2791"/>
        <item x="1525"/>
        <item x="3349"/>
        <item x="2439"/>
        <item x="511"/>
        <item x="1526"/>
        <item x="908"/>
        <item x="2698"/>
        <item x="485"/>
        <item x="512"/>
        <item x="3350"/>
        <item x="2699"/>
        <item x="1527"/>
        <item x="486"/>
        <item x="175"/>
        <item x="1581"/>
        <item x="3536"/>
        <item x="2700"/>
        <item x="2863"/>
        <item x="2099"/>
        <item x="2467"/>
        <item x="2440"/>
        <item x="2498"/>
        <item x="725"/>
        <item x="3537"/>
        <item x="350"/>
        <item x="3308"/>
        <item x="726"/>
        <item x="1704"/>
        <item x="59"/>
        <item x="2100"/>
        <item x="3309"/>
        <item x="3538"/>
        <item x="2499"/>
        <item x="2441"/>
        <item x="2902"/>
        <item x="176"/>
        <item x="1528"/>
        <item x="3539"/>
        <item x="2500"/>
        <item x="2607"/>
        <item x="177"/>
        <item x="3302"/>
        <item x="2744"/>
        <item x="2501"/>
        <item x="178"/>
        <item x="1705"/>
        <item x="2101"/>
        <item x="351"/>
        <item x="2178"/>
        <item x="1340"/>
        <item x="2442"/>
        <item x="2586"/>
        <item x="1085"/>
        <item x="1529"/>
        <item x="3540"/>
        <item x="2502"/>
        <item x="2629"/>
        <item x="2701"/>
        <item x="437"/>
        <item x="2903"/>
        <item x="3541"/>
        <item x="577"/>
        <item x="3435"/>
        <item x="1613"/>
        <item x="2765"/>
        <item x="1706"/>
        <item x="1771"/>
        <item x="1530"/>
        <item x="3542"/>
        <item x="2702"/>
        <item x="3278"/>
        <item x="2503"/>
        <item x="1086"/>
        <item x="1932"/>
        <item x="402"/>
        <item x="438"/>
        <item x="1659"/>
        <item x="2904"/>
        <item x="834"/>
        <item x="1660"/>
        <item x="1933"/>
        <item x="1707"/>
        <item x="403"/>
        <item x="1782"/>
        <item x="2443"/>
        <item x="2766"/>
        <item x="2053"/>
        <item x="2212"/>
        <item x="2102"/>
        <item x="2767"/>
        <item x="439"/>
        <item x="1635"/>
        <item x="2190"/>
        <item x="1531"/>
        <item x="1709"/>
        <item x="1003"/>
        <item x="951"/>
        <item x="1708"/>
        <item x="3543"/>
        <item x="1341"/>
        <item x="2768"/>
        <item x="2468"/>
        <item x="3406"/>
        <item x="1934"/>
        <item x="3407"/>
        <item x="1772"/>
        <item x="952"/>
        <item x="1979"/>
        <item x="1532"/>
        <item x="2504"/>
        <item x="2937"/>
        <item x="2213"/>
        <item x="440"/>
        <item x="1004"/>
        <item x="3408"/>
        <item x="1533"/>
        <item x="2103"/>
        <item x="36"/>
        <item x="2444"/>
        <item x="3409"/>
        <item x="578"/>
        <item x="1895"/>
        <item x="3398"/>
        <item x="2630"/>
        <item x="2469"/>
        <item x="60"/>
        <item x="3544"/>
        <item x="3410"/>
        <item x="3411"/>
        <item x="2579"/>
        <item x="909"/>
        <item x="1342"/>
        <item x="3412"/>
        <item x="441"/>
        <item x="1197"/>
        <item x="2390"/>
        <item x="866"/>
        <item x="1710"/>
        <item x="239"/>
        <item x="2905"/>
        <item x="777"/>
        <item x="3545"/>
        <item x="2631"/>
        <item x="776"/>
        <item x="2391"/>
        <item x="1711"/>
        <item x="1712"/>
        <item x="778"/>
        <item x="3546"/>
        <item x="2104"/>
        <item x="1027"/>
        <item x="442"/>
        <item x="779"/>
        <item x="579"/>
        <item x="8"/>
        <item x="240"/>
        <item x="443"/>
        <item x="780"/>
        <item x="3436"/>
        <item x="3547"/>
        <item x="241"/>
        <item x="1935"/>
        <item x="3437"/>
        <item x="1582"/>
        <item x="580"/>
        <item x="1220"/>
        <item x="444"/>
        <item x="3339"/>
        <item x="2105"/>
        <item x="445"/>
        <item x="1221"/>
        <item x="3340"/>
        <item x="1585"/>
        <item x="1345"/>
        <item x="242"/>
        <item x="1773"/>
        <item x="2445"/>
        <item x="1713"/>
        <item x="2724"/>
        <item x="10"/>
        <item x="1105"/>
        <item x="2470"/>
        <item x="3548"/>
        <item x="2106"/>
        <item x="2471"/>
        <item x="1714"/>
        <item x="1715"/>
        <item x="889"/>
        <item x="2960"/>
        <item x="446"/>
        <item x="2632"/>
        <item x="3549"/>
        <item x="781"/>
        <item x="243"/>
        <item x="179"/>
        <item x="1106"/>
        <item x="38"/>
        <item x="2873"/>
        <item x="447"/>
        <item x="1661"/>
        <item x="40"/>
        <item x="2107"/>
        <item x="2874"/>
        <item x="1107"/>
        <item x="2472"/>
        <item x="1716"/>
        <item x="3550"/>
        <item x="581"/>
        <item x="2875"/>
        <item x="1952"/>
        <item x="1108"/>
        <item x="953"/>
        <item x="245"/>
        <item x="2214"/>
        <item x="2822"/>
        <item x="2108"/>
        <item x="1717"/>
        <item x="3551"/>
        <item x="2876"/>
        <item x="1329"/>
        <item x="2473"/>
        <item x="3552"/>
        <item x="582"/>
        <item x="2823"/>
        <item x="448"/>
        <item x="3366"/>
        <item x="3553"/>
        <item x="247"/>
        <item x="1016"/>
        <item x="2109"/>
        <item x="513"/>
        <item x="3367"/>
        <item x="190"/>
        <item x="1017"/>
        <item x="2877"/>
        <item x="1087"/>
        <item x="1018"/>
        <item x="782"/>
        <item x="514"/>
        <item x="583"/>
        <item x="1349"/>
        <item x="1783"/>
        <item x="3368"/>
        <item x="1198"/>
        <item x="2110"/>
        <item x="64"/>
        <item x="449"/>
        <item x="248"/>
        <item x="1199"/>
        <item x="2536"/>
        <item x="910"/>
        <item x="1350"/>
        <item x="1784"/>
        <item x="195"/>
        <item x="835"/>
        <item x="2537"/>
        <item x="2446"/>
        <item x="249"/>
        <item x="1109"/>
        <item x="783"/>
        <item x="2111"/>
        <item x="584"/>
        <item x="352"/>
        <item x="250"/>
        <item x="2588"/>
        <item x="784"/>
        <item x="3554"/>
        <item x="487"/>
        <item x="1534"/>
        <item x="630"/>
        <item x="2938"/>
        <item x="2633"/>
        <item x="1351"/>
        <item x="631"/>
        <item x="2474"/>
        <item x="1110"/>
        <item x="2447"/>
        <item x="353"/>
        <item x="2878"/>
        <item x="2112"/>
        <item x="3270"/>
        <item x="3555"/>
        <item x="585"/>
        <item x="65"/>
        <item x="1718"/>
        <item x="2145"/>
        <item x="1719"/>
        <item x="198"/>
        <item x="199"/>
        <item x="3556"/>
        <item x="2448"/>
        <item x="72"/>
        <item x="252"/>
        <item x="2505"/>
        <item x="2113"/>
        <item x="2745"/>
        <item x="2879"/>
        <item x="253"/>
        <item x="202"/>
        <item x="2406"/>
        <item x="3557"/>
        <item x="586"/>
        <item x="1352"/>
        <item x="254"/>
        <item x="1615"/>
        <item x="2746"/>
        <item x="3558"/>
        <item x="2054"/>
        <item x="3369"/>
        <item x="2449"/>
        <item x="1111"/>
        <item x="1112"/>
        <item x="587"/>
        <item x="2906"/>
        <item x="1616"/>
        <item x="3559"/>
        <item x="3383"/>
        <item x="2880"/>
        <item x="256"/>
        <item x="1720"/>
        <item x="2769"/>
        <item x="632"/>
        <item x="3560"/>
        <item x="588"/>
        <item x="3279"/>
        <item x="1088"/>
        <item x="3561"/>
        <item x="404"/>
        <item x="1353"/>
        <item x="257"/>
        <item x="2114"/>
        <item x="1113"/>
        <item x="3562"/>
        <item x="836"/>
        <item x="2589"/>
        <item x="1089"/>
        <item x="3563"/>
        <item x="1535"/>
        <item x="1980"/>
        <item x="2864"/>
        <item x="2402"/>
        <item x="2792"/>
        <item x="1536"/>
        <item x="589"/>
        <item x="837"/>
        <item x="2115"/>
        <item x="1953"/>
        <item x="1721"/>
        <item x="1954"/>
        <item x="2824"/>
        <item x="1114"/>
        <item x="192"/>
        <item x="2011"/>
        <item x="1722"/>
        <item x="590"/>
        <item x="193"/>
        <item x="954"/>
        <item x="1723"/>
        <item x="591"/>
        <item x="1981"/>
        <item x="194"/>
        <item x="2590"/>
        <item x="633"/>
        <item x="1724"/>
        <item x="592"/>
        <item x="2882"/>
        <item x="1774"/>
        <item x="955"/>
        <item x="1005"/>
        <item x="1725"/>
        <item x="2506"/>
        <item x="1115"/>
        <item x="3374"/>
        <item x="727"/>
        <item x="3413"/>
        <item x="3370"/>
        <item x="3384"/>
        <item x="2793"/>
        <item x="1726"/>
        <item x="73"/>
        <item x="1028"/>
        <item x="1896"/>
        <item x="2450"/>
        <item x="911"/>
        <item x="634"/>
        <item x="1116"/>
        <item x="354"/>
        <item x="1117"/>
        <item x="3564"/>
        <item x="1200"/>
        <item x="2055"/>
        <item x="785"/>
        <item x="593"/>
        <item x="1354"/>
        <item x="2747"/>
        <item x="203"/>
        <item x="2748"/>
        <item x="2161"/>
        <item x="2749"/>
        <item x="2750"/>
        <item x="2451"/>
        <item x="2751"/>
        <item x="2634"/>
        <item x="2582"/>
        <item x="2752"/>
        <item x="867"/>
        <item x="2753"/>
        <item x="1355"/>
        <item x="635"/>
        <item x="206"/>
        <item x="786"/>
        <item x="1777"/>
        <item x="1201"/>
        <item x="2754"/>
        <item x="1029"/>
        <item x="2755"/>
        <item x="2591"/>
        <item x="1936"/>
        <item x="3565"/>
        <item x="1727"/>
        <item x="11"/>
        <item x="2378"/>
        <item x="450"/>
        <item x="1537"/>
        <item x="2592"/>
        <item x="1030"/>
        <item x="2056"/>
        <item x="1118"/>
        <item x="1586"/>
        <item x="1222"/>
        <item x="451"/>
        <item x="636"/>
        <item x="3341"/>
        <item x="2770"/>
        <item x="2703"/>
        <item x="1223"/>
        <item x="2677"/>
        <item x="2057"/>
        <item x="1119"/>
        <item x="1587"/>
        <item x="2058"/>
        <item x="126"/>
        <item x="2635"/>
        <item x="2452"/>
        <item x="1728"/>
        <item x="2825"/>
        <item x="1120"/>
        <item x="2678"/>
        <item x="355"/>
        <item x="2636"/>
        <item x="2826"/>
        <item x="637"/>
        <item x="638"/>
        <item x="890"/>
        <item x="2827"/>
        <item x="2679"/>
        <item x="1019"/>
        <item x="891"/>
        <item x="1121"/>
        <item x="1662"/>
        <item x="43"/>
        <item x="2392"/>
        <item x="258"/>
        <item x="127"/>
        <item x="1663"/>
        <item x="46"/>
        <item x="1729"/>
        <item x="2593"/>
        <item x="956"/>
        <item x="3566"/>
        <item x="2704"/>
        <item x="1356"/>
        <item x="1955"/>
        <item x="1786"/>
        <item x="1882"/>
        <item x="1122"/>
        <item x="2032"/>
        <item x="1827"/>
        <item x="2939"/>
        <item x="639"/>
        <item x="259"/>
        <item x="2191"/>
        <item x="3567"/>
        <item x="1730"/>
        <item x="1333"/>
        <item x="1828"/>
        <item x="2538"/>
        <item x="1123"/>
        <item x="3282"/>
        <item x="697"/>
        <item x="1357"/>
        <item x="3283"/>
        <item x="3568"/>
        <item x="225"/>
        <item x="3284"/>
        <item x="1334"/>
        <item x="698"/>
        <item x="515"/>
        <item x="1731"/>
        <item x="787"/>
        <item x="260"/>
        <item x="640"/>
        <item x="3285"/>
        <item x="452"/>
        <item x="3569"/>
        <item x="1538"/>
        <item x="1540"/>
        <item x="128"/>
        <item x="3286"/>
        <item x="1124"/>
        <item x="516"/>
        <item x="2705"/>
        <item x="1358"/>
        <item x="1787"/>
        <item x="699"/>
        <item x="912"/>
        <item x="2637"/>
        <item x="838"/>
        <item x="700"/>
        <item x="3287"/>
        <item x="3570"/>
        <item x="3288"/>
        <item x="262"/>
        <item x="701"/>
        <item x="1125"/>
        <item x="488"/>
        <item x="702"/>
        <item x="3385"/>
        <item x="356"/>
        <item x="2706"/>
        <item x="3292"/>
        <item x="703"/>
        <item x="1202"/>
        <item x="1732"/>
        <item x="3571"/>
        <item x="263"/>
        <item x="892"/>
        <item x="2940"/>
        <item x="357"/>
        <item x="3310"/>
        <item x="3572"/>
        <item x="2707"/>
        <item x="80"/>
        <item x="129"/>
        <item x="3573"/>
        <item x="358"/>
        <item x="226"/>
        <item x="3311"/>
        <item x="2771"/>
        <item x="2794"/>
        <item x="1126"/>
        <item x="265"/>
        <item x="231"/>
        <item x="2725"/>
        <item x="2756"/>
        <item x="3574"/>
        <item x="2907"/>
        <item x="3438"/>
        <item x="232"/>
        <item x="1664"/>
        <item x="2179"/>
        <item x="1359"/>
        <item x="1733"/>
        <item x="1617"/>
        <item x="3575"/>
        <item x="1360"/>
        <item x="1127"/>
        <item x="3576"/>
        <item x="2180"/>
        <item x="266"/>
        <item x="1619"/>
        <item x="3577"/>
        <item x="2708"/>
        <item x="1734"/>
        <item x="1555"/>
        <item x="3578"/>
        <item x="2709"/>
        <item x="2828"/>
        <item x="1090"/>
        <item x="2638"/>
        <item x="405"/>
        <item x="1128"/>
        <item x="3293"/>
        <item x="244"/>
        <item x="2710"/>
        <item x="839"/>
        <item x="267"/>
        <item x="1636"/>
        <item x="1361"/>
        <item x="3579"/>
        <item x="2192"/>
        <item x="3580"/>
        <item x="1362"/>
        <item x="269"/>
        <item x="2680"/>
        <item x="2116"/>
        <item x="2371"/>
        <item x="704"/>
        <item x="2181"/>
        <item x="1363"/>
        <item x="271"/>
        <item x="130"/>
        <item x="1982"/>
        <item x="3581"/>
        <item x="517"/>
        <item x="1364"/>
        <item x="272"/>
        <item x="1006"/>
        <item x="957"/>
        <item x="2372"/>
        <item x="868"/>
        <item x="2182"/>
        <item x="1365"/>
        <item x="2594"/>
        <item x="1129"/>
        <item x="1007"/>
        <item x="2711"/>
        <item x="1224"/>
        <item x="1785"/>
        <item x="958"/>
        <item x="3327"/>
        <item x="1735"/>
        <item x="1335"/>
        <item x="1031"/>
        <item x="1937"/>
        <item x="3414"/>
        <item x="3582"/>
        <item x="81"/>
        <item x="1366"/>
        <item x="2146"/>
        <item x="2595"/>
        <item x="3439"/>
        <item x="728"/>
        <item x="2596"/>
        <item x="1897"/>
        <item x="1130"/>
        <item x="2126"/>
        <item x="1736"/>
        <item x="1883"/>
        <item x="2407"/>
        <item x="1225"/>
        <item x="273"/>
        <item x="1367"/>
        <item x="1830"/>
        <item x="641"/>
        <item x="3328"/>
        <item x="788"/>
        <item x="274"/>
        <item x="1203"/>
        <item x="869"/>
        <item x="2507"/>
        <item x="1368"/>
        <item x="1640"/>
        <item x="1131"/>
        <item x="2162"/>
        <item x="729"/>
        <item x="359"/>
        <item x="1369"/>
        <item x="1226"/>
        <item x="2639"/>
        <item x="2059"/>
        <item x="1625"/>
        <item x="870"/>
        <item x="1370"/>
        <item x="1641"/>
        <item x="2908"/>
        <item x="789"/>
        <item x="642"/>
        <item x="1884"/>
        <item x="1032"/>
        <item x="2640"/>
        <item x="360"/>
        <item x="518"/>
        <item x="1132"/>
        <item x="13"/>
        <item x="1133"/>
        <item x="131"/>
        <item x="3440"/>
        <item x="1737"/>
        <item x="361"/>
        <item x="19"/>
        <item x="705"/>
        <item x="1091"/>
        <item x="1738"/>
        <item x="1591"/>
        <item x="2453"/>
        <item x="1983"/>
        <item x="196"/>
        <item x="790"/>
        <item x="643"/>
        <item x="1592"/>
        <item x="406"/>
        <item x="2127"/>
        <item x="2865"/>
        <item x="1134"/>
        <item x="871"/>
        <item x="2829"/>
        <item x="1984"/>
        <item x="706"/>
        <item x="2060"/>
        <item x="2454"/>
        <item x="1739"/>
        <item x="840"/>
        <item x="1008"/>
        <item x="1092"/>
        <item x="2455"/>
        <item x="1593"/>
        <item x="2456"/>
        <item x="197"/>
        <item x="791"/>
        <item x="644"/>
        <item x="872"/>
        <item x="407"/>
        <item x="2830"/>
        <item x="1985"/>
        <item x="453"/>
        <item x="1627"/>
        <item x="2457"/>
        <item x="3351"/>
        <item x="893"/>
        <item x="841"/>
        <item x="1135"/>
        <item x="3371"/>
        <item x="1665"/>
        <item x="2458"/>
        <item x="49"/>
        <item x="959"/>
        <item x="1033"/>
        <item x="1136"/>
        <item x="1009"/>
        <item x="1666"/>
        <item x="1885"/>
        <item x="1788"/>
        <item x="246"/>
        <item x="2147"/>
        <item x="645"/>
        <item x="2012"/>
        <item x="1371"/>
        <item x="454"/>
        <item x="730"/>
        <item x="24"/>
        <item x="731"/>
        <item x="2033"/>
        <item x="2971"/>
        <item x="1956"/>
        <item x="3312"/>
        <item x="3583"/>
        <item x="913"/>
        <item x="2831"/>
        <item x="132"/>
        <item x="2408"/>
        <item x="3584"/>
        <item x="1093"/>
        <item x="1898"/>
        <item x="1337"/>
        <item x="2641"/>
        <item x="1558"/>
        <item x="646"/>
        <item x="3585"/>
        <item x="1557"/>
        <item x="1559"/>
        <item x="707"/>
        <item x="792"/>
        <item x="3586"/>
        <item x="2891"/>
        <item x="1798"/>
        <item x="1137"/>
        <item x="3441"/>
        <item x="519"/>
        <item x="2973"/>
        <item x="1899"/>
        <item x="1800"/>
        <item x="1204"/>
        <item x="2508"/>
        <item x="1372"/>
        <item x="2215"/>
        <item x="3289"/>
        <item x="647"/>
        <item x="3352"/>
        <item x="3587"/>
        <item x="1373"/>
        <item x="1790"/>
        <item x="1629"/>
        <item x="914"/>
        <item x="1138"/>
        <item x="2893"/>
        <item x="1573"/>
        <item x="2216"/>
        <item x="960"/>
        <item x="3442"/>
        <item x="362"/>
        <item x="1801"/>
        <item x="455"/>
        <item x="3290"/>
        <item x="2681"/>
        <item x="3588"/>
        <item x="3313"/>
        <item x="2894"/>
        <item x="489"/>
        <item x="251"/>
        <item x="456"/>
        <item x="2459"/>
        <item x="1139"/>
        <item x="2895"/>
        <item x="2795"/>
        <item x="1631"/>
        <item x="457"/>
        <item x="3589"/>
        <item x="2896"/>
        <item x="2148"/>
        <item x="1813"/>
        <item x="961"/>
        <item x="648"/>
        <item x="2976"/>
        <item x="1374"/>
        <item x="649"/>
        <item x="2545"/>
        <item x="363"/>
        <item x="3443"/>
        <item x="133"/>
        <item x="3314"/>
        <item x="2941"/>
        <item x="83"/>
        <item x="1814"/>
        <item x="1140"/>
        <item x="2601"/>
        <item x="364"/>
        <item x="88"/>
        <item x="1986"/>
        <item x="255"/>
        <item x="3315"/>
        <item x="90"/>
        <item x="3590"/>
        <item x="1375"/>
        <item x="275"/>
        <item x="261"/>
        <item x="91"/>
        <item x="1141"/>
        <item x="2757"/>
        <item x="3303"/>
        <item x="264"/>
        <item x="3386"/>
        <item x="2183"/>
        <item x="1376"/>
        <item x="1142"/>
        <item x="1637"/>
        <item x="650"/>
        <item x="3591"/>
        <item x="1377"/>
        <item x="276"/>
        <item x="2217"/>
        <item x="651"/>
        <item x="1144"/>
        <item x="1378"/>
        <item x="1143"/>
        <item x="3387"/>
        <item x="1638"/>
        <item x="1802"/>
        <item x="1379"/>
        <item x="268"/>
        <item x="3592"/>
        <item x="1575"/>
        <item x="2546"/>
        <item x="490"/>
        <item x="270"/>
        <item x="1094"/>
        <item x="1642"/>
        <item x="408"/>
        <item x="1145"/>
        <item x="278"/>
        <item x="2602"/>
        <item x="2061"/>
        <item x="842"/>
        <item x="3593"/>
        <item x="409"/>
        <item x="2642"/>
        <item x="2659"/>
        <item x="652"/>
        <item x="3594"/>
        <item x="1987"/>
        <item x="1380"/>
        <item x="1146"/>
        <item x="2128"/>
        <item x="200"/>
        <item x="2977"/>
        <item x="1381"/>
        <item x="1988"/>
        <item x="1010"/>
        <item x="962"/>
        <item x="3595"/>
        <item x="1011"/>
        <item x="3399"/>
        <item x="653"/>
        <item x="365"/>
        <item x="1382"/>
        <item x="3400"/>
        <item x="1832"/>
        <item x="963"/>
        <item x="3596"/>
        <item x="2509"/>
        <item x="92"/>
        <item x="3375"/>
        <item x="964"/>
        <item x="2726"/>
        <item x="3597"/>
        <item x="1740"/>
        <item x="1383"/>
        <item x="2643"/>
        <item x="654"/>
        <item x="2603"/>
        <item x="1147"/>
        <item x="1900"/>
        <item x="281"/>
        <item x="1384"/>
        <item x="277"/>
        <item x="3598"/>
        <item x="1831"/>
        <item x="366"/>
        <item x="1576"/>
        <item x="3329"/>
        <item x="2644"/>
        <item x="2832"/>
        <item x="3294"/>
        <item x="2218"/>
        <item x="1205"/>
        <item x="1227"/>
        <item x="873"/>
        <item x="1148"/>
        <item x="2772"/>
        <item x="1012"/>
        <item x="2163"/>
        <item x="2219"/>
        <item x="2149"/>
        <item x="2034"/>
        <item x="1206"/>
        <item x="2129"/>
        <item x="874"/>
        <item x="594"/>
        <item x="2220"/>
        <item x="2645"/>
        <item x="793"/>
        <item x="3599"/>
        <item x="25"/>
        <item x="458"/>
        <item x="134"/>
        <item x="1938"/>
        <item x="1149"/>
        <item x="3600"/>
        <item x="26"/>
        <item x="2379"/>
        <item x="459"/>
        <item x="1741"/>
        <item x="3444"/>
        <item x="922"/>
        <item x="1742"/>
        <item x="2833"/>
        <item x="1989"/>
        <item x="1743"/>
        <item x="2062"/>
        <item x="1150"/>
        <item x="1594"/>
        <item x="2972"/>
        <item x="27"/>
        <item x="1744"/>
        <item x="460"/>
        <item x="2475"/>
        <item x="1667"/>
        <item x="2221"/>
        <item x="1151"/>
        <item x="965"/>
        <item x="2222"/>
        <item x="2682"/>
        <item x="1745"/>
        <item x="2063"/>
        <item x="3601"/>
        <item x="1385"/>
        <item x="2223"/>
        <item x="2460"/>
        <item x="1746"/>
        <item x="2224"/>
        <item x="2834"/>
        <item x="2974"/>
        <item x="2225"/>
        <item x="2510"/>
        <item x="732"/>
        <item x="794"/>
        <item x="1386"/>
        <item x="1747"/>
        <item x="2226"/>
        <item x="1152"/>
        <item x="2227"/>
        <item x="894"/>
        <item x="2597"/>
        <item x="2228"/>
        <item x="461"/>
        <item x="1577"/>
        <item x="51"/>
        <item x="895"/>
        <item x="2035"/>
        <item x="1153"/>
        <item x="1803"/>
        <item x="283"/>
        <item x="55"/>
        <item x="2229"/>
        <item x="2835"/>
        <item x="520"/>
        <item x="462"/>
        <item x="1886"/>
        <item x="2230"/>
        <item x="1387"/>
        <item x="1154"/>
        <item x="57"/>
        <item x="1578"/>
        <item x="2231"/>
        <item x="1957"/>
        <item x="1228"/>
        <item x="2232"/>
        <item x="2013"/>
        <item x="1388"/>
        <item x="463"/>
        <item x="733"/>
        <item x="2712"/>
        <item x="1389"/>
        <item x="2233"/>
        <item x="923"/>
        <item x="734"/>
        <item x="1155"/>
        <item x="1390"/>
        <item x="1338"/>
        <item x="2234"/>
        <item x="924"/>
        <item x="2235"/>
        <item x="708"/>
        <item x="735"/>
        <item x="966"/>
        <item x="1391"/>
        <item x="1339"/>
        <item x="2236"/>
        <item x="1157"/>
        <item x="521"/>
        <item x="1156"/>
        <item x="709"/>
        <item x="2604"/>
        <item x="2237"/>
        <item x="1392"/>
        <item x="2238"/>
        <item x="795"/>
        <item x="1393"/>
        <item x="522"/>
        <item x="1095"/>
        <item x="1804"/>
        <item x="2239"/>
        <item x="915"/>
        <item x="1158"/>
        <item x="1579"/>
        <item x="2240"/>
        <item x="1096"/>
        <item x="3316"/>
        <item x="2241"/>
        <item x="279"/>
        <item x="1583"/>
        <item x="93"/>
        <item x="3602"/>
        <item x="595"/>
        <item x="1394"/>
        <item x="280"/>
        <item x="2758"/>
        <item x="1807"/>
        <item x="2646"/>
        <item x="2242"/>
        <item x="1584"/>
        <item x="2243"/>
        <item x="1159"/>
        <item x="925"/>
        <item x="415"/>
        <item x="1395"/>
        <item x="596"/>
        <item x="2244"/>
        <item x="2727"/>
        <item x="2245"/>
        <item x="1396"/>
        <item x="1588"/>
        <item x="135"/>
        <item x="2909"/>
        <item x="2246"/>
        <item x="2796"/>
        <item x="367"/>
        <item x="2247"/>
        <item x="597"/>
        <item x="136"/>
        <item x="2248"/>
        <item x="1160"/>
        <item x="2249"/>
        <item x="94"/>
        <item x="1990"/>
        <item x="2150"/>
        <item x="2250"/>
        <item x="1589"/>
        <item x="2251"/>
        <item x="98"/>
        <item x="288"/>
        <item x="2409"/>
        <item x="2252"/>
        <item x="416"/>
        <item x="58"/>
        <item x="2253"/>
        <item x="2683"/>
        <item x="289"/>
        <item x="2254"/>
        <item x="2910"/>
        <item x="111"/>
        <item x="1590"/>
        <item x="2255"/>
        <item x="1161"/>
        <item x="3388"/>
        <item x="2184"/>
        <item x="1397"/>
        <item x="1600"/>
        <item x="2256"/>
        <item x="2759"/>
        <item x="896"/>
        <item x="2257"/>
        <item x="1398"/>
        <item x="282"/>
        <item x="2258"/>
        <item x="2259"/>
        <item x="1162"/>
        <item x="284"/>
        <item x="2260"/>
        <item x="3271"/>
        <item x="2261"/>
        <item x="2511"/>
        <item x="1163"/>
        <item x="3603"/>
        <item x="2713"/>
        <item x="1399"/>
        <item x="285"/>
        <item x="2262"/>
        <item x="410"/>
        <item x="2263"/>
        <item x="2773"/>
        <item x="926"/>
        <item x="843"/>
        <item x="2264"/>
        <item x="290"/>
        <item x="2265"/>
        <item x="2774"/>
        <item x="411"/>
        <item x="1164"/>
        <item x="368"/>
        <item x="2193"/>
        <item x="3604"/>
        <item x="2266"/>
        <item x="291"/>
        <item x="2267"/>
        <item x="2014"/>
        <item x="2268"/>
        <item x="1991"/>
        <item x="201"/>
        <item x="1808"/>
        <item x="114"/>
        <item x="1034"/>
        <item x="1834"/>
        <item x="491"/>
        <item x="369"/>
        <item x="3605"/>
        <item x="1400"/>
        <item x="2269"/>
        <item x="1035"/>
        <item x="2584"/>
        <item x="1835"/>
        <item x="3606"/>
        <item x="2270"/>
        <item x="115"/>
        <item x="1901"/>
        <item x="967"/>
        <item x="1601"/>
        <item x="2512"/>
        <item x="1401"/>
        <item x="2271"/>
        <item x="2760"/>
        <item x="1165"/>
        <item x="968"/>
        <item x="286"/>
        <item x="2272"/>
        <item x="2273"/>
        <item x="370"/>
        <item x="1402"/>
        <item x="796"/>
        <item x="3372"/>
        <item x="2393"/>
        <item x="3607"/>
        <item x="417"/>
        <item x="1229"/>
        <item x="1643"/>
        <item x="2274"/>
        <item x="797"/>
        <item x="3608"/>
        <item x="1403"/>
        <item x="1166"/>
        <item x="2275"/>
        <item x="798"/>
        <item x="1939"/>
        <item x="875"/>
        <item x="1404"/>
        <item x="2276"/>
        <item x="1036"/>
        <item x="799"/>
        <item x="2164"/>
        <item x="927"/>
        <item x="1405"/>
        <item x="371"/>
        <item x="2598"/>
        <item x="2277"/>
        <item x="1037"/>
        <item x="876"/>
        <item x="2278"/>
        <item x="1406"/>
        <item x="916"/>
        <item x="137"/>
        <item x="800"/>
        <item x="877"/>
        <item x="2279"/>
        <item x="1038"/>
        <item x="138"/>
        <item x="1940"/>
        <item x="2647"/>
        <item x="37"/>
        <item x="1992"/>
        <item x="464"/>
        <item x="1039"/>
        <item x="3445"/>
        <item x="2942"/>
        <item x="655"/>
        <item x="492"/>
        <item x="2280"/>
        <item x="372"/>
        <item x="3446"/>
        <item x="1167"/>
        <item x="2975"/>
        <item x="39"/>
        <item x="1644"/>
        <item x="465"/>
        <item x="2911"/>
        <item x="3342"/>
        <item x="47"/>
        <item x="656"/>
        <item x="2281"/>
        <item x="1040"/>
        <item x="3343"/>
        <item x="1595"/>
        <item x="1041"/>
        <item x="1407"/>
        <item x="1042"/>
        <item x="2064"/>
        <item x="657"/>
        <item x="1748"/>
        <item x="1408"/>
        <item x="917"/>
        <item x="1902"/>
        <item x="61"/>
        <item x="2282"/>
        <item x="1645"/>
        <item x="2283"/>
        <item x="658"/>
        <item x="3609"/>
        <item x="292"/>
        <item x="1409"/>
        <item x="659"/>
        <item x="1020"/>
        <item x="897"/>
        <item x="844"/>
        <item x="1168"/>
        <item x="2284"/>
        <item x="1668"/>
        <item x="62"/>
        <item x="3389"/>
        <item x="1410"/>
        <item x="1958"/>
        <item x="2980"/>
        <item x="660"/>
        <item x="928"/>
        <item x="373"/>
        <item x="845"/>
        <item x="2285"/>
        <item x="661"/>
        <item x="3610"/>
        <item x="1043"/>
        <item x="1411"/>
        <item x="1959"/>
        <item x="2286"/>
        <item x="662"/>
        <item x="66"/>
        <item x="2287"/>
        <item x="2036"/>
        <item x="1836"/>
        <item x="1960"/>
        <item x="663"/>
        <item x="1837"/>
        <item x="1412"/>
        <item x="1903"/>
        <item x="3611"/>
        <item x="2981"/>
        <item x="2856"/>
        <item x="1343"/>
        <item x="374"/>
        <item x="2513"/>
        <item x="67"/>
        <item x="1413"/>
        <item x="710"/>
        <item x="2547"/>
        <item x="2288"/>
        <item x="1904"/>
        <item x="1344"/>
        <item x="1839"/>
        <item x="523"/>
        <item x="1414"/>
        <item x="711"/>
        <item x="524"/>
        <item x="525"/>
        <item x="1646"/>
        <item x="1840"/>
        <item x="68"/>
        <item x="526"/>
        <item x="664"/>
        <item x="1415"/>
        <item x="1809"/>
        <item x="2648"/>
        <item x="2289"/>
        <item x="918"/>
        <item x="418"/>
        <item x="2290"/>
        <item x="204"/>
        <item x="1905"/>
        <item x="2291"/>
        <item x="2943"/>
        <item x="1602"/>
        <item x="1416"/>
        <item x="1647"/>
        <item x="2292"/>
        <item x="3612"/>
        <item x="2293"/>
        <item x="70"/>
        <item x="929"/>
        <item x="375"/>
        <item x="1169"/>
        <item x="2294"/>
        <item x="3613"/>
        <item x="1346"/>
        <item x="493"/>
        <item x="139"/>
        <item x="1906"/>
        <item x="2295"/>
        <item x="2296"/>
        <item x="3447"/>
        <item x="2065"/>
        <item x="3272"/>
        <item x="376"/>
        <item x="71"/>
        <item x="1810"/>
        <item x="2297"/>
        <item x="3317"/>
        <item x="2373"/>
        <item x="2775"/>
        <item x="118"/>
        <item x="878"/>
        <item x="293"/>
        <item x="3614"/>
        <item x="665"/>
        <item x="1417"/>
        <item x="294"/>
        <item x="295"/>
        <item x="2298"/>
        <item x="1907"/>
        <item x="2608"/>
        <item x="74"/>
        <item x="3273"/>
        <item x="930"/>
        <item x="2761"/>
        <item x="919"/>
        <item x="2858"/>
        <item x="1815"/>
        <item x="2299"/>
        <item x="1841"/>
        <item x="3390"/>
        <item x="2185"/>
        <item x="1418"/>
        <item x="2300"/>
        <item x="2762"/>
        <item x="2301"/>
        <item x="466"/>
        <item x="2302"/>
        <item x="75"/>
        <item x="1648"/>
        <item x="3615"/>
        <item x="419"/>
        <item x="1908"/>
        <item x="467"/>
        <item x="3616"/>
        <item x="1419"/>
        <item x="1816"/>
        <item x="2303"/>
        <item x="2660"/>
        <item x="2661"/>
        <item x="2304"/>
        <item x="2714"/>
        <item x="2305"/>
        <item x="468"/>
        <item x="2306"/>
        <item x="1842"/>
        <item x="412"/>
        <item x="1420"/>
        <item x="76"/>
        <item x="2307"/>
        <item x="2662"/>
        <item x="2308"/>
        <item x="846"/>
        <item x="469"/>
        <item x="1909"/>
        <item x="2944"/>
        <item x="413"/>
        <item x="1818"/>
        <item x="2309"/>
        <item x="1207"/>
        <item x="2194"/>
        <item x="3617"/>
        <item x="1910"/>
        <item x="1993"/>
        <item x="2310"/>
        <item x="2195"/>
        <item x="77"/>
        <item x="1421"/>
        <item x="2311"/>
        <item x="205"/>
        <item x="2312"/>
        <item x="3618"/>
        <item x="1911"/>
        <item x="1230"/>
        <item x="1843"/>
        <item x="969"/>
        <item x="3619"/>
        <item x="2313"/>
        <item x="1912"/>
        <item x="1819"/>
        <item x="119"/>
        <item x="2314"/>
        <item x="78"/>
        <item x="287"/>
        <item x="2315"/>
        <item x="2514"/>
        <item x="2548"/>
        <item x="2316"/>
        <item x="1844"/>
        <item x="2317"/>
        <item x="79"/>
        <item x="1422"/>
        <item x="801"/>
        <item x="2318"/>
        <item x="82"/>
        <item x="420"/>
        <item x="666"/>
        <item x="1820"/>
        <item x="2319"/>
        <item x="736"/>
        <item x="3415"/>
        <item x="50"/>
        <item x="2320"/>
        <item x="1423"/>
        <item x="1649"/>
        <item x="598"/>
        <item x="377"/>
        <item x="2321"/>
        <item x="2515"/>
        <item x="54"/>
        <item x="2322"/>
        <item x="1208"/>
        <item x="84"/>
        <item x="2516"/>
        <item x="2461"/>
        <item x="2982"/>
        <item x="2323"/>
        <item x="2554"/>
        <item x="2165"/>
        <item x="3330"/>
        <item x="2517"/>
        <item x="1021"/>
        <item x="1821"/>
        <item x="140"/>
        <item x="2587"/>
        <item x="879"/>
        <item x="2715"/>
        <item x="1437"/>
        <item x="2324"/>
        <item x="2912"/>
        <item x="802"/>
        <item x="85"/>
        <item x="378"/>
        <item x="1044"/>
        <item x="1994"/>
        <item x="2325"/>
        <item x="1941"/>
        <item x="2945"/>
        <item x="970"/>
        <item x="56"/>
        <item x="2380"/>
        <item x="470"/>
        <item x="803"/>
        <item x="3448"/>
        <item x="804"/>
        <item x="296"/>
        <item x="1822"/>
        <item x="2684"/>
        <item x="2066"/>
        <item x="1596"/>
        <item x="86"/>
        <item x="63"/>
        <item x="2381"/>
        <item x="297"/>
        <item x="2196"/>
        <item x="3620"/>
        <item x="2599"/>
        <item x="1231"/>
        <item x="1823"/>
        <item x="2326"/>
        <item x="2067"/>
        <item x="3621"/>
        <item x="3304"/>
        <item x="1444"/>
        <item x="1824"/>
        <item x="298"/>
        <item x="2462"/>
        <item x="737"/>
        <item x="1445"/>
        <item x="2463"/>
        <item x="2327"/>
        <item x="1170"/>
        <item x="87"/>
        <item x="2328"/>
        <item x="898"/>
        <item x="1448"/>
        <item x="2329"/>
        <item x="1171"/>
        <item x="2330"/>
        <item x="1172"/>
        <item x="899"/>
        <item x="2331"/>
        <item x="299"/>
        <item x="2332"/>
        <item x="1749"/>
        <item x="1942"/>
        <item x="1173"/>
        <item x="1669"/>
        <item x="89"/>
        <item x="900"/>
        <item x="1449"/>
        <item x="95"/>
        <item x="2333"/>
        <item x="1670"/>
        <item x="1174"/>
        <item x="2015"/>
        <item x="1175"/>
        <item x="1825"/>
        <item x="471"/>
        <item x="1176"/>
        <item x="2334"/>
        <item x="1177"/>
        <item x="1450"/>
        <item x="1826"/>
        <item x="300"/>
        <item x="712"/>
        <item x="2197"/>
        <item x="120"/>
        <item x="2037"/>
        <item x="1995"/>
        <item x="1961"/>
        <item x="2198"/>
        <item x="3622"/>
        <item x="96"/>
        <item x="2983"/>
        <item x="301"/>
        <item x="713"/>
        <item x="1451"/>
        <item x="2335"/>
        <item x="2038"/>
        <item x="1347"/>
        <item x="3274"/>
        <item x="2336"/>
        <item x="3623"/>
        <item x="121"/>
        <item x="302"/>
        <item x="2337"/>
        <item x="1750"/>
        <item x="2338"/>
        <item x="97"/>
        <item x="1348"/>
        <item x="1209"/>
        <item x="207"/>
        <item x="527"/>
        <item x="1452"/>
        <item x="714"/>
        <item x="3318"/>
        <item x="2339"/>
        <item x="3280"/>
        <item x="1453"/>
        <item x="2340"/>
        <item x="715"/>
        <item x="716"/>
        <item x="3624"/>
        <item x="421"/>
        <item x="1454"/>
        <item x="99"/>
        <item x="2913"/>
        <item x="920"/>
        <item x="100"/>
        <item x="122"/>
        <item x="379"/>
        <item x="2341"/>
        <item x="2776"/>
        <item x="472"/>
        <item x="717"/>
        <item x="208"/>
        <item x="1455"/>
        <item x="1603"/>
        <item x="2342"/>
        <item x="422"/>
        <item x="931"/>
        <item x="718"/>
        <item x="1456"/>
        <item x="494"/>
        <item x="2649"/>
        <item x="719"/>
        <item x="101"/>
        <item x="1457"/>
        <item x="2728"/>
        <item x="473"/>
        <item x="2068"/>
        <item x="1751"/>
        <item x="2151"/>
        <item x="2859"/>
        <item x="495"/>
        <item x="667"/>
        <item x="380"/>
        <item x="2343"/>
        <item x="2344"/>
        <item x="423"/>
        <item x="2345"/>
        <item x="381"/>
        <item x="1458"/>
        <item x="102"/>
        <item x="2600"/>
        <item x="2346"/>
        <item x="2777"/>
        <item x="2347"/>
        <item x="123"/>
        <item x="2152"/>
        <item x="2729"/>
        <item x="1752"/>
        <item x="382"/>
        <item x="141"/>
        <item x="3305"/>
        <item x="303"/>
        <item x="3319"/>
        <item x="383"/>
        <item x="124"/>
        <item x="103"/>
        <item x="1639"/>
        <item x="2763"/>
        <item x="2348"/>
        <item x="1459"/>
        <item x="424"/>
        <item x="304"/>
        <item x="2764"/>
        <item x="2946"/>
        <item x="384"/>
        <item x="1460"/>
        <item x="305"/>
        <item x="1753"/>
        <item x="1461"/>
        <item x="2349"/>
        <item x="104"/>
        <item x="668"/>
        <item x="3625"/>
        <item x="2716"/>
        <item x="385"/>
        <item x="2350"/>
        <item x="2555"/>
        <item x="2914"/>
        <item x="2351"/>
        <item x="2915"/>
        <item x="1462"/>
        <item x="1996"/>
        <item x="2650"/>
        <item x="2518"/>
        <item x="2916"/>
        <item x="2917"/>
        <item x="2717"/>
        <item x="2860"/>
        <item x="2918"/>
        <item x="1232"/>
        <item x="105"/>
        <item x="2919"/>
        <item x="1754"/>
        <item x="414"/>
        <item x="1463"/>
        <item x="2920"/>
        <item x="474"/>
        <item x="2921"/>
        <item x="2922"/>
        <item x="2352"/>
        <item x="2718"/>
        <item x="847"/>
        <item x="211"/>
        <item x="386"/>
        <item x="1845"/>
        <item x="2923"/>
        <item x="1755"/>
        <item x="1464"/>
        <item x="3291"/>
        <item x="2353"/>
        <item x="106"/>
        <item x="2199"/>
        <item x="2947"/>
        <item x="3391"/>
        <item x="848"/>
        <item x="1997"/>
        <item x="2354"/>
        <item x="2166"/>
        <item x="306"/>
        <item x="2355"/>
        <item x="1465"/>
        <item x="2356"/>
        <item x="213"/>
        <item x="1178"/>
        <item x="1829"/>
        <item x="1466"/>
        <item x="1838"/>
        <item x="108"/>
        <item x="125"/>
        <item x="107"/>
        <item x="3626"/>
        <item x="2924"/>
        <item x="1467"/>
        <item x="3401"/>
        <item x="216"/>
        <item x="805"/>
        <item x="669"/>
        <item x="2357"/>
        <item x="1468"/>
        <item x="2358"/>
        <item x="307"/>
        <item x="806"/>
        <item x="2359"/>
        <item x="1756"/>
        <item x="2519"/>
        <item x="1469"/>
        <item x="2797"/>
        <item x="807"/>
        <item x="3344"/>
        <item x="3627"/>
        <item x="109"/>
        <item x="1470"/>
        <item x="2360"/>
        <item x="808"/>
        <item x="2361"/>
        <item x="387"/>
        <item x="1233"/>
        <item x="2925"/>
        <item x="2362"/>
        <item x="3416"/>
        <item x="2363"/>
        <item x="1833"/>
        <item x="1471"/>
        <item x="2364"/>
        <item x="2365"/>
        <item x="932"/>
        <item x="110"/>
        <item x="2798"/>
        <item x="1210"/>
        <item x="880"/>
        <item x="599"/>
        <item x="1472"/>
        <item x="475"/>
        <item x="2926"/>
        <item x="2167"/>
        <item x="3628"/>
        <item x="670"/>
        <item x="1473"/>
        <item x="388"/>
        <item x="142"/>
        <item x="1211"/>
        <item x="2948"/>
        <item x="1474"/>
        <item x="308"/>
        <item x="809"/>
        <item x="112"/>
        <item x="3629"/>
        <item x="1045"/>
        <item x="810"/>
        <item x="528"/>
        <item x="1943"/>
        <item x="2949"/>
        <item x="69"/>
        <item x="2382"/>
        <item x="476"/>
        <item x="2476"/>
        <item x="3449"/>
        <item x="529"/>
        <item x="1475"/>
        <item x="671"/>
        <item x="309"/>
        <item x="389"/>
        <item x="3450"/>
        <item x="1597"/>
        <item x="2978"/>
        <item x="1234"/>
        <item x="1235"/>
        <item x="113"/>
        <item x="971"/>
        <item x="672"/>
        <item x="530"/>
        <item x="1604"/>
        <item x="1476"/>
        <item x="2383"/>
        <item x="310"/>
        <item x="3345"/>
        <item x="921"/>
        <item x="2979"/>
        <item x="1477"/>
        <item x="311"/>
        <item x="972"/>
        <item x="2464"/>
        <item x="1598"/>
        <item x="1478"/>
        <item x="312"/>
        <item x="673"/>
        <item x="116"/>
        <item x="1479"/>
        <item x="313"/>
        <item x="973"/>
        <item x="2465"/>
        <item x="1599"/>
        <item x="901"/>
        <item x="1480"/>
        <item x="974"/>
        <item x="314"/>
        <item x="2153"/>
        <item x="2950"/>
        <item x="3295"/>
        <item x="1481"/>
        <item x="1179"/>
        <item x="315"/>
        <item x="1671"/>
        <item x="117"/>
        <item x="2730"/>
        <item x="1482"/>
        <item t="default"/>
      </items>
    </pivotField>
    <pivotField showAll="0"/>
    <pivotField numFmtId="1" showAll="0"/>
    <pivotField numFmtId="21" showAll="0"/>
    <pivotField showAll="0"/>
    <pivotField showAll="0"/>
    <pivotField numFmtId="14" showAll="0"/>
    <pivotField numFmtId="21"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1"/>
        <item x="2"/>
        <item x="9"/>
        <item x="5"/>
        <item x="6"/>
        <item x="3"/>
        <item x="8"/>
        <item x="4"/>
        <item x="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t="default"/>
      </items>
    </pivotField>
  </pivotFields>
  <rowFields count="4">
    <field x="26"/>
    <field x="25"/>
    <field x="24"/>
    <field x="2"/>
  </rowFields>
  <rowItems count="79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16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BE07A-E7E7-4FFA-A0F1-F83BFC7FCCE1}">
  <dimension ref="A1:Y5942"/>
  <sheetViews>
    <sheetView workbookViewId="0">
      <selection activeCell="F2" sqref="F2:F5942"/>
    </sheetView>
  </sheetViews>
  <sheetFormatPr defaultRowHeight="15" x14ac:dyDescent="0.25"/>
  <cols>
    <col min="1" max="1" width="38.85546875" bestFit="1" customWidth="1"/>
    <col min="2" max="2" width="19.85546875" bestFit="1" customWidth="1"/>
    <col min="3" max="3" width="10.42578125" style="1" bestFit="1" customWidth="1"/>
    <col min="4" max="4" width="10.42578125" customWidth="1"/>
    <col min="5" max="5" width="5" bestFit="1" customWidth="1"/>
    <col min="6" max="6" width="18.28515625" customWidth="1"/>
    <col min="7" max="7" width="10.85546875" bestFit="1" customWidth="1"/>
    <col min="8" max="8" width="15.140625" bestFit="1" customWidth="1"/>
    <col min="9" max="9" width="19.85546875" bestFit="1" customWidth="1"/>
    <col min="10" max="10" width="10.42578125" bestFit="1" customWidth="1"/>
    <col min="11" max="11" width="10.140625" bestFit="1" customWidth="1"/>
    <col min="12" max="12" width="18.85546875" bestFit="1" customWidth="1"/>
    <col min="13" max="13" width="14.28515625" bestFit="1" customWidth="1"/>
    <col min="14" max="16" width="38.42578125" bestFit="1" customWidth="1"/>
    <col min="17" max="17" width="38.28515625" bestFit="1" customWidth="1"/>
    <col min="18" max="18" width="17.28515625" bestFit="1" customWidth="1"/>
    <col min="19" max="19" width="11.5703125" bestFit="1" customWidth="1"/>
    <col min="20" max="20" width="67.5703125" bestFit="1" customWidth="1"/>
    <col min="21" max="21" width="22.85546875" bestFit="1" customWidth="1"/>
    <col min="22" max="22" width="18.28515625" bestFit="1" customWidth="1"/>
    <col min="23" max="23" width="16.7109375" bestFit="1" customWidth="1"/>
    <col min="24" max="24" width="13.140625" bestFit="1" customWidth="1"/>
  </cols>
  <sheetData>
    <row r="1" spans="1:25" x14ac:dyDescent="0.25">
      <c r="A1" t="s">
        <v>0</v>
      </c>
      <c r="B1" t="s">
        <v>1</v>
      </c>
      <c r="C1" s="1" t="s">
        <v>2</v>
      </c>
      <c r="D1" t="s">
        <v>18510</v>
      </c>
      <c r="E1" t="s">
        <v>18516</v>
      </c>
      <c r="F1" t="s">
        <v>18518</v>
      </c>
      <c r="G1" t="s">
        <v>3</v>
      </c>
      <c r="H1" t="s">
        <v>18427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</row>
    <row r="2" spans="1:25" x14ac:dyDescent="0.25">
      <c r="A2" t="s">
        <v>21</v>
      </c>
      <c r="B2" t="s">
        <v>22</v>
      </c>
      <c r="C2" s="1">
        <v>42054</v>
      </c>
      <c r="D2" s="1" t="str">
        <f>IF(YEAR(C2)&lt;2000,"Before 2000",TEXT(INT(YEAR(C2)/10)*10,"0000") &amp; "–" &amp; TEXT(INT(YEAR(C2)/10)*10+9,"0000"))</f>
        <v>2010–2019</v>
      </c>
      <c r="E2" s="8">
        <f>YEAR(C2)</f>
        <v>2015</v>
      </c>
      <c r="F2" s="8" t="str">
        <f>TEXT(C2, "yy")</f>
        <v>15</v>
      </c>
      <c r="G2" s="2">
        <v>0.23104166666666667</v>
      </c>
      <c r="H2" s="2" t="str">
        <f>TEXT(C2, "yyyy-mm")</f>
        <v>2015-02</v>
      </c>
      <c r="I2" t="s">
        <v>23</v>
      </c>
      <c r="J2" s="1">
        <v>42054</v>
      </c>
      <c r="K2" s="2">
        <v>0.24145833333333333</v>
      </c>
      <c r="L2">
        <v>15</v>
      </c>
      <c r="M2" s="2">
        <v>1.0416666666666666E-2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>
        <v>410620009</v>
      </c>
      <c r="T2" t="s">
        <v>29</v>
      </c>
      <c r="U2">
        <v>136.80000000000001</v>
      </c>
      <c r="V2">
        <v>816.8</v>
      </c>
      <c r="W2">
        <v>0</v>
      </c>
      <c r="X2" t="s">
        <v>30</v>
      </c>
      <c r="Y2" t="s">
        <v>30</v>
      </c>
    </row>
    <row r="3" spans="1:25" x14ac:dyDescent="0.25">
      <c r="A3" t="s">
        <v>31</v>
      </c>
      <c r="B3" t="s">
        <v>32</v>
      </c>
      <c r="C3" s="1">
        <v>42425</v>
      </c>
      <c r="D3" s="1" t="str">
        <f t="shared" ref="D3:D66" si="0">IF(YEAR(C3)&lt;2000,"Before 2000",TEXT(INT(YEAR(C3)/10)*10,"0000") &amp; "–" &amp; TEXT(INT(YEAR(C3)/10)*10+9,"0000"))</f>
        <v>2010–2019</v>
      </c>
      <c r="E3" s="8">
        <f t="shared" ref="E3:E66" si="1">YEAR(C3)</f>
        <v>2016</v>
      </c>
      <c r="F3" s="8" t="str">
        <f t="shared" ref="F3:F66" si="2">TEXT(C3, "yy")</f>
        <v>16</v>
      </c>
      <c r="G3" s="2">
        <v>0.23104166666666667</v>
      </c>
      <c r="H3" s="2" t="str">
        <f t="shared" ref="H3:H66" si="3">TEXT(C3, "yyyy-mm")</f>
        <v>2016-02</v>
      </c>
      <c r="I3" t="s">
        <v>33</v>
      </c>
      <c r="J3" s="1">
        <v>42425</v>
      </c>
      <c r="K3" s="2">
        <v>0.24145833333333333</v>
      </c>
      <c r="L3">
        <v>15</v>
      </c>
      <c r="M3" s="2">
        <v>1.0416666666666666E-2</v>
      </c>
      <c r="N3" t="s">
        <v>24</v>
      </c>
      <c r="O3" t="s">
        <v>25</v>
      </c>
      <c r="P3" t="s">
        <v>26</v>
      </c>
      <c r="Q3" t="s">
        <v>27</v>
      </c>
      <c r="R3" t="s">
        <v>28</v>
      </c>
      <c r="S3">
        <v>410620009</v>
      </c>
      <c r="T3" t="s">
        <v>29</v>
      </c>
      <c r="U3">
        <v>136.80000000000001</v>
      </c>
      <c r="V3">
        <v>347.38</v>
      </c>
      <c r="W3">
        <v>0</v>
      </c>
      <c r="X3" t="s">
        <v>30</v>
      </c>
      <c r="Y3" t="s">
        <v>30</v>
      </c>
    </row>
    <row r="4" spans="1:25" x14ac:dyDescent="0.25">
      <c r="A4" t="s">
        <v>34</v>
      </c>
      <c r="B4" t="s">
        <v>35</v>
      </c>
      <c r="C4" s="1">
        <v>42796</v>
      </c>
      <c r="D4" s="1" t="str">
        <f t="shared" si="0"/>
        <v>2010–2019</v>
      </c>
      <c r="E4" s="8">
        <f t="shared" si="1"/>
        <v>2017</v>
      </c>
      <c r="F4" s="8" t="str">
        <f t="shared" si="2"/>
        <v>17</v>
      </c>
      <c r="G4" s="2">
        <v>0.23104166666666667</v>
      </c>
      <c r="H4" s="2" t="str">
        <f t="shared" si="3"/>
        <v>2017-03</v>
      </c>
      <c r="I4" t="s">
        <v>36</v>
      </c>
      <c r="J4" s="1">
        <v>42796</v>
      </c>
      <c r="K4" s="2">
        <v>0.24145833333333333</v>
      </c>
      <c r="L4">
        <v>15</v>
      </c>
      <c r="M4" s="2">
        <v>1.0416666666666666E-2</v>
      </c>
      <c r="N4" t="s">
        <v>24</v>
      </c>
      <c r="O4" t="s">
        <v>25</v>
      </c>
      <c r="P4" t="s">
        <v>26</v>
      </c>
      <c r="Q4" t="s">
        <v>27</v>
      </c>
      <c r="R4" t="s">
        <v>28</v>
      </c>
      <c r="S4">
        <v>410620009</v>
      </c>
      <c r="T4" t="s">
        <v>29</v>
      </c>
      <c r="U4">
        <v>136.80000000000001</v>
      </c>
      <c r="V4">
        <v>1496.88</v>
      </c>
      <c r="W4">
        <v>0</v>
      </c>
      <c r="X4" t="s">
        <v>30</v>
      </c>
      <c r="Y4" t="s">
        <v>30</v>
      </c>
    </row>
    <row r="5" spans="1:25" x14ac:dyDescent="0.25">
      <c r="A5" t="s">
        <v>37</v>
      </c>
      <c r="B5" t="s">
        <v>38</v>
      </c>
      <c r="C5" s="1">
        <v>42803</v>
      </c>
      <c r="D5" s="1" t="str">
        <f t="shared" si="0"/>
        <v>2010–2019</v>
      </c>
      <c r="E5" s="8">
        <f t="shared" si="1"/>
        <v>2017</v>
      </c>
      <c r="F5" s="8" t="str">
        <f t="shared" si="2"/>
        <v>17</v>
      </c>
      <c r="G5" s="2">
        <v>0.23104166666666667</v>
      </c>
      <c r="H5" s="2" t="str">
        <f t="shared" si="3"/>
        <v>2017-03</v>
      </c>
      <c r="I5" t="s">
        <v>39</v>
      </c>
      <c r="J5" s="1">
        <v>42803</v>
      </c>
      <c r="K5" s="2">
        <v>0.38396990740740738</v>
      </c>
      <c r="L5">
        <v>220</v>
      </c>
      <c r="M5" s="2">
        <v>0.15292824074074074</v>
      </c>
      <c r="N5" t="s">
        <v>24</v>
      </c>
      <c r="O5" t="s">
        <v>40</v>
      </c>
      <c r="P5" t="s">
        <v>41</v>
      </c>
      <c r="Q5" t="s">
        <v>27</v>
      </c>
      <c r="R5" t="s">
        <v>42</v>
      </c>
      <c r="S5">
        <v>185349003</v>
      </c>
      <c r="T5" t="s">
        <v>43</v>
      </c>
      <c r="U5">
        <v>85.55</v>
      </c>
      <c r="V5">
        <v>3968.15</v>
      </c>
      <c r="W5">
        <v>0</v>
      </c>
      <c r="X5">
        <v>103697008</v>
      </c>
      <c r="Y5" t="s">
        <v>44</v>
      </c>
    </row>
    <row r="6" spans="1:25" x14ac:dyDescent="0.25">
      <c r="A6" t="s">
        <v>45</v>
      </c>
      <c r="B6" t="s">
        <v>46</v>
      </c>
      <c r="C6" s="1">
        <v>41562</v>
      </c>
      <c r="D6" s="1" t="str">
        <f t="shared" si="0"/>
        <v>2010–2019</v>
      </c>
      <c r="E6" s="8">
        <f t="shared" si="1"/>
        <v>2013</v>
      </c>
      <c r="F6" s="8" t="str">
        <f t="shared" si="2"/>
        <v>13</v>
      </c>
      <c r="G6" s="2">
        <v>0.80173611111111109</v>
      </c>
      <c r="H6" s="2" t="str">
        <f t="shared" si="3"/>
        <v>2013-10</v>
      </c>
      <c r="I6" t="s">
        <v>47</v>
      </c>
      <c r="J6" s="1">
        <v>41562</v>
      </c>
      <c r="K6" s="2">
        <v>0.81215277777777772</v>
      </c>
      <c r="L6">
        <v>15</v>
      </c>
      <c r="M6" s="2">
        <v>1.0416666666666666E-2</v>
      </c>
      <c r="N6" t="s">
        <v>48</v>
      </c>
      <c r="O6" t="s">
        <v>49</v>
      </c>
      <c r="P6" t="s">
        <v>50</v>
      </c>
      <c r="Q6" t="s">
        <v>51</v>
      </c>
      <c r="R6" t="s">
        <v>28</v>
      </c>
      <c r="S6">
        <v>410620009</v>
      </c>
      <c r="T6" t="s">
        <v>29</v>
      </c>
      <c r="U6">
        <v>136.80000000000001</v>
      </c>
      <c r="V6">
        <v>136.80000000000001</v>
      </c>
      <c r="W6">
        <v>0</v>
      </c>
      <c r="X6" t="s">
        <v>30</v>
      </c>
      <c r="Y6" t="s">
        <v>30</v>
      </c>
    </row>
    <row r="7" spans="1:25" x14ac:dyDescent="0.25">
      <c r="A7" t="s">
        <v>52</v>
      </c>
      <c r="B7" t="s">
        <v>53</v>
      </c>
      <c r="C7" s="1">
        <v>41865</v>
      </c>
      <c r="D7" s="1" t="str">
        <f t="shared" si="0"/>
        <v>2010–2019</v>
      </c>
      <c r="E7" s="8">
        <f t="shared" si="1"/>
        <v>2014</v>
      </c>
      <c r="F7" s="8" t="str">
        <f t="shared" si="2"/>
        <v>14</v>
      </c>
      <c r="G7" s="2">
        <v>0.80173611111111109</v>
      </c>
      <c r="H7" s="2" t="str">
        <f t="shared" si="3"/>
        <v>2014-08</v>
      </c>
      <c r="I7" t="s">
        <v>54</v>
      </c>
      <c r="J7" s="1">
        <v>41865</v>
      </c>
      <c r="K7" s="2">
        <v>0.81215277777777772</v>
      </c>
      <c r="L7">
        <v>15</v>
      </c>
      <c r="M7" s="2">
        <v>1.0416666666666666E-2</v>
      </c>
      <c r="N7" t="s">
        <v>48</v>
      </c>
      <c r="O7" t="s">
        <v>55</v>
      </c>
      <c r="P7" t="s">
        <v>56</v>
      </c>
      <c r="Q7" t="s">
        <v>51</v>
      </c>
      <c r="R7" t="s">
        <v>42</v>
      </c>
      <c r="S7">
        <v>185345009</v>
      </c>
      <c r="T7" t="s">
        <v>57</v>
      </c>
      <c r="U7">
        <v>85.55</v>
      </c>
      <c r="V7">
        <v>85.55</v>
      </c>
      <c r="W7">
        <v>0</v>
      </c>
      <c r="X7">
        <v>367498001</v>
      </c>
      <c r="Y7" t="s">
        <v>58</v>
      </c>
    </row>
    <row r="8" spans="1:25" x14ac:dyDescent="0.25">
      <c r="A8" t="s">
        <v>59</v>
      </c>
      <c r="B8" t="s">
        <v>60</v>
      </c>
      <c r="C8" s="1">
        <v>43167</v>
      </c>
      <c r="D8" s="1" t="str">
        <f t="shared" si="0"/>
        <v>2010–2019</v>
      </c>
      <c r="E8" s="8">
        <f t="shared" si="1"/>
        <v>2018</v>
      </c>
      <c r="F8" s="8" t="str">
        <f t="shared" si="2"/>
        <v>18</v>
      </c>
      <c r="G8" s="2">
        <v>0.23104166666666667</v>
      </c>
      <c r="H8" s="2" t="str">
        <f t="shared" si="3"/>
        <v>2018-03</v>
      </c>
      <c r="I8" t="s">
        <v>61</v>
      </c>
      <c r="J8" s="1">
        <v>43167</v>
      </c>
      <c r="K8" s="2">
        <v>0.24145833333333333</v>
      </c>
      <c r="L8">
        <v>15</v>
      </c>
      <c r="M8" s="2">
        <v>1.0416666666666666E-2</v>
      </c>
      <c r="N8" t="s">
        <v>24</v>
      </c>
      <c r="O8" t="s">
        <v>25</v>
      </c>
      <c r="P8" t="s">
        <v>26</v>
      </c>
      <c r="Q8" t="s">
        <v>27</v>
      </c>
      <c r="R8" t="s">
        <v>28</v>
      </c>
      <c r="S8">
        <v>410620009</v>
      </c>
      <c r="T8" t="s">
        <v>29</v>
      </c>
      <c r="U8">
        <v>136.80000000000001</v>
      </c>
      <c r="V8">
        <v>272.8</v>
      </c>
      <c r="W8">
        <v>0</v>
      </c>
      <c r="X8" t="s">
        <v>30</v>
      </c>
      <c r="Y8" t="s">
        <v>30</v>
      </c>
    </row>
    <row r="9" spans="1:25" x14ac:dyDescent="0.25">
      <c r="A9" t="s">
        <v>62</v>
      </c>
      <c r="B9" t="s">
        <v>63</v>
      </c>
      <c r="C9" s="1">
        <v>43226</v>
      </c>
      <c r="D9" s="1" t="str">
        <f t="shared" si="0"/>
        <v>2010–2019</v>
      </c>
      <c r="E9" s="8">
        <f t="shared" si="1"/>
        <v>2018</v>
      </c>
      <c r="F9" s="8" t="str">
        <f t="shared" si="2"/>
        <v>18</v>
      </c>
      <c r="G9" s="2">
        <v>0.39770833333333333</v>
      </c>
      <c r="H9" s="2" t="str">
        <f t="shared" si="3"/>
        <v>2018-05</v>
      </c>
      <c r="I9" t="s">
        <v>64</v>
      </c>
      <c r="J9" s="1">
        <v>43226</v>
      </c>
      <c r="K9" s="2">
        <v>0.40812500000000002</v>
      </c>
      <c r="L9">
        <v>15</v>
      </c>
      <c r="M9" s="2">
        <v>1.0416666666666666E-2</v>
      </c>
      <c r="N9" t="s">
        <v>24</v>
      </c>
      <c r="O9" t="s">
        <v>40</v>
      </c>
      <c r="P9" t="s">
        <v>41</v>
      </c>
      <c r="Q9" t="s">
        <v>27</v>
      </c>
      <c r="R9" t="s">
        <v>42</v>
      </c>
      <c r="S9">
        <v>185345009</v>
      </c>
      <c r="T9" t="s">
        <v>57</v>
      </c>
      <c r="U9">
        <v>85.55</v>
      </c>
      <c r="V9">
        <v>85.55</v>
      </c>
      <c r="W9">
        <v>0</v>
      </c>
      <c r="X9">
        <v>444814009</v>
      </c>
      <c r="Y9" t="s">
        <v>65</v>
      </c>
    </row>
    <row r="10" spans="1:25" x14ac:dyDescent="0.25">
      <c r="A10" t="s">
        <v>66</v>
      </c>
      <c r="B10" t="s">
        <v>67</v>
      </c>
      <c r="C10" s="1">
        <v>43538</v>
      </c>
      <c r="D10" s="1" t="str">
        <f t="shared" si="0"/>
        <v>2010–2019</v>
      </c>
      <c r="E10" s="8">
        <f t="shared" si="1"/>
        <v>2019</v>
      </c>
      <c r="F10" s="8" t="str">
        <f t="shared" si="2"/>
        <v>19</v>
      </c>
      <c r="G10" s="2">
        <v>0.23104166666666667</v>
      </c>
      <c r="H10" s="2" t="str">
        <f t="shared" si="3"/>
        <v>2019-03</v>
      </c>
      <c r="I10" t="s">
        <v>68</v>
      </c>
      <c r="J10" s="1">
        <v>43538</v>
      </c>
      <c r="K10" s="2">
        <v>0.24145833333333333</v>
      </c>
      <c r="L10">
        <v>15</v>
      </c>
      <c r="M10" s="2">
        <v>1.0416666666666666E-2</v>
      </c>
      <c r="N10" t="s">
        <v>24</v>
      </c>
      <c r="O10" t="s">
        <v>25</v>
      </c>
      <c r="P10" t="s">
        <v>26</v>
      </c>
      <c r="Q10" t="s">
        <v>27</v>
      </c>
      <c r="R10" t="s">
        <v>28</v>
      </c>
      <c r="S10">
        <v>410620009</v>
      </c>
      <c r="T10" t="s">
        <v>29</v>
      </c>
      <c r="U10">
        <v>136.80000000000001</v>
      </c>
      <c r="V10">
        <v>727.93</v>
      </c>
      <c r="W10">
        <v>0</v>
      </c>
      <c r="X10" t="s">
        <v>30</v>
      </c>
      <c r="Y10" t="s">
        <v>30</v>
      </c>
    </row>
    <row r="11" spans="1:25" x14ac:dyDescent="0.25">
      <c r="A11" t="s">
        <v>69</v>
      </c>
      <c r="B11" t="s">
        <v>70</v>
      </c>
      <c r="C11" s="1">
        <v>41872</v>
      </c>
      <c r="D11" s="1" t="str">
        <f t="shared" si="0"/>
        <v>2010–2019</v>
      </c>
      <c r="E11" s="8">
        <f t="shared" si="1"/>
        <v>2014</v>
      </c>
      <c r="F11" s="8" t="str">
        <f t="shared" si="2"/>
        <v>14</v>
      </c>
      <c r="G11" s="2">
        <v>0.59340277777777772</v>
      </c>
      <c r="H11" s="2" t="str">
        <f t="shared" si="3"/>
        <v>2014-08</v>
      </c>
      <c r="I11" t="s">
        <v>71</v>
      </c>
      <c r="J11" s="1">
        <v>41872</v>
      </c>
      <c r="K11" s="2">
        <v>0.60843749999999996</v>
      </c>
      <c r="L11">
        <v>22</v>
      </c>
      <c r="M11" s="2">
        <v>1.5034722222222222E-2</v>
      </c>
      <c r="N11" t="s">
        <v>48</v>
      </c>
      <c r="O11" t="s">
        <v>55</v>
      </c>
      <c r="P11" t="s">
        <v>56</v>
      </c>
      <c r="Q11" t="s">
        <v>51</v>
      </c>
      <c r="R11" t="s">
        <v>42</v>
      </c>
      <c r="S11">
        <v>185347001</v>
      </c>
      <c r="T11" t="s">
        <v>72</v>
      </c>
      <c r="U11">
        <v>85.55</v>
      </c>
      <c r="V11">
        <v>516.95000000000005</v>
      </c>
      <c r="W11">
        <v>0</v>
      </c>
      <c r="X11">
        <v>609328004</v>
      </c>
      <c r="Y11" t="s">
        <v>73</v>
      </c>
    </row>
    <row r="12" spans="1:25" x14ac:dyDescent="0.25">
      <c r="A12" t="s">
        <v>74</v>
      </c>
      <c r="B12" t="s">
        <v>75</v>
      </c>
      <c r="C12" s="1">
        <v>43573</v>
      </c>
      <c r="D12" s="1" t="str">
        <f t="shared" si="0"/>
        <v>2010–2019</v>
      </c>
      <c r="E12" s="8">
        <f t="shared" si="1"/>
        <v>2019</v>
      </c>
      <c r="F12" s="8" t="str">
        <f t="shared" si="2"/>
        <v>19</v>
      </c>
      <c r="G12" s="2">
        <v>0.48104166666666665</v>
      </c>
      <c r="H12" s="2" t="str">
        <f t="shared" si="3"/>
        <v>2019-04</v>
      </c>
      <c r="I12" t="s">
        <v>76</v>
      </c>
      <c r="J12" s="1">
        <v>43573</v>
      </c>
      <c r="K12" s="2">
        <v>0.49145833333333333</v>
      </c>
      <c r="L12">
        <v>15</v>
      </c>
      <c r="M12" s="2">
        <v>1.0416666666666666E-2</v>
      </c>
      <c r="N12" t="s">
        <v>24</v>
      </c>
      <c r="O12" t="s">
        <v>40</v>
      </c>
      <c r="P12" t="s">
        <v>41</v>
      </c>
      <c r="Q12" t="s">
        <v>27</v>
      </c>
      <c r="R12" t="s">
        <v>42</v>
      </c>
      <c r="S12">
        <v>185345009</v>
      </c>
      <c r="T12" t="s">
        <v>57</v>
      </c>
      <c r="U12">
        <v>85.55</v>
      </c>
      <c r="V12">
        <v>85.55</v>
      </c>
      <c r="W12">
        <v>0</v>
      </c>
      <c r="X12">
        <v>444814009</v>
      </c>
      <c r="Y12" t="s">
        <v>65</v>
      </c>
    </row>
    <row r="13" spans="1:25" x14ac:dyDescent="0.25">
      <c r="A13" t="s">
        <v>77</v>
      </c>
      <c r="B13" t="s">
        <v>78</v>
      </c>
      <c r="C13" s="1">
        <v>43909</v>
      </c>
      <c r="D13" s="1" t="str">
        <f t="shared" si="0"/>
        <v>2020–2029</v>
      </c>
      <c r="E13" s="8">
        <f t="shared" si="1"/>
        <v>2020</v>
      </c>
      <c r="F13" s="8" t="str">
        <f t="shared" si="2"/>
        <v>20</v>
      </c>
      <c r="G13" s="2">
        <v>0.23104166666666667</v>
      </c>
      <c r="H13" s="2" t="str">
        <f t="shared" si="3"/>
        <v>2020-03</v>
      </c>
      <c r="I13" t="s">
        <v>79</v>
      </c>
      <c r="J13" s="1">
        <v>43909</v>
      </c>
      <c r="K13" s="2">
        <v>0.24145833333333333</v>
      </c>
      <c r="L13">
        <v>15</v>
      </c>
      <c r="M13" s="2">
        <v>1.0416666666666666E-2</v>
      </c>
      <c r="N13" t="s">
        <v>24</v>
      </c>
      <c r="O13" t="s">
        <v>25</v>
      </c>
      <c r="P13" t="s">
        <v>26</v>
      </c>
      <c r="Q13" t="s">
        <v>27</v>
      </c>
      <c r="R13" t="s">
        <v>28</v>
      </c>
      <c r="S13">
        <v>410620009</v>
      </c>
      <c r="T13" t="s">
        <v>29</v>
      </c>
      <c r="U13">
        <v>136.80000000000001</v>
      </c>
      <c r="V13">
        <v>715.49</v>
      </c>
      <c r="W13">
        <v>0</v>
      </c>
      <c r="X13" t="s">
        <v>30</v>
      </c>
      <c r="Y13" t="s">
        <v>30</v>
      </c>
    </row>
    <row r="14" spans="1:25" x14ac:dyDescent="0.25">
      <c r="A14" t="s">
        <v>80</v>
      </c>
      <c r="B14" t="s">
        <v>81</v>
      </c>
      <c r="C14" s="1">
        <v>42443</v>
      </c>
      <c r="D14" s="1" t="str">
        <f t="shared" si="0"/>
        <v>2010–2019</v>
      </c>
      <c r="E14" s="8">
        <f t="shared" si="1"/>
        <v>2016</v>
      </c>
      <c r="F14" s="8" t="str">
        <f t="shared" si="2"/>
        <v>16</v>
      </c>
      <c r="G14" s="2">
        <v>0.80173611111111109</v>
      </c>
      <c r="H14" s="2" t="str">
        <f t="shared" si="3"/>
        <v>2016-03</v>
      </c>
      <c r="I14" t="s">
        <v>82</v>
      </c>
      <c r="J14" s="1">
        <v>42443</v>
      </c>
      <c r="K14" s="2">
        <v>0.8774305555555556</v>
      </c>
      <c r="L14">
        <v>109</v>
      </c>
      <c r="M14" s="2">
        <v>7.5694444444444439E-2</v>
      </c>
      <c r="N14" t="s">
        <v>48</v>
      </c>
      <c r="O14" t="s">
        <v>83</v>
      </c>
      <c r="P14" t="s">
        <v>84</v>
      </c>
      <c r="Q14" t="s">
        <v>51</v>
      </c>
      <c r="R14" t="s">
        <v>85</v>
      </c>
      <c r="S14">
        <v>50849002</v>
      </c>
      <c r="T14" t="s">
        <v>86</v>
      </c>
      <c r="U14">
        <v>146.18</v>
      </c>
      <c r="V14">
        <v>1008.98</v>
      </c>
      <c r="W14">
        <v>0</v>
      </c>
      <c r="X14">
        <v>125605004</v>
      </c>
      <c r="Y14" t="s">
        <v>87</v>
      </c>
    </row>
    <row r="15" spans="1:25" x14ac:dyDescent="0.25">
      <c r="A15" t="s">
        <v>88</v>
      </c>
      <c r="B15" t="s">
        <v>89</v>
      </c>
      <c r="C15" s="1">
        <v>44280</v>
      </c>
      <c r="D15" s="1" t="str">
        <f t="shared" si="0"/>
        <v>2020–2029</v>
      </c>
      <c r="E15" s="8">
        <f t="shared" si="1"/>
        <v>2021</v>
      </c>
      <c r="F15" s="8" t="str">
        <f t="shared" si="2"/>
        <v>21</v>
      </c>
      <c r="G15" s="2">
        <v>0.23104166666666667</v>
      </c>
      <c r="H15" s="2" t="str">
        <f t="shared" si="3"/>
        <v>2021-03</v>
      </c>
      <c r="I15" t="s">
        <v>90</v>
      </c>
      <c r="J15" s="1">
        <v>44280</v>
      </c>
      <c r="K15" s="2">
        <v>0.24145833333333333</v>
      </c>
      <c r="L15">
        <v>15</v>
      </c>
      <c r="M15" s="2">
        <v>1.0416666666666666E-2</v>
      </c>
      <c r="N15" t="s">
        <v>24</v>
      </c>
      <c r="O15" t="s">
        <v>25</v>
      </c>
      <c r="P15" t="s">
        <v>26</v>
      </c>
      <c r="Q15" t="s">
        <v>27</v>
      </c>
      <c r="R15" t="s">
        <v>28</v>
      </c>
      <c r="S15">
        <v>410620009</v>
      </c>
      <c r="T15" t="s">
        <v>29</v>
      </c>
      <c r="U15">
        <v>136.80000000000001</v>
      </c>
      <c r="V15">
        <v>2049.58</v>
      </c>
      <c r="W15">
        <v>0</v>
      </c>
      <c r="X15" t="s">
        <v>30</v>
      </c>
      <c r="Y15" t="s">
        <v>30</v>
      </c>
    </row>
    <row r="16" spans="1:25" x14ac:dyDescent="0.25">
      <c r="A16" t="s">
        <v>91</v>
      </c>
      <c r="B16" t="s">
        <v>92</v>
      </c>
      <c r="C16" s="1">
        <v>42486</v>
      </c>
      <c r="D16" s="1" t="str">
        <f t="shared" si="0"/>
        <v>2010–2019</v>
      </c>
      <c r="E16" s="8">
        <f t="shared" si="1"/>
        <v>2016</v>
      </c>
      <c r="F16" s="8" t="str">
        <f t="shared" si="2"/>
        <v>16</v>
      </c>
      <c r="G16" s="2">
        <v>0.80173611111111109</v>
      </c>
      <c r="H16" s="2" t="str">
        <f t="shared" si="3"/>
        <v>2016-04</v>
      </c>
      <c r="I16" t="s">
        <v>93</v>
      </c>
      <c r="J16" s="1">
        <v>42486</v>
      </c>
      <c r="K16" s="2">
        <v>0.8160532407407407</v>
      </c>
      <c r="L16">
        <v>21</v>
      </c>
      <c r="M16" s="2">
        <v>1.4317129629629629E-2</v>
      </c>
      <c r="N16" t="s">
        <v>48</v>
      </c>
      <c r="O16" t="s">
        <v>49</v>
      </c>
      <c r="P16" t="s">
        <v>50</v>
      </c>
      <c r="Q16" t="s">
        <v>51</v>
      </c>
      <c r="R16" t="s">
        <v>28</v>
      </c>
      <c r="S16">
        <v>410620009</v>
      </c>
      <c r="T16" t="s">
        <v>29</v>
      </c>
      <c r="U16">
        <v>136.80000000000001</v>
      </c>
      <c r="V16">
        <v>778.78</v>
      </c>
      <c r="W16">
        <v>300.5</v>
      </c>
      <c r="X16" t="s">
        <v>30</v>
      </c>
      <c r="Y16" t="s">
        <v>30</v>
      </c>
    </row>
    <row r="17" spans="1:25" x14ac:dyDescent="0.25">
      <c r="A17" t="s">
        <v>94</v>
      </c>
      <c r="B17" t="s">
        <v>95</v>
      </c>
      <c r="C17" s="1">
        <v>42520</v>
      </c>
      <c r="D17" s="1" t="str">
        <f t="shared" si="0"/>
        <v>2010–2019</v>
      </c>
      <c r="E17" s="8">
        <f t="shared" si="1"/>
        <v>2016</v>
      </c>
      <c r="F17" s="8" t="str">
        <f t="shared" si="2"/>
        <v>16</v>
      </c>
      <c r="G17" s="2">
        <v>0.8774305555555556</v>
      </c>
      <c r="H17" s="2" t="str">
        <f t="shared" si="3"/>
        <v>2016-05</v>
      </c>
      <c r="I17" t="s">
        <v>96</v>
      </c>
      <c r="J17" s="1">
        <v>42520</v>
      </c>
      <c r="K17" s="2">
        <v>0.88784722222222223</v>
      </c>
      <c r="L17">
        <v>15</v>
      </c>
      <c r="M17" s="2">
        <v>1.0416666666666666E-2</v>
      </c>
      <c r="N17" t="s">
        <v>48</v>
      </c>
      <c r="O17" t="s">
        <v>55</v>
      </c>
      <c r="P17" t="s">
        <v>56</v>
      </c>
      <c r="Q17" t="s">
        <v>51</v>
      </c>
      <c r="R17" t="s">
        <v>42</v>
      </c>
      <c r="S17">
        <v>185349003</v>
      </c>
      <c r="T17" t="s">
        <v>43</v>
      </c>
      <c r="U17">
        <v>85.55</v>
      </c>
      <c r="V17">
        <v>85.55</v>
      </c>
      <c r="W17">
        <v>0</v>
      </c>
      <c r="X17">
        <v>58150001</v>
      </c>
      <c r="Y17" t="s">
        <v>97</v>
      </c>
    </row>
    <row r="18" spans="1:25" x14ac:dyDescent="0.25">
      <c r="A18" t="s">
        <v>98</v>
      </c>
      <c r="B18" t="s">
        <v>99</v>
      </c>
      <c r="C18" s="1">
        <v>42857</v>
      </c>
      <c r="D18" s="1" t="str">
        <f t="shared" si="0"/>
        <v>2010–2019</v>
      </c>
      <c r="E18" s="8">
        <f t="shared" si="1"/>
        <v>2017</v>
      </c>
      <c r="F18" s="8" t="str">
        <f t="shared" si="2"/>
        <v>17</v>
      </c>
      <c r="G18" s="2">
        <v>0.80173611111111109</v>
      </c>
      <c r="H18" s="2" t="str">
        <f t="shared" si="3"/>
        <v>2017-05</v>
      </c>
      <c r="I18" t="s">
        <v>100</v>
      </c>
      <c r="J18" s="1">
        <v>42857</v>
      </c>
      <c r="K18" s="2">
        <v>0.81215277777777772</v>
      </c>
      <c r="L18">
        <v>15</v>
      </c>
      <c r="M18" s="2">
        <v>1.0416666666666666E-2</v>
      </c>
      <c r="N18" t="s">
        <v>48</v>
      </c>
      <c r="O18" t="s">
        <v>49</v>
      </c>
      <c r="P18" t="s">
        <v>50</v>
      </c>
      <c r="Q18" t="s">
        <v>51</v>
      </c>
      <c r="R18" t="s">
        <v>28</v>
      </c>
      <c r="S18">
        <v>410620009</v>
      </c>
      <c r="T18" t="s">
        <v>29</v>
      </c>
      <c r="U18">
        <v>136.80000000000001</v>
      </c>
      <c r="V18">
        <v>666.31</v>
      </c>
      <c r="W18">
        <v>0</v>
      </c>
      <c r="X18" t="s">
        <v>30</v>
      </c>
      <c r="Y18" t="s">
        <v>30</v>
      </c>
    </row>
    <row r="19" spans="1:25" x14ac:dyDescent="0.25">
      <c r="A19" t="s">
        <v>101</v>
      </c>
      <c r="B19" t="s">
        <v>102</v>
      </c>
      <c r="C19" s="1">
        <v>42928</v>
      </c>
      <c r="D19" s="1" t="str">
        <f t="shared" si="0"/>
        <v>2010–2019</v>
      </c>
      <c r="E19" s="8">
        <f t="shared" si="1"/>
        <v>2017</v>
      </c>
      <c r="F19" s="8" t="str">
        <f t="shared" si="2"/>
        <v>17</v>
      </c>
      <c r="G19" s="2">
        <v>0.8774305555555556</v>
      </c>
      <c r="H19" s="2" t="str">
        <f t="shared" si="3"/>
        <v>2017-07</v>
      </c>
      <c r="I19" t="s">
        <v>103</v>
      </c>
      <c r="J19" s="1">
        <v>42928</v>
      </c>
      <c r="K19" s="2">
        <v>0.91909722222222223</v>
      </c>
      <c r="L19">
        <v>60</v>
      </c>
      <c r="M19" s="2">
        <v>4.1666666666666664E-2</v>
      </c>
      <c r="N19" t="s">
        <v>48</v>
      </c>
      <c r="O19" t="s">
        <v>83</v>
      </c>
      <c r="P19" t="s">
        <v>84</v>
      </c>
      <c r="Q19" t="s">
        <v>51</v>
      </c>
      <c r="R19" t="s">
        <v>85</v>
      </c>
      <c r="S19">
        <v>50849002</v>
      </c>
      <c r="T19" t="s">
        <v>86</v>
      </c>
      <c r="U19">
        <v>146.18</v>
      </c>
      <c r="V19">
        <v>11141.28</v>
      </c>
      <c r="W19">
        <v>7783.31</v>
      </c>
      <c r="X19">
        <v>125605004</v>
      </c>
      <c r="Y19" t="s">
        <v>87</v>
      </c>
    </row>
    <row r="20" spans="1:25" x14ac:dyDescent="0.25">
      <c r="A20" t="s">
        <v>104</v>
      </c>
      <c r="B20" t="s">
        <v>105</v>
      </c>
      <c r="C20" s="1">
        <v>42951</v>
      </c>
      <c r="D20" s="1" t="str">
        <f t="shared" si="0"/>
        <v>2010–2019</v>
      </c>
      <c r="E20" s="8">
        <f t="shared" si="1"/>
        <v>2017</v>
      </c>
      <c r="F20" s="8" t="str">
        <f t="shared" si="2"/>
        <v>17</v>
      </c>
      <c r="G20" s="2">
        <v>0.80173611111111109</v>
      </c>
      <c r="H20" s="2" t="str">
        <f t="shared" si="3"/>
        <v>2017-08</v>
      </c>
      <c r="I20" t="s">
        <v>106</v>
      </c>
      <c r="J20" s="1">
        <v>42951</v>
      </c>
      <c r="K20" s="2">
        <v>0.81519675925925927</v>
      </c>
      <c r="L20">
        <v>19</v>
      </c>
      <c r="M20" s="2">
        <v>1.3460648148148149E-2</v>
      </c>
      <c r="N20" t="s">
        <v>48</v>
      </c>
      <c r="O20" t="s">
        <v>55</v>
      </c>
      <c r="P20" t="s">
        <v>56</v>
      </c>
      <c r="Q20" t="s">
        <v>51</v>
      </c>
      <c r="R20" t="s">
        <v>42</v>
      </c>
      <c r="S20">
        <v>185345009</v>
      </c>
      <c r="T20" t="s">
        <v>57</v>
      </c>
      <c r="U20">
        <v>85.55</v>
      </c>
      <c r="V20">
        <v>280.60000000000002</v>
      </c>
      <c r="W20">
        <v>224.48</v>
      </c>
      <c r="X20">
        <v>10509002</v>
      </c>
      <c r="Y20" t="s">
        <v>107</v>
      </c>
    </row>
    <row r="21" spans="1:25" x14ac:dyDescent="0.25">
      <c r="A21" t="s">
        <v>108</v>
      </c>
      <c r="B21" t="s">
        <v>109</v>
      </c>
      <c r="C21" s="1">
        <v>44287</v>
      </c>
      <c r="D21" s="1" t="str">
        <f t="shared" si="0"/>
        <v>2020–2029</v>
      </c>
      <c r="E21" s="8">
        <f t="shared" si="1"/>
        <v>2021</v>
      </c>
      <c r="F21" s="8" t="str">
        <f t="shared" si="2"/>
        <v>21</v>
      </c>
      <c r="G21" s="2">
        <v>0.23104166666666667</v>
      </c>
      <c r="H21" s="2" t="str">
        <f t="shared" si="3"/>
        <v>2021-04</v>
      </c>
      <c r="I21" t="s">
        <v>110</v>
      </c>
      <c r="J21" s="1">
        <v>44287</v>
      </c>
      <c r="K21" s="2">
        <v>0.38681712962962961</v>
      </c>
      <c r="L21">
        <v>224</v>
      </c>
      <c r="M21" s="2">
        <v>0.15577546296296296</v>
      </c>
      <c r="N21" t="s">
        <v>24</v>
      </c>
      <c r="O21" t="s">
        <v>40</v>
      </c>
      <c r="P21" t="s">
        <v>41</v>
      </c>
      <c r="Q21" t="s">
        <v>27</v>
      </c>
      <c r="R21" t="s">
        <v>42</v>
      </c>
      <c r="S21">
        <v>185349003</v>
      </c>
      <c r="T21" t="s">
        <v>43</v>
      </c>
      <c r="U21">
        <v>85.55</v>
      </c>
      <c r="V21">
        <v>3536.75</v>
      </c>
      <c r="W21">
        <v>0</v>
      </c>
      <c r="X21">
        <v>103697008</v>
      </c>
      <c r="Y21" t="s">
        <v>44</v>
      </c>
    </row>
    <row r="22" spans="1:25" x14ac:dyDescent="0.25">
      <c r="A22" t="s">
        <v>111</v>
      </c>
      <c r="B22" t="s">
        <v>112</v>
      </c>
      <c r="C22" s="1">
        <v>42962</v>
      </c>
      <c r="D22" s="1" t="str">
        <f t="shared" si="0"/>
        <v>2010–2019</v>
      </c>
      <c r="E22" s="8">
        <f t="shared" si="1"/>
        <v>2017</v>
      </c>
      <c r="F22" s="8" t="str">
        <f t="shared" si="2"/>
        <v>17</v>
      </c>
      <c r="G22" s="2">
        <v>0.80173611111111109</v>
      </c>
      <c r="H22" s="2" t="str">
        <f t="shared" si="3"/>
        <v>2017-08</v>
      </c>
      <c r="I22" t="s">
        <v>113</v>
      </c>
      <c r="J22" s="1">
        <v>42962</v>
      </c>
      <c r="K22" s="2">
        <v>0.81874999999999998</v>
      </c>
      <c r="L22">
        <v>25</v>
      </c>
      <c r="M22" s="2">
        <v>1.7013888888888887E-2</v>
      </c>
      <c r="N22" t="s">
        <v>48</v>
      </c>
      <c r="O22" t="s">
        <v>55</v>
      </c>
      <c r="P22" t="s">
        <v>56</v>
      </c>
      <c r="Q22" t="s">
        <v>51</v>
      </c>
      <c r="R22" t="s">
        <v>114</v>
      </c>
      <c r="S22">
        <v>185349003</v>
      </c>
      <c r="T22" t="s">
        <v>43</v>
      </c>
      <c r="U22">
        <v>85.55</v>
      </c>
      <c r="V22">
        <v>516.95000000000005</v>
      </c>
      <c r="W22">
        <v>413.56</v>
      </c>
      <c r="X22" t="s">
        <v>30</v>
      </c>
      <c r="Y22" t="s">
        <v>30</v>
      </c>
    </row>
    <row r="23" spans="1:25" x14ac:dyDescent="0.25">
      <c r="A23" t="s">
        <v>115</v>
      </c>
      <c r="B23" t="s">
        <v>116</v>
      </c>
      <c r="C23" s="1">
        <v>43001</v>
      </c>
      <c r="D23" s="1" t="str">
        <f t="shared" si="0"/>
        <v>2010–2019</v>
      </c>
      <c r="E23" s="8">
        <f t="shared" si="1"/>
        <v>2017</v>
      </c>
      <c r="F23" s="8" t="str">
        <f t="shared" si="2"/>
        <v>17</v>
      </c>
      <c r="G23" s="2">
        <v>0.90320601851851856</v>
      </c>
      <c r="H23" s="2" t="str">
        <f t="shared" si="3"/>
        <v>2017-09</v>
      </c>
      <c r="I23" t="s">
        <v>117</v>
      </c>
      <c r="J23" s="1">
        <v>43001</v>
      </c>
      <c r="K23" s="2">
        <v>0.91362268518518519</v>
      </c>
      <c r="L23">
        <v>15</v>
      </c>
      <c r="M23" s="2">
        <v>1.0416666666666666E-2</v>
      </c>
      <c r="N23" t="s">
        <v>48</v>
      </c>
      <c r="O23" t="s">
        <v>55</v>
      </c>
      <c r="P23" t="s">
        <v>56</v>
      </c>
      <c r="Q23" t="s">
        <v>51</v>
      </c>
      <c r="R23" t="s">
        <v>42</v>
      </c>
      <c r="S23">
        <v>185349003</v>
      </c>
      <c r="T23" t="s">
        <v>43</v>
      </c>
      <c r="U23">
        <v>85.55</v>
      </c>
      <c r="V23">
        <v>85.55</v>
      </c>
      <c r="W23">
        <v>68.44</v>
      </c>
      <c r="X23">
        <v>33737001</v>
      </c>
      <c r="Y23" t="s">
        <v>118</v>
      </c>
    </row>
    <row r="24" spans="1:25" x14ac:dyDescent="0.25">
      <c r="A24" t="s">
        <v>119</v>
      </c>
      <c r="B24" t="s">
        <v>120</v>
      </c>
      <c r="C24" s="1">
        <v>43228</v>
      </c>
      <c r="D24" s="1" t="str">
        <f t="shared" si="0"/>
        <v>2010–2019</v>
      </c>
      <c r="E24" s="8">
        <f t="shared" si="1"/>
        <v>2018</v>
      </c>
      <c r="F24" s="8" t="str">
        <f t="shared" si="2"/>
        <v>18</v>
      </c>
      <c r="G24" s="2">
        <v>0.80173611111111109</v>
      </c>
      <c r="H24" s="2" t="str">
        <f t="shared" si="3"/>
        <v>2018-05</v>
      </c>
      <c r="I24" t="s">
        <v>121</v>
      </c>
      <c r="J24" s="1">
        <v>43228</v>
      </c>
      <c r="K24" s="2">
        <v>0.81215277777777772</v>
      </c>
      <c r="L24">
        <v>15</v>
      </c>
      <c r="M24" s="2">
        <v>1.0416666666666666E-2</v>
      </c>
      <c r="N24" t="s">
        <v>48</v>
      </c>
      <c r="O24" t="s">
        <v>49</v>
      </c>
      <c r="P24" t="s">
        <v>50</v>
      </c>
      <c r="Q24" t="s">
        <v>51</v>
      </c>
      <c r="R24" t="s">
        <v>28</v>
      </c>
      <c r="S24">
        <v>410620009</v>
      </c>
      <c r="T24" t="s">
        <v>29</v>
      </c>
      <c r="U24">
        <v>136.80000000000001</v>
      </c>
      <c r="V24">
        <v>919.9</v>
      </c>
      <c r="W24">
        <v>735.92</v>
      </c>
      <c r="X24" t="s">
        <v>30</v>
      </c>
      <c r="Y24" t="s">
        <v>30</v>
      </c>
    </row>
    <row r="25" spans="1:25" x14ac:dyDescent="0.25">
      <c r="A25" t="s">
        <v>122</v>
      </c>
      <c r="B25" t="s">
        <v>123</v>
      </c>
      <c r="C25" s="1">
        <v>43235</v>
      </c>
      <c r="D25" s="1" t="str">
        <f t="shared" si="0"/>
        <v>2010–2019</v>
      </c>
      <c r="E25" s="8">
        <f t="shared" si="1"/>
        <v>2018</v>
      </c>
      <c r="F25" s="8" t="str">
        <f t="shared" si="2"/>
        <v>18</v>
      </c>
      <c r="G25" s="2">
        <v>0.80173611111111109</v>
      </c>
      <c r="H25" s="2" t="str">
        <f t="shared" si="3"/>
        <v>2018-05</v>
      </c>
      <c r="I25" t="s">
        <v>124</v>
      </c>
      <c r="J25" s="1">
        <v>43235</v>
      </c>
      <c r="K25" s="2">
        <v>0.95504629629629634</v>
      </c>
      <c r="L25">
        <v>221</v>
      </c>
      <c r="M25" s="2">
        <v>0.15331018518518519</v>
      </c>
      <c r="N25" t="s">
        <v>48</v>
      </c>
      <c r="O25" t="s">
        <v>55</v>
      </c>
      <c r="P25" t="s">
        <v>56</v>
      </c>
      <c r="Q25" t="s">
        <v>51</v>
      </c>
      <c r="R25" t="s">
        <v>42</v>
      </c>
      <c r="S25">
        <v>185349003</v>
      </c>
      <c r="T25" t="s">
        <v>43</v>
      </c>
      <c r="U25">
        <v>85.55</v>
      </c>
      <c r="V25">
        <v>3536.75</v>
      </c>
      <c r="W25">
        <v>1766.95</v>
      </c>
      <c r="X25">
        <v>66383009</v>
      </c>
      <c r="Y25" t="s">
        <v>125</v>
      </c>
    </row>
    <row r="26" spans="1:25" x14ac:dyDescent="0.25">
      <c r="A26" t="s">
        <v>126</v>
      </c>
      <c r="B26" t="s">
        <v>127</v>
      </c>
      <c r="C26" s="1">
        <v>44362</v>
      </c>
      <c r="D26" s="1" t="str">
        <f t="shared" si="0"/>
        <v>2020–2029</v>
      </c>
      <c r="E26" s="8">
        <f t="shared" si="1"/>
        <v>2021</v>
      </c>
      <c r="F26" s="8" t="str">
        <f t="shared" si="2"/>
        <v>21</v>
      </c>
      <c r="G26" s="2">
        <v>0.23104166666666667</v>
      </c>
      <c r="H26" s="2" t="str">
        <f t="shared" si="3"/>
        <v>2021-06</v>
      </c>
      <c r="I26" t="s">
        <v>128</v>
      </c>
      <c r="J26" s="1">
        <v>44362</v>
      </c>
      <c r="K26" s="2">
        <v>0.27270833333333333</v>
      </c>
      <c r="L26">
        <v>60</v>
      </c>
      <c r="M26" s="2">
        <v>4.1666666666666664E-2</v>
      </c>
      <c r="N26" t="s">
        <v>24</v>
      </c>
      <c r="O26" t="s">
        <v>129</v>
      </c>
      <c r="P26" t="s">
        <v>130</v>
      </c>
      <c r="Q26" t="s">
        <v>27</v>
      </c>
      <c r="R26" t="s">
        <v>85</v>
      </c>
      <c r="S26">
        <v>50849002</v>
      </c>
      <c r="T26" t="s">
        <v>86</v>
      </c>
      <c r="U26">
        <v>146.18</v>
      </c>
      <c r="V26">
        <v>8994.0300000000007</v>
      </c>
      <c r="W26">
        <v>5197.3</v>
      </c>
      <c r="X26">
        <v>312608009</v>
      </c>
      <c r="Y26" t="s">
        <v>131</v>
      </c>
    </row>
    <row r="27" spans="1:25" x14ac:dyDescent="0.25">
      <c r="A27" t="s">
        <v>132</v>
      </c>
      <c r="B27" t="s">
        <v>133</v>
      </c>
      <c r="C27" s="1">
        <v>44644</v>
      </c>
      <c r="D27" s="1" t="str">
        <f t="shared" si="0"/>
        <v>2020–2029</v>
      </c>
      <c r="E27" s="8">
        <f t="shared" si="1"/>
        <v>2022</v>
      </c>
      <c r="F27" s="8" t="str">
        <f t="shared" si="2"/>
        <v>22</v>
      </c>
      <c r="G27" s="2">
        <v>0.23104166666666667</v>
      </c>
      <c r="H27" s="2" t="str">
        <f t="shared" si="3"/>
        <v>2022-03</v>
      </c>
      <c r="I27" t="s">
        <v>134</v>
      </c>
      <c r="J27" s="1">
        <v>44644</v>
      </c>
      <c r="K27" s="2">
        <v>0.24145833333333333</v>
      </c>
      <c r="L27">
        <v>15</v>
      </c>
      <c r="M27" s="2">
        <v>1.0416666666666666E-2</v>
      </c>
      <c r="N27" t="s">
        <v>24</v>
      </c>
      <c r="O27" t="s">
        <v>40</v>
      </c>
      <c r="P27" t="s">
        <v>41</v>
      </c>
      <c r="Q27" t="s">
        <v>27</v>
      </c>
      <c r="R27" t="s">
        <v>114</v>
      </c>
      <c r="S27">
        <v>33879002</v>
      </c>
      <c r="T27" t="s">
        <v>135</v>
      </c>
      <c r="U27">
        <v>142.58000000000001</v>
      </c>
      <c r="V27">
        <v>278.58</v>
      </c>
      <c r="W27">
        <v>0</v>
      </c>
      <c r="X27" t="s">
        <v>30</v>
      </c>
      <c r="Y27" t="s">
        <v>30</v>
      </c>
    </row>
    <row r="28" spans="1:25" x14ac:dyDescent="0.25">
      <c r="A28" t="s">
        <v>136</v>
      </c>
      <c r="B28" t="s">
        <v>137</v>
      </c>
      <c r="C28" s="1">
        <v>44651</v>
      </c>
      <c r="D28" s="1" t="str">
        <f t="shared" si="0"/>
        <v>2020–2029</v>
      </c>
      <c r="E28" s="8">
        <f t="shared" si="1"/>
        <v>2022</v>
      </c>
      <c r="F28" s="8" t="str">
        <f t="shared" si="2"/>
        <v>22</v>
      </c>
      <c r="G28" s="2">
        <v>0.23104166666666667</v>
      </c>
      <c r="H28" s="2" t="str">
        <f t="shared" si="3"/>
        <v>2022-03</v>
      </c>
      <c r="I28" t="s">
        <v>138</v>
      </c>
      <c r="J28" s="1">
        <v>44651</v>
      </c>
      <c r="K28" s="2">
        <v>0.24466435185185184</v>
      </c>
      <c r="L28">
        <v>20</v>
      </c>
      <c r="M28" s="2">
        <v>1.3622685185185186E-2</v>
      </c>
      <c r="N28" t="s">
        <v>24</v>
      </c>
      <c r="O28" t="s">
        <v>25</v>
      </c>
      <c r="P28" t="s">
        <v>26</v>
      </c>
      <c r="Q28" t="s">
        <v>27</v>
      </c>
      <c r="R28" t="s">
        <v>28</v>
      </c>
      <c r="S28">
        <v>410620009</v>
      </c>
      <c r="T28" t="s">
        <v>29</v>
      </c>
      <c r="U28">
        <v>136.80000000000001</v>
      </c>
      <c r="V28">
        <v>840.2</v>
      </c>
      <c r="W28">
        <v>0</v>
      </c>
      <c r="X28" t="s">
        <v>30</v>
      </c>
      <c r="Y28" t="s">
        <v>30</v>
      </c>
    </row>
    <row r="29" spans="1:25" x14ac:dyDescent="0.25">
      <c r="A29" t="s">
        <v>139</v>
      </c>
      <c r="B29" t="s">
        <v>140</v>
      </c>
      <c r="C29" s="1">
        <v>44665</v>
      </c>
      <c r="D29" s="1" t="str">
        <f t="shared" si="0"/>
        <v>2020–2029</v>
      </c>
      <c r="E29" s="8">
        <f t="shared" si="1"/>
        <v>2022</v>
      </c>
      <c r="F29" s="8" t="str">
        <f t="shared" si="2"/>
        <v>22</v>
      </c>
      <c r="G29" s="2">
        <v>0.23104166666666667</v>
      </c>
      <c r="H29" s="2" t="str">
        <f t="shared" si="3"/>
        <v>2022-04</v>
      </c>
      <c r="I29" t="s">
        <v>141</v>
      </c>
      <c r="J29" s="1">
        <v>44665</v>
      </c>
      <c r="K29" s="2">
        <v>0.24145833333333333</v>
      </c>
      <c r="L29">
        <v>15</v>
      </c>
      <c r="M29" s="2">
        <v>1.0416666666666666E-2</v>
      </c>
      <c r="N29" t="s">
        <v>24</v>
      </c>
      <c r="O29" t="s">
        <v>40</v>
      </c>
      <c r="P29" t="s">
        <v>41</v>
      </c>
      <c r="Q29" t="s">
        <v>27</v>
      </c>
      <c r="R29" t="s">
        <v>114</v>
      </c>
      <c r="S29">
        <v>33879002</v>
      </c>
      <c r="T29" t="s">
        <v>135</v>
      </c>
      <c r="U29">
        <v>142.58000000000001</v>
      </c>
      <c r="V29">
        <v>278.58</v>
      </c>
      <c r="W29">
        <v>0</v>
      </c>
      <c r="X29" t="s">
        <v>30</v>
      </c>
      <c r="Y29" t="s">
        <v>30</v>
      </c>
    </row>
    <row r="30" spans="1:25" x14ac:dyDescent="0.25">
      <c r="A30" s="3" t="s">
        <v>142</v>
      </c>
      <c r="B30" t="s">
        <v>140</v>
      </c>
      <c r="C30" s="1">
        <v>44665</v>
      </c>
      <c r="D30" s="1" t="str">
        <f t="shared" si="0"/>
        <v>2020–2029</v>
      </c>
      <c r="E30" s="8">
        <f t="shared" si="1"/>
        <v>2022</v>
      </c>
      <c r="F30" s="8" t="str">
        <f t="shared" si="2"/>
        <v>22</v>
      </c>
      <c r="G30" s="2">
        <v>0.23104166666666667</v>
      </c>
      <c r="H30" s="2" t="str">
        <f t="shared" si="3"/>
        <v>2022-04</v>
      </c>
      <c r="I30" t="s">
        <v>143</v>
      </c>
      <c r="J30" s="1">
        <v>44665</v>
      </c>
      <c r="K30" s="2">
        <v>0.35747685185185185</v>
      </c>
      <c r="L30">
        <v>182</v>
      </c>
      <c r="M30" s="2">
        <v>0.12643518518518518</v>
      </c>
      <c r="N30" t="s">
        <v>24</v>
      </c>
      <c r="O30" t="s">
        <v>40</v>
      </c>
      <c r="P30" t="s">
        <v>41</v>
      </c>
      <c r="Q30" t="s">
        <v>27</v>
      </c>
      <c r="R30" t="s">
        <v>42</v>
      </c>
      <c r="S30">
        <v>185349003</v>
      </c>
      <c r="T30" t="s">
        <v>43</v>
      </c>
      <c r="U30">
        <v>85.55</v>
      </c>
      <c r="V30">
        <v>3536.75</v>
      </c>
      <c r="W30">
        <v>0</v>
      </c>
      <c r="X30">
        <v>103697008</v>
      </c>
      <c r="Y30" t="s">
        <v>44</v>
      </c>
    </row>
    <row r="31" spans="1:25" x14ac:dyDescent="0.25">
      <c r="A31" t="s">
        <v>144</v>
      </c>
      <c r="B31" t="s">
        <v>145</v>
      </c>
      <c r="C31" s="1">
        <v>28383</v>
      </c>
      <c r="D31" s="1" t="str">
        <f t="shared" si="0"/>
        <v>Before 2000</v>
      </c>
      <c r="E31" s="8">
        <f t="shared" si="1"/>
        <v>1977</v>
      </c>
      <c r="F31" s="8" t="str">
        <f t="shared" si="2"/>
        <v>77</v>
      </c>
      <c r="G31" s="2">
        <v>0.68210648148148145</v>
      </c>
      <c r="H31" s="2" t="str">
        <f t="shared" si="3"/>
        <v>1977-09</v>
      </c>
      <c r="I31" t="s">
        <v>146</v>
      </c>
      <c r="J31" s="1">
        <v>28383</v>
      </c>
      <c r="K31" s="2">
        <v>0.70296296296296301</v>
      </c>
      <c r="L31">
        <v>30</v>
      </c>
      <c r="M31" s="2">
        <v>2.0856481481481483E-2</v>
      </c>
      <c r="N31" t="s">
        <v>147</v>
      </c>
      <c r="O31" t="s">
        <v>148</v>
      </c>
      <c r="P31" t="s">
        <v>149</v>
      </c>
      <c r="Q31" t="s">
        <v>150</v>
      </c>
      <c r="R31" t="s">
        <v>28</v>
      </c>
      <c r="S31">
        <v>162673000</v>
      </c>
      <c r="T31" t="s">
        <v>151</v>
      </c>
      <c r="U31">
        <v>136.80000000000001</v>
      </c>
      <c r="V31">
        <v>704.2</v>
      </c>
      <c r="W31">
        <v>0</v>
      </c>
      <c r="X31" t="s">
        <v>30</v>
      </c>
      <c r="Y31" t="s">
        <v>30</v>
      </c>
    </row>
    <row r="32" spans="1:25" x14ac:dyDescent="0.25">
      <c r="A32" t="s">
        <v>152</v>
      </c>
      <c r="B32" t="s">
        <v>153</v>
      </c>
      <c r="C32" s="1">
        <v>28740</v>
      </c>
      <c r="D32" s="1" t="str">
        <f t="shared" si="0"/>
        <v>Before 2000</v>
      </c>
      <c r="E32" s="8">
        <f t="shared" si="1"/>
        <v>1978</v>
      </c>
      <c r="F32" s="8" t="str">
        <f t="shared" si="2"/>
        <v>78</v>
      </c>
      <c r="G32" s="2">
        <v>0.68210648148148145</v>
      </c>
      <c r="H32" s="2" t="str">
        <f t="shared" si="3"/>
        <v>1978-09</v>
      </c>
      <c r="I32" t="s">
        <v>154</v>
      </c>
      <c r="J32" s="1">
        <v>28740</v>
      </c>
      <c r="K32" s="2">
        <v>0.69252314814814819</v>
      </c>
      <c r="L32">
        <v>15</v>
      </c>
      <c r="M32" s="2">
        <v>1.0416666666666666E-2</v>
      </c>
      <c r="N32" t="s">
        <v>147</v>
      </c>
      <c r="O32" t="s">
        <v>155</v>
      </c>
      <c r="P32" t="s">
        <v>156</v>
      </c>
      <c r="Q32" t="s">
        <v>150</v>
      </c>
      <c r="R32" t="s">
        <v>42</v>
      </c>
      <c r="S32">
        <v>185345009</v>
      </c>
      <c r="T32" t="s">
        <v>57</v>
      </c>
      <c r="U32">
        <v>85.55</v>
      </c>
      <c r="V32">
        <v>85.55</v>
      </c>
      <c r="W32">
        <v>0</v>
      </c>
      <c r="X32">
        <v>36923009</v>
      </c>
      <c r="Y32" t="s">
        <v>157</v>
      </c>
    </row>
    <row r="33" spans="1:25" x14ac:dyDescent="0.25">
      <c r="A33" t="s">
        <v>158</v>
      </c>
      <c r="B33" t="s">
        <v>153</v>
      </c>
      <c r="C33" s="1">
        <v>28740</v>
      </c>
      <c r="D33" s="1" t="str">
        <f t="shared" si="0"/>
        <v>Before 2000</v>
      </c>
      <c r="E33" s="8">
        <f t="shared" si="1"/>
        <v>1978</v>
      </c>
      <c r="F33" s="8" t="str">
        <f t="shared" si="2"/>
        <v>78</v>
      </c>
      <c r="G33" s="2">
        <v>0.68210648148148145</v>
      </c>
      <c r="H33" s="2" t="str">
        <f t="shared" si="3"/>
        <v>1978-09</v>
      </c>
      <c r="I33" t="s">
        <v>154</v>
      </c>
      <c r="J33" s="1">
        <v>28740</v>
      </c>
      <c r="K33" s="2">
        <v>0.69252314814814819</v>
      </c>
      <c r="L33">
        <v>15</v>
      </c>
      <c r="M33" s="2">
        <v>1.0416666666666666E-2</v>
      </c>
      <c r="N33" t="s">
        <v>147</v>
      </c>
      <c r="O33" t="s">
        <v>155</v>
      </c>
      <c r="P33" t="s">
        <v>156</v>
      </c>
      <c r="Q33" t="s">
        <v>150</v>
      </c>
      <c r="R33" t="s">
        <v>42</v>
      </c>
      <c r="S33">
        <v>79094001</v>
      </c>
      <c r="T33" t="s">
        <v>159</v>
      </c>
      <c r="U33">
        <v>142.58000000000001</v>
      </c>
      <c r="V33">
        <v>573.98</v>
      </c>
      <c r="W33">
        <v>0</v>
      </c>
      <c r="X33">
        <v>36923009</v>
      </c>
      <c r="Y33" t="s">
        <v>157</v>
      </c>
    </row>
    <row r="34" spans="1:25" x14ac:dyDescent="0.25">
      <c r="A34" t="s">
        <v>160</v>
      </c>
      <c r="B34" t="s">
        <v>161</v>
      </c>
      <c r="C34" s="1">
        <v>36902</v>
      </c>
      <c r="D34" s="1" t="str">
        <f t="shared" si="0"/>
        <v>2000–2009</v>
      </c>
      <c r="E34" s="8">
        <f t="shared" si="1"/>
        <v>2001</v>
      </c>
      <c r="F34" s="8" t="str">
        <f t="shared" si="2"/>
        <v>01</v>
      </c>
      <c r="G34" s="2">
        <v>0.68210648148148145</v>
      </c>
      <c r="H34" s="2" t="str">
        <f t="shared" si="3"/>
        <v>2001-01</v>
      </c>
      <c r="I34" t="s">
        <v>162</v>
      </c>
      <c r="J34" s="1">
        <v>36902</v>
      </c>
      <c r="K34" s="2">
        <v>0.71346064814814814</v>
      </c>
      <c r="L34">
        <v>45</v>
      </c>
      <c r="M34" s="2">
        <v>3.1354166666666669E-2</v>
      </c>
      <c r="N34" t="s">
        <v>147</v>
      </c>
      <c r="O34" t="s">
        <v>163</v>
      </c>
      <c r="P34" t="s">
        <v>164</v>
      </c>
      <c r="Q34" t="s">
        <v>165</v>
      </c>
      <c r="R34" t="s">
        <v>114</v>
      </c>
      <c r="S34">
        <v>185349003</v>
      </c>
      <c r="T34" t="s">
        <v>43</v>
      </c>
      <c r="U34">
        <v>85.55</v>
      </c>
      <c r="V34">
        <v>1148.69</v>
      </c>
      <c r="W34">
        <v>732.54</v>
      </c>
      <c r="X34" t="s">
        <v>30</v>
      </c>
      <c r="Y34" t="s">
        <v>30</v>
      </c>
    </row>
    <row r="35" spans="1:25" x14ac:dyDescent="0.25">
      <c r="A35" t="s">
        <v>166</v>
      </c>
      <c r="B35" t="s">
        <v>167</v>
      </c>
      <c r="C35" s="1">
        <v>36923</v>
      </c>
      <c r="D35" s="1" t="str">
        <f t="shared" si="0"/>
        <v>2000–2009</v>
      </c>
      <c r="E35" s="8">
        <f t="shared" si="1"/>
        <v>2001</v>
      </c>
      <c r="F35" s="8" t="str">
        <f t="shared" si="2"/>
        <v>01</v>
      </c>
      <c r="G35" s="2">
        <v>0.68210648148148145</v>
      </c>
      <c r="H35" s="2" t="str">
        <f t="shared" si="3"/>
        <v>2001-02</v>
      </c>
      <c r="I35" t="s">
        <v>168</v>
      </c>
      <c r="J35" s="1">
        <v>36923</v>
      </c>
      <c r="K35" s="2">
        <v>0.69252314814814819</v>
      </c>
      <c r="L35">
        <v>15</v>
      </c>
      <c r="M35" s="2">
        <v>1.0416666666666666E-2</v>
      </c>
      <c r="N35" t="s">
        <v>147</v>
      </c>
      <c r="O35" t="s">
        <v>163</v>
      </c>
      <c r="P35" t="s">
        <v>164</v>
      </c>
      <c r="Q35" t="s">
        <v>165</v>
      </c>
      <c r="R35" t="s">
        <v>42</v>
      </c>
      <c r="S35">
        <v>390906007</v>
      </c>
      <c r="T35" t="s">
        <v>169</v>
      </c>
      <c r="U35">
        <v>85.55</v>
      </c>
      <c r="V35">
        <v>85.55</v>
      </c>
      <c r="W35">
        <v>68.44</v>
      </c>
      <c r="X35">
        <v>55822004</v>
      </c>
      <c r="Y35" t="s">
        <v>170</v>
      </c>
    </row>
    <row r="36" spans="1:25" x14ac:dyDescent="0.25">
      <c r="A36" t="s">
        <v>171</v>
      </c>
      <c r="B36" t="s">
        <v>172</v>
      </c>
      <c r="C36" s="1">
        <v>41872</v>
      </c>
      <c r="D36" s="1" t="str">
        <f t="shared" si="0"/>
        <v>2010–2019</v>
      </c>
      <c r="E36" s="8">
        <f t="shared" si="1"/>
        <v>2014</v>
      </c>
      <c r="F36" s="8" t="str">
        <f t="shared" si="2"/>
        <v>14</v>
      </c>
      <c r="G36" s="2">
        <v>0.68210648148148145</v>
      </c>
      <c r="H36" s="2" t="str">
        <f t="shared" si="3"/>
        <v>2014-08</v>
      </c>
      <c r="I36" t="s">
        <v>173</v>
      </c>
      <c r="J36" s="1">
        <v>41872</v>
      </c>
      <c r="K36" s="2">
        <v>0.72083333333333333</v>
      </c>
      <c r="L36">
        <v>56</v>
      </c>
      <c r="M36" s="2">
        <v>3.8726851851851853E-2</v>
      </c>
      <c r="N36" t="s">
        <v>147</v>
      </c>
      <c r="O36" t="s">
        <v>148</v>
      </c>
      <c r="P36" t="s">
        <v>149</v>
      </c>
      <c r="Q36" t="s">
        <v>165</v>
      </c>
      <c r="R36" t="s">
        <v>28</v>
      </c>
      <c r="S36">
        <v>162673000</v>
      </c>
      <c r="T36" t="s">
        <v>151</v>
      </c>
      <c r="U36">
        <v>136.80000000000001</v>
      </c>
      <c r="V36">
        <v>704.2</v>
      </c>
      <c r="W36">
        <v>563.36</v>
      </c>
      <c r="X36" t="s">
        <v>30</v>
      </c>
      <c r="Y36" t="s">
        <v>30</v>
      </c>
    </row>
    <row r="37" spans="1:25" x14ac:dyDescent="0.25">
      <c r="A37" t="s">
        <v>174</v>
      </c>
      <c r="B37" t="s">
        <v>175</v>
      </c>
      <c r="C37" s="1">
        <v>42033</v>
      </c>
      <c r="D37" s="1" t="str">
        <f t="shared" si="0"/>
        <v>2010–2019</v>
      </c>
      <c r="E37" s="8">
        <f t="shared" si="1"/>
        <v>2015</v>
      </c>
      <c r="F37" s="8" t="str">
        <f t="shared" si="2"/>
        <v>15</v>
      </c>
      <c r="G37" s="2">
        <v>0.68210648148148145</v>
      </c>
      <c r="H37" s="2" t="str">
        <f t="shared" si="3"/>
        <v>2015-01</v>
      </c>
      <c r="I37" t="s">
        <v>176</v>
      </c>
      <c r="J37" s="1">
        <v>42033</v>
      </c>
      <c r="K37" s="2">
        <v>0.69252314814814819</v>
      </c>
      <c r="L37">
        <v>15</v>
      </c>
      <c r="M37" s="2">
        <v>1.0416666666666666E-2</v>
      </c>
      <c r="N37" t="s">
        <v>147</v>
      </c>
      <c r="O37" t="s">
        <v>163</v>
      </c>
      <c r="P37" t="s">
        <v>164</v>
      </c>
      <c r="Q37" t="s">
        <v>165</v>
      </c>
      <c r="R37" t="s">
        <v>42</v>
      </c>
      <c r="S37">
        <v>390906007</v>
      </c>
      <c r="T37" t="s">
        <v>169</v>
      </c>
      <c r="U37">
        <v>85.55</v>
      </c>
      <c r="V37">
        <v>234.71</v>
      </c>
      <c r="W37">
        <v>187.76</v>
      </c>
      <c r="X37">
        <v>55822004</v>
      </c>
      <c r="Y37" t="s">
        <v>170</v>
      </c>
    </row>
    <row r="38" spans="1:25" x14ac:dyDescent="0.25">
      <c r="A38" t="s">
        <v>177</v>
      </c>
      <c r="B38" t="s">
        <v>178</v>
      </c>
      <c r="C38" s="1">
        <v>42147</v>
      </c>
      <c r="D38" s="1" t="str">
        <f t="shared" si="0"/>
        <v>2010–2019</v>
      </c>
      <c r="E38" s="8">
        <f t="shared" si="1"/>
        <v>2015</v>
      </c>
      <c r="F38" s="8" t="str">
        <f t="shared" si="2"/>
        <v>15</v>
      </c>
      <c r="G38" s="2">
        <v>0.68210648148148145</v>
      </c>
      <c r="H38" s="2" t="str">
        <f t="shared" si="3"/>
        <v>2015-05</v>
      </c>
      <c r="I38" t="s">
        <v>179</v>
      </c>
      <c r="J38" s="1">
        <v>42147</v>
      </c>
      <c r="K38" s="2">
        <v>0.72377314814814819</v>
      </c>
      <c r="L38">
        <v>60</v>
      </c>
      <c r="M38" s="2">
        <v>4.1666666666666664E-2</v>
      </c>
      <c r="N38" t="s">
        <v>147</v>
      </c>
      <c r="O38" t="s">
        <v>180</v>
      </c>
      <c r="P38" t="s">
        <v>181</v>
      </c>
      <c r="Q38" t="s">
        <v>165</v>
      </c>
      <c r="R38" t="s">
        <v>85</v>
      </c>
      <c r="S38">
        <v>50849002</v>
      </c>
      <c r="T38" t="s">
        <v>86</v>
      </c>
      <c r="U38">
        <v>146.18</v>
      </c>
      <c r="V38">
        <v>5308.14</v>
      </c>
      <c r="W38">
        <v>4246.51</v>
      </c>
      <c r="X38">
        <v>196416002</v>
      </c>
      <c r="Y38" t="s">
        <v>182</v>
      </c>
    </row>
    <row r="39" spans="1:25" x14ac:dyDescent="0.25">
      <c r="A39" t="s">
        <v>183</v>
      </c>
      <c r="B39" t="s">
        <v>184</v>
      </c>
      <c r="C39" s="1">
        <v>42243</v>
      </c>
      <c r="D39" s="1" t="str">
        <f t="shared" si="0"/>
        <v>2010–2019</v>
      </c>
      <c r="E39" s="8">
        <f t="shared" si="1"/>
        <v>2015</v>
      </c>
      <c r="F39" s="8" t="str">
        <f t="shared" si="2"/>
        <v>15</v>
      </c>
      <c r="G39" s="2">
        <v>0.68210648148148145</v>
      </c>
      <c r="H39" s="2" t="str">
        <f t="shared" si="3"/>
        <v>2015-08</v>
      </c>
      <c r="I39" t="s">
        <v>185</v>
      </c>
      <c r="J39" s="1">
        <v>42243</v>
      </c>
      <c r="K39" s="2">
        <v>0.71486111111111106</v>
      </c>
      <c r="L39">
        <v>47</v>
      </c>
      <c r="M39" s="2">
        <v>3.2754629629629627E-2</v>
      </c>
      <c r="N39" t="s">
        <v>147</v>
      </c>
      <c r="O39" t="s">
        <v>148</v>
      </c>
      <c r="P39" t="s">
        <v>149</v>
      </c>
      <c r="Q39" t="s">
        <v>165</v>
      </c>
      <c r="R39" t="s">
        <v>28</v>
      </c>
      <c r="S39">
        <v>162673000</v>
      </c>
      <c r="T39" t="s">
        <v>151</v>
      </c>
      <c r="U39">
        <v>136.80000000000001</v>
      </c>
      <c r="V39">
        <v>778.78</v>
      </c>
      <c r="W39">
        <v>436.62</v>
      </c>
      <c r="X39" t="s">
        <v>30</v>
      </c>
      <c r="Y39" t="s">
        <v>30</v>
      </c>
    </row>
    <row r="40" spans="1:25" x14ac:dyDescent="0.25">
      <c r="A40" t="s">
        <v>186</v>
      </c>
      <c r="B40" t="s">
        <v>187</v>
      </c>
      <c r="C40" s="1">
        <v>42257</v>
      </c>
      <c r="D40" s="1" t="str">
        <f t="shared" si="0"/>
        <v>2010–2019</v>
      </c>
      <c r="E40" s="8">
        <f t="shared" si="1"/>
        <v>2015</v>
      </c>
      <c r="F40" s="8" t="str">
        <f t="shared" si="2"/>
        <v>15</v>
      </c>
      <c r="G40" s="2">
        <v>0.68210648148148145</v>
      </c>
      <c r="H40" s="2" t="str">
        <f t="shared" si="3"/>
        <v>2015-09</v>
      </c>
      <c r="I40" t="s">
        <v>188</v>
      </c>
      <c r="J40" s="1">
        <v>42257</v>
      </c>
      <c r="K40" s="2">
        <v>0.83445601851851847</v>
      </c>
      <c r="L40">
        <v>219</v>
      </c>
      <c r="M40" s="2">
        <v>0.15234953703703705</v>
      </c>
      <c r="N40" t="s">
        <v>147</v>
      </c>
      <c r="O40" t="s">
        <v>163</v>
      </c>
      <c r="P40" t="s">
        <v>164</v>
      </c>
      <c r="Q40" t="s">
        <v>165</v>
      </c>
      <c r="R40" t="s">
        <v>42</v>
      </c>
      <c r="S40">
        <v>185349003</v>
      </c>
      <c r="T40" t="s">
        <v>43</v>
      </c>
      <c r="U40">
        <v>85.55</v>
      </c>
      <c r="V40">
        <v>3105.35</v>
      </c>
      <c r="W40">
        <v>2484.2800000000002</v>
      </c>
      <c r="X40">
        <v>103697008</v>
      </c>
      <c r="Y40" t="s">
        <v>44</v>
      </c>
    </row>
    <row r="41" spans="1:25" x14ac:dyDescent="0.25">
      <c r="A41" t="s">
        <v>189</v>
      </c>
      <c r="B41" t="s">
        <v>190</v>
      </c>
      <c r="C41" s="1">
        <v>43483</v>
      </c>
      <c r="D41" s="1" t="str">
        <f t="shared" si="0"/>
        <v>2010–2019</v>
      </c>
      <c r="E41" s="8">
        <f t="shared" si="1"/>
        <v>2019</v>
      </c>
      <c r="F41" s="8" t="str">
        <f t="shared" si="2"/>
        <v>19</v>
      </c>
      <c r="G41" s="2">
        <v>0.80173611111111109</v>
      </c>
      <c r="H41" s="2" t="str">
        <f t="shared" si="3"/>
        <v>2019-01</v>
      </c>
      <c r="I41" t="s">
        <v>191</v>
      </c>
      <c r="J41" s="1">
        <v>43483</v>
      </c>
      <c r="K41" s="2">
        <v>0.86042824074074076</v>
      </c>
      <c r="L41">
        <v>85</v>
      </c>
      <c r="M41" s="2">
        <v>5.8692129629629629E-2</v>
      </c>
      <c r="N41" t="s">
        <v>48</v>
      </c>
      <c r="O41" t="s">
        <v>83</v>
      </c>
      <c r="P41" t="s">
        <v>84</v>
      </c>
      <c r="Q41" t="s">
        <v>51</v>
      </c>
      <c r="R41" t="s">
        <v>85</v>
      </c>
      <c r="S41">
        <v>50849002</v>
      </c>
      <c r="T41" t="s">
        <v>86</v>
      </c>
      <c r="U41">
        <v>146.18</v>
      </c>
      <c r="V41">
        <v>4407.08</v>
      </c>
      <c r="W41">
        <v>3525.66</v>
      </c>
      <c r="X41">
        <v>128613002</v>
      </c>
      <c r="Y41" t="s">
        <v>192</v>
      </c>
    </row>
    <row r="42" spans="1:25" x14ac:dyDescent="0.25">
      <c r="A42" t="s">
        <v>193</v>
      </c>
      <c r="B42" t="s">
        <v>194</v>
      </c>
      <c r="C42" s="1">
        <v>45022</v>
      </c>
      <c r="D42" s="1" t="str">
        <f t="shared" si="0"/>
        <v>2020–2029</v>
      </c>
      <c r="E42" s="8">
        <f t="shared" si="1"/>
        <v>2023</v>
      </c>
      <c r="F42" s="8" t="str">
        <f t="shared" si="2"/>
        <v>23</v>
      </c>
      <c r="G42" s="2">
        <v>0.23104166666666667</v>
      </c>
      <c r="H42" s="2" t="str">
        <f t="shared" si="3"/>
        <v>2023-04</v>
      </c>
      <c r="I42" t="s">
        <v>195</v>
      </c>
      <c r="J42" s="1">
        <v>45022</v>
      </c>
      <c r="K42" s="2">
        <v>0.2442361111111111</v>
      </c>
      <c r="L42">
        <v>19</v>
      </c>
      <c r="M42" s="2">
        <v>1.3194444444444444E-2</v>
      </c>
      <c r="N42" t="s">
        <v>24</v>
      </c>
      <c r="O42" t="s">
        <v>25</v>
      </c>
      <c r="P42" t="s">
        <v>26</v>
      </c>
      <c r="Q42" t="s">
        <v>27</v>
      </c>
      <c r="R42" t="s">
        <v>28</v>
      </c>
      <c r="S42">
        <v>410620009</v>
      </c>
      <c r="T42" t="s">
        <v>29</v>
      </c>
      <c r="U42">
        <v>136.80000000000001</v>
      </c>
      <c r="V42">
        <v>1460.45</v>
      </c>
      <c r="W42">
        <v>0</v>
      </c>
      <c r="X42" t="s">
        <v>30</v>
      </c>
      <c r="Y42" t="s">
        <v>30</v>
      </c>
    </row>
    <row r="43" spans="1:25" x14ac:dyDescent="0.25">
      <c r="A43" t="s">
        <v>196</v>
      </c>
      <c r="B43" t="s">
        <v>197</v>
      </c>
      <c r="C43" s="1">
        <v>43599</v>
      </c>
      <c r="D43" s="1" t="str">
        <f t="shared" si="0"/>
        <v>2010–2019</v>
      </c>
      <c r="E43" s="8">
        <f t="shared" si="1"/>
        <v>2019</v>
      </c>
      <c r="F43" s="8" t="str">
        <f t="shared" si="2"/>
        <v>19</v>
      </c>
      <c r="G43" s="2">
        <v>0.80173611111111109</v>
      </c>
      <c r="H43" s="2" t="str">
        <f t="shared" si="3"/>
        <v>2019-05</v>
      </c>
      <c r="I43" t="s">
        <v>198</v>
      </c>
      <c r="J43" s="1">
        <v>43599</v>
      </c>
      <c r="K43" s="2">
        <v>0.81215277777777772</v>
      </c>
      <c r="L43">
        <v>15</v>
      </c>
      <c r="M43" s="2">
        <v>1.0416666666666666E-2</v>
      </c>
      <c r="N43" t="s">
        <v>48</v>
      </c>
      <c r="O43" t="s">
        <v>49</v>
      </c>
      <c r="P43" t="s">
        <v>50</v>
      </c>
      <c r="Q43" t="s">
        <v>165</v>
      </c>
      <c r="R43" t="s">
        <v>28</v>
      </c>
      <c r="S43">
        <v>410620009</v>
      </c>
      <c r="T43" t="s">
        <v>29</v>
      </c>
      <c r="U43">
        <v>136.80000000000001</v>
      </c>
      <c r="V43">
        <v>1332.57</v>
      </c>
      <c r="W43">
        <v>879.66</v>
      </c>
      <c r="X43" t="s">
        <v>30</v>
      </c>
      <c r="Y43" t="s">
        <v>30</v>
      </c>
    </row>
    <row r="44" spans="1:25" x14ac:dyDescent="0.25">
      <c r="A44" t="s">
        <v>199</v>
      </c>
      <c r="B44" t="s">
        <v>200</v>
      </c>
      <c r="C44" s="1">
        <v>45036</v>
      </c>
      <c r="D44" s="1" t="str">
        <f t="shared" si="0"/>
        <v>2020–2029</v>
      </c>
      <c r="E44" s="8">
        <f t="shared" si="1"/>
        <v>2023</v>
      </c>
      <c r="F44" s="8" t="str">
        <f t="shared" si="2"/>
        <v>23</v>
      </c>
      <c r="G44" s="2">
        <v>0.23104166666666667</v>
      </c>
      <c r="H44" s="2" t="str">
        <f t="shared" si="3"/>
        <v>2023-04</v>
      </c>
      <c r="I44" t="s">
        <v>201</v>
      </c>
      <c r="J44" s="1">
        <v>45036</v>
      </c>
      <c r="K44" s="2">
        <v>0.5063657407407407</v>
      </c>
      <c r="L44">
        <v>396</v>
      </c>
      <c r="M44" s="2">
        <v>0.27532407407407405</v>
      </c>
      <c r="N44" t="s">
        <v>24</v>
      </c>
      <c r="O44" t="s">
        <v>40</v>
      </c>
      <c r="P44" t="s">
        <v>41</v>
      </c>
      <c r="Q44" t="s">
        <v>27</v>
      </c>
      <c r="R44" t="s">
        <v>42</v>
      </c>
      <c r="S44">
        <v>185349003</v>
      </c>
      <c r="T44" t="s">
        <v>43</v>
      </c>
      <c r="U44">
        <v>85.55</v>
      </c>
      <c r="V44">
        <v>5262.35</v>
      </c>
      <c r="W44">
        <v>455.24</v>
      </c>
      <c r="X44">
        <v>66383009</v>
      </c>
      <c r="Y44" t="s">
        <v>125</v>
      </c>
    </row>
    <row r="45" spans="1:25" x14ac:dyDescent="0.25">
      <c r="A45" t="s">
        <v>202</v>
      </c>
      <c r="B45" t="s">
        <v>203</v>
      </c>
      <c r="C45" s="1">
        <v>43606</v>
      </c>
      <c r="D45" s="1" t="str">
        <f t="shared" si="0"/>
        <v>2010–2019</v>
      </c>
      <c r="E45" s="8">
        <f t="shared" si="1"/>
        <v>2019</v>
      </c>
      <c r="F45" s="8" t="str">
        <f t="shared" si="2"/>
        <v>19</v>
      </c>
      <c r="G45" s="2">
        <v>0.80173611111111109</v>
      </c>
      <c r="H45" s="2" t="str">
        <f t="shared" si="3"/>
        <v>2019-05</v>
      </c>
      <c r="I45" t="s">
        <v>204</v>
      </c>
      <c r="J45" s="1">
        <v>43606</v>
      </c>
      <c r="K45" s="2">
        <v>0.93751157407407404</v>
      </c>
      <c r="L45">
        <v>196</v>
      </c>
      <c r="M45" s="2">
        <v>0.13577546296296297</v>
      </c>
      <c r="N45" t="s">
        <v>48</v>
      </c>
      <c r="O45" t="s">
        <v>55</v>
      </c>
      <c r="P45" t="s">
        <v>56</v>
      </c>
      <c r="Q45" t="s">
        <v>165</v>
      </c>
      <c r="R45" t="s">
        <v>42</v>
      </c>
      <c r="S45">
        <v>185349003</v>
      </c>
      <c r="T45" t="s">
        <v>43</v>
      </c>
      <c r="U45">
        <v>85.55</v>
      </c>
      <c r="V45">
        <v>3105.35</v>
      </c>
      <c r="W45">
        <v>2484.2800000000002</v>
      </c>
      <c r="X45">
        <v>66383009</v>
      </c>
      <c r="Y45" t="s">
        <v>125</v>
      </c>
    </row>
    <row r="46" spans="1:25" x14ac:dyDescent="0.25">
      <c r="A46" t="s">
        <v>205</v>
      </c>
      <c r="B46" t="s">
        <v>206</v>
      </c>
      <c r="C46" s="1">
        <v>42398</v>
      </c>
      <c r="D46" s="1" t="str">
        <f t="shared" si="0"/>
        <v>2010–2019</v>
      </c>
      <c r="E46" s="8">
        <f t="shared" si="1"/>
        <v>2016</v>
      </c>
      <c r="F46" s="8" t="str">
        <f t="shared" si="2"/>
        <v>16</v>
      </c>
      <c r="G46" s="2">
        <v>0.68210648148148145</v>
      </c>
      <c r="H46" s="2" t="str">
        <f t="shared" si="3"/>
        <v>2016-01</v>
      </c>
      <c r="I46" t="s">
        <v>207</v>
      </c>
      <c r="J46" s="1">
        <v>42398</v>
      </c>
      <c r="K46" s="2">
        <v>0.69252314814814819</v>
      </c>
      <c r="L46">
        <v>15</v>
      </c>
      <c r="M46" s="2">
        <v>1.0416666666666666E-2</v>
      </c>
      <c r="N46" t="s">
        <v>147</v>
      </c>
      <c r="O46" t="s">
        <v>163</v>
      </c>
      <c r="P46" t="s">
        <v>164</v>
      </c>
      <c r="Q46" t="s">
        <v>165</v>
      </c>
      <c r="R46" t="s">
        <v>42</v>
      </c>
      <c r="S46">
        <v>390906007</v>
      </c>
      <c r="T46" t="s">
        <v>169</v>
      </c>
      <c r="U46">
        <v>85.55</v>
      </c>
      <c r="V46">
        <v>234.71</v>
      </c>
      <c r="W46">
        <v>187.76</v>
      </c>
      <c r="X46">
        <v>55822004</v>
      </c>
      <c r="Y46" t="s">
        <v>170</v>
      </c>
    </row>
    <row r="47" spans="1:25" x14ac:dyDescent="0.25">
      <c r="A47" t="s">
        <v>208</v>
      </c>
      <c r="B47" t="s">
        <v>209</v>
      </c>
      <c r="C47" s="1">
        <v>42614</v>
      </c>
      <c r="D47" s="1" t="str">
        <f t="shared" si="0"/>
        <v>2010–2019</v>
      </c>
      <c r="E47" s="8">
        <f t="shared" si="1"/>
        <v>2016</v>
      </c>
      <c r="F47" s="8" t="str">
        <f t="shared" si="2"/>
        <v>16</v>
      </c>
      <c r="G47" s="2">
        <v>0.68210648148148145</v>
      </c>
      <c r="H47" s="2" t="str">
        <f t="shared" si="3"/>
        <v>2016-09</v>
      </c>
      <c r="I47" t="s">
        <v>210</v>
      </c>
      <c r="J47" s="1">
        <v>42614</v>
      </c>
      <c r="K47" s="2">
        <v>0.71499999999999997</v>
      </c>
      <c r="L47">
        <v>47</v>
      </c>
      <c r="M47" s="2">
        <v>3.2893518518518516E-2</v>
      </c>
      <c r="N47" t="s">
        <v>147</v>
      </c>
      <c r="O47" t="s">
        <v>148</v>
      </c>
      <c r="P47" t="s">
        <v>149</v>
      </c>
      <c r="Q47" t="s">
        <v>165</v>
      </c>
      <c r="R47" t="s">
        <v>28</v>
      </c>
      <c r="S47">
        <v>162673000</v>
      </c>
      <c r="T47" t="s">
        <v>151</v>
      </c>
      <c r="U47">
        <v>136.80000000000001</v>
      </c>
      <c r="V47">
        <v>778.78</v>
      </c>
      <c r="W47">
        <v>436.62</v>
      </c>
      <c r="X47" t="s">
        <v>30</v>
      </c>
      <c r="Y47" t="s">
        <v>30</v>
      </c>
    </row>
    <row r="48" spans="1:25" x14ac:dyDescent="0.25">
      <c r="A48" t="s">
        <v>211</v>
      </c>
      <c r="B48" t="s">
        <v>212</v>
      </c>
      <c r="C48" s="1">
        <v>43970</v>
      </c>
      <c r="D48" s="1" t="str">
        <f t="shared" si="0"/>
        <v>2020–2029</v>
      </c>
      <c r="E48" s="8">
        <f t="shared" si="1"/>
        <v>2020</v>
      </c>
      <c r="F48" s="8" t="str">
        <f t="shared" si="2"/>
        <v>20</v>
      </c>
      <c r="G48" s="2">
        <v>0.80173611111111109</v>
      </c>
      <c r="H48" s="2" t="str">
        <f t="shared" si="3"/>
        <v>2020-05</v>
      </c>
      <c r="I48" t="s">
        <v>213</v>
      </c>
      <c r="J48" s="1">
        <v>43970</v>
      </c>
      <c r="K48" s="2">
        <v>0.81215277777777772</v>
      </c>
      <c r="L48">
        <v>15</v>
      </c>
      <c r="M48" s="2">
        <v>1.0416666666666666E-2</v>
      </c>
      <c r="N48" t="s">
        <v>48</v>
      </c>
      <c r="O48" t="s">
        <v>49</v>
      </c>
      <c r="P48" t="s">
        <v>50</v>
      </c>
      <c r="Q48" t="s">
        <v>165</v>
      </c>
      <c r="R48" t="s">
        <v>28</v>
      </c>
      <c r="S48">
        <v>410620009</v>
      </c>
      <c r="T48" t="s">
        <v>29</v>
      </c>
      <c r="U48">
        <v>136.80000000000001</v>
      </c>
      <c r="V48">
        <v>704.2</v>
      </c>
      <c r="W48">
        <v>524.89</v>
      </c>
      <c r="X48" t="s">
        <v>30</v>
      </c>
      <c r="Y48" t="s">
        <v>30</v>
      </c>
    </row>
    <row r="49" spans="1:25" x14ac:dyDescent="0.25">
      <c r="A49" t="s">
        <v>214</v>
      </c>
      <c r="B49" t="s">
        <v>215</v>
      </c>
      <c r="C49" s="1">
        <v>42623</v>
      </c>
      <c r="D49" s="1" t="str">
        <f t="shared" si="0"/>
        <v>2010–2019</v>
      </c>
      <c r="E49" s="8">
        <f t="shared" si="1"/>
        <v>2016</v>
      </c>
      <c r="F49" s="8" t="str">
        <f t="shared" si="2"/>
        <v>16</v>
      </c>
      <c r="G49" s="2">
        <v>0.30710648148148151</v>
      </c>
      <c r="H49" s="2" t="str">
        <f t="shared" si="3"/>
        <v>2016-09</v>
      </c>
      <c r="I49" t="s">
        <v>216</v>
      </c>
      <c r="J49" s="1">
        <v>42623</v>
      </c>
      <c r="K49" s="2">
        <v>0.31752314814814814</v>
      </c>
      <c r="L49">
        <v>15</v>
      </c>
      <c r="M49" s="2">
        <v>1.0416666666666666E-2</v>
      </c>
      <c r="N49" t="s">
        <v>147</v>
      </c>
      <c r="O49" t="s">
        <v>163</v>
      </c>
      <c r="P49" t="s">
        <v>164</v>
      </c>
      <c r="Q49" t="s">
        <v>165</v>
      </c>
      <c r="R49" t="s">
        <v>42</v>
      </c>
      <c r="S49">
        <v>185345009</v>
      </c>
      <c r="T49" t="s">
        <v>57</v>
      </c>
      <c r="U49">
        <v>85.55</v>
      </c>
      <c r="V49">
        <v>85.55</v>
      </c>
      <c r="W49">
        <v>68.44</v>
      </c>
      <c r="X49">
        <v>195662009</v>
      </c>
      <c r="Y49" t="s">
        <v>217</v>
      </c>
    </row>
    <row r="50" spans="1:25" x14ac:dyDescent="0.25">
      <c r="A50" t="s">
        <v>218</v>
      </c>
      <c r="B50" t="s">
        <v>219</v>
      </c>
      <c r="C50" s="1">
        <v>42763</v>
      </c>
      <c r="D50" s="1" t="str">
        <f t="shared" si="0"/>
        <v>2010–2019</v>
      </c>
      <c r="E50" s="8">
        <f t="shared" si="1"/>
        <v>2017</v>
      </c>
      <c r="F50" s="8" t="str">
        <f t="shared" si="2"/>
        <v>17</v>
      </c>
      <c r="G50" s="2">
        <v>0.68210648148148145</v>
      </c>
      <c r="H50" s="2" t="str">
        <f t="shared" si="3"/>
        <v>2017-01</v>
      </c>
      <c r="I50" t="s">
        <v>220</v>
      </c>
      <c r="J50" s="1">
        <v>42763</v>
      </c>
      <c r="K50" s="2">
        <v>0.69252314814814819</v>
      </c>
      <c r="L50">
        <v>15</v>
      </c>
      <c r="M50" s="2">
        <v>1.0416666666666666E-2</v>
      </c>
      <c r="N50" t="s">
        <v>147</v>
      </c>
      <c r="O50" t="s">
        <v>163</v>
      </c>
      <c r="P50" t="s">
        <v>164</v>
      </c>
      <c r="Q50" t="s">
        <v>165</v>
      </c>
      <c r="R50" t="s">
        <v>42</v>
      </c>
      <c r="S50">
        <v>390906007</v>
      </c>
      <c r="T50" t="s">
        <v>169</v>
      </c>
      <c r="U50">
        <v>85.55</v>
      </c>
      <c r="V50">
        <v>234.71</v>
      </c>
      <c r="W50">
        <v>187.76</v>
      </c>
      <c r="X50">
        <v>55822004</v>
      </c>
      <c r="Y50" t="s">
        <v>170</v>
      </c>
    </row>
    <row r="51" spans="1:25" x14ac:dyDescent="0.25">
      <c r="A51" t="s">
        <v>221</v>
      </c>
      <c r="B51" t="s">
        <v>222</v>
      </c>
      <c r="C51" s="1">
        <v>43977</v>
      </c>
      <c r="D51" s="1" t="str">
        <f t="shared" si="0"/>
        <v>2020–2029</v>
      </c>
      <c r="E51" s="8">
        <f t="shared" si="1"/>
        <v>2020</v>
      </c>
      <c r="F51" s="8" t="str">
        <f t="shared" si="2"/>
        <v>20</v>
      </c>
      <c r="G51" s="2">
        <v>0.80173611111111109</v>
      </c>
      <c r="H51" s="2" t="str">
        <f t="shared" si="3"/>
        <v>2020-05</v>
      </c>
      <c r="I51" t="s">
        <v>223</v>
      </c>
      <c r="J51" s="1">
        <v>43977</v>
      </c>
      <c r="K51" s="2">
        <v>0.90969907407407402</v>
      </c>
      <c r="L51">
        <v>155</v>
      </c>
      <c r="M51" s="2">
        <v>0.10796296296296297</v>
      </c>
      <c r="N51" t="s">
        <v>48</v>
      </c>
      <c r="O51" t="s">
        <v>55</v>
      </c>
      <c r="P51" t="s">
        <v>56</v>
      </c>
      <c r="Q51" t="s">
        <v>165</v>
      </c>
      <c r="R51" t="s">
        <v>42</v>
      </c>
      <c r="S51">
        <v>185349003</v>
      </c>
      <c r="T51" t="s">
        <v>43</v>
      </c>
      <c r="U51">
        <v>85.55</v>
      </c>
      <c r="V51">
        <v>2673.95</v>
      </c>
      <c r="W51">
        <v>2139.16</v>
      </c>
      <c r="X51">
        <v>66383009</v>
      </c>
      <c r="Y51" t="s">
        <v>125</v>
      </c>
    </row>
    <row r="52" spans="1:25" x14ac:dyDescent="0.25">
      <c r="A52" t="s">
        <v>224</v>
      </c>
      <c r="B52" t="s">
        <v>225</v>
      </c>
      <c r="C52" s="1">
        <v>45041</v>
      </c>
      <c r="D52" s="1" t="str">
        <f t="shared" si="0"/>
        <v>2020–2029</v>
      </c>
      <c r="E52" s="8">
        <f t="shared" si="1"/>
        <v>2023</v>
      </c>
      <c r="F52" s="8" t="str">
        <f t="shared" si="2"/>
        <v>23</v>
      </c>
      <c r="G52" s="2">
        <v>0.5063657407407407</v>
      </c>
      <c r="H52" s="2" t="str">
        <f t="shared" si="3"/>
        <v>2023-04</v>
      </c>
      <c r="I52" t="s">
        <v>226</v>
      </c>
      <c r="J52" s="1">
        <v>45041</v>
      </c>
      <c r="K52" s="2">
        <v>0.59494212962962967</v>
      </c>
      <c r="L52">
        <v>128</v>
      </c>
      <c r="M52" s="2">
        <v>8.8576388888888885E-2</v>
      </c>
      <c r="N52" t="s">
        <v>24</v>
      </c>
      <c r="O52" t="s">
        <v>40</v>
      </c>
      <c r="P52" t="s">
        <v>41</v>
      </c>
      <c r="Q52" t="s">
        <v>27</v>
      </c>
      <c r="R52" t="s">
        <v>42</v>
      </c>
      <c r="S52">
        <v>439740005</v>
      </c>
      <c r="T52" t="s">
        <v>227</v>
      </c>
      <c r="U52">
        <v>142.58000000000001</v>
      </c>
      <c r="V52">
        <v>2299.58</v>
      </c>
      <c r="W52">
        <v>1379.75</v>
      </c>
      <c r="X52">
        <v>61804006</v>
      </c>
      <c r="Y52" t="s">
        <v>228</v>
      </c>
    </row>
    <row r="53" spans="1:25" x14ac:dyDescent="0.25">
      <c r="A53" t="s">
        <v>229</v>
      </c>
      <c r="B53" t="s">
        <v>230</v>
      </c>
      <c r="C53" s="1">
        <v>42985</v>
      </c>
      <c r="D53" s="1" t="str">
        <f t="shared" si="0"/>
        <v>2010–2019</v>
      </c>
      <c r="E53" s="8">
        <f t="shared" si="1"/>
        <v>2017</v>
      </c>
      <c r="F53" s="8" t="str">
        <f t="shared" si="2"/>
        <v>17</v>
      </c>
      <c r="G53" s="2">
        <v>0.68210648148148145</v>
      </c>
      <c r="H53" s="2" t="str">
        <f t="shared" si="3"/>
        <v>2017-09</v>
      </c>
      <c r="I53" t="s">
        <v>231</v>
      </c>
      <c r="J53" s="1">
        <v>42985</v>
      </c>
      <c r="K53" s="2">
        <v>0.71980324074074076</v>
      </c>
      <c r="L53">
        <v>54</v>
      </c>
      <c r="M53" s="2">
        <v>3.7696759259259256E-2</v>
      </c>
      <c r="N53" t="s">
        <v>147</v>
      </c>
      <c r="O53" t="s">
        <v>148</v>
      </c>
      <c r="P53" t="s">
        <v>149</v>
      </c>
      <c r="Q53" t="s">
        <v>165</v>
      </c>
      <c r="R53" t="s">
        <v>28</v>
      </c>
      <c r="S53">
        <v>162673000</v>
      </c>
      <c r="T53" t="s">
        <v>151</v>
      </c>
      <c r="U53">
        <v>136.80000000000001</v>
      </c>
      <c r="V53">
        <v>1263.04</v>
      </c>
      <c r="W53">
        <v>824.03</v>
      </c>
      <c r="X53" t="s">
        <v>30</v>
      </c>
      <c r="Y53" t="s">
        <v>30</v>
      </c>
    </row>
    <row r="54" spans="1:25" x14ac:dyDescent="0.25">
      <c r="A54" t="s">
        <v>232</v>
      </c>
      <c r="B54" t="s">
        <v>233</v>
      </c>
      <c r="C54" s="1">
        <v>44341</v>
      </c>
      <c r="D54" s="1" t="str">
        <f t="shared" si="0"/>
        <v>2020–2029</v>
      </c>
      <c r="E54" s="8">
        <f t="shared" si="1"/>
        <v>2021</v>
      </c>
      <c r="F54" s="8" t="str">
        <f t="shared" si="2"/>
        <v>21</v>
      </c>
      <c r="G54" s="2">
        <v>0.80173611111111109</v>
      </c>
      <c r="H54" s="2" t="str">
        <f t="shared" si="3"/>
        <v>2021-05</v>
      </c>
      <c r="I54" t="s">
        <v>234</v>
      </c>
      <c r="J54" s="1">
        <v>44341</v>
      </c>
      <c r="K54" s="2">
        <v>0.81215277777777772</v>
      </c>
      <c r="L54">
        <v>15</v>
      </c>
      <c r="M54" s="2">
        <v>1.0416666666666666E-2</v>
      </c>
      <c r="N54" t="s">
        <v>48</v>
      </c>
      <c r="O54" t="s">
        <v>49</v>
      </c>
      <c r="P54" t="s">
        <v>50</v>
      </c>
      <c r="Q54" t="s">
        <v>165</v>
      </c>
      <c r="R54" t="s">
        <v>28</v>
      </c>
      <c r="S54">
        <v>410620009</v>
      </c>
      <c r="T54" t="s">
        <v>29</v>
      </c>
      <c r="U54">
        <v>136.80000000000001</v>
      </c>
      <c r="V54">
        <v>971.08</v>
      </c>
      <c r="W54">
        <v>590.46</v>
      </c>
      <c r="X54" t="s">
        <v>30</v>
      </c>
      <c r="Y54" t="s">
        <v>30</v>
      </c>
    </row>
    <row r="55" spans="1:25" x14ac:dyDescent="0.25">
      <c r="A55" t="s">
        <v>235</v>
      </c>
      <c r="B55" t="s">
        <v>236</v>
      </c>
      <c r="C55" s="1">
        <v>45349</v>
      </c>
      <c r="D55" s="1" t="str">
        <f t="shared" si="0"/>
        <v>2020–2029</v>
      </c>
      <c r="E55" s="8">
        <f t="shared" si="1"/>
        <v>2024</v>
      </c>
      <c r="F55" s="8" t="str">
        <f t="shared" si="2"/>
        <v>24</v>
      </c>
      <c r="G55" s="2">
        <v>0.7310416666666667</v>
      </c>
      <c r="H55" s="2" t="str">
        <f t="shared" si="3"/>
        <v>2024-02</v>
      </c>
      <c r="I55" t="s">
        <v>237</v>
      </c>
      <c r="J55" s="1">
        <v>45349</v>
      </c>
      <c r="K55" s="2">
        <v>0.74280092592592595</v>
      </c>
      <c r="L55">
        <v>17</v>
      </c>
      <c r="M55" s="2">
        <v>1.1759259259259259E-2</v>
      </c>
      <c r="N55" t="s">
        <v>24</v>
      </c>
      <c r="O55" t="s">
        <v>40</v>
      </c>
      <c r="P55" t="s">
        <v>41</v>
      </c>
      <c r="Q55" t="s">
        <v>27</v>
      </c>
      <c r="R55" t="s">
        <v>42</v>
      </c>
      <c r="S55">
        <v>185345009</v>
      </c>
      <c r="T55" t="s">
        <v>57</v>
      </c>
      <c r="U55">
        <v>85.55</v>
      </c>
      <c r="V55">
        <v>3368.75</v>
      </c>
      <c r="W55">
        <v>2021.25</v>
      </c>
      <c r="X55">
        <v>10509002</v>
      </c>
      <c r="Y55" t="s">
        <v>107</v>
      </c>
    </row>
    <row r="56" spans="1:25" x14ac:dyDescent="0.25">
      <c r="A56" t="s">
        <v>238</v>
      </c>
      <c r="B56" t="s">
        <v>239</v>
      </c>
      <c r="C56" s="1">
        <v>44705</v>
      </c>
      <c r="D56" s="1" t="str">
        <f t="shared" si="0"/>
        <v>2020–2029</v>
      </c>
      <c r="E56" s="8">
        <f t="shared" si="1"/>
        <v>2022</v>
      </c>
      <c r="F56" s="8" t="str">
        <f t="shared" si="2"/>
        <v>22</v>
      </c>
      <c r="G56" s="2">
        <v>0.80173611111111109</v>
      </c>
      <c r="H56" s="2" t="str">
        <f t="shared" si="3"/>
        <v>2022-05</v>
      </c>
      <c r="I56" t="s">
        <v>240</v>
      </c>
      <c r="J56" s="1">
        <v>44705</v>
      </c>
      <c r="K56" s="2">
        <v>0.81215277777777772</v>
      </c>
      <c r="L56">
        <v>15</v>
      </c>
      <c r="M56" s="2">
        <v>1.0416666666666666E-2</v>
      </c>
      <c r="N56" t="s">
        <v>48</v>
      </c>
      <c r="O56" t="s">
        <v>55</v>
      </c>
      <c r="P56" t="s">
        <v>56</v>
      </c>
      <c r="Q56" t="s">
        <v>165</v>
      </c>
      <c r="R56" t="s">
        <v>114</v>
      </c>
      <c r="S56">
        <v>33879002</v>
      </c>
      <c r="T56" t="s">
        <v>135</v>
      </c>
      <c r="U56">
        <v>142.58000000000001</v>
      </c>
      <c r="V56">
        <v>278.58</v>
      </c>
      <c r="W56">
        <v>36.46</v>
      </c>
      <c r="X56" t="s">
        <v>30</v>
      </c>
      <c r="Y56" t="s">
        <v>30</v>
      </c>
    </row>
    <row r="57" spans="1:25" x14ac:dyDescent="0.25">
      <c r="A57" t="s">
        <v>241</v>
      </c>
      <c r="B57" t="s">
        <v>242</v>
      </c>
      <c r="C57" s="1">
        <v>42999</v>
      </c>
      <c r="D57" s="1" t="str">
        <f t="shared" si="0"/>
        <v>2010–2019</v>
      </c>
      <c r="E57" s="8">
        <f t="shared" si="1"/>
        <v>2017</v>
      </c>
      <c r="F57" s="8" t="str">
        <f t="shared" si="2"/>
        <v>17</v>
      </c>
      <c r="G57" s="2">
        <v>0.68210648148148145</v>
      </c>
      <c r="H57" s="2" t="str">
        <f t="shared" si="3"/>
        <v>2017-09</v>
      </c>
      <c r="I57" t="s">
        <v>243</v>
      </c>
      <c r="J57" s="1">
        <v>42999</v>
      </c>
      <c r="K57" s="2">
        <v>0.78605324074074079</v>
      </c>
      <c r="L57">
        <v>150</v>
      </c>
      <c r="M57" s="2">
        <v>0.10394675925925925</v>
      </c>
      <c r="N57" t="s">
        <v>147</v>
      </c>
      <c r="O57" t="s">
        <v>163</v>
      </c>
      <c r="P57" t="s">
        <v>164</v>
      </c>
      <c r="Q57" t="s">
        <v>165</v>
      </c>
      <c r="R57" t="s">
        <v>42</v>
      </c>
      <c r="S57">
        <v>185349003</v>
      </c>
      <c r="T57" t="s">
        <v>43</v>
      </c>
      <c r="U57">
        <v>85.55</v>
      </c>
      <c r="V57">
        <v>2673.95</v>
      </c>
      <c r="W57">
        <v>2139.16</v>
      </c>
      <c r="X57">
        <v>103697008</v>
      </c>
      <c r="Y57" t="s">
        <v>44</v>
      </c>
    </row>
    <row r="58" spans="1:25" x14ac:dyDescent="0.25">
      <c r="A58" t="s">
        <v>244</v>
      </c>
      <c r="B58" t="s">
        <v>245</v>
      </c>
      <c r="C58" s="1">
        <v>43128</v>
      </c>
      <c r="D58" s="1" t="str">
        <f t="shared" si="0"/>
        <v>2010–2019</v>
      </c>
      <c r="E58" s="8">
        <f t="shared" si="1"/>
        <v>2018</v>
      </c>
      <c r="F58" s="8" t="str">
        <f t="shared" si="2"/>
        <v>18</v>
      </c>
      <c r="G58" s="2">
        <v>0.68210648148148145</v>
      </c>
      <c r="H58" s="2" t="str">
        <f t="shared" si="3"/>
        <v>2018-01</v>
      </c>
      <c r="I58" t="s">
        <v>246</v>
      </c>
      <c r="J58" s="1">
        <v>43128</v>
      </c>
      <c r="K58" s="2">
        <v>0.69252314814814819</v>
      </c>
      <c r="L58">
        <v>15</v>
      </c>
      <c r="M58" s="2">
        <v>1.0416666666666666E-2</v>
      </c>
      <c r="N58" t="s">
        <v>147</v>
      </c>
      <c r="O58" t="s">
        <v>163</v>
      </c>
      <c r="P58" t="s">
        <v>164</v>
      </c>
      <c r="Q58" t="s">
        <v>165</v>
      </c>
      <c r="R58" t="s">
        <v>42</v>
      </c>
      <c r="S58">
        <v>390906007</v>
      </c>
      <c r="T58" t="s">
        <v>169</v>
      </c>
      <c r="U58">
        <v>85.55</v>
      </c>
      <c r="V58">
        <v>234.71</v>
      </c>
      <c r="W58">
        <v>187.76</v>
      </c>
      <c r="X58">
        <v>55822004</v>
      </c>
      <c r="Y58" t="s">
        <v>170</v>
      </c>
    </row>
    <row r="59" spans="1:25" x14ac:dyDescent="0.25">
      <c r="A59" t="s">
        <v>247</v>
      </c>
      <c r="B59" t="s">
        <v>248</v>
      </c>
      <c r="C59" s="1">
        <v>45358</v>
      </c>
      <c r="D59" s="1" t="str">
        <f t="shared" si="0"/>
        <v>2020–2029</v>
      </c>
      <c r="E59" s="8">
        <f t="shared" si="1"/>
        <v>2024</v>
      </c>
      <c r="F59" s="8" t="str">
        <f t="shared" si="2"/>
        <v>24</v>
      </c>
      <c r="G59" s="2">
        <v>0.23104166666666667</v>
      </c>
      <c r="H59" s="2" t="str">
        <f t="shared" si="3"/>
        <v>2024-03</v>
      </c>
      <c r="I59" t="s">
        <v>249</v>
      </c>
      <c r="J59" s="1">
        <v>45358</v>
      </c>
      <c r="K59" s="2">
        <v>0.24145833333333333</v>
      </c>
      <c r="L59">
        <v>15</v>
      </c>
      <c r="M59" s="2">
        <v>1.0416666666666666E-2</v>
      </c>
      <c r="N59" t="s">
        <v>24</v>
      </c>
      <c r="O59" t="s">
        <v>250</v>
      </c>
      <c r="P59" t="s">
        <v>251</v>
      </c>
      <c r="Q59" t="s">
        <v>27</v>
      </c>
      <c r="R59" t="s">
        <v>252</v>
      </c>
      <c r="S59">
        <v>702927004</v>
      </c>
      <c r="T59" t="s">
        <v>253</v>
      </c>
      <c r="U59">
        <v>142.58000000000001</v>
      </c>
      <c r="V59">
        <v>709.98</v>
      </c>
      <c r="W59">
        <v>425.99</v>
      </c>
      <c r="X59" t="s">
        <v>30</v>
      </c>
      <c r="Y59" t="s">
        <v>30</v>
      </c>
    </row>
    <row r="60" spans="1:25" x14ac:dyDescent="0.25">
      <c r="A60" t="s">
        <v>254</v>
      </c>
      <c r="B60" t="s">
        <v>255</v>
      </c>
      <c r="C60" s="1">
        <v>44712</v>
      </c>
      <c r="D60" s="1" t="str">
        <f t="shared" si="0"/>
        <v>2020–2029</v>
      </c>
      <c r="E60" s="8">
        <f t="shared" si="1"/>
        <v>2022</v>
      </c>
      <c r="F60" s="8" t="str">
        <f t="shared" si="2"/>
        <v>22</v>
      </c>
      <c r="G60" s="2">
        <v>0.80173611111111109</v>
      </c>
      <c r="H60" s="2" t="str">
        <f t="shared" si="3"/>
        <v>2022-05</v>
      </c>
      <c r="I60" t="s">
        <v>256</v>
      </c>
      <c r="J60" s="1">
        <v>44712</v>
      </c>
      <c r="K60" s="2">
        <v>0.81215277777777772</v>
      </c>
      <c r="L60">
        <v>15</v>
      </c>
      <c r="M60" s="2">
        <v>1.0416666666666666E-2</v>
      </c>
      <c r="N60" t="s">
        <v>48</v>
      </c>
      <c r="O60" t="s">
        <v>49</v>
      </c>
      <c r="P60" t="s">
        <v>50</v>
      </c>
      <c r="Q60" t="s">
        <v>165</v>
      </c>
      <c r="R60" t="s">
        <v>28</v>
      </c>
      <c r="S60">
        <v>410620009</v>
      </c>
      <c r="T60" t="s">
        <v>29</v>
      </c>
      <c r="U60">
        <v>136.80000000000001</v>
      </c>
      <c r="V60">
        <v>1055.9000000000001</v>
      </c>
      <c r="W60">
        <v>844.72</v>
      </c>
      <c r="X60" t="s">
        <v>30</v>
      </c>
      <c r="Y60" t="s">
        <v>30</v>
      </c>
    </row>
    <row r="61" spans="1:25" x14ac:dyDescent="0.25">
      <c r="A61" t="s">
        <v>257</v>
      </c>
      <c r="B61" t="s">
        <v>258</v>
      </c>
      <c r="C61" s="1">
        <v>45393</v>
      </c>
      <c r="D61" s="1" t="str">
        <f t="shared" si="0"/>
        <v>2020–2029</v>
      </c>
      <c r="E61" s="8">
        <f t="shared" si="1"/>
        <v>2024</v>
      </c>
      <c r="F61" s="8" t="str">
        <f t="shared" si="2"/>
        <v>24</v>
      </c>
      <c r="G61" s="2">
        <v>0.23104166666666667</v>
      </c>
      <c r="H61" s="2" t="str">
        <f t="shared" si="3"/>
        <v>2024-04</v>
      </c>
      <c r="I61" t="s">
        <v>259</v>
      </c>
      <c r="J61" s="1">
        <v>45393</v>
      </c>
      <c r="K61" s="2">
        <v>0.24387731481481481</v>
      </c>
      <c r="L61">
        <v>18</v>
      </c>
      <c r="M61" s="2">
        <v>1.2835648148148148E-2</v>
      </c>
      <c r="N61" t="s">
        <v>24</v>
      </c>
      <c r="O61" t="s">
        <v>25</v>
      </c>
      <c r="P61" t="s">
        <v>26</v>
      </c>
      <c r="Q61" t="s">
        <v>27</v>
      </c>
      <c r="R61" t="s">
        <v>28</v>
      </c>
      <c r="S61">
        <v>410620009</v>
      </c>
      <c r="T61" t="s">
        <v>29</v>
      </c>
      <c r="U61">
        <v>136.80000000000001</v>
      </c>
      <c r="V61">
        <v>568.20000000000005</v>
      </c>
      <c r="W61">
        <v>0</v>
      </c>
      <c r="X61" t="s">
        <v>30</v>
      </c>
      <c r="Y61" t="s">
        <v>30</v>
      </c>
    </row>
    <row r="62" spans="1:25" x14ac:dyDescent="0.25">
      <c r="A62" t="s">
        <v>260</v>
      </c>
      <c r="B62" t="s">
        <v>261</v>
      </c>
      <c r="C62" s="1">
        <v>44726</v>
      </c>
      <c r="D62" s="1" t="str">
        <f t="shared" si="0"/>
        <v>2020–2029</v>
      </c>
      <c r="E62" s="8">
        <f t="shared" si="1"/>
        <v>2022</v>
      </c>
      <c r="F62" s="8" t="str">
        <f t="shared" si="2"/>
        <v>22</v>
      </c>
      <c r="G62" s="2">
        <v>0.80173611111111109</v>
      </c>
      <c r="H62" s="2" t="str">
        <f t="shared" si="3"/>
        <v>2022-06</v>
      </c>
      <c r="I62" t="s">
        <v>262</v>
      </c>
      <c r="J62" s="1">
        <v>44726</v>
      </c>
      <c r="K62" s="2">
        <v>0.81215277777777772</v>
      </c>
      <c r="L62">
        <v>15</v>
      </c>
      <c r="M62" s="2">
        <v>1.0416666666666666E-2</v>
      </c>
      <c r="N62" t="s">
        <v>48</v>
      </c>
      <c r="O62" t="s">
        <v>55</v>
      </c>
      <c r="P62" t="s">
        <v>56</v>
      </c>
      <c r="Q62" t="s">
        <v>165</v>
      </c>
      <c r="R62" t="s">
        <v>114</v>
      </c>
      <c r="S62">
        <v>33879002</v>
      </c>
      <c r="T62" t="s">
        <v>135</v>
      </c>
      <c r="U62">
        <v>142.58000000000001</v>
      </c>
      <c r="V62">
        <v>278.58</v>
      </c>
      <c r="W62">
        <v>222.86</v>
      </c>
      <c r="X62" t="s">
        <v>30</v>
      </c>
      <c r="Y62" t="s">
        <v>30</v>
      </c>
    </row>
    <row r="63" spans="1:25" x14ac:dyDescent="0.25">
      <c r="A63" t="s">
        <v>263</v>
      </c>
      <c r="B63" t="s">
        <v>264</v>
      </c>
      <c r="C63" s="1">
        <v>44854</v>
      </c>
      <c r="D63" s="1" t="str">
        <f t="shared" si="0"/>
        <v>2020–2029</v>
      </c>
      <c r="E63" s="8">
        <f t="shared" si="1"/>
        <v>2022</v>
      </c>
      <c r="F63" s="8" t="str">
        <f t="shared" si="2"/>
        <v>22</v>
      </c>
      <c r="G63" s="2">
        <v>0.90320601851851856</v>
      </c>
      <c r="H63" s="2" t="str">
        <f t="shared" si="3"/>
        <v>2022-10</v>
      </c>
      <c r="I63" t="s">
        <v>265</v>
      </c>
      <c r="J63" s="1">
        <v>44854</v>
      </c>
      <c r="K63" s="2">
        <v>0.94487268518518519</v>
      </c>
      <c r="L63">
        <v>60</v>
      </c>
      <c r="M63" s="2">
        <v>4.1666666666666664E-2</v>
      </c>
      <c r="N63" t="s">
        <v>48</v>
      </c>
      <c r="O63" t="s">
        <v>83</v>
      </c>
      <c r="P63" t="s">
        <v>84</v>
      </c>
      <c r="Q63" t="s">
        <v>165</v>
      </c>
      <c r="R63" t="s">
        <v>85</v>
      </c>
      <c r="S63">
        <v>50849002</v>
      </c>
      <c r="T63" t="s">
        <v>86</v>
      </c>
      <c r="U63">
        <v>146.18</v>
      </c>
      <c r="V63">
        <v>8575.18</v>
      </c>
      <c r="W63">
        <v>6860.14</v>
      </c>
      <c r="X63">
        <v>312608009</v>
      </c>
      <c r="Y63" t="s">
        <v>131</v>
      </c>
    </row>
    <row r="64" spans="1:25" x14ac:dyDescent="0.25">
      <c r="A64" t="s">
        <v>266</v>
      </c>
      <c r="B64" t="s">
        <v>267</v>
      </c>
      <c r="C64" s="1">
        <v>43356</v>
      </c>
      <c r="D64" s="1" t="str">
        <f t="shared" si="0"/>
        <v>2010–2019</v>
      </c>
      <c r="E64" s="8">
        <f t="shared" si="1"/>
        <v>2018</v>
      </c>
      <c r="F64" s="8" t="str">
        <f t="shared" si="2"/>
        <v>18</v>
      </c>
      <c r="G64" s="2">
        <v>0.68210648148148145</v>
      </c>
      <c r="H64" s="2" t="str">
        <f t="shared" si="3"/>
        <v>2018-09</v>
      </c>
      <c r="I64" t="s">
        <v>268</v>
      </c>
      <c r="J64" s="1">
        <v>43356</v>
      </c>
      <c r="K64" s="2">
        <v>0.71122685185185186</v>
      </c>
      <c r="L64">
        <v>42</v>
      </c>
      <c r="M64" s="2">
        <v>2.9120370370370369E-2</v>
      </c>
      <c r="N64" t="s">
        <v>147</v>
      </c>
      <c r="O64" t="s">
        <v>148</v>
      </c>
      <c r="P64" t="s">
        <v>149</v>
      </c>
      <c r="Q64" t="s">
        <v>165</v>
      </c>
      <c r="R64" t="s">
        <v>28</v>
      </c>
      <c r="S64">
        <v>162673000</v>
      </c>
      <c r="T64" t="s">
        <v>151</v>
      </c>
      <c r="U64">
        <v>136.80000000000001</v>
      </c>
      <c r="V64">
        <v>778.78</v>
      </c>
      <c r="W64">
        <v>436.62</v>
      </c>
      <c r="X64" t="s">
        <v>30</v>
      </c>
      <c r="Y64" t="s">
        <v>30</v>
      </c>
    </row>
    <row r="65" spans="1:25" x14ac:dyDescent="0.25">
      <c r="A65" t="s">
        <v>269</v>
      </c>
      <c r="B65" t="s">
        <v>270</v>
      </c>
      <c r="C65" s="1">
        <v>43493</v>
      </c>
      <c r="D65" s="1" t="str">
        <f t="shared" si="0"/>
        <v>2010–2019</v>
      </c>
      <c r="E65" s="8">
        <f t="shared" si="1"/>
        <v>2019</v>
      </c>
      <c r="F65" s="8" t="str">
        <f t="shared" si="2"/>
        <v>19</v>
      </c>
      <c r="G65" s="2">
        <v>0.68210648148148145</v>
      </c>
      <c r="H65" s="2" t="str">
        <f t="shared" si="3"/>
        <v>2019-01</v>
      </c>
      <c r="I65" t="s">
        <v>271</v>
      </c>
      <c r="J65" s="1">
        <v>43493</v>
      </c>
      <c r="K65" s="2">
        <v>0.69252314814814819</v>
      </c>
      <c r="L65">
        <v>15</v>
      </c>
      <c r="M65" s="2">
        <v>1.0416666666666666E-2</v>
      </c>
      <c r="N65" t="s">
        <v>147</v>
      </c>
      <c r="O65" t="s">
        <v>163</v>
      </c>
      <c r="P65" t="s">
        <v>164</v>
      </c>
      <c r="Q65" t="s">
        <v>165</v>
      </c>
      <c r="R65" t="s">
        <v>42</v>
      </c>
      <c r="S65">
        <v>390906007</v>
      </c>
      <c r="T65" t="s">
        <v>169</v>
      </c>
      <c r="U65">
        <v>85.55</v>
      </c>
      <c r="V65">
        <v>234.71</v>
      </c>
      <c r="W65">
        <v>187.76</v>
      </c>
      <c r="X65">
        <v>55822004</v>
      </c>
      <c r="Y65" t="s">
        <v>170</v>
      </c>
    </row>
    <row r="66" spans="1:25" x14ac:dyDescent="0.25">
      <c r="A66" t="s">
        <v>272</v>
      </c>
      <c r="B66" t="s">
        <v>273</v>
      </c>
      <c r="C66" s="1">
        <v>45062</v>
      </c>
      <c r="D66" s="1" t="str">
        <f t="shared" si="0"/>
        <v>2020–2029</v>
      </c>
      <c r="E66" s="8">
        <f t="shared" si="1"/>
        <v>2023</v>
      </c>
      <c r="F66" s="8" t="str">
        <f t="shared" si="2"/>
        <v>23</v>
      </c>
      <c r="G66" s="2">
        <v>0.80173611111111109</v>
      </c>
      <c r="H66" s="2" t="str">
        <f t="shared" si="3"/>
        <v>2023-05</v>
      </c>
      <c r="I66" t="s">
        <v>274</v>
      </c>
      <c r="J66" s="1">
        <v>45062</v>
      </c>
      <c r="K66" s="2">
        <v>0.81972222222222224</v>
      </c>
      <c r="L66">
        <v>26</v>
      </c>
      <c r="M66" s="2">
        <v>1.7986111111111112E-2</v>
      </c>
      <c r="N66" t="s">
        <v>48</v>
      </c>
      <c r="O66" t="s">
        <v>55</v>
      </c>
      <c r="P66" t="s">
        <v>56</v>
      </c>
      <c r="Q66" t="s">
        <v>165</v>
      </c>
      <c r="R66" t="s">
        <v>42</v>
      </c>
      <c r="S66">
        <v>170837001</v>
      </c>
      <c r="T66" t="s">
        <v>275</v>
      </c>
      <c r="U66">
        <v>142.58000000000001</v>
      </c>
      <c r="V66">
        <v>573.98</v>
      </c>
      <c r="W66">
        <v>272.77999999999997</v>
      </c>
      <c r="X66">
        <v>609328004</v>
      </c>
      <c r="Y66" t="s">
        <v>73</v>
      </c>
    </row>
    <row r="67" spans="1:25" x14ac:dyDescent="0.25">
      <c r="A67" s="3" t="s">
        <v>276</v>
      </c>
      <c r="B67" t="s">
        <v>277</v>
      </c>
      <c r="C67" s="1">
        <v>45083</v>
      </c>
      <c r="D67" s="1" t="str">
        <f t="shared" ref="D67:D130" si="4">IF(YEAR(C67)&lt;2000,"Before 2000",TEXT(INT(YEAR(C67)/10)*10,"0000") &amp; "–" &amp; TEXT(INT(YEAR(C67)/10)*10+9,"0000"))</f>
        <v>2020–2029</v>
      </c>
      <c r="E67" s="8">
        <f t="shared" ref="E67:E130" si="5">YEAR(C67)</f>
        <v>2023</v>
      </c>
      <c r="F67" s="8" t="str">
        <f t="shared" ref="F67:F130" si="6">TEXT(C67, "yy")</f>
        <v>23</v>
      </c>
      <c r="G67" s="2">
        <v>0.80173611111111109</v>
      </c>
      <c r="H67" s="2" t="str">
        <f t="shared" ref="H67:H130" si="7">TEXT(C67, "yyyy-mm")</f>
        <v>2023-06</v>
      </c>
      <c r="I67" t="s">
        <v>278</v>
      </c>
      <c r="J67" s="1">
        <v>45083</v>
      </c>
      <c r="K67" s="2">
        <v>0.81420138888888893</v>
      </c>
      <c r="L67">
        <v>18</v>
      </c>
      <c r="M67" s="2">
        <v>1.2465277777777778E-2</v>
      </c>
      <c r="N67" t="s">
        <v>48</v>
      </c>
      <c r="O67" t="s">
        <v>49</v>
      </c>
      <c r="P67" t="s">
        <v>50</v>
      </c>
      <c r="Q67" t="s">
        <v>165</v>
      </c>
      <c r="R67" t="s">
        <v>28</v>
      </c>
      <c r="S67">
        <v>410620009</v>
      </c>
      <c r="T67" t="s">
        <v>29</v>
      </c>
      <c r="U67">
        <v>136.80000000000001</v>
      </c>
      <c r="V67">
        <v>840.2</v>
      </c>
      <c r="W67">
        <v>672.16</v>
      </c>
      <c r="X67" t="s">
        <v>30</v>
      </c>
      <c r="Y67" t="s">
        <v>30</v>
      </c>
    </row>
    <row r="68" spans="1:25" x14ac:dyDescent="0.25">
      <c r="A68" t="s">
        <v>279</v>
      </c>
      <c r="B68" t="s">
        <v>280</v>
      </c>
      <c r="C68" s="1">
        <v>45407</v>
      </c>
      <c r="D68" s="1" t="str">
        <f t="shared" si="4"/>
        <v>2020–2029</v>
      </c>
      <c r="E68" s="8">
        <f t="shared" si="5"/>
        <v>2024</v>
      </c>
      <c r="F68" s="8" t="str">
        <f t="shared" si="6"/>
        <v>24</v>
      </c>
      <c r="G68" s="2">
        <v>0.23104166666666667</v>
      </c>
      <c r="H68" s="2" t="str">
        <f t="shared" si="7"/>
        <v>2024-04</v>
      </c>
      <c r="I68" t="s">
        <v>281</v>
      </c>
      <c r="J68" s="1">
        <v>45407</v>
      </c>
      <c r="K68" s="2">
        <v>0.39656249999999998</v>
      </c>
      <c r="L68">
        <v>238</v>
      </c>
      <c r="M68" s="2">
        <v>0.16552083333333334</v>
      </c>
      <c r="N68" t="s">
        <v>24</v>
      </c>
      <c r="O68" t="s">
        <v>40</v>
      </c>
      <c r="P68" t="s">
        <v>41</v>
      </c>
      <c r="Q68" t="s">
        <v>27</v>
      </c>
      <c r="R68" t="s">
        <v>42</v>
      </c>
      <c r="S68">
        <v>185349003</v>
      </c>
      <c r="T68" t="s">
        <v>43</v>
      </c>
      <c r="U68">
        <v>85.55</v>
      </c>
      <c r="V68">
        <v>3536.75</v>
      </c>
      <c r="W68">
        <v>0</v>
      </c>
      <c r="X68">
        <v>66383009</v>
      </c>
      <c r="Y68" t="s">
        <v>125</v>
      </c>
    </row>
    <row r="69" spans="1:25" x14ac:dyDescent="0.25">
      <c r="A69" t="s">
        <v>282</v>
      </c>
      <c r="B69" t="s">
        <v>283</v>
      </c>
      <c r="C69" s="1">
        <v>45083</v>
      </c>
      <c r="D69" s="1" t="str">
        <f t="shared" si="4"/>
        <v>2020–2029</v>
      </c>
      <c r="E69" s="8">
        <f t="shared" si="5"/>
        <v>2023</v>
      </c>
      <c r="F69" s="8" t="str">
        <f t="shared" si="6"/>
        <v>23</v>
      </c>
      <c r="G69" s="2">
        <v>0.81972222222222224</v>
      </c>
      <c r="H69" s="2" t="str">
        <f t="shared" si="7"/>
        <v>2023-06</v>
      </c>
      <c r="I69" t="s">
        <v>284</v>
      </c>
      <c r="J69" s="1">
        <v>45083</v>
      </c>
      <c r="K69" s="2">
        <v>0.85215277777777776</v>
      </c>
      <c r="L69">
        <v>47</v>
      </c>
      <c r="M69" s="2">
        <v>3.2430555555555553E-2</v>
      </c>
      <c r="N69" t="s">
        <v>48</v>
      </c>
      <c r="O69" t="s">
        <v>55</v>
      </c>
      <c r="P69" t="s">
        <v>56</v>
      </c>
      <c r="Q69" t="s">
        <v>165</v>
      </c>
      <c r="R69" t="s">
        <v>42</v>
      </c>
      <c r="S69">
        <v>371883000</v>
      </c>
      <c r="T69" t="s">
        <v>285</v>
      </c>
      <c r="U69">
        <v>142.58000000000001</v>
      </c>
      <c r="V69">
        <v>6399.8</v>
      </c>
      <c r="W69">
        <v>5119.84</v>
      </c>
      <c r="X69">
        <v>609328004</v>
      </c>
      <c r="Y69" t="s">
        <v>73</v>
      </c>
    </row>
    <row r="70" spans="1:25" x14ac:dyDescent="0.25">
      <c r="A70" t="s">
        <v>286</v>
      </c>
      <c r="B70" t="s">
        <v>287</v>
      </c>
      <c r="C70" s="1">
        <v>43676</v>
      </c>
      <c r="D70" s="1" t="str">
        <f t="shared" si="4"/>
        <v>2010–2019</v>
      </c>
      <c r="E70" s="8">
        <f t="shared" si="5"/>
        <v>2019</v>
      </c>
      <c r="F70" s="8" t="str">
        <f t="shared" si="6"/>
        <v>19</v>
      </c>
      <c r="G70" s="2">
        <v>0.73998842592592595</v>
      </c>
      <c r="H70" s="2" t="str">
        <f t="shared" si="7"/>
        <v>2019-07</v>
      </c>
      <c r="I70" t="s">
        <v>288</v>
      </c>
      <c r="J70" s="1">
        <v>43676</v>
      </c>
      <c r="K70" s="2">
        <v>0.76913194444444444</v>
      </c>
      <c r="L70">
        <v>42</v>
      </c>
      <c r="M70" s="2">
        <v>2.914351851851852E-2</v>
      </c>
      <c r="N70" t="s">
        <v>147</v>
      </c>
      <c r="O70" t="s">
        <v>163</v>
      </c>
      <c r="P70" t="s">
        <v>164</v>
      </c>
      <c r="Q70" t="s">
        <v>165</v>
      </c>
      <c r="R70" t="s">
        <v>42</v>
      </c>
      <c r="S70">
        <v>185349003</v>
      </c>
      <c r="T70" t="s">
        <v>43</v>
      </c>
      <c r="U70">
        <v>85.55</v>
      </c>
      <c r="V70">
        <v>5138.45</v>
      </c>
      <c r="W70">
        <v>3924.36</v>
      </c>
      <c r="X70">
        <v>275978004</v>
      </c>
      <c r="Y70" t="s">
        <v>289</v>
      </c>
    </row>
    <row r="71" spans="1:25" x14ac:dyDescent="0.25">
      <c r="A71" t="s">
        <v>290</v>
      </c>
      <c r="B71" t="s">
        <v>291</v>
      </c>
      <c r="C71" s="1">
        <v>43727</v>
      </c>
      <c r="D71" s="1" t="str">
        <f t="shared" si="4"/>
        <v>2010–2019</v>
      </c>
      <c r="E71" s="8">
        <f t="shared" si="5"/>
        <v>2019</v>
      </c>
      <c r="F71" s="8" t="str">
        <f t="shared" si="6"/>
        <v>19</v>
      </c>
      <c r="G71" s="2">
        <v>0.68210648148148145</v>
      </c>
      <c r="H71" s="2" t="str">
        <f t="shared" si="7"/>
        <v>2019-09</v>
      </c>
      <c r="I71" t="s">
        <v>292</v>
      </c>
      <c r="J71" s="1">
        <v>43727</v>
      </c>
      <c r="K71" s="2">
        <v>0.71128472222222228</v>
      </c>
      <c r="L71">
        <v>42</v>
      </c>
      <c r="M71" s="2">
        <v>2.9178240740740741E-2</v>
      </c>
      <c r="N71" t="s">
        <v>147</v>
      </c>
      <c r="O71" t="s">
        <v>148</v>
      </c>
      <c r="P71" t="s">
        <v>149</v>
      </c>
      <c r="Q71" t="s">
        <v>165</v>
      </c>
      <c r="R71" t="s">
        <v>28</v>
      </c>
      <c r="S71">
        <v>162673000</v>
      </c>
      <c r="T71" t="s">
        <v>151</v>
      </c>
      <c r="U71">
        <v>136.80000000000001</v>
      </c>
      <c r="V71">
        <v>1119.44</v>
      </c>
      <c r="W71">
        <v>895.55</v>
      </c>
      <c r="X71" t="s">
        <v>30</v>
      </c>
      <c r="Y71" t="s">
        <v>30</v>
      </c>
    </row>
    <row r="72" spans="1:25" x14ac:dyDescent="0.25">
      <c r="A72" t="s">
        <v>293</v>
      </c>
      <c r="B72" t="s">
        <v>294</v>
      </c>
      <c r="C72" s="1">
        <v>45104</v>
      </c>
      <c r="D72" s="1" t="str">
        <f t="shared" si="4"/>
        <v>2020–2029</v>
      </c>
      <c r="E72" s="8">
        <f t="shared" si="5"/>
        <v>2023</v>
      </c>
      <c r="F72" s="8" t="str">
        <f t="shared" si="6"/>
        <v>23</v>
      </c>
      <c r="G72" s="2">
        <v>0.85215277777777776</v>
      </c>
      <c r="H72" s="2" t="str">
        <f t="shared" si="7"/>
        <v>2023-06</v>
      </c>
      <c r="I72" t="s">
        <v>295</v>
      </c>
      <c r="J72" s="1">
        <v>45104</v>
      </c>
      <c r="K72" s="2">
        <v>0.88365740740740739</v>
      </c>
      <c r="L72">
        <v>45</v>
      </c>
      <c r="M72" s="2">
        <v>3.1504629629629632E-2</v>
      </c>
      <c r="N72" t="s">
        <v>48</v>
      </c>
      <c r="O72" t="s">
        <v>55</v>
      </c>
      <c r="P72" t="s">
        <v>56</v>
      </c>
      <c r="Q72" t="s">
        <v>165</v>
      </c>
      <c r="R72" t="s">
        <v>42</v>
      </c>
      <c r="S72">
        <v>371883000</v>
      </c>
      <c r="T72" t="s">
        <v>285</v>
      </c>
      <c r="U72">
        <v>142.58000000000001</v>
      </c>
      <c r="V72">
        <v>7225.75</v>
      </c>
      <c r="W72">
        <v>5780.6</v>
      </c>
      <c r="X72">
        <v>609328004</v>
      </c>
      <c r="Y72" t="s">
        <v>73</v>
      </c>
    </row>
    <row r="73" spans="1:25" x14ac:dyDescent="0.25">
      <c r="A73" t="s">
        <v>296</v>
      </c>
      <c r="B73" t="s">
        <v>297</v>
      </c>
      <c r="C73" s="1">
        <v>45125</v>
      </c>
      <c r="D73" s="1" t="str">
        <f t="shared" si="4"/>
        <v>2020–2029</v>
      </c>
      <c r="E73" s="8">
        <f t="shared" si="5"/>
        <v>2023</v>
      </c>
      <c r="F73" s="8" t="str">
        <f t="shared" si="6"/>
        <v>23</v>
      </c>
      <c r="G73" s="2">
        <v>0.88365740740740739</v>
      </c>
      <c r="H73" s="2" t="str">
        <f t="shared" si="7"/>
        <v>2023-07</v>
      </c>
      <c r="I73" t="s">
        <v>298</v>
      </c>
      <c r="J73" s="1">
        <v>45125</v>
      </c>
      <c r="K73" s="2">
        <v>0.91048611111111111</v>
      </c>
      <c r="L73">
        <v>39</v>
      </c>
      <c r="M73" s="2">
        <v>2.6828703703703705E-2</v>
      </c>
      <c r="N73" t="s">
        <v>48</v>
      </c>
      <c r="O73" t="s">
        <v>55</v>
      </c>
      <c r="P73" t="s">
        <v>56</v>
      </c>
      <c r="Q73" t="s">
        <v>165</v>
      </c>
      <c r="R73" t="s">
        <v>42</v>
      </c>
      <c r="S73">
        <v>371883000</v>
      </c>
      <c r="T73" t="s">
        <v>285</v>
      </c>
      <c r="U73">
        <v>142.58000000000001</v>
      </c>
      <c r="V73">
        <v>5875.13</v>
      </c>
      <c r="W73">
        <v>4700.1000000000004</v>
      </c>
      <c r="X73">
        <v>609328004</v>
      </c>
      <c r="Y73" t="s">
        <v>73</v>
      </c>
    </row>
    <row r="74" spans="1:25" x14ac:dyDescent="0.25">
      <c r="A74" t="s">
        <v>299</v>
      </c>
      <c r="B74" t="s">
        <v>300</v>
      </c>
      <c r="C74" s="1">
        <v>45152</v>
      </c>
      <c r="D74" s="1" t="str">
        <f t="shared" si="4"/>
        <v>2020–2029</v>
      </c>
      <c r="E74" s="8">
        <f t="shared" si="5"/>
        <v>2023</v>
      </c>
      <c r="F74" s="8" t="str">
        <f t="shared" si="6"/>
        <v>23</v>
      </c>
      <c r="G74" s="2">
        <v>0.91048611111111111</v>
      </c>
      <c r="H74" s="2" t="str">
        <f t="shared" si="7"/>
        <v>2023-08</v>
      </c>
      <c r="I74" t="s">
        <v>301</v>
      </c>
      <c r="J74" s="1">
        <v>45152</v>
      </c>
      <c r="K74" s="2">
        <v>0.94790509259259259</v>
      </c>
      <c r="L74">
        <v>54</v>
      </c>
      <c r="M74" s="2">
        <v>3.7418981481481484E-2</v>
      </c>
      <c r="N74" t="s">
        <v>48</v>
      </c>
      <c r="O74" t="s">
        <v>55</v>
      </c>
      <c r="P74" t="s">
        <v>56</v>
      </c>
      <c r="Q74" t="s">
        <v>165</v>
      </c>
      <c r="R74" t="s">
        <v>42</v>
      </c>
      <c r="S74">
        <v>371883000</v>
      </c>
      <c r="T74" t="s">
        <v>285</v>
      </c>
      <c r="U74">
        <v>142.58000000000001</v>
      </c>
      <c r="V74">
        <v>12403.12</v>
      </c>
      <c r="W74">
        <v>9922.49</v>
      </c>
      <c r="X74">
        <v>609328004</v>
      </c>
      <c r="Y74" t="s">
        <v>73</v>
      </c>
    </row>
    <row r="75" spans="1:25" x14ac:dyDescent="0.25">
      <c r="A75" t="s">
        <v>302</v>
      </c>
      <c r="B75" t="s">
        <v>303</v>
      </c>
      <c r="C75" s="1">
        <v>45764</v>
      </c>
      <c r="D75" s="1" t="str">
        <f t="shared" si="4"/>
        <v>2020–2029</v>
      </c>
      <c r="E75" s="8">
        <f t="shared" si="5"/>
        <v>2025</v>
      </c>
      <c r="F75" s="8" t="str">
        <f t="shared" si="6"/>
        <v>25</v>
      </c>
      <c r="G75" s="2">
        <v>0.23104166666666667</v>
      </c>
      <c r="H75" s="2" t="str">
        <f t="shared" si="7"/>
        <v>2025-04</v>
      </c>
      <c r="I75" t="s">
        <v>304</v>
      </c>
      <c r="J75" s="1">
        <v>45764</v>
      </c>
      <c r="K75" s="2">
        <v>0.24145833333333333</v>
      </c>
      <c r="L75">
        <v>15</v>
      </c>
      <c r="M75" s="2">
        <v>1.0416666666666666E-2</v>
      </c>
      <c r="N75" t="s">
        <v>24</v>
      </c>
      <c r="O75" t="s">
        <v>25</v>
      </c>
      <c r="P75" t="s">
        <v>26</v>
      </c>
      <c r="Q75" t="s">
        <v>27</v>
      </c>
      <c r="R75" t="s">
        <v>28</v>
      </c>
      <c r="S75">
        <v>410620009</v>
      </c>
      <c r="T75" t="s">
        <v>29</v>
      </c>
      <c r="U75">
        <v>136.80000000000001</v>
      </c>
      <c r="V75">
        <v>1214.82</v>
      </c>
      <c r="W75">
        <v>0</v>
      </c>
      <c r="X75" t="s">
        <v>30</v>
      </c>
      <c r="Y75" t="s">
        <v>30</v>
      </c>
    </row>
    <row r="76" spans="1:25" x14ac:dyDescent="0.25">
      <c r="A76" t="s">
        <v>305</v>
      </c>
      <c r="B76" t="s">
        <v>306</v>
      </c>
      <c r="C76" s="1">
        <v>45177</v>
      </c>
      <c r="D76" s="1" t="str">
        <f t="shared" si="4"/>
        <v>2020–2029</v>
      </c>
      <c r="E76" s="8">
        <f t="shared" si="5"/>
        <v>2023</v>
      </c>
      <c r="F76" s="8" t="str">
        <f t="shared" si="6"/>
        <v>23</v>
      </c>
      <c r="G76" s="2">
        <v>0.94790509259259259</v>
      </c>
      <c r="H76" s="2" t="str">
        <f t="shared" si="7"/>
        <v>2023-09</v>
      </c>
      <c r="I76" t="s">
        <v>307</v>
      </c>
      <c r="J76" s="1">
        <v>45177</v>
      </c>
      <c r="K76" s="2">
        <v>0.96085648148148151</v>
      </c>
      <c r="L76">
        <v>19</v>
      </c>
      <c r="M76" s="2">
        <v>1.2951388888888889E-2</v>
      </c>
      <c r="N76" t="s">
        <v>48</v>
      </c>
      <c r="O76" t="s">
        <v>55</v>
      </c>
      <c r="P76" t="s">
        <v>56</v>
      </c>
      <c r="Q76" t="s">
        <v>165</v>
      </c>
      <c r="R76" t="s">
        <v>42</v>
      </c>
      <c r="S76">
        <v>371883000</v>
      </c>
      <c r="T76" t="s">
        <v>285</v>
      </c>
      <c r="U76">
        <v>142.58000000000001</v>
      </c>
      <c r="V76">
        <v>5263.67</v>
      </c>
      <c r="W76">
        <v>4210.93</v>
      </c>
      <c r="X76">
        <v>609328004</v>
      </c>
      <c r="Y76" t="s">
        <v>73</v>
      </c>
    </row>
    <row r="77" spans="1:25" x14ac:dyDescent="0.25">
      <c r="A77" t="s">
        <v>308</v>
      </c>
      <c r="B77" t="s">
        <v>309</v>
      </c>
      <c r="C77" s="1">
        <v>45204</v>
      </c>
      <c r="D77" s="1" t="str">
        <f t="shared" si="4"/>
        <v>2020–2029</v>
      </c>
      <c r="E77" s="8">
        <f t="shared" si="5"/>
        <v>2023</v>
      </c>
      <c r="F77" s="8" t="str">
        <f t="shared" si="6"/>
        <v>23</v>
      </c>
      <c r="G77" s="2">
        <v>0.96085648148148151</v>
      </c>
      <c r="H77" s="2" t="str">
        <f t="shared" si="7"/>
        <v>2023-10</v>
      </c>
      <c r="I77" t="s">
        <v>310</v>
      </c>
      <c r="J77" s="1">
        <v>45204</v>
      </c>
      <c r="K77" s="2">
        <v>0.98449074074074072</v>
      </c>
      <c r="L77">
        <v>34</v>
      </c>
      <c r="M77" s="2">
        <v>2.3634259259259258E-2</v>
      </c>
      <c r="N77" t="s">
        <v>48</v>
      </c>
      <c r="O77" t="s">
        <v>55</v>
      </c>
      <c r="P77" t="s">
        <v>56</v>
      </c>
      <c r="Q77" t="s">
        <v>165</v>
      </c>
      <c r="R77" t="s">
        <v>42</v>
      </c>
      <c r="S77">
        <v>371883000</v>
      </c>
      <c r="T77" t="s">
        <v>285</v>
      </c>
      <c r="U77">
        <v>142.58000000000001</v>
      </c>
      <c r="V77">
        <v>9760.35</v>
      </c>
      <c r="W77">
        <v>7808.28</v>
      </c>
      <c r="X77">
        <v>609328004</v>
      </c>
      <c r="Y77" t="s">
        <v>73</v>
      </c>
    </row>
    <row r="78" spans="1:25" x14ac:dyDescent="0.25">
      <c r="A78" t="s">
        <v>311</v>
      </c>
      <c r="B78" t="s">
        <v>312</v>
      </c>
      <c r="C78" s="1">
        <v>43741</v>
      </c>
      <c r="D78" s="1" t="str">
        <f t="shared" si="4"/>
        <v>2010–2019</v>
      </c>
      <c r="E78" s="8">
        <f t="shared" si="5"/>
        <v>2019</v>
      </c>
      <c r="F78" s="8" t="str">
        <f t="shared" si="6"/>
        <v>19</v>
      </c>
      <c r="G78" s="2">
        <v>0.68210648148148145</v>
      </c>
      <c r="H78" s="2" t="str">
        <f t="shared" si="7"/>
        <v>2019-10</v>
      </c>
      <c r="I78" t="s">
        <v>313</v>
      </c>
      <c r="J78" s="1">
        <v>43741</v>
      </c>
      <c r="K78" s="2">
        <v>0.8185069444444445</v>
      </c>
      <c r="L78">
        <v>196</v>
      </c>
      <c r="M78" s="2">
        <v>0.13640046296296296</v>
      </c>
      <c r="N78" t="s">
        <v>147</v>
      </c>
      <c r="O78" t="s">
        <v>163</v>
      </c>
      <c r="P78" t="s">
        <v>164</v>
      </c>
      <c r="Q78" t="s">
        <v>165</v>
      </c>
      <c r="R78" t="s">
        <v>42</v>
      </c>
      <c r="S78">
        <v>185349003</v>
      </c>
      <c r="T78" t="s">
        <v>43</v>
      </c>
      <c r="U78">
        <v>85.55</v>
      </c>
      <c r="V78">
        <v>2673.95</v>
      </c>
      <c r="W78">
        <v>2139.16</v>
      </c>
      <c r="X78">
        <v>66383009</v>
      </c>
      <c r="Y78" t="s">
        <v>125</v>
      </c>
    </row>
    <row r="79" spans="1:25" x14ac:dyDescent="0.25">
      <c r="A79" t="s">
        <v>314</v>
      </c>
      <c r="B79" t="s">
        <v>315</v>
      </c>
      <c r="C79" s="1">
        <v>43858</v>
      </c>
      <c r="D79" s="1" t="str">
        <f t="shared" si="4"/>
        <v>2020–2029</v>
      </c>
      <c r="E79" s="8">
        <f t="shared" si="5"/>
        <v>2020</v>
      </c>
      <c r="F79" s="8" t="str">
        <f t="shared" si="6"/>
        <v>20</v>
      </c>
      <c r="G79" s="2">
        <v>0.68210648148148145</v>
      </c>
      <c r="H79" s="2" t="str">
        <f t="shared" si="7"/>
        <v>2020-01</v>
      </c>
      <c r="I79" t="s">
        <v>316</v>
      </c>
      <c r="J79" s="1">
        <v>43858</v>
      </c>
      <c r="K79" s="2">
        <v>0.69252314814814819</v>
      </c>
      <c r="L79">
        <v>15</v>
      </c>
      <c r="M79" s="2">
        <v>1.0416666666666666E-2</v>
      </c>
      <c r="N79" t="s">
        <v>147</v>
      </c>
      <c r="O79" t="s">
        <v>163</v>
      </c>
      <c r="P79" t="s">
        <v>164</v>
      </c>
      <c r="Q79" t="s">
        <v>165</v>
      </c>
      <c r="R79" t="s">
        <v>42</v>
      </c>
      <c r="S79">
        <v>390906007</v>
      </c>
      <c r="T79" t="s">
        <v>169</v>
      </c>
      <c r="U79">
        <v>85.55</v>
      </c>
      <c r="V79">
        <v>234.71</v>
      </c>
      <c r="W79">
        <v>187.76</v>
      </c>
      <c r="X79">
        <v>55822004</v>
      </c>
      <c r="Y79" t="s">
        <v>170</v>
      </c>
    </row>
    <row r="80" spans="1:25" x14ac:dyDescent="0.25">
      <c r="A80" t="s">
        <v>317</v>
      </c>
      <c r="B80" t="s">
        <v>318</v>
      </c>
      <c r="C80" s="1">
        <v>45226</v>
      </c>
      <c r="D80" s="1" t="str">
        <f t="shared" si="4"/>
        <v>2020–2029</v>
      </c>
      <c r="E80" s="8">
        <f t="shared" si="5"/>
        <v>2023</v>
      </c>
      <c r="F80" s="8" t="str">
        <f t="shared" si="6"/>
        <v>23</v>
      </c>
      <c r="G80" s="2">
        <v>0.98449074074074072</v>
      </c>
      <c r="H80" s="2" t="str">
        <f t="shared" si="7"/>
        <v>2023-10</v>
      </c>
      <c r="I80" t="s">
        <v>319</v>
      </c>
      <c r="J80" s="1">
        <v>45227</v>
      </c>
      <c r="K80" s="2">
        <v>1.9143518518518518E-2</v>
      </c>
      <c r="L80">
        <v>-1390</v>
      </c>
      <c r="M80" t="e">
        <v>#VALUE!</v>
      </c>
      <c r="N80" t="s">
        <v>48</v>
      </c>
      <c r="O80" t="s">
        <v>55</v>
      </c>
      <c r="P80" t="s">
        <v>56</v>
      </c>
      <c r="Q80" t="s">
        <v>165</v>
      </c>
      <c r="R80" t="s">
        <v>42</v>
      </c>
      <c r="S80">
        <v>371883000</v>
      </c>
      <c r="T80" t="s">
        <v>285</v>
      </c>
      <c r="U80">
        <v>142.58000000000001</v>
      </c>
      <c r="V80">
        <v>15564.23</v>
      </c>
      <c r="W80">
        <v>12451.38</v>
      </c>
      <c r="X80">
        <v>609328004</v>
      </c>
      <c r="Y80" t="s">
        <v>73</v>
      </c>
    </row>
    <row r="81" spans="1:25" x14ac:dyDescent="0.25">
      <c r="A81" t="s">
        <v>320</v>
      </c>
      <c r="B81" t="s">
        <v>321</v>
      </c>
      <c r="C81" s="1">
        <v>45248</v>
      </c>
      <c r="D81" s="1" t="str">
        <f t="shared" si="4"/>
        <v>2020–2029</v>
      </c>
      <c r="E81" s="8">
        <f t="shared" si="5"/>
        <v>2023</v>
      </c>
      <c r="F81" s="8" t="str">
        <f t="shared" si="6"/>
        <v>23</v>
      </c>
      <c r="G81" s="2">
        <v>1.9143518518518518E-2</v>
      </c>
      <c r="H81" s="2" t="str">
        <f t="shared" si="7"/>
        <v>2023-11</v>
      </c>
      <c r="I81" t="s">
        <v>322</v>
      </c>
      <c r="J81" s="1">
        <v>45248</v>
      </c>
      <c r="K81" s="2">
        <v>4.732638888888889E-2</v>
      </c>
      <c r="L81">
        <v>41</v>
      </c>
      <c r="M81" s="2">
        <v>2.8182870370370372E-2</v>
      </c>
      <c r="N81" t="s">
        <v>48</v>
      </c>
      <c r="O81" t="s">
        <v>55</v>
      </c>
      <c r="P81" t="s">
        <v>56</v>
      </c>
      <c r="Q81" t="s">
        <v>165</v>
      </c>
      <c r="R81" t="s">
        <v>42</v>
      </c>
      <c r="S81">
        <v>371883000</v>
      </c>
      <c r="T81" t="s">
        <v>285</v>
      </c>
      <c r="U81">
        <v>142.58000000000001</v>
      </c>
      <c r="V81">
        <v>10349.49</v>
      </c>
      <c r="W81">
        <v>8279.59</v>
      </c>
      <c r="X81">
        <v>609328004</v>
      </c>
      <c r="Y81" t="s">
        <v>73</v>
      </c>
    </row>
    <row r="82" spans="1:25" x14ac:dyDescent="0.25">
      <c r="A82" t="s">
        <v>323</v>
      </c>
      <c r="B82" t="s">
        <v>324</v>
      </c>
      <c r="C82" s="1">
        <v>45275</v>
      </c>
      <c r="D82" s="1" t="str">
        <f t="shared" si="4"/>
        <v>2020–2029</v>
      </c>
      <c r="E82" s="8">
        <f t="shared" si="5"/>
        <v>2023</v>
      </c>
      <c r="F82" s="8" t="str">
        <f t="shared" si="6"/>
        <v>23</v>
      </c>
      <c r="G82" s="2">
        <v>4.732638888888889E-2</v>
      </c>
      <c r="H82" s="2" t="str">
        <f t="shared" si="7"/>
        <v>2023-12</v>
      </c>
      <c r="I82" t="s">
        <v>325</v>
      </c>
      <c r="J82" s="1">
        <v>45275</v>
      </c>
      <c r="K82" s="2">
        <v>8.3298611111111115E-2</v>
      </c>
      <c r="L82">
        <v>52</v>
      </c>
      <c r="M82" s="2">
        <v>3.5972222222222225E-2</v>
      </c>
      <c r="N82" t="s">
        <v>48</v>
      </c>
      <c r="O82" t="s">
        <v>55</v>
      </c>
      <c r="P82" t="s">
        <v>56</v>
      </c>
      <c r="Q82" t="s">
        <v>165</v>
      </c>
      <c r="R82" t="s">
        <v>42</v>
      </c>
      <c r="S82">
        <v>371883000</v>
      </c>
      <c r="T82" t="s">
        <v>285</v>
      </c>
      <c r="U82">
        <v>142.58000000000001</v>
      </c>
      <c r="V82">
        <v>5263.67</v>
      </c>
      <c r="W82">
        <v>4210.93</v>
      </c>
      <c r="X82">
        <v>609328004</v>
      </c>
      <c r="Y82" t="s">
        <v>73</v>
      </c>
    </row>
    <row r="83" spans="1:25" x14ac:dyDescent="0.25">
      <c r="A83" t="s">
        <v>326</v>
      </c>
      <c r="B83" t="s">
        <v>327</v>
      </c>
      <c r="C83" s="1">
        <v>45300</v>
      </c>
      <c r="D83" s="1" t="str">
        <f t="shared" si="4"/>
        <v>2020–2029</v>
      </c>
      <c r="E83" s="8">
        <f t="shared" si="5"/>
        <v>2024</v>
      </c>
      <c r="F83" s="8" t="str">
        <f t="shared" si="6"/>
        <v>24</v>
      </c>
      <c r="G83" s="2">
        <v>8.3298611111111115E-2</v>
      </c>
      <c r="H83" s="2" t="str">
        <f t="shared" si="7"/>
        <v>2024-01</v>
      </c>
      <c r="I83" t="s">
        <v>328</v>
      </c>
      <c r="J83" s="1">
        <v>45300</v>
      </c>
      <c r="K83" s="2">
        <v>0.110625</v>
      </c>
      <c r="L83">
        <v>39</v>
      </c>
      <c r="M83" s="2">
        <v>2.732638888888889E-2</v>
      </c>
      <c r="N83" t="s">
        <v>48</v>
      </c>
      <c r="O83" t="s">
        <v>55</v>
      </c>
      <c r="P83" t="s">
        <v>56</v>
      </c>
      <c r="Q83" t="s">
        <v>165</v>
      </c>
      <c r="R83" t="s">
        <v>42</v>
      </c>
      <c r="S83">
        <v>371883000</v>
      </c>
      <c r="T83" t="s">
        <v>285</v>
      </c>
      <c r="U83">
        <v>142.58000000000001</v>
      </c>
      <c r="V83">
        <v>10475.799999999999</v>
      </c>
      <c r="W83">
        <v>8380.64</v>
      </c>
      <c r="X83">
        <v>609328004</v>
      </c>
      <c r="Y83" t="s">
        <v>73</v>
      </c>
    </row>
    <row r="84" spans="1:25" x14ac:dyDescent="0.25">
      <c r="A84" t="s">
        <v>329</v>
      </c>
      <c r="B84" t="s">
        <v>330</v>
      </c>
      <c r="C84" s="1">
        <v>45325</v>
      </c>
      <c r="D84" s="1" t="str">
        <f t="shared" si="4"/>
        <v>2020–2029</v>
      </c>
      <c r="E84" s="8">
        <f t="shared" si="5"/>
        <v>2024</v>
      </c>
      <c r="F84" s="8" t="str">
        <f t="shared" si="6"/>
        <v>24</v>
      </c>
      <c r="G84" s="2">
        <v>0.110625</v>
      </c>
      <c r="H84" s="2" t="str">
        <f t="shared" si="7"/>
        <v>2024-02</v>
      </c>
      <c r="I84" t="s">
        <v>331</v>
      </c>
      <c r="J84" s="1">
        <v>45325</v>
      </c>
      <c r="K84" s="2">
        <v>0.1230787037037037</v>
      </c>
      <c r="L84">
        <v>18</v>
      </c>
      <c r="M84" s="2">
        <v>1.2453703703703703E-2</v>
      </c>
      <c r="N84" t="s">
        <v>48</v>
      </c>
      <c r="O84" t="s">
        <v>55</v>
      </c>
      <c r="P84" t="s">
        <v>56</v>
      </c>
      <c r="Q84" t="s">
        <v>165</v>
      </c>
      <c r="R84" t="s">
        <v>42</v>
      </c>
      <c r="S84">
        <v>371883000</v>
      </c>
      <c r="T84" t="s">
        <v>285</v>
      </c>
      <c r="U84">
        <v>142.58000000000001</v>
      </c>
      <c r="V84">
        <v>8738.9500000000007</v>
      </c>
      <c r="W84">
        <v>6991.16</v>
      </c>
      <c r="X84">
        <v>609328004</v>
      </c>
      <c r="Y84" t="s">
        <v>73</v>
      </c>
    </row>
    <row r="85" spans="1:25" x14ac:dyDescent="0.25">
      <c r="A85" t="s">
        <v>332</v>
      </c>
      <c r="B85" t="s">
        <v>333</v>
      </c>
      <c r="C85" s="1">
        <v>45335</v>
      </c>
      <c r="D85" s="1" t="str">
        <f t="shared" si="4"/>
        <v>2020–2029</v>
      </c>
      <c r="E85" s="8">
        <f t="shared" si="5"/>
        <v>2024</v>
      </c>
      <c r="F85" s="8" t="str">
        <f t="shared" si="6"/>
        <v>24</v>
      </c>
      <c r="G85" s="2">
        <v>0.80173611111111109</v>
      </c>
      <c r="H85" s="2" t="str">
        <f t="shared" si="7"/>
        <v>2024-02</v>
      </c>
      <c r="I85" t="s">
        <v>334</v>
      </c>
      <c r="J85" s="1">
        <v>45335</v>
      </c>
      <c r="K85" s="2">
        <v>0.82230324074074079</v>
      </c>
      <c r="L85">
        <v>30</v>
      </c>
      <c r="M85" s="2">
        <v>2.056712962962963E-2</v>
      </c>
      <c r="N85" t="s">
        <v>48</v>
      </c>
      <c r="O85" t="s">
        <v>55</v>
      </c>
      <c r="P85" t="s">
        <v>56</v>
      </c>
      <c r="Q85" t="s">
        <v>165</v>
      </c>
      <c r="R85" t="s">
        <v>114</v>
      </c>
      <c r="S85">
        <v>185349003</v>
      </c>
      <c r="T85" t="s">
        <v>43</v>
      </c>
      <c r="U85">
        <v>85.55</v>
      </c>
      <c r="V85">
        <v>652.95000000000005</v>
      </c>
      <c r="W85">
        <v>522.36</v>
      </c>
      <c r="X85" t="s">
        <v>30</v>
      </c>
      <c r="Y85" t="s">
        <v>30</v>
      </c>
    </row>
    <row r="86" spans="1:25" x14ac:dyDescent="0.25">
      <c r="A86" t="s">
        <v>335</v>
      </c>
      <c r="B86" t="s">
        <v>336</v>
      </c>
      <c r="C86" s="1">
        <v>44098</v>
      </c>
      <c r="D86" s="1" t="str">
        <f t="shared" si="4"/>
        <v>2020–2029</v>
      </c>
      <c r="E86" s="8">
        <f t="shared" si="5"/>
        <v>2020</v>
      </c>
      <c r="F86" s="8" t="str">
        <f t="shared" si="6"/>
        <v>20</v>
      </c>
      <c r="G86" s="2">
        <v>0.68210648148148145</v>
      </c>
      <c r="H86" s="2" t="str">
        <f t="shared" si="7"/>
        <v>2020-09</v>
      </c>
      <c r="I86" t="s">
        <v>337</v>
      </c>
      <c r="J86" s="1">
        <v>44098</v>
      </c>
      <c r="K86" s="2">
        <v>0.70329861111111114</v>
      </c>
      <c r="L86">
        <v>31</v>
      </c>
      <c r="M86" s="2">
        <v>2.119212962962963E-2</v>
      </c>
      <c r="N86" t="s">
        <v>147</v>
      </c>
      <c r="O86" t="s">
        <v>148</v>
      </c>
      <c r="P86" t="s">
        <v>149</v>
      </c>
      <c r="Q86" t="s">
        <v>165</v>
      </c>
      <c r="R86" t="s">
        <v>28</v>
      </c>
      <c r="S86">
        <v>162673000</v>
      </c>
      <c r="T86" t="s">
        <v>151</v>
      </c>
      <c r="U86">
        <v>136.80000000000001</v>
      </c>
      <c r="V86">
        <v>840.2</v>
      </c>
      <c r="W86">
        <v>485.76</v>
      </c>
      <c r="X86" t="s">
        <v>30</v>
      </c>
      <c r="Y86" t="s">
        <v>30</v>
      </c>
    </row>
    <row r="87" spans="1:25" x14ac:dyDescent="0.25">
      <c r="A87" t="s">
        <v>338</v>
      </c>
      <c r="B87" t="s">
        <v>339</v>
      </c>
      <c r="C87" s="1">
        <v>44223</v>
      </c>
      <c r="D87" s="1" t="str">
        <f t="shared" si="4"/>
        <v>2020–2029</v>
      </c>
      <c r="E87" s="8">
        <f t="shared" si="5"/>
        <v>2021</v>
      </c>
      <c r="F87" s="8" t="str">
        <f t="shared" si="6"/>
        <v>21</v>
      </c>
      <c r="G87" s="2">
        <v>0.68210648148148145</v>
      </c>
      <c r="H87" s="2" t="str">
        <f t="shared" si="7"/>
        <v>2021-01</v>
      </c>
      <c r="I87" t="s">
        <v>340</v>
      </c>
      <c r="J87" s="1">
        <v>44223</v>
      </c>
      <c r="K87" s="2">
        <v>0.69252314814814819</v>
      </c>
      <c r="L87">
        <v>15</v>
      </c>
      <c r="M87" s="2">
        <v>1.0416666666666666E-2</v>
      </c>
      <c r="N87" t="s">
        <v>147</v>
      </c>
      <c r="O87" t="s">
        <v>163</v>
      </c>
      <c r="P87" t="s">
        <v>164</v>
      </c>
      <c r="Q87" t="s">
        <v>165</v>
      </c>
      <c r="R87" t="s">
        <v>42</v>
      </c>
      <c r="S87">
        <v>390906007</v>
      </c>
      <c r="T87" t="s">
        <v>169</v>
      </c>
      <c r="U87">
        <v>85.55</v>
      </c>
      <c r="V87">
        <v>234.71</v>
      </c>
      <c r="W87">
        <v>187.76</v>
      </c>
      <c r="X87">
        <v>55822004</v>
      </c>
      <c r="Y87" t="s">
        <v>170</v>
      </c>
    </row>
    <row r="88" spans="1:25" x14ac:dyDescent="0.25">
      <c r="A88" t="s">
        <v>341</v>
      </c>
      <c r="B88" t="s">
        <v>342</v>
      </c>
      <c r="C88" s="1">
        <v>45342</v>
      </c>
      <c r="D88" s="1" t="str">
        <f t="shared" si="4"/>
        <v>2020–2029</v>
      </c>
      <c r="E88" s="8">
        <f t="shared" si="5"/>
        <v>2024</v>
      </c>
      <c r="F88" s="8" t="str">
        <f t="shared" si="6"/>
        <v>24</v>
      </c>
      <c r="G88" s="2">
        <v>0.80173611111111109</v>
      </c>
      <c r="H88" s="2" t="str">
        <f t="shared" si="7"/>
        <v>2024-02</v>
      </c>
      <c r="I88" t="s">
        <v>343</v>
      </c>
      <c r="J88" s="1">
        <v>45342</v>
      </c>
      <c r="K88" s="2">
        <v>0.8165972222222222</v>
      </c>
      <c r="L88">
        <v>21</v>
      </c>
      <c r="M88" s="2">
        <v>1.4861111111111111E-2</v>
      </c>
      <c r="N88" t="s">
        <v>48</v>
      </c>
      <c r="O88" t="s">
        <v>55</v>
      </c>
      <c r="P88" t="s">
        <v>56</v>
      </c>
      <c r="Q88" t="s">
        <v>165</v>
      </c>
      <c r="R88" t="s">
        <v>42</v>
      </c>
      <c r="S88">
        <v>185345009</v>
      </c>
      <c r="T88" t="s">
        <v>57</v>
      </c>
      <c r="U88">
        <v>85.55</v>
      </c>
      <c r="V88">
        <v>737.01</v>
      </c>
      <c r="W88">
        <v>589.61</v>
      </c>
      <c r="X88">
        <v>10509002</v>
      </c>
      <c r="Y88" t="s">
        <v>107</v>
      </c>
    </row>
    <row r="89" spans="1:25" x14ac:dyDescent="0.25">
      <c r="A89" t="s">
        <v>344</v>
      </c>
      <c r="B89" t="s">
        <v>345</v>
      </c>
      <c r="C89" s="1">
        <v>45349</v>
      </c>
      <c r="D89" s="1" t="str">
        <f t="shared" si="4"/>
        <v>2020–2029</v>
      </c>
      <c r="E89" s="8">
        <f t="shared" si="5"/>
        <v>2024</v>
      </c>
      <c r="F89" s="8" t="str">
        <f t="shared" si="6"/>
        <v>24</v>
      </c>
      <c r="G89" s="2">
        <v>0.80173611111111109</v>
      </c>
      <c r="H89" s="2" t="str">
        <f t="shared" si="7"/>
        <v>2024-02</v>
      </c>
      <c r="I89" t="s">
        <v>346</v>
      </c>
      <c r="J89" s="1">
        <v>45349</v>
      </c>
      <c r="K89" s="2">
        <v>0.96174768518518516</v>
      </c>
      <c r="L89">
        <v>230</v>
      </c>
      <c r="M89" s="2">
        <v>0.16001157407407407</v>
      </c>
      <c r="N89" t="s">
        <v>48</v>
      </c>
      <c r="O89" t="s">
        <v>55</v>
      </c>
      <c r="P89" t="s">
        <v>56</v>
      </c>
      <c r="Q89" t="s">
        <v>165</v>
      </c>
      <c r="R89" t="s">
        <v>42</v>
      </c>
      <c r="S89">
        <v>185349003</v>
      </c>
      <c r="T89" t="s">
        <v>43</v>
      </c>
      <c r="U89">
        <v>85.55</v>
      </c>
      <c r="V89">
        <v>3536.75</v>
      </c>
      <c r="W89">
        <v>2829.4</v>
      </c>
      <c r="X89">
        <v>103697008</v>
      </c>
      <c r="Y89" t="s">
        <v>44</v>
      </c>
    </row>
    <row r="90" spans="1:25" x14ac:dyDescent="0.25">
      <c r="A90" t="s">
        <v>347</v>
      </c>
      <c r="B90" t="s">
        <v>348</v>
      </c>
      <c r="C90" s="1">
        <v>44469</v>
      </c>
      <c r="D90" s="1" t="str">
        <f t="shared" si="4"/>
        <v>2020–2029</v>
      </c>
      <c r="E90" s="8">
        <f t="shared" si="5"/>
        <v>2021</v>
      </c>
      <c r="F90" s="8" t="str">
        <f t="shared" si="6"/>
        <v>21</v>
      </c>
      <c r="G90" s="2">
        <v>0.68210648148148145</v>
      </c>
      <c r="H90" s="2" t="str">
        <f t="shared" si="7"/>
        <v>2021-09</v>
      </c>
      <c r="I90" t="s">
        <v>349</v>
      </c>
      <c r="J90" s="1">
        <v>44469</v>
      </c>
      <c r="K90" s="2">
        <v>0.70589120370370373</v>
      </c>
      <c r="L90">
        <v>34</v>
      </c>
      <c r="M90" s="2">
        <v>2.3784722222222221E-2</v>
      </c>
      <c r="N90" t="s">
        <v>147</v>
      </c>
      <c r="O90" t="s">
        <v>148</v>
      </c>
      <c r="P90" t="s">
        <v>149</v>
      </c>
      <c r="Q90" t="s">
        <v>165</v>
      </c>
      <c r="R90" t="s">
        <v>28</v>
      </c>
      <c r="S90">
        <v>162673000</v>
      </c>
      <c r="T90" t="s">
        <v>151</v>
      </c>
      <c r="U90">
        <v>136.80000000000001</v>
      </c>
      <c r="V90">
        <v>1806.28</v>
      </c>
      <c r="W90">
        <v>1258.6199999999999</v>
      </c>
      <c r="X90" t="s">
        <v>30</v>
      </c>
      <c r="Y90" t="s">
        <v>30</v>
      </c>
    </row>
    <row r="91" spans="1:25" x14ac:dyDescent="0.25">
      <c r="A91" t="s">
        <v>350</v>
      </c>
      <c r="B91" t="s">
        <v>351</v>
      </c>
      <c r="C91" s="1">
        <v>45363</v>
      </c>
      <c r="D91" s="1" t="str">
        <f t="shared" si="4"/>
        <v>2020–2029</v>
      </c>
      <c r="E91" s="8">
        <f t="shared" si="5"/>
        <v>2024</v>
      </c>
      <c r="F91" s="8" t="str">
        <f t="shared" si="6"/>
        <v>24</v>
      </c>
      <c r="G91" s="2">
        <v>0.80173611111111109</v>
      </c>
      <c r="H91" s="2" t="str">
        <f t="shared" si="7"/>
        <v>2024-03</v>
      </c>
      <c r="I91" t="s">
        <v>352</v>
      </c>
      <c r="J91" s="1">
        <v>45363</v>
      </c>
      <c r="K91" s="2">
        <v>0.8209953703703704</v>
      </c>
      <c r="L91">
        <v>28</v>
      </c>
      <c r="M91" s="2">
        <v>1.9259259259259261E-2</v>
      </c>
      <c r="N91" t="s">
        <v>48</v>
      </c>
      <c r="O91" t="s">
        <v>55</v>
      </c>
      <c r="P91" t="s">
        <v>56</v>
      </c>
      <c r="Q91" t="s">
        <v>165</v>
      </c>
      <c r="R91" t="s">
        <v>42</v>
      </c>
      <c r="S91">
        <v>371883000</v>
      </c>
      <c r="T91" t="s">
        <v>285</v>
      </c>
      <c r="U91">
        <v>142.58000000000001</v>
      </c>
      <c r="V91">
        <v>7623.96</v>
      </c>
      <c r="W91">
        <v>6099.16</v>
      </c>
      <c r="X91">
        <v>609328004</v>
      </c>
      <c r="Y91" t="s">
        <v>73</v>
      </c>
    </row>
    <row r="92" spans="1:25" x14ac:dyDescent="0.25">
      <c r="A92" t="s">
        <v>353</v>
      </c>
      <c r="B92" t="s">
        <v>354</v>
      </c>
      <c r="C92" s="1">
        <v>45384</v>
      </c>
      <c r="D92" s="1" t="str">
        <f t="shared" si="4"/>
        <v>2020–2029</v>
      </c>
      <c r="E92" s="8">
        <f t="shared" si="5"/>
        <v>2024</v>
      </c>
      <c r="F92" s="8" t="str">
        <f t="shared" si="6"/>
        <v>24</v>
      </c>
      <c r="G92" s="2">
        <v>0.8209953703703704</v>
      </c>
      <c r="H92" s="2" t="str">
        <f t="shared" si="7"/>
        <v>2024-04</v>
      </c>
      <c r="I92" t="s">
        <v>355</v>
      </c>
      <c r="J92" s="1">
        <v>45384</v>
      </c>
      <c r="K92" s="2">
        <v>0.83938657407407402</v>
      </c>
      <c r="L92">
        <v>26</v>
      </c>
      <c r="M92" s="2">
        <v>1.8391203703703705E-2</v>
      </c>
      <c r="N92" t="s">
        <v>48</v>
      </c>
      <c r="O92" t="s">
        <v>55</v>
      </c>
      <c r="P92" t="s">
        <v>56</v>
      </c>
      <c r="Q92" t="s">
        <v>165</v>
      </c>
      <c r="R92" t="s">
        <v>42</v>
      </c>
      <c r="S92">
        <v>371883000</v>
      </c>
      <c r="T92" t="s">
        <v>285</v>
      </c>
      <c r="U92">
        <v>142.58000000000001</v>
      </c>
      <c r="V92">
        <v>15009.42</v>
      </c>
      <c r="W92">
        <v>12007.53</v>
      </c>
      <c r="X92">
        <v>609328004</v>
      </c>
      <c r="Y92" t="s">
        <v>73</v>
      </c>
    </row>
    <row r="93" spans="1:25" x14ac:dyDescent="0.25">
      <c r="A93" t="s">
        <v>356</v>
      </c>
      <c r="B93" t="s">
        <v>357</v>
      </c>
      <c r="C93" s="1">
        <v>45406</v>
      </c>
      <c r="D93" s="1" t="str">
        <f t="shared" si="4"/>
        <v>2020–2029</v>
      </c>
      <c r="E93" s="8">
        <f t="shared" si="5"/>
        <v>2024</v>
      </c>
      <c r="F93" s="8" t="str">
        <f t="shared" si="6"/>
        <v>24</v>
      </c>
      <c r="G93" s="2">
        <v>0.83938657407407402</v>
      </c>
      <c r="H93" s="2" t="str">
        <f t="shared" si="7"/>
        <v>2024-04</v>
      </c>
      <c r="I93" t="s">
        <v>358</v>
      </c>
      <c r="J93" s="1">
        <v>45406</v>
      </c>
      <c r="K93" s="2">
        <v>0.85512731481481485</v>
      </c>
      <c r="L93">
        <v>23</v>
      </c>
      <c r="M93" s="2">
        <v>1.5740740740740739E-2</v>
      </c>
      <c r="N93" t="s">
        <v>48</v>
      </c>
      <c r="O93" t="s">
        <v>55</v>
      </c>
      <c r="P93" t="s">
        <v>56</v>
      </c>
      <c r="Q93" t="s">
        <v>165</v>
      </c>
      <c r="R93" t="s">
        <v>42</v>
      </c>
      <c r="S93">
        <v>371883000</v>
      </c>
      <c r="T93" t="s">
        <v>285</v>
      </c>
      <c r="U93">
        <v>142.58000000000001</v>
      </c>
      <c r="V93">
        <v>18061.79</v>
      </c>
      <c r="W93">
        <v>14449.43</v>
      </c>
      <c r="X93">
        <v>609328004</v>
      </c>
      <c r="Y93" t="s">
        <v>73</v>
      </c>
    </row>
    <row r="94" spans="1:25" x14ac:dyDescent="0.25">
      <c r="A94" t="s">
        <v>359</v>
      </c>
      <c r="B94" t="s">
        <v>360</v>
      </c>
      <c r="C94" s="1">
        <v>45432</v>
      </c>
      <c r="D94" s="1" t="str">
        <f t="shared" si="4"/>
        <v>2020–2029</v>
      </c>
      <c r="E94" s="8">
        <f t="shared" si="5"/>
        <v>2024</v>
      </c>
      <c r="F94" s="8" t="str">
        <f t="shared" si="6"/>
        <v>24</v>
      </c>
      <c r="G94" s="2">
        <v>0.85512731481481485</v>
      </c>
      <c r="H94" s="2" t="str">
        <f t="shared" si="7"/>
        <v>2024-05</v>
      </c>
      <c r="I94" t="s">
        <v>361</v>
      </c>
      <c r="J94" s="1">
        <v>45432</v>
      </c>
      <c r="K94" s="2">
        <v>0.86737268518518518</v>
      </c>
      <c r="L94">
        <v>18</v>
      </c>
      <c r="M94" s="2">
        <v>1.224537037037037E-2</v>
      </c>
      <c r="N94" t="s">
        <v>48</v>
      </c>
      <c r="O94" t="s">
        <v>55</v>
      </c>
      <c r="P94" t="s">
        <v>56</v>
      </c>
      <c r="Q94" t="s">
        <v>165</v>
      </c>
      <c r="R94" t="s">
        <v>42</v>
      </c>
      <c r="S94">
        <v>371883000</v>
      </c>
      <c r="T94" t="s">
        <v>285</v>
      </c>
      <c r="U94">
        <v>142.58000000000001</v>
      </c>
      <c r="V94">
        <v>6740.74</v>
      </c>
      <c r="W94">
        <v>5206.1899999999996</v>
      </c>
      <c r="X94">
        <v>609328004</v>
      </c>
      <c r="Y94" t="s">
        <v>73</v>
      </c>
    </row>
    <row r="95" spans="1:25" x14ac:dyDescent="0.25">
      <c r="A95" t="s">
        <v>362</v>
      </c>
      <c r="B95" t="s">
        <v>363</v>
      </c>
      <c r="C95" s="1">
        <v>44476</v>
      </c>
      <c r="D95" s="1" t="str">
        <f t="shared" si="4"/>
        <v>2020–2029</v>
      </c>
      <c r="E95" s="8">
        <f t="shared" si="5"/>
        <v>2021</v>
      </c>
      <c r="F95" s="8" t="str">
        <f t="shared" si="6"/>
        <v>21</v>
      </c>
      <c r="G95" s="2">
        <v>0.68210648148148145</v>
      </c>
      <c r="H95" s="2" t="str">
        <f t="shared" si="7"/>
        <v>2021-10</v>
      </c>
      <c r="I95" t="s">
        <v>364</v>
      </c>
      <c r="J95" s="1">
        <v>44476</v>
      </c>
      <c r="K95" s="2">
        <v>0.71429398148148149</v>
      </c>
      <c r="L95">
        <v>46</v>
      </c>
      <c r="M95" s="2">
        <v>3.2187500000000001E-2</v>
      </c>
      <c r="N95" t="s">
        <v>147</v>
      </c>
      <c r="O95" t="s">
        <v>365</v>
      </c>
      <c r="P95" t="s">
        <v>366</v>
      </c>
      <c r="Q95" t="s">
        <v>165</v>
      </c>
      <c r="R95" t="s">
        <v>42</v>
      </c>
      <c r="S95">
        <v>185347001</v>
      </c>
      <c r="T95" t="s">
        <v>72</v>
      </c>
      <c r="U95">
        <v>85.55</v>
      </c>
      <c r="V95">
        <v>516.95000000000005</v>
      </c>
      <c r="W95">
        <v>413.56</v>
      </c>
      <c r="X95">
        <v>414545008</v>
      </c>
      <c r="Y95" t="s">
        <v>367</v>
      </c>
    </row>
    <row r="96" spans="1:25" x14ac:dyDescent="0.25">
      <c r="A96" t="s">
        <v>368</v>
      </c>
      <c r="B96" t="s">
        <v>369</v>
      </c>
      <c r="C96" s="1">
        <v>45454</v>
      </c>
      <c r="D96" s="1" t="str">
        <f t="shared" si="4"/>
        <v>2020–2029</v>
      </c>
      <c r="E96" s="8">
        <f t="shared" si="5"/>
        <v>2024</v>
      </c>
      <c r="F96" s="8" t="str">
        <f t="shared" si="6"/>
        <v>24</v>
      </c>
      <c r="G96" s="2">
        <v>0.80173611111111109</v>
      </c>
      <c r="H96" s="2" t="str">
        <f t="shared" si="7"/>
        <v>2024-06</v>
      </c>
      <c r="I96" t="s">
        <v>370</v>
      </c>
      <c r="J96" s="1">
        <v>45454</v>
      </c>
      <c r="K96" s="2">
        <v>0.81379629629629635</v>
      </c>
      <c r="L96">
        <v>17</v>
      </c>
      <c r="M96" s="2">
        <v>1.2060185185185186E-2</v>
      </c>
      <c r="N96" t="s">
        <v>48</v>
      </c>
      <c r="O96" t="s">
        <v>49</v>
      </c>
      <c r="P96" t="s">
        <v>50</v>
      </c>
      <c r="Q96" t="s">
        <v>165</v>
      </c>
      <c r="R96" t="s">
        <v>28</v>
      </c>
      <c r="S96">
        <v>410620009</v>
      </c>
      <c r="T96" t="s">
        <v>29</v>
      </c>
      <c r="U96">
        <v>136.80000000000001</v>
      </c>
      <c r="V96">
        <v>568.20000000000005</v>
      </c>
      <c r="W96">
        <v>454.56</v>
      </c>
      <c r="X96" t="s">
        <v>30</v>
      </c>
      <c r="Y96" t="s">
        <v>30</v>
      </c>
    </row>
    <row r="97" spans="1:25" x14ac:dyDescent="0.25">
      <c r="A97" t="s">
        <v>371</v>
      </c>
      <c r="B97" t="s">
        <v>372</v>
      </c>
      <c r="C97" s="1">
        <v>44480</v>
      </c>
      <c r="D97" s="1" t="str">
        <f t="shared" si="4"/>
        <v>2020–2029</v>
      </c>
      <c r="E97" s="8">
        <f t="shared" si="5"/>
        <v>2021</v>
      </c>
      <c r="F97" s="8" t="str">
        <f t="shared" si="6"/>
        <v>21</v>
      </c>
      <c r="G97" s="2">
        <v>0.67262731481481486</v>
      </c>
      <c r="H97" s="2" t="str">
        <f t="shared" si="7"/>
        <v>2021-10</v>
      </c>
      <c r="I97" t="s">
        <v>373</v>
      </c>
      <c r="J97" s="1">
        <v>44480</v>
      </c>
      <c r="K97" s="2">
        <v>0.89422453703703708</v>
      </c>
      <c r="L97">
        <v>319</v>
      </c>
      <c r="M97" s="2">
        <v>0.22159722222222222</v>
      </c>
      <c r="N97" t="s">
        <v>147</v>
      </c>
      <c r="O97" t="s">
        <v>365</v>
      </c>
      <c r="P97" t="s">
        <v>366</v>
      </c>
      <c r="Q97" t="s">
        <v>165</v>
      </c>
      <c r="R97" t="s">
        <v>42</v>
      </c>
      <c r="S97">
        <v>185347001</v>
      </c>
      <c r="T97" t="s">
        <v>72</v>
      </c>
      <c r="U97">
        <v>85.55</v>
      </c>
      <c r="V97">
        <v>1444.46</v>
      </c>
      <c r="W97">
        <v>1155.57</v>
      </c>
      <c r="X97">
        <v>414545008</v>
      </c>
      <c r="Y97" t="s">
        <v>367</v>
      </c>
    </row>
    <row r="98" spans="1:25" x14ac:dyDescent="0.25">
      <c r="A98" t="s">
        <v>374</v>
      </c>
      <c r="B98" t="s">
        <v>375</v>
      </c>
      <c r="C98" s="1">
        <v>44486</v>
      </c>
      <c r="D98" s="1" t="str">
        <f t="shared" si="4"/>
        <v>2020–2029</v>
      </c>
      <c r="E98" s="8">
        <f t="shared" si="5"/>
        <v>2021</v>
      </c>
      <c r="F98" s="8" t="str">
        <f t="shared" si="6"/>
        <v>21</v>
      </c>
      <c r="G98" s="2">
        <v>0.89422453703703708</v>
      </c>
      <c r="H98" s="2" t="str">
        <f t="shared" si="7"/>
        <v>2021-10</v>
      </c>
      <c r="I98" t="s">
        <v>376</v>
      </c>
      <c r="J98" s="1">
        <v>44486</v>
      </c>
      <c r="K98" s="2">
        <v>0.92376157407407411</v>
      </c>
      <c r="L98">
        <v>43</v>
      </c>
      <c r="M98" s="2">
        <v>2.9537037037037039E-2</v>
      </c>
      <c r="N98" t="s">
        <v>147</v>
      </c>
      <c r="O98" t="s">
        <v>365</v>
      </c>
      <c r="P98" t="s">
        <v>366</v>
      </c>
      <c r="Q98" t="s">
        <v>165</v>
      </c>
      <c r="R98" t="s">
        <v>42</v>
      </c>
      <c r="S98">
        <v>185347001</v>
      </c>
      <c r="T98" t="s">
        <v>72</v>
      </c>
      <c r="U98">
        <v>85.55</v>
      </c>
      <c r="V98">
        <v>36271.730000000003</v>
      </c>
      <c r="W98">
        <v>29017.38</v>
      </c>
      <c r="X98">
        <v>414545008</v>
      </c>
      <c r="Y98" t="s">
        <v>367</v>
      </c>
    </row>
    <row r="99" spans="1:25" x14ac:dyDescent="0.25">
      <c r="A99" t="s">
        <v>377</v>
      </c>
      <c r="B99" t="s">
        <v>378</v>
      </c>
      <c r="C99" s="1">
        <v>44588</v>
      </c>
      <c r="D99" s="1" t="str">
        <f t="shared" si="4"/>
        <v>2020–2029</v>
      </c>
      <c r="E99" s="8">
        <f t="shared" si="5"/>
        <v>2022</v>
      </c>
      <c r="F99" s="8" t="str">
        <f t="shared" si="6"/>
        <v>22</v>
      </c>
      <c r="G99" s="2">
        <v>0.68210648148148145</v>
      </c>
      <c r="H99" s="2" t="str">
        <f t="shared" si="7"/>
        <v>2022-01</v>
      </c>
      <c r="I99" t="s">
        <v>379</v>
      </c>
      <c r="J99" s="1">
        <v>44588</v>
      </c>
      <c r="K99" s="2">
        <v>0.69252314814814819</v>
      </c>
      <c r="L99">
        <v>15</v>
      </c>
      <c r="M99" s="2">
        <v>1.0416666666666666E-2</v>
      </c>
      <c r="N99" t="s">
        <v>147</v>
      </c>
      <c r="O99" t="s">
        <v>163</v>
      </c>
      <c r="P99" t="s">
        <v>164</v>
      </c>
      <c r="Q99" t="s">
        <v>165</v>
      </c>
      <c r="R99" t="s">
        <v>42</v>
      </c>
      <c r="S99">
        <v>390906007</v>
      </c>
      <c r="T99" t="s">
        <v>169</v>
      </c>
      <c r="U99">
        <v>85.55</v>
      </c>
      <c r="V99">
        <v>234.71</v>
      </c>
      <c r="W99">
        <v>187.76</v>
      </c>
      <c r="X99">
        <v>55822004</v>
      </c>
      <c r="Y99" t="s">
        <v>170</v>
      </c>
    </row>
    <row r="100" spans="1:25" x14ac:dyDescent="0.25">
      <c r="A100" t="s">
        <v>380</v>
      </c>
      <c r="B100" t="s">
        <v>381</v>
      </c>
      <c r="C100" s="1">
        <v>44802</v>
      </c>
      <c r="D100" s="1" t="str">
        <f t="shared" si="4"/>
        <v>2020–2029</v>
      </c>
      <c r="E100" s="8">
        <f t="shared" si="5"/>
        <v>2022</v>
      </c>
      <c r="F100" s="8" t="str">
        <f t="shared" si="6"/>
        <v>22</v>
      </c>
      <c r="G100" s="2">
        <v>0.72377314814814819</v>
      </c>
      <c r="H100" s="2" t="str">
        <f t="shared" si="7"/>
        <v>2022-08</v>
      </c>
      <c r="I100" t="s">
        <v>382</v>
      </c>
      <c r="J100" s="1">
        <v>44802</v>
      </c>
      <c r="K100" s="2">
        <v>0.73418981481481482</v>
      </c>
      <c r="L100">
        <v>15</v>
      </c>
      <c r="M100" s="2">
        <v>1.0416666666666666E-2</v>
      </c>
      <c r="N100" t="s">
        <v>147</v>
      </c>
      <c r="O100" t="s">
        <v>163</v>
      </c>
      <c r="P100" t="s">
        <v>164</v>
      </c>
      <c r="Q100" t="s">
        <v>165</v>
      </c>
      <c r="R100" t="s">
        <v>42</v>
      </c>
      <c r="S100">
        <v>185345009</v>
      </c>
      <c r="T100" t="s">
        <v>57</v>
      </c>
      <c r="U100">
        <v>85.55</v>
      </c>
      <c r="V100">
        <v>85.55</v>
      </c>
      <c r="W100">
        <v>0</v>
      </c>
      <c r="X100">
        <v>444814009</v>
      </c>
      <c r="Y100" t="s">
        <v>65</v>
      </c>
    </row>
    <row r="101" spans="1:25" x14ac:dyDescent="0.25">
      <c r="A101" t="s">
        <v>383</v>
      </c>
      <c r="B101" t="s">
        <v>384</v>
      </c>
      <c r="C101" s="1">
        <v>44840</v>
      </c>
      <c r="D101" s="1" t="str">
        <f t="shared" si="4"/>
        <v>2020–2029</v>
      </c>
      <c r="E101" s="8">
        <f t="shared" si="5"/>
        <v>2022</v>
      </c>
      <c r="F101" s="8" t="str">
        <f t="shared" si="6"/>
        <v>22</v>
      </c>
      <c r="G101" s="2">
        <v>0.68210648148148145</v>
      </c>
      <c r="H101" s="2" t="str">
        <f t="shared" si="7"/>
        <v>2022-10</v>
      </c>
      <c r="I101" t="s">
        <v>385</v>
      </c>
      <c r="J101" s="1">
        <v>44840</v>
      </c>
      <c r="K101" s="2">
        <v>0.71518518518518515</v>
      </c>
      <c r="L101">
        <v>48</v>
      </c>
      <c r="M101" s="2">
        <v>3.30787037037037E-2</v>
      </c>
      <c r="N101" t="s">
        <v>147</v>
      </c>
      <c r="O101" t="s">
        <v>148</v>
      </c>
      <c r="P101" t="s">
        <v>149</v>
      </c>
      <c r="Q101" t="s">
        <v>165</v>
      </c>
      <c r="R101" t="s">
        <v>28</v>
      </c>
      <c r="S101">
        <v>162673000</v>
      </c>
      <c r="T101" t="s">
        <v>151</v>
      </c>
      <c r="U101">
        <v>136.80000000000001</v>
      </c>
      <c r="V101">
        <v>919.9</v>
      </c>
      <c r="W101">
        <v>617.96</v>
      </c>
      <c r="X101" t="s">
        <v>30</v>
      </c>
      <c r="Y101" t="s">
        <v>30</v>
      </c>
    </row>
    <row r="102" spans="1:25" x14ac:dyDescent="0.25">
      <c r="A102" t="s">
        <v>386</v>
      </c>
      <c r="B102" t="s">
        <v>387</v>
      </c>
      <c r="C102" s="1">
        <v>45457</v>
      </c>
      <c r="D102" s="1" t="str">
        <f t="shared" si="4"/>
        <v>2020–2029</v>
      </c>
      <c r="E102" s="8">
        <f t="shared" si="5"/>
        <v>2024</v>
      </c>
      <c r="F102" s="8" t="str">
        <f t="shared" si="6"/>
        <v>24</v>
      </c>
      <c r="G102" s="2">
        <v>0.86737268518518518</v>
      </c>
      <c r="H102" s="2" t="str">
        <f t="shared" si="7"/>
        <v>2024-06</v>
      </c>
      <c r="I102" t="s">
        <v>388</v>
      </c>
      <c r="J102" s="1">
        <v>45457</v>
      </c>
      <c r="K102" s="2">
        <v>0.89025462962962965</v>
      </c>
      <c r="L102">
        <v>33</v>
      </c>
      <c r="M102" s="2">
        <v>2.2881944444444444E-2</v>
      </c>
      <c r="N102" t="s">
        <v>48</v>
      </c>
      <c r="O102" t="s">
        <v>55</v>
      </c>
      <c r="P102" t="s">
        <v>56</v>
      </c>
      <c r="Q102" t="s">
        <v>165</v>
      </c>
      <c r="R102" t="s">
        <v>42</v>
      </c>
      <c r="S102">
        <v>371883000</v>
      </c>
      <c r="T102" t="s">
        <v>285</v>
      </c>
      <c r="U102">
        <v>142.58000000000001</v>
      </c>
      <c r="V102">
        <v>5263.67</v>
      </c>
      <c r="W102">
        <v>4210.93</v>
      </c>
      <c r="X102">
        <v>609328004</v>
      </c>
      <c r="Y102" t="s">
        <v>73</v>
      </c>
    </row>
    <row r="103" spans="1:25" x14ac:dyDescent="0.25">
      <c r="A103" t="s">
        <v>389</v>
      </c>
      <c r="B103" t="s">
        <v>390</v>
      </c>
      <c r="C103" s="1">
        <v>45484</v>
      </c>
      <c r="D103" s="1" t="str">
        <f t="shared" si="4"/>
        <v>2020–2029</v>
      </c>
      <c r="E103" s="8">
        <f t="shared" si="5"/>
        <v>2024</v>
      </c>
      <c r="F103" s="8" t="str">
        <f t="shared" si="6"/>
        <v>24</v>
      </c>
      <c r="G103" s="2">
        <v>0.89025462962962965</v>
      </c>
      <c r="H103" s="2" t="str">
        <f t="shared" si="7"/>
        <v>2024-07</v>
      </c>
      <c r="I103" t="s">
        <v>391</v>
      </c>
      <c r="J103" s="1">
        <v>45484</v>
      </c>
      <c r="K103" s="2">
        <v>0.90631944444444446</v>
      </c>
      <c r="L103">
        <v>23</v>
      </c>
      <c r="M103" s="2">
        <v>1.6064814814814816E-2</v>
      </c>
      <c r="N103" t="s">
        <v>48</v>
      </c>
      <c r="O103" t="s">
        <v>55</v>
      </c>
      <c r="P103" t="s">
        <v>56</v>
      </c>
      <c r="Q103" t="s">
        <v>165</v>
      </c>
      <c r="R103" t="s">
        <v>42</v>
      </c>
      <c r="S103">
        <v>371883000</v>
      </c>
      <c r="T103" t="s">
        <v>285</v>
      </c>
      <c r="U103">
        <v>142.58000000000001</v>
      </c>
      <c r="V103">
        <v>5263.67</v>
      </c>
      <c r="W103">
        <v>4210.93</v>
      </c>
      <c r="X103">
        <v>609328004</v>
      </c>
      <c r="Y103" t="s">
        <v>73</v>
      </c>
    </row>
    <row r="104" spans="1:25" x14ac:dyDescent="0.25">
      <c r="A104" t="s">
        <v>392</v>
      </c>
      <c r="B104" t="s">
        <v>393</v>
      </c>
      <c r="C104" s="1">
        <v>45505</v>
      </c>
      <c r="D104" s="1" t="str">
        <f t="shared" si="4"/>
        <v>2020–2029</v>
      </c>
      <c r="E104" s="8">
        <f t="shared" si="5"/>
        <v>2024</v>
      </c>
      <c r="F104" s="8" t="str">
        <f t="shared" si="6"/>
        <v>24</v>
      </c>
      <c r="G104" s="2">
        <v>0.90631944444444446</v>
      </c>
      <c r="H104" s="2" t="str">
        <f t="shared" si="7"/>
        <v>2024-08</v>
      </c>
      <c r="I104" t="s">
        <v>394</v>
      </c>
      <c r="J104" s="1">
        <v>45505</v>
      </c>
      <c r="K104" s="2">
        <v>0.93949074074074079</v>
      </c>
      <c r="L104">
        <v>48</v>
      </c>
      <c r="M104" s="2">
        <v>3.3171296296296296E-2</v>
      </c>
      <c r="N104" t="s">
        <v>48</v>
      </c>
      <c r="O104" t="s">
        <v>55</v>
      </c>
      <c r="P104" t="s">
        <v>56</v>
      </c>
      <c r="Q104" t="s">
        <v>165</v>
      </c>
      <c r="R104" t="s">
        <v>42</v>
      </c>
      <c r="S104">
        <v>371883000</v>
      </c>
      <c r="T104" t="s">
        <v>285</v>
      </c>
      <c r="U104">
        <v>142.58000000000001</v>
      </c>
      <c r="V104">
        <v>20626.96</v>
      </c>
      <c r="W104">
        <v>16501.560000000001</v>
      </c>
      <c r="X104">
        <v>609328004</v>
      </c>
      <c r="Y104" t="s">
        <v>73</v>
      </c>
    </row>
    <row r="105" spans="1:25" x14ac:dyDescent="0.25">
      <c r="A105" t="s">
        <v>395</v>
      </c>
      <c r="B105" t="s">
        <v>396</v>
      </c>
      <c r="C105" s="1">
        <v>44847</v>
      </c>
      <c r="D105" s="1" t="str">
        <f t="shared" si="4"/>
        <v>2020–2029</v>
      </c>
      <c r="E105" s="8">
        <f t="shared" si="5"/>
        <v>2022</v>
      </c>
      <c r="F105" s="8" t="str">
        <f t="shared" si="6"/>
        <v>22</v>
      </c>
      <c r="G105" s="2">
        <v>0.68210648148148145</v>
      </c>
      <c r="H105" s="2" t="str">
        <f t="shared" si="7"/>
        <v>2022-10</v>
      </c>
      <c r="I105" t="s">
        <v>397</v>
      </c>
      <c r="J105" s="1">
        <v>44847</v>
      </c>
      <c r="K105" s="2">
        <v>0.70293981481481482</v>
      </c>
      <c r="L105">
        <v>30</v>
      </c>
      <c r="M105" s="2">
        <v>2.0833333333333332E-2</v>
      </c>
      <c r="N105" t="s">
        <v>147</v>
      </c>
      <c r="O105" t="s">
        <v>163</v>
      </c>
      <c r="P105" t="s">
        <v>164</v>
      </c>
      <c r="Q105" t="s">
        <v>165</v>
      </c>
      <c r="R105" t="s">
        <v>42</v>
      </c>
      <c r="S105">
        <v>185345009</v>
      </c>
      <c r="T105" t="s">
        <v>57</v>
      </c>
      <c r="U105">
        <v>85.55</v>
      </c>
      <c r="V105">
        <v>1697.33</v>
      </c>
      <c r="W105">
        <v>1357.86</v>
      </c>
      <c r="X105">
        <v>315268008</v>
      </c>
      <c r="Y105" t="s">
        <v>398</v>
      </c>
    </row>
    <row r="106" spans="1:25" x14ac:dyDescent="0.25">
      <c r="A106" t="s">
        <v>399</v>
      </c>
      <c r="B106" t="s">
        <v>400</v>
      </c>
      <c r="C106" s="1">
        <v>45527</v>
      </c>
      <c r="D106" s="1" t="str">
        <f t="shared" si="4"/>
        <v>2020–2029</v>
      </c>
      <c r="E106" s="8">
        <f t="shared" si="5"/>
        <v>2024</v>
      </c>
      <c r="F106" s="8" t="str">
        <f t="shared" si="6"/>
        <v>24</v>
      </c>
      <c r="G106" s="2">
        <v>0.91547453703703707</v>
      </c>
      <c r="H106" s="2" t="str">
        <f t="shared" si="7"/>
        <v>2024-08</v>
      </c>
      <c r="I106" t="s">
        <v>401</v>
      </c>
      <c r="J106" s="1">
        <v>45527</v>
      </c>
      <c r="K106" s="2">
        <v>0.9571412037037037</v>
      </c>
      <c r="L106">
        <v>60</v>
      </c>
      <c r="M106" s="2">
        <v>4.1666666666666664E-2</v>
      </c>
      <c r="N106" t="s">
        <v>48</v>
      </c>
      <c r="O106" t="s">
        <v>83</v>
      </c>
      <c r="P106" t="s">
        <v>84</v>
      </c>
      <c r="Q106" t="s">
        <v>165</v>
      </c>
      <c r="R106" t="s">
        <v>85</v>
      </c>
      <c r="S106">
        <v>50849002</v>
      </c>
      <c r="T106" t="s">
        <v>86</v>
      </c>
      <c r="U106">
        <v>146.18</v>
      </c>
      <c r="V106">
        <v>8008.79</v>
      </c>
      <c r="W106">
        <v>6407.03</v>
      </c>
      <c r="X106">
        <v>312608009</v>
      </c>
      <c r="Y106" t="s">
        <v>131</v>
      </c>
    </row>
    <row r="107" spans="1:25" x14ac:dyDescent="0.25">
      <c r="A107" t="s">
        <v>402</v>
      </c>
      <c r="B107" t="s">
        <v>403</v>
      </c>
      <c r="C107" s="1">
        <v>45532</v>
      </c>
      <c r="D107" s="1" t="str">
        <f t="shared" si="4"/>
        <v>2020–2029</v>
      </c>
      <c r="E107" s="8">
        <f t="shared" si="5"/>
        <v>2024</v>
      </c>
      <c r="F107" s="8" t="str">
        <f t="shared" si="6"/>
        <v>24</v>
      </c>
      <c r="G107" s="2">
        <v>0.93949074074074079</v>
      </c>
      <c r="H107" s="2" t="str">
        <f t="shared" si="7"/>
        <v>2024-08</v>
      </c>
      <c r="I107" t="s">
        <v>404</v>
      </c>
      <c r="J107" s="1">
        <v>45532</v>
      </c>
      <c r="K107" s="2">
        <v>0.96824074074074074</v>
      </c>
      <c r="L107">
        <v>41</v>
      </c>
      <c r="M107" s="2">
        <v>2.8750000000000001E-2</v>
      </c>
      <c r="N107" t="s">
        <v>48</v>
      </c>
      <c r="O107" t="s">
        <v>55</v>
      </c>
      <c r="P107" t="s">
        <v>56</v>
      </c>
      <c r="Q107" t="s">
        <v>165</v>
      </c>
      <c r="R107" t="s">
        <v>42</v>
      </c>
      <c r="S107">
        <v>371883000</v>
      </c>
      <c r="T107" t="s">
        <v>285</v>
      </c>
      <c r="U107">
        <v>142.58000000000001</v>
      </c>
      <c r="V107">
        <v>6148.52</v>
      </c>
      <c r="W107">
        <v>4918.8100000000004</v>
      </c>
      <c r="X107">
        <v>609328004</v>
      </c>
      <c r="Y107" t="s">
        <v>73</v>
      </c>
    </row>
    <row r="108" spans="1:25" x14ac:dyDescent="0.25">
      <c r="A108" t="s">
        <v>405</v>
      </c>
      <c r="B108" t="s">
        <v>406</v>
      </c>
      <c r="C108" s="1">
        <v>45553</v>
      </c>
      <c r="D108" s="1" t="str">
        <f t="shared" si="4"/>
        <v>2020–2029</v>
      </c>
      <c r="E108" s="8">
        <f t="shared" si="5"/>
        <v>2024</v>
      </c>
      <c r="F108" s="8" t="str">
        <f t="shared" si="6"/>
        <v>24</v>
      </c>
      <c r="G108" s="2">
        <v>0.96824074074074074</v>
      </c>
      <c r="H108" s="2" t="str">
        <f t="shared" si="7"/>
        <v>2024-09</v>
      </c>
      <c r="I108" t="s">
        <v>407</v>
      </c>
      <c r="J108" s="1">
        <v>45553</v>
      </c>
      <c r="K108" s="2">
        <v>0.98319444444444448</v>
      </c>
      <c r="L108">
        <v>22</v>
      </c>
      <c r="M108" s="2">
        <v>1.4953703703703703E-2</v>
      </c>
      <c r="N108" t="s">
        <v>48</v>
      </c>
      <c r="O108" t="s">
        <v>55</v>
      </c>
      <c r="P108" t="s">
        <v>56</v>
      </c>
      <c r="Q108" t="s">
        <v>165</v>
      </c>
      <c r="R108" t="s">
        <v>42</v>
      </c>
      <c r="S108">
        <v>371883000</v>
      </c>
      <c r="T108" t="s">
        <v>285</v>
      </c>
      <c r="U108">
        <v>142.58000000000001</v>
      </c>
      <c r="V108">
        <v>5263.67</v>
      </c>
      <c r="W108">
        <v>4210.93</v>
      </c>
      <c r="X108">
        <v>609328004</v>
      </c>
      <c r="Y108" t="s">
        <v>73</v>
      </c>
    </row>
    <row r="109" spans="1:25" x14ac:dyDescent="0.25">
      <c r="A109" t="s">
        <v>408</v>
      </c>
      <c r="B109" t="s">
        <v>409</v>
      </c>
      <c r="C109" s="1">
        <v>45576</v>
      </c>
      <c r="D109" s="1" t="str">
        <f t="shared" si="4"/>
        <v>2020–2029</v>
      </c>
      <c r="E109" s="8">
        <f t="shared" si="5"/>
        <v>2024</v>
      </c>
      <c r="F109" s="8" t="str">
        <f t="shared" si="6"/>
        <v>24</v>
      </c>
      <c r="G109" s="2">
        <v>0.98319444444444448</v>
      </c>
      <c r="H109" s="2" t="str">
        <f t="shared" si="7"/>
        <v>2024-10</v>
      </c>
      <c r="I109" t="s">
        <v>410</v>
      </c>
      <c r="J109" s="1">
        <v>45577</v>
      </c>
      <c r="K109" s="2">
        <v>1.5023148148148148E-2</v>
      </c>
      <c r="L109">
        <v>-1394</v>
      </c>
      <c r="M109" t="e">
        <v>#VALUE!</v>
      </c>
      <c r="N109" t="s">
        <v>48</v>
      </c>
      <c r="O109" t="s">
        <v>55</v>
      </c>
      <c r="P109" t="s">
        <v>56</v>
      </c>
      <c r="Q109" t="s">
        <v>165</v>
      </c>
      <c r="R109" t="s">
        <v>42</v>
      </c>
      <c r="S109">
        <v>371883000</v>
      </c>
      <c r="T109" t="s">
        <v>285</v>
      </c>
      <c r="U109">
        <v>142.58000000000001</v>
      </c>
      <c r="V109">
        <v>6046.38</v>
      </c>
      <c r="W109">
        <v>4837.1000000000004</v>
      </c>
      <c r="X109">
        <v>609328004</v>
      </c>
      <c r="Y109" t="s">
        <v>73</v>
      </c>
    </row>
    <row r="110" spans="1:25" x14ac:dyDescent="0.25">
      <c r="A110" t="s">
        <v>411</v>
      </c>
      <c r="B110" t="s">
        <v>412</v>
      </c>
      <c r="C110" s="1">
        <v>45598</v>
      </c>
      <c r="D110" s="1" t="str">
        <f t="shared" si="4"/>
        <v>2020–2029</v>
      </c>
      <c r="E110" s="8">
        <f t="shared" si="5"/>
        <v>2024</v>
      </c>
      <c r="F110" s="8" t="str">
        <f t="shared" si="6"/>
        <v>24</v>
      </c>
      <c r="G110" s="2">
        <v>1.5023148148148148E-2</v>
      </c>
      <c r="H110" s="2" t="str">
        <f t="shared" si="7"/>
        <v>2024-11</v>
      </c>
      <c r="I110" t="s">
        <v>413</v>
      </c>
      <c r="J110" s="1">
        <v>45598</v>
      </c>
      <c r="K110" s="2">
        <v>4.2291666666666665E-2</v>
      </c>
      <c r="L110">
        <v>39</v>
      </c>
      <c r="M110" s="2">
        <v>2.7268518518518518E-2</v>
      </c>
      <c r="N110" t="s">
        <v>48</v>
      </c>
      <c r="O110" t="s">
        <v>55</v>
      </c>
      <c r="P110" t="s">
        <v>56</v>
      </c>
      <c r="Q110" t="s">
        <v>165</v>
      </c>
      <c r="R110" t="s">
        <v>42</v>
      </c>
      <c r="S110">
        <v>371883000</v>
      </c>
      <c r="T110" t="s">
        <v>285</v>
      </c>
      <c r="U110">
        <v>142.58000000000001</v>
      </c>
      <c r="V110">
        <v>13116.97</v>
      </c>
      <c r="W110">
        <v>10493.57</v>
      </c>
      <c r="X110">
        <v>609328004</v>
      </c>
      <c r="Y110" t="s">
        <v>73</v>
      </c>
    </row>
    <row r="111" spans="1:25" x14ac:dyDescent="0.25">
      <c r="A111" t="s">
        <v>414</v>
      </c>
      <c r="B111" t="s">
        <v>415</v>
      </c>
      <c r="C111" s="1">
        <v>45620</v>
      </c>
      <c r="D111" s="1" t="str">
        <f t="shared" si="4"/>
        <v>2020–2029</v>
      </c>
      <c r="E111" s="8">
        <f t="shared" si="5"/>
        <v>2024</v>
      </c>
      <c r="F111" s="8" t="str">
        <f t="shared" si="6"/>
        <v>24</v>
      </c>
      <c r="G111" s="2">
        <v>4.2291666666666665E-2</v>
      </c>
      <c r="H111" s="2" t="str">
        <f t="shared" si="7"/>
        <v>2024-11</v>
      </c>
      <c r="I111" t="s">
        <v>416</v>
      </c>
      <c r="J111" s="1">
        <v>45620</v>
      </c>
      <c r="K111" s="2">
        <v>6.3668981481481479E-2</v>
      </c>
      <c r="L111">
        <v>31</v>
      </c>
      <c r="M111" s="2">
        <v>2.1377314814814814E-2</v>
      </c>
      <c r="N111" t="s">
        <v>48</v>
      </c>
      <c r="O111" t="s">
        <v>55</v>
      </c>
      <c r="P111" t="s">
        <v>56</v>
      </c>
      <c r="Q111" t="s">
        <v>165</v>
      </c>
      <c r="R111" t="s">
        <v>42</v>
      </c>
      <c r="S111">
        <v>371883000</v>
      </c>
      <c r="T111" t="s">
        <v>285</v>
      </c>
      <c r="U111">
        <v>142.58000000000001</v>
      </c>
      <c r="V111">
        <v>5263.67</v>
      </c>
      <c r="W111">
        <v>4210.93</v>
      </c>
      <c r="X111">
        <v>609328004</v>
      </c>
      <c r="Y111" t="s">
        <v>73</v>
      </c>
    </row>
    <row r="112" spans="1:25" x14ac:dyDescent="0.25">
      <c r="A112" t="s">
        <v>417</v>
      </c>
      <c r="B112" t="s">
        <v>418</v>
      </c>
      <c r="C112" s="1">
        <v>45641</v>
      </c>
      <c r="D112" s="1" t="str">
        <f t="shared" si="4"/>
        <v>2020–2029</v>
      </c>
      <c r="E112" s="8">
        <f t="shared" si="5"/>
        <v>2024</v>
      </c>
      <c r="F112" s="8" t="str">
        <f t="shared" si="6"/>
        <v>24</v>
      </c>
      <c r="G112" s="2">
        <v>6.3668981481481479E-2</v>
      </c>
      <c r="H112" s="2" t="str">
        <f t="shared" si="7"/>
        <v>2024-12</v>
      </c>
      <c r="I112" t="s">
        <v>419</v>
      </c>
      <c r="J112" s="1">
        <v>45641</v>
      </c>
      <c r="K112" s="2">
        <v>9.4143518518518515E-2</v>
      </c>
      <c r="L112">
        <v>44</v>
      </c>
      <c r="M112" s="2">
        <v>3.0474537037037036E-2</v>
      </c>
      <c r="N112" t="s">
        <v>48</v>
      </c>
      <c r="O112" t="s">
        <v>55</v>
      </c>
      <c r="P112" t="s">
        <v>56</v>
      </c>
      <c r="Q112" t="s">
        <v>165</v>
      </c>
      <c r="R112" t="s">
        <v>42</v>
      </c>
      <c r="S112">
        <v>371883000</v>
      </c>
      <c r="T112" t="s">
        <v>285</v>
      </c>
      <c r="U112">
        <v>142.58000000000001</v>
      </c>
      <c r="V112">
        <v>7594.27</v>
      </c>
      <c r="W112">
        <v>6075.41</v>
      </c>
      <c r="X112">
        <v>609328004</v>
      </c>
      <c r="Y112" t="s">
        <v>73</v>
      </c>
    </row>
    <row r="113" spans="1:25" x14ac:dyDescent="0.25">
      <c r="A113" t="s">
        <v>420</v>
      </c>
      <c r="B113" t="s">
        <v>421</v>
      </c>
      <c r="C113" s="1">
        <v>45662</v>
      </c>
      <c r="D113" s="1" t="str">
        <f t="shared" si="4"/>
        <v>2020–2029</v>
      </c>
      <c r="E113" s="8">
        <f t="shared" si="5"/>
        <v>2025</v>
      </c>
      <c r="F113" s="8" t="str">
        <f t="shared" si="6"/>
        <v>25</v>
      </c>
      <c r="G113" s="2">
        <v>9.4143518518518515E-2</v>
      </c>
      <c r="H113" s="2" t="str">
        <f t="shared" si="7"/>
        <v>2025-01</v>
      </c>
      <c r="I113" t="s">
        <v>422</v>
      </c>
      <c r="J113" s="1">
        <v>45662</v>
      </c>
      <c r="K113" s="2">
        <v>0.13253472222222223</v>
      </c>
      <c r="L113">
        <v>55</v>
      </c>
      <c r="M113" s="2">
        <v>3.8391203703703705E-2</v>
      </c>
      <c r="N113" t="s">
        <v>48</v>
      </c>
      <c r="O113" t="s">
        <v>55</v>
      </c>
      <c r="P113" t="s">
        <v>56</v>
      </c>
      <c r="Q113" t="s">
        <v>165</v>
      </c>
      <c r="R113" t="s">
        <v>42</v>
      </c>
      <c r="S113">
        <v>371883000</v>
      </c>
      <c r="T113" t="s">
        <v>285</v>
      </c>
      <c r="U113">
        <v>142.58000000000001</v>
      </c>
      <c r="V113">
        <v>5263.67</v>
      </c>
      <c r="W113">
        <v>4210.93</v>
      </c>
      <c r="X113">
        <v>609328004</v>
      </c>
      <c r="Y113" t="s">
        <v>73</v>
      </c>
    </row>
    <row r="114" spans="1:25" x14ac:dyDescent="0.25">
      <c r="A114" t="s">
        <v>423</v>
      </c>
      <c r="B114" t="s">
        <v>397</v>
      </c>
      <c r="C114" s="1">
        <v>44847</v>
      </c>
      <c r="D114" s="1" t="str">
        <f t="shared" si="4"/>
        <v>2020–2029</v>
      </c>
      <c r="E114" s="8">
        <f t="shared" si="5"/>
        <v>2022</v>
      </c>
      <c r="F114" s="8" t="str">
        <f t="shared" si="6"/>
        <v>22</v>
      </c>
      <c r="G114" s="2">
        <v>0.70293981481481482</v>
      </c>
      <c r="H114" s="2" t="str">
        <f t="shared" si="7"/>
        <v>2022-10</v>
      </c>
      <c r="I114" t="s">
        <v>424</v>
      </c>
      <c r="J114" s="1">
        <v>44847</v>
      </c>
      <c r="K114" s="2">
        <v>0.9050231481481481</v>
      </c>
      <c r="L114">
        <v>291</v>
      </c>
      <c r="M114" s="2">
        <v>0.20208333333333334</v>
      </c>
      <c r="N114" t="s">
        <v>147</v>
      </c>
      <c r="O114" t="s">
        <v>163</v>
      </c>
      <c r="P114" t="s">
        <v>164</v>
      </c>
      <c r="Q114" t="s">
        <v>165</v>
      </c>
      <c r="R114" t="s">
        <v>42</v>
      </c>
      <c r="S114">
        <v>185347001</v>
      </c>
      <c r="T114" t="s">
        <v>72</v>
      </c>
      <c r="U114">
        <v>85.55</v>
      </c>
      <c r="V114">
        <v>3825.2</v>
      </c>
      <c r="W114">
        <v>3060.15</v>
      </c>
      <c r="X114">
        <v>126906006</v>
      </c>
      <c r="Y114" t="s">
        <v>425</v>
      </c>
    </row>
    <row r="115" spans="1:25" x14ac:dyDescent="0.25">
      <c r="A115" t="s">
        <v>426</v>
      </c>
      <c r="B115" t="s">
        <v>427</v>
      </c>
      <c r="C115" s="1">
        <v>45684</v>
      </c>
      <c r="D115" s="1" t="str">
        <f t="shared" si="4"/>
        <v>2020–2029</v>
      </c>
      <c r="E115" s="8">
        <f t="shared" si="5"/>
        <v>2025</v>
      </c>
      <c r="F115" s="8" t="str">
        <f t="shared" si="6"/>
        <v>25</v>
      </c>
      <c r="G115" s="2">
        <v>0.13253472222222223</v>
      </c>
      <c r="H115" s="2" t="str">
        <f t="shared" si="7"/>
        <v>2025-01</v>
      </c>
      <c r="I115" t="s">
        <v>428</v>
      </c>
      <c r="J115" s="1">
        <v>45684</v>
      </c>
      <c r="K115" s="2">
        <v>0.14592592592592593</v>
      </c>
      <c r="L115">
        <v>19</v>
      </c>
      <c r="M115" s="2">
        <v>1.3391203703703704E-2</v>
      </c>
      <c r="N115" t="s">
        <v>48</v>
      </c>
      <c r="O115" t="s">
        <v>55</v>
      </c>
      <c r="P115" t="s">
        <v>56</v>
      </c>
      <c r="Q115" t="s">
        <v>165</v>
      </c>
      <c r="R115" t="s">
        <v>42</v>
      </c>
      <c r="S115">
        <v>371883000</v>
      </c>
      <c r="T115" t="s">
        <v>285</v>
      </c>
      <c r="U115">
        <v>142.58000000000001</v>
      </c>
      <c r="V115">
        <v>8112.88</v>
      </c>
      <c r="W115">
        <v>6490.3</v>
      </c>
      <c r="X115">
        <v>609328004</v>
      </c>
      <c r="Y115" t="s">
        <v>73</v>
      </c>
    </row>
    <row r="116" spans="1:25" x14ac:dyDescent="0.25">
      <c r="A116" t="s">
        <v>429</v>
      </c>
      <c r="B116" t="s">
        <v>430</v>
      </c>
      <c r="C116" s="1">
        <v>45682</v>
      </c>
      <c r="D116" s="1" t="str">
        <f t="shared" si="4"/>
        <v>2020–2029</v>
      </c>
      <c r="E116" s="8">
        <f t="shared" si="5"/>
        <v>2025</v>
      </c>
      <c r="F116" s="8" t="str">
        <f t="shared" si="6"/>
        <v>25</v>
      </c>
      <c r="G116" s="2">
        <v>0.92673611111111109</v>
      </c>
      <c r="H116" s="2" t="str">
        <f t="shared" si="7"/>
        <v>2025-01</v>
      </c>
      <c r="I116" t="s">
        <v>431</v>
      </c>
      <c r="J116" s="1">
        <v>45682</v>
      </c>
      <c r="K116" s="2">
        <v>0.93715277777777772</v>
      </c>
      <c r="L116">
        <v>15</v>
      </c>
      <c r="M116" s="2">
        <v>1.0416666666666666E-2</v>
      </c>
      <c r="N116" t="s">
        <v>48</v>
      </c>
      <c r="O116" t="s">
        <v>55</v>
      </c>
      <c r="P116" t="s">
        <v>56</v>
      </c>
      <c r="Q116" t="s">
        <v>165</v>
      </c>
      <c r="R116" t="s">
        <v>42</v>
      </c>
      <c r="S116">
        <v>185345009</v>
      </c>
      <c r="T116" t="s">
        <v>57</v>
      </c>
      <c r="U116">
        <v>85.55</v>
      </c>
      <c r="V116">
        <v>85.55</v>
      </c>
      <c r="W116">
        <v>68.44</v>
      </c>
      <c r="X116">
        <v>43878008</v>
      </c>
      <c r="Y116" t="s">
        <v>432</v>
      </c>
    </row>
    <row r="117" spans="1:25" x14ac:dyDescent="0.25">
      <c r="A117" t="s">
        <v>433</v>
      </c>
      <c r="B117" t="s">
        <v>434</v>
      </c>
      <c r="C117" s="1">
        <v>45707</v>
      </c>
      <c r="D117" s="1" t="str">
        <f t="shared" si="4"/>
        <v>2020–2029</v>
      </c>
      <c r="E117" s="8">
        <f t="shared" si="5"/>
        <v>2025</v>
      </c>
      <c r="F117" s="8" t="str">
        <f t="shared" si="6"/>
        <v>25</v>
      </c>
      <c r="G117" s="2">
        <v>0.14592592592592593</v>
      </c>
      <c r="H117" s="2" t="str">
        <f t="shared" si="7"/>
        <v>2025-02</v>
      </c>
      <c r="I117" t="s">
        <v>435</v>
      </c>
      <c r="J117" s="1">
        <v>45707</v>
      </c>
      <c r="K117" s="2">
        <v>0.18311342592592592</v>
      </c>
      <c r="L117">
        <v>54</v>
      </c>
      <c r="M117" s="2">
        <v>3.7187499999999998E-2</v>
      </c>
      <c r="N117" t="s">
        <v>48</v>
      </c>
      <c r="O117" t="s">
        <v>55</v>
      </c>
      <c r="P117" t="s">
        <v>56</v>
      </c>
      <c r="Q117" t="s">
        <v>165</v>
      </c>
      <c r="R117" t="s">
        <v>42</v>
      </c>
      <c r="S117">
        <v>371883000</v>
      </c>
      <c r="T117" t="s">
        <v>285</v>
      </c>
      <c r="U117">
        <v>142.58000000000001</v>
      </c>
      <c r="V117">
        <v>5263.67</v>
      </c>
      <c r="W117">
        <v>4210.93</v>
      </c>
      <c r="X117">
        <v>609328004</v>
      </c>
      <c r="Y117" t="s">
        <v>73</v>
      </c>
    </row>
    <row r="118" spans="1:25" x14ac:dyDescent="0.25">
      <c r="A118" t="s">
        <v>436</v>
      </c>
      <c r="B118" t="s">
        <v>437</v>
      </c>
      <c r="C118" s="1">
        <v>45729</v>
      </c>
      <c r="D118" s="1" t="str">
        <f t="shared" si="4"/>
        <v>2020–2029</v>
      </c>
      <c r="E118" s="8">
        <f t="shared" si="5"/>
        <v>2025</v>
      </c>
      <c r="F118" s="8" t="str">
        <f t="shared" si="6"/>
        <v>25</v>
      </c>
      <c r="G118" s="2">
        <v>0.18311342592592592</v>
      </c>
      <c r="H118" s="2" t="str">
        <f t="shared" si="7"/>
        <v>2025-03</v>
      </c>
      <c r="I118" t="s">
        <v>438</v>
      </c>
      <c r="J118" s="1">
        <v>45729</v>
      </c>
      <c r="K118" s="2">
        <v>0.20856481481481481</v>
      </c>
      <c r="L118">
        <v>37</v>
      </c>
      <c r="M118" s="2">
        <v>2.5451388888888888E-2</v>
      </c>
      <c r="N118" t="s">
        <v>48</v>
      </c>
      <c r="O118" t="s">
        <v>55</v>
      </c>
      <c r="P118" t="s">
        <v>56</v>
      </c>
      <c r="Q118" t="s">
        <v>165</v>
      </c>
      <c r="R118" t="s">
        <v>42</v>
      </c>
      <c r="S118">
        <v>371883000</v>
      </c>
      <c r="T118" t="s">
        <v>285</v>
      </c>
      <c r="U118">
        <v>142.58000000000001</v>
      </c>
      <c r="V118">
        <v>20626.96</v>
      </c>
      <c r="W118">
        <v>16501.560000000001</v>
      </c>
      <c r="X118">
        <v>609328004</v>
      </c>
      <c r="Y118" t="s">
        <v>73</v>
      </c>
    </row>
    <row r="119" spans="1:25" x14ac:dyDescent="0.25">
      <c r="A119" t="s">
        <v>439</v>
      </c>
      <c r="B119" t="s">
        <v>440</v>
      </c>
      <c r="C119" s="1">
        <v>44861</v>
      </c>
      <c r="D119" s="1" t="str">
        <f t="shared" si="4"/>
        <v>2020–2029</v>
      </c>
      <c r="E119" s="8">
        <f t="shared" si="5"/>
        <v>2022</v>
      </c>
      <c r="F119" s="8" t="str">
        <f t="shared" si="6"/>
        <v>22</v>
      </c>
      <c r="G119" s="2">
        <v>0.68210648148148145</v>
      </c>
      <c r="H119" s="2" t="str">
        <f t="shared" si="7"/>
        <v>2022-10</v>
      </c>
      <c r="I119" t="s">
        <v>441</v>
      </c>
      <c r="J119" s="1">
        <v>44861</v>
      </c>
      <c r="K119" s="2">
        <v>0.90200231481481485</v>
      </c>
      <c r="L119">
        <v>317</v>
      </c>
      <c r="M119" s="2">
        <v>0.21989583333333335</v>
      </c>
      <c r="N119" t="s">
        <v>147</v>
      </c>
      <c r="O119" t="s">
        <v>163</v>
      </c>
      <c r="P119" t="s">
        <v>164</v>
      </c>
      <c r="Q119" t="s">
        <v>165</v>
      </c>
      <c r="R119" t="s">
        <v>42</v>
      </c>
      <c r="S119">
        <v>185349003</v>
      </c>
      <c r="T119" t="s">
        <v>43</v>
      </c>
      <c r="U119">
        <v>85.55</v>
      </c>
      <c r="V119">
        <v>4830.95</v>
      </c>
      <c r="W119">
        <v>3864.76</v>
      </c>
      <c r="X119">
        <v>66383009</v>
      </c>
      <c r="Y119" t="s">
        <v>125</v>
      </c>
    </row>
    <row r="120" spans="1:25" x14ac:dyDescent="0.25">
      <c r="A120" t="s">
        <v>442</v>
      </c>
      <c r="B120" t="s">
        <v>443</v>
      </c>
      <c r="C120" s="1">
        <v>45754</v>
      </c>
      <c r="D120" s="1" t="str">
        <f t="shared" si="4"/>
        <v>2020–2029</v>
      </c>
      <c r="E120" s="8">
        <f t="shared" si="5"/>
        <v>2025</v>
      </c>
      <c r="F120" s="8" t="str">
        <f t="shared" si="6"/>
        <v>25</v>
      </c>
      <c r="G120" s="2">
        <v>0.20856481481481481</v>
      </c>
      <c r="H120" s="2" t="str">
        <f t="shared" si="7"/>
        <v>2025-04</v>
      </c>
      <c r="I120" t="s">
        <v>444</v>
      </c>
      <c r="J120" s="1">
        <v>45754</v>
      </c>
      <c r="K120" s="2">
        <v>0.22796296296296295</v>
      </c>
      <c r="L120">
        <v>28</v>
      </c>
      <c r="M120" s="2">
        <v>1.9398148148148147E-2</v>
      </c>
      <c r="N120" t="s">
        <v>48</v>
      </c>
      <c r="O120" t="s">
        <v>55</v>
      </c>
      <c r="P120" t="s">
        <v>56</v>
      </c>
      <c r="Q120" t="s">
        <v>165</v>
      </c>
      <c r="R120" t="s">
        <v>42</v>
      </c>
      <c r="S120">
        <v>371883000</v>
      </c>
      <c r="T120" t="s">
        <v>285</v>
      </c>
      <c r="U120">
        <v>142.58000000000001</v>
      </c>
      <c r="V120">
        <v>13707.64</v>
      </c>
      <c r="W120">
        <v>10966.11</v>
      </c>
      <c r="X120">
        <v>609328004</v>
      </c>
      <c r="Y120" t="s">
        <v>73</v>
      </c>
    </row>
    <row r="121" spans="1:25" x14ac:dyDescent="0.25">
      <c r="A121" t="s">
        <v>445</v>
      </c>
      <c r="B121" t="s">
        <v>446</v>
      </c>
      <c r="C121" s="1">
        <v>45780</v>
      </c>
      <c r="D121" s="1" t="str">
        <f t="shared" si="4"/>
        <v>2020–2029</v>
      </c>
      <c r="E121" s="8">
        <f t="shared" si="5"/>
        <v>2025</v>
      </c>
      <c r="F121" s="8" t="str">
        <f t="shared" si="6"/>
        <v>25</v>
      </c>
      <c r="G121" s="2">
        <v>0.22796296296296295</v>
      </c>
      <c r="H121" s="2" t="str">
        <f t="shared" si="7"/>
        <v>2025-05</v>
      </c>
      <c r="I121" t="s">
        <v>447</v>
      </c>
      <c r="J121" s="1">
        <v>45780</v>
      </c>
      <c r="K121" s="2">
        <v>0.25180555555555556</v>
      </c>
      <c r="L121">
        <v>34</v>
      </c>
      <c r="M121" s="2">
        <v>2.3842592592592592E-2</v>
      </c>
      <c r="N121" t="s">
        <v>48</v>
      </c>
      <c r="O121" t="s">
        <v>55</v>
      </c>
      <c r="P121" t="s">
        <v>56</v>
      </c>
      <c r="Q121" t="s">
        <v>165</v>
      </c>
      <c r="R121" t="s">
        <v>42</v>
      </c>
      <c r="S121">
        <v>371883000</v>
      </c>
      <c r="T121" t="s">
        <v>285</v>
      </c>
      <c r="U121">
        <v>142.58000000000001</v>
      </c>
      <c r="V121">
        <v>5263.67</v>
      </c>
      <c r="W121">
        <v>4210.93</v>
      </c>
      <c r="X121">
        <v>609328004</v>
      </c>
      <c r="Y121" t="s">
        <v>73</v>
      </c>
    </row>
    <row r="122" spans="1:25" x14ac:dyDescent="0.25">
      <c r="A122" t="s">
        <v>448</v>
      </c>
      <c r="B122" t="s">
        <v>449</v>
      </c>
      <c r="C122" s="1">
        <v>44937</v>
      </c>
      <c r="D122" s="1" t="str">
        <f t="shared" si="4"/>
        <v>2020–2029</v>
      </c>
      <c r="E122" s="8">
        <f t="shared" si="5"/>
        <v>2023</v>
      </c>
      <c r="F122" s="8" t="str">
        <f t="shared" si="6"/>
        <v>23</v>
      </c>
      <c r="G122" s="2">
        <v>0.9050231481481481</v>
      </c>
      <c r="H122" s="2" t="str">
        <f t="shared" si="7"/>
        <v>2023-01</v>
      </c>
      <c r="I122" t="s">
        <v>450</v>
      </c>
      <c r="J122" s="1">
        <v>44937</v>
      </c>
      <c r="K122" s="2">
        <v>0.91543981481481485</v>
      </c>
      <c r="L122">
        <v>15</v>
      </c>
      <c r="M122" s="2">
        <v>1.0416666666666666E-2</v>
      </c>
      <c r="N122" t="s">
        <v>147</v>
      </c>
      <c r="O122" t="s">
        <v>163</v>
      </c>
      <c r="P122" t="s">
        <v>164</v>
      </c>
      <c r="Q122" t="s">
        <v>165</v>
      </c>
      <c r="R122" t="s">
        <v>42</v>
      </c>
      <c r="S122">
        <v>185347001</v>
      </c>
      <c r="T122" t="s">
        <v>72</v>
      </c>
      <c r="U122">
        <v>85.55</v>
      </c>
      <c r="V122">
        <v>309.29000000000002</v>
      </c>
      <c r="W122">
        <v>247.42</v>
      </c>
      <c r="X122">
        <v>126906006</v>
      </c>
      <c r="Y122" t="s">
        <v>425</v>
      </c>
    </row>
    <row r="123" spans="1:25" x14ac:dyDescent="0.25">
      <c r="A123" t="s">
        <v>451</v>
      </c>
      <c r="B123" t="s">
        <v>452</v>
      </c>
      <c r="C123" s="1">
        <v>44953</v>
      </c>
      <c r="D123" s="1" t="str">
        <f t="shared" si="4"/>
        <v>2020–2029</v>
      </c>
      <c r="E123" s="8">
        <f t="shared" si="5"/>
        <v>2023</v>
      </c>
      <c r="F123" s="8" t="str">
        <f t="shared" si="6"/>
        <v>23</v>
      </c>
      <c r="G123" s="2">
        <v>0.68210648148148145</v>
      </c>
      <c r="H123" s="2" t="str">
        <f t="shared" si="7"/>
        <v>2023-01</v>
      </c>
      <c r="I123" t="s">
        <v>453</v>
      </c>
      <c r="J123" s="1">
        <v>44953</v>
      </c>
      <c r="K123" s="2">
        <v>0.69252314814814819</v>
      </c>
      <c r="L123">
        <v>15</v>
      </c>
      <c r="M123" s="2">
        <v>1.0416666666666666E-2</v>
      </c>
      <c r="N123" t="s">
        <v>147</v>
      </c>
      <c r="O123" t="s">
        <v>163</v>
      </c>
      <c r="P123" t="s">
        <v>164</v>
      </c>
      <c r="Q123" t="s">
        <v>165</v>
      </c>
      <c r="R123" t="s">
        <v>42</v>
      </c>
      <c r="S123">
        <v>390906007</v>
      </c>
      <c r="T123" t="s">
        <v>169</v>
      </c>
      <c r="U123">
        <v>85.55</v>
      </c>
      <c r="V123">
        <v>234.71</v>
      </c>
      <c r="W123">
        <v>187.76</v>
      </c>
      <c r="X123">
        <v>55822004</v>
      </c>
      <c r="Y123" t="s">
        <v>170</v>
      </c>
    </row>
    <row r="124" spans="1:25" x14ac:dyDescent="0.25">
      <c r="A124" t="s">
        <v>454</v>
      </c>
      <c r="B124" t="s">
        <v>455</v>
      </c>
      <c r="C124" s="1">
        <v>45804</v>
      </c>
      <c r="D124" s="1" t="str">
        <f t="shared" si="4"/>
        <v>2020–2029</v>
      </c>
      <c r="E124" s="8">
        <f t="shared" si="5"/>
        <v>2025</v>
      </c>
      <c r="F124" s="8" t="str">
        <f t="shared" si="6"/>
        <v>25</v>
      </c>
      <c r="G124" s="2">
        <v>0.25180555555555556</v>
      </c>
      <c r="H124" s="2" t="str">
        <f t="shared" si="7"/>
        <v>2025-05</v>
      </c>
      <c r="I124" t="s">
        <v>456</v>
      </c>
      <c r="J124" s="1">
        <v>45804</v>
      </c>
      <c r="K124" s="2">
        <v>0.26805555555555555</v>
      </c>
      <c r="L124">
        <v>23</v>
      </c>
      <c r="M124" s="2">
        <v>1.6250000000000001E-2</v>
      </c>
      <c r="N124" t="s">
        <v>48</v>
      </c>
      <c r="O124" t="s">
        <v>55</v>
      </c>
      <c r="P124" t="s">
        <v>56</v>
      </c>
      <c r="Q124" t="s">
        <v>165</v>
      </c>
      <c r="R124" t="s">
        <v>42</v>
      </c>
      <c r="S124">
        <v>371883000</v>
      </c>
      <c r="T124" t="s">
        <v>285</v>
      </c>
      <c r="U124">
        <v>142.58000000000001</v>
      </c>
      <c r="V124">
        <v>20626.96</v>
      </c>
      <c r="W124">
        <v>16315.17</v>
      </c>
      <c r="X124">
        <v>609328004</v>
      </c>
      <c r="Y124" t="s">
        <v>73</v>
      </c>
    </row>
    <row r="125" spans="1:25" x14ac:dyDescent="0.25">
      <c r="A125" t="s">
        <v>457</v>
      </c>
      <c r="B125" t="s">
        <v>458</v>
      </c>
      <c r="C125" s="1">
        <v>45825</v>
      </c>
      <c r="D125" s="1" t="str">
        <f t="shared" si="4"/>
        <v>2020–2029</v>
      </c>
      <c r="E125" s="8">
        <f t="shared" si="5"/>
        <v>2025</v>
      </c>
      <c r="F125" s="8" t="str">
        <f t="shared" si="6"/>
        <v>25</v>
      </c>
      <c r="G125" s="2">
        <v>0.80173611111111109</v>
      </c>
      <c r="H125" s="2" t="str">
        <f t="shared" si="7"/>
        <v>2025-06</v>
      </c>
      <c r="I125" t="s">
        <v>459</v>
      </c>
      <c r="J125" s="1">
        <v>45825</v>
      </c>
      <c r="K125" s="2">
        <v>0.81215277777777772</v>
      </c>
      <c r="L125">
        <v>15</v>
      </c>
      <c r="M125" s="2">
        <v>1.0416666666666666E-2</v>
      </c>
      <c r="N125" t="s">
        <v>48</v>
      </c>
      <c r="O125" t="s">
        <v>49</v>
      </c>
      <c r="P125" t="s">
        <v>50</v>
      </c>
      <c r="Q125" t="s">
        <v>165</v>
      </c>
      <c r="R125" t="s">
        <v>28</v>
      </c>
      <c r="S125">
        <v>410620009</v>
      </c>
      <c r="T125" t="s">
        <v>29</v>
      </c>
      <c r="U125">
        <v>136.80000000000001</v>
      </c>
      <c r="V125">
        <v>1567</v>
      </c>
      <c r="W125">
        <v>1253.5999999999999</v>
      </c>
      <c r="X125" t="s">
        <v>30</v>
      </c>
      <c r="Y125" t="s">
        <v>30</v>
      </c>
    </row>
    <row r="126" spans="1:25" x14ac:dyDescent="0.25">
      <c r="A126" t="s">
        <v>460</v>
      </c>
      <c r="B126" t="s">
        <v>461</v>
      </c>
      <c r="C126" s="1">
        <v>45211</v>
      </c>
      <c r="D126" s="1" t="str">
        <f t="shared" si="4"/>
        <v>2020–2029</v>
      </c>
      <c r="E126" s="8">
        <f t="shared" si="5"/>
        <v>2023</v>
      </c>
      <c r="F126" s="8" t="str">
        <f t="shared" si="6"/>
        <v>23</v>
      </c>
      <c r="G126" s="2">
        <v>0.68210648148148145</v>
      </c>
      <c r="H126" s="2" t="str">
        <f t="shared" si="7"/>
        <v>2023-10</v>
      </c>
      <c r="I126" t="s">
        <v>462</v>
      </c>
      <c r="J126" s="1">
        <v>45211</v>
      </c>
      <c r="K126" s="2">
        <v>0.70892361111111113</v>
      </c>
      <c r="L126">
        <v>39</v>
      </c>
      <c r="M126" s="2">
        <v>2.6817129629629628E-2</v>
      </c>
      <c r="N126" t="s">
        <v>147</v>
      </c>
      <c r="O126" t="s">
        <v>148</v>
      </c>
      <c r="P126" t="s">
        <v>149</v>
      </c>
      <c r="Q126" t="s">
        <v>165</v>
      </c>
      <c r="R126" t="s">
        <v>28</v>
      </c>
      <c r="S126">
        <v>162673000</v>
      </c>
      <c r="T126" t="s">
        <v>151</v>
      </c>
      <c r="U126">
        <v>136.80000000000001</v>
      </c>
      <c r="V126">
        <v>704.2</v>
      </c>
      <c r="W126">
        <v>376.96</v>
      </c>
      <c r="X126" t="s">
        <v>30</v>
      </c>
      <c r="Y126" t="s">
        <v>30</v>
      </c>
    </row>
    <row r="127" spans="1:25" x14ac:dyDescent="0.25">
      <c r="A127" t="s">
        <v>463</v>
      </c>
      <c r="B127" t="s">
        <v>464</v>
      </c>
      <c r="C127" s="1">
        <v>45318</v>
      </c>
      <c r="D127" s="1" t="str">
        <f t="shared" si="4"/>
        <v>2020–2029</v>
      </c>
      <c r="E127" s="8">
        <f t="shared" si="5"/>
        <v>2024</v>
      </c>
      <c r="F127" s="8" t="str">
        <f t="shared" si="6"/>
        <v>24</v>
      </c>
      <c r="G127" s="2">
        <v>0.68210648148148145</v>
      </c>
      <c r="H127" s="2" t="str">
        <f t="shared" si="7"/>
        <v>2024-01</v>
      </c>
      <c r="I127" t="s">
        <v>465</v>
      </c>
      <c r="J127" s="1">
        <v>45318</v>
      </c>
      <c r="K127" s="2">
        <v>0.69252314814814819</v>
      </c>
      <c r="L127">
        <v>15</v>
      </c>
      <c r="M127" s="2">
        <v>1.0416666666666666E-2</v>
      </c>
      <c r="N127" t="s">
        <v>147</v>
      </c>
      <c r="O127" t="s">
        <v>163</v>
      </c>
      <c r="P127" t="s">
        <v>164</v>
      </c>
      <c r="Q127" t="s">
        <v>165</v>
      </c>
      <c r="R127" t="s">
        <v>42</v>
      </c>
      <c r="S127">
        <v>390906007</v>
      </c>
      <c r="T127" t="s">
        <v>169</v>
      </c>
      <c r="U127">
        <v>85.55</v>
      </c>
      <c r="V127">
        <v>234.71</v>
      </c>
      <c r="W127">
        <v>187.76</v>
      </c>
      <c r="X127">
        <v>55822004</v>
      </c>
      <c r="Y127" t="s">
        <v>170</v>
      </c>
    </row>
    <row r="128" spans="1:25" x14ac:dyDescent="0.25">
      <c r="A128" t="s">
        <v>466</v>
      </c>
      <c r="B128" t="s">
        <v>467</v>
      </c>
      <c r="C128" s="1">
        <v>45475</v>
      </c>
      <c r="D128" s="1" t="str">
        <f t="shared" si="4"/>
        <v>2020–2029</v>
      </c>
      <c r="E128" s="8">
        <f t="shared" si="5"/>
        <v>2024</v>
      </c>
      <c r="F128" s="8" t="str">
        <f t="shared" si="6"/>
        <v>24</v>
      </c>
      <c r="G128" s="2">
        <v>0.30710648148148151</v>
      </c>
      <c r="H128" s="2" t="str">
        <f t="shared" si="7"/>
        <v>2024-07</v>
      </c>
      <c r="I128" t="s">
        <v>468</v>
      </c>
      <c r="J128" s="1">
        <v>45475</v>
      </c>
      <c r="K128" s="2">
        <v>0.32361111111111113</v>
      </c>
      <c r="L128">
        <v>24</v>
      </c>
      <c r="M128" s="2">
        <v>1.650462962962963E-2</v>
      </c>
      <c r="N128" t="s">
        <v>147</v>
      </c>
      <c r="O128" t="s">
        <v>163</v>
      </c>
      <c r="P128" t="s">
        <v>164</v>
      </c>
      <c r="Q128" t="s">
        <v>165</v>
      </c>
      <c r="R128" t="s">
        <v>42</v>
      </c>
      <c r="S128">
        <v>185345009</v>
      </c>
      <c r="T128" t="s">
        <v>57</v>
      </c>
      <c r="U128">
        <v>85.55</v>
      </c>
      <c r="V128">
        <v>120.06</v>
      </c>
      <c r="W128">
        <v>96.05</v>
      </c>
      <c r="X128">
        <v>10509002</v>
      </c>
      <c r="Y128" t="s">
        <v>107</v>
      </c>
    </row>
    <row r="129" spans="1:25" x14ac:dyDescent="0.25">
      <c r="A129" t="s">
        <v>469</v>
      </c>
      <c r="B129" t="s">
        <v>470</v>
      </c>
      <c r="C129" s="1">
        <v>45484</v>
      </c>
      <c r="D129" s="1" t="str">
        <f t="shared" si="4"/>
        <v>2020–2029</v>
      </c>
      <c r="E129" s="8">
        <f t="shared" si="5"/>
        <v>2024</v>
      </c>
      <c r="F129" s="8" t="str">
        <f t="shared" si="6"/>
        <v>24</v>
      </c>
      <c r="G129" s="2">
        <v>0.68210648148148145</v>
      </c>
      <c r="H129" s="2" t="str">
        <f t="shared" si="7"/>
        <v>2024-07</v>
      </c>
      <c r="I129" t="s">
        <v>471</v>
      </c>
      <c r="J129" s="1">
        <v>45484</v>
      </c>
      <c r="K129" s="2">
        <v>0.7063194444444445</v>
      </c>
      <c r="L129">
        <v>35</v>
      </c>
      <c r="M129" s="2">
        <v>2.4212962962962964E-2</v>
      </c>
      <c r="N129" t="s">
        <v>147</v>
      </c>
      <c r="O129" t="s">
        <v>163</v>
      </c>
      <c r="P129" t="s">
        <v>164</v>
      </c>
      <c r="Q129" t="s">
        <v>165</v>
      </c>
      <c r="R129" t="s">
        <v>114</v>
      </c>
      <c r="S129">
        <v>185349003</v>
      </c>
      <c r="T129" t="s">
        <v>43</v>
      </c>
      <c r="U129">
        <v>85.55</v>
      </c>
      <c r="V129">
        <v>1515.75</v>
      </c>
      <c r="W129">
        <v>1212.5999999999999</v>
      </c>
      <c r="X129" t="s">
        <v>30</v>
      </c>
      <c r="Y129" t="s">
        <v>30</v>
      </c>
    </row>
    <row r="130" spans="1:25" x14ac:dyDescent="0.25">
      <c r="A130" t="s">
        <v>472</v>
      </c>
      <c r="B130" t="s">
        <v>473</v>
      </c>
      <c r="C130" s="1">
        <v>45498</v>
      </c>
      <c r="D130" s="1" t="str">
        <f t="shared" si="4"/>
        <v>2020–2029</v>
      </c>
      <c r="E130" s="8">
        <f t="shared" si="5"/>
        <v>2024</v>
      </c>
      <c r="F130" s="8" t="str">
        <f t="shared" si="6"/>
        <v>24</v>
      </c>
      <c r="G130" s="2">
        <v>0.68210648148148145</v>
      </c>
      <c r="H130" s="2" t="str">
        <f t="shared" si="7"/>
        <v>2024-07</v>
      </c>
      <c r="I130" t="s">
        <v>474</v>
      </c>
      <c r="J130" s="1">
        <v>45524</v>
      </c>
      <c r="K130" s="2">
        <v>0.69252314814814819</v>
      </c>
      <c r="L130">
        <v>15</v>
      </c>
      <c r="M130" s="2">
        <v>1.0416666666666666E-2</v>
      </c>
      <c r="N130" t="s">
        <v>147</v>
      </c>
      <c r="O130" t="s">
        <v>475</v>
      </c>
      <c r="P130" t="s">
        <v>476</v>
      </c>
      <c r="Q130" t="s">
        <v>165</v>
      </c>
      <c r="R130" t="s">
        <v>477</v>
      </c>
      <c r="S130">
        <v>305336008</v>
      </c>
      <c r="T130" t="s">
        <v>478</v>
      </c>
      <c r="U130">
        <v>137.53</v>
      </c>
      <c r="V130">
        <v>13510.93</v>
      </c>
      <c r="W130">
        <v>10622.34</v>
      </c>
      <c r="X130">
        <v>126906006</v>
      </c>
      <c r="Y130" t="s">
        <v>425</v>
      </c>
    </row>
    <row r="131" spans="1:25" x14ac:dyDescent="0.25">
      <c r="A131" t="s">
        <v>479</v>
      </c>
      <c r="B131" t="s">
        <v>480</v>
      </c>
      <c r="C131" s="1">
        <v>45533</v>
      </c>
      <c r="D131" s="1" t="str">
        <f t="shared" ref="D131:D194" si="8">IF(YEAR(C131)&lt;2000,"Before 2000",TEXT(INT(YEAR(C131)/10)*10,"0000") &amp; "–" &amp; TEXT(INT(YEAR(C131)/10)*10+9,"0000"))</f>
        <v>2020–2029</v>
      </c>
      <c r="E131" s="8">
        <f t="shared" ref="E131:E194" si="9">YEAR(C131)</f>
        <v>2024</v>
      </c>
      <c r="F131" s="8" t="str">
        <f t="shared" ref="F131:F194" si="10">TEXT(C131, "yy")</f>
        <v>24</v>
      </c>
      <c r="G131" s="2">
        <v>0.68210648148148145</v>
      </c>
      <c r="H131" s="2" t="str">
        <f t="shared" ref="H131:H194" si="11">TEXT(C131, "yyyy-mm")</f>
        <v>2024-08</v>
      </c>
      <c r="I131" t="s">
        <v>481</v>
      </c>
      <c r="J131" s="1">
        <v>45533</v>
      </c>
      <c r="K131" s="2">
        <v>0.70376157407407403</v>
      </c>
      <c r="L131">
        <v>31</v>
      </c>
      <c r="M131" s="2">
        <v>2.1655092592592594E-2</v>
      </c>
      <c r="N131" t="s">
        <v>147</v>
      </c>
      <c r="O131" t="s">
        <v>163</v>
      </c>
      <c r="P131" t="s">
        <v>164</v>
      </c>
      <c r="Q131" t="s">
        <v>165</v>
      </c>
      <c r="R131" t="s">
        <v>42</v>
      </c>
      <c r="S131">
        <v>185349003</v>
      </c>
      <c r="T131" t="s">
        <v>43</v>
      </c>
      <c r="U131">
        <v>85.55</v>
      </c>
      <c r="V131">
        <v>5138.45</v>
      </c>
      <c r="W131">
        <v>4110.76</v>
      </c>
      <c r="X131">
        <v>275978004</v>
      </c>
      <c r="Y131" t="s">
        <v>289</v>
      </c>
    </row>
    <row r="132" spans="1:25" x14ac:dyDescent="0.25">
      <c r="A132" t="s">
        <v>482</v>
      </c>
      <c r="B132" t="s">
        <v>483</v>
      </c>
      <c r="C132" s="1">
        <v>45582</v>
      </c>
      <c r="D132" s="1" t="str">
        <f t="shared" si="8"/>
        <v>2020–2029</v>
      </c>
      <c r="E132" s="8">
        <f t="shared" si="9"/>
        <v>2024</v>
      </c>
      <c r="F132" s="8" t="str">
        <f t="shared" si="10"/>
        <v>24</v>
      </c>
      <c r="G132" s="2">
        <v>0.68210648148148145</v>
      </c>
      <c r="H132" s="2" t="str">
        <f t="shared" si="11"/>
        <v>2024-10</v>
      </c>
      <c r="I132" t="s">
        <v>484</v>
      </c>
      <c r="J132" s="1">
        <v>45582</v>
      </c>
      <c r="K132" s="2">
        <v>0.71952546296296294</v>
      </c>
      <c r="L132">
        <v>54</v>
      </c>
      <c r="M132" s="2">
        <v>3.7418981481481484E-2</v>
      </c>
      <c r="N132" t="s">
        <v>147</v>
      </c>
      <c r="O132" t="s">
        <v>148</v>
      </c>
      <c r="P132" t="s">
        <v>149</v>
      </c>
      <c r="Q132" t="s">
        <v>165</v>
      </c>
      <c r="R132" t="s">
        <v>28</v>
      </c>
      <c r="S132">
        <v>162673000</v>
      </c>
      <c r="T132" t="s">
        <v>151</v>
      </c>
      <c r="U132">
        <v>136.80000000000001</v>
      </c>
      <c r="V132">
        <v>778.78</v>
      </c>
      <c r="W132">
        <v>623.02</v>
      </c>
      <c r="X132" t="s">
        <v>30</v>
      </c>
      <c r="Y132" t="s">
        <v>30</v>
      </c>
    </row>
    <row r="133" spans="1:25" x14ac:dyDescent="0.25">
      <c r="A133" t="s">
        <v>485</v>
      </c>
      <c r="B133" t="s">
        <v>486</v>
      </c>
      <c r="C133" s="1">
        <v>45596</v>
      </c>
      <c r="D133" s="1" t="str">
        <f t="shared" si="8"/>
        <v>2020–2029</v>
      </c>
      <c r="E133" s="8">
        <f t="shared" si="9"/>
        <v>2024</v>
      </c>
      <c r="F133" s="8" t="str">
        <f t="shared" si="10"/>
        <v>24</v>
      </c>
      <c r="G133" s="2">
        <v>0.68210648148148145</v>
      </c>
      <c r="H133" s="2" t="str">
        <f t="shared" si="11"/>
        <v>2024-10</v>
      </c>
      <c r="I133" t="s">
        <v>487</v>
      </c>
      <c r="J133" s="1">
        <v>45596</v>
      </c>
      <c r="K133" s="2">
        <v>0.81694444444444447</v>
      </c>
      <c r="L133">
        <v>194</v>
      </c>
      <c r="M133" s="2">
        <v>0.13483796296296297</v>
      </c>
      <c r="N133" t="s">
        <v>147</v>
      </c>
      <c r="O133" t="s">
        <v>163</v>
      </c>
      <c r="P133" t="s">
        <v>164</v>
      </c>
      <c r="Q133" t="s">
        <v>165</v>
      </c>
      <c r="R133" t="s">
        <v>42</v>
      </c>
      <c r="S133">
        <v>185349003</v>
      </c>
      <c r="T133" t="s">
        <v>43</v>
      </c>
      <c r="U133">
        <v>85.55</v>
      </c>
      <c r="V133">
        <v>2673.95</v>
      </c>
      <c r="W133">
        <v>2139.16</v>
      </c>
      <c r="X133">
        <v>103697008</v>
      </c>
      <c r="Y133" t="s">
        <v>44</v>
      </c>
    </row>
    <row r="134" spans="1:25" x14ac:dyDescent="0.25">
      <c r="A134" t="s">
        <v>488</v>
      </c>
      <c r="B134" t="s">
        <v>489</v>
      </c>
      <c r="C134" s="1">
        <v>45683</v>
      </c>
      <c r="D134" s="1" t="str">
        <f t="shared" si="8"/>
        <v>2020–2029</v>
      </c>
      <c r="E134" s="8">
        <f t="shared" si="9"/>
        <v>2025</v>
      </c>
      <c r="F134" s="8" t="str">
        <f t="shared" si="10"/>
        <v>25</v>
      </c>
      <c r="G134" s="2">
        <v>0.68210648148148145</v>
      </c>
      <c r="H134" s="2" t="str">
        <f t="shared" si="11"/>
        <v>2025-01</v>
      </c>
      <c r="I134" t="s">
        <v>490</v>
      </c>
      <c r="J134" s="1">
        <v>45683</v>
      </c>
      <c r="K134" s="2">
        <v>0.69252314814814819</v>
      </c>
      <c r="L134">
        <v>15</v>
      </c>
      <c r="M134" s="2">
        <v>1.0416666666666666E-2</v>
      </c>
      <c r="N134" t="s">
        <v>147</v>
      </c>
      <c r="O134" t="s">
        <v>163</v>
      </c>
      <c r="P134" t="s">
        <v>164</v>
      </c>
      <c r="Q134" t="s">
        <v>165</v>
      </c>
      <c r="R134" t="s">
        <v>42</v>
      </c>
      <c r="S134">
        <v>390906007</v>
      </c>
      <c r="T134" t="s">
        <v>169</v>
      </c>
      <c r="U134">
        <v>85.55</v>
      </c>
      <c r="V134">
        <v>234.71</v>
      </c>
      <c r="W134">
        <v>187.76</v>
      </c>
      <c r="X134">
        <v>55822004</v>
      </c>
      <c r="Y134" t="s">
        <v>170</v>
      </c>
    </row>
    <row r="135" spans="1:25" x14ac:dyDescent="0.25">
      <c r="A135" t="s">
        <v>491</v>
      </c>
      <c r="B135" t="s">
        <v>492</v>
      </c>
      <c r="C135" s="1">
        <v>43939</v>
      </c>
      <c r="D135" s="1" t="str">
        <f t="shared" si="8"/>
        <v>2020–2029</v>
      </c>
      <c r="E135" s="8">
        <f t="shared" si="9"/>
        <v>2020</v>
      </c>
      <c r="F135" s="8" t="str">
        <f t="shared" si="10"/>
        <v>20</v>
      </c>
      <c r="G135" s="2">
        <v>0.44390046296296298</v>
      </c>
      <c r="H135" s="2" t="str">
        <f t="shared" si="11"/>
        <v>2020-04</v>
      </c>
      <c r="I135" t="s">
        <v>493</v>
      </c>
      <c r="J135" s="1">
        <v>43939</v>
      </c>
      <c r="K135" s="2">
        <v>0.45431712962962961</v>
      </c>
      <c r="L135">
        <v>15</v>
      </c>
      <c r="M135" s="2">
        <v>1.0416666666666666E-2</v>
      </c>
      <c r="N135" t="s">
        <v>494</v>
      </c>
      <c r="O135" t="s">
        <v>495</v>
      </c>
      <c r="P135" t="s">
        <v>496</v>
      </c>
      <c r="Q135" t="s">
        <v>497</v>
      </c>
      <c r="R135" t="s">
        <v>28</v>
      </c>
      <c r="S135">
        <v>410620009</v>
      </c>
      <c r="T135" t="s">
        <v>29</v>
      </c>
      <c r="U135">
        <v>136.80000000000001</v>
      </c>
      <c r="V135">
        <v>563.08000000000004</v>
      </c>
      <c r="W135">
        <v>0</v>
      </c>
      <c r="X135" t="s">
        <v>30</v>
      </c>
      <c r="Y135" t="s">
        <v>30</v>
      </c>
    </row>
    <row r="136" spans="1:25" x14ac:dyDescent="0.25">
      <c r="A136" t="s">
        <v>498</v>
      </c>
      <c r="B136" t="s">
        <v>499</v>
      </c>
      <c r="C136" s="1">
        <v>43974</v>
      </c>
      <c r="D136" s="1" t="str">
        <f t="shared" si="8"/>
        <v>2020–2029</v>
      </c>
      <c r="E136" s="8">
        <f t="shared" si="9"/>
        <v>2020</v>
      </c>
      <c r="F136" s="8" t="str">
        <f t="shared" si="10"/>
        <v>20</v>
      </c>
      <c r="G136" s="2">
        <v>0.44390046296296298</v>
      </c>
      <c r="H136" s="2" t="str">
        <f t="shared" si="11"/>
        <v>2020-05</v>
      </c>
      <c r="I136" t="s">
        <v>500</v>
      </c>
      <c r="J136" s="1">
        <v>43974</v>
      </c>
      <c r="K136" s="2">
        <v>0.45431712962962961</v>
      </c>
      <c r="L136">
        <v>15</v>
      </c>
      <c r="M136" s="2">
        <v>1.0416666666666666E-2</v>
      </c>
      <c r="N136" t="s">
        <v>494</v>
      </c>
      <c r="O136" t="s">
        <v>495</v>
      </c>
      <c r="P136" t="s">
        <v>496</v>
      </c>
      <c r="Q136" t="s">
        <v>497</v>
      </c>
      <c r="R136" t="s">
        <v>28</v>
      </c>
      <c r="S136">
        <v>410620009</v>
      </c>
      <c r="T136" t="s">
        <v>29</v>
      </c>
      <c r="U136">
        <v>136.80000000000001</v>
      </c>
      <c r="V136">
        <v>1052.96</v>
      </c>
      <c r="W136">
        <v>126.43</v>
      </c>
      <c r="X136" t="s">
        <v>30</v>
      </c>
      <c r="Y136" t="s">
        <v>30</v>
      </c>
    </row>
    <row r="137" spans="1:25" x14ac:dyDescent="0.25">
      <c r="A137" t="s">
        <v>501</v>
      </c>
      <c r="B137" t="s">
        <v>502</v>
      </c>
      <c r="C137" s="1">
        <v>44037</v>
      </c>
      <c r="D137" s="1" t="str">
        <f t="shared" si="8"/>
        <v>2020–2029</v>
      </c>
      <c r="E137" s="8">
        <f t="shared" si="9"/>
        <v>2020</v>
      </c>
      <c r="F137" s="8" t="str">
        <f t="shared" si="10"/>
        <v>20</v>
      </c>
      <c r="G137" s="2">
        <v>0.44390046296296298</v>
      </c>
      <c r="H137" s="2" t="str">
        <f t="shared" si="11"/>
        <v>2020-07</v>
      </c>
      <c r="I137" t="s">
        <v>503</v>
      </c>
      <c r="J137" s="1">
        <v>44037</v>
      </c>
      <c r="K137" s="2">
        <v>0.45431712962962961</v>
      </c>
      <c r="L137">
        <v>15</v>
      </c>
      <c r="M137" s="2">
        <v>1.0416666666666666E-2</v>
      </c>
      <c r="N137" t="s">
        <v>494</v>
      </c>
      <c r="O137" t="s">
        <v>495</v>
      </c>
      <c r="P137" t="s">
        <v>496</v>
      </c>
      <c r="Q137" t="s">
        <v>497</v>
      </c>
      <c r="R137" t="s">
        <v>28</v>
      </c>
      <c r="S137">
        <v>410620009</v>
      </c>
      <c r="T137" t="s">
        <v>29</v>
      </c>
      <c r="U137">
        <v>136.80000000000001</v>
      </c>
      <c r="V137">
        <v>1130.8900000000001</v>
      </c>
      <c r="W137">
        <v>904.71</v>
      </c>
      <c r="X137" t="s">
        <v>30</v>
      </c>
      <c r="Y137" t="s">
        <v>30</v>
      </c>
    </row>
    <row r="138" spans="1:25" x14ac:dyDescent="0.25">
      <c r="A138" t="s">
        <v>504</v>
      </c>
      <c r="B138" t="s">
        <v>505</v>
      </c>
      <c r="C138" s="1">
        <v>44100</v>
      </c>
      <c r="D138" s="1" t="str">
        <f t="shared" si="8"/>
        <v>2020–2029</v>
      </c>
      <c r="E138" s="8">
        <f t="shared" si="9"/>
        <v>2020</v>
      </c>
      <c r="F138" s="8" t="str">
        <f t="shared" si="10"/>
        <v>20</v>
      </c>
      <c r="G138" s="2">
        <v>0.44390046296296298</v>
      </c>
      <c r="H138" s="2" t="str">
        <f t="shared" si="11"/>
        <v>2020-09</v>
      </c>
      <c r="I138" t="s">
        <v>506</v>
      </c>
      <c r="J138" s="1">
        <v>44100</v>
      </c>
      <c r="K138" s="2">
        <v>0.45431712962962961</v>
      </c>
      <c r="L138">
        <v>15</v>
      </c>
      <c r="M138" s="2">
        <v>1.0416666666666666E-2</v>
      </c>
      <c r="N138" t="s">
        <v>494</v>
      </c>
      <c r="O138" t="s">
        <v>495</v>
      </c>
      <c r="P138" t="s">
        <v>496</v>
      </c>
      <c r="Q138" t="s">
        <v>497</v>
      </c>
      <c r="R138" t="s">
        <v>28</v>
      </c>
      <c r="S138">
        <v>410620009</v>
      </c>
      <c r="T138" t="s">
        <v>29</v>
      </c>
      <c r="U138">
        <v>136.80000000000001</v>
      </c>
      <c r="V138">
        <v>1351.97</v>
      </c>
      <c r="W138">
        <v>1081.58</v>
      </c>
      <c r="X138" t="s">
        <v>30</v>
      </c>
      <c r="Y138" t="s">
        <v>30</v>
      </c>
    </row>
    <row r="139" spans="1:25" x14ac:dyDescent="0.25">
      <c r="A139" t="s">
        <v>507</v>
      </c>
      <c r="B139" t="s">
        <v>508</v>
      </c>
      <c r="C139" s="1">
        <v>44191</v>
      </c>
      <c r="D139" s="1" t="str">
        <f t="shared" si="8"/>
        <v>2020–2029</v>
      </c>
      <c r="E139" s="8">
        <f t="shared" si="9"/>
        <v>2020</v>
      </c>
      <c r="F139" s="8" t="str">
        <f t="shared" si="10"/>
        <v>20</v>
      </c>
      <c r="G139" s="2">
        <v>0.44390046296296298</v>
      </c>
      <c r="H139" s="2" t="str">
        <f t="shared" si="11"/>
        <v>2020-12</v>
      </c>
      <c r="I139" t="s">
        <v>509</v>
      </c>
      <c r="J139" s="1">
        <v>44191</v>
      </c>
      <c r="K139" s="2">
        <v>0.45431712962962961</v>
      </c>
      <c r="L139">
        <v>15</v>
      </c>
      <c r="M139" s="2">
        <v>1.0416666666666666E-2</v>
      </c>
      <c r="N139" t="s">
        <v>494</v>
      </c>
      <c r="O139" t="s">
        <v>495</v>
      </c>
      <c r="P139" t="s">
        <v>496</v>
      </c>
      <c r="Q139" t="s">
        <v>497</v>
      </c>
      <c r="R139" t="s">
        <v>28</v>
      </c>
      <c r="S139">
        <v>410620009</v>
      </c>
      <c r="T139" t="s">
        <v>29</v>
      </c>
      <c r="U139">
        <v>136.80000000000001</v>
      </c>
      <c r="V139">
        <v>1032.5</v>
      </c>
      <c r="W139">
        <v>826</v>
      </c>
      <c r="X139" t="s">
        <v>30</v>
      </c>
      <c r="Y139" t="s">
        <v>30</v>
      </c>
    </row>
    <row r="140" spans="1:25" x14ac:dyDescent="0.25">
      <c r="A140" t="s">
        <v>510</v>
      </c>
      <c r="B140" t="s">
        <v>511</v>
      </c>
      <c r="C140" s="1">
        <v>44282</v>
      </c>
      <c r="D140" s="1" t="str">
        <f t="shared" si="8"/>
        <v>2020–2029</v>
      </c>
      <c r="E140" s="8">
        <f t="shared" si="9"/>
        <v>2021</v>
      </c>
      <c r="F140" s="8" t="str">
        <f t="shared" si="10"/>
        <v>21</v>
      </c>
      <c r="G140" s="2">
        <v>0.44390046296296298</v>
      </c>
      <c r="H140" s="2" t="str">
        <f t="shared" si="11"/>
        <v>2021-03</v>
      </c>
      <c r="I140" t="s">
        <v>512</v>
      </c>
      <c r="J140" s="1">
        <v>44282</v>
      </c>
      <c r="K140" s="2">
        <v>0.45431712962962961</v>
      </c>
      <c r="L140">
        <v>15</v>
      </c>
      <c r="M140" s="2">
        <v>1.0416666666666666E-2</v>
      </c>
      <c r="N140" t="s">
        <v>494</v>
      </c>
      <c r="O140" t="s">
        <v>495</v>
      </c>
      <c r="P140" t="s">
        <v>496</v>
      </c>
      <c r="Q140" t="s">
        <v>497</v>
      </c>
      <c r="R140" t="s">
        <v>28</v>
      </c>
      <c r="S140">
        <v>410620009</v>
      </c>
      <c r="T140" t="s">
        <v>29</v>
      </c>
      <c r="U140">
        <v>136.80000000000001</v>
      </c>
      <c r="V140">
        <v>136.80000000000001</v>
      </c>
      <c r="W140">
        <v>109.44</v>
      </c>
      <c r="X140" t="s">
        <v>30</v>
      </c>
      <c r="Y140" t="s">
        <v>30</v>
      </c>
    </row>
    <row r="141" spans="1:25" x14ac:dyDescent="0.25">
      <c r="A141" t="s">
        <v>513</v>
      </c>
      <c r="B141" t="s">
        <v>514</v>
      </c>
      <c r="C141" s="1">
        <v>44373</v>
      </c>
      <c r="D141" s="1" t="str">
        <f t="shared" si="8"/>
        <v>2020–2029</v>
      </c>
      <c r="E141" s="8">
        <f t="shared" si="9"/>
        <v>2021</v>
      </c>
      <c r="F141" s="8" t="str">
        <f t="shared" si="10"/>
        <v>21</v>
      </c>
      <c r="G141" s="2">
        <v>0.44390046296296298</v>
      </c>
      <c r="H141" s="2" t="str">
        <f t="shared" si="11"/>
        <v>2021-06</v>
      </c>
      <c r="I141" t="s">
        <v>515</v>
      </c>
      <c r="J141" s="1">
        <v>44373</v>
      </c>
      <c r="K141" s="2">
        <v>0.45431712962962961</v>
      </c>
      <c r="L141">
        <v>15</v>
      </c>
      <c r="M141" s="2">
        <v>1.0416666666666666E-2</v>
      </c>
      <c r="N141" t="s">
        <v>494</v>
      </c>
      <c r="O141" t="s">
        <v>495</v>
      </c>
      <c r="P141" t="s">
        <v>496</v>
      </c>
      <c r="Q141" t="s">
        <v>497</v>
      </c>
      <c r="R141" t="s">
        <v>28</v>
      </c>
      <c r="S141">
        <v>410620009</v>
      </c>
      <c r="T141" t="s">
        <v>29</v>
      </c>
      <c r="U141">
        <v>136.80000000000001</v>
      </c>
      <c r="V141">
        <v>816.8</v>
      </c>
      <c r="W141">
        <v>0</v>
      </c>
      <c r="X141" t="s">
        <v>30</v>
      </c>
      <c r="Y141" t="s">
        <v>30</v>
      </c>
    </row>
    <row r="142" spans="1:25" x14ac:dyDescent="0.25">
      <c r="A142" t="s">
        <v>516</v>
      </c>
      <c r="B142" t="s">
        <v>517</v>
      </c>
      <c r="C142" s="1">
        <v>44464</v>
      </c>
      <c r="D142" s="1" t="str">
        <f t="shared" si="8"/>
        <v>2020–2029</v>
      </c>
      <c r="E142" s="8">
        <f t="shared" si="9"/>
        <v>2021</v>
      </c>
      <c r="F142" s="8" t="str">
        <f t="shared" si="10"/>
        <v>21</v>
      </c>
      <c r="G142" s="2">
        <v>0.44390046296296298</v>
      </c>
      <c r="H142" s="2" t="str">
        <f t="shared" si="11"/>
        <v>2021-09</v>
      </c>
      <c r="I142" t="s">
        <v>518</v>
      </c>
      <c r="J142" s="1">
        <v>44464</v>
      </c>
      <c r="K142" s="2">
        <v>0.45431712962962961</v>
      </c>
      <c r="L142">
        <v>15</v>
      </c>
      <c r="M142" s="2">
        <v>1.0416666666666666E-2</v>
      </c>
      <c r="N142" t="s">
        <v>494</v>
      </c>
      <c r="O142" t="s">
        <v>495</v>
      </c>
      <c r="P142" t="s">
        <v>496</v>
      </c>
      <c r="Q142" t="s">
        <v>497</v>
      </c>
      <c r="R142" t="s">
        <v>28</v>
      </c>
      <c r="S142">
        <v>410620009</v>
      </c>
      <c r="T142" t="s">
        <v>29</v>
      </c>
      <c r="U142">
        <v>136.80000000000001</v>
      </c>
      <c r="V142">
        <v>272.8</v>
      </c>
      <c r="W142">
        <v>0</v>
      </c>
      <c r="X142" t="s">
        <v>30</v>
      </c>
      <c r="Y142" t="s">
        <v>30</v>
      </c>
    </row>
    <row r="143" spans="1:25" x14ac:dyDescent="0.25">
      <c r="A143" t="s">
        <v>519</v>
      </c>
      <c r="B143" t="s">
        <v>520</v>
      </c>
      <c r="C143" s="1">
        <v>44646</v>
      </c>
      <c r="D143" s="1" t="str">
        <f t="shared" si="8"/>
        <v>2020–2029</v>
      </c>
      <c r="E143" s="8">
        <f t="shared" si="9"/>
        <v>2022</v>
      </c>
      <c r="F143" s="8" t="str">
        <f t="shared" si="10"/>
        <v>22</v>
      </c>
      <c r="G143" s="2">
        <v>0.44390046296296298</v>
      </c>
      <c r="H143" s="2" t="str">
        <f t="shared" si="11"/>
        <v>2022-03</v>
      </c>
      <c r="I143" t="s">
        <v>521</v>
      </c>
      <c r="J143" s="1">
        <v>44646</v>
      </c>
      <c r="K143" s="2">
        <v>0.45431712962962961</v>
      </c>
      <c r="L143">
        <v>15</v>
      </c>
      <c r="M143" s="2">
        <v>1.0416666666666666E-2</v>
      </c>
      <c r="N143" t="s">
        <v>494</v>
      </c>
      <c r="O143" t="s">
        <v>495</v>
      </c>
      <c r="P143" t="s">
        <v>496</v>
      </c>
      <c r="Q143" t="s">
        <v>497</v>
      </c>
      <c r="R143" t="s">
        <v>28</v>
      </c>
      <c r="S143">
        <v>410620009</v>
      </c>
      <c r="T143" t="s">
        <v>29</v>
      </c>
      <c r="U143">
        <v>136.80000000000001</v>
      </c>
      <c r="V143">
        <v>272.8</v>
      </c>
      <c r="W143">
        <v>0</v>
      </c>
      <c r="X143" t="s">
        <v>30</v>
      </c>
      <c r="Y143" t="s">
        <v>30</v>
      </c>
    </row>
    <row r="144" spans="1:25" x14ac:dyDescent="0.25">
      <c r="A144" t="s">
        <v>522</v>
      </c>
      <c r="B144" t="s">
        <v>523</v>
      </c>
      <c r="C144" s="1">
        <v>44828</v>
      </c>
      <c r="D144" s="1" t="str">
        <f t="shared" si="8"/>
        <v>2020–2029</v>
      </c>
      <c r="E144" s="8">
        <f t="shared" si="9"/>
        <v>2022</v>
      </c>
      <c r="F144" s="8" t="str">
        <f t="shared" si="10"/>
        <v>22</v>
      </c>
      <c r="G144" s="2">
        <v>0.44390046296296298</v>
      </c>
      <c r="H144" s="2" t="str">
        <f t="shared" si="11"/>
        <v>2022-09</v>
      </c>
      <c r="I144" t="s">
        <v>524</v>
      </c>
      <c r="J144" s="1">
        <v>44828</v>
      </c>
      <c r="K144" s="2">
        <v>0.45431712962962961</v>
      </c>
      <c r="L144">
        <v>15</v>
      </c>
      <c r="M144" s="2">
        <v>1.0416666666666666E-2</v>
      </c>
      <c r="N144" t="s">
        <v>494</v>
      </c>
      <c r="O144" t="s">
        <v>495</v>
      </c>
      <c r="P144" t="s">
        <v>496</v>
      </c>
      <c r="Q144" t="s">
        <v>497</v>
      </c>
      <c r="R144" t="s">
        <v>28</v>
      </c>
      <c r="S144">
        <v>410620009</v>
      </c>
      <c r="T144" t="s">
        <v>29</v>
      </c>
      <c r="U144">
        <v>136.80000000000001</v>
      </c>
      <c r="V144">
        <v>1081.58</v>
      </c>
      <c r="W144">
        <v>0</v>
      </c>
      <c r="X144" t="s">
        <v>30</v>
      </c>
      <c r="Y144" t="s">
        <v>30</v>
      </c>
    </row>
    <row r="145" spans="1:25" x14ac:dyDescent="0.25">
      <c r="A145" t="s">
        <v>525</v>
      </c>
      <c r="B145" t="s">
        <v>526</v>
      </c>
      <c r="C145" s="1">
        <v>44835</v>
      </c>
      <c r="D145" s="1" t="str">
        <f t="shared" si="8"/>
        <v>2020–2029</v>
      </c>
      <c r="E145" s="8">
        <f t="shared" si="9"/>
        <v>2022</v>
      </c>
      <c r="F145" s="8" t="str">
        <f t="shared" si="10"/>
        <v>22</v>
      </c>
      <c r="G145" s="2">
        <v>0.44390046296296298</v>
      </c>
      <c r="H145" s="2" t="str">
        <f t="shared" si="11"/>
        <v>2022-10</v>
      </c>
      <c r="I145" t="s">
        <v>527</v>
      </c>
      <c r="J145" s="1">
        <v>44835</v>
      </c>
      <c r="K145" s="2">
        <v>0.56927083333333328</v>
      </c>
      <c r="L145">
        <v>181</v>
      </c>
      <c r="M145" s="2">
        <v>0.12537037037037038</v>
      </c>
      <c r="N145" t="s">
        <v>494</v>
      </c>
      <c r="O145" t="s">
        <v>528</v>
      </c>
      <c r="P145" t="s">
        <v>529</v>
      </c>
      <c r="Q145" t="s">
        <v>497</v>
      </c>
      <c r="R145" t="s">
        <v>42</v>
      </c>
      <c r="S145">
        <v>185349003</v>
      </c>
      <c r="T145" t="s">
        <v>43</v>
      </c>
      <c r="U145">
        <v>85.55</v>
      </c>
      <c r="V145">
        <v>2673.95</v>
      </c>
      <c r="W145">
        <v>1838.02</v>
      </c>
      <c r="X145">
        <v>103697008</v>
      </c>
      <c r="Y145" t="s">
        <v>44</v>
      </c>
    </row>
    <row r="146" spans="1:25" x14ac:dyDescent="0.25">
      <c r="A146" t="s">
        <v>530</v>
      </c>
      <c r="B146" t="s">
        <v>531</v>
      </c>
      <c r="C146" s="1">
        <v>45010</v>
      </c>
      <c r="D146" s="1" t="str">
        <f t="shared" si="8"/>
        <v>2020–2029</v>
      </c>
      <c r="E146" s="8">
        <f t="shared" si="9"/>
        <v>2023</v>
      </c>
      <c r="F146" s="8" t="str">
        <f t="shared" si="10"/>
        <v>23</v>
      </c>
      <c r="G146" s="2">
        <v>0.44390046296296298</v>
      </c>
      <c r="H146" s="2" t="str">
        <f t="shared" si="11"/>
        <v>2023-03</v>
      </c>
      <c r="I146" t="s">
        <v>532</v>
      </c>
      <c r="J146" s="1">
        <v>45010</v>
      </c>
      <c r="K146" s="2">
        <v>0.45431712962962961</v>
      </c>
      <c r="L146">
        <v>15</v>
      </c>
      <c r="M146" s="2">
        <v>1.0416666666666666E-2</v>
      </c>
      <c r="N146" t="s">
        <v>494</v>
      </c>
      <c r="O146" t="s">
        <v>495</v>
      </c>
      <c r="P146" t="s">
        <v>496</v>
      </c>
      <c r="Q146" t="s">
        <v>497</v>
      </c>
      <c r="R146" t="s">
        <v>28</v>
      </c>
      <c r="S146">
        <v>410620009</v>
      </c>
      <c r="T146" t="s">
        <v>29</v>
      </c>
      <c r="U146">
        <v>136.80000000000001</v>
      </c>
      <c r="V146">
        <v>1023.84</v>
      </c>
      <c r="W146">
        <v>819.07</v>
      </c>
      <c r="X146" t="s">
        <v>30</v>
      </c>
      <c r="Y146" t="s">
        <v>30</v>
      </c>
    </row>
    <row r="147" spans="1:25" x14ac:dyDescent="0.25">
      <c r="A147" t="s">
        <v>533</v>
      </c>
      <c r="B147" t="s">
        <v>534</v>
      </c>
      <c r="C147" s="1">
        <v>45017</v>
      </c>
      <c r="D147" s="1" t="str">
        <f t="shared" si="8"/>
        <v>2020–2029</v>
      </c>
      <c r="E147" s="8">
        <f t="shared" si="9"/>
        <v>2023</v>
      </c>
      <c r="F147" s="8" t="str">
        <f t="shared" si="10"/>
        <v>23</v>
      </c>
      <c r="G147" s="2">
        <v>0.44390046296296298</v>
      </c>
      <c r="H147" s="2" t="str">
        <f t="shared" si="11"/>
        <v>2023-04</v>
      </c>
      <c r="I147" t="s">
        <v>535</v>
      </c>
      <c r="J147" s="1">
        <v>45017</v>
      </c>
      <c r="K147" s="2">
        <v>0.56978009259259255</v>
      </c>
      <c r="L147">
        <v>181</v>
      </c>
      <c r="M147" s="2">
        <v>0.12587962962962962</v>
      </c>
      <c r="N147" t="s">
        <v>494</v>
      </c>
      <c r="O147" t="s">
        <v>528</v>
      </c>
      <c r="P147" t="s">
        <v>529</v>
      </c>
      <c r="Q147" t="s">
        <v>497</v>
      </c>
      <c r="R147" t="s">
        <v>42</v>
      </c>
      <c r="S147">
        <v>185349003</v>
      </c>
      <c r="T147" t="s">
        <v>43</v>
      </c>
      <c r="U147">
        <v>85.55</v>
      </c>
      <c r="V147">
        <v>3105.35</v>
      </c>
      <c r="W147">
        <v>2484.2800000000002</v>
      </c>
      <c r="X147">
        <v>103697008</v>
      </c>
      <c r="Y147" t="s">
        <v>44</v>
      </c>
    </row>
    <row r="148" spans="1:25" x14ac:dyDescent="0.25">
      <c r="A148" t="s">
        <v>536</v>
      </c>
      <c r="B148" t="s">
        <v>537</v>
      </c>
      <c r="C148" s="1">
        <v>45192</v>
      </c>
      <c r="D148" s="1" t="str">
        <f t="shared" si="8"/>
        <v>2020–2029</v>
      </c>
      <c r="E148" s="8">
        <f t="shared" si="9"/>
        <v>2023</v>
      </c>
      <c r="F148" s="8" t="str">
        <f t="shared" si="10"/>
        <v>23</v>
      </c>
      <c r="G148" s="2">
        <v>0.44390046296296298</v>
      </c>
      <c r="H148" s="2" t="str">
        <f t="shared" si="11"/>
        <v>2023-09</v>
      </c>
      <c r="I148" t="s">
        <v>538</v>
      </c>
      <c r="J148" s="1">
        <v>45192</v>
      </c>
      <c r="K148" s="2">
        <v>0.45431712962962961</v>
      </c>
      <c r="L148">
        <v>15</v>
      </c>
      <c r="M148" s="2">
        <v>1.0416666666666666E-2</v>
      </c>
      <c r="N148" t="s">
        <v>494</v>
      </c>
      <c r="O148" t="s">
        <v>495</v>
      </c>
      <c r="P148" t="s">
        <v>496</v>
      </c>
      <c r="Q148" t="s">
        <v>539</v>
      </c>
      <c r="R148" t="s">
        <v>28</v>
      </c>
      <c r="S148">
        <v>410620009</v>
      </c>
      <c r="T148" t="s">
        <v>29</v>
      </c>
      <c r="U148">
        <v>136.80000000000001</v>
      </c>
      <c r="V148">
        <v>136.80000000000001</v>
      </c>
      <c r="W148">
        <v>0</v>
      </c>
      <c r="X148" t="s">
        <v>30</v>
      </c>
      <c r="Y148" t="s">
        <v>30</v>
      </c>
    </row>
    <row r="149" spans="1:25" x14ac:dyDescent="0.25">
      <c r="A149" t="s">
        <v>540</v>
      </c>
      <c r="B149" t="s">
        <v>541</v>
      </c>
      <c r="C149" s="1">
        <v>45374</v>
      </c>
      <c r="D149" s="1" t="str">
        <f t="shared" si="8"/>
        <v>2020–2029</v>
      </c>
      <c r="E149" s="8">
        <f t="shared" si="9"/>
        <v>2024</v>
      </c>
      <c r="F149" s="8" t="str">
        <f t="shared" si="10"/>
        <v>24</v>
      </c>
      <c r="G149" s="2">
        <v>0.44390046296296298</v>
      </c>
      <c r="H149" s="2" t="str">
        <f t="shared" si="11"/>
        <v>2024-03</v>
      </c>
      <c r="I149" t="s">
        <v>542</v>
      </c>
      <c r="J149" s="1">
        <v>45374</v>
      </c>
      <c r="K149" s="2">
        <v>0.45431712962962961</v>
      </c>
      <c r="L149">
        <v>15</v>
      </c>
      <c r="M149" s="2">
        <v>1.0416666666666666E-2</v>
      </c>
      <c r="N149" t="s">
        <v>494</v>
      </c>
      <c r="O149" t="s">
        <v>495</v>
      </c>
      <c r="P149" t="s">
        <v>496</v>
      </c>
      <c r="Q149" t="s">
        <v>539</v>
      </c>
      <c r="R149" t="s">
        <v>28</v>
      </c>
      <c r="S149">
        <v>410620009</v>
      </c>
      <c r="T149" t="s">
        <v>29</v>
      </c>
      <c r="U149">
        <v>136.80000000000001</v>
      </c>
      <c r="V149">
        <v>614.48</v>
      </c>
      <c r="W149">
        <v>0</v>
      </c>
      <c r="X149" t="s">
        <v>30</v>
      </c>
      <c r="Y149" t="s">
        <v>30</v>
      </c>
    </row>
    <row r="150" spans="1:25" x14ac:dyDescent="0.25">
      <c r="A150" t="s">
        <v>543</v>
      </c>
      <c r="B150" t="s">
        <v>544</v>
      </c>
      <c r="C150" s="1">
        <v>45589</v>
      </c>
      <c r="D150" s="1" t="str">
        <f t="shared" si="8"/>
        <v>2020–2029</v>
      </c>
      <c r="E150" s="8">
        <f t="shared" si="9"/>
        <v>2024</v>
      </c>
      <c r="F150" s="8" t="str">
        <f t="shared" si="10"/>
        <v>24</v>
      </c>
      <c r="G150" s="2">
        <v>0.44390046296296298</v>
      </c>
      <c r="H150" s="2" t="str">
        <f t="shared" si="11"/>
        <v>2024-10</v>
      </c>
      <c r="I150" t="s">
        <v>545</v>
      </c>
      <c r="J150" s="1">
        <v>45589</v>
      </c>
      <c r="K150" s="2">
        <v>0.45431712962962961</v>
      </c>
      <c r="L150">
        <v>15</v>
      </c>
      <c r="M150" s="2">
        <v>1.0416666666666666E-2</v>
      </c>
      <c r="N150" t="s">
        <v>494</v>
      </c>
      <c r="O150" t="s">
        <v>528</v>
      </c>
      <c r="P150" t="s">
        <v>529</v>
      </c>
      <c r="Q150" t="s">
        <v>539</v>
      </c>
      <c r="R150" t="s">
        <v>114</v>
      </c>
      <c r="S150">
        <v>185345009</v>
      </c>
      <c r="T150" t="s">
        <v>57</v>
      </c>
      <c r="U150">
        <v>85.55</v>
      </c>
      <c r="V150">
        <v>85.55</v>
      </c>
      <c r="W150">
        <v>0</v>
      </c>
      <c r="X150">
        <v>65363002</v>
      </c>
      <c r="Y150" t="s">
        <v>546</v>
      </c>
    </row>
    <row r="151" spans="1:25" x14ac:dyDescent="0.25">
      <c r="A151" t="s">
        <v>547</v>
      </c>
      <c r="B151" t="s">
        <v>548</v>
      </c>
      <c r="C151" s="1">
        <v>45745</v>
      </c>
      <c r="D151" s="1" t="str">
        <f t="shared" si="8"/>
        <v>2020–2029</v>
      </c>
      <c r="E151" s="8">
        <f t="shared" si="9"/>
        <v>2025</v>
      </c>
      <c r="F151" s="8" t="str">
        <f t="shared" si="10"/>
        <v>25</v>
      </c>
      <c r="G151" s="2">
        <v>0.44390046296296298</v>
      </c>
      <c r="H151" s="2" t="str">
        <f t="shared" si="11"/>
        <v>2025-03</v>
      </c>
      <c r="I151" t="s">
        <v>549</v>
      </c>
      <c r="J151" s="1">
        <v>45745</v>
      </c>
      <c r="K151" s="2">
        <v>0.45431712962962961</v>
      </c>
      <c r="L151">
        <v>15</v>
      </c>
      <c r="M151" s="2">
        <v>1.0416666666666666E-2</v>
      </c>
      <c r="N151" t="s">
        <v>494</v>
      </c>
      <c r="O151" t="s">
        <v>495</v>
      </c>
      <c r="P151" t="s">
        <v>496</v>
      </c>
      <c r="Q151" t="s">
        <v>539</v>
      </c>
      <c r="R151" t="s">
        <v>28</v>
      </c>
      <c r="S151">
        <v>410620009</v>
      </c>
      <c r="T151" t="s">
        <v>29</v>
      </c>
      <c r="U151">
        <v>136.80000000000001</v>
      </c>
      <c r="V151">
        <v>1032.5</v>
      </c>
      <c r="W151">
        <v>0</v>
      </c>
      <c r="X151" t="s">
        <v>30</v>
      </c>
      <c r="Y151" t="s">
        <v>30</v>
      </c>
    </row>
    <row r="152" spans="1:25" x14ac:dyDescent="0.25">
      <c r="A152" t="s">
        <v>550</v>
      </c>
      <c r="B152" t="s">
        <v>551</v>
      </c>
      <c r="C152" s="1">
        <v>27391</v>
      </c>
      <c r="D152" s="1" t="str">
        <f t="shared" si="8"/>
        <v>Before 2000</v>
      </c>
      <c r="E152" s="8">
        <f t="shared" si="9"/>
        <v>1974</v>
      </c>
      <c r="F152" s="8" t="str">
        <f t="shared" si="10"/>
        <v>74</v>
      </c>
      <c r="G152" s="2">
        <v>0.64192129629629635</v>
      </c>
      <c r="H152" s="2" t="str">
        <f t="shared" si="11"/>
        <v>1974-12</v>
      </c>
      <c r="I152" t="s">
        <v>552</v>
      </c>
      <c r="J152" s="1">
        <v>27391</v>
      </c>
      <c r="K152" s="2">
        <v>0.65233796296296298</v>
      </c>
      <c r="L152">
        <v>15</v>
      </c>
      <c r="M152" s="2">
        <v>1.0416666666666666E-2</v>
      </c>
      <c r="N152" t="s">
        <v>553</v>
      </c>
      <c r="O152" t="s">
        <v>554</v>
      </c>
      <c r="P152" t="s">
        <v>555</v>
      </c>
      <c r="Q152" t="s">
        <v>150</v>
      </c>
      <c r="R152" t="s">
        <v>42</v>
      </c>
      <c r="S152">
        <v>185347001</v>
      </c>
      <c r="T152" t="s">
        <v>72</v>
      </c>
      <c r="U152">
        <v>85.55</v>
      </c>
      <c r="V152">
        <v>85.55</v>
      </c>
      <c r="W152">
        <v>0</v>
      </c>
      <c r="X152">
        <v>762952008</v>
      </c>
      <c r="Y152" t="s">
        <v>556</v>
      </c>
    </row>
    <row r="153" spans="1:25" x14ac:dyDescent="0.25">
      <c r="A153" t="s">
        <v>557</v>
      </c>
      <c r="B153" t="s">
        <v>558</v>
      </c>
      <c r="C153" s="1">
        <v>27400</v>
      </c>
      <c r="D153" s="1" t="str">
        <f t="shared" si="8"/>
        <v>Before 2000</v>
      </c>
      <c r="E153" s="8">
        <f t="shared" si="9"/>
        <v>1975</v>
      </c>
      <c r="F153" s="8" t="str">
        <f t="shared" si="10"/>
        <v>75</v>
      </c>
      <c r="G153" s="2">
        <v>0.1419212962962963</v>
      </c>
      <c r="H153" s="2" t="str">
        <f t="shared" si="11"/>
        <v>1975-01</v>
      </c>
      <c r="I153" t="s">
        <v>559</v>
      </c>
      <c r="J153" s="1">
        <v>27400</v>
      </c>
      <c r="K153" s="2">
        <v>0.16512731481481482</v>
      </c>
      <c r="L153">
        <v>33</v>
      </c>
      <c r="M153" s="2">
        <v>2.3206018518518518E-2</v>
      </c>
      <c r="N153" t="s">
        <v>553</v>
      </c>
      <c r="O153" t="s">
        <v>554</v>
      </c>
      <c r="P153" t="s">
        <v>555</v>
      </c>
      <c r="Q153" t="s">
        <v>150</v>
      </c>
      <c r="R153" t="s">
        <v>42</v>
      </c>
      <c r="S153">
        <v>185347001</v>
      </c>
      <c r="T153" t="s">
        <v>72</v>
      </c>
      <c r="U153">
        <v>85.55</v>
      </c>
      <c r="V153">
        <v>516.95000000000005</v>
      </c>
      <c r="W153">
        <v>0</v>
      </c>
      <c r="X153">
        <v>609328004</v>
      </c>
      <c r="Y153" t="s">
        <v>73</v>
      </c>
    </row>
    <row r="154" spans="1:25" x14ac:dyDescent="0.25">
      <c r="A154" t="s">
        <v>560</v>
      </c>
      <c r="B154" t="s">
        <v>561</v>
      </c>
      <c r="C154" s="1">
        <v>30324</v>
      </c>
      <c r="D154" s="1" t="str">
        <f t="shared" si="8"/>
        <v>Before 2000</v>
      </c>
      <c r="E154" s="8">
        <f t="shared" si="9"/>
        <v>1983</v>
      </c>
      <c r="F154" s="8" t="str">
        <f t="shared" si="10"/>
        <v>83</v>
      </c>
      <c r="G154" s="2">
        <v>0.64192129629629635</v>
      </c>
      <c r="H154" s="2" t="str">
        <f t="shared" si="11"/>
        <v>1983-01</v>
      </c>
      <c r="I154" t="s">
        <v>562</v>
      </c>
      <c r="J154" s="1">
        <v>30324</v>
      </c>
      <c r="K154" s="2">
        <v>0.65233796296296298</v>
      </c>
      <c r="L154">
        <v>15</v>
      </c>
      <c r="M154" s="2">
        <v>1.0416666666666666E-2</v>
      </c>
      <c r="N154" t="s">
        <v>553</v>
      </c>
      <c r="O154" t="s">
        <v>563</v>
      </c>
      <c r="P154" t="s">
        <v>564</v>
      </c>
      <c r="Q154" t="s">
        <v>150</v>
      </c>
      <c r="R154" t="s">
        <v>252</v>
      </c>
      <c r="S154">
        <v>702927004</v>
      </c>
      <c r="T154" t="s">
        <v>253</v>
      </c>
      <c r="U154">
        <v>142.58000000000001</v>
      </c>
      <c r="V154">
        <v>709.98</v>
      </c>
      <c r="W154">
        <v>0</v>
      </c>
      <c r="X154" t="s">
        <v>30</v>
      </c>
      <c r="Y154" t="s">
        <v>30</v>
      </c>
    </row>
    <row r="155" spans="1:25" x14ac:dyDescent="0.25">
      <c r="A155" t="s">
        <v>565</v>
      </c>
      <c r="B155" t="s">
        <v>566</v>
      </c>
      <c r="C155" s="1">
        <v>33670</v>
      </c>
      <c r="D155" s="1" t="str">
        <f t="shared" si="8"/>
        <v>Before 2000</v>
      </c>
      <c r="E155" s="8">
        <f t="shared" si="9"/>
        <v>1992</v>
      </c>
      <c r="F155" s="8" t="str">
        <f t="shared" si="10"/>
        <v>92</v>
      </c>
      <c r="G155" s="2">
        <v>0.64192129629629635</v>
      </c>
      <c r="H155" s="2" t="str">
        <f t="shared" si="11"/>
        <v>1992-03</v>
      </c>
      <c r="I155" t="s">
        <v>567</v>
      </c>
      <c r="J155" s="1">
        <v>33670</v>
      </c>
      <c r="K155" s="2">
        <v>0.66696759259259264</v>
      </c>
      <c r="L155">
        <v>36</v>
      </c>
      <c r="M155" s="2">
        <v>2.5046296296296296E-2</v>
      </c>
      <c r="N155" t="s">
        <v>553</v>
      </c>
      <c r="O155" t="s">
        <v>568</v>
      </c>
      <c r="P155" t="s">
        <v>569</v>
      </c>
      <c r="Q155" t="s">
        <v>150</v>
      </c>
      <c r="R155" t="s">
        <v>28</v>
      </c>
      <c r="S155">
        <v>162673000</v>
      </c>
      <c r="T155" t="s">
        <v>151</v>
      </c>
      <c r="U155">
        <v>136.80000000000001</v>
      </c>
      <c r="V155">
        <v>1567</v>
      </c>
      <c r="W155">
        <v>0</v>
      </c>
      <c r="X155" t="s">
        <v>30</v>
      </c>
      <c r="Y155" t="s">
        <v>30</v>
      </c>
    </row>
    <row r="156" spans="1:25" x14ac:dyDescent="0.25">
      <c r="A156" t="s">
        <v>570</v>
      </c>
      <c r="B156" t="s">
        <v>571</v>
      </c>
      <c r="C156" s="1">
        <v>36239</v>
      </c>
      <c r="D156" s="1" t="str">
        <f t="shared" si="8"/>
        <v>Before 2000</v>
      </c>
      <c r="E156" s="8">
        <f t="shared" si="9"/>
        <v>1999</v>
      </c>
      <c r="F156" s="8" t="str">
        <f t="shared" si="10"/>
        <v>99</v>
      </c>
      <c r="G156" s="2">
        <v>0.64192129629629635</v>
      </c>
      <c r="H156" s="2" t="str">
        <f t="shared" si="11"/>
        <v>1999-03</v>
      </c>
      <c r="I156" t="s">
        <v>572</v>
      </c>
      <c r="J156" s="1">
        <v>36239</v>
      </c>
      <c r="K156" s="2">
        <v>0.66622685185185182</v>
      </c>
      <c r="L156">
        <v>35</v>
      </c>
      <c r="M156" s="2">
        <v>2.4305555555555556E-2</v>
      </c>
      <c r="N156" t="s">
        <v>553</v>
      </c>
      <c r="O156" t="s">
        <v>568</v>
      </c>
      <c r="P156" t="s">
        <v>569</v>
      </c>
      <c r="Q156" t="s">
        <v>573</v>
      </c>
      <c r="R156" t="s">
        <v>28</v>
      </c>
      <c r="S156">
        <v>162673000</v>
      </c>
      <c r="T156" t="s">
        <v>151</v>
      </c>
      <c r="U156">
        <v>136.80000000000001</v>
      </c>
      <c r="V156">
        <v>1508.34</v>
      </c>
      <c r="W156">
        <v>1458.34</v>
      </c>
      <c r="X156" t="s">
        <v>30</v>
      </c>
      <c r="Y156" t="s">
        <v>30</v>
      </c>
    </row>
    <row r="157" spans="1:25" x14ac:dyDescent="0.25">
      <c r="A157" s="3" t="s">
        <v>574</v>
      </c>
      <c r="B157" t="s">
        <v>575</v>
      </c>
      <c r="C157" s="1">
        <v>36390</v>
      </c>
      <c r="D157" s="1" t="str">
        <f t="shared" si="8"/>
        <v>Before 2000</v>
      </c>
      <c r="E157" s="8">
        <f t="shared" si="9"/>
        <v>1999</v>
      </c>
      <c r="F157" s="8" t="str">
        <f t="shared" si="10"/>
        <v>99</v>
      </c>
      <c r="G157" s="2">
        <v>0.67811342592592594</v>
      </c>
      <c r="H157" s="2" t="str">
        <f t="shared" si="11"/>
        <v>1999-08</v>
      </c>
      <c r="I157" t="s">
        <v>576</v>
      </c>
      <c r="J157" s="1">
        <v>36391</v>
      </c>
      <c r="K157" s="2">
        <v>0.67811342592592594</v>
      </c>
      <c r="L157">
        <v>0</v>
      </c>
      <c r="M157" s="2">
        <v>0</v>
      </c>
      <c r="N157" t="s">
        <v>553</v>
      </c>
      <c r="O157" t="s">
        <v>554</v>
      </c>
      <c r="P157" t="s">
        <v>555</v>
      </c>
      <c r="Q157" t="s">
        <v>573</v>
      </c>
      <c r="R157" t="s">
        <v>577</v>
      </c>
      <c r="S157">
        <v>305408004</v>
      </c>
      <c r="T157" t="s">
        <v>578</v>
      </c>
      <c r="U157">
        <v>146.18</v>
      </c>
      <c r="V157">
        <v>3817.64</v>
      </c>
      <c r="W157">
        <v>3767.64</v>
      </c>
      <c r="X157">
        <v>183996000</v>
      </c>
      <c r="Y157" t="s">
        <v>579</v>
      </c>
    </row>
    <row r="158" spans="1:25" x14ac:dyDescent="0.25">
      <c r="A158" t="s">
        <v>580</v>
      </c>
      <c r="B158" t="s">
        <v>581</v>
      </c>
      <c r="C158" s="1">
        <v>37121</v>
      </c>
      <c r="D158" s="1" t="str">
        <f t="shared" si="8"/>
        <v>2000–2009</v>
      </c>
      <c r="E158" s="8">
        <f t="shared" si="9"/>
        <v>2001</v>
      </c>
      <c r="F158" s="8" t="str">
        <f t="shared" si="10"/>
        <v>01</v>
      </c>
      <c r="G158" s="2">
        <v>0.64192129629629635</v>
      </c>
      <c r="H158" s="2" t="str">
        <f t="shared" si="11"/>
        <v>2001-08</v>
      </c>
      <c r="I158" t="s">
        <v>582</v>
      </c>
      <c r="J158" s="1">
        <v>37121</v>
      </c>
      <c r="K158" s="2">
        <v>0.67245370370370372</v>
      </c>
      <c r="L158">
        <v>44</v>
      </c>
      <c r="M158" s="2">
        <v>3.0532407407407407E-2</v>
      </c>
      <c r="N158" t="s">
        <v>553</v>
      </c>
      <c r="O158" t="s">
        <v>554</v>
      </c>
      <c r="P158" t="s">
        <v>555</v>
      </c>
      <c r="Q158" t="s">
        <v>150</v>
      </c>
      <c r="R158" t="s">
        <v>114</v>
      </c>
      <c r="S158">
        <v>185349003</v>
      </c>
      <c r="T158" t="s">
        <v>43</v>
      </c>
      <c r="U158">
        <v>85.55</v>
      </c>
      <c r="V158">
        <v>727.53</v>
      </c>
      <c r="W158">
        <v>0</v>
      </c>
      <c r="X158" t="s">
        <v>30</v>
      </c>
      <c r="Y158" t="s">
        <v>30</v>
      </c>
    </row>
    <row r="159" spans="1:25" x14ac:dyDescent="0.25">
      <c r="A159" t="s">
        <v>583</v>
      </c>
      <c r="B159" t="s">
        <v>584</v>
      </c>
      <c r="C159" s="1">
        <v>38437</v>
      </c>
      <c r="D159" s="1" t="str">
        <f t="shared" si="8"/>
        <v>2000–2009</v>
      </c>
      <c r="E159" s="8">
        <f t="shared" si="9"/>
        <v>2005</v>
      </c>
      <c r="F159" s="8" t="str">
        <f t="shared" si="10"/>
        <v>05</v>
      </c>
      <c r="G159" s="2">
        <v>0.64192129629629635</v>
      </c>
      <c r="H159" s="2" t="str">
        <f t="shared" si="11"/>
        <v>2005-03</v>
      </c>
      <c r="I159" t="s">
        <v>585</v>
      </c>
      <c r="J159" s="1">
        <v>38437</v>
      </c>
      <c r="K159" s="2">
        <v>0.66887731481481483</v>
      </c>
      <c r="L159">
        <v>39</v>
      </c>
      <c r="M159" s="2">
        <v>2.6956018518518518E-2</v>
      </c>
      <c r="N159" t="s">
        <v>553</v>
      </c>
      <c r="O159" t="s">
        <v>568</v>
      </c>
      <c r="P159" t="s">
        <v>569</v>
      </c>
      <c r="Q159" t="s">
        <v>150</v>
      </c>
      <c r="R159" t="s">
        <v>28</v>
      </c>
      <c r="S159">
        <v>162673000</v>
      </c>
      <c r="T159" t="s">
        <v>151</v>
      </c>
      <c r="U159">
        <v>136.80000000000001</v>
      </c>
      <c r="V159">
        <v>914.78</v>
      </c>
      <c r="W159">
        <v>0</v>
      </c>
      <c r="X159" t="s">
        <v>30</v>
      </c>
      <c r="Y159" t="s">
        <v>30</v>
      </c>
    </row>
    <row r="160" spans="1:25" x14ac:dyDescent="0.25">
      <c r="A160" t="s">
        <v>586</v>
      </c>
      <c r="B160" t="s">
        <v>587</v>
      </c>
      <c r="C160" s="1">
        <v>40411</v>
      </c>
      <c r="D160" s="1" t="str">
        <f t="shared" si="8"/>
        <v>2010–2019</v>
      </c>
      <c r="E160" s="8">
        <f t="shared" si="9"/>
        <v>2010</v>
      </c>
      <c r="F160" s="8" t="str">
        <f t="shared" si="10"/>
        <v>10</v>
      </c>
      <c r="G160" s="2">
        <v>0.64192129629629635</v>
      </c>
      <c r="H160" s="2" t="str">
        <f t="shared" si="11"/>
        <v>2010-08</v>
      </c>
      <c r="I160" t="s">
        <v>588</v>
      </c>
      <c r="J160" s="1">
        <v>40411</v>
      </c>
      <c r="K160" s="2">
        <v>0.66879629629629633</v>
      </c>
      <c r="L160">
        <v>39</v>
      </c>
      <c r="M160" s="2">
        <v>2.6875E-2</v>
      </c>
      <c r="N160" t="s">
        <v>553</v>
      </c>
      <c r="O160" t="s">
        <v>563</v>
      </c>
      <c r="P160" t="s">
        <v>564</v>
      </c>
      <c r="Q160" t="s">
        <v>497</v>
      </c>
      <c r="R160" t="s">
        <v>252</v>
      </c>
      <c r="S160">
        <v>702927004</v>
      </c>
      <c r="T160" t="s">
        <v>253</v>
      </c>
      <c r="U160">
        <v>142.58000000000001</v>
      </c>
      <c r="V160">
        <v>855</v>
      </c>
      <c r="W160">
        <v>5.86</v>
      </c>
      <c r="X160" t="s">
        <v>30</v>
      </c>
      <c r="Y160" t="s">
        <v>30</v>
      </c>
    </row>
    <row r="161" spans="1:25" x14ac:dyDescent="0.25">
      <c r="A161" t="s">
        <v>589</v>
      </c>
      <c r="B161" t="s">
        <v>590</v>
      </c>
      <c r="C161" s="1">
        <v>40635</v>
      </c>
      <c r="D161" s="1" t="str">
        <f t="shared" si="8"/>
        <v>2010–2019</v>
      </c>
      <c r="E161" s="8">
        <f t="shared" si="9"/>
        <v>2011</v>
      </c>
      <c r="F161" s="8" t="str">
        <f t="shared" si="10"/>
        <v>11</v>
      </c>
      <c r="G161" s="2">
        <v>0.64192129629629635</v>
      </c>
      <c r="H161" s="2" t="str">
        <f t="shared" si="11"/>
        <v>2011-04</v>
      </c>
      <c r="I161" t="s">
        <v>591</v>
      </c>
      <c r="J161" s="1">
        <v>40635</v>
      </c>
      <c r="K161" s="2">
        <v>0.67699074074074073</v>
      </c>
      <c r="L161">
        <v>50</v>
      </c>
      <c r="M161" s="2">
        <v>3.5069444444444445E-2</v>
      </c>
      <c r="N161" t="s">
        <v>553</v>
      </c>
      <c r="O161" t="s">
        <v>568</v>
      </c>
      <c r="P161" t="s">
        <v>569</v>
      </c>
      <c r="Q161" t="s">
        <v>497</v>
      </c>
      <c r="R161" t="s">
        <v>28</v>
      </c>
      <c r="S161">
        <v>162673000</v>
      </c>
      <c r="T161" t="s">
        <v>151</v>
      </c>
      <c r="U161">
        <v>136.80000000000001</v>
      </c>
      <c r="V161">
        <v>860.16</v>
      </c>
      <c r="W161">
        <v>0</v>
      </c>
      <c r="X161" t="s">
        <v>30</v>
      </c>
      <c r="Y161" t="s">
        <v>30</v>
      </c>
    </row>
    <row r="162" spans="1:25" x14ac:dyDescent="0.25">
      <c r="A162" t="s">
        <v>592</v>
      </c>
      <c r="B162" t="s">
        <v>593</v>
      </c>
      <c r="C162" s="1">
        <v>41657</v>
      </c>
      <c r="D162" s="1" t="str">
        <f t="shared" si="8"/>
        <v>2010–2019</v>
      </c>
      <c r="E162" s="8">
        <f t="shared" si="9"/>
        <v>2014</v>
      </c>
      <c r="F162" s="8" t="str">
        <f t="shared" si="10"/>
        <v>14</v>
      </c>
      <c r="G162" s="2">
        <v>0.64192129629629635</v>
      </c>
      <c r="H162" s="2" t="str">
        <f t="shared" si="11"/>
        <v>2014-01</v>
      </c>
      <c r="I162" t="s">
        <v>594</v>
      </c>
      <c r="J162" s="1">
        <v>41657</v>
      </c>
      <c r="K162" s="2">
        <v>0.66361111111111115</v>
      </c>
      <c r="L162">
        <v>31</v>
      </c>
      <c r="M162" s="2">
        <v>2.1689814814814815E-2</v>
      </c>
      <c r="N162" t="s">
        <v>553</v>
      </c>
      <c r="O162" t="s">
        <v>568</v>
      </c>
      <c r="P162" t="s">
        <v>569</v>
      </c>
      <c r="Q162" t="s">
        <v>497</v>
      </c>
      <c r="R162" t="s">
        <v>28</v>
      </c>
      <c r="S162">
        <v>162673000</v>
      </c>
      <c r="T162" t="s">
        <v>151</v>
      </c>
      <c r="U162">
        <v>136.80000000000001</v>
      </c>
      <c r="V162">
        <v>1858.96</v>
      </c>
      <c r="W162">
        <v>320.77</v>
      </c>
      <c r="X162" t="s">
        <v>30</v>
      </c>
      <c r="Y162" t="s">
        <v>30</v>
      </c>
    </row>
    <row r="163" spans="1:25" x14ac:dyDescent="0.25">
      <c r="A163" t="s">
        <v>595</v>
      </c>
      <c r="B163" t="s">
        <v>596</v>
      </c>
      <c r="C163" s="1">
        <v>42245</v>
      </c>
      <c r="D163" s="1" t="str">
        <f t="shared" si="8"/>
        <v>2010–2019</v>
      </c>
      <c r="E163" s="8">
        <f t="shared" si="9"/>
        <v>2015</v>
      </c>
      <c r="F163" s="8" t="str">
        <f t="shared" si="10"/>
        <v>15</v>
      </c>
      <c r="G163" s="2">
        <v>0.64192129629629635</v>
      </c>
      <c r="H163" s="2" t="str">
        <f t="shared" si="11"/>
        <v>2015-08</v>
      </c>
      <c r="I163" t="s">
        <v>597</v>
      </c>
      <c r="J163" s="1">
        <v>42245</v>
      </c>
      <c r="K163" s="2">
        <v>0.67706018518518518</v>
      </c>
      <c r="L163">
        <v>51</v>
      </c>
      <c r="M163" s="2">
        <v>3.5138888888888886E-2</v>
      </c>
      <c r="N163" t="s">
        <v>553</v>
      </c>
      <c r="O163" t="s">
        <v>554</v>
      </c>
      <c r="P163" t="s">
        <v>555</v>
      </c>
      <c r="Q163" t="s">
        <v>497</v>
      </c>
      <c r="R163" t="s">
        <v>114</v>
      </c>
      <c r="S163">
        <v>185349003</v>
      </c>
      <c r="T163" t="s">
        <v>43</v>
      </c>
      <c r="U163">
        <v>85.55</v>
      </c>
      <c r="V163">
        <v>1379.23</v>
      </c>
      <c r="W163">
        <v>397.23</v>
      </c>
      <c r="X163" t="s">
        <v>30</v>
      </c>
      <c r="Y163" t="s">
        <v>30</v>
      </c>
    </row>
    <row r="164" spans="1:25" x14ac:dyDescent="0.25">
      <c r="A164" t="s">
        <v>598</v>
      </c>
      <c r="B164" t="s">
        <v>599</v>
      </c>
      <c r="C164" s="1">
        <v>42252</v>
      </c>
      <c r="D164" s="1" t="str">
        <f t="shared" si="8"/>
        <v>2010–2019</v>
      </c>
      <c r="E164" s="8">
        <f t="shared" si="9"/>
        <v>2015</v>
      </c>
      <c r="F164" s="8" t="str">
        <f t="shared" si="10"/>
        <v>15</v>
      </c>
      <c r="G164" s="2">
        <v>0.64192129629629635</v>
      </c>
      <c r="H164" s="2" t="str">
        <f t="shared" si="11"/>
        <v>2015-09</v>
      </c>
      <c r="I164" t="s">
        <v>600</v>
      </c>
      <c r="J164" s="1">
        <v>42252</v>
      </c>
      <c r="K164" s="2">
        <v>0.65233796296296298</v>
      </c>
      <c r="L164">
        <v>15</v>
      </c>
      <c r="M164" s="2">
        <v>1.0416666666666666E-2</v>
      </c>
      <c r="N164" t="s">
        <v>553</v>
      </c>
      <c r="O164" t="s">
        <v>568</v>
      </c>
      <c r="P164" t="s">
        <v>569</v>
      </c>
      <c r="Q164" t="s">
        <v>497</v>
      </c>
      <c r="R164" t="s">
        <v>28</v>
      </c>
      <c r="S164">
        <v>162673000</v>
      </c>
      <c r="T164" t="s">
        <v>151</v>
      </c>
      <c r="U164">
        <v>136.80000000000001</v>
      </c>
      <c r="V164">
        <v>421.96</v>
      </c>
      <c r="W164">
        <v>337.56</v>
      </c>
      <c r="X164" t="s">
        <v>30</v>
      </c>
      <c r="Y164" t="s">
        <v>30</v>
      </c>
    </row>
    <row r="165" spans="1:25" x14ac:dyDescent="0.25">
      <c r="A165" t="s">
        <v>601</v>
      </c>
      <c r="B165" t="s">
        <v>602</v>
      </c>
      <c r="C165" s="1">
        <v>42266</v>
      </c>
      <c r="D165" s="1" t="str">
        <f t="shared" si="8"/>
        <v>2010–2019</v>
      </c>
      <c r="E165" s="8">
        <f t="shared" si="9"/>
        <v>2015</v>
      </c>
      <c r="F165" s="8" t="str">
        <f t="shared" si="10"/>
        <v>15</v>
      </c>
      <c r="G165" s="2">
        <v>0.64192129629629635</v>
      </c>
      <c r="H165" s="2" t="str">
        <f t="shared" si="11"/>
        <v>2015-09</v>
      </c>
      <c r="I165" t="s">
        <v>603</v>
      </c>
      <c r="J165" s="1">
        <v>42266</v>
      </c>
      <c r="K165" s="2">
        <v>0.65233796296296298</v>
      </c>
      <c r="L165">
        <v>15</v>
      </c>
      <c r="M165" s="2">
        <v>1.0416666666666666E-2</v>
      </c>
      <c r="N165" t="s">
        <v>553</v>
      </c>
      <c r="O165" t="s">
        <v>554</v>
      </c>
      <c r="P165" t="s">
        <v>555</v>
      </c>
      <c r="Q165" t="s">
        <v>497</v>
      </c>
      <c r="R165" t="s">
        <v>42</v>
      </c>
      <c r="S165">
        <v>390906007</v>
      </c>
      <c r="T165" t="s">
        <v>169</v>
      </c>
      <c r="U165">
        <v>85.55</v>
      </c>
      <c r="V165">
        <v>85.55</v>
      </c>
      <c r="W165">
        <v>68.44</v>
      </c>
      <c r="X165">
        <v>55822004</v>
      </c>
      <c r="Y165" t="s">
        <v>170</v>
      </c>
    </row>
    <row r="166" spans="1:25" x14ac:dyDescent="0.25">
      <c r="A166" t="s">
        <v>604</v>
      </c>
      <c r="B166" t="s">
        <v>605</v>
      </c>
      <c r="C166" s="1">
        <v>42280</v>
      </c>
      <c r="D166" s="1" t="str">
        <f t="shared" si="8"/>
        <v>2010–2019</v>
      </c>
      <c r="E166" s="8">
        <f t="shared" si="9"/>
        <v>2015</v>
      </c>
      <c r="F166" s="8" t="str">
        <f t="shared" si="10"/>
        <v>15</v>
      </c>
      <c r="G166" s="2">
        <v>0.64192129629629635</v>
      </c>
      <c r="H166" s="2" t="str">
        <f t="shared" si="11"/>
        <v>2015-10</v>
      </c>
      <c r="I166" t="s">
        <v>606</v>
      </c>
      <c r="J166" s="1">
        <v>42280</v>
      </c>
      <c r="K166" s="2">
        <v>0.67594907407407412</v>
      </c>
      <c r="L166">
        <v>49</v>
      </c>
      <c r="M166" s="2">
        <v>3.4027777777777775E-2</v>
      </c>
      <c r="N166" t="s">
        <v>553</v>
      </c>
      <c r="O166" t="s">
        <v>554</v>
      </c>
      <c r="P166" t="s">
        <v>555</v>
      </c>
      <c r="Q166" t="s">
        <v>497</v>
      </c>
      <c r="R166" t="s">
        <v>42</v>
      </c>
      <c r="S166">
        <v>36228007</v>
      </c>
      <c r="T166" t="s">
        <v>607</v>
      </c>
      <c r="U166">
        <v>142.58000000000001</v>
      </c>
      <c r="V166">
        <v>3162.38</v>
      </c>
      <c r="W166">
        <v>2529.9</v>
      </c>
      <c r="X166">
        <v>44054006</v>
      </c>
      <c r="Y166" t="s">
        <v>608</v>
      </c>
    </row>
    <row r="167" spans="1:25" x14ac:dyDescent="0.25">
      <c r="A167" t="s">
        <v>609</v>
      </c>
      <c r="B167" t="s">
        <v>610</v>
      </c>
      <c r="C167" s="1">
        <v>42623</v>
      </c>
      <c r="D167" s="1" t="str">
        <f t="shared" si="8"/>
        <v>2010–2019</v>
      </c>
      <c r="E167" s="8">
        <f t="shared" si="9"/>
        <v>2016</v>
      </c>
      <c r="F167" s="8" t="str">
        <f t="shared" si="10"/>
        <v>16</v>
      </c>
      <c r="G167" s="2">
        <v>0.64192129629629635</v>
      </c>
      <c r="H167" s="2" t="str">
        <f t="shared" si="11"/>
        <v>2016-09</v>
      </c>
      <c r="I167" t="s">
        <v>611</v>
      </c>
      <c r="J167" s="1">
        <v>42623</v>
      </c>
      <c r="K167" s="2">
        <v>0.68116898148148153</v>
      </c>
      <c r="L167">
        <v>57</v>
      </c>
      <c r="M167" s="2">
        <v>3.9247685185185184E-2</v>
      </c>
      <c r="N167" t="s">
        <v>553</v>
      </c>
      <c r="O167" t="s">
        <v>568</v>
      </c>
      <c r="P167" t="s">
        <v>569</v>
      </c>
      <c r="Q167" t="s">
        <v>497</v>
      </c>
      <c r="R167" t="s">
        <v>28</v>
      </c>
      <c r="S167">
        <v>162673000</v>
      </c>
      <c r="T167" t="s">
        <v>151</v>
      </c>
      <c r="U167">
        <v>136.80000000000001</v>
      </c>
      <c r="V167">
        <v>1002.52</v>
      </c>
      <c r="W167">
        <v>41.9</v>
      </c>
      <c r="X167" t="s">
        <v>30</v>
      </c>
      <c r="Y167" t="s">
        <v>30</v>
      </c>
    </row>
    <row r="168" spans="1:25" x14ac:dyDescent="0.25">
      <c r="A168" t="s">
        <v>612</v>
      </c>
      <c r="B168" t="s">
        <v>613</v>
      </c>
      <c r="C168" s="1">
        <v>42631</v>
      </c>
      <c r="D168" s="1" t="str">
        <f t="shared" si="8"/>
        <v>2010–2019</v>
      </c>
      <c r="E168" s="8">
        <f t="shared" si="9"/>
        <v>2016</v>
      </c>
      <c r="F168" s="8" t="str">
        <f t="shared" si="10"/>
        <v>16</v>
      </c>
      <c r="G168" s="2">
        <v>0.64192129629629635</v>
      </c>
      <c r="H168" s="2" t="str">
        <f t="shared" si="11"/>
        <v>2016-09</v>
      </c>
      <c r="I168" t="s">
        <v>614</v>
      </c>
      <c r="J168" s="1">
        <v>42631</v>
      </c>
      <c r="K168" s="2">
        <v>0.65233796296296298</v>
      </c>
      <c r="L168">
        <v>15</v>
      </c>
      <c r="M168" s="2">
        <v>1.0416666666666666E-2</v>
      </c>
      <c r="N168" t="s">
        <v>553</v>
      </c>
      <c r="O168" t="s">
        <v>554</v>
      </c>
      <c r="P168" t="s">
        <v>555</v>
      </c>
      <c r="Q168" t="s">
        <v>497</v>
      </c>
      <c r="R168" t="s">
        <v>42</v>
      </c>
      <c r="S168">
        <v>390906007</v>
      </c>
      <c r="T168" t="s">
        <v>169</v>
      </c>
      <c r="U168">
        <v>85.55</v>
      </c>
      <c r="V168">
        <v>234.71</v>
      </c>
      <c r="W168">
        <v>187.76</v>
      </c>
      <c r="X168">
        <v>55822004</v>
      </c>
      <c r="Y168" t="s">
        <v>170</v>
      </c>
    </row>
    <row r="169" spans="1:25" x14ac:dyDescent="0.25">
      <c r="A169" t="s">
        <v>615</v>
      </c>
      <c r="B169" t="s">
        <v>616</v>
      </c>
      <c r="C169" s="1">
        <v>42640</v>
      </c>
      <c r="D169" s="1" t="str">
        <f t="shared" si="8"/>
        <v>2010–2019</v>
      </c>
      <c r="E169" s="8">
        <f t="shared" si="9"/>
        <v>2016</v>
      </c>
      <c r="F169" s="8" t="str">
        <f t="shared" si="10"/>
        <v>16</v>
      </c>
      <c r="G169" s="2">
        <v>0.65824074074074079</v>
      </c>
      <c r="H169" s="2" t="str">
        <f t="shared" si="11"/>
        <v>2016-09</v>
      </c>
      <c r="I169" t="s">
        <v>617</v>
      </c>
      <c r="J169" s="1">
        <v>42640</v>
      </c>
      <c r="K169" s="2">
        <v>0.68879629629629635</v>
      </c>
      <c r="L169">
        <v>44</v>
      </c>
      <c r="M169" s="2">
        <v>3.0555555555555555E-2</v>
      </c>
      <c r="N169" t="s">
        <v>553</v>
      </c>
      <c r="O169" t="s">
        <v>554</v>
      </c>
      <c r="P169" t="s">
        <v>555</v>
      </c>
      <c r="Q169" t="s">
        <v>497</v>
      </c>
      <c r="R169" t="s">
        <v>42</v>
      </c>
      <c r="S169">
        <v>36228007</v>
      </c>
      <c r="T169" t="s">
        <v>607</v>
      </c>
      <c r="U169">
        <v>142.58000000000001</v>
      </c>
      <c r="V169">
        <v>2730.98</v>
      </c>
      <c r="W169">
        <v>2184.7800000000002</v>
      </c>
      <c r="X169" t="s">
        <v>30</v>
      </c>
      <c r="Y169" t="s">
        <v>30</v>
      </c>
    </row>
    <row r="170" spans="1:25" x14ac:dyDescent="0.25">
      <c r="A170" t="s">
        <v>618</v>
      </c>
      <c r="B170" t="s">
        <v>619</v>
      </c>
      <c r="C170" s="1">
        <v>42994</v>
      </c>
      <c r="D170" s="1" t="str">
        <f t="shared" si="8"/>
        <v>2010–2019</v>
      </c>
      <c r="E170" s="8">
        <f t="shared" si="9"/>
        <v>2017</v>
      </c>
      <c r="F170" s="8" t="str">
        <f t="shared" si="10"/>
        <v>17</v>
      </c>
      <c r="G170" s="2">
        <v>0.64192129629629635</v>
      </c>
      <c r="H170" s="2" t="str">
        <f t="shared" si="11"/>
        <v>2017-09</v>
      </c>
      <c r="I170" t="s">
        <v>620</v>
      </c>
      <c r="J170" s="1">
        <v>42994</v>
      </c>
      <c r="K170" s="2">
        <v>0.67100694444444442</v>
      </c>
      <c r="L170">
        <v>42</v>
      </c>
      <c r="M170" s="2">
        <v>2.9085648148148149E-2</v>
      </c>
      <c r="N170" t="s">
        <v>553</v>
      </c>
      <c r="O170" t="s">
        <v>568</v>
      </c>
      <c r="P170" t="s">
        <v>569</v>
      </c>
      <c r="Q170" t="s">
        <v>497</v>
      </c>
      <c r="R170" t="s">
        <v>28</v>
      </c>
      <c r="S170">
        <v>162673000</v>
      </c>
      <c r="T170" t="s">
        <v>151</v>
      </c>
      <c r="U170">
        <v>136.80000000000001</v>
      </c>
      <c r="V170">
        <v>1218.22</v>
      </c>
      <c r="W170">
        <v>0</v>
      </c>
      <c r="X170" t="s">
        <v>30</v>
      </c>
      <c r="Y170" t="s">
        <v>30</v>
      </c>
    </row>
    <row r="171" spans="1:25" x14ac:dyDescent="0.25">
      <c r="A171" t="s">
        <v>621</v>
      </c>
      <c r="B171" t="s">
        <v>622</v>
      </c>
      <c r="C171" s="1">
        <v>43000</v>
      </c>
      <c r="D171" s="1" t="str">
        <f t="shared" si="8"/>
        <v>2010–2019</v>
      </c>
      <c r="E171" s="8">
        <f t="shared" si="9"/>
        <v>2017</v>
      </c>
      <c r="F171" s="8" t="str">
        <f t="shared" si="10"/>
        <v>17</v>
      </c>
      <c r="G171" s="2">
        <v>0.67084490740740743</v>
      </c>
      <c r="H171" s="2" t="str">
        <f t="shared" si="11"/>
        <v>2017-09</v>
      </c>
      <c r="I171" t="s">
        <v>623</v>
      </c>
      <c r="J171" s="1">
        <v>43000</v>
      </c>
      <c r="K171" s="2">
        <v>0.70140046296296299</v>
      </c>
      <c r="L171">
        <v>44</v>
      </c>
      <c r="M171" s="2">
        <v>3.0555555555555555E-2</v>
      </c>
      <c r="N171" t="s">
        <v>553</v>
      </c>
      <c r="O171" t="s">
        <v>554</v>
      </c>
      <c r="P171" t="s">
        <v>555</v>
      </c>
      <c r="Q171" t="s">
        <v>497</v>
      </c>
      <c r="R171" t="s">
        <v>42</v>
      </c>
      <c r="S171">
        <v>36228007</v>
      </c>
      <c r="T171" t="s">
        <v>607</v>
      </c>
      <c r="U171">
        <v>142.58000000000001</v>
      </c>
      <c r="V171">
        <v>2730.98</v>
      </c>
      <c r="W171">
        <v>2184.7800000000002</v>
      </c>
      <c r="X171" t="s">
        <v>30</v>
      </c>
      <c r="Y171" t="s">
        <v>30</v>
      </c>
    </row>
    <row r="172" spans="1:25" x14ac:dyDescent="0.25">
      <c r="A172" t="s">
        <v>624</v>
      </c>
      <c r="B172" t="s">
        <v>625</v>
      </c>
      <c r="C172" s="1">
        <v>42996</v>
      </c>
      <c r="D172" s="1" t="str">
        <f t="shared" si="8"/>
        <v>2010–2019</v>
      </c>
      <c r="E172" s="8">
        <f t="shared" si="9"/>
        <v>2017</v>
      </c>
      <c r="F172" s="8" t="str">
        <f t="shared" si="10"/>
        <v>17</v>
      </c>
      <c r="G172" s="2">
        <v>0.64192129629629635</v>
      </c>
      <c r="H172" s="2" t="str">
        <f t="shared" si="11"/>
        <v>2017-09</v>
      </c>
      <c r="I172" t="s">
        <v>626</v>
      </c>
      <c r="J172" s="1">
        <v>42996</v>
      </c>
      <c r="K172" s="2">
        <v>0.65233796296296298</v>
      </c>
      <c r="L172">
        <v>15</v>
      </c>
      <c r="M172" s="2">
        <v>1.0416666666666666E-2</v>
      </c>
      <c r="N172" t="s">
        <v>553</v>
      </c>
      <c r="O172" t="s">
        <v>554</v>
      </c>
      <c r="P172" t="s">
        <v>555</v>
      </c>
      <c r="Q172" t="s">
        <v>497</v>
      </c>
      <c r="R172" t="s">
        <v>42</v>
      </c>
      <c r="S172">
        <v>390906007</v>
      </c>
      <c r="T172" t="s">
        <v>169</v>
      </c>
      <c r="U172">
        <v>85.55</v>
      </c>
      <c r="V172">
        <v>234.71</v>
      </c>
      <c r="W172">
        <v>187.76</v>
      </c>
      <c r="X172">
        <v>55822004</v>
      </c>
      <c r="Y172" t="s">
        <v>170</v>
      </c>
    </row>
    <row r="173" spans="1:25" x14ac:dyDescent="0.25">
      <c r="A173" t="s">
        <v>627</v>
      </c>
      <c r="B173" t="s">
        <v>628</v>
      </c>
      <c r="C173" s="1">
        <v>43022</v>
      </c>
      <c r="D173" s="1" t="str">
        <f t="shared" si="8"/>
        <v>2010–2019</v>
      </c>
      <c r="E173" s="8">
        <f t="shared" si="9"/>
        <v>2017</v>
      </c>
      <c r="F173" s="8" t="str">
        <f t="shared" si="10"/>
        <v>17</v>
      </c>
      <c r="G173" s="2">
        <v>0.64192129629629635</v>
      </c>
      <c r="H173" s="2" t="str">
        <f t="shared" si="11"/>
        <v>2017-10</v>
      </c>
      <c r="I173" t="s">
        <v>629</v>
      </c>
      <c r="J173" s="1">
        <v>43022</v>
      </c>
      <c r="K173" s="2">
        <v>0.66593749999999996</v>
      </c>
      <c r="L173">
        <v>35</v>
      </c>
      <c r="M173" s="2">
        <v>2.4016203703703703E-2</v>
      </c>
      <c r="N173" t="s">
        <v>553</v>
      </c>
      <c r="O173" t="s">
        <v>554</v>
      </c>
      <c r="P173" t="s">
        <v>555</v>
      </c>
      <c r="Q173" t="s">
        <v>497</v>
      </c>
      <c r="R173" t="s">
        <v>114</v>
      </c>
      <c r="S173">
        <v>185349003</v>
      </c>
      <c r="T173" t="s">
        <v>43</v>
      </c>
      <c r="U173">
        <v>85.55</v>
      </c>
      <c r="V173">
        <v>1030.97</v>
      </c>
      <c r="W173">
        <v>824.76</v>
      </c>
      <c r="X173" t="s">
        <v>30</v>
      </c>
      <c r="Y173" t="s">
        <v>30</v>
      </c>
    </row>
    <row r="174" spans="1:25" x14ac:dyDescent="0.25">
      <c r="A174" t="s">
        <v>630</v>
      </c>
      <c r="B174" t="s">
        <v>631</v>
      </c>
      <c r="C174" s="1">
        <v>43211</v>
      </c>
      <c r="D174" s="1" t="str">
        <f t="shared" si="8"/>
        <v>2010–2019</v>
      </c>
      <c r="E174" s="8">
        <f t="shared" si="9"/>
        <v>2018</v>
      </c>
      <c r="F174" s="8" t="str">
        <f t="shared" si="10"/>
        <v>18</v>
      </c>
      <c r="G174" s="2">
        <v>0.64192129629629635</v>
      </c>
      <c r="H174" s="2" t="str">
        <f t="shared" si="11"/>
        <v>2018-04</v>
      </c>
      <c r="I174" t="s">
        <v>632</v>
      </c>
      <c r="J174" s="1">
        <v>43211</v>
      </c>
      <c r="K174" s="2">
        <v>0.67993055555555559</v>
      </c>
      <c r="L174">
        <v>55</v>
      </c>
      <c r="M174" s="2">
        <v>3.8009259259259257E-2</v>
      </c>
      <c r="N174" t="s">
        <v>553</v>
      </c>
      <c r="O174" t="s">
        <v>563</v>
      </c>
      <c r="P174" t="s">
        <v>564</v>
      </c>
      <c r="Q174" t="s">
        <v>497</v>
      </c>
      <c r="R174" t="s">
        <v>252</v>
      </c>
      <c r="S174">
        <v>702927004</v>
      </c>
      <c r="T174" t="s">
        <v>253</v>
      </c>
      <c r="U174">
        <v>142.58000000000001</v>
      </c>
      <c r="V174">
        <v>872.3</v>
      </c>
      <c r="W174">
        <v>0</v>
      </c>
      <c r="X174" t="s">
        <v>30</v>
      </c>
      <c r="Y174" t="s">
        <v>30</v>
      </c>
    </row>
    <row r="175" spans="1:25" x14ac:dyDescent="0.25">
      <c r="A175" t="s">
        <v>633</v>
      </c>
      <c r="B175" t="s">
        <v>634</v>
      </c>
      <c r="C175" s="1">
        <v>43218</v>
      </c>
      <c r="D175" s="1" t="str">
        <f t="shared" si="8"/>
        <v>2010–2019</v>
      </c>
      <c r="E175" s="8">
        <f t="shared" si="9"/>
        <v>2018</v>
      </c>
      <c r="F175" s="8" t="str">
        <f t="shared" si="10"/>
        <v>18</v>
      </c>
      <c r="G175" s="2">
        <v>0.64192129629629635</v>
      </c>
      <c r="H175" s="2" t="str">
        <f t="shared" si="11"/>
        <v>2018-04</v>
      </c>
      <c r="I175" t="s">
        <v>635</v>
      </c>
      <c r="J175" s="1">
        <v>43218</v>
      </c>
      <c r="K175" s="2">
        <v>0.65233796296296298</v>
      </c>
      <c r="L175">
        <v>15</v>
      </c>
      <c r="M175" s="2">
        <v>1.0416666666666666E-2</v>
      </c>
      <c r="N175" t="s">
        <v>553</v>
      </c>
      <c r="O175" t="s">
        <v>563</v>
      </c>
      <c r="P175" t="s">
        <v>564</v>
      </c>
      <c r="Q175" t="s">
        <v>497</v>
      </c>
      <c r="R175" t="s">
        <v>252</v>
      </c>
      <c r="S175">
        <v>702927004</v>
      </c>
      <c r="T175" t="s">
        <v>253</v>
      </c>
      <c r="U175">
        <v>142.58000000000001</v>
      </c>
      <c r="V175">
        <v>291.74</v>
      </c>
      <c r="W175">
        <v>142.78</v>
      </c>
      <c r="X175" t="s">
        <v>30</v>
      </c>
      <c r="Y175" t="s">
        <v>30</v>
      </c>
    </row>
    <row r="176" spans="1:25" x14ac:dyDescent="0.25">
      <c r="A176" t="s">
        <v>636</v>
      </c>
      <c r="B176" t="s">
        <v>637</v>
      </c>
      <c r="C176" s="1">
        <v>43225</v>
      </c>
      <c r="D176" s="1" t="str">
        <f t="shared" si="8"/>
        <v>2010–2019</v>
      </c>
      <c r="E176" s="8">
        <f t="shared" si="9"/>
        <v>2018</v>
      </c>
      <c r="F176" s="8" t="str">
        <f t="shared" si="10"/>
        <v>18</v>
      </c>
      <c r="G176" s="2">
        <v>0.64192129629629635</v>
      </c>
      <c r="H176" s="2" t="str">
        <f t="shared" si="11"/>
        <v>2018-05</v>
      </c>
      <c r="I176" t="s">
        <v>638</v>
      </c>
      <c r="J176" s="1">
        <v>43225</v>
      </c>
      <c r="K176" s="2">
        <v>0.67719907407407409</v>
      </c>
      <c r="L176">
        <v>51</v>
      </c>
      <c r="M176" s="2">
        <v>3.5277777777777776E-2</v>
      </c>
      <c r="N176" t="s">
        <v>553</v>
      </c>
      <c r="O176" t="s">
        <v>563</v>
      </c>
      <c r="P176" t="s">
        <v>564</v>
      </c>
      <c r="Q176" t="s">
        <v>497</v>
      </c>
      <c r="R176" t="s">
        <v>252</v>
      </c>
      <c r="S176">
        <v>702927004</v>
      </c>
      <c r="T176" t="s">
        <v>253</v>
      </c>
      <c r="U176">
        <v>142.58000000000001</v>
      </c>
      <c r="V176">
        <v>1129.31</v>
      </c>
      <c r="W176">
        <v>903.43</v>
      </c>
      <c r="X176" t="s">
        <v>30</v>
      </c>
      <c r="Y176" t="s">
        <v>30</v>
      </c>
    </row>
    <row r="177" spans="1:25" x14ac:dyDescent="0.25">
      <c r="A177" t="s">
        <v>639</v>
      </c>
      <c r="B177" t="s">
        <v>640</v>
      </c>
      <c r="C177" s="1">
        <v>43232</v>
      </c>
      <c r="D177" s="1" t="str">
        <f t="shared" si="8"/>
        <v>2010–2019</v>
      </c>
      <c r="E177" s="8">
        <f t="shared" si="9"/>
        <v>2018</v>
      </c>
      <c r="F177" s="8" t="str">
        <f t="shared" si="10"/>
        <v>18</v>
      </c>
      <c r="G177" s="2">
        <v>0.64192129629629635</v>
      </c>
      <c r="H177" s="2" t="str">
        <f t="shared" si="11"/>
        <v>2018-05</v>
      </c>
      <c r="I177" t="s">
        <v>641</v>
      </c>
      <c r="J177" s="1">
        <v>43232</v>
      </c>
      <c r="K177" s="2">
        <v>0.68358796296296298</v>
      </c>
      <c r="L177">
        <v>60</v>
      </c>
      <c r="M177" s="2">
        <v>4.1666666666666664E-2</v>
      </c>
      <c r="N177" t="s">
        <v>553</v>
      </c>
      <c r="O177" t="s">
        <v>642</v>
      </c>
      <c r="P177" t="s">
        <v>643</v>
      </c>
      <c r="Q177" t="s">
        <v>497</v>
      </c>
      <c r="R177" t="s">
        <v>85</v>
      </c>
      <c r="S177">
        <v>50849002</v>
      </c>
      <c r="T177" t="s">
        <v>86</v>
      </c>
      <c r="U177">
        <v>146.18</v>
      </c>
      <c r="V177">
        <v>511.04</v>
      </c>
      <c r="W177">
        <v>408.82</v>
      </c>
      <c r="X177" t="s">
        <v>30</v>
      </c>
      <c r="Y177" t="s">
        <v>30</v>
      </c>
    </row>
    <row r="178" spans="1:25" x14ac:dyDescent="0.25">
      <c r="A178" t="s">
        <v>644</v>
      </c>
      <c r="B178" t="s">
        <v>645</v>
      </c>
      <c r="C178" s="1">
        <v>43239</v>
      </c>
      <c r="D178" s="1" t="str">
        <f t="shared" si="8"/>
        <v>2010–2019</v>
      </c>
      <c r="E178" s="8">
        <f t="shared" si="9"/>
        <v>2018</v>
      </c>
      <c r="F178" s="8" t="str">
        <f t="shared" si="10"/>
        <v>18</v>
      </c>
      <c r="G178" s="2">
        <v>0.64192129629629635</v>
      </c>
      <c r="H178" s="2" t="str">
        <f t="shared" si="11"/>
        <v>2018-05</v>
      </c>
      <c r="I178" t="s">
        <v>646</v>
      </c>
      <c r="J178" s="1">
        <v>43239</v>
      </c>
      <c r="K178" s="2">
        <v>0.67538194444444444</v>
      </c>
      <c r="L178">
        <v>48</v>
      </c>
      <c r="M178" s="2">
        <v>3.3460648148148149E-2</v>
      </c>
      <c r="N178" t="s">
        <v>553</v>
      </c>
      <c r="O178" t="s">
        <v>563</v>
      </c>
      <c r="P178" t="s">
        <v>564</v>
      </c>
      <c r="Q178" t="s">
        <v>497</v>
      </c>
      <c r="R178" t="s">
        <v>252</v>
      </c>
      <c r="S178">
        <v>702927004</v>
      </c>
      <c r="T178" t="s">
        <v>253</v>
      </c>
      <c r="U178">
        <v>142.58000000000001</v>
      </c>
      <c r="V178">
        <v>872.3</v>
      </c>
      <c r="W178">
        <v>697.82</v>
      </c>
      <c r="X178" t="s">
        <v>30</v>
      </c>
      <c r="Y178" t="s">
        <v>30</v>
      </c>
    </row>
    <row r="179" spans="1:25" x14ac:dyDescent="0.25">
      <c r="A179" t="s">
        <v>647</v>
      </c>
      <c r="B179" t="s">
        <v>648</v>
      </c>
      <c r="C179" s="1">
        <v>43246</v>
      </c>
      <c r="D179" s="1" t="str">
        <f t="shared" si="8"/>
        <v>2010–2019</v>
      </c>
      <c r="E179" s="8">
        <f t="shared" si="9"/>
        <v>2018</v>
      </c>
      <c r="F179" s="8" t="str">
        <f t="shared" si="10"/>
        <v>18</v>
      </c>
      <c r="G179" s="2">
        <v>0.64192129629629635</v>
      </c>
      <c r="H179" s="2" t="str">
        <f t="shared" si="11"/>
        <v>2018-05</v>
      </c>
      <c r="I179" t="s">
        <v>649</v>
      </c>
      <c r="J179" s="1">
        <v>43246</v>
      </c>
      <c r="K179" s="2">
        <v>0.65233796296296298</v>
      </c>
      <c r="L179">
        <v>15</v>
      </c>
      <c r="M179" s="2">
        <v>1.0416666666666666E-2</v>
      </c>
      <c r="N179" t="s">
        <v>553</v>
      </c>
      <c r="O179" t="s">
        <v>563</v>
      </c>
      <c r="P179" t="s">
        <v>564</v>
      </c>
      <c r="Q179" t="s">
        <v>497</v>
      </c>
      <c r="R179" t="s">
        <v>252</v>
      </c>
      <c r="S179">
        <v>702927004</v>
      </c>
      <c r="T179" t="s">
        <v>253</v>
      </c>
      <c r="U179">
        <v>142.58000000000001</v>
      </c>
      <c r="V179">
        <v>291.74</v>
      </c>
      <c r="W179">
        <v>233.38</v>
      </c>
      <c r="X179" t="s">
        <v>30</v>
      </c>
      <c r="Y179" t="s">
        <v>30</v>
      </c>
    </row>
    <row r="180" spans="1:25" x14ac:dyDescent="0.25">
      <c r="A180" t="s">
        <v>650</v>
      </c>
      <c r="B180" t="s">
        <v>651</v>
      </c>
      <c r="C180" s="1">
        <v>43253</v>
      </c>
      <c r="D180" s="1" t="str">
        <f t="shared" si="8"/>
        <v>2010–2019</v>
      </c>
      <c r="E180" s="8">
        <f t="shared" si="9"/>
        <v>2018</v>
      </c>
      <c r="F180" s="8" t="str">
        <f t="shared" si="10"/>
        <v>18</v>
      </c>
      <c r="G180" s="2">
        <v>0.64192129629629635</v>
      </c>
      <c r="H180" s="2" t="str">
        <f t="shared" si="11"/>
        <v>2018-06</v>
      </c>
      <c r="I180" t="s">
        <v>652</v>
      </c>
      <c r="J180" s="1">
        <v>43253</v>
      </c>
      <c r="K180" s="2">
        <v>0.79075231481481478</v>
      </c>
      <c r="L180">
        <v>214</v>
      </c>
      <c r="M180" s="2">
        <v>0.14883101851851852</v>
      </c>
      <c r="N180" t="s">
        <v>553</v>
      </c>
      <c r="O180" t="s">
        <v>554</v>
      </c>
      <c r="P180" t="s">
        <v>555</v>
      </c>
      <c r="Q180" t="s">
        <v>497</v>
      </c>
      <c r="R180" t="s">
        <v>42</v>
      </c>
      <c r="S180">
        <v>185349003</v>
      </c>
      <c r="T180" t="s">
        <v>43</v>
      </c>
      <c r="U180">
        <v>85.55</v>
      </c>
      <c r="V180">
        <v>3536.75</v>
      </c>
      <c r="W180">
        <v>2829.4</v>
      </c>
      <c r="X180">
        <v>66383009</v>
      </c>
      <c r="Y180" t="s">
        <v>125</v>
      </c>
    </row>
    <row r="181" spans="1:25" x14ac:dyDescent="0.25">
      <c r="A181" t="s">
        <v>653</v>
      </c>
      <c r="B181" t="s">
        <v>654</v>
      </c>
      <c r="C181" s="1">
        <v>43260</v>
      </c>
      <c r="D181" s="1" t="str">
        <f t="shared" si="8"/>
        <v>2010–2019</v>
      </c>
      <c r="E181" s="8">
        <f t="shared" si="9"/>
        <v>2018</v>
      </c>
      <c r="F181" s="8" t="str">
        <f t="shared" si="10"/>
        <v>18</v>
      </c>
      <c r="G181" s="2">
        <v>0.64192129629629635</v>
      </c>
      <c r="H181" s="2" t="str">
        <f t="shared" si="11"/>
        <v>2018-06</v>
      </c>
      <c r="I181" t="s">
        <v>655</v>
      </c>
      <c r="J181" s="1">
        <v>43260</v>
      </c>
      <c r="K181" s="2">
        <v>0.65233796296296298</v>
      </c>
      <c r="L181">
        <v>15</v>
      </c>
      <c r="M181" s="2">
        <v>1.0416666666666666E-2</v>
      </c>
      <c r="N181" t="s">
        <v>553</v>
      </c>
      <c r="O181" t="s">
        <v>554</v>
      </c>
      <c r="P181" t="s">
        <v>555</v>
      </c>
      <c r="Q181" t="s">
        <v>497</v>
      </c>
      <c r="R181" t="s">
        <v>42</v>
      </c>
      <c r="S181">
        <v>185345009</v>
      </c>
      <c r="T181" t="s">
        <v>57</v>
      </c>
      <c r="U181">
        <v>85.55</v>
      </c>
      <c r="V181">
        <v>85.55</v>
      </c>
      <c r="W181">
        <v>68.44</v>
      </c>
      <c r="X181">
        <v>444814009</v>
      </c>
      <c r="Y181" t="s">
        <v>65</v>
      </c>
    </row>
    <row r="182" spans="1:25" x14ac:dyDescent="0.25">
      <c r="A182" t="s">
        <v>656</v>
      </c>
      <c r="B182" t="s">
        <v>657</v>
      </c>
      <c r="C182" s="1">
        <v>43267</v>
      </c>
      <c r="D182" s="1" t="str">
        <f t="shared" si="8"/>
        <v>2010–2019</v>
      </c>
      <c r="E182" s="8">
        <f t="shared" si="9"/>
        <v>2018</v>
      </c>
      <c r="F182" s="8" t="str">
        <f t="shared" si="10"/>
        <v>18</v>
      </c>
      <c r="G182" s="2">
        <v>0.64192129629629635</v>
      </c>
      <c r="H182" s="2" t="str">
        <f t="shared" si="11"/>
        <v>2018-06</v>
      </c>
      <c r="I182" t="s">
        <v>658</v>
      </c>
      <c r="J182" s="1">
        <v>43267</v>
      </c>
      <c r="K182" s="2">
        <v>0.67834490740740738</v>
      </c>
      <c r="L182">
        <v>52</v>
      </c>
      <c r="M182" s="2">
        <v>3.6423611111111108E-2</v>
      </c>
      <c r="N182" t="s">
        <v>553</v>
      </c>
      <c r="O182" t="s">
        <v>563</v>
      </c>
      <c r="P182" t="s">
        <v>564</v>
      </c>
      <c r="Q182" t="s">
        <v>497</v>
      </c>
      <c r="R182" t="s">
        <v>252</v>
      </c>
      <c r="S182">
        <v>702927004</v>
      </c>
      <c r="T182" t="s">
        <v>253</v>
      </c>
      <c r="U182">
        <v>142.58000000000001</v>
      </c>
      <c r="V182">
        <v>1088</v>
      </c>
      <c r="W182">
        <v>870.38</v>
      </c>
      <c r="X182" t="s">
        <v>30</v>
      </c>
      <c r="Y182" t="s">
        <v>30</v>
      </c>
    </row>
    <row r="183" spans="1:25" x14ac:dyDescent="0.25">
      <c r="A183" t="s">
        <v>659</v>
      </c>
      <c r="B183" t="s">
        <v>660</v>
      </c>
      <c r="C183" s="1">
        <v>43274</v>
      </c>
      <c r="D183" s="1" t="str">
        <f t="shared" si="8"/>
        <v>2010–2019</v>
      </c>
      <c r="E183" s="8">
        <f t="shared" si="9"/>
        <v>2018</v>
      </c>
      <c r="F183" s="8" t="str">
        <f t="shared" si="10"/>
        <v>18</v>
      </c>
      <c r="G183" s="2">
        <v>0.64192129629629635</v>
      </c>
      <c r="H183" s="2" t="str">
        <f t="shared" si="11"/>
        <v>2018-06</v>
      </c>
      <c r="I183" t="s">
        <v>661</v>
      </c>
      <c r="J183" s="1">
        <v>43274</v>
      </c>
      <c r="K183" s="2">
        <v>0.65233796296296298</v>
      </c>
      <c r="L183">
        <v>15</v>
      </c>
      <c r="M183" s="2">
        <v>1.0416666666666666E-2</v>
      </c>
      <c r="N183" t="s">
        <v>553</v>
      </c>
      <c r="O183" t="s">
        <v>554</v>
      </c>
      <c r="P183" t="s">
        <v>555</v>
      </c>
      <c r="Q183" t="s">
        <v>497</v>
      </c>
      <c r="R183" t="s">
        <v>114</v>
      </c>
      <c r="S183">
        <v>185349003</v>
      </c>
      <c r="T183" t="s">
        <v>43</v>
      </c>
      <c r="U183">
        <v>85.55</v>
      </c>
      <c r="V183">
        <v>234.71</v>
      </c>
      <c r="W183">
        <v>187.76</v>
      </c>
      <c r="X183" t="s">
        <v>30</v>
      </c>
      <c r="Y183" t="s">
        <v>30</v>
      </c>
    </row>
    <row r="184" spans="1:25" x14ac:dyDescent="0.25">
      <c r="A184" t="s">
        <v>662</v>
      </c>
      <c r="B184" t="s">
        <v>663</v>
      </c>
      <c r="C184" s="1">
        <v>43281</v>
      </c>
      <c r="D184" s="1" t="str">
        <f t="shared" si="8"/>
        <v>2010–2019</v>
      </c>
      <c r="E184" s="8">
        <f t="shared" si="9"/>
        <v>2018</v>
      </c>
      <c r="F184" s="8" t="str">
        <f t="shared" si="10"/>
        <v>18</v>
      </c>
      <c r="G184" s="2">
        <v>0.64192129629629635</v>
      </c>
      <c r="H184" s="2" t="str">
        <f t="shared" si="11"/>
        <v>2018-06</v>
      </c>
      <c r="I184" t="s">
        <v>664</v>
      </c>
      <c r="J184" s="1">
        <v>43281</v>
      </c>
      <c r="K184" s="2">
        <v>0.7707060185185185</v>
      </c>
      <c r="L184">
        <v>185</v>
      </c>
      <c r="M184" s="2">
        <v>0.12878472222222223</v>
      </c>
      <c r="N184" t="s">
        <v>553</v>
      </c>
      <c r="O184" t="s">
        <v>554</v>
      </c>
      <c r="P184" t="s">
        <v>555</v>
      </c>
      <c r="Q184" t="s">
        <v>497</v>
      </c>
      <c r="R184" t="s">
        <v>42</v>
      </c>
      <c r="S184">
        <v>185349003</v>
      </c>
      <c r="T184" t="s">
        <v>43</v>
      </c>
      <c r="U184">
        <v>85.55</v>
      </c>
      <c r="V184">
        <v>3105.35</v>
      </c>
      <c r="W184">
        <v>2484.2800000000002</v>
      </c>
      <c r="X184">
        <v>66383009</v>
      </c>
      <c r="Y184" t="s">
        <v>125</v>
      </c>
    </row>
    <row r="185" spans="1:25" x14ac:dyDescent="0.25">
      <c r="A185" t="s">
        <v>665</v>
      </c>
      <c r="B185" t="s">
        <v>666</v>
      </c>
      <c r="C185" s="1">
        <v>43330</v>
      </c>
      <c r="D185" s="1" t="str">
        <f t="shared" si="8"/>
        <v>2010–2019</v>
      </c>
      <c r="E185" s="8">
        <f t="shared" si="9"/>
        <v>2018</v>
      </c>
      <c r="F185" s="8" t="str">
        <f t="shared" si="10"/>
        <v>18</v>
      </c>
      <c r="G185" s="2">
        <v>0.68383101851851846</v>
      </c>
      <c r="H185" s="2" t="str">
        <f t="shared" si="11"/>
        <v>2018-08</v>
      </c>
      <c r="I185" t="s">
        <v>667</v>
      </c>
      <c r="J185" s="1">
        <v>43330</v>
      </c>
      <c r="K185" s="2">
        <v>0.71438657407407402</v>
      </c>
      <c r="L185">
        <v>44</v>
      </c>
      <c r="M185" s="2">
        <v>3.0555555555555555E-2</v>
      </c>
      <c r="N185" t="s">
        <v>553</v>
      </c>
      <c r="O185" t="s">
        <v>554</v>
      </c>
      <c r="P185" t="s">
        <v>555</v>
      </c>
      <c r="Q185" t="s">
        <v>497</v>
      </c>
      <c r="R185" t="s">
        <v>42</v>
      </c>
      <c r="S185">
        <v>36228007</v>
      </c>
      <c r="T185" t="s">
        <v>607</v>
      </c>
      <c r="U185">
        <v>142.58000000000001</v>
      </c>
      <c r="V185">
        <v>2730.98</v>
      </c>
      <c r="W185">
        <v>2184.7800000000002</v>
      </c>
      <c r="X185" t="s">
        <v>30</v>
      </c>
      <c r="Y185" t="s">
        <v>30</v>
      </c>
    </row>
    <row r="186" spans="1:25" x14ac:dyDescent="0.25">
      <c r="A186" t="s">
        <v>668</v>
      </c>
      <c r="B186" t="s">
        <v>669</v>
      </c>
      <c r="C186" s="1">
        <v>43365</v>
      </c>
      <c r="D186" s="1" t="str">
        <f t="shared" si="8"/>
        <v>2010–2019</v>
      </c>
      <c r="E186" s="8">
        <f t="shared" si="9"/>
        <v>2018</v>
      </c>
      <c r="F186" s="8" t="str">
        <f t="shared" si="10"/>
        <v>18</v>
      </c>
      <c r="G186" s="2">
        <v>0.64192129629629635</v>
      </c>
      <c r="H186" s="2" t="str">
        <f t="shared" si="11"/>
        <v>2018-09</v>
      </c>
      <c r="I186" t="s">
        <v>670</v>
      </c>
      <c r="J186" s="1">
        <v>43365</v>
      </c>
      <c r="K186" s="2">
        <v>0.68314814814814817</v>
      </c>
      <c r="L186">
        <v>59</v>
      </c>
      <c r="M186" s="2">
        <v>4.1226851851851855E-2</v>
      </c>
      <c r="N186" t="s">
        <v>553</v>
      </c>
      <c r="O186" t="s">
        <v>568</v>
      </c>
      <c r="P186" t="s">
        <v>569</v>
      </c>
      <c r="Q186" t="s">
        <v>497</v>
      </c>
      <c r="R186" t="s">
        <v>28</v>
      </c>
      <c r="S186">
        <v>162673000</v>
      </c>
      <c r="T186" t="s">
        <v>151</v>
      </c>
      <c r="U186">
        <v>136.80000000000001</v>
      </c>
      <c r="V186">
        <v>1002.52</v>
      </c>
      <c r="W186">
        <v>802</v>
      </c>
      <c r="X186" t="s">
        <v>30</v>
      </c>
      <c r="Y186" t="s">
        <v>30</v>
      </c>
    </row>
    <row r="187" spans="1:25" x14ac:dyDescent="0.25">
      <c r="A187" t="s">
        <v>671</v>
      </c>
      <c r="B187" t="s">
        <v>672</v>
      </c>
      <c r="C187" s="1">
        <v>43372</v>
      </c>
      <c r="D187" s="1" t="str">
        <f t="shared" si="8"/>
        <v>2010–2019</v>
      </c>
      <c r="E187" s="8">
        <f t="shared" si="9"/>
        <v>2018</v>
      </c>
      <c r="F187" s="8" t="str">
        <f t="shared" si="10"/>
        <v>18</v>
      </c>
      <c r="G187" s="2">
        <v>0.64192129629629635</v>
      </c>
      <c r="H187" s="2" t="str">
        <f t="shared" si="11"/>
        <v>2018-09</v>
      </c>
      <c r="I187" t="s">
        <v>673</v>
      </c>
      <c r="J187" s="1">
        <v>43372</v>
      </c>
      <c r="K187" s="2">
        <v>0.65233796296296298</v>
      </c>
      <c r="L187">
        <v>15</v>
      </c>
      <c r="M187" s="2">
        <v>1.0416666666666666E-2</v>
      </c>
      <c r="N187" t="s">
        <v>553</v>
      </c>
      <c r="O187" t="s">
        <v>554</v>
      </c>
      <c r="P187" t="s">
        <v>555</v>
      </c>
      <c r="Q187" t="s">
        <v>497</v>
      </c>
      <c r="R187" t="s">
        <v>42</v>
      </c>
      <c r="S187">
        <v>390906007</v>
      </c>
      <c r="T187" t="s">
        <v>169</v>
      </c>
      <c r="U187">
        <v>85.55</v>
      </c>
      <c r="V187">
        <v>234.71</v>
      </c>
      <c r="W187">
        <v>187.76</v>
      </c>
      <c r="X187">
        <v>55822004</v>
      </c>
      <c r="Y187" t="s">
        <v>170</v>
      </c>
    </row>
    <row r="188" spans="1:25" x14ac:dyDescent="0.25">
      <c r="A188" t="s">
        <v>674</v>
      </c>
      <c r="B188" t="s">
        <v>675</v>
      </c>
      <c r="C188" s="1">
        <v>43379</v>
      </c>
      <c r="D188" s="1" t="str">
        <f t="shared" si="8"/>
        <v>2010–2019</v>
      </c>
      <c r="E188" s="8">
        <f t="shared" si="9"/>
        <v>2018</v>
      </c>
      <c r="F188" s="8" t="str">
        <f t="shared" si="10"/>
        <v>18</v>
      </c>
      <c r="G188" s="2">
        <v>0.64192129629629635</v>
      </c>
      <c r="H188" s="2" t="str">
        <f t="shared" si="11"/>
        <v>2018-10</v>
      </c>
      <c r="I188" t="s">
        <v>676</v>
      </c>
      <c r="J188" s="1">
        <v>43379</v>
      </c>
      <c r="K188" s="2">
        <v>0.77340277777777777</v>
      </c>
      <c r="L188">
        <v>189</v>
      </c>
      <c r="M188" s="2">
        <v>0.13148148148148148</v>
      </c>
      <c r="N188" t="s">
        <v>553</v>
      </c>
      <c r="O188" t="s">
        <v>554</v>
      </c>
      <c r="P188" t="s">
        <v>555</v>
      </c>
      <c r="Q188" t="s">
        <v>497</v>
      </c>
      <c r="R188" t="s">
        <v>42</v>
      </c>
      <c r="S188">
        <v>185349003</v>
      </c>
      <c r="T188" t="s">
        <v>43</v>
      </c>
      <c r="U188">
        <v>85.55</v>
      </c>
      <c r="V188">
        <v>3105.35</v>
      </c>
      <c r="W188">
        <v>2484.2800000000002</v>
      </c>
      <c r="X188">
        <v>103697008</v>
      </c>
      <c r="Y188" t="s">
        <v>44</v>
      </c>
    </row>
    <row r="189" spans="1:25" x14ac:dyDescent="0.25">
      <c r="A189" t="s">
        <v>677</v>
      </c>
      <c r="B189" t="s">
        <v>678</v>
      </c>
      <c r="C189" s="1">
        <v>43596</v>
      </c>
      <c r="D189" s="1" t="str">
        <f t="shared" si="8"/>
        <v>2010–2019</v>
      </c>
      <c r="E189" s="8">
        <f t="shared" si="9"/>
        <v>2019</v>
      </c>
      <c r="F189" s="8" t="str">
        <f t="shared" si="10"/>
        <v>19</v>
      </c>
      <c r="G189" s="2">
        <v>0.64192129629629635</v>
      </c>
      <c r="H189" s="2" t="str">
        <f t="shared" si="11"/>
        <v>2019-05</v>
      </c>
      <c r="I189" t="s">
        <v>679</v>
      </c>
      <c r="J189" s="1">
        <v>43596</v>
      </c>
      <c r="K189" s="2">
        <v>0.67013888888888884</v>
      </c>
      <c r="L189">
        <v>41</v>
      </c>
      <c r="M189" s="2">
        <v>2.8217592592592593E-2</v>
      </c>
      <c r="N189" t="s">
        <v>553</v>
      </c>
      <c r="O189" t="s">
        <v>554</v>
      </c>
      <c r="P189" t="s">
        <v>555</v>
      </c>
      <c r="Q189" t="s">
        <v>539</v>
      </c>
      <c r="R189" t="s">
        <v>114</v>
      </c>
      <c r="S189">
        <v>185349003</v>
      </c>
      <c r="T189" t="s">
        <v>43</v>
      </c>
      <c r="U189">
        <v>85.55</v>
      </c>
      <c r="V189">
        <v>889.85</v>
      </c>
      <c r="W189">
        <v>0</v>
      </c>
      <c r="X189" t="s">
        <v>30</v>
      </c>
      <c r="Y189" t="s">
        <v>30</v>
      </c>
    </row>
    <row r="190" spans="1:25" x14ac:dyDescent="0.25">
      <c r="A190" t="s">
        <v>680</v>
      </c>
      <c r="B190" t="s">
        <v>681</v>
      </c>
      <c r="C190" s="1">
        <v>26069</v>
      </c>
      <c r="D190" s="1" t="str">
        <f t="shared" si="8"/>
        <v>Before 2000</v>
      </c>
      <c r="E190" s="8">
        <f t="shared" si="9"/>
        <v>1971</v>
      </c>
      <c r="F190" s="8" t="str">
        <f t="shared" si="10"/>
        <v>71</v>
      </c>
      <c r="G190" s="2">
        <v>0.68614583333333334</v>
      </c>
      <c r="H190" s="2" t="str">
        <f t="shared" si="11"/>
        <v>1971-05</v>
      </c>
      <c r="I190" t="s">
        <v>682</v>
      </c>
      <c r="J190" s="1">
        <v>26069</v>
      </c>
      <c r="K190" s="2">
        <v>0.69656249999999997</v>
      </c>
      <c r="L190">
        <v>15</v>
      </c>
      <c r="M190" s="2">
        <v>1.0416666666666666E-2</v>
      </c>
      <c r="N190" t="s">
        <v>683</v>
      </c>
      <c r="O190" t="s">
        <v>684</v>
      </c>
      <c r="P190" t="s">
        <v>685</v>
      </c>
      <c r="Q190" t="s">
        <v>150</v>
      </c>
      <c r="R190" t="s">
        <v>42</v>
      </c>
      <c r="S190">
        <v>185347001</v>
      </c>
      <c r="T190" t="s">
        <v>72</v>
      </c>
      <c r="U190">
        <v>85.55</v>
      </c>
      <c r="V190">
        <v>85.55</v>
      </c>
      <c r="W190">
        <v>0</v>
      </c>
      <c r="X190">
        <v>735029006</v>
      </c>
      <c r="Y190" t="s">
        <v>686</v>
      </c>
    </row>
    <row r="191" spans="1:25" x14ac:dyDescent="0.25">
      <c r="A191" t="s">
        <v>687</v>
      </c>
      <c r="B191" t="s">
        <v>688</v>
      </c>
      <c r="C191" s="1">
        <v>26086</v>
      </c>
      <c r="D191" s="1" t="str">
        <f t="shared" si="8"/>
        <v>Before 2000</v>
      </c>
      <c r="E191" s="8">
        <f t="shared" si="9"/>
        <v>1971</v>
      </c>
      <c r="F191" s="8" t="str">
        <f t="shared" si="10"/>
        <v>71</v>
      </c>
      <c r="G191" s="2">
        <v>0.43614583333333334</v>
      </c>
      <c r="H191" s="2" t="str">
        <f t="shared" si="11"/>
        <v>1971-06</v>
      </c>
      <c r="I191" t="s">
        <v>689</v>
      </c>
      <c r="J191" s="1">
        <v>26086</v>
      </c>
      <c r="K191" s="2">
        <v>0.44656249999999997</v>
      </c>
      <c r="L191">
        <v>15</v>
      </c>
      <c r="M191" s="2">
        <v>1.0416666666666666E-2</v>
      </c>
      <c r="N191" t="s">
        <v>683</v>
      </c>
      <c r="O191" t="s">
        <v>684</v>
      </c>
      <c r="P191" t="s">
        <v>685</v>
      </c>
      <c r="Q191" t="s">
        <v>150</v>
      </c>
      <c r="R191" t="s">
        <v>42</v>
      </c>
      <c r="S191">
        <v>185347001</v>
      </c>
      <c r="T191" t="s">
        <v>72</v>
      </c>
      <c r="U191">
        <v>85.55</v>
      </c>
      <c r="V191">
        <v>85.55</v>
      </c>
      <c r="W191">
        <v>0</v>
      </c>
      <c r="X191">
        <v>609328004</v>
      </c>
      <c r="Y191" t="s">
        <v>73</v>
      </c>
    </row>
    <row r="192" spans="1:25" x14ac:dyDescent="0.25">
      <c r="A192" t="s">
        <v>690</v>
      </c>
      <c r="B192" t="s">
        <v>691</v>
      </c>
      <c r="C192" s="1">
        <v>32186</v>
      </c>
      <c r="D192" s="1" t="str">
        <f t="shared" si="8"/>
        <v>Before 2000</v>
      </c>
      <c r="E192" s="8">
        <f t="shared" si="9"/>
        <v>1988</v>
      </c>
      <c r="F192" s="8" t="str">
        <f t="shared" si="10"/>
        <v>88</v>
      </c>
      <c r="G192" s="2">
        <v>6.1145833333333337E-2</v>
      </c>
      <c r="H192" s="2" t="str">
        <f t="shared" si="11"/>
        <v>1988-02</v>
      </c>
      <c r="I192" t="s">
        <v>692</v>
      </c>
      <c r="J192" s="1">
        <v>32186</v>
      </c>
      <c r="K192" s="2">
        <v>8.2314814814814813E-2</v>
      </c>
      <c r="L192">
        <v>30</v>
      </c>
      <c r="M192" s="2">
        <v>2.1168981481481483E-2</v>
      </c>
      <c r="N192" t="s">
        <v>683</v>
      </c>
      <c r="O192" t="s">
        <v>693</v>
      </c>
      <c r="P192" t="s">
        <v>694</v>
      </c>
      <c r="Q192" t="s">
        <v>150</v>
      </c>
      <c r="R192" t="s">
        <v>28</v>
      </c>
      <c r="S192">
        <v>162673000</v>
      </c>
      <c r="T192" t="s">
        <v>151</v>
      </c>
      <c r="U192">
        <v>136.80000000000001</v>
      </c>
      <c r="V192">
        <v>704.2</v>
      </c>
      <c r="W192">
        <v>0</v>
      </c>
      <c r="X192" t="s">
        <v>30</v>
      </c>
      <c r="Y192" t="s">
        <v>30</v>
      </c>
    </row>
    <row r="193" spans="1:25" x14ac:dyDescent="0.25">
      <c r="A193" t="s">
        <v>695</v>
      </c>
      <c r="B193" t="s">
        <v>696</v>
      </c>
      <c r="C193" s="1">
        <v>34755</v>
      </c>
      <c r="D193" s="1" t="str">
        <f t="shared" si="8"/>
        <v>Before 2000</v>
      </c>
      <c r="E193" s="8">
        <f t="shared" si="9"/>
        <v>1995</v>
      </c>
      <c r="F193" s="8" t="str">
        <f t="shared" si="10"/>
        <v>95</v>
      </c>
      <c r="G193" s="2">
        <v>6.1145833333333337E-2</v>
      </c>
      <c r="H193" s="2" t="str">
        <f t="shared" si="11"/>
        <v>1995-02</v>
      </c>
      <c r="I193" t="s">
        <v>697</v>
      </c>
      <c r="J193" s="1">
        <v>34755</v>
      </c>
      <c r="K193" s="2">
        <v>9.0451388888888887E-2</v>
      </c>
      <c r="L193">
        <v>42</v>
      </c>
      <c r="M193" s="2">
        <v>2.9305555555555557E-2</v>
      </c>
      <c r="N193" t="s">
        <v>683</v>
      </c>
      <c r="O193" t="s">
        <v>693</v>
      </c>
      <c r="P193" t="s">
        <v>694</v>
      </c>
      <c r="Q193" t="s">
        <v>150</v>
      </c>
      <c r="R193" t="s">
        <v>28</v>
      </c>
      <c r="S193">
        <v>162673000</v>
      </c>
      <c r="T193" t="s">
        <v>151</v>
      </c>
      <c r="U193">
        <v>136.80000000000001</v>
      </c>
      <c r="V193">
        <v>849.22</v>
      </c>
      <c r="W193">
        <v>0</v>
      </c>
      <c r="X193" t="s">
        <v>30</v>
      </c>
      <c r="Y193" t="s">
        <v>30</v>
      </c>
    </row>
    <row r="194" spans="1:25" x14ac:dyDescent="0.25">
      <c r="A194" t="s">
        <v>698</v>
      </c>
      <c r="B194" t="s">
        <v>699</v>
      </c>
      <c r="C194" s="1">
        <v>35416</v>
      </c>
      <c r="D194" s="1" t="str">
        <f t="shared" si="8"/>
        <v>Before 2000</v>
      </c>
      <c r="E194" s="8">
        <f t="shared" si="9"/>
        <v>1996</v>
      </c>
      <c r="F194" s="8" t="str">
        <f t="shared" si="10"/>
        <v>96</v>
      </c>
      <c r="G194" s="2">
        <v>0.93614583333333334</v>
      </c>
      <c r="H194" s="2" t="str">
        <f t="shared" si="11"/>
        <v>1996-12</v>
      </c>
      <c r="I194" t="s">
        <v>700</v>
      </c>
      <c r="J194" s="1">
        <v>35416</v>
      </c>
      <c r="K194" s="2">
        <v>0.94656249999999997</v>
      </c>
      <c r="L194">
        <v>15</v>
      </c>
      <c r="M194" s="2">
        <v>1.0416666666666666E-2</v>
      </c>
      <c r="N194" t="s">
        <v>683</v>
      </c>
      <c r="O194" t="s">
        <v>684</v>
      </c>
      <c r="P194" t="s">
        <v>685</v>
      </c>
      <c r="Q194" t="s">
        <v>150</v>
      </c>
      <c r="R194" t="s">
        <v>42</v>
      </c>
      <c r="S194">
        <v>185345009</v>
      </c>
      <c r="T194" t="s">
        <v>57</v>
      </c>
      <c r="U194">
        <v>85.55</v>
      </c>
      <c r="V194">
        <v>92.93</v>
      </c>
      <c r="W194">
        <v>0</v>
      </c>
      <c r="X194">
        <v>36971009</v>
      </c>
      <c r="Y194" t="s">
        <v>701</v>
      </c>
    </row>
    <row r="195" spans="1:25" x14ac:dyDescent="0.25">
      <c r="A195" t="s">
        <v>702</v>
      </c>
      <c r="B195" t="s">
        <v>703</v>
      </c>
      <c r="C195" s="1">
        <v>35854</v>
      </c>
      <c r="D195" s="1" t="str">
        <f t="shared" ref="D195:D258" si="12">IF(YEAR(C195)&lt;2000,"Before 2000",TEXT(INT(YEAR(C195)/10)*10,"0000") &amp; "–" &amp; TEXT(INT(YEAR(C195)/10)*10+9,"0000"))</f>
        <v>Before 2000</v>
      </c>
      <c r="E195" s="8">
        <f t="shared" ref="E195:E258" si="13">YEAR(C195)</f>
        <v>1998</v>
      </c>
      <c r="F195" s="8" t="str">
        <f t="shared" ref="F195:F258" si="14">TEXT(C195, "yy")</f>
        <v>98</v>
      </c>
      <c r="G195" s="2">
        <v>6.1145833333333337E-2</v>
      </c>
      <c r="H195" s="2" t="str">
        <f t="shared" ref="H195:H258" si="15">TEXT(C195, "yyyy-mm")</f>
        <v>1998-02</v>
      </c>
      <c r="I195" t="s">
        <v>704</v>
      </c>
      <c r="J195" s="1">
        <v>35854</v>
      </c>
      <c r="K195" s="2">
        <v>9.5231481481481486E-2</v>
      </c>
      <c r="L195">
        <v>49</v>
      </c>
      <c r="M195" s="2">
        <v>3.408564814814815E-2</v>
      </c>
      <c r="N195" t="s">
        <v>683</v>
      </c>
      <c r="O195" t="s">
        <v>693</v>
      </c>
      <c r="P195" t="s">
        <v>694</v>
      </c>
      <c r="Q195" t="s">
        <v>150</v>
      </c>
      <c r="R195" t="s">
        <v>28</v>
      </c>
      <c r="S195">
        <v>162673000</v>
      </c>
      <c r="T195" t="s">
        <v>151</v>
      </c>
      <c r="U195">
        <v>136.80000000000001</v>
      </c>
      <c r="V195">
        <v>860.16</v>
      </c>
      <c r="W195">
        <v>0</v>
      </c>
      <c r="X195" t="s">
        <v>30</v>
      </c>
      <c r="Y195" t="s">
        <v>30</v>
      </c>
    </row>
    <row r="196" spans="1:25" x14ac:dyDescent="0.25">
      <c r="A196" t="s">
        <v>705</v>
      </c>
      <c r="B196" t="s">
        <v>706</v>
      </c>
      <c r="C196" s="1">
        <v>40173</v>
      </c>
      <c r="D196" s="1" t="str">
        <f t="shared" si="12"/>
        <v>2000–2009</v>
      </c>
      <c r="E196" s="8">
        <f t="shared" si="13"/>
        <v>2009</v>
      </c>
      <c r="F196" s="8" t="str">
        <f t="shared" si="14"/>
        <v>09</v>
      </c>
      <c r="G196" s="2">
        <v>6.1145833333333337E-2</v>
      </c>
      <c r="H196" s="2" t="str">
        <f t="shared" si="15"/>
        <v>2009-12</v>
      </c>
      <c r="I196" t="s">
        <v>707</v>
      </c>
      <c r="J196" s="1">
        <v>40173</v>
      </c>
      <c r="K196" s="2">
        <v>8.3819444444444446E-2</v>
      </c>
      <c r="L196">
        <v>33</v>
      </c>
      <c r="M196" s="2">
        <v>2.267361111111111E-2</v>
      </c>
      <c r="N196" t="s">
        <v>683</v>
      </c>
      <c r="O196" t="s">
        <v>693</v>
      </c>
      <c r="P196" t="s">
        <v>694</v>
      </c>
      <c r="Q196" t="s">
        <v>708</v>
      </c>
      <c r="R196" t="s">
        <v>28</v>
      </c>
      <c r="S196">
        <v>162673000</v>
      </c>
      <c r="T196" t="s">
        <v>151</v>
      </c>
      <c r="U196">
        <v>136.80000000000001</v>
      </c>
      <c r="V196">
        <v>996.16</v>
      </c>
      <c r="W196">
        <v>0</v>
      </c>
      <c r="X196" t="s">
        <v>30</v>
      </c>
      <c r="Y196" t="s">
        <v>30</v>
      </c>
    </row>
    <row r="197" spans="1:25" x14ac:dyDescent="0.25">
      <c r="A197" t="s">
        <v>709</v>
      </c>
      <c r="B197" t="s">
        <v>710</v>
      </c>
      <c r="C197" s="1">
        <v>40684</v>
      </c>
      <c r="D197" s="1" t="str">
        <f t="shared" si="12"/>
        <v>2010–2019</v>
      </c>
      <c r="E197" s="8">
        <f t="shared" si="13"/>
        <v>2011</v>
      </c>
      <c r="F197" s="8" t="str">
        <f t="shared" si="14"/>
        <v>11</v>
      </c>
      <c r="G197" s="2">
        <v>6.1145833333333337E-2</v>
      </c>
      <c r="H197" s="2" t="str">
        <f t="shared" si="15"/>
        <v>2011-05</v>
      </c>
      <c r="I197" t="s">
        <v>711</v>
      </c>
      <c r="J197" s="1">
        <v>40684</v>
      </c>
      <c r="K197" s="2">
        <v>8.5347222222222227E-2</v>
      </c>
      <c r="L197">
        <v>35</v>
      </c>
      <c r="M197" s="2">
        <v>2.420138888888889E-2</v>
      </c>
      <c r="N197" t="s">
        <v>683</v>
      </c>
      <c r="O197" t="s">
        <v>684</v>
      </c>
      <c r="P197" t="s">
        <v>685</v>
      </c>
      <c r="Q197" t="s">
        <v>708</v>
      </c>
      <c r="R197" t="s">
        <v>114</v>
      </c>
      <c r="S197">
        <v>185349003</v>
      </c>
      <c r="T197" t="s">
        <v>43</v>
      </c>
      <c r="U197">
        <v>85.55</v>
      </c>
      <c r="V197">
        <v>1080.9100000000001</v>
      </c>
      <c r="W197">
        <v>0</v>
      </c>
      <c r="X197" t="s">
        <v>30</v>
      </c>
      <c r="Y197" t="s">
        <v>30</v>
      </c>
    </row>
    <row r="198" spans="1:25" x14ac:dyDescent="0.25">
      <c r="A198" t="s">
        <v>712</v>
      </c>
      <c r="B198" t="s">
        <v>713</v>
      </c>
      <c r="C198" s="1">
        <v>41643</v>
      </c>
      <c r="D198" s="1" t="str">
        <f t="shared" si="12"/>
        <v>2010–2019</v>
      </c>
      <c r="E198" s="8">
        <f t="shared" si="13"/>
        <v>2014</v>
      </c>
      <c r="F198" s="8" t="str">
        <f t="shared" si="14"/>
        <v>14</v>
      </c>
      <c r="G198" s="2">
        <v>6.1145833333333337E-2</v>
      </c>
      <c r="H198" s="2" t="str">
        <f t="shared" si="15"/>
        <v>2014-01</v>
      </c>
      <c r="I198" t="s">
        <v>714</v>
      </c>
      <c r="J198" s="1">
        <v>41643</v>
      </c>
      <c r="K198" s="2">
        <v>9.7268518518518518E-2</v>
      </c>
      <c r="L198">
        <v>52</v>
      </c>
      <c r="M198" s="2">
        <v>3.6122685185185188E-2</v>
      </c>
      <c r="N198" t="s">
        <v>683</v>
      </c>
      <c r="O198" t="s">
        <v>693</v>
      </c>
      <c r="P198" t="s">
        <v>694</v>
      </c>
      <c r="Q198" t="s">
        <v>708</v>
      </c>
      <c r="R198" t="s">
        <v>28</v>
      </c>
      <c r="S198">
        <v>162673000</v>
      </c>
      <c r="T198" t="s">
        <v>151</v>
      </c>
      <c r="U198">
        <v>136.80000000000001</v>
      </c>
      <c r="V198">
        <v>785.58</v>
      </c>
      <c r="W198">
        <v>0</v>
      </c>
      <c r="X198" t="s">
        <v>30</v>
      </c>
      <c r="Y198" t="s">
        <v>30</v>
      </c>
    </row>
    <row r="199" spans="1:25" x14ac:dyDescent="0.25">
      <c r="A199" t="s">
        <v>715</v>
      </c>
      <c r="B199" t="s">
        <v>716</v>
      </c>
      <c r="C199" s="1">
        <v>42378</v>
      </c>
      <c r="D199" s="1" t="str">
        <f t="shared" si="12"/>
        <v>2010–2019</v>
      </c>
      <c r="E199" s="8">
        <f t="shared" si="13"/>
        <v>2016</v>
      </c>
      <c r="F199" s="8" t="str">
        <f t="shared" si="14"/>
        <v>16</v>
      </c>
      <c r="G199" s="2">
        <v>6.1145833333333337E-2</v>
      </c>
      <c r="H199" s="2" t="str">
        <f t="shared" si="15"/>
        <v>2016-01</v>
      </c>
      <c r="I199" t="s">
        <v>717</v>
      </c>
      <c r="J199" s="1">
        <v>42378</v>
      </c>
      <c r="K199" s="2">
        <v>0.10177083333333334</v>
      </c>
      <c r="L199">
        <v>59</v>
      </c>
      <c r="M199" s="2">
        <v>4.0625000000000001E-2</v>
      </c>
      <c r="N199" t="s">
        <v>683</v>
      </c>
      <c r="O199" t="s">
        <v>693</v>
      </c>
      <c r="P199" t="s">
        <v>694</v>
      </c>
      <c r="Q199" t="s">
        <v>708</v>
      </c>
      <c r="R199" t="s">
        <v>28</v>
      </c>
      <c r="S199">
        <v>162673000</v>
      </c>
      <c r="T199" t="s">
        <v>151</v>
      </c>
      <c r="U199">
        <v>136.80000000000001</v>
      </c>
      <c r="V199">
        <v>1292.6600000000001</v>
      </c>
      <c r="W199">
        <v>0</v>
      </c>
      <c r="X199" t="s">
        <v>30</v>
      </c>
      <c r="Y199" t="s">
        <v>30</v>
      </c>
    </row>
    <row r="200" spans="1:25" x14ac:dyDescent="0.25">
      <c r="A200" t="s">
        <v>718</v>
      </c>
      <c r="B200" t="s">
        <v>719</v>
      </c>
      <c r="C200" s="1">
        <v>43660</v>
      </c>
      <c r="D200" s="1" t="str">
        <f t="shared" si="12"/>
        <v>2010–2019</v>
      </c>
      <c r="E200" s="8">
        <f t="shared" si="13"/>
        <v>2019</v>
      </c>
      <c r="F200" s="8" t="str">
        <f t="shared" si="14"/>
        <v>19</v>
      </c>
      <c r="G200" s="2">
        <v>0.69672453703703707</v>
      </c>
      <c r="H200" s="2" t="str">
        <f t="shared" si="15"/>
        <v>2019-07</v>
      </c>
      <c r="I200" t="s">
        <v>720</v>
      </c>
      <c r="J200" s="1">
        <v>43660</v>
      </c>
      <c r="K200" s="2">
        <v>0.72728009259259263</v>
      </c>
      <c r="L200">
        <v>44</v>
      </c>
      <c r="M200" s="2">
        <v>3.0555555555555555E-2</v>
      </c>
      <c r="N200" t="s">
        <v>553</v>
      </c>
      <c r="O200" t="s">
        <v>554</v>
      </c>
      <c r="P200" t="s">
        <v>555</v>
      </c>
      <c r="Q200" t="s">
        <v>539</v>
      </c>
      <c r="R200" t="s">
        <v>42</v>
      </c>
      <c r="S200">
        <v>36228007</v>
      </c>
      <c r="T200" t="s">
        <v>607</v>
      </c>
      <c r="U200">
        <v>142.58000000000001</v>
      </c>
      <c r="V200">
        <v>2730.98</v>
      </c>
      <c r="W200">
        <v>0</v>
      </c>
      <c r="X200" t="s">
        <v>30</v>
      </c>
      <c r="Y200" t="s">
        <v>30</v>
      </c>
    </row>
    <row r="201" spans="1:25" x14ac:dyDescent="0.25">
      <c r="A201" t="s">
        <v>721</v>
      </c>
      <c r="B201" t="s">
        <v>722</v>
      </c>
      <c r="C201" s="1">
        <v>43113</v>
      </c>
      <c r="D201" s="1" t="str">
        <f t="shared" si="12"/>
        <v>2010–2019</v>
      </c>
      <c r="E201" s="8">
        <f t="shared" si="13"/>
        <v>2018</v>
      </c>
      <c r="F201" s="8" t="str">
        <f t="shared" si="14"/>
        <v>18</v>
      </c>
      <c r="G201" s="2">
        <v>6.1145833333333337E-2</v>
      </c>
      <c r="H201" s="2" t="str">
        <f t="shared" si="15"/>
        <v>2018-01</v>
      </c>
      <c r="I201" t="s">
        <v>723</v>
      </c>
      <c r="J201" s="1">
        <v>43113</v>
      </c>
      <c r="K201" s="2">
        <v>9.8854166666666674E-2</v>
      </c>
      <c r="L201">
        <v>54</v>
      </c>
      <c r="M201" s="2">
        <v>3.7708333333333337E-2</v>
      </c>
      <c r="N201" t="s">
        <v>683</v>
      </c>
      <c r="O201" t="s">
        <v>693</v>
      </c>
      <c r="P201" t="s">
        <v>694</v>
      </c>
      <c r="Q201" t="s">
        <v>708</v>
      </c>
      <c r="R201" t="s">
        <v>28</v>
      </c>
      <c r="S201">
        <v>162673000</v>
      </c>
      <c r="T201" t="s">
        <v>151</v>
      </c>
      <c r="U201">
        <v>136.80000000000001</v>
      </c>
      <c r="V201">
        <v>1001.28</v>
      </c>
      <c r="W201">
        <v>0</v>
      </c>
      <c r="X201" t="s">
        <v>30</v>
      </c>
      <c r="Y201" t="s">
        <v>30</v>
      </c>
    </row>
    <row r="202" spans="1:25" x14ac:dyDescent="0.25">
      <c r="A202" t="s">
        <v>724</v>
      </c>
      <c r="B202" t="s">
        <v>725</v>
      </c>
      <c r="C202" s="1">
        <v>43820</v>
      </c>
      <c r="D202" s="1" t="str">
        <f t="shared" si="12"/>
        <v>2010–2019</v>
      </c>
      <c r="E202" s="8">
        <f t="shared" si="13"/>
        <v>2019</v>
      </c>
      <c r="F202" s="8" t="str">
        <f t="shared" si="14"/>
        <v>19</v>
      </c>
      <c r="G202" s="2">
        <v>6.1145833333333337E-2</v>
      </c>
      <c r="H202" s="2" t="str">
        <f t="shared" si="15"/>
        <v>2019-12</v>
      </c>
      <c r="I202" t="s">
        <v>726</v>
      </c>
      <c r="J202" s="1">
        <v>43820</v>
      </c>
      <c r="K202" s="2">
        <v>9.7245370370370371E-2</v>
      </c>
      <c r="L202">
        <v>52</v>
      </c>
      <c r="M202" s="2">
        <v>3.6099537037037034E-2</v>
      </c>
      <c r="N202" t="s">
        <v>683</v>
      </c>
      <c r="O202" t="s">
        <v>693</v>
      </c>
      <c r="P202" t="s">
        <v>694</v>
      </c>
      <c r="Q202" t="s">
        <v>497</v>
      </c>
      <c r="R202" t="s">
        <v>28</v>
      </c>
      <c r="S202">
        <v>162673000</v>
      </c>
      <c r="T202" t="s">
        <v>151</v>
      </c>
      <c r="U202">
        <v>136.80000000000001</v>
      </c>
      <c r="V202">
        <v>1309.9100000000001</v>
      </c>
      <c r="W202">
        <v>0</v>
      </c>
      <c r="X202" t="s">
        <v>30</v>
      </c>
      <c r="Y202" t="s">
        <v>30</v>
      </c>
    </row>
    <row r="203" spans="1:25" x14ac:dyDescent="0.25">
      <c r="A203" t="s">
        <v>727</v>
      </c>
      <c r="B203" t="s">
        <v>728</v>
      </c>
      <c r="C203" s="1">
        <v>43827</v>
      </c>
      <c r="D203" s="1" t="str">
        <f t="shared" si="12"/>
        <v>2010–2019</v>
      </c>
      <c r="E203" s="8">
        <f t="shared" si="13"/>
        <v>2019</v>
      </c>
      <c r="F203" s="8" t="str">
        <f t="shared" si="14"/>
        <v>19</v>
      </c>
      <c r="G203" s="2">
        <v>6.1145833333333337E-2</v>
      </c>
      <c r="H203" s="2" t="str">
        <f t="shared" si="15"/>
        <v>2019-12</v>
      </c>
      <c r="I203" t="s">
        <v>729</v>
      </c>
      <c r="J203" s="1">
        <v>43827</v>
      </c>
      <c r="K203" s="2">
        <v>8.4178240740740734E-2</v>
      </c>
      <c r="L203">
        <v>33</v>
      </c>
      <c r="M203" s="2">
        <v>2.3032407407407408E-2</v>
      </c>
      <c r="N203" t="s">
        <v>683</v>
      </c>
      <c r="O203" t="s">
        <v>684</v>
      </c>
      <c r="P203" t="s">
        <v>685</v>
      </c>
      <c r="Q203" t="s">
        <v>497</v>
      </c>
      <c r="R203" t="s">
        <v>42</v>
      </c>
      <c r="S203">
        <v>185349003</v>
      </c>
      <c r="T203" t="s">
        <v>43</v>
      </c>
      <c r="U203">
        <v>85.55</v>
      </c>
      <c r="V203">
        <v>5138.45</v>
      </c>
      <c r="W203">
        <v>3992.29</v>
      </c>
      <c r="X203">
        <v>275978004</v>
      </c>
      <c r="Y203" t="s">
        <v>289</v>
      </c>
    </row>
    <row r="204" spans="1:25" x14ac:dyDescent="0.25">
      <c r="A204" t="s">
        <v>730</v>
      </c>
      <c r="B204" t="s">
        <v>731</v>
      </c>
      <c r="C204" s="1">
        <v>43834</v>
      </c>
      <c r="D204" s="1" t="str">
        <f t="shared" si="12"/>
        <v>2020–2029</v>
      </c>
      <c r="E204" s="8">
        <f t="shared" si="13"/>
        <v>2020</v>
      </c>
      <c r="F204" s="8" t="str">
        <f t="shared" si="14"/>
        <v>20</v>
      </c>
      <c r="G204" s="2">
        <v>6.1145833333333337E-2</v>
      </c>
      <c r="H204" s="2" t="str">
        <f t="shared" si="15"/>
        <v>2020-01</v>
      </c>
      <c r="I204" t="s">
        <v>732</v>
      </c>
      <c r="J204" s="1">
        <v>43834</v>
      </c>
      <c r="K204" s="2">
        <v>0.3019560185185185</v>
      </c>
      <c r="L204">
        <v>347</v>
      </c>
      <c r="M204" s="2">
        <v>0.24081018518518518</v>
      </c>
      <c r="N204" t="s">
        <v>683</v>
      </c>
      <c r="O204" t="s">
        <v>684</v>
      </c>
      <c r="P204" t="s">
        <v>685</v>
      </c>
      <c r="Q204" t="s">
        <v>497</v>
      </c>
      <c r="R204" t="s">
        <v>42</v>
      </c>
      <c r="S204">
        <v>185349003</v>
      </c>
      <c r="T204" t="s">
        <v>43</v>
      </c>
      <c r="U204">
        <v>85.55</v>
      </c>
      <c r="V204">
        <v>4399.55</v>
      </c>
      <c r="W204">
        <v>3519.64</v>
      </c>
      <c r="X204">
        <v>66383009</v>
      </c>
      <c r="Y204" t="s">
        <v>125</v>
      </c>
    </row>
    <row r="205" spans="1:25" x14ac:dyDescent="0.25">
      <c r="A205" t="s">
        <v>733</v>
      </c>
      <c r="B205" t="s">
        <v>734</v>
      </c>
      <c r="C205" s="1">
        <v>43687</v>
      </c>
      <c r="D205" s="1" t="str">
        <f t="shared" si="12"/>
        <v>2010–2019</v>
      </c>
      <c r="E205" s="8">
        <f t="shared" si="13"/>
        <v>2019</v>
      </c>
      <c r="F205" s="8" t="str">
        <f t="shared" si="14"/>
        <v>19</v>
      </c>
      <c r="G205" s="2">
        <v>0.64192129629629635</v>
      </c>
      <c r="H205" s="2" t="str">
        <f t="shared" si="15"/>
        <v>2019-08</v>
      </c>
      <c r="I205" t="s">
        <v>735</v>
      </c>
      <c r="J205" s="1">
        <v>43687</v>
      </c>
      <c r="K205" s="2">
        <v>0.67144675925925923</v>
      </c>
      <c r="L205">
        <v>43</v>
      </c>
      <c r="M205" s="2">
        <v>2.9525462962962962E-2</v>
      </c>
      <c r="N205" t="s">
        <v>553</v>
      </c>
      <c r="O205" t="s">
        <v>554</v>
      </c>
      <c r="P205" t="s">
        <v>555</v>
      </c>
      <c r="Q205" t="s">
        <v>539</v>
      </c>
      <c r="R205" t="s">
        <v>114</v>
      </c>
      <c r="S205">
        <v>185349003</v>
      </c>
      <c r="T205" t="s">
        <v>43</v>
      </c>
      <c r="U205">
        <v>85.55</v>
      </c>
      <c r="V205">
        <v>951.27</v>
      </c>
      <c r="W205">
        <v>601.70000000000005</v>
      </c>
      <c r="X205" t="s">
        <v>30</v>
      </c>
      <c r="Y205" t="s">
        <v>30</v>
      </c>
    </row>
    <row r="206" spans="1:25" x14ac:dyDescent="0.25">
      <c r="A206" t="s">
        <v>736</v>
      </c>
      <c r="B206" t="s">
        <v>737</v>
      </c>
      <c r="C206" s="1">
        <v>44191</v>
      </c>
      <c r="D206" s="1" t="str">
        <f t="shared" si="12"/>
        <v>2020–2029</v>
      </c>
      <c r="E206" s="8">
        <f t="shared" si="13"/>
        <v>2020</v>
      </c>
      <c r="F206" s="8" t="str">
        <f t="shared" si="14"/>
        <v>20</v>
      </c>
      <c r="G206" s="2">
        <v>6.1145833333333337E-2</v>
      </c>
      <c r="H206" s="2" t="str">
        <f t="shared" si="15"/>
        <v>2020-12</v>
      </c>
      <c r="I206" t="s">
        <v>738</v>
      </c>
      <c r="J206" s="1">
        <v>44191</v>
      </c>
      <c r="K206" s="2">
        <v>9.796296296296296E-2</v>
      </c>
      <c r="L206">
        <v>53</v>
      </c>
      <c r="M206" s="2">
        <v>3.681712962962963E-2</v>
      </c>
      <c r="N206" t="s">
        <v>683</v>
      </c>
      <c r="O206" t="s">
        <v>693</v>
      </c>
      <c r="P206" t="s">
        <v>694</v>
      </c>
      <c r="Q206" t="s">
        <v>497</v>
      </c>
      <c r="R206" t="s">
        <v>28</v>
      </c>
      <c r="S206">
        <v>162673000</v>
      </c>
      <c r="T206" t="s">
        <v>151</v>
      </c>
      <c r="U206">
        <v>136.80000000000001</v>
      </c>
      <c r="V206">
        <v>1057.58</v>
      </c>
      <c r="W206">
        <v>0</v>
      </c>
      <c r="X206" t="s">
        <v>30</v>
      </c>
      <c r="Y206" t="s">
        <v>30</v>
      </c>
    </row>
    <row r="207" spans="1:25" x14ac:dyDescent="0.25">
      <c r="A207" t="s">
        <v>739</v>
      </c>
      <c r="B207" t="s">
        <v>740</v>
      </c>
      <c r="C207" s="1">
        <v>44296</v>
      </c>
      <c r="D207" s="1" t="str">
        <f t="shared" si="12"/>
        <v>2020–2029</v>
      </c>
      <c r="E207" s="8">
        <f t="shared" si="13"/>
        <v>2021</v>
      </c>
      <c r="F207" s="8" t="str">
        <f t="shared" si="14"/>
        <v>21</v>
      </c>
      <c r="G207" s="2">
        <v>6.1145833333333337E-2</v>
      </c>
      <c r="H207" s="2" t="str">
        <f t="shared" si="15"/>
        <v>2021-04</v>
      </c>
      <c r="I207" t="s">
        <v>741</v>
      </c>
      <c r="J207" s="1">
        <v>44296</v>
      </c>
      <c r="K207" s="2">
        <v>7.1562500000000001E-2</v>
      </c>
      <c r="L207">
        <v>15</v>
      </c>
      <c r="M207" s="2">
        <v>1.0416666666666666E-2</v>
      </c>
      <c r="N207" t="s">
        <v>683</v>
      </c>
      <c r="O207" t="s">
        <v>684</v>
      </c>
      <c r="P207" t="s">
        <v>685</v>
      </c>
      <c r="Q207" t="s">
        <v>497</v>
      </c>
      <c r="R207" t="s">
        <v>114</v>
      </c>
      <c r="S207">
        <v>33879002</v>
      </c>
      <c r="T207" t="s">
        <v>135</v>
      </c>
      <c r="U207">
        <v>142.58000000000001</v>
      </c>
      <c r="V207">
        <v>278.58</v>
      </c>
      <c r="W207">
        <v>0</v>
      </c>
      <c r="X207" t="s">
        <v>30</v>
      </c>
      <c r="Y207" t="s">
        <v>30</v>
      </c>
    </row>
    <row r="208" spans="1:25" x14ac:dyDescent="0.25">
      <c r="A208" t="s">
        <v>742</v>
      </c>
      <c r="B208" t="s">
        <v>743</v>
      </c>
      <c r="C208" s="1">
        <v>44324</v>
      </c>
      <c r="D208" s="1" t="str">
        <f t="shared" si="12"/>
        <v>2020–2029</v>
      </c>
      <c r="E208" s="8">
        <f t="shared" si="13"/>
        <v>2021</v>
      </c>
      <c r="F208" s="8" t="str">
        <f t="shared" si="14"/>
        <v>21</v>
      </c>
      <c r="G208" s="2">
        <v>6.1145833333333337E-2</v>
      </c>
      <c r="H208" s="2" t="str">
        <f t="shared" si="15"/>
        <v>2021-05</v>
      </c>
      <c r="I208" t="s">
        <v>744</v>
      </c>
      <c r="J208" s="1">
        <v>44324</v>
      </c>
      <c r="K208" s="2">
        <v>7.1562500000000001E-2</v>
      </c>
      <c r="L208">
        <v>15</v>
      </c>
      <c r="M208" s="2">
        <v>1.0416666666666666E-2</v>
      </c>
      <c r="N208" t="s">
        <v>683</v>
      </c>
      <c r="O208" t="s">
        <v>684</v>
      </c>
      <c r="P208" t="s">
        <v>685</v>
      </c>
      <c r="Q208" t="s">
        <v>497</v>
      </c>
      <c r="R208" t="s">
        <v>114</v>
      </c>
      <c r="S208">
        <v>33879002</v>
      </c>
      <c r="T208" t="s">
        <v>135</v>
      </c>
      <c r="U208">
        <v>142.58000000000001</v>
      </c>
      <c r="V208">
        <v>278.58</v>
      </c>
      <c r="W208">
        <v>125.39</v>
      </c>
      <c r="X208" t="s">
        <v>30</v>
      </c>
      <c r="Y208" t="s">
        <v>30</v>
      </c>
    </row>
    <row r="209" spans="1:25" x14ac:dyDescent="0.25">
      <c r="A209" t="s">
        <v>745</v>
      </c>
      <c r="B209" t="s">
        <v>746</v>
      </c>
      <c r="C209" s="1">
        <v>43736</v>
      </c>
      <c r="D209" s="1" t="str">
        <f t="shared" si="12"/>
        <v>2010–2019</v>
      </c>
      <c r="E209" s="8">
        <f t="shared" si="13"/>
        <v>2019</v>
      </c>
      <c r="F209" s="8" t="str">
        <f t="shared" si="14"/>
        <v>19</v>
      </c>
      <c r="G209" s="2">
        <v>0.64192129629629635</v>
      </c>
      <c r="H209" s="2" t="str">
        <f t="shared" si="15"/>
        <v>2019-09</v>
      </c>
      <c r="I209" t="s">
        <v>747</v>
      </c>
      <c r="J209" s="1">
        <v>43736</v>
      </c>
      <c r="K209" s="2">
        <v>0.66835648148148152</v>
      </c>
      <c r="L209">
        <v>38</v>
      </c>
      <c r="M209" s="2">
        <v>2.6435185185185187E-2</v>
      </c>
      <c r="N209" t="s">
        <v>553</v>
      </c>
      <c r="O209" t="s">
        <v>568</v>
      </c>
      <c r="P209" t="s">
        <v>569</v>
      </c>
      <c r="Q209" t="s">
        <v>539</v>
      </c>
      <c r="R209" t="s">
        <v>28</v>
      </c>
      <c r="S209">
        <v>162673000</v>
      </c>
      <c r="T209" t="s">
        <v>151</v>
      </c>
      <c r="U209">
        <v>136.80000000000001</v>
      </c>
      <c r="V209">
        <v>1729.32</v>
      </c>
      <c r="W209">
        <v>1210.54</v>
      </c>
      <c r="X209" t="s">
        <v>30</v>
      </c>
      <c r="Y209" t="s">
        <v>30</v>
      </c>
    </row>
    <row r="210" spans="1:25" x14ac:dyDescent="0.25">
      <c r="A210" t="s">
        <v>748</v>
      </c>
      <c r="B210" t="s">
        <v>749</v>
      </c>
      <c r="C210" s="1">
        <v>43737</v>
      </c>
      <c r="D210" s="1" t="str">
        <f t="shared" si="12"/>
        <v>2010–2019</v>
      </c>
      <c r="E210" s="8">
        <f t="shared" si="13"/>
        <v>2019</v>
      </c>
      <c r="F210" s="8" t="str">
        <f t="shared" si="14"/>
        <v>19</v>
      </c>
      <c r="G210" s="2">
        <v>0.64192129629629635</v>
      </c>
      <c r="H210" s="2" t="str">
        <f t="shared" si="15"/>
        <v>2019-09</v>
      </c>
      <c r="I210" t="s">
        <v>750</v>
      </c>
      <c r="J210" s="1">
        <v>43737</v>
      </c>
      <c r="K210" s="2">
        <v>0.65233796296296298</v>
      </c>
      <c r="L210">
        <v>15</v>
      </c>
      <c r="M210" s="2">
        <v>1.0416666666666666E-2</v>
      </c>
      <c r="N210" t="s">
        <v>553</v>
      </c>
      <c r="O210" t="s">
        <v>554</v>
      </c>
      <c r="P210" t="s">
        <v>555</v>
      </c>
      <c r="Q210" t="s">
        <v>539</v>
      </c>
      <c r="R210" t="s">
        <v>42</v>
      </c>
      <c r="S210">
        <v>390906007</v>
      </c>
      <c r="T210" t="s">
        <v>169</v>
      </c>
      <c r="U210">
        <v>85.55</v>
      </c>
      <c r="V210">
        <v>234.71</v>
      </c>
      <c r="W210">
        <v>164.3</v>
      </c>
      <c r="X210">
        <v>55822004</v>
      </c>
      <c r="Y210" t="s">
        <v>170</v>
      </c>
    </row>
    <row r="211" spans="1:25" x14ac:dyDescent="0.25">
      <c r="A211" t="s">
        <v>751</v>
      </c>
      <c r="B211" t="s">
        <v>752</v>
      </c>
      <c r="C211" s="1">
        <v>44562</v>
      </c>
      <c r="D211" s="1" t="str">
        <f t="shared" si="12"/>
        <v>2020–2029</v>
      </c>
      <c r="E211" s="8">
        <f t="shared" si="13"/>
        <v>2022</v>
      </c>
      <c r="F211" s="8" t="str">
        <f t="shared" si="14"/>
        <v>22</v>
      </c>
      <c r="G211" s="2">
        <v>6.1145833333333337E-2</v>
      </c>
      <c r="H211" s="2" t="str">
        <f t="shared" si="15"/>
        <v>2022-01</v>
      </c>
      <c r="I211" t="s">
        <v>753</v>
      </c>
      <c r="J211" s="1">
        <v>44562</v>
      </c>
      <c r="K211" s="2">
        <v>9.3796296296296294E-2</v>
      </c>
      <c r="L211">
        <v>47</v>
      </c>
      <c r="M211" s="2">
        <v>3.2650462962962964E-2</v>
      </c>
      <c r="N211" t="s">
        <v>683</v>
      </c>
      <c r="O211" t="s">
        <v>693</v>
      </c>
      <c r="P211" t="s">
        <v>694</v>
      </c>
      <c r="Q211" t="s">
        <v>497</v>
      </c>
      <c r="R211" t="s">
        <v>28</v>
      </c>
      <c r="S211">
        <v>162673000</v>
      </c>
      <c r="T211" t="s">
        <v>151</v>
      </c>
      <c r="U211">
        <v>136.80000000000001</v>
      </c>
      <c r="V211">
        <v>1069.06</v>
      </c>
      <c r="W211">
        <v>0</v>
      </c>
      <c r="X211" t="s">
        <v>30</v>
      </c>
      <c r="Y211" t="s">
        <v>30</v>
      </c>
    </row>
    <row r="212" spans="1:25" x14ac:dyDescent="0.25">
      <c r="A212" t="s">
        <v>754</v>
      </c>
      <c r="B212" t="s">
        <v>755</v>
      </c>
      <c r="C212" s="1">
        <v>44933</v>
      </c>
      <c r="D212" s="1" t="str">
        <f t="shared" si="12"/>
        <v>2020–2029</v>
      </c>
      <c r="E212" s="8">
        <f t="shared" si="13"/>
        <v>2023</v>
      </c>
      <c r="F212" s="8" t="str">
        <f t="shared" si="14"/>
        <v>23</v>
      </c>
      <c r="G212" s="2">
        <v>6.1145833333333337E-2</v>
      </c>
      <c r="H212" s="2" t="str">
        <f t="shared" si="15"/>
        <v>2023-01</v>
      </c>
      <c r="I212" t="s">
        <v>756</v>
      </c>
      <c r="J212" s="1">
        <v>44933</v>
      </c>
      <c r="K212" s="2">
        <v>8.3715277777777777E-2</v>
      </c>
      <c r="L212">
        <v>33</v>
      </c>
      <c r="M212" s="2">
        <v>2.2569444444444444E-2</v>
      </c>
      <c r="N212" t="s">
        <v>683</v>
      </c>
      <c r="O212" t="s">
        <v>693</v>
      </c>
      <c r="P212" t="s">
        <v>694</v>
      </c>
      <c r="Q212" t="s">
        <v>497</v>
      </c>
      <c r="R212" t="s">
        <v>28</v>
      </c>
      <c r="S212">
        <v>162673000</v>
      </c>
      <c r="T212" t="s">
        <v>151</v>
      </c>
      <c r="U212">
        <v>136.80000000000001</v>
      </c>
      <c r="V212">
        <v>1303.18</v>
      </c>
      <c r="W212">
        <v>0</v>
      </c>
      <c r="X212" t="s">
        <v>30</v>
      </c>
      <c r="Y212" t="s">
        <v>30</v>
      </c>
    </row>
    <row r="213" spans="1:25" x14ac:dyDescent="0.25">
      <c r="A213" t="s">
        <v>757</v>
      </c>
      <c r="B213" t="s">
        <v>758</v>
      </c>
      <c r="C213" s="1">
        <v>43750</v>
      </c>
      <c r="D213" s="1" t="str">
        <f t="shared" si="12"/>
        <v>2010–2019</v>
      </c>
      <c r="E213" s="8">
        <f t="shared" si="13"/>
        <v>2019</v>
      </c>
      <c r="F213" s="8" t="str">
        <f t="shared" si="14"/>
        <v>19</v>
      </c>
      <c r="G213" s="2">
        <v>0.64192129629629635</v>
      </c>
      <c r="H213" s="2" t="str">
        <f t="shared" si="15"/>
        <v>2019-10</v>
      </c>
      <c r="I213" t="s">
        <v>759</v>
      </c>
      <c r="J213" s="1">
        <v>43750</v>
      </c>
      <c r="K213" s="2">
        <v>0.91368055555555561</v>
      </c>
      <c r="L213">
        <v>391</v>
      </c>
      <c r="M213" s="2">
        <v>0.27175925925925926</v>
      </c>
      <c r="N213" t="s">
        <v>553</v>
      </c>
      <c r="O213" t="s">
        <v>554</v>
      </c>
      <c r="P213" t="s">
        <v>555</v>
      </c>
      <c r="Q213" t="s">
        <v>539</v>
      </c>
      <c r="R213" t="s">
        <v>42</v>
      </c>
      <c r="S213">
        <v>185349003</v>
      </c>
      <c r="T213" t="s">
        <v>43</v>
      </c>
      <c r="U213">
        <v>85.55</v>
      </c>
      <c r="V213">
        <v>4830.95</v>
      </c>
      <c r="W213">
        <v>3381.66</v>
      </c>
      <c r="X213">
        <v>66383009</v>
      </c>
      <c r="Y213" t="s">
        <v>125</v>
      </c>
    </row>
    <row r="214" spans="1:25" x14ac:dyDescent="0.25">
      <c r="A214" t="s">
        <v>760</v>
      </c>
      <c r="B214" t="s">
        <v>761</v>
      </c>
      <c r="C214" s="1">
        <v>43883</v>
      </c>
      <c r="D214" s="1" t="str">
        <f t="shared" si="12"/>
        <v>2020–2029</v>
      </c>
      <c r="E214" s="8">
        <f t="shared" si="13"/>
        <v>2020</v>
      </c>
      <c r="F214" s="8" t="str">
        <f t="shared" si="14"/>
        <v>20</v>
      </c>
      <c r="G214" s="2">
        <v>0.64192129629629635</v>
      </c>
      <c r="H214" s="2" t="str">
        <f t="shared" si="15"/>
        <v>2020-02</v>
      </c>
      <c r="I214" t="s">
        <v>762</v>
      </c>
      <c r="J214" s="1">
        <v>43883</v>
      </c>
      <c r="K214" s="2">
        <v>0.67864583333333328</v>
      </c>
      <c r="L214">
        <v>53</v>
      </c>
      <c r="M214" s="2">
        <v>3.6724537037037035E-2</v>
      </c>
      <c r="N214" t="s">
        <v>553</v>
      </c>
      <c r="O214" t="s">
        <v>554</v>
      </c>
      <c r="P214" t="s">
        <v>555</v>
      </c>
      <c r="Q214" t="s">
        <v>497</v>
      </c>
      <c r="R214" t="s">
        <v>114</v>
      </c>
      <c r="S214">
        <v>185349003</v>
      </c>
      <c r="T214" t="s">
        <v>43</v>
      </c>
      <c r="U214">
        <v>85.55</v>
      </c>
      <c r="V214">
        <v>1656</v>
      </c>
      <c r="W214">
        <v>357.43</v>
      </c>
      <c r="X214" t="s">
        <v>30</v>
      </c>
      <c r="Y214" t="s">
        <v>30</v>
      </c>
    </row>
    <row r="215" spans="1:25" x14ac:dyDescent="0.25">
      <c r="A215" t="s">
        <v>763</v>
      </c>
      <c r="B215" t="s">
        <v>764</v>
      </c>
      <c r="C215" s="1">
        <v>45163</v>
      </c>
      <c r="D215" s="1" t="str">
        <f t="shared" si="12"/>
        <v>2020–2029</v>
      </c>
      <c r="E215" s="8">
        <f t="shared" si="13"/>
        <v>2023</v>
      </c>
      <c r="F215" s="8" t="str">
        <f t="shared" si="14"/>
        <v>23</v>
      </c>
      <c r="G215" s="2">
        <v>0.26947916666666666</v>
      </c>
      <c r="H215" s="2" t="str">
        <f t="shared" si="15"/>
        <v>2023-08</v>
      </c>
      <c r="I215" t="s">
        <v>765</v>
      </c>
      <c r="J215" s="1">
        <v>45163</v>
      </c>
      <c r="K215" s="2">
        <v>0.27989583333333334</v>
      </c>
      <c r="L215">
        <v>15</v>
      </c>
      <c r="M215" s="2">
        <v>1.0416666666666666E-2</v>
      </c>
      <c r="N215" t="s">
        <v>683</v>
      </c>
      <c r="O215" t="s">
        <v>684</v>
      </c>
      <c r="P215" t="s">
        <v>685</v>
      </c>
      <c r="Q215" t="s">
        <v>497</v>
      </c>
      <c r="R215" t="s">
        <v>42</v>
      </c>
      <c r="S215">
        <v>185345009</v>
      </c>
      <c r="T215" t="s">
        <v>57</v>
      </c>
      <c r="U215">
        <v>85.55</v>
      </c>
      <c r="V215">
        <v>85.55</v>
      </c>
      <c r="W215">
        <v>0</v>
      </c>
      <c r="X215">
        <v>195662009</v>
      </c>
      <c r="Y215" t="s">
        <v>217</v>
      </c>
    </row>
    <row r="216" spans="1:25" x14ac:dyDescent="0.25">
      <c r="A216" t="s">
        <v>766</v>
      </c>
      <c r="B216" t="s">
        <v>767</v>
      </c>
      <c r="C216" s="1">
        <v>45304</v>
      </c>
      <c r="D216" s="1" t="str">
        <f t="shared" si="12"/>
        <v>2020–2029</v>
      </c>
      <c r="E216" s="8">
        <f t="shared" si="13"/>
        <v>2024</v>
      </c>
      <c r="F216" s="8" t="str">
        <f t="shared" si="14"/>
        <v>24</v>
      </c>
      <c r="G216" s="2">
        <v>6.1145833333333337E-2</v>
      </c>
      <c r="H216" s="2" t="str">
        <f t="shared" si="15"/>
        <v>2024-01</v>
      </c>
      <c r="I216" t="s">
        <v>768</v>
      </c>
      <c r="J216" s="1">
        <v>45304</v>
      </c>
      <c r="K216" s="2">
        <v>9.4976851851851854E-2</v>
      </c>
      <c r="L216">
        <v>49</v>
      </c>
      <c r="M216" s="2">
        <v>3.3831018518518517E-2</v>
      </c>
      <c r="N216" t="s">
        <v>683</v>
      </c>
      <c r="O216" t="s">
        <v>693</v>
      </c>
      <c r="P216" t="s">
        <v>694</v>
      </c>
      <c r="Q216" t="s">
        <v>497</v>
      </c>
      <c r="R216" t="s">
        <v>28</v>
      </c>
      <c r="S216">
        <v>162673000</v>
      </c>
      <c r="T216" t="s">
        <v>151</v>
      </c>
      <c r="U216">
        <v>136.80000000000001</v>
      </c>
      <c r="V216">
        <v>1534.51</v>
      </c>
      <c r="W216">
        <v>61.21</v>
      </c>
      <c r="X216" t="s">
        <v>30</v>
      </c>
      <c r="Y216" t="s">
        <v>30</v>
      </c>
    </row>
    <row r="217" spans="1:25" x14ac:dyDescent="0.25">
      <c r="A217" t="s">
        <v>769</v>
      </c>
      <c r="B217" t="s">
        <v>770</v>
      </c>
      <c r="C217" s="1">
        <v>43897</v>
      </c>
      <c r="D217" s="1" t="str">
        <f t="shared" si="12"/>
        <v>2020–2029</v>
      </c>
      <c r="E217" s="8">
        <f t="shared" si="13"/>
        <v>2020</v>
      </c>
      <c r="F217" s="8" t="str">
        <f t="shared" si="14"/>
        <v>20</v>
      </c>
      <c r="G217" s="2">
        <v>0.64192129629629635</v>
      </c>
      <c r="H217" s="2" t="str">
        <f t="shared" si="15"/>
        <v>2020-03</v>
      </c>
      <c r="I217" t="s">
        <v>771</v>
      </c>
      <c r="J217" s="1">
        <v>43897</v>
      </c>
      <c r="K217" s="2">
        <v>0.7930787037037037</v>
      </c>
      <c r="L217">
        <v>218</v>
      </c>
      <c r="M217" s="2">
        <v>0.15115740740740741</v>
      </c>
      <c r="N217" t="s">
        <v>553</v>
      </c>
      <c r="O217" t="s">
        <v>554</v>
      </c>
      <c r="P217" t="s">
        <v>555</v>
      </c>
      <c r="Q217" t="s">
        <v>497</v>
      </c>
      <c r="R217" t="s">
        <v>42</v>
      </c>
      <c r="S217">
        <v>185349003</v>
      </c>
      <c r="T217" t="s">
        <v>43</v>
      </c>
      <c r="U217">
        <v>85.55</v>
      </c>
      <c r="V217">
        <v>2673.95</v>
      </c>
      <c r="W217">
        <v>2139.16</v>
      </c>
      <c r="X217">
        <v>66383009</v>
      </c>
      <c r="Y217" t="s">
        <v>125</v>
      </c>
    </row>
    <row r="218" spans="1:25" x14ac:dyDescent="0.25">
      <c r="A218" t="s">
        <v>772</v>
      </c>
      <c r="B218" t="s">
        <v>773</v>
      </c>
      <c r="C218" s="1">
        <v>45508</v>
      </c>
      <c r="D218" s="1" t="str">
        <f t="shared" si="12"/>
        <v>2020–2029</v>
      </c>
      <c r="E218" s="8">
        <f t="shared" si="13"/>
        <v>2024</v>
      </c>
      <c r="F218" s="8" t="str">
        <f t="shared" si="14"/>
        <v>24</v>
      </c>
      <c r="G218" s="2">
        <v>0.53336805555555555</v>
      </c>
      <c r="H218" s="2" t="str">
        <f t="shared" si="15"/>
        <v>2024-08</v>
      </c>
      <c r="I218" t="s">
        <v>774</v>
      </c>
      <c r="J218" s="1">
        <v>45508</v>
      </c>
      <c r="K218" s="2">
        <v>0.57503472222222218</v>
      </c>
      <c r="L218">
        <v>60</v>
      </c>
      <c r="M218" s="2">
        <v>4.1666666666666664E-2</v>
      </c>
      <c r="N218" t="s">
        <v>683</v>
      </c>
      <c r="O218" t="s">
        <v>775</v>
      </c>
      <c r="P218" t="s">
        <v>776</v>
      </c>
      <c r="Q218" t="s">
        <v>497</v>
      </c>
      <c r="R218" t="s">
        <v>85</v>
      </c>
      <c r="S218">
        <v>50849002</v>
      </c>
      <c r="T218" t="s">
        <v>86</v>
      </c>
      <c r="U218">
        <v>146.18</v>
      </c>
      <c r="V218">
        <v>146.18</v>
      </c>
      <c r="W218">
        <v>116.94</v>
      </c>
      <c r="X218">
        <v>110030002</v>
      </c>
      <c r="Y218" t="s">
        <v>777</v>
      </c>
    </row>
    <row r="219" spans="1:25" x14ac:dyDescent="0.25">
      <c r="A219" t="s">
        <v>778</v>
      </c>
      <c r="B219" t="s">
        <v>779</v>
      </c>
      <c r="C219" s="1">
        <v>45539</v>
      </c>
      <c r="D219" s="1" t="str">
        <f t="shared" si="12"/>
        <v>2020–2029</v>
      </c>
      <c r="E219" s="8">
        <f t="shared" si="13"/>
        <v>2024</v>
      </c>
      <c r="F219" s="8" t="str">
        <f t="shared" si="14"/>
        <v>24</v>
      </c>
      <c r="G219" s="2">
        <v>0.53336805555555555</v>
      </c>
      <c r="H219" s="2" t="str">
        <f t="shared" si="15"/>
        <v>2024-09</v>
      </c>
      <c r="I219" t="s">
        <v>780</v>
      </c>
      <c r="J219" s="1">
        <v>45539</v>
      </c>
      <c r="K219" s="2">
        <v>0.54378472222222218</v>
      </c>
      <c r="L219">
        <v>15</v>
      </c>
      <c r="M219" s="2">
        <v>1.0416666666666666E-2</v>
      </c>
      <c r="N219" t="s">
        <v>683</v>
      </c>
      <c r="O219" t="s">
        <v>684</v>
      </c>
      <c r="P219" t="s">
        <v>685</v>
      </c>
      <c r="Q219" t="s">
        <v>497</v>
      </c>
      <c r="R219" t="s">
        <v>781</v>
      </c>
      <c r="S219">
        <v>185349003</v>
      </c>
      <c r="T219" t="s">
        <v>43</v>
      </c>
      <c r="U219">
        <v>75</v>
      </c>
      <c r="V219">
        <v>75</v>
      </c>
      <c r="W219">
        <v>60</v>
      </c>
      <c r="X219">
        <v>62564004</v>
      </c>
      <c r="Y219" t="s">
        <v>782</v>
      </c>
    </row>
    <row r="220" spans="1:25" x14ac:dyDescent="0.25">
      <c r="A220" s="3" t="s">
        <v>783</v>
      </c>
      <c r="B220" t="s">
        <v>784</v>
      </c>
      <c r="C220" s="1">
        <v>39010</v>
      </c>
      <c r="D220" s="1" t="str">
        <f t="shared" si="12"/>
        <v>2000–2009</v>
      </c>
      <c r="E220" s="8">
        <f t="shared" si="13"/>
        <v>2006</v>
      </c>
      <c r="F220" s="8" t="str">
        <f t="shared" si="14"/>
        <v>06</v>
      </c>
      <c r="G220" s="2">
        <v>0.23069444444444445</v>
      </c>
      <c r="H220" s="2" t="str">
        <f t="shared" si="15"/>
        <v>2006-10</v>
      </c>
      <c r="I220" t="s">
        <v>785</v>
      </c>
      <c r="J220" s="1">
        <v>39010</v>
      </c>
      <c r="K220" s="2">
        <v>0.26468750000000002</v>
      </c>
      <c r="L220">
        <v>49</v>
      </c>
      <c r="M220" s="2">
        <v>3.3993055555555554E-2</v>
      </c>
      <c r="N220" t="s">
        <v>786</v>
      </c>
      <c r="O220" t="s">
        <v>787</v>
      </c>
      <c r="P220" t="s">
        <v>788</v>
      </c>
      <c r="Q220" t="s">
        <v>573</v>
      </c>
      <c r="R220" t="s">
        <v>28</v>
      </c>
      <c r="S220">
        <v>162673000</v>
      </c>
      <c r="T220" t="s">
        <v>151</v>
      </c>
      <c r="U220">
        <v>136.80000000000001</v>
      </c>
      <c r="V220">
        <v>960.66</v>
      </c>
      <c r="W220">
        <v>960.66</v>
      </c>
      <c r="X220" t="s">
        <v>30</v>
      </c>
      <c r="Y220" t="s">
        <v>30</v>
      </c>
    </row>
    <row r="221" spans="1:25" x14ac:dyDescent="0.25">
      <c r="A221" t="s">
        <v>789</v>
      </c>
      <c r="B221" t="s">
        <v>790</v>
      </c>
      <c r="C221" s="1">
        <v>40865</v>
      </c>
      <c r="D221" s="1" t="str">
        <f t="shared" si="12"/>
        <v>2010–2019</v>
      </c>
      <c r="E221" s="8">
        <f t="shared" si="13"/>
        <v>2011</v>
      </c>
      <c r="F221" s="8" t="str">
        <f t="shared" si="14"/>
        <v>11</v>
      </c>
      <c r="G221" s="2">
        <v>0.23069444444444445</v>
      </c>
      <c r="H221" s="2" t="str">
        <f t="shared" si="15"/>
        <v>2011-11</v>
      </c>
      <c r="I221" t="s">
        <v>791</v>
      </c>
      <c r="J221" s="1">
        <v>40865</v>
      </c>
      <c r="K221" s="2">
        <v>0.24111111111111111</v>
      </c>
      <c r="L221">
        <v>15</v>
      </c>
      <c r="M221" s="2">
        <v>1.0416666666666666E-2</v>
      </c>
      <c r="N221" t="s">
        <v>786</v>
      </c>
      <c r="O221" t="s">
        <v>792</v>
      </c>
      <c r="P221" t="s">
        <v>793</v>
      </c>
      <c r="Q221" t="s">
        <v>573</v>
      </c>
      <c r="R221" t="s">
        <v>42</v>
      </c>
      <c r="S221">
        <v>424619006</v>
      </c>
      <c r="T221" t="s">
        <v>794</v>
      </c>
      <c r="U221">
        <v>142.58000000000001</v>
      </c>
      <c r="V221">
        <v>1005.38</v>
      </c>
      <c r="W221">
        <v>955.38</v>
      </c>
      <c r="X221">
        <v>156073000</v>
      </c>
      <c r="Y221" t="s">
        <v>795</v>
      </c>
    </row>
    <row r="222" spans="1:25" x14ac:dyDescent="0.25">
      <c r="A222" t="s">
        <v>796</v>
      </c>
      <c r="B222" t="s">
        <v>797</v>
      </c>
      <c r="C222" s="1">
        <v>45653</v>
      </c>
      <c r="D222" s="1" t="str">
        <f t="shared" si="12"/>
        <v>2020–2029</v>
      </c>
      <c r="E222" s="8">
        <f t="shared" si="13"/>
        <v>2024</v>
      </c>
      <c r="F222" s="8" t="str">
        <f t="shared" si="14"/>
        <v>24</v>
      </c>
      <c r="G222" s="2">
        <v>8.4178240740740734E-2</v>
      </c>
      <c r="H222" s="2" t="str">
        <f t="shared" si="15"/>
        <v>2024-12</v>
      </c>
      <c r="I222" t="s">
        <v>798</v>
      </c>
      <c r="J222" s="1">
        <v>45653</v>
      </c>
      <c r="K222" s="2">
        <v>0.11097222222222222</v>
      </c>
      <c r="L222">
        <v>39</v>
      </c>
      <c r="M222" s="2">
        <v>2.6793981481481481E-2</v>
      </c>
      <c r="N222" t="s">
        <v>683</v>
      </c>
      <c r="O222" t="s">
        <v>684</v>
      </c>
      <c r="P222" t="s">
        <v>685</v>
      </c>
      <c r="Q222" t="s">
        <v>497</v>
      </c>
      <c r="R222" t="s">
        <v>42</v>
      </c>
      <c r="S222">
        <v>185349003</v>
      </c>
      <c r="T222" t="s">
        <v>43</v>
      </c>
      <c r="U222">
        <v>85.55</v>
      </c>
      <c r="V222">
        <v>12510.2</v>
      </c>
      <c r="W222">
        <v>8841.76</v>
      </c>
      <c r="X222">
        <v>275978004</v>
      </c>
      <c r="Y222" t="s">
        <v>289</v>
      </c>
    </row>
    <row r="223" spans="1:25" x14ac:dyDescent="0.25">
      <c r="A223" t="s">
        <v>799</v>
      </c>
      <c r="B223" t="s">
        <v>800</v>
      </c>
      <c r="C223" s="1">
        <v>41579</v>
      </c>
      <c r="D223" s="1" t="str">
        <f t="shared" si="12"/>
        <v>2010–2019</v>
      </c>
      <c r="E223" s="8">
        <f t="shared" si="13"/>
        <v>2013</v>
      </c>
      <c r="F223" s="8" t="str">
        <f t="shared" si="14"/>
        <v>13</v>
      </c>
      <c r="G223" s="2">
        <v>0.23069444444444445</v>
      </c>
      <c r="H223" s="2" t="str">
        <f t="shared" si="15"/>
        <v>2013-11</v>
      </c>
      <c r="I223" t="s">
        <v>801</v>
      </c>
      <c r="J223" s="1">
        <v>41579</v>
      </c>
      <c r="K223" s="2">
        <v>0.26355324074074077</v>
      </c>
      <c r="L223">
        <v>47</v>
      </c>
      <c r="M223" s="2">
        <v>3.2858796296296296E-2</v>
      </c>
      <c r="N223" t="s">
        <v>786</v>
      </c>
      <c r="O223" t="s">
        <v>787</v>
      </c>
      <c r="P223" t="s">
        <v>788</v>
      </c>
      <c r="Q223" t="s">
        <v>573</v>
      </c>
      <c r="R223" t="s">
        <v>28</v>
      </c>
      <c r="S223">
        <v>162673000</v>
      </c>
      <c r="T223" t="s">
        <v>151</v>
      </c>
      <c r="U223">
        <v>136.80000000000001</v>
      </c>
      <c r="V223">
        <v>983.73</v>
      </c>
      <c r="W223">
        <v>883.73</v>
      </c>
      <c r="X223" t="s">
        <v>30</v>
      </c>
      <c r="Y223" t="s">
        <v>30</v>
      </c>
    </row>
    <row r="224" spans="1:25" x14ac:dyDescent="0.25">
      <c r="A224" t="s">
        <v>802</v>
      </c>
      <c r="B224" t="s">
        <v>803</v>
      </c>
      <c r="C224" s="1">
        <v>45675</v>
      </c>
      <c r="D224" s="1" t="str">
        <f t="shared" si="12"/>
        <v>2020–2029</v>
      </c>
      <c r="E224" s="8">
        <f t="shared" si="13"/>
        <v>2025</v>
      </c>
      <c r="F224" s="8" t="str">
        <f t="shared" si="14"/>
        <v>25</v>
      </c>
      <c r="G224" s="2">
        <v>6.1145833333333337E-2</v>
      </c>
      <c r="H224" s="2" t="str">
        <f t="shared" si="15"/>
        <v>2025-01</v>
      </c>
      <c r="I224" t="s">
        <v>804</v>
      </c>
      <c r="J224" s="1">
        <v>45675</v>
      </c>
      <c r="K224" s="2">
        <v>0.10144675925925926</v>
      </c>
      <c r="L224">
        <v>58</v>
      </c>
      <c r="M224" s="2">
        <v>4.0300925925925928E-2</v>
      </c>
      <c r="N224" t="s">
        <v>683</v>
      </c>
      <c r="O224" t="s">
        <v>693</v>
      </c>
      <c r="P224" t="s">
        <v>694</v>
      </c>
      <c r="Q224" t="s">
        <v>497</v>
      </c>
      <c r="R224" t="s">
        <v>28</v>
      </c>
      <c r="S224">
        <v>162673000</v>
      </c>
      <c r="T224" t="s">
        <v>151</v>
      </c>
      <c r="U224">
        <v>136.80000000000001</v>
      </c>
      <c r="V224">
        <v>1138.3599999999999</v>
      </c>
      <c r="W224">
        <v>910.68</v>
      </c>
      <c r="X224" t="s">
        <v>30</v>
      </c>
      <c r="Y224" t="s">
        <v>30</v>
      </c>
    </row>
    <row r="225" spans="1:25" x14ac:dyDescent="0.25">
      <c r="A225" t="s">
        <v>805</v>
      </c>
      <c r="B225" t="s">
        <v>806</v>
      </c>
      <c r="C225" s="1">
        <v>41949</v>
      </c>
      <c r="D225" s="1" t="str">
        <f t="shared" si="12"/>
        <v>2010–2019</v>
      </c>
      <c r="E225" s="8">
        <f t="shared" si="13"/>
        <v>2014</v>
      </c>
      <c r="F225" s="8" t="str">
        <f t="shared" si="14"/>
        <v>14</v>
      </c>
      <c r="G225" s="2">
        <v>0.24202546296296296</v>
      </c>
      <c r="H225" s="2" t="str">
        <f t="shared" si="15"/>
        <v>2014-11</v>
      </c>
      <c r="I225" t="s">
        <v>807</v>
      </c>
      <c r="J225" s="1">
        <v>41949</v>
      </c>
      <c r="K225" s="2">
        <v>0.25244212962962964</v>
      </c>
      <c r="L225">
        <v>15</v>
      </c>
      <c r="M225" s="2">
        <v>1.0416666666666666E-2</v>
      </c>
      <c r="N225" t="s">
        <v>786</v>
      </c>
      <c r="O225" t="s">
        <v>792</v>
      </c>
      <c r="P225" t="s">
        <v>793</v>
      </c>
      <c r="Q225" t="s">
        <v>573</v>
      </c>
      <c r="R225" t="s">
        <v>114</v>
      </c>
      <c r="S225">
        <v>698314001</v>
      </c>
      <c r="T225" t="s">
        <v>808</v>
      </c>
      <c r="U225">
        <v>142.58000000000001</v>
      </c>
      <c r="V225">
        <v>142.58000000000001</v>
      </c>
      <c r="W225">
        <v>92.58</v>
      </c>
      <c r="X225">
        <v>389095005</v>
      </c>
      <c r="Y225" t="s">
        <v>809</v>
      </c>
    </row>
    <row r="226" spans="1:25" x14ac:dyDescent="0.25">
      <c r="A226" t="s">
        <v>810</v>
      </c>
      <c r="B226" t="s">
        <v>811</v>
      </c>
      <c r="C226" s="1">
        <v>42244</v>
      </c>
      <c r="D226" s="1" t="str">
        <f t="shared" si="12"/>
        <v>2010–2019</v>
      </c>
      <c r="E226" s="8">
        <f t="shared" si="13"/>
        <v>2015</v>
      </c>
      <c r="F226" s="8" t="str">
        <f t="shared" si="14"/>
        <v>15</v>
      </c>
      <c r="G226" s="2">
        <v>0.23069444444444445</v>
      </c>
      <c r="H226" s="2" t="str">
        <f t="shared" si="15"/>
        <v>2015-08</v>
      </c>
      <c r="I226" t="s">
        <v>812</v>
      </c>
      <c r="J226" s="1">
        <v>42244</v>
      </c>
      <c r="K226" s="2">
        <v>0.24254629629629629</v>
      </c>
      <c r="L226">
        <v>17</v>
      </c>
      <c r="M226" s="2">
        <v>1.1851851851851851E-2</v>
      </c>
      <c r="N226" t="s">
        <v>786</v>
      </c>
      <c r="O226" t="s">
        <v>792</v>
      </c>
      <c r="P226" t="s">
        <v>793</v>
      </c>
      <c r="Q226" t="s">
        <v>573</v>
      </c>
      <c r="R226" t="s">
        <v>114</v>
      </c>
      <c r="S226">
        <v>308335008</v>
      </c>
      <c r="T226" t="s">
        <v>813</v>
      </c>
      <c r="U226">
        <v>142.58000000000001</v>
      </c>
      <c r="V226">
        <v>4575.68</v>
      </c>
      <c r="W226">
        <v>4425.68</v>
      </c>
      <c r="X226">
        <v>389095005</v>
      </c>
      <c r="Y226" t="s">
        <v>809</v>
      </c>
    </row>
    <row r="227" spans="1:25" x14ac:dyDescent="0.25">
      <c r="A227" t="s">
        <v>814</v>
      </c>
      <c r="B227" t="s">
        <v>815</v>
      </c>
      <c r="C227" s="1">
        <v>45689</v>
      </c>
      <c r="D227" s="1" t="str">
        <f t="shared" si="12"/>
        <v>2020–2029</v>
      </c>
      <c r="E227" s="8">
        <f t="shared" si="13"/>
        <v>2025</v>
      </c>
      <c r="F227" s="8" t="str">
        <f t="shared" si="14"/>
        <v>25</v>
      </c>
      <c r="G227" s="2">
        <v>6.1145833333333337E-2</v>
      </c>
      <c r="H227" s="2" t="str">
        <f t="shared" si="15"/>
        <v>2025-02</v>
      </c>
      <c r="I227" t="s">
        <v>816</v>
      </c>
      <c r="J227" s="1">
        <v>45689</v>
      </c>
      <c r="K227" s="2">
        <v>0.20106481481481481</v>
      </c>
      <c r="L227">
        <v>201</v>
      </c>
      <c r="M227" s="2">
        <v>0.13991898148148149</v>
      </c>
      <c r="N227" t="s">
        <v>683</v>
      </c>
      <c r="O227" t="s">
        <v>684</v>
      </c>
      <c r="P227" t="s">
        <v>685</v>
      </c>
      <c r="Q227" t="s">
        <v>497</v>
      </c>
      <c r="R227" t="s">
        <v>42</v>
      </c>
      <c r="S227">
        <v>185349003</v>
      </c>
      <c r="T227" t="s">
        <v>43</v>
      </c>
      <c r="U227">
        <v>85.55</v>
      </c>
      <c r="V227">
        <v>3105.35</v>
      </c>
      <c r="W227">
        <v>2484.2800000000002</v>
      </c>
      <c r="X227">
        <v>66383009</v>
      </c>
      <c r="Y227" t="s">
        <v>125</v>
      </c>
    </row>
    <row r="228" spans="1:25" x14ac:dyDescent="0.25">
      <c r="A228" t="s">
        <v>817</v>
      </c>
      <c r="B228" t="s">
        <v>818</v>
      </c>
      <c r="C228" s="1">
        <v>42309</v>
      </c>
      <c r="D228" s="1" t="str">
        <f t="shared" si="12"/>
        <v>2010–2019</v>
      </c>
      <c r="E228" s="8">
        <f t="shared" si="13"/>
        <v>2015</v>
      </c>
      <c r="F228" s="8" t="str">
        <f t="shared" si="14"/>
        <v>15</v>
      </c>
      <c r="G228" s="2">
        <v>0.24202546296296296</v>
      </c>
      <c r="H228" s="2" t="str">
        <f t="shared" si="15"/>
        <v>2015-11</v>
      </c>
      <c r="I228" t="s">
        <v>819</v>
      </c>
      <c r="J228" s="1">
        <v>42309</v>
      </c>
      <c r="K228" s="2">
        <v>0.25386574074074075</v>
      </c>
      <c r="L228">
        <v>17</v>
      </c>
      <c r="M228" s="2">
        <v>1.1840277777777778E-2</v>
      </c>
      <c r="N228" t="s">
        <v>786</v>
      </c>
      <c r="O228" t="s">
        <v>792</v>
      </c>
      <c r="P228" t="s">
        <v>793</v>
      </c>
      <c r="Q228" t="s">
        <v>573</v>
      </c>
      <c r="R228" t="s">
        <v>114</v>
      </c>
      <c r="S228">
        <v>698314001</v>
      </c>
      <c r="T228" t="s">
        <v>808</v>
      </c>
      <c r="U228">
        <v>142.58000000000001</v>
      </c>
      <c r="V228">
        <v>2292.9699999999998</v>
      </c>
      <c r="W228">
        <v>2242.9699999999998</v>
      </c>
      <c r="X228">
        <v>389095005</v>
      </c>
      <c r="Y228" t="s">
        <v>809</v>
      </c>
    </row>
    <row r="229" spans="1:25" x14ac:dyDescent="0.25">
      <c r="A229" t="s">
        <v>820</v>
      </c>
      <c r="B229" t="s">
        <v>821</v>
      </c>
      <c r="C229" s="1">
        <v>42335</v>
      </c>
      <c r="D229" s="1" t="str">
        <f t="shared" si="12"/>
        <v>2010–2019</v>
      </c>
      <c r="E229" s="8">
        <f t="shared" si="13"/>
        <v>2015</v>
      </c>
      <c r="F229" s="8" t="str">
        <f t="shared" si="14"/>
        <v>15</v>
      </c>
      <c r="G229" s="2">
        <v>0.23069444444444445</v>
      </c>
      <c r="H229" s="2" t="str">
        <f t="shared" si="15"/>
        <v>2015-11</v>
      </c>
      <c r="I229" t="s">
        <v>822</v>
      </c>
      <c r="J229" s="1">
        <v>42335</v>
      </c>
      <c r="K229" s="2">
        <v>0.24287037037037038</v>
      </c>
      <c r="L229">
        <v>18</v>
      </c>
      <c r="M229" s="2">
        <v>1.2175925925925925E-2</v>
      </c>
      <c r="N229" t="s">
        <v>786</v>
      </c>
      <c r="O229" t="s">
        <v>792</v>
      </c>
      <c r="P229" t="s">
        <v>793</v>
      </c>
      <c r="Q229" t="s">
        <v>573</v>
      </c>
      <c r="R229" t="s">
        <v>114</v>
      </c>
      <c r="S229">
        <v>308335008</v>
      </c>
      <c r="T229" t="s">
        <v>813</v>
      </c>
      <c r="U229">
        <v>142.58000000000001</v>
      </c>
      <c r="V229">
        <v>1877.29</v>
      </c>
      <c r="W229">
        <v>1827.29</v>
      </c>
      <c r="X229">
        <v>389095005</v>
      </c>
      <c r="Y229" t="s">
        <v>809</v>
      </c>
    </row>
    <row r="230" spans="1:25" x14ac:dyDescent="0.25">
      <c r="A230" t="s">
        <v>823</v>
      </c>
      <c r="B230" t="s">
        <v>824</v>
      </c>
      <c r="C230" s="1">
        <v>42426</v>
      </c>
      <c r="D230" s="1" t="str">
        <f t="shared" si="12"/>
        <v>2010–2019</v>
      </c>
      <c r="E230" s="8">
        <f t="shared" si="13"/>
        <v>2016</v>
      </c>
      <c r="F230" s="8" t="str">
        <f t="shared" si="14"/>
        <v>16</v>
      </c>
      <c r="G230" s="2">
        <v>0.23069444444444445</v>
      </c>
      <c r="H230" s="2" t="str">
        <f t="shared" si="15"/>
        <v>2016-02</v>
      </c>
      <c r="I230" t="s">
        <v>825</v>
      </c>
      <c r="J230" s="1">
        <v>42426</v>
      </c>
      <c r="K230" s="2">
        <v>0.24130787037037038</v>
      </c>
      <c r="L230">
        <v>15</v>
      </c>
      <c r="M230" s="2">
        <v>1.0613425925925925E-2</v>
      </c>
      <c r="N230" t="s">
        <v>786</v>
      </c>
      <c r="O230" t="s">
        <v>792</v>
      </c>
      <c r="P230" t="s">
        <v>793</v>
      </c>
      <c r="Q230" t="s">
        <v>573</v>
      </c>
      <c r="R230" t="s">
        <v>114</v>
      </c>
      <c r="S230">
        <v>308335008</v>
      </c>
      <c r="T230" t="s">
        <v>813</v>
      </c>
      <c r="U230">
        <v>142.58000000000001</v>
      </c>
      <c r="V230">
        <v>4575.68</v>
      </c>
      <c r="W230">
        <v>4525.68</v>
      </c>
      <c r="X230">
        <v>389095005</v>
      </c>
      <c r="Y230" t="s">
        <v>809</v>
      </c>
    </row>
    <row r="231" spans="1:25" x14ac:dyDescent="0.25">
      <c r="A231" t="s">
        <v>826</v>
      </c>
      <c r="B231" t="s">
        <v>827</v>
      </c>
      <c r="C231" s="1">
        <v>42517</v>
      </c>
      <c r="D231" s="1" t="str">
        <f t="shared" si="12"/>
        <v>2010–2019</v>
      </c>
      <c r="E231" s="8">
        <f t="shared" si="13"/>
        <v>2016</v>
      </c>
      <c r="F231" s="8" t="str">
        <f t="shared" si="14"/>
        <v>16</v>
      </c>
      <c r="G231" s="2">
        <v>0.23069444444444445</v>
      </c>
      <c r="H231" s="2" t="str">
        <f t="shared" si="15"/>
        <v>2016-05</v>
      </c>
      <c r="I231" t="s">
        <v>828</v>
      </c>
      <c r="J231" s="1">
        <v>42517</v>
      </c>
      <c r="K231" s="2">
        <v>0.24111111111111111</v>
      </c>
      <c r="L231">
        <v>15</v>
      </c>
      <c r="M231" s="2">
        <v>1.0416666666666666E-2</v>
      </c>
      <c r="N231" t="s">
        <v>786</v>
      </c>
      <c r="O231" t="s">
        <v>792</v>
      </c>
      <c r="P231" t="s">
        <v>793</v>
      </c>
      <c r="Q231" t="s">
        <v>573</v>
      </c>
      <c r="R231" t="s">
        <v>114</v>
      </c>
      <c r="S231">
        <v>308335008</v>
      </c>
      <c r="T231" t="s">
        <v>813</v>
      </c>
      <c r="U231">
        <v>142.58000000000001</v>
      </c>
      <c r="V231">
        <v>2032.24</v>
      </c>
      <c r="W231">
        <v>1982.24</v>
      </c>
      <c r="X231">
        <v>389095005</v>
      </c>
      <c r="Y231" t="s">
        <v>809</v>
      </c>
    </row>
    <row r="232" spans="1:25" x14ac:dyDescent="0.25">
      <c r="A232" t="s">
        <v>829</v>
      </c>
      <c r="B232" t="s">
        <v>830</v>
      </c>
      <c r="C232" s="1">
        <v>42608</v>
      </c>
      <c r="D232" s="1" t="str">
        <f t="shared" si="12"/>
        <v>2010–2019</v>
      </c>
      <c r="E232" s="8">
        <f t="shared" si="13"/>
        <v>2016</v>
      </c>
      <c r="F232" s="8" t="str">
        <f t="shared" si="14"/>
        <v>16</v>
      </c>
      <c r="G232" s="2">
        <v>0.23069444444444445</v>
      </c>
      <c r="H232" s="2" t="str">
        <f t="shared" si="15"/>
        <v>2016-08</v>
      </c>
      <c r="I232" t="s">
        <v>831</v>
      </c>
      <c r="J232" s="1">
        <v>42608</v>
      </c>
      <c r="K232" s="2">
        <v>0.24111111111111111</v>
      </c>
      <c r="L232">
        <v>15</v>
      </c>
      <c r="M232" s="2">
        <v>1.0416666666666666E-2</v>
      </c>
      <c r="N232" t="s">
        <v>786</v>
      </c>
      <c r="O232" t="s">
        <v>792</v>
      </c>
      <c r="P232" t="s">
        <v>793</v>
      </c>
      <c r="Q232" t="s">
        <v>573</v>
      </c>
      <c r="R232" t="s">
        <v>114</v>
      </c>
      <c r="S232">
        <v>308335008</v>
      </c>
      <c r="T232" t="s">
        <v>813</v>
      </c>
      <c r="U232">
        <v>142.58000000000001</v>
      </c>
      <c r="V232">
        <v>1250.8499999999999</v>
      </c>
      <c r="W232">
        <v>1100.8499999999999</v>
      </c>
      <c r="X232">
        <v>389095005</v>
      </c>
      <c r="Y232" t="s">
        <v>809</v>
      </c>
    </row>
    <row r="233" spans="1:25" x14ac:dyDescent="0.25">
      <c r="A233" t="s">
        <v>832</v>
      </c>
      <c r="B233" t="s">
        <v>833</v>
      </c>
      <c r="C233" s="1">
        <v>42678</v>
      </c>
      <c r="D233" s="1" t="str">
        <f t="shared" si="12"/>
        <v>2010–2019</v>
      </c>
      <c r="E233" s="8">
        <f t="shared" si="13"/>
        <v>2016</v>
      </c>
      <c r="F233" s="8" t="str">
        <f t="shared" si="14"/>
        <v>16</v>
      </c>
      <c r="G233" s="2">
        <v>0.23069444444444445</v>
      </c>
      <c r="H233" s="2" t="str">
        <f t="shared" si="15"/>
        <v>2016-11</v>
      </c>
      <c r="I233" t="s">
        <v>834</v>
      </c>
      <c r="J233" s="1">
        <v>42678</v>
      </c>
      <c r="K233" s="2">
        <v>0.26990740740740743</v>
      </c>
      <c r="L233">
        <v>56</v>
      </c>
      <c r="M233" s="2">
        <v>3.9212962962962963E-2</v>
      </c>
      <c r="N233" t="s">
        <v>786</v>
      </c>
      <c r="O233" t="s">
        <v>787</v>
      </c>
      <c r="P233" t="s">
        <v>788</v>
      </c>
      <c r="Q233" t="s">
        <v>573</v>
      </c>
      <c r="R233" t="s">
        <v>28</v>
      </c>
      <c r="S233">
        <v>162673000</v>
      </c>
      <c r="T233" t="s">
        <v>151</v>
      </c>
      <c r="U233">
        <v>136.80000000000001</v>
      </c>
      <c r="V233">
        <v>778.78</v>
      </c>
      <c r="W233">
        <v>778.78</v>
      </c>
      <c r="X233" t="s">
        <v>30</v>
      </c>
      <c r="Y233" t="s">
        <v>30</v>
      </c>
    </row>
    <row r="234" spans="1:25" x14ac:dyDescent="0.25">
      <c r="A234" t="s">
        <v>835</v>
      </c>
      <c r="B234" t="s">
        <v>836</v>
      </c>
      <c r="C234" s="1">
        <v>42699</v>
      </c>
      <c r="D234" s="1" t="str">
        <f t="shared" si="12"/>
        <v>2010–2019</v>
      </c>
      <c r="E234" s="8">
        <f t="shared" si="13"/>
        <v>2016</v>
      </c>
      <c r="F234" s="8" t="str">
        <f t="shared" si="14"/>
        <v>16</v>
      </c>
      <c r="G234" s="2">
        <v>0.23069444444444445</v>
      </c>
      <c r="H234" s="2" t="str">
        <f t="shared" si="15"/>
        <v>2016-11</v>
      </c>
      <c r="I234" t="s">
        <v>837</v>
      </c>
      <c r="J234" s="1">
        <v>42699</v>
      </c>
      <c r="K234" s="2">
        <v>0.24445601851851853</v>
      </c>
      <c r="L234">
        <v>20</v>
      </c>
      <c r="M234" s="2">
        <v>1.3761574074074074E-2</v>
      </c>
      <c r="N234" t="s">
        <v>786</v>
      </c>
      <c r="O234" t="s">
        <v>792</v>
      </c>
      <c r="P234" t="s">
        <v>793</v>
      </c>
      <c r="Q234" t="s">
        <v>573</v>
      </c>
      <c r="R234" t="s">
        <v>114</v>
      </c>
      <c r="S234">
        <v>308335008</v>
      </c>
      <c r="T234" t="s">
        <v>813</v>
      </c>
      <c r="U234">
        <v>142.58000000000001</v>
      </c>
      <c r="V234">
        <v>2389.1</v>
      </c>
      <c r="W234">
        <v>2339.1</v>
      </c>
      <c r="X234">
        <v>389095005</v>
      </c>
      <c r="Y234" t="s">
        <v>809</v>
      </c>
    </row>
    <row r="235" spans="1:25" x14ac:dyDescent="0.25">
      <c r="A235" t="s">
        <v>838</v>
      </c>
      <c r="B235" t="s">
        <v>839</v>
      </c>
      <c r="C235" s="1">
        <v>42790</v>
      </c>
      <c r="D235" s="1" t="str">
        <f t="shared" si="12"/>
        <v>2010–2019</v>
      </c>
      <c r="E235" s="8">
        <f t="shared" si="13"/>
        <v>2017</v>
      </c>
      <c r="F235" s="8" t="str">
        <f t="shared" si="14"/>
        <v>17</v>
      </c>
      <c r="G235" s="2">
        <v>0.23069444444444445</v>
      </c>
      <c r="H235" s="2" t="str">
        <f t="shared" si="15"/>
        <v>2017-02</v>
      </c>
      <c r="I235" t="s">
        <v>840</v>
      </c>
      <c r="J235" s="1">
        <v>42790</v>
      </c>
      <c r="K235" s="2">
        <v>0.24287037037037038</v>
      </c>
      <c r="L235">
        <v>18</v>
      </c>
      <c r="M235" s="2">
        <v>1.2175925925925925E-2</v>
      </c>
      <c r="N235" t="s">
        <v>786</v>
      </c>
      <c r="O235" t="s">
        <v>792</v>
      </c>
      <c r="P235" t="s">
        <v>793</v>
      </c>
      <c r="Q235" t="s">
        <v>573</v>
      </c>
      <c r="R235" t="s">
        <v>114</v>
      </c>
      <c r="S235">
        <v>308335008</v>
      </c>
      <c r="T235" t="s">
        <v>813</v>
      </c>
      <c r="U235">
        <v>142.58000000000001</v>
      </c>
      <c r="V235">
        <v>1250.8499999999999</v>
      </c>
      <c r="W235">
        <v>1200.8499999999999</v>
      </c>
      <c r="X235">
        <v>389095005</v>
      </c>
      <c r="Y235" t="s">
        <v>809</v>
      </c>
    </row>
    <row r="236" spans="1:25" x14ac:dyDescent="0.25">
      <c r="A236" t="s">
        <v>841</v>
      </c>
      <c r="B236" t="s">
        <v>842</v>
      </c>
      <c r="C236" s="1">
        <v>44020</v>
      </c>
      <c r="D236" s="1" t="str">
        <f t="shared" si="12"/>
        <v>2020–2029</v>
      </c>
      <c r="E236" s="8">
        <f t="shared" si="13"/>
        <v>2020</v>
      </c>
      <c r="F236" s="8" t="str">
        <f t="shared" si="14"/>
        <v>20</v>
      </c>
      <c r="G236" s="2">
        <v>0.70989583333333328</v>
      </c>
      <c r="H236" s="2" t="str">
        <f t="shared" si="15"/>
        <v>2020-07</v>
      </c>
      <c r="I236" t="s">
        <v>843</v>
      </c>
      <c r="J236" s="1">
        <v>44020</v>
      </c>
      <c r="K236" s="2">
        <v>0.74310185185185185</v>
      </c>
      <c r="L236">
        <v>48</v>
      </c>
      <c r="M236" s="2">
        <v>3.3206018518518517E-2</v>
      </c>
      <c r="N236" t="s">
        <v>553</v>
      </c>
      <c r="O236" t="s">
        <v>554</v>
      </c>
      <c r="P236" t="s">
        <v>555</v>
      </c>
      <c r="Q236" t="s">
        <v>497</v>
      </c>
      <c r="R236" t="s">
        <v>42</v>
      </c>
      <c r="S236">
        <v>36228007</v>
      </c>
      <c r="T236" t="s">
        <v>607</v>
      </c>
      <c r="U236">
        <v>142.58000000000001</v>
      </c>
      <c r="V236">
        <v>3236.96</v>
      </c>
      <c r="W236">
        <v>2589.56</v>
      </c>
      <c r="X236" t="s">
        <v>30</v>
      </c>
      <c r="Y236" t="s">
        <v>30</v>
      </c>
    </row>
    <row r="237" spans="1:25" x14ac:dyDescent="0.25">
      <c r="A237" t="s">
        <v>844</v>
      </c>
      <c r="B237" t="s">
        <v>845</v>
      </c>
      <c r="C237" s="1">
        <v>44107</v>
      </c>
      <c r="D237" s="1" t="str">
        <f t="shared" si="12"/>
        <v>2020–2029</v>
      </c>
      <c r="E237" s="8">
        <f t="shared" si="13"/>
        <v>2020</v>
      </c>
      <c r="F237" s="8" t="str">
        <f t="shared" si="14"/>
        <v>20</v>
      </c>
      <c r="G237" s="2">
        <v>0.64192129629629635</v>
      </c>
      <c r="H237" s="2" t="str">
        <f t="shared" si="15"/>
        <v>2020-10</v>
      </c>
      <c r="I237" t="s">
        <v>846</v>
      </c>
      <c r="J237" s="1">
        <v>44107</v>
      </c>
      <c r="K237" s="2">
        <v>0.67453703703703705</v>
      </c>
      <c r="L237">
        <v>47</v>
      </c>
      <c r="M237" s="2">
        <v>3.2615740740740744E-2</v>
      </c>
      <c r="N237" t="s">
        <v>553</v>
      </c>
      <c r="O237" t="s">
        <v>568</v>
      </c>
      <c r="P237" t="s">
        <v>569</v>
      </c>
      <c r="Q237" t="s">
        <v>497</v>
      </c>
      <c r="R237" t="s">
        <v>28</v>
      </c>
      <c r="S237">
        <v>162673000</v>
      </c>
      <c r="T237" t="s">
        <v>151</v>
      </c>
      <c r="U237">
        <v>136.80000000000001</v>
      </c>
      <c r="V237">
        <v>1002.52</v>
      </c>
      <c r="W237">
        <v>802</v>
      </c>
      <c r="X237" t="s">
        <v>30</v>
      </c>
      <c r="Y237" t="s">
        <v>30</v>
      </c>
    </row>
    <row r="238" spans="1:25" x14ac:dyDescent="0.25">
      <c r="A238" t="s">
        <v>847</v>
      </c>
      <c r="B238" t="s">
        <v>848</v>
      </c>
      <c r="C238" s="1">
        <v>42888</v>
      </c>
      <c r="D238" s="1" t="str">
        <f t="shared" si="12"/>
        <v>2010–2019</v>
      </c>
      <c r="E238" s="8">
        <f t="shared" si="13"/>
        <v>2017</v>
      </c>
      <c r="F238" s="8" t="str">
        <f t="shared" si="14"/>
        <v>17</v>
      </c>
      <c r="G238" s="2">
        <v>0.23069444444444445</v>
      </c>
      <c r="H238" s="2" t="str">
        <f t="shared" si="15"/>
        <v>2017-06</v>
      </c>
      <c r="I238" t="s">
        <v>849</v>
      </c>
      <c r="J238" s="1">
        <v>42888</v>
      </c>
      <c r="K238" s="2">
        <v>0.24111111111111111</v>
      </c>
      <c r="L238">
        <v>15</v>
      </c>
      <c r="M238" s="2">
        <v>1.0416666666666666E-2</v>
      </c>
      <c r="N238" t="s">
        <v>786</v>
      </c>
      <c r="O238" t="s">
        <v>792</v>
      </c>
      <c r="P238" t="s">
        <v>793</v>
      </c>
      <c r="Q238" t="s">
        <v>573</v>
      </c>
      <c r="R238" t="s">
        <v>42</v>
      </c>
      <c r="S238">
        <v>424441002</v>
      </c>
      <c r="T238" t="s">
        <v>850</v>
      </c>
      <c r="U238">
        <v>142.58000000000001</v>
      </c>
      <c r="V238">
        <v>54100.08</v>
      </c>
      <c r="W238">
        <v>54050.080000000002</v>
      </c>
      <c r="X238">
        <v>72892002</v>
      </c>
      <c r="Y238" t="s">
        <v>851</v>
      </c>
    </row>
    <row r="239" spans="1:25" x14ac:dyDescent="0.25">
      <c r="A239" t="s">
        <v>852</v>
      </c>
      <c r="B239" t="s">
        <v>853</v>
      </c>
      <c r="C239" s="1">
        <v>42916</v>
      </c>
      <c r="D239" s="1" t="str">
        <f t="shared" si="12"/>
        <v>2010–2019</v>
      </c>
      <c r="E239" s="8">
        <f t="shared" si="13"/>
        <v>2017</v>
      </c>
      <c r="F239" s="8" t="str">
        <f t="shared" si="14"/>
        <v>17</v>
      </c>
      <c r="G239" s="2">
        <v>0.23069444444444445</v>
      </c>
      <c r="H239" s="2" t="str">
        <f t="shared" si="15"/>
        <v>2017-06</v>
      </c>
      <c r="I239" t="s">
        <v>854</v>
      </c>
      <c r="J239" s="1">
        <v>42916</v>
      </c>
      <c r="K239" s="2">
        <v>0.24111111111111111</v>
      </c>
      <c r="L239">
        <v>15</v>
      </c>
      <c r="M239" s="2">
        <v>1.0416666666666666E-2</v>
      </c>
      <c r="N239" t="s">
        <v>786</v>
      </c>
      <c r="O239" t="s">
        <v>792</v>
      </c>
      <c r="P239" t="s">
        <v>793</v>
      </c>
      <c r="Q239" t="s">
        <v>573</v>
      </c>
      <c r="R239" t="s">
        <v>42</v>
      </c>
      <c r="S239">
        <v>424619006</v>
      </c>
      <c r="T239" t="s">
        <v>794</v>
      </c>
      <c r="U239">
        <v>142.58000000000001</v>
      </c>
      <c r="V239">
        <v>6450.23</v>
      </c>
      <c r="W239">
        <v>6400.23</v>
      </c>
      <c r="X239">
        <v>72892002</v>
      </c>
      <c r="Y239" t="s">
        <v>851</v>
      </c>
    </row>
    <row r="240" spans="1:25" x14ac:dyDescent="0.25">
      <c r="A240" t="s">
        <v>855</v>
      </c>
      <c r="B240" t="s">
        <v>856</v>
      </c>
      <c r="C240" s="1">
        <v>42944</v>
      </c>
      <c r="D240" s="1" t="str">
        <f t="shared" si="12"/>
        <v>2010–2019</v>
      </c>
      <c r="E240" s="8">
        <f t="shared" si="13"/>
        <v>2017</v>
      </c>
      <c r="F240" s="8" t="str">
        <f t="shared" si="14"/>
        <v>17</v>
      </c>
      <c r="G240" s="2">
        <v>0.23069444444444445</v>
      </c>
      <c r="H240" s="2" t="str">
        <f t="shared" si="15"/>
        <v>2017-07</v>
      </c>
      <c r="I240" t="s">
        <v>857</v>
      </c>
      <c r="J240" s="1">
        <v>42944</v>
      </c>
      <c r="K240" s="2">
        <v>0.24111111111111111</v>
      </c>
      <c r="L240">
        <v>15</v>
      </c>
      <c r="M240" s="2">
        <v>1.0416666666666666E-2</v>
      </c>
      <c r="N240" t="s">
        <v>786</v>
      </c>
      <c r="O240" t="s">
        <v>792</v>
      </c>
      <c r="P240" t="s">
        <v>793</v>
      </c>
      <c r="Q240" t="s">
        <v>573</v>
      </c>
      <c r="R240" t="s">
        <v>42</v>
      </c>
      <c r="S240">
        <v>424619006</v>
      </c>
      <c r="T240" t="s">
        <v>794</v>
      </c>
      <c r="U240">
        <v>142.58000000000001</v>
      </c>
      <c r="V240">
        <v>9705.65</v>
      </c>
      <c r="W240">
        <v>9655.65</v>
      </c>
      <c r="X240">
        <v>72892002</v>
      </c>
      <c r="Y240" t="s">
        <v>851</v>
      </c>
    </row>
    <row r="241" spans="1:25" x14ac:dyDescent="0.25">
      <c r="A241" t="s">
        <v>858</v>
      </c>
      <c r="B241" t="s">
        <v>859</v>
      </c>
      <c r="C241" s="1">
        <v>42972</v>
      </c>
      <c r="D241" s="1" t="str">
        <f t="shared" si="12"/>
        <v>2010–2019</v>
      </c>
      <c r="E241" s="8">
        <f t="shared" si="13"/>
        <v>2017</v>
      </c>
      <c r="F241" s="8" t="str">
        <f t="shared" si="14"/>
        <v>17</v>
      </c>
      <c r="G241" s="2">
        <v>0.23069444444444445</v>
      </c>
      <c r="H241" s="2" t="str">
        <f t="shared" si="15"/>
        <v>2017-08</v>
      </c>
      <c r="I241" t="s">
        <v>860</v>
      </c>
      <c r="J241" s="1">
        <v>42972</v>
      </c>
      <c r="K241" s="2">
        <v>0.24111111111111111</v>
      </c>
      <c r="L241">
        <v>15</v>
      </c>
      <c r="M241" s="2">
        <v>1.0416666666666666E-2</v>
      </c>
      <c r="N241" t="s">
        <v>786</v>
      </c>
      <c r="O241" t="s">
        <v>792</v>
      </c>
      <c r="P241" t="s">
        <v>793</v>
      </c>
      <c r="Q241" t="s">
        <v>573</v>
      </c>
      <c r="R241" t="s">
        <v>42</v>
      </c>
      <c r="S241">
        <v>424619006</v>
      </c>
      <c r="T241" t="s">
        <v>794</v>
      </c>
      <c r="U241">
        <v>142.58000000000001</v>
      </c>
      <c r="V241">
        <v>16029.23</v>
      </c>
      <c r="W241">
        <v>15979.23</v>
      </c>
      <c r="X241">
        <v>72892002</v>
      </c>
      <c r="Y241" t="s">
        <v>851</v>
      </c>
    </row>
    <row r="242" spans="1:25" x14ac:dyDescent="0.25">
      <c r="A242" t="s">
        <v>861</v>
      </c>
      <c r="B242" t="s">
        <v>862</v>
      </c>
      <c r="C242" s="1">
        <v>44114</v>
      </c>
      <c r="D242" s="1" t="str">
        <f t="shared" si="12"/>
        <v>2020–2029</v>
      </c>
      <c r="E242" s="8">
        <f t="shared" si="13"/>
        <v>2020</v>
      </c>
      <c r="F242" s="8" t="str">
        <f t="shared" si="14"/>
        <v>20</v>
      </c>
      <c r="G242" s="2">
        <v>0.64192129629629635</v>
      </c>
      <c r="H242" s="2" t="str">
        <f t="shared" si="15"/>
        <v>2020-10</v>
      </c>
      <c r="I242" t="s">
        <v>863</v>
      </c>
      <c r="J242" s="1">
        <v>44114</v>
      </c>
      <c r="K242" s="2">
        <v>0.65233796296296298</v>
      </c>
      <c r="L242">
        <v>15</v>
      </c>
      <c r="M242" s="2">
        <v>1.0416666666666666E-2</v>
      </c>
      <c r="N242" t="s">
        <v>553</v>
      </c>
      <c r="O242" t="s">
        <v>554</v>
      </c>
      <c r="P242" t="s">
        <v>555</v>
      </c>
      <c r="Q242" t="s">
        <v>497</v>
      </c>
      <c r="R242" t="s">
        <v>42</v>
      </c>
      <c r="S242">
        <v>390906007</v>
      </c>
      <c r="T242" t="s">
        <v>169</v>
      </c>
      <c r="U242">
        <v>85.55</v>
      </c>
      <c r="V242">
        <v>234.71</v>
      </c>
      <c r="W242">
        <v>187.76</v>
      </c>
      <c r="X242">
        <v>55822004</v>
      </c>
      <c r="Y242" t="s">
        <v>170</v>
      </c>
    </row>
    <row r="243" spans="1:25" x14ac:dyDescent="0.25">
      <c r="A243" t="s">
        <v>864</v>
      </c>
      <c r="B243" t="s">
        <v>865</v>
      </c>
      <c r="C243" s="1">
        <v>44121</v>
      </c>
      <c r="D243" s="1" t="str">
        <f t="shared" si="12"/>
        <v>2020–2029</v>
      </c>
      <c r="E243" s="8">
        <f t="shared" si="13"/>
        <v>2020</v>
      </c>
      <c r="F243" s="8" t="str">
        <f t="shared" si="14"/>
        <v>20</v>
      </c>
      <c r="G243" s="2">
        <v>0.64192129629629635</v>
      </c>
      <c r="H243" s="2" t="str">
        <f t="shared" si="15"/>
        <v>2020-10</v>
      </c>
      <c r="I243" t="s">
        <v>866</v>
      </c>
      <c r="J243" s="1">
        <v>44121</v>
      </c>
      <c r="K243" s="2">
        <v>0.79621527777777779</v>
      </c>
      <c r="L243">
        <v>222</v>
      </c>
      <c r="M243" s="2">
        <v>0.15429398148148149</v>
      </c>
      <c r="N243" t="s">
        <v>553</v>
      </c>
      <c r="O243" t="s">
        <v>554</v>
      </c>
      <c r="P243" t="s">
        <v>555</v>
      </c>
      <c r="Q243" t="s">
        <v>497</v>
      </c>
      <c r="R243" t="s">
        <v>42</v>
      </c>
      <c r="S243">
        <v>185349003</v>
      </c>
      <c r="T243" t="s">
        <v>43</v>
      </c>
      <c r="U243">
        <v>85.55</v>
      </c>
      <c r="V243">
        <v>3105.35</v>
      </c>
      <c r="W243">
        <v>2484.2800000000002</v>
      </c>
      <c r="X243">
        <v>66383009</v>
      </c>
      <c r="Y243" t="s">
        <v>125</v>
      </c>
    </row>
    <row r="244" spans="1:25" x14ac:dyDescent="0.25">
      <c r="A244" t="s">
        <v>867</v>
      </c>
      <c r="B244" t="s">
        <v>868</v>
      </c>
      <c r="C244" s="1">
        <v>43000</v>
      </c>
      <c r="D244" s="1" t="str">
        <f t="shared" si="12"/>
        <v>2010–2019</v>
      </c>
      <c r="E244" s="8">
        <f t="shared" si="13"/>
        <v>2017</v>
      </c>
      <c r="F244" s="8" t="str">
        <f t="shared" si="14"/>
        <v>17</v>
      </c>
      <c r="G244" s="2">
        <v>0.23069444444444445</v>
      </c>
      <c r="H244" s="2" t="str">
        <f t="shared" si="15"/>
        <v>2017-09</v>
      </c>
      <c r="I244" t="s">
        <v>869</v>
      </c>
      <c r="J244" s="1">
        <v>43000</v>
      </c>
      <c r="K244" s="2">
        <v>0.24111111111111111</v>
      </c>
      <c r="L244">
        <v>15</v>
      </c>
      <c r="M244" s="2">
        <v>1.0416666666666666E-2</v>
      </c>
      <c r="N244" t="s">
        <v>786</v>
      </c>
      <c r="O244" t="s">
        <v>792</v>
      </c>
      <c r="P244" t="s">
        <v>793</v>
      </c>
      <c r="Q244" t="s">
        <v>573</v>
      </c>
      <c r="R244" t="s">
        <v>42</v>
      </c>
      <c r="S244">
        <v>424619006</v>
      </c>
      <c r="T244" t="s">
        <v>794</v>
      </c>
      <c r="U244">
        <v>142.58000000000001</v>
      </c>
      <c r="V244">
        <v>6347.4</v>
      </c>
      <c r="W244">
        <v>6197.4</v>
      </c>
      <c r="X244">
        <v>72892002</v>
      </c>
      <c r="Y244" t="s">
        <v>851</v>
      </c>
    </row>
    <row r="245" spans="1:25" x14ac:dyDescent="0.25">
      <c r="A245" t="s">
        <v>870</v>
      </c>
      <c r="B245" t="s">
        <v>871</v>
      </c>
      <c r="C245" s="1">
        <v>43028</v>
      </c>
      <c r="D245" s="1" t="str">
        <f t="shared" si="12"/>
        <v>2010–2019</v>
      </c>
      <c r="E245" s="8">
        <f t="shared" si="13"/>
        <v>2017</v>
      </c>
      <c r="F245" s="8" t="str">
        <f t="shared" si="14"/>
        <v>17</v>
      </c>
      <c r="G245" s="2">
        <v>0.23069444444444445</v>
      </c>
      <c r="H245" s="2" t="str">
        <f t="shared" si="15"/>
        <v>2017-10</v>
      </c>
      <c r="I245" t="s">
        <v>872</v>
      </c>
      <c r="J245" s="1">
        <v>43028</v>
      </c>
      <c r="K245" s="2">
        <v>0.24111111111111111</v>
      </c>
      <c r="L245">
        <v>15</v>
      </c>
      <c r="M245" s="2">
        <v>1.0416666666666666E-2</v>
      </c>
      <c r="N245" t="s">
        <v>786</v>
      </c>
      <c r="O245" t="s">
        <v>792</v>
      </c>
      <c r="P245" t="s">
        <v>793</v>
      </c>
      <c r="Q245" t="s">
        <v>573</v>
      </c>
      <c r="R245" t="s">
        <v>42</v>
      </c>
      <c r="S245">
        <v>424619006</v>
      </c>
      <c r="T245" t="s">
        <v>794</v>
      </c>
      <c r="U245">
        <v>142.58000000000001</v>
      </c>
      <c r="V245">
        <v>18254.16</v>
      </c>
      <c r="W245">
        <v>18204.16</v>
      </c>
      <c r="X245">
        <v>72892002</v>
      </c>
      <c r="Y245" t="s">
        <v>851</v>
      </c>
    </row>
    <row r="246" spans="1:25" x14ac:dyDescent="0.25">
      <c r="A246" t="s">
        <v>873</v>
      </c>
      <c r="B246" t="s">
        <v>874</v>
      </c>
      <c r="C246" s="1">
        <v>43056</v>
      </c>
      <c r="D246" s="1" t="str">
        <f t="shared" si="12"/>
        <v>2010–2019</v>
      </c>
      <c r="E246" s="8">
        <f t="shared" si="13"/>
        <v>2017</v>
      </c>
      <c r="F246" s="8" t="str">
        <f t="shared" si="14"/>
        <v>17</v>
      </c>
      <c r="G246" s="2">
        <v>0.23069444444444445</v>
      </c>
      <c r="H246" s="2" t="str">
        <f t="shared" si="15"/>
        <v>2017-11</v>
      </c>
      <c r="I246" t="s">
        <v>875</v>
      </c>
      <c r="J246" s="1">
        <v>43056</v>
      </c>
      <c r="K246" s="2">
        <v>0.24111111111111111</v>
      </c>
      <c r="L246">
        <v>15</v>
      </c>
      <c r="M246" s="2">
        <v>1.0416666666666666E-2</v>
      </c>
      <c r="N246" t="s">
        <v>786</v>
      </c>
      <c r="O246" t="s">
        <v>792</v>
      </c>
      <c r="P246" t="s">
        <v>793</v>
      </c>
      <c r="Q246" t="s">
        <v>573</v>
      </c>
      <c r="R246" t="s">
        <v>42</v>
      </c>
      <c r="S246">
        <v>424619006</v>
      </c>
      <c r="T246" t="s">
        <v>794</v>
      </c>
      <c r="U246">
        <v>142.58000000000001</v>
      </c>
      <c r="V246">
        <v>11451.02</v>
      </c>
      <c r="W246">
        <v>11401.02</v>
      </c>
      <c r="X246">
        <v>72892002</v>
      </c>
      <c r="Y246" t="s">
        <v>851</v>
      </c>
    </row>
    <row r="247" spans="1:25" x14ac:dyDescent="0.25">
      <c r="A247" t="s">
        <v>876</v>
      </c>
      <c r="B247" t="s">
        <v>877</v>
      </c>
      <c r="C247" s="1">
        <v>43084</v>
      </c>
      <c r="D247" s="1" t="str">
        <f t="shared" si="12"/>
        <v>2010–2019</v>
      </c>
      <c r="E247" s="8">
        <f t="shared" si="13"/>
        <v>2017</v>
      </c>
      <c r="F247" s="8" t="str">
        <f t="shared" si="14"/>
        <v>17</v>
      </c>
      <c r="G247" s="2">
        <v>0.23069444444444445</v>
      </c>
      <c r="H247" s="2" t="str">
        <f t="shared" si="15"/>
        <v>2017-12</v>
      </c>
      <c r="I247" t="s">
        <v>878</v>
      </c>
      <c r="J247" s="1">
        <v>43084</v>
      </c>
      <c r="K247" s="2">
        <v>0.24111111111111111</v>
      </c>
      <c r="L247">
        <v>15</v>
      </c>
      <c r="M247" s="2">
        <v>1.0416666666666666E-2</v>
      </c>
      <c r="N247" t="s">
        <v>786</v>
      </c>
      <c r="O247" t="s">
        <v>792</v>
      </c>
      <c r="P247" t="s">
        <v>793</v>
      </c>
      <c r="Q247" t="s">
        <v>573</v>
      </c>
      <c r="R247" t="s">
        <v>42</v>
      </c>
      <c r="S247">
        <v>424619006</v>
      </c>
      <c r="T247" t="s">
        <v>794</v>
      </c>
      <c r="U247">
        <v>142.58000000000001</v>
      </c>
      <c r="V247">
        <v>11395.83</v>
      </c>
      <c r="W247">
        <v>11345.83</v>
      </c>
      <c r="X247">
        <v>72892002</v>
      </c>
      <c r="Y247" t="s">
        <v>851</v>
      </c>
    </row>
    <row r="248" spans="1:25" x14ac:dyDescent="0.25">
      <c r="A248" t="s">
        <v>879</v>
      </c>
      <c r="B248" t="s">
        <v>880</v>
      </c>
      <c r="C248" s="1">
        <v>43098</v>
      </c>
      <c r="D248" s="1" t="str">
        <f t="shared" si="12"/>
        <v>2010–2019</v>
      </c>
      <c r="E248" s="8">
        <f t="shared" si="13"/>
        <v>2017</v>
      </c>
      <c r="F248" s="8" t="str">
        <f t="shared" si="14"/>
        <v>17</v>
      </c>
      <c r="G248" s="2">
        <v>0.23069444444444445</v>
      </c>
      <c r="H248" s="2" t="str">
        <f t="shared" si="15"/>
        <v>2017-12</v>
      </c>
      <c r="I248" t="s">
        <v>881</v>
      </c>
      <c r="J248" s="1">
        <v>43098</v>
      </c>
      <c r="K248" s="2">
        <v>0.24111111111111111</v>
      </c>
      <c r="L248">
        <v>15</v>
      </c>
      <c r="M248" s="2">
        <v>1.0416666666666666E-2</v>
      </c>
      <c r="N248" t="s">
        <v>786</v>
      </c>
      <c r="O248" t="s">
        <v>792</v>
      </c>
      <c r="P248" t="s">
        <v>793</v>
      </c>
      <c r="Q248" t="s">
        <v>573</v>
      </c>
      <c r="R248" t="s">
        <v>42</v>
      </c>
      <c r="S248">
        <v>424619006</v>
      </c>
      <c r="T248" t="s">
        <v>794</v>
      </c>
      <c r="U248">
        <v>142.58000000000001</v>
      </c>
      <c r="V248">
        <v>15517.2</v>
      </c>
      <c r="W248">
        <v>15467.2</v>
      </c>
      <c r="X248">
        <v>72892002</v>
      </c>
      <c r="Y248" t="s">
        <v>851</v>
      </c>
    </row>
    <row r="249" spans="1:25" x14ac:dyDescent="0.25">
      <c r="A249" t="s">
        <v>882</v>
      </c>
      <c r="B249" t="s">
        <v>883</v>
      </c>
      <c r="C249" s="1">
        <v>43105</v>
      </c>
      <c r="D249" s="1" t="str">
        <f t="shared" si="12"/>
        <v>2010–2019</v>
      </c>
      <c r="E249" s="8">
        <f t="shared" si="13"/>
        <v>2018</v>
      </c>
      <c r="F249" s="8" t="str">
        <f t="shared" si="14"/>
        <v>18</v>
      </c>
      <c r="G249" s="2">
        <v>0.23069444444444445</v>
      </c>
      <c r="H249" s="2" t="str">
        <f t="shared" si="15"/>
        <v>2018-01</v>
      </c>
      <c r="I249" t="s">
        <v>884</v>
      </c>
      <c r="J249" s="1">
        <v>43105</v>
      </c>
      <c r="K249" s="2">
        <v>0.27236111111111111</v>
      </c>
      <c r="L249">
        <v>60</v>
      </c>
      <c r="M249" s="2">
        <v>4.1666666666666664E-2</v>
      </c>
      <c r="N249" t="s">
        <v>786</v>
      </c>
      <c r="O249" t="s">
        <v>885</v>
      </c>
      <c r="P249" t="s">
        <v>886</v>
      </c>
      <c r="Q249" t="s">
        <v>573</v>
      </c>
      <c r="R249" t="s">
        <v>85</v>
      </c>
      <c r="S249">
        <v>183460006</v>
      </c>
      <c r="T249" t="s">
        <v>887</v>
      </c>
      <c r="U249">
        <v>146.18</v>
      </c>
      <c r="V249">
        <v>577.58000000000004</v>
      </c>
      <c r="W249">
        <v>527.58000000000004</v>
      </c>
      <c r="X249">
        <v>72892002</v>
      </c>
      <c r="Y249" t="s">
        <v>851</v>
      </c>
    </row>
    <row r="250" spans="1:25" x14ac:dyDescent="0.25">
      <c r="A250" t="s">
        <v>888</v>
      </c>
      <c r="B250" t="s">
        <v>889</v>
      </c>
      <c r="C250" s="1">
        <v>43147</v>
      </c>
      <c r="D250" s="1" t="str">
        <f t="shared" si="12"/>
        <v>2010–2019</v>
      </c>
      <c r="E250" s="8">
        <f t="shared" si="13"/>
        <v>2018</v>
      </c>
      <c r="F250" s="8" t="str">
        <f t="shared" si="14"/>
        <v>18</v>
      </c>
      <c r="G250" s="2">
        <v>0.23069444444444445</v>
      </c>
      <c r="H250" s="2" t="str">
        <f t="shared" si="15"/>
        <v>2018-02</v>
      </c>
      <c r="I250" t="s">
        <v>890</v>
      </c>
      <c r="J250" s="1">
        <v>43147</v>
      </c>
      <c r="K250" s="2">
        <v>0.24111111111111111</v>
      </c>
      <c r="L250">
        <v>15</v>
      </c>
      <c r="M250" s="2">
        <v>1.0416666666666666E-2</v>
      </c>
      <c r="N250" t="s">
        <v>786</v>
      </c>
      <c r="O250" t="s">
        <v>792</v>
      </c>
      <c r="P250" t="s">
        <v>793</v>
      </c>
      <c r="Q250" t="s">
        <v>573</v>
      </c>
      <c r="R250" t="s">
        <v>42</v>
      </c>
      <c r="S250">
        <v>169762003</v>
      </c>
      <c r="T250" t="s">
        <v>891</v>
      </c>
      <c r="U250">
        <v>142.58000000000001</v>
      </c>
      <c r="V250">
        <v>1005.38</v>
      </c>
      <c r="W250">
        <v>955.38</v>
      </c>
      <c r="X250" t="s">
        <v>30</v>
      </c>
      <c r="Y250" t="s">
        <v>30</v>
      </c>
    </row>
    <row r="251" spans="1:25" x14ac:dyDescent="0.25">
      <c r="A251" t="s">
        <v>892</v>
      </c>
      <c r="B251" t="s">
        <v>893</v>
      </c>
      <c r="C251" s="1">
        <v>43483</v>
      </c>
      <c r="D251" s="1" t="str">
        <f t="shared" si="12"/>
        <v>2010–2019</v>
      </c>
      <c r="E251" s="8">
        <f t="shared" si="13"/>
        <v>2019</v>
      </c>
      <c r="F251" s="8" t="str">
        <f t="shared" si="14"/>
        <v>19</v>
      </c>
      <c r="G251" s="2">
        <v>0.23069444444444445</v>
      </c>
      <c r="H251" s="2" t="str">
        <f t="shared" si="15"/>
        <v>2019-01</v>
      </c>
      <c r="I251" t="s">
        <v>894</v>
      </c>
      <c r="J251" s="1">
        <v>43483</v>
      </c>
      <c r="K251" s="2">
        <v>0.24111111111111111</v>
      </c>
      <c r="L251">
        <v>15</v>
      </c>
      <c r="M251" s="2">
        <v>1.0416666666666666E-2</v>
      </c>
      <c r="N251" t="s">
        <v>786</v>
      </c>
      <c r="O251" t="s">
        <v>792</v>
      </c>
      <c r="P251" t="s">
        <v>793</v>
      </c>
      <c r="Q251" t="s">
        <v>573</v>
      </c>
      <c r="R251" t="s">
        <v>42</v>
      </c>
      <c r="S251">
        <v>424441002</v>
      </c>
      <c r="T251" t="s">
        <v>850</v>
      </c>
      <c r="U251">
        <v>142.58000000000001</v>
      </c>
      <c r="V251">
        <v>47508.31</v>
      </c>
      <c r="W251">
        <v>47358.31</v>
      </c>
      <c r="X251">
        <v>72892002</v>
      </c>
      <c r="Y251" t="s">
        <v>851</v>
      </c>
    </row>
    <row r="252" spans="1:25" x14ac:dyDescent="0.25">
      <c r="A252" t="s">
        <v>895</v>
      </c>
      <c r="B252" t="s">
        <v>896</v>
      </c>
      <c r="C252" s="1">
        <v>43511</v>
      </c>
      <c r="D252" s="1" t="str">
        <f t="shared" si="12"/>
        <v>2010–2019</v>
      </c>
      <c r="E252" s="8">
        <f t="shared" si="13"/>
        <v>2019</v>
      </c>
      <c r="F252" s="8" t="str">
        <f t="shared" si="14"/>
        <v>19</v>
      </c>
      <c r="G252" s="2">
        <v>0.23069444444444445</v>
      </c>
      <c r="H252" s="2" t="str">
        <f t="shared" si="15"/>
        <v>2019-02</v>
      </c>
      <c r="I252" t="s">
        <v>897</v>
      </c>
      <c r="J252" s="1">
        <v>43511</v>
      </c>
      <c r="K252" s="2">
        <v>0.24111111111111111</v>
      </c>
      <c r="L252">
        <v>15</v>
      </c>
      <c r="M252" s="2">
        <v>1.0416666666666666E-2</v>
      </c>
      <c r="N252" t="s">
        <v>786</v>
      </c>
      <c r="O252" t="s">
        <v>792</v>
      </c>
      <c r="P252" t="s">
        <v>793</v>
      </c>
      <c r="Q252" t="s">
        <v>573</v>
      </c>
      <c r="R252" t="s">
        <v>42</v>
      </c>
      <c r="S252">
        <v>424619006</v>
      </c>
      <c r="T252" t="s">
        <v>794</v>
      </c>
      <c r="U252">
        <v>142.58000000000001</v>
      </c>
      <c r="V252">
        <v>7655.65</v>
      </c>
      <c r="W252">
        <v>7605.65</v>
      </c>
      <c r="X252">
        <v>72892002</v>
      </c>
      <c r="Y252" t="s">
        <v>851</v>
      </c>
    </row>
    <row r="253" spans="1:25" x14ac:dyDescent="0.25">
      <c r="A253" t="s">
        <v>898</v>
      </c>
      <c r="B253" t="s">
        <v>899</v>
      </c>
      <c r="C253" s="1">
        <v>43539</v>
      </c>
      <c r="D253" s="1" t="str">
        <f t="shared" si="12"/>
        <v>2010–2019</v>
      </c>
      <c r="E253" s="8">
        <f t="shared" si="13"/>
        <v>2019</v>
      </c>
      <c r="F253" s="8" t="str">
        <f t="shared" si="14"/>
        <v>19</v>
      </c>
      <c r="G253" s="2">
        <v>0.23069444444444445</v>
      </c>
      <c r="H253" s="2" t="str">
        <f t="shared" si="15"/>
        <v>2019-03</v>
      </c>
      <c r="I253" t="s">
        <v>900</v>
      </c>
      <c r="J253" s="1">
        <v>43539</v>
      </c>
      <c r="K253" s="2">
        <v>0.24111111111111111</v>
      </c>
      <c r="L253">
        <v>15</v>
      </c>
      <c r="M253" s="2">
        <v>1.0416666666666666E-2</v>
      </c>
      <c r="N253" t="s">
        <v>786</v>
      </c>
      <c r="O253" t="s">
        <v>792</v>
      </c>
      <c r="P253" t="s">
        <v>793</v>
      </c>
      <c r="Q253" t="s">
        <v>573</v>
      </c>
      <c r="R253" t="s">
        <v>42</v>
      </c>
      <c r="S253">
        <v>424619006</v>
      </c>
      <c r="T253" t="s">
        <v>794</v>
      </c>
      <c r="U253">
        <v>142.58000000000001</v>
      </c>
      <c r="V253">
        <v>8697.68</v>
      </c>
      <c r="W253">
        <v>8647.68</v>
      </c>
      <c r="X253">
        <v>72892002</v>
      </c>
      <c r="Y253" t="s">
        <v>851</v>
      </c>
    </row>
    <row r="254" spans="1:25" x14ac:dyDescent="0.25">
      <c r="A254" t="s">
        <v>901</v>
      </c>
      <c r="B254" t="s">
        <v>902</v>
      </c>
      <c r="C254" s="1">
        <v>43546</v>
      </c>
      <c r="D254" s="1" t="str">
        <f t="shared" si="12"/>
        <v>2010–2019</v>
      </c>
      <c r="E254" s="8">
        <f t="shared" si="13"/>
        <v>2019</v>
      </c>
      <c r="F254" s="8" t="str">
        <f t="shared" si="14"/>
        <v>19</v>
      </c>
      <c r="G254" s="2">
        <v>0.23069444444444445</v>
      </c>
      <c r="H254" s="2" t="str">
        <f t="shared" si="15"/>
        <v>2019-03</v>
      </c>
      <c r="I254" t="s">
        <v>903</v>
      </c>
      <c r="J254" s="1">
        <v>43546</v>
      </c>
      <c r="K254" s="2">
        <v>0.27236111111111111</v>
      </c>
      <c r="L254">
        <v>60</v>
      </c>
      <c r="M254" s="2">
        <v>4.1666666666666664E-2</v>
      </c>
      <c r="N254" t="s">
        <v>786</v>
      </c>
      <c r="O254" t="s">
        <v>885</v>
      </c>
      <c r="P254" t="s">
        <v>886</v>
      </c>
      <c r="Q254" t="s">
        <v>573</v>
      </c>
      <c r="R254" t="s">
        <v>85</v>
      </c>
      <c r="S254">
        <v>50849002</v>
      </c>
      <c r="T254" t="s">
        <v>86</v>
      </c>
      <c r="U254">
        <v>146.18</v>
      </c>
      <c r="V254">
        <v>146.18</v>
      </c>
      <c r="W254">
        <v>96.18</v>
      </c>
      <c r="X254">
        <v>384709000</v>
      </c>
      <c r="Y254" t="s">
        <v>904</v>
      </c>
    </row>
    <row r="255" spans="1:25" x14ac:dyDescent="0.25">
      <c r="A255" t="s">
        <v>905</v>
      </c>
      <c r="B255" t="s">
        <v>906</v>
      </c>
      <c r="C255" s="1">
        <v>43567</v>
      </c>
      <c r="D255" s="1" t="str">
        <f t="shared" si="12"/>
        <v>2010–2019</v>
      </c>
      <c r="E255" s="8">
        <f t="shared" si="13"/>
        <v>2019</v>
      </c>
      <c r="F255" s="8" t="str">
        <f t="shared" si="14"/>
        <v>19</v>
      </c>
      <c r="G255" s="2">
        <v>0.23069444444444445</v>
      </c>
      <c r="H255" s="2" t="str">
        <f t="shared" si="15"/>
        <v>2019-04</v>
      </c>
      <c r="I255" t="s">
        <v>907</v>
      </c>
      <c r="J255" s="1">
        <v>43567</v>
      </c>
      <c r="K255" s="2">
        <v>0.24111111111111111</v>
      </c>
      <c r="L255">
        <v>15</v>
      </c>
      <c r="M255" s="2">
        <v>1.0416666666666666E-2</v>
      </c>
      <c r="N255" t="s">
        <v>786</v>
      </c>
      <c r="O255" t="s">
        <v>792</v>
      </c>
      <c r="P255" t="s">
        <v>793</v>
      </c>
      <c r="Q255" t="s">
        <v>573</v>
      </c>
      <c r="R255" t="s">
        <v>42</v>
      </c>
      <c r="S255">
        <v>424619006</v>
      </c>
      <c r="T255" t="s">
        <v>794</v>
      </c>
      <c r="U255">
        <v>142.58000000000001</v>
      </c>
      <c r="V255">
        <v>11366.96</v>
      </c>
      <c r="W255">
        <v>11316.96</v>
      </c>
      <c r="X255">
        <v>72892002</v>
      </c>
      <c r="Y255" t="s">
        <v>851</v>
      </c>
    </row>
    <row r="256" spans="1:25" x14ac:dyDescent="0.25">
      <c r="A256" t="s">
        <v>908</v>
      </c>
      <c r="B256" t="s">
        <v>909</v>
      </c>
      <c r="C256" s="1">
        <v>43595</v>
      </c>
      <c r="D256" s="1" t="str">
        <f t="shared" si="12"/>
        <v>2010–2019</v>
      </c>
      <c r="E256" s="8">
        <f t="shared" si="13"/>
        <v>2019</v>
      </c>
      <c r="F256" s="8" t="str">
        <f t="shared" si="14"/>
        <v>19</v>
      </c>
      <c r="G256" s="2">
        <v>0.23069444444444445</v>
      </c>
      <c r="H256" s="2" t="str">
        <f t="shared" si="15"/>
        <v>2019-05</v>
      </c>
      <c r="I256" t="s">
        <v>910</v>
      </c>
      <c r="J256" s="1">
        <v>43595</v>
      </c>
      <c r="K256" s="2">
        <v>0.24111111111111111</v>
      </c>
      <c r="L256">
        <v>15</v>
      </c>
      <c r="M256" s="2">
        <v>1.0416666666666666E-2</v>
      </c>
      <c r="N256" t="s">
        <v>786</v>
      </c>
      <c r="O256" t="s">
        <v>792</v>
      </c>
      <c r="P256" t="s">
        <v>793</v>
      </c>
      <c r="Q256" t="s">
        <v>573</v>
      </c>
      <c r="R256" t="s">
        <v>42</v>
      </c>
      <c r="S256">
        <v>424619006</v>
      </c>
      <c r="T256" t="s">
        <v>794</v>
      </c>
      <c r="U256">
        <v>142.58000000000001</v>
      </c>
      <c r="V256">
        <v>15138.7</v>
      </c>
      <c r="W256">
        <v>15088.7</v>
      </c>
      <c r="X256">
        <v>72892002</v>
      </c>
      <c r="Y256" t="s">
        <v>851</v>
      </c>
    </row>
    <row r="257" spans="1:25" x14ac:dyDescent="0.25">
      <c r="A257" t="s">
        <v>911</v>
      </c>
      <c r="B257" t="s">
        <v>912</v>
      </c>
      <c r="C257" s="1">
        <v>44165</v>
      </c>
      <c r="D257" s="1" t="str">
        <f t="shared" si="12"/>
        <v>2020–2029</v>
      </c>
      <c r="E257" s="8">
        <f t="shared" si="13"/>
        <v>2020</v>
      </c>
      <c r="F257" s="8" t="str">
        <f t="shared" si="14"/>
        <v>20</v>
      </c>
      <c r="G257" s="2">
        <v>0.64192129629629635</v>
      </c>
      <c r="H257" s="2" t="str">
        <f t="shared" si="15"/>
        <v>2020-11</v>
      </c>
      <c r="I257" t="s">
        <v>913</v>
      </c>
      <c r="J257" s="1">
        <v>44165</v>
      </c>
      <c r="K257" s="2">
        <v>0.69626157407407407</v>
      </c>
      <c r="L257">
        <v>78</v>
      </c>
      <c r="M257" s="2">
        <v>5.4340277777777779E-2</v>
      </c>
      <c r="N257" t="s">
        <v>553</v>
      </c>
      <c r="O257" t="s">
        <v>554</v>
      </c>
      <c r="P257" t="s">
        <v>555</v>
      </c>
      <c r="Q257" t="s">
        <v>497</v>
      </c>
      <c r="R257" t="s">
        <v>42</v>
      </c>
      <c r="S257">
        <v>185345009</v>
      </c>
      <c r="T257" t="s">
        <v>57</v>
      </c>
      <c r="U257">
        <v>85.55</v>
      </c>
      <c r="V257">
        <v>235.28</v>
      </c>
      <c r="W257">
        <v>188.22</v>
      </c>
      <c r="X257">
        <v>840544004</v>
      </c>
      <c r="Y257" t="s">
        <v>914</v>
      </c>
    </row>
    <row r="258" spans="1:25" x14ac:dyDescent="0.25">
      <c r="A258" t="s">
        <v>915</v>
      </c>
      <c r="B258" t="s">
        <v>916</v>
      </c>
      <c r="C258" s="1">
        <v>43623</v>
      </c>
      <c r="D258" s="1" t="str">
        <f t="shared" si="12"/>
        <v>2010–2019</v>
      </c>
      <c r="E258" s="8">
        <f t="shared" si="13"/>
        <v>2019</v>
      </c>
      <c r="F258" s="8" t="str">
        <f t="shared" si="14"/>
        <v>19</v>
      </c>
      <c r="G258" s="2">
        <v>0.23069444444444445</v>
      </c>
      <c r="H258" s="2" t="str">
        <f t="shared" si="15"/>
        <v>2019-06</v>
      </c>
      <c r="I258" t="s">
        <v>917</v>
      </c>
      <c r="J258" s="1">
        <v>43623</v>
      </c>
      <c r="K258" s="2">
        <v>0.24111111111111111</v>
      </c>
      <c r="L258">
        <v>15</v>
      </c>
      <c r="M258" s="2">
        <v>1.0416666666666666E-2</v>
      </c>
      <c r="N258" t="s">
        <v>786</v>
      </c>
      <c r="O258" t="s">
        <v>792</v>
      </c>
      <c r="P258" t="s">
        <v>793</v>
      </c>
      <c r="Q258" t="s">
        <v>573</v>
      </c>
      <c r="R258" t="s">
        <v>42</v>
      </c>
      <c r="S258">
        <v>424619006</v>
      </c>
      <c r="T258" t="s">
        <v>794</v>
      </c>
      <c r="U258">
        <v>142.58000000000001</v>
      </c>
      <c r="V258">
        <v>10052.15</v>
      </c>
      <c r="W258">
        <v>10002.15</v>
      </c>
      <c r="X258">
        <v>72892002</v>
      </c>
      <c r="Y258" t="s">
        <v>851</v>
      </c>
    </row>
    <row r="259" spans="1:25" x14ac:dyDescent="0.25">
      <c r="A259" t="s">
        <v>918</v>
      </c>
      <c r="B259" t="s">
        <v>919</v>
      </c>
      <c r="C259" s="1">
        <v>44350</v>
      </c>
      <c r="D259" s="1" t="str">
        <f t="shared" ref="D259:D322" si="16">IF(YEAR(C259)&lt;2000,"Before 2000",TEXT(INT(YEAR(C259)/10)*10,"0000") &amp; "–" &amp; TEXT(INT(YEAR(C259)/10)*10+9,"0000"))</f>
        <v>2020–2029</v>
      </c>
      <c r="E259" s="8">
        <f t="shared" ref="E259:E322" si="17">YEAR(C259)</f>
        <v>2021</v>
      </c>
      <c r="F259" s="8" t="str">
        <f t="shared" ref="F259:F322" si="18">TEXT(C259, "yy")</f>
        <v>21</v>
      </c>
      <c r="G259" s="2">
        <v>0.72226851851851848</v>
      </c>
      <c r="H259" s="2" t="str">
        <f t="shared" ref="H259:H322" si="19">TEXT(C259, "yyyy-mm")</f>
        <v>2021-06</v>
      </c>
      <c r="I259" t="s">
        <v>920</v>
      </c>
      <c r="J259" s="1">
        <v>44350</v>
      </c>
      <c r="K259" s="2">
        <v>0.75626157407407413</v>
      </c>
      <c r="L259">
        <v>49</v>
      </c>
      <c r="M259" s="2">
        <v>3.3993055555555554E-2</v>
      </c>
      <c r="N259" t="s">
        <v>553</v>
      </c>
      <c r="O259" t="s">
        <v>554</v>
      </c>
      <c r="P259" t="s">
        <v>555</v>
      </c>
      <c r="Q259" t="s">
        <v>497</v>
      </c>
      <c r="R259" t="s">
        <v>42</v>
      </c>
      <c r="S259">
        <v>36228007</v>
      </c>
      <c r="T259" t="s">
        <v>607</v>
      </c>
      <c r="U259">
        <v>142.58000000000001</v>
      </c>
      <c r="V259">
        <v>3236.96</v>
      </c>
      <c r="W259">
        <v>1527.12</v>
      </c>
      <c r="X259" t="s">
        <v>30</v>
      </c>
      <c r="Y259" t="s">
        <v>30</v>
      </c>
    </row>
    <row r="260" spans="1:25" x14ac:dyDescent="0.25">
      <c r="A260" t="s">
        <v>921</v>
      </c>
      <c r="B260" t="s">
        <v>922</v>
      </c>
      <c r="C260" s="1">
        <v>44373</v>
      </c>
      <c r="D260" s="1" t="str">
        <f t="shared" si="16"/>
        <v>2020–2029</v>
      </c>
      <c r="E260" s="8">
        <f t="shared" si="17"/>
        <v>2021</v>
      </c>
      <c r="F260" s="8" t="str">
        <f t="shared" si="18"/>
        <v>21</v>
      </c>
      <c r="G260" s="2">
        <v>0.64192129629629635</v>
      </c>
      <c r="H260" s="2" t="str">
        <f t="shared" si="19"/>
        <v>2021-06</v>
      </c>
      <c r="I260" t="s">
        <v>923</v>
      </c>
      <c r="J260" s="1">
        <v>44373</v>
      </c>
      <c r="K260" s="2">
        <v>0.67184027777777777</v>
      </c>
      <c r="L260">
        <v>43</v>
      </c>
      <c r="M260" s="2">
        <v>2.991898148148148E-2</v>
      </c>
      <c r="N260" t="s">
        <v>553</v>
      </c>
      <c r="O260" t="s">
        <v>554</v>
      </c>
      <c r="P260" t="s">
        <v>555</v>
      </c>
      <c r="Q260" t="s">
        <v>497</v>
      </c>
      <c r="R260" t="s">
        <v>114</v>
      </c>
      <c r="S260">
        <v>185349003</v>
      </c>
      <c r="T260" t="s">
        <v>43</v>
      </c>
      <c r="U260">
        <v>85.55</v>
      </c>
      <c r="V260">
        <v>1379.7</v>
      </c>
      <c r="W260">
        <v>1103.74</v>
      </c>
      <c r="X260" t="s">
        <v>30</v>
      </c>
      <c r="Y260" t="s">
        <v>30</v>
      </c>
    </row>
    <row r="261" spans="1:25" x14ac:dyDescent="0.25">
      <c r="A261" t="s">
        <v>924</v>
      </c>
      <c r="B261" t="s">
        <v>925</v>
      </c>
      <c r="C261" s="1">
        <v>43651</v>
      </c>
      <c r="D261" s="1" t="str">
        <f t="shared" si="16"/>
        <v>2010–2019</v>
      </c>
      <c r="E261" s="8">
        <f t="shared" si="17"/>
        <v>2019</v>
      </c>
      <c r="F261" s="8" t="str">
        <f t="shared" si="18"/>
        <v>19</v>
      </c>
      <c r="G261" s="2">
        <v>0.23069444444444445</v>
      </c>
      <c r="H261" s="2" t="str">
        <f t="shared" si="19"/>
        <v>2019-07</v>
      </c>
      <c r="I261" t="s">
        <v>926</v>
      </c>
      <c r="J261" s="1">
        <v>43651</v>
      </c>
      <c r="K261" s="2">
        <v>0.24111111111111111</v>
      </c>
      <c r="L261">
        <v>15</v>
      </c>
      <c r="M261" s="2">
        <v>1.0416666666666666E-2</v>
      </c>
      <c r="N261" t="s">
        <v>786</v>
      </c>
      <c r="O261" t="s">
        <v>792</v>
      </c>
      <c r="P261" t="s">
        <v>793</v>
      </c>
      <c r="Q261" t="s">
        <v>573</v>
      </c>
      <c r="R261" t="s">
        <v>42</v>
      </c>
      <c r="S261">
        <v>424619006</v>
      </c>
      <c r="T261" t="s">
        <v>794</v>
      </c>
      <c r="U261">
        <v>142.58000000000001</v>
      </c>
      <c r="V261">
        <v>5234.8</v>
      </c>
      <c r="W261">
        <v>5184.8</v>
      </c>
      <c r="X261">
        <v>72892002</v>
      </c>
      <c r="Y261" t="s">
        <v>851</v>
      </c>
    </row>
    <row r="262" spans="1:25" x14ac:dyDescent="0.25">
      <c r="A262" t="s">
        <v>927</v>
      </c>
      <c r="B262" t="s">
        <v>928</v>
      </c>
      <c r="C262" s="1">
        <v>43679</v>
      </c>
      <c r="D262" s="1" t="str">
        <f t="shared" si="16"/>
        <v>2010–2019</v>
      </c>
      <c r="E262" s="8">
        <f t="shared" si="17"/>
        <v>2019</v>
      </c>
      <c r="F262" s="8" t="str">
        <f t="shared" si="18"/>
        <v>19</v>
      </c>
      <c r="G262" s="2">
        <v>0.23069444444444445</v>
      </c>
      <c r="H262" s="2" t="str">
        <f t="shared" si="19"/>
        <v>2019-08</v>
      </c>
      <c r="I262" t="s">
        <v>929</v>
      </c>
      <c r="J262" s="1">
        <v>43679</v>
      </c>
      <c r="K262" s="2">
        <v>0.24111111111111111</v>
      </c>
      <c r="L262">
        <v>15</v>
      </c>
      <c r="M262" s="2">
        <v>1.0416666666666666E-2</v>
      </c>
      <c r="N262" t="s">
        <v>786</v>
      </c>
      <c r="O262" t="s">
        <v>792</v>
      </c>
      <c r="P262" t="s">
        <v>793</v>
      </c>
      <c r="Q262" t="s">
        <v>573</v>
      </c>
      <c r="R262" t="s">
        <v>42</v>
      </c>
      <c r="S262">
        <v>424619006</v>
      </c>
      <c r="T262" t="s">
        <v>794</v>
      </c>
      <c r="U262">
        <v>142.58000000000001</v>
      </c>
      <c r="V262">
        <v>9893.94</v>
      </c>
      <c r="W262">
        <v>9843.94</v>
      </c>
      <c r="X262">
        <v>72892002</v>
      </c>
      <c r="Y262" t="s">
        <v>851</v>
      </c>
    </row>
    <row r="263" spans="1:25" x14ac:dyDescent="0.25">
      <c r="A263" t="s">
        <v>930</v>
      </c>
      <c r="B263" t="s">
        <v>931</v>
      </c>
      <c r="C263" s="1">
        <v>43693</v>
      </c>
      <c r="D263" s="1" t="str">
        <f t="shared" si="16"/>
        <v>2010–2019</v>
      </c>
      <c r="E263" s="8">
        <f t="shared" si="17"/>
        <v>2019</v>
      </c>
      <c r="F263" s="8" t="str">
        <f t="shared" si="18"/>
        <v>19</v>
      </c>
      <c r="G263" s="2">
        <v>0.23069444444444445</v>
      </c>
      <c r="H263" s="2" t="str">
        <f t="shared" si="19"/>
        <v>2019-08</v>
      </c>
      <c r="I263" t="s">
        <v>932</v>
      </c>
      <c r="J263" s="1">
        <v>43693</v>
      </c>
      <c r="K263" s="2">
        <v>0.24111111111111111</v>
      </c>
      <c r="L263">
        <v>15</v>
      </c>
      <c r="M263" s="2">
        <v>1.0416666666666666E-2</v>
      </c>
      <c r="N263" t="s">
        <v>786</v>
      </c>
      <c r="O263" t="s">
        <v>792</v>
      </c>
      <c r="P263" t="s">
        <v>793</v>
      </c>
      <c r="Q263" t="s">
        <v>573</v>
      </c>
      <c r="R263" t="s">
        <v>42</v>
      </c>
      <c r="S263">
        <v>424619006</v>
      </c>
      <c r="T263" t="s">
        <v>794</v>
      </c>
      <c r="U263">
        <v>142.58000000000001</v>
      </c>
      <c r="V263">
        <v>18027.54</v>
      </c>
      <c r="W263">
        <v>17977.54</v>
      </c>
      <c r="X263">
        <v>72892002</v>
      </c>
      <c r="Y263" t="s">
        <v>851</v>
      </c>
    </row>
    <row r="264" spans="1:25" x14ac:dyDescent="0.25">
      <c r="A264" t="s">
        <v>933</v>
      </c>
      <c r="B264" t="s">
        <v>934</v>
      </c>
      <c r="C264" s="1">
        <v>43700</v>
      </c>
      <c r="D264" s="1" t="str">
        <f t="shared" si="16"/>
        <v>2010–2019</v>
      </c>
      <c r="E264" s="8">
        <f t="shared" si="17"/>
        <v>2019</v>
      </c>
      <c r="F264" s="8" t="str">
        <f t="shared" si="18"/>
        <v>19</v>
      </c>
      <c r="G264" s="2">
        <v>0.23069444444444445</v>
      </c>
      <c r="H264" s="2" t="str">
        <f t="shared" si="19"/>
        <v>2019-08</v>
      </c>
      <c r="I264" t="s">
        <v>935</v>
      </c>
      <c r="J264" s="1">
        <v>43700</v>
      </c>
      <c r="K264" s="2">
        <v>0.27236111111111111</v>
      </c>
      <c r="L264">
        <v>60</v>
      </c>
      <c r="M264" s="2">
        <v>4.1666666666666664E-2</v>
      </c>
      <c r="N264" t="s">
        <v>786</v>
      </c>
      <c r="O264" t="s">
        <v>885</v>
      </c>
      <c r="P264" t="s">
        <v>886</v>
      </c>
      <c r="Q264" t="s">
        <v>573</v>
      </c>
      <c r="R264" t="s">
        <v>85</v>
      </c>
      <c r="S264">
        <v>183460006</v>
      </c>
      <c r="T264" t="s">
        <v>887</v>
      </c>
      <c r="U264">
        <v>146.18</v>
      </c>
      <c r="V264">
        <v>6182.06</v>
      </c>
      <c r="W264">
        <v>6132.06</v>
      </c>
      <c r="X264">
        <v>72892002</v>
      </c>
      <c r="Y264" t="s">
        <v>851</v>
      </c>
    </row>
    <row r="265" spans="1:25" x14ac:dyDescent="0.25">
      <c r="A265" t="s">
        <v>936</v>
      </c>
      <c r="B265" t="s">
        <v>937</v>
      </c>
      <c r="C265" s="1">
        <v>44436</v>
      </c>
      <c r="D265" s="1" t="str">
        <f t="shared" si="16"/>
        <v>2020–2029</v>
      </c>
      <c r="E265" s="8">
        <f t="shared" si="17"/>
        <v>2021</v>
      </c>
      <c r="F265" s="8" t="str">
        <f t="shared" si="18"/>
        <v>21</v>
      </c>
      <c r="G265" s="2">
        <v>0.64192129629629635</v>
      </c>
      <c r="H265" s="2" t="str">
        <f t="shared" si="19"/>
        <v>2021-08</v>
      </c>
      <c r="I265" t="s">
        <v>938</v>
      </c>
      <c r="J265" s="1">
        <v>44436</v>
      </c>
      <c r="K265" s="2">
        <v>0.66284722222222225</v>
      </c>
      <c r="L265">
        <v>30</v>
      </c>
      <c r="M265" s="2">
        <v>2.0925925925925924E-2</v>
      </c>
      <c r="N265" t="s">
        <v>553</v>
      </c>
      <c r="O265" t="s">
        <v>554</v>
      </c>
      <c r="P265" t="s">
        <v>555</v>
      </c>
      <c r="Q265" t="s">
        <v>497</v>
      </c>
      <c r="R265" t="s">
        <v>114</v>
      </c>
      <c r="S265">
        <v>185349003</v>
      </c>
      <c r="T265" t="s">
        <v>43</v>
      </c>
      <c r="U265">
        <v>85.55</v>
      </c>
      <c r="V265">
        <v>1168.98</v>
      </c>
      <c r="W265">
        <v>935.17</v>
      </c>
      <c r="X265" t="s">
        <v>30</v>
      </c>
      <c r="Y265" t="s">
        <v>30</v>
      </c>
    </row>
    <row r="266" spans="1:25" x14ac:dyDescent="0.25">
      <c r="A266" t="s">
        <v>939</v>
      </c>
      <c r="B266" t="s">
        <v>940</v>
      </c>
      <c r="C266" s="1">
        <v>43742</v>
      </c>
      <c r="D266" s="1" t="str">
        <f t="shared" si="16"/>
        <v>2010–2019</v>
      </c>
      <c r="E266" s="8">
        <f t="shared" si="17"/>
        <v>2019</v>
      </c>
      <c r="F266" s="8" t="str">
        <f t="shared" si="18"/>
        <v>19</v>
      </c>
      <c r="G266" s="2">
        <v>0.23069444444444445</v>
      </c>
      <c r="H266" s="2" t="str">
        <f t="shared" si="19"/>
        <v>2019-10</v>
      </c>
      <c r="I266" t="s">
        <v>941</v>
      </c>
      <c r="J266" s="1">
        <v>43742</v>
      </c>
      <c r="K266" s="2">
        <v>0.26447916666666665</v>
      </c>
      <c r="L266">
        <v>49</v>
      </c>
      <c r="M266" s="2">
        <v>3.3784722222222223E-2</v>
      </c>
      <c r="N266" t="s">
        <v>786</v>
      </c>
      <c r="O266" t="s">
        <v>942</v>
      </c>
      <c r="P266" t="s">
        <v>943</v>
      </c>
      <c r="Q266" t="s">
        <v>573</v>
      </c>
      <c r="R266" t="s">
        <v>252</v>
      </c>
      <c r="S266">
        <v>702927004</v>
      </c>
      <c r="T266" t="s">
        <v>253</v>
      </c>
      <c r="U266">
        <v>142.58000000000001</v>
      </c>
      <c r="V266">
        <v>920.56</v>
      </c>
      <c r="W266">
        <v>770.56</v>
      </c>
      <c r="X266" t="s">
        <v>30</v>
      </c>
      <c r="Y266" t="s">
        <v>30</v>
      </c>
    </row>
    <row r="267" spans="1:25" x14ac:dyDescent="0.25">
      <c r="A267" t="s">
        <v>944</v>
      </c>
      <c r="B267" t="s">
        <v>945</v>
      </c>
      <c r="C267" s="1">
        <v>43749</v>
      </c>
      <c r="D267" s="1" t="str">
        <f t="shared" si="16"/>
        <v>2010–2019</v>
      </c>
      <c r="E267" s="8">
        <f t="shared" si="17"/>
        <v>2019</v>
      </c>
      <c r="F267" s="8" t="str">
        <f t="shared" si="18"/>
        <v>19</v>
      </c>
      <c r="G267" s="2">
        <v>0.23069444444444445</v>
      </c>
      <c r="H267" s="2" t="str">
        <f t="shared" si="19"/>
        <v>2019-10</v>
      </c>
      <c r="I267" t="s">
        <v>946</v>
      </c>
      <c r="J267" s="1">
        <v>43749</v>
      </c>
      <c r="K267" s="2">
        <v>0.24746527777777777</v>
      </c>
      <c r="L267">
        <v>24</v>
      </c>
      <c r="M267" s="2">
        <v>1.6770833333333332E-2</v>
      </c>
      <c r="N267" t="s">
        <v>786</v>
      </c>
      <c r="O267" t="s">
        <v>792</v>
      </c>
      <c r="P267" t="s">
        <v>793</v>
      </c>
      <c r="Q267" t="s">
        <v>573</v>
      </c>
      <c r="R267" t="s">
        <v>42</v>
      </c>
      <c r="S267">
        <v>185345009</v>
      </c>
      <c r="T267" t="s">
        <v>57</v>
      </c>
      <c r="U267">
        <v>85.55</v>
      </c>
      <c r="V267">
        <v>232.82</v>
      </c>
      <c r="W267">
        <v>182.82</v>
      </c>
      <c r="X267">
        <v>10509002</v>
      </c>
      <c r="Y267" t="s">
        <v>107</v>
      </c>
    </row>
    <row r="268" spans="1:25" x14ac:dyDescent="0.25">
      <c r="A268" t="s">
        <v>947</v>
      </c>
      <c r="B268" t="s">
        <v>948</v>
      </c>
      <c r="C268" s="1">
        <v>43756</v>
      </c>
      <c r="D268" s="1" t="str">
        <f t="shared" si="16"/>
        <v>2010–2019</v>
      </c>
      <c r="E268" s="8">
        <f t="shared" si="17"/>
        <v>2019</v>
      </c>
      <c r="F268" s="8" t="str">
        <f t="shared" si="18"/>
        <v>19</v>
      </c>
      <c r="G268" s="2">
        <v>0.23069444444444445</v>
      </c>
      <c r="H268" s="2" t="str">
        <f t="shared" si="19"/>
        <v>2019-10</v>
      </c>
      <c r="I268" t="s">
        <v>949</v>
      </c>
      <c r="J268" s="1">
        <v>43756</v>
      </c>
      <c r="K268" s="2">
        <v>0.24111111111111111</v>
      </c>
      <c r="L268">
        <v>15</v>
      </c>
      <c r="M268" s="2">
        <v>1.0416666666666666E-2</v>
      </c>
      <c r="N268" t="s">
        <v>786</v>
      </c>
      <c r="O268" t="s">
        <v>792</v>
      </c>
      <c r="P268" t="s">
        <v>793</v>
      </c>
      <c r="Q268" t="s">
        <v>573</v>
      </c>
      <c r="R268" t="s">
        <v>42</v>
      </c>
      <c r="S268">
        <v>169762003</v>
      </c>
      <c r="T268" t="s">
        <v>891</v>
      </c>
      <c r="U268">
        <v>142.58000000000001</v>
      </c>
      <c r="V268">
        <v>1005.38</v>
      </c>
      <c r="W268">
        <v>955.38</v>
      </c>
      <c r="X268" t="s">
        <v>30</v>
      </c>
      <c r="Y268" t="s">
        <v>30</v>
      </c>
    </row>
    <row r="269" spans="1:25" x14ac:dyDescent="0.25">
      <c r="A269" t="s">
        <v>950</v>
      </c>
      <c r="B269" t="s">
        <v>951</v>
      </c>
      <c r="C269" s="1">
        <v>44478</v>
      </c>
      <c r="D269" s="1" t="str">
        <f t="shared" si="16"/>
        <v>2020–2029</v>
      </c>
      <c r="E269" s="8">
        <f t="shared" si="17"/>
        <v>2021</v>
      </c>
      <c r="F269" s="8" t="str">
        <f t="shared" si="18"/>
        <v>21</v>
      </c>
      <c r="G269" s="2">
        <v>0.64192129629629635</v>
      </c>
      <c r="H269" s="2" t="str">
        <f t="shared" si="19"/>
        <v>2021-10</v>
      </c>
      <c r="I269" t="s">
        <v>952</v>
      </c>
      <c r="J269" s="1">
        <v>44478</v>
      </c>
      <c r="K269" s="2">
        <v>0.68238425925925927</v>
      </c>
      <c r="L269">
        <v>58</v>
      </c>
      <c r="M269" s="2">
        <v>4.0462962962962964E-2</v>
      </c>
      <c r="N269" t="s">
        <v>553</v>
      </c>
      <c r="O269" t="s">
        <v>568</v>
      </c>
      <c r="P269" t="s">
        <v>569</v>
      </c>
      <c r="Q269" t="s">
        <v>497</v>
      </c>
      <c r="R269" t="s">
        <v>28</v>
      </c>
      <c r="S269">
        <v>162673000</v>
      </c>
      <c r="T269" t="s">
        <v>151</v>
      </c>
      <c r="U269">
        <v>136.80000000000001</v>
      </c>
      <c r="V269">
        <v>866.52</v>
      </c>
      <c r="W269">
        <v>693.2</v>
      </c>
      <c r="X269" t="s">
        <v>30</v>
      </c>
      <c r="Y269" t="s">
        <v>30</v>
      </c>
    </row>
    <row r="270" spans="1:25" x14ac:dyDescent="0.25">
      <c r="A270" t="s">
        <v>953</v>
      </c>
      <c r="B270" t="s">
        <v>954</v>
      </c>
      <c r="C270" s="1">
        <v>43777</v>
      </c>
      <c r="D270" s="1" t="str">
        <f t="shared" si="16"/>
        <v>2010–2019</v>
      </c>
      <c r="E270" s="8">
        <f t="shared" si="17"/>
        <v>2019</v>
      </c>
      <c r="F270" s="8" t="str">
        <f t="shared" si="18"/>
        <v>19</v>
      </c>
      <c r="G270" s="2">
        <v>0.23069444444444445</v>
      </c>
      <c r="H270" s="2" t="str">
        <f t="shared" si="19"/>
        <v>2019-11</v>
      </c>
      <c r="I270" t="s">
        <v>955</v>
      </c>
      <c r="J270" s="1">
        <v>43777</v>
      </c>
      <c r="K270" s="2">
        <v>0.26359953703703703</v>
      </c>
      <c r="L270">
        <v>47</v>
      </c>
      <c r="M270" s="2">
        <v>3.290509259259259E-2</v>
      </c>
      <c r="N270" t="s">
        <v>786</v>
      </c>
      <c r="O270" t="s">
        <v>787</v>
      </c>
      <c r="P270" t="s">
        <v>788</v>
      </c>
      <c r="Q270" t="s">
        <v>573</v>
      </c>
      <c r="R270" t="s">
        <v>28</v>
      </c>
      <c r="S270">
        <v>162673000</v>
      </c>
      <c r="T270" t="s">
        <v>151</v>
      </c>
      <c r="U270">
        <v>136.80000000000001</v>
      </c>
      <c r="V270">
        <v>704.2</v>
      </c>
      <c r="W270">
        <v>704.2</v>
      </c>
      <c r="X270" t="s">
        <v>30</v>
      </c>
      <c r="Y270" t="s">
        <v>30</v>
      </c>
    </row>
    <row r="271" spans="1:25" x14ac:dyDescent="0.25">
      <c r="A271" t="s">
        <v>956</v>
      </c>
      <c r="B271" t="s">
        <v>957</v>
      </c>
      <c r="C271" s="1">
        <v>43791</v>
      </c>
      <c r="D271" s="1" t="str">
        <f t="shared" si="16"/>
        <v>2010–2019</v>
      </c>
      <c r="E271" s="8">
        <f t="shared" si="17"/>
        <v>2019</v>
      </c>
      <c r="F271" s="8" t="str">
        <f t="shared" si="18"/>
        <v>19</v>
      </c>
      <c r="G271" s="2">
        <v>0.23069444444444445</v>
      </c>
      <c r="H271" s="2" t="str">
        <f t="shared" si="19"/>
        <v>2019-11</v>
      </c>
      <c r="I271" t="s">
        <v>958</v>
      </c>
      <c r="J271" s="1">
        <v>43791</v>
      </c>
      <c r="K271" s="2">
        <v>0.35604166666666665</v>
      </c>
      <c r="L271">
        <v>181</v>
      </c>
      <c r="M271" s="2">
        <v>0.12534722222222222</v>
      </c>
      <c r="N271" t="s">
        <v>786</v>
      </c>
      <c r="O271" t="s">
        <v>792</v>
      </c>
      <c r="P271" t="s">
        <v>793</v>
      </c>
      <c r="Q271" t="s">
        <v>573</v>
      </c>
      <c r="R271" t="s">
        <v>42</v>
      </c>
      <c r="S271">
        <v>185349003</v>
      </c>
      <c r="T271" t="s">
        <v>43</v>
      </c>
      <c r="U271">
        <v>85.55</v>
      </c>
      <c r="V271">
        <v>3105.35</v>
      </c>
      <c r="W271">
        <v>3055.35</v>
      </c>
      <c r="X271">
        <v>103697008</v>
      </c>
      <c r="Y271" t="s">
        <v>44</v>
      </c>
    </row>
    <row r="272" spans="1:25" x14ac:dyDescent="0.25">
      <c r="A272" t="s">
        <v>959</v>
      </c>
      <c r="B272" t="s">
        <v>960</v>
      </c>
      <c r="C272" s="1">
        <v>43973</v>
      </c>
      <c r="D272" s="1" t="str">
        <f t="shared" si="16"/>
        <v>2020–2029</v>
      </c>
      <c r="E272" s="8">
        <f t="shared" si="17"/>
        <v>2020</v>
      </c>
      <c r="F272" s="8" t="str">
        <f t="shared" si="18"/>
        <v>20</v>
      </c>
      <c r="G272" s="2">
        <v>0.23069444444444445</v>
      </c>
      <c r="H272" s="2" t="str">
        <f t="shared" si="19"/>
        <v>2020-05</v>
      </c>
      <c r="I272" t="s">
        <v>961</v>
      </c>
      <c r="J272" s="1">
        <v>43973</v>
      </c>
      <c r="K272" s="2">
        <v>0.24111111111111111</v>
      </c>
      <c r="L272">
        <v>15</v>
      </c>
      <c r="M272" s="2">
        <v>1.0416666666666666E-2</v>
      </c>
      <c r="N272" t="s">
        <v>786</v>
      </c>
      <c r="O272" t="s">
        <v>792</v>
      </c>
      <c r="P272" t="s">
        <v>793</v>
      </c>
      <c r="Q272" t="s">
        <v>573</v>
      </c>
      <c r="R272" t="s">
        <v>42</v>
      </c>
      <c r="S272">
        <v>424441002</v>
      </c>
      <c r="T272" t="s">
        <v>850</v>
      </c>
      <c r="U272">
        <v>142.58000000000001</v>
      </c>
      <c r="V272">
        <v>55072.91</v>
      </c>
      <c r="W272">
        <v>55022.91</v>
      </c>
      <c r="X272">
        <v>72892002</v>
      </c>
      <c r="Y272" t="s">
        <v>851</v>
      </c>
    </row>
    <row r="273" spans="1:25" x14ac:dyDescent="0.25">
      <c r="A273" t="s">
        <v>962</v>
      </c>
      <c r="B273" t="s">
        <v>963</v>
      </c>
      <c r="C273" s="1">
        <v>44001</v>
      </c>
      <c r="D273" s="1" t="str">
        <f t="shared" si="16"/>
        <v>2020–2029</v>
      </c>
      <c r="E273" s="8">
        <f t="shared" si="17"/>
        <v>2020</v>
      </c>
      <c r="F273" s="8" t="str">
        <f t="shared" si="18"/>
        <v>20</v>
      </c>
      <c r="G273" s="2">
        <v>0.23069444444444445</v>
      </c>
      <c r="H273" s="2" t="str">
        <f t="shared" si="19"/>
        <v>2020-06</v>
      </c>
      <c r="I273" t="s">
        <v>964</v>
      </c>
      <c r="J273" s="1">
        <v>44001</v>
      </c>
      <c r="K273" s="2">
        <v>0.24111111111111111</v>
      </c>
      <c r="L273">
        <v>15</v>
      </c>
      <c r="M273" s="2">
        <v>1.0416666666666666E-2</v>
      </c>
      <c r="N273" t="s">
        <v>786</v>
      </c>
      <c r="O273" t="s">
        <v>792</v>
      </c>
      <c r="P273" t="s">
        <v>793</v>
      </c>
      <c r="Q273" t="s">
        <v>573</v>
      </c>
      <c r="R273" t="s">
        <v>42</v>
      </c>
      <c r="S273">
        <v>424619006</v>
      </c>
      <c r="T273" t="s">
        <v>794</v>
      </c>
      <c r="U273">
        <v>142.58000000000001</v>
      </c>
      <c r="V273">
        <v>7717.91</v>
      </c>
      <c r="W273">
        <v>7667.91</v>
      </c>
      <c r="X273">
        <v>72892002</v>
      </c>
      <c r="Y273" t="s">
        <v>851</v>
      </c>
    </row>
    <row r="274" spans="1:25" x14ac:dyDescent="0.25">
      <c r="A274" t="s">
        <v>965</v>
      </c>
      <c r="B274" t="s">
        <v>966</v>
      </c>
      <c r="C274" s="1">
        <v>44029</v>
      </c>
      <c r="D274" s="1" t="str">
        <f t="shared" si="16"/>
        <v>2020–2029</v>
      </c>
      <c r="E274" s="8">
        <f t="shared" si="17"/>
        <v>2020</v>
      </c>
      <c r="F274" s="8" t="str">
        <f t="shared" si="18"/>
        <v>20</v>
      </c>
      <c r="G274" s="2">
        <v>0.23069444444444445</v>
      </c>
      <c r="H274" s="2" t="str">
        <f t="shared" si="19"/>
        <v>2020-07</v>
      </c>
      <c r="I274" t="s">
        <v>967</v>
      </c>
      <c r="J274" s="1">
        <v>44029</v>
      </c>
      <c r="K274" s="2">
        <v>0.24111111111111111</v>
      </c>
      <c r="L274">
        <v>15</v>
      </c>
      <c r="M274" s="2">
        <v>1.0416666666666666E-2</v>
      </c>
      <c r="N274" t="s">
        <v>786</v>
      </c>
      <c r="O274" t="s">
        <v>792</v>
      </c>
      <c r="P274" t="s">
        <v>793</v>
      </c>
      <c r="Q274" t="s">
        <v>573</v>
      </c>
      <c r="R274" t="s">
        <v>42</v>
      </c>
      <c r="S274">
        <v>424619006</v>
      </c>
      <c r="T274" t="s">
        <v>794</v>
      </c>
      <c r="U274">
        <v>142.58000000000001</v>
      </c>
      <c r="V274">
        <v>7997.53</v>
      </c>
      <c r="W274">
        <v>7947.53</v>
      </c>
      <c r="X274">
        <v>72892002</v>
      </c>
      <c r="Y274" t="s">
        <v>851</v>
      </c>
    </row>
    <row r="275" spans="1:25" x14ac:dyDescent="0.25">
      <c r="A275" t="s">
        <v>968</v>
      </c>
      <c r="B275" t="s">
        <v>969</v>
      </c>
      <c r="C275" s="1">
        <v>44485</v>
      </c>
      <c r="D275" s="1" t="str">
        <f t="shared" si="16"/>
        <v>2020–2029</v>
      </c>
      <c r="E275" s="8">
        <f t="shared" si="17"/>
        <v>2021</v>
      </c>
      <c r="F275" s="8" t="str">
        <f t="shared" si="18"/>
        <v>21</v>
      </c>
      <c r="G275" s="2">
        <v>0.64192129629629635</v>
      </c>
      <c r="H275" s="2" t="str">
        <f t="shared" si="19"/>
        <v>2021-10</v>
      </c>
      <c r="I275" t="s">
        <v>970</v>
      </c>
      <c r="J275" s="1">
        <v>44485</v>
      </c>
      <c r="K275" s="2">
        <v>0.65233796296296298</v>
      </c>
      <c r="L275">
        <v>15</v>
      </c>
      <c r="M275" s="2">
        <v>1.0416666666666666E-2</v>
      </c>
      <c r="N275" t="s">
        <v>553</v>
      </c>
      <c r="O275" t="s">
        <v>554</v>
      </c>
      <c r="P275" t="s">
        <v>555</v>
      </c>
      <c r="Q275" t="s">
        <v>497</v>
      </c>
      <c r="R275" t="s">
        <v>114</v>
      </c>
      <c r="S275">
        <v>185349003</v>
      </c>
      <c r="T275" t="s">
        <v>43</v>
      </c>
      <c r="U275">
        <v>85.55</v>
      </c>
      <c r="V275">
        <v>234.71</v>
      </c>
      <c r="W275">
        <v>187.76</v>
      </c>
      <c r="X275" t="s">
        <v>30</v>
      </c>
      <c r="Y275" t="s">
        <v>30</v>
      </c>
    </row>
    <row r="276" spans="1:25" x14ac:dyDescent="0.25">
      <c r="A276" t="s">
        <v>971</v>
      </c>
      <c r="B276" t="s">
        <v>972</v>
      </c>
      <c r="C276" s="1">
        <v>44057</v>
      </c>
      <c r="D276" s="1" t="str">
        <f t="shared" si="16"/>
        <v>2020–2029</v>
      </c>
      <c r="E276" s="8">
        <f t="shared" si="17"/>
        <v>2020</v>
      </c>
      <c r="F276" s="8" t="str">
        <f t="shared" si="18"/>
        <v>20</v>
      </c>
      <c r="G276" s="2">
        <v>0.23069444444444445</v>
      </c>
      <c r="H276" s="2" t="str">
        <f t="shared" si="19"/>
        <v>2020-08</v>
      </c>
      <c r="I276" t="s">
        <v>973</v>
      </c>
      <c r="J276" s="1">
        <v>44057</v>
      </c>
      <c r="K276" s="2">
        <v>0.24111111111111111</v>
      </c>
      <c r="L276">
        <v>15</v>
      </c>
      <c r="M276" s="2">
        <v>1.0416666666666666E-2</v>
      </c>
      <c r="N276" t="s">
        <v>786</v>
      </c>
      <c r="O276" t="s">
        <v>792</v>
      </c>
      <c r="P276" t="s">
        <v>793</v>
      </c>
      <c r="Q276" t="s">
        <v>573</v>
      </c>
      <c r="R276" t="s">
        <v>42</v>
      </c>
      <c r="S276">
        <v>424619006</v>
      </c>
      <c r="T276" t="s">
        <v>794</v>
      </c>
      <c r="U276">
        <v>142.58000000000001</v>
      </c>
      <c r="V276">
        <v>11451.02</v>
      </c>
      <c r="W276">
        <v>11401.02</v>
      </c>
      <c r="X276">
        <v>72892002</v>
      </c>
      <c r="Y276" t="s">
        <v>851</v>
      </c>
    </row>
    <row r="277" spans="1:25" x14ac:dyDescent="0.25">
      <c r="A277" t="s">
        <v>974</v>
      </c>
      <c r="B277" t="s">
        <v>975</v>
      </c>
      <c r="C277" s="1">
        <v>44085</v>
      </c>
      <c r="D277" s="1" t="str">
        <f t="shared" si="16"/>
        <v>2020–2029</v>
      </c>
      <c r="E277" s="8">
        <f t="shared" si="17"/>
        <v>2020</v>
      </c>
      <c r="F277" s="8" t="str">
        <f t="shared" si="18"/>
        <v>20</v>
      </c>
      <c r="G277" s="2">
        <v>0.23069444444444445</v>
      </c>
      <c r="H277" s="2" t="str">
        <f t="shared" si="19"/>
        <v>2020-09</v>
      </c>
      <c r="I277" t="s">
        <v>976</v>
      </c>
      <c r="J277" s="1">
        <v>44085</v>
      </c>
      <c r="K277" s="2">
        <v>0.24111111111111111</v>
      </c>
      <c r="L277">
        <v>15</v>
      </c>
      <c r="M277" s="2">
        <v>1.0416666666666666E-2</v>
      </c>
      <c r="N277" t="s">
        <v>786</v>
      </c>
      <c r="O277" t="s">
        <v>792</v>
      </c>
      <c r="P277" t="s">
        <v>793</v>
      </c>
      <c r="Q277" t="s">
        <v>573</v>
      </c>
      <c r="R277" t="s">
        <v>42</v>
      </c>
      <c r="S277">
        <v>424619006</v>
      </c>
      <c r="T277" t="s">
        <v>794</v>
      </c>
      <c r="U277">
        <v>142.58000000000001</v>
      </c>
      <c r="V277">
        <v>5244.56</v>
      </c>
      <c r="W277">
        <v>5094.5600000000004</v>
      </c>
      <c r="X277">
        <v>72892002</v>
      </c>
      <c r="Y277" t="s">
        <v>851</v>
      </c>
    </row>
    <row r="278" spans="1:25" x14ac:dyDescent="0.25">
      <c r="A278" t="s">
        <v>977</v>
      </c>
      <c r="B278" t="s">
        <v>978</v>
      </c>
      <c r="C278" s="1">
        <v>44492</v>
      </c>
      <c r="D278" s="1" t="str">
        <f t="shared" si="16"/>
        <v>2020–2029</v>
      </c>
      <c r="E278" s="8">
        <f t="shared" si="17"/>
        <v>2021</v>
      </c>
      <c r="F278" s="8" t="str">
        <f t="shared" si="18"/>
        <v>21</v>
      </c>
      <c r="G278" s="2">
        <v>0.64192129629629635</v>
      </c>
      <c r="H278" s="2" t="str">
        <f t="shared" si="19"/>
        <v>2021-10</v>
      </c>
      <c r="I278" t="s">
        <v>979</v>
      </c>
      <c r="J278" s="1">
        <v>44492</v>
      </c>
      <c r="K278" s="2">
        <v>0.65233796296296298</v>
      </c>
      <c r="L278">
        <v>15</v>
      </c>
      <c r="M278" s="2">
        <v>1.0416666666666666E-2</v>
      </c>
      <c r="N278" t="s">
        <v>553</v>
      </c>
      <c r="O278" t="s">
        <v>554</v>
      </c>
      <c r="P278" t="s">
        <v>555</v>
      </c>
      <c r="Q278" t="s">
        <v>497</v>
      </c>
      <c r="R278" t="s">
        <v>42</v>
      </c>
      <c r="S278">
        <v>390906007</v>
      </c>
      <c r="T278" t="s">
        <v>169</v>
      </c>
      <c r="U278">
        <v>85.55</v>
      </c>
      <c r="V278">
        <v>234.71</v>
      </c>
      <c r="W278">
        <v>187.76</v>
      </c>
      <c r="X278">
        <v>55822004</v>
      </c>
      <c r="Y278" t="s">
        <v>170</v>
      </c>
    </row>
    <row r="279" spans="1:25" x14ac:dyDescent="0.25">
      <c r="A279" t="s">
        <v>980</v>
      </c>
      <c r="B279" t="s">
        <v>981</v>
      </c>
      <c r="C279" s="1">
        <v>44113</v>
      </c>
      <c r="D279" s="1" t="str">
        <f t="shared" si="16"/>
        <v>2020–2029</v>
      </c>
      <c r="E279" s="8">
        <f t="shared" si="17"/>
        <v>2020</v>
      </c>
      <c r="F279" s="8" t="str">
        <f t="shared" si="18"/>
        <v>20</v>
      </c>
      <c r="G279" s="2">
        <v>0.23069444444444445</v>
      </c>
      <c r="H279" s="2" t="str">
        <f t="shared" si="19"/>
        <v>2020-10</v>
      </c>
      <c r="I279" t="s">
        <v>982</v>
      </c>
      <c r="J279" s="1">
        <v>44113</v>
      </c>
      <c r="K279" s="2">
        <v>0.24111111111111111</v>
      </c>
      <c r="L279">
        <v>15</v>
      </c>
      <c r="M279" s="2">
        <v>1.0416666666666666E-2</v>
      </c>
      <c r="N279" t="s">
        <v>786</v>
      </c>
      <c r="O279" t="s">
        <v>792</v>
      </c>
      <c r="P279" t="s">
        <v>793</v>
      </c>
      <c r="Q279" t="s">
        <v>573</v>
      </c>
      <c r="R279" t="s">
        <v>42</v>
      </c>
      <c r="S279">
        <v>424619006</v>
      </c>
      <c r="T279" t="s">
        <v>794</v>
      </c>
      <c r="U279">
        <v>142.58000000000001</v>
      </c>
      <c r="V279">
        <v>16255.19</v>
      </c>
      <c r="W279">
        <v>16205.19</v>
      </c>
      <c r="X279">
        <v>72892002</v>
      </c>
      <c r="Y279" t="s">
        <v>851</v>
      </c>
    </row>
    <row r="280" spans="1:25" x14ac:dyDescent="0.25">
      <c r="A280" s="3" t="s">
        <v>983</v>
      </c>
      <c r="B280" t="s">
        <v>984</v>
      </c>
      <c r="C280" s="1">
        <v>44141</v>
      </c>
      <c r="D280" s="1" t="str">
        <f t="shared" si="16"/>
        <v>2020–2029</v>
      </c>
      <c r="E280" s="8">
        <f t="shared" si="17"/>
        <v>2020</v>
      </c>
      <c r="F280" s="8" t="str">
        <f t="shared" si="18"/>
        <v>20</v>
      </c>
      <c r="G280" s="2">
        <v>0.23069444444444445</v>
      </c>
      <c r="H280" s="2" t="str">
        <f t="shared" si="19"/>
        <v>2020-11</v>
      </c>
      <c r="I280" t="s">
        <v>985</v>
      </c>
      <c r="J280" s="1">
        <v>44141</v>
      </c>
      <c r="K280" s="2">
        <v>0.24111111111111111</v>
      </c>
      <c r="L280">
        <v>15</v>
      </c>
      <c r="M280" s="2">
        <v>1.0416666666666666E-2</v>
      </c>
      <c r="N280" t="s">
        <v>786</v>
      </c>
      <c r="O280" t="s">
        <v>792</v>
      </c>
      <c r="P280" t="s">
        <v>793</v>
      </c>
      <c r="Q280" t="s">
        <v>573</v>
      </c>
      <c r="R280" t="s">
        <v>42</v>
      </c>
      <c r="S280">
        <v>424619006</v>
      </c>
      <c r="T280" t="s">
        <v>794</v>
      </c>
      <c r="U280">
        <v>142.58000000000001</v>
      </c>
      <c r="V280">
        <v>7741.61</v>
      </c>
      <c r="W280">
        <v>7691.61</v>
      </c>
      <c r="X280">
        <v>72892002</v>
      </c>
      <c r="Y280" t="s">
        <v>851</v>
      </c>
    </row>
    <row r="281" spans="1:25" x14ac:dyDescent="0.25">
      <c r="A281" t="s">
        <v>986</v>
      </c>
      <c r="B281" t="s">
        <v>987</v>
      </c>
      <c r="C281" s="1">
        <v>44169</v>
      </c>
      <c r="D281" s="1" t="str">
        <f t="shared" si="16"/>
        <v>2020–2029</v>
      </c>
      <c r="E281" s="8">
        <f t="shared" si="17"/>
        <v>2020</v>
      </c>
      <c r="F281" s="8" t="str">
        <f t="shared" si="18"/>
        <v>20</v>
      </c>
      <c r="G281" s="2">
        <v>0.23069444444444445</v>
      </c>
      <c r="H281" s="2" t="str">
        <f t="shared" si="19"/>
        <v>2020-12</v>
      </c>
      <c r="I281" t="s">
        <v>988</v>
      </c>
      <c r="J281" s="1">
        <v>44169</v>
      </c>
      <c r="K281" s="2">
        <v>0.24111111111111111</v>
      </c>
      <c r="L281">
        <v>15</v>
      </c>
      <c r="M281" s="2">
        <v>1.0416666666666666E-2</v>
      </c>
      <c r="N281" t="s">
        <v>786</v>
      </c>
      <c r="O281" t="s">
        <v>792</v>
      </c>
      <c r="P281" t="s">
        <v>793</v>
      </c>
      <c r="Q281" t="s">
        <v>573</v>
      </c>
      <c r="R281" t="s">
        <v>42</v>
      </c>
      <c r="S281">
        <v>424619006</v>
      </c>
      <c r="T281" t="s">
        <v>794</v>
      </c>
      <c r="U281">
        <v>142.58000000000001</v>
      </c>
      <c r="V281">
        <v>14670.47</v>
      </c>
      <c r="W281">
        <v>14620.47</v>
      </c>
      <c r="X281">
        <v>72892002</v>
      </c>
      <c r="Y281" t="s">
        <v>851</v>
      </c>
    </row>
    <row r="282" spans="1:25" x14ac:dyDescent="0.25">
      <c r="A282" t="s">
        <v>989</v>
      </c>
      <c r="B282" t="s">
        <v>990</v>
      </c>
      <c r="C282" s="1">
        <v>44520</v>
      </c>
      <c r="D282" s="1" t="str">
        <f t="shared" si="16"/>
        <v>2020–2029</v>
      </c>
      <c r="E282" s="8">
        <f t="shared" si="17"/>
        <v>2021</v>
      </c>
      <c r="F282" s="8" t="str">
        <f t="shared" si="18"/>
        <v>21</v>
      </c>
      <c r="G282" s="2">
        <v>0.27686342592592594</v>
      </c>
      <c r="H282" s="2" t="str">
        <f t="shared" si="19"/>
        <v>2021-11</v>
      </c>
      <c r="I282" t="s">
        <v>991</v>
      </c>
      <c r="J282" s="1">
        <v>44520</v>
      </c>
      <c r="K282" s="2">
        <v>0.28728009259259257</v>
      </c>
      <c r="L282">
        <v>15</v>
      </c>
      <c r="M282" s="2">
        <v>1.0416666666666666E-2</v>
      </c>
      <c r="N282" t="s">
        <v>553</v>
      </c>
      <c r="O282" t="s">
        <v>554</v>
      </c>
      <c r="P282" t="s">
        <v>555</v>
      </c>
      <c r="Q282" t="s">
        <v>497</v>
      </c>
      <c r="R282" t="s">
        <v>42</v>
      </c>
      <c r="S282">
        <v>185345009</v>
      </c>
      <c r="T282" t="s">
        <v>57</v>
      </c>
      <c r="U282">
        <v>85.55</v>
      </c>
      <c r="V282">
        <v>85.55</v>
      </c>
      <c r="W282">
        <v>68.44</v>
      </c>
      <c r="X282">
        <v>10509002</v>
      </c>
      <c r="Y282" t="s">
        <v>107</v>
      </c>
    </row>
    <row r="283" spans="1:25" x14ac:dyDescent="0.25">
      <c r="A283" t="s">
        <v>992</v>
      </c>
      <c r="B283" t="s">
        <v>993</v>
      </c>
      <c r="C283" s="1">
        <v>44183</v>
      </c>
      <c r="D283" s="1" t="str">
        <f t="shared" si="16"/>
        <v>2020–2029</v>
      </c>
      <c r="E283" s="8">
        <f t="shared" si="17"/>
        <v>2020</v>
      </c>
      <c r="F283" s="8" t="str">
        <f t="shared" si="18"/>
        <v>20</v>
      </c>
      <c r="G283" s="2">
        <v>0.23069444444444445</v>
      </c>
      <c r="H283" s="2" t="str">
        <f t="shared" si="19"/>
        <v>2020-12</v>
      </c>
      <c r="I283" t="s">
        <v>994</v>
      </c>
      <c r="J283" s="1">
        <v>44183</v>
      </c>
      <c r="K283" s="2">
        <v>0.24111111111111111</v>
      </c>
      <c r="L283">
        <v>15</v>
      </c>
      <c r="M283" s="2">
        <v>1.0416666666666666E-2</v>
      </c>
      <c r="N283" t="s">
        <v>786</v>
      </c>
      <c r="O283" t="s">
        <v>792</v>
      </c>
      <c r="P283" t="s">
        <v>793</v>
      </c>
      <c r="Q283" t="s">
        <v>573</v>
      </c>
      <c r="R283" t="s">
        <v>42</v>
      </c>
      <c r="S283">
        <v>424619006</v>
      </c>
      <c r="T283" t="s">
        <v>794</v>
      </c>
      <c r="U283">
        <v>142.58000000000001</v>
      </c>
      <c r="V283">
        <v>11496.88</v>
      </c>
      <c r="W283">
        <v>11446.88</v>
      </c>
      <c r="X283">
        <v>72892002</v>
      </c>
      <c r="Y283" t="s">
        <v>851</v>
      </c>
    </row>
    <row r="284" spans="1:25" x14ac:dyDescent="0.25">
      <c r="A284" t="s">
        <v>995</v>
      </c>
      <c r="B284" t="s">
        <v>996</v>
      </c>
      <c r="C284" s="1">
        <v>44527</v>
      </c>
      <c r="D284" s="1" t="str">
        <f t="shared" si="16"/>
        <v>2020–2029</v>
      </c>
      <c r="E284" s="8">
        <f t="shared" si="17"/>
        <v>2021</v>
      </c>
      <c r="F284" s="8" t="str">
        <f t="shared" si="18"/>
        <v>21</v>
      </c>
      <c r="G284" s="2">
        <v>0.64192129629629635</v>
      </c>
      <c r="H284" s="2" t="str">
        <f t="shared" si="19"/>
        <v>2021-11</v>
      </c>
      <c r="I284" t="s">
        <v>997</v>
      </c>
      <c r="J284" s="1">
        <v>44527</v>
      </c>
      <c r="K284" s="2">
        <v>0.67074074074074075</v>
      </c>
      <c r="L284">
        <v>41</v>
      </c>
      <c r="M284" s="2">
        <v>2.8819444444444446E-2</v>
      </c>
      <c r="N284" t="s">
        <v>553</v>
      </c>
      <c r="O284" t="s">
        <v>563</v>
      </c>
      <c r="P284" t="s">
        <v>564</v>
      </c>
      <c r="Q284" t="s">
        <v>497</v>
      </c>
      <c r="R284" t="s">
        <v>252</v>
      </c>
      <c r="S284">
        <v>702927004</v>
      </c>
      <c r="T284" t="s">
        <v>253</v>
      </c>
      <c r="U284">
        <v>142.58000000000001</v>
      </c>
      <c r="V284">
        <v>872.3</v>
      </c>
      <c r="W284">
        <v>697.82</v>
      </c>
      <c r="X284" t="s">
        <v>30</v>
      </c>
      <c r="Y284" t="s">
        <v>30</v>
      </c>
    </row>
    <row r="285" spans="1:25" x14ac:dyDescent="0.25">
      <c r="A285" t="s">
        <v>998</v>
      </c>
      <c r="B285" t="s">
        <v>999</v>
      </c>
      <c r="C285" s="1">
        <v>44190</v>
      </c>
      <c r="D285" s="1" t="str">
        <f t="shared" si="16"/>
        <v>2020–2029</v>
      </c>
      <c r="E285" s="8">
        <f t="shared" si="17"/>
        <v>2020</v>
      </c>
      <c r="F285" s="8" t="str">
        <f t="shared" si="18"/>
        <v>20</v>
      </c>
      <c r="G285" s="2">
        <v>0.23069444444444445</v>
      </c>
      <c r="H285" s="2" t="str">
        <f t="shared" si="19"/>
        <v>2020-12</v>
      </c>
      <c r="I285" t="s">
        <v>1000</v>
      </c>
      <c r="J285" s="1">
        <v>44190</v>
      </c>
      <c r="K285" s="2">
        <v>0.24111111111111111</v>
      </c>
      <c r="L285">
        <v>15</v>
      </c>
      <c r="M285" s="2">
        <v>1.0416666666666666E-2</v>
      </c>
      <c r="N285" t="s">
        <v>786</v>
      </c>
      <c r="O285" t="s">
        <v>792</v>
      </c>
      <c r="P285" t="s">
        <v>793</v>
      </c>
      <c r="Q285" t="s">
        <v>573</v>
      </c>
      <c r="R285" t="s">
        <v>42</v>
      </c>
      <c r="S285">
        <v>424619006</v>
      </c>
      <c r="T285" t="s">
        <v>794</v>
      </c>
      <c r="U285">
        <v>142.58000000000001</v>
      </c>
      <c r="V285">
        <v>11451.02</v>
      </c>
      <c r="W285">
        <v>11401.02</v>
      </c>
      <c r="X285">
        <v>72892002</v>
      </c>
      <c r="Y285" t="s">
        <v>851</v>
      </c>
    </row>
    <row r="286" spans="1:25" x14ac:dyDescent="0.25">
      <c r="A286" t="s">
        <v>1001</v>
      </c>
      <c r="B286" t="s">
        <v>1002</v>
      </c>
      <c r="C286" s="1">
        <v>44197</v>
      </c>
      <c r="D286" s="1" t="str">
        <f t="shared" si="16"/>
        <v>2020–2029</v>
      </c>
      <c r="E286" s="8">
        <f t="shared" si="17"/>
        <v>2021</v>
      </c>
      <c r="F286" s="8" t="str">
        <f t="shared" si="18"/>
        <v>21</v>
      </c>
      <c r="G286" s="2">
        <v>0.23069444444444445</v>
      </c>
      <c r="H286" s="2" t="str">
        <f t="shared" si="19"/>
        <v>2021-01</v>
      </c>
      <c r="I286" t="s">
        <v>1003</v>
      </c>
      <c r="J286" s="1">
        <v>44197</v>
      </c>
      <c r="K286" s="2">
        <v>0.27236111111111111</v>
      </c>
      <c r="L286">
        <v>60</v>
      </c>
      <c r="M286" s="2">
        <v>4.1666666666666664E-2</v>
      </c>
      <c r="N286" t="s">
        <v>786</v>
      </c>
      <c r="O286" t="s">
        <v>885</v>
      </c>
      <c r="P286" t="s">
        <v>886</v>
      </c>
      <c r="Q286" t="s">
        <v>573</v>
      </c>
      <c r="R286" t="s">
        <v>85</v>
      </c>
      <c r="S286">
        <v>183460006</v>
      </c>
      <c r="T286" t="s">
        <v>887</v>
      </c>
      <c r="U286">
        <v>146.18</v>
      </c>
      <c r="V286">
        <v>4801.21</v>
      </c>
      <c r="W286">
        <v>4751.21</v>
      </c>
      <c r="X286">
        <v>72892002</v>
      </c>
      <c r="Y286" t="s">
        <v>851</v>
      </c>
    </row>
    <row r="287" spans="1:25" x14ac:dyDescent="0.25">
      <c r="A287" t="s">
        <v>1004</v>
      </c>
      <c r="B287" t="s">
        <v>1005</v>
      </c>
      <c r="C287" s="1">
        <v>44239</v>
      </c>
      <c r="D287" s="1" t="str">
        <f t="shared" si="16"/>
        <v>2020–2029</v>
      </c>
      <c r="E287" s="8">
        <f t="shared" si="17"/>
        <v>2021</v>
      </c>
      <c r="F287" s="8" t="str">
        <f t="shared" si="18"/>
        <v>21</v>
      </c>
      <c r="G287" s="2">
        <v>0.23069444444444445</v>
      </c>
      <c r="H287" s="2" t="str">
        <f t="shared" si="19"/>
        <v>2021-02</v>
      </c>
      <c r="I287" t="s">
        <v>1006</v>
      </c>
      <c r="J287" s="1">
        <v>44239</v>
      </c>
      <c r="K287" s="2">
        <v>0.24111111111111111</v>
      </c>
      <c r="L287">
        <v>15</v>
      </c>
      <c r="M287" s="2">
        <v>1.0416666666666666E-2</v>
      </c>
      <c r="N287" t="s">
        <v>786</v>
      </c>
      <c r="O287" t="s">
        <v>792</v>
      </c>
      <c r="P287" t="s">
        <v>793</v>
      </c>
      <c r="Q287" t="s">
        <v>573</v>
      </c>
      <c r="R287" t="s">
        <v>42</v>
      </c>
      <c r="S287">
        <v>169762003</v>
      </c>
      <c r="T287" t="s">
        <v>891</v>
      </c>
      <c r="U287">
        <v>142.58000000000001</v>
      </c>
      <c r="V287">
        <v>1005.38</v>
      </c>
      <c r="W287">
        <v>955.38</v>
      </c>
      <c r="X287" t="s">
        <v>30</v>
      </c>
      <c r="Y287" t="s">
        <v>30</v>
      </c>
    </row>
    <row r="288" spans="1:25" x14ac:dyDescent="0.25">
      <c r="A288" t="s">
        <v>1007</v>
      </c>
      <c r="B288" t="s">
        <v>1008</v>
      </c>
      <c r="C288" s="1">
        <v>44246</v>
      </c>
      <c r="D288" s="1" t="str">
        <f t="shared" si="16"/>
        <v>2020–2029</v>
      </c>
      <c r="E288" s="8">
        <f t="shared" si="17"/>
        <v>2021</v>
      </c>
      <c r="F288" s="8" t="str">
        <f t="shared" si="18"/>
        <v>21</v>
      </c>
      <c r="G288" s="2">
        <v>0.23069444444444445</v>
      </c>
      <c r="H288" s="2" t="str">
        <f t="shared" si="19"/>
        <v>2021-02</v>
      </c>
      <c r="I288" t="s">
        <v>1009</v>
      </c>
      <c r="J288" s="1">
        <v>44246</v>
      </c>
      <c r="K288" s="2">
        <v>0.24111111111111111</v>
      </c>
      <c r="L288">
        <v>15</v>
      </c>
      <c r="M288" s="2">
        <v>1.0416666666666666E-2</v>
      </c>
      <c r="N288" t="s">
        <v>786</v>
      </c>
      <c r="O288" t="s">
        <v>792</v>
      </c>
      <c r="P288" t="s">
        <v>793</v>
      </c>
      <c r="Q288" t="s">
        <v>573</v>
      </c>
      <c r="R288" t="s">
        <v>114</v>
      </c>
      <c r="S288">
        <v>698314001</v>
      </c>
      <c r="T288" t="s">
        <v>808</v>
      </c>
      <c r="U288">
        <v>142.58000000000001</v>
      </c>
      <c r="V288">
        <v>142.58000000000001</v>
      </c>
      <c r="W288">
        <v>92.58</v>
      </c>
      <c r="X288">
        <v>389095005</v>
      </c>
      <c r="Y288" t="s">
        <v>809</v>
      </c>
    </row>
    <row r="289" spans="1:25" x14ac:dyDescent="0.25">
      <c r="A289" t="s">
        <v>1010</v>
      </c>
      <c r="B289" t="s">
        <v>1011</v>
      </c>
      <c r="C289" s="1">
        <v>44484</v>
      </c>
      <c r="D289" s="1" t="str">
        <f t="shared" si="16"/>
        <v>2020–2029</v>
      </c>
      <c r="E289" s="8">
        <f t="shared" si="17"/>
        <v>2021</v>
      </c>
      <c r="F289" s="8" t="str">
        <f t="shared" si="18"/>
        <v>21</v>
      </c>
      <c r="G289" s="2">
        <v>0.23069444444444445</v>
      </c>
      <c r="H289" s="2" t="str">
        <f t="shared" si="19"/>
        <v>2021-10</v>
      </c>
      <c r="I289" t="s">
        <v>1012</v>
      </c>
      <c r="J289" s="1">
        <v>44484</v>
      </c>
      <c r="K289" s="2">
        <v>0.24111111111111111</v>
      </c>
      <c r="L289">
        <v>15</v>
      </c>
      <c r="M289" s="2">
        <v>1.0416666666666666E-2</v>
      </c>
      <c r="N289" t="s">
        <v>786</v>
      </c>
      <c r="O289" t="s">
        <v>792</v>
      </c>
      <c r="P289" t="s">
        <v>793</v>
      </c>
      <c r="Q289" t="s">
        <v>573</v>
      </c>
      <c r="R289" t="s">
        <v>114</v>
      </c>
      <c r="S289">
        <v>33879002</v>
      </c>
      <c r="T289" t="s">
        <v>135</v>
      </c>
      <c r="U289">
        <v>142.58000000000001</v>
      </c>
      <c r="V289">
        <v>278.58</v>
      </c>
      <c r="W289">
        <v>128.58000000000001</v>
      </c>
      <c r="X289" t="s">
        <v>30</v>
      </c>
      <c r="Y289" t="s">
        <v>30</v>
      </c>
    </row>
    <row r="290" spans="1:25" x14ac:dyDescent="0.25">
      <c r="A290" t="s">
        <v>1013</v>
      </c>
      <c r="B290" t="s">
        <v>1014</v>
      </c>
      <c r="C290" s="1">
        <v>44505</v>
      </c>
      <c r="D290" s="1" t="str">
        <f t="shared" si="16"/>
        <v>2020–2029</v>
      </c>
      <c r="E290" s="8">
        <f t="shared" si="17"/>
        <v>2021</v>
      </c>
      <c r="F290" s="8" t="str">
        <f t="shared" si="18"/>
        <v>21</v>
      </c>
      <c r="G290" s="2">
        <v>0.23069444444444445</v>
      </c>
      <c r="H290" s="2" t="str">
        <f t="shared" si="19"/>
        <v>2021-11</v>
      </c>
      <c r="I290" t="s">
        <v>1015</v>
      </c>
      <c r="J290" s="1">
        <v>44505</v>
      </c>
      <c r="K290" s="2">
        <v>0.24111111111111111</v>
      </c>
      <c r="L290">
        <v>15</v>
      </c>
      <c r="M290" s="2">
        <v>1.0416666666666666E-2</v>
      </c>
      <c r="N290" t="s">
        <v>786</v>
      </c>
      <c r="O290" t="s">
        <v>792</v>
      </c>
      <c r="P290" t="s">
        <v>793</v>
      </c>
      <c r="Q290" t="s">
        <v>573</v>
      </c>
      <c r="R290" t="s">
        <v>114</v>
      </c>
      <c r="S290">
        <v>33879002</v>
      </c>
      <c r="T290" t="s">
        <v>135</v>
      </c>
      <c r="U290">
        <v>142.58000000000001</v>
      </c>
      <c r="V290">
        <v>278.58</v>
      </c>
      <c r="W290">
        <v>228.58</v>
      </c>
      <c r="X290" t="s">
        <v>30</v>
      </c>
      <c r="Y290" t="s">
        <v>30</v>
      </c>
    </row>
    <row r="291" spans="1:25" x14ac:dyDescent="0.25">
      <c r="A291" t="s">
        <v>1016</v>
      </c>
      <c r="B291" t="s">
        <v>1017</v>
      </c>
      <c r="C291" s="1">
        <v>44606</v>
      </c>
      <c r="D291" s="1" t="str">
        <f t="shared" si="16"/>
        <v>2020–2029</v>
      </c>
      <c r="E291" s="8">
        <f t="shared" si="17"/>
        <v>2022</v>
      </c>
      <c r="F291" s="8" t="str">
        <f t="shared" si="18"/>
        <v>22</v>
      </c>
      <c r="G291" s="2">
        <v>0.23069444444444445</v>
      </c>
      <c r="H291" s="2" t="str">
        <f t="shared" si="19"/>
        <v>2022-02</v>
      </c>
      <c r="I291" t="s">
        <v>1018</v>
      </c>
      <c r="J291" s="1">
        <v>44606</v>
      </c>
      <c r="K291" s="2">
        <v>0.2507523148148148</v>
      </c>
      <c r="L291">
        <v>29</v>
      </c>
      <c r="M291" s="2">
        <v>2.0057870370370372E-2</v>
      </c>
      <c r="N291" t="s">
        <v>786</v>
      </c>
      <c r="O291" t="s">
        <v>792</v>
      </c>
      <c r="P291" t="s">
        <v>793</v>
      </c>
      <c r="Q291" t="s">
        <v>573</v>
      </c>
      <c r="R291" t="s">
        <v>114</v>
      </c>
      <c r="S291">
        <v>698314001</v>
      </c>
      <c r="T291" t="s">
        <v>808</v>
      </c>
      <c r="U291">
        <v>142.58000000000001</v>
      </c>
      <c r="V291">
        <v>4135.6499999999996</v>
      </c>
      <c r="W291">
        <v>4085.65</v>
      </c>
      <c r="X291">
        <v>389095005</v>
      </c>
      <c r="Y291" t="s">
        <v>809</v>
      </c>
    </row>
    <row r="292" spans="1:25" x14ac:dyDescent="0.25">
      <c r="A292" t="s">
        <v>1019</v>
      </c>
      <c r="B292" t="s">
        <v>1020</v>
      </c>
      <c r="C292" s="1">
        <v>44534</v>
      </c>
      <c r="D292" s="1" t="str">
        <f t="shared" si="16"/>
        <v>2020–2029</v>
      </c>
      <c r="E292" s="8">
        <f t="shared" si="17"/>
        <v>2021</v>
      </c>
      <c r="F292" s="8" t="str">
        <f t="shared" si="18"/>
        <v>21</v>
      </c>
      <c r="G292" s="2">
        <v>0.64192129629629635</v>
      </c>
      <c r="H292" s="2" t="str">
        <f t="shared" si="19"/>
        <v>2021-12</v>
      </c>
      <c r="I292" t="s">
        <v>1021</v>
      </c>
      <c r="J292" s="1">
        <v>44534</v>
      </c>
      <c r="K292" s="2">
        <v>0.65233796296296298</v>
      </c>
      <c r="L292">
        <v>15</v>
      </c>
      <c r="M292" s="2">
        <v>1.0416666666666666E-2</v>
      </c>
      <c r="N292" t="s">
        <v>553</v>
      </c>
      <c r="O292" t="s">
        <v>563</v>
      </c>
      <c r="P292" t="s">
        <v>564</v>
      </c>
      <c r="Q292" t="s">
        <v>497</v>
      </c>
      <c r="R292" t="s">
        <v>252</v>
      </c>
      <c r="S292">
        <v>702927004</v>
      </c>
      <c r="T292" t="s">
        <v>253</v>
      </c>
      <c r="U292">
        <v>142.58000000000001</v>
      </c>
      <c r="V292">
        <v>747.11</v>
      </c>
      <c r="W292">
        <v>597.67999999999995</v>
      </c>
      <c r="X292" t="s">
        <v>30</v>
      </c>
      <c r="Y292" t="s">
        <v>30</v>
      </c>
    </row>
    <row r="293" spans="1:25" x14ac:dyDescent="0.25">
      <c r="A293" t="s">
        <v>1022</v>
      </c>
      <c r="B293" t="s">
        <v>1023</v>
      </c>
      <c r="C293" s="1">
        <v>44798</v>
      </c>
      <c r="D293" s="1" t="str">
        <f t="shared" si="16"/>
        <v>2020–2029</v>
      </c>
      <c r="E293" s="8">
        <f t="shared" si="17"/>
        <v>2022</v>
      </c>
      <c r="F293" s="8" t="str">
        <f t="shared" si="18"/>
        <v>22</v>
      </c>
      <c r="G293" s="2">
        <v>0.56402777777777779</v>
      </c>
      <c r="H293" s="2" t="str">
        <f t="shared" si="19"/>
        <v>2022-08</v>
      </c>
      <c r="I293" t="s">
        <v>1024</v>
      </c>
      <c r="J293" s="1">
        <v>44798</v>
      </c>
      <c r="K293" s="2">
        <v>0.57444444444444442</v>
      </c>
      <c r="L293">
        <v>15</v>
      </c>
      <c r="M293" s="2">
        <v>1.0416666666666666E-2</v>
      </c>
      <c r="N293" t="s">
        <v>786</v>
      </c>
      <c r="O293" t="s">
        <v>792</v>
      </c>
      <c r="P293" t="s">
        <v>793</v>
      </c>
      <c r="Q293" t="s">
        <v>573</v>
      </c>
      <c r="R293" t="s">
        <v>42</v>
      </c>
      <c r="S293">
        <v>185345009</v>
      </c>
      <c r="T293" t="s">
        <v>57</v>
      </c>
      <c r="U293">
        <v>85.55</v>
      </c>
      <c r="V293">
        <v>85.55</v>
      </c>
      <c r="W293">
        <v>35.549999999999997</v>
      </c>
      <c r="X293">
        <v>10509002</v>
      </c>
      <c r="Y293" t="s">
        <v>107</v>
      </c>
    </row>
    <row r="294" spans="1:25" x14ac:dyDescent="0.25">
      <c r="A294" t="s">
        <v>1025</v>
      </c>
      <c r="B294" t="s">
        <v>1026</v>
      </c>
      <c r="C294" s="1">
        <v>44806</v>
      </c>
      <c r="D294" s="1" t="str">
        <f t="shared" si="16"/>
        <v>2020–2029</v>
      </c>
      <c r="E294" s="8">
        <f t="shared" si="17"/>
        <v>2022</v>
      </c>
      <c r="F294" s="8" t="str">
        <f t="shared" si="18"/>
        <v>22</v>
      </c>
      <c r="G294" s="2">
        <v>0.23069444444444445</v>
      </c>
      <c r="H294" s="2" t="str">
        <f t="shared" si="19"/>
        <v>2022-09</v>
      </c>
      <c r="I294" t="s">
        <v>1027</v>
      </c>
      <c r="J294" s="1">
        <v>44806</v>
      </c>
      <c r="K294" s="2">
        <v>0.26771990740740742</v>
      </c>
      <c r="L294">
        <v>53</v>
      </c>
      <c r="M294" s="2">
        <v>3.7025462962962961E-2</v>
      </c>
      <c r="N294" t="s">
        <v>786</v>
      </c>
      <c r="O294" t="s">
        <v>792</v>
      </c>
      <c r="P294" t="s">
        <v>793</v>
      </c>
      <c r="Q294" t="s">
        <v>573</v>
      </c>
      <c r="R294" t="s">
        <v>114</v>
      </c>
      <c r="S294">
        <v>185349003</v>
      </c>
      <c r="T294" t="s">
        <v>43</v>
      </c>
      <c r="U294">
        <v>85.55</v>
      </c>
      <c r="V294">
        <v>872.55</v>
      </c>
      <c r="W294">
        <v>722.55</v>
      </c>
      <c r="X294" t="s">
        <v>30</v>
      </c>
      <c r="Y294" t="s">
        <v>30</v>
      </c>
    </row>
    <row r="295" spans="1:25" x14ac:dyDescent="0.25">
      <c r="A295" t="s">
        <v>1028</v>
      </c>
      <c r="B295" t="s">
        <v>1029</v>
      </c>
      <c r="C295" s="1">
        <v>44604</v>
      </c>
      <c r="D295" s="1" t="str">
        <f t="shared" si="16"/>
        <v>2020–2029</v>
      </c>
      <c r="E295" s="8">
        <f t="shared" si="17"/>
        <v>2022</v>
      </c>
      <c r="F295" s="8" t="str">
        <f t="shared" si="18"/>
        <v>22</v>
      </c>
      <c r="G295" s="2">
        <v>0.64192129629629635</v>
      </c>
      <c r="H295" s="2" t="str">
        <f t="shared" si="19"/>
        <v>2022-02</v>
      </c>
      <c r="I295" t="s">
        <v>1030</v>
      </c>
      <c r="J295" s="1">
        <v>44604</v>
      </c>
      <c r="K295" s="2">
        <v>0.68329861111111112</v>
      </c>
      <c r="L295">
        <v>60</v>
      </c>
      <c r="M295" s="2">
        <v>4.1377314814814818E-2</v>
      </c>
      <c r="N295" t="s">
        <v>553</v>
      </c>
      <c r="O295" t="s">
        <v>554</v>
      </c>
      <c r="P295" t="s">
        <v>555</v>
      </c>
      <c r="Q295" t="s">
        <v>497</v>
      </c>
      <c r="R295" t="s">
        <v>114</v>
      </c>
      <c r="S295">
        <v>185349003</v>
      </c>
      <c r="T295" t="s">
        <v>43</v>
      </c>
      <c r="U295">
        <v>85.55</v>
      </c>
      <c r="V295">
        <v>1030.97</v>
      </c>
      <c r="W295">
        <v>0</v>
      </c>
      <c r="X295" t="s">
        <v>30</v>
      </c>
      <c r="Y295" t="s">
        <v>30</v>
      </c>
    </row>
    <row r="296" spans="1:25" x14ac:dyDescent="0.25">
      <c r="A296" t="s">
        <v>1031</v>
      </c>
      <c r="B296" t="s">
        <v>1032</v>
      </c>
      <c r="C296" s="1">
        <v>44876</v>
      </c>
      <c r="D296" s="1" t="str">
        <f t="shared" si="16"/>
        <v>2020–2029</v>
      </c>
      <c r="E296" s="8">
        <f t="shared" si="17"/>
        <v>2022</v>
      </c>
      <c r="F296" s="8" t="str">
        <f t="shared" si="18"/>
        <v>22</v>
      </c>
      <c r="G296" s="2">
        <v>0.23069444444444445</v>
      </c>
      <c r="H296" s="2" t="str">
        <f t="shared" si="19"/>
        <v>2022-11</v>
      </c>
      <c r="I296" t="s">
        <v>1033</v>
      </c>
      <c r="J296" s="1">
        <v>44876</v>
      </c>
      <c r="K296" s="2">
        <v>0.26774305555555555</v>
      </c>
      <c r="L296">
        <v>53</v>
      </c>
      <c r="M296" s="2">
        <v>3.7048611111111109E-2</v>
      </c>
      <c r="N296" t="s">
        <v>786</v>
      </c>
      <c r="O296" t="s">
        <v>787</v>
      </c>
      <c r="P296" t="s">
        <v>788</v>
      </c>
      <c r="Q296" t="s">
        <v>573</v>
      </c>
      <c r="R296" t="s">
        <v>28</v>
      </c>
      <c r="S296">
        <v>162673000</v>
      </c>
      <c r="T296" t="s">
        <v>151</v>
      </c>
      <c r="U296">
        <v>136.80000000000001</v>
      </c>
      <c r="V296">
        <v>860.16</v>
      </c>
      <c r="W296">
        <v>860.16</v>
      </c>
      <c r="X296" t="s">
        <v>30</v>
      </c>
      <c r="Y296" t="s">
        <v>30</v>
      </c>
    </row>
    <row r="297" spans="1:25" x14ac:dyDescent="0.25">
      <c r="A297" t="s">
        <v>1034</v>
      </c>
      <c r="B297" t="s">
        <v>1035</v>
      </c>
      <c r="C297" s="1">
        <v>44710</v>
      </c>
      <c r="D297" s="1" t="str">
        <f t="shared" si="16"/>
        <v>2020–2029</v>
      </c>
      <c r="E297" s="8">
        <f t="shared" si="17"/>
        <v>2022</v>
      </c>
      <c r="F297" s="8" t="str">
        <f t="shared" si="18"/>
        <v>22</v>
      </c>
      <c r="G297" s="2">
        <v>0.73542824074074076</v>
      </c>
      <c r="H297" s="2" t="str">
        <f t="shared" si="19"/>
        <v>2022-05</v>
      </c>
      <c r="I297" t="s">
        <v>1036</v>
      </c>
      <c r="J297" s="1">
        <v>44710</v>
      </c>
      <c r="K297" s="2">
        <v>0.76861111111111113</v>
      </c>
      <c r="L297">
        <v>48</v>
      </c>
      <c r="M297" s="2">
        <v>3.318287037037037E-2</v>
      </c>
      <c r="N297" t="s">
        <v>553</v>
      </c>
      <c r="O297" t="s">
        <v>554</v>
      </c>
      <c r="P297" t="s">
        <v>555</v>
      </c>
      <c r="Q297" t="s">
        <v>497</v>
      </c>
      <c r="R297" t="s">
        <v>42</v>
      </c>
      <c r="S297">
        <v>36228007</v>
      </c>
      <c r="T297" t="s">
        <v>607</v>
      </c>
      <c r="U297">
        <v>142.58000000000001</v>
      </c>
      <c r="V297">
        <v>3236.96</v>
      </c>
      <c r="W297">
        <v>2453.4</v>
      </c>
      <c r="X297" t="s">
        <v>30</v>
      </c>
      <c r="Y297" t="s">
        <v>30</v>
      </c>
    </row>
    <row r="298" spans="1:25" x14ac:dyDescent="0.25">
      <c r="A298" t="s">
        <v>1037</v>
      </c>
      <c r="B298" t="s">
        <v>1038</v>
      </c>
      <c r="C298" s="1">
        <v>44883</v>
      </c>
      <c r="D298" s="1" t="str">
        <f t="shared" si="16"/>
        <v>2020–2029</v>
      </c>
      <c r="E298" s="8">
        <f t="shared" si="17"/>
        <v>2022</v>
      </c>
      <c r="F298" s="8" t="str">
        <f t="shared" si="18"/>
        <v>22</v>
      </c>
      <c r="G298" s="2">
        <v>0.23069444444444445</v>
      </c>
      <c r="H298" s="2" t="str">
        <f t="shared" si="19"/>
        <v>2022-11</v>
      </c>
      <c r="I298" t="s">
        <v>1039</v>
      </c>
      <c r="J298" s="1">
        <v>44883</v>
      </c>
      <c r="K298" s="2">
        <v>0.27789351851851851</v>
      </c>
      <c r="L298">
        <v>68</v>
      </c>
      <c r="M298" s="2">
        <v>4.7199074074074074E-2</v>
      </c>
      <c r="N298" t="s">
        <v>786</v>
      </c>
      <c r="O298" t="s">
        <v>792</v>
      </c>
      <c r="P298" t="s">
        <v>793</v>
      </c>
      <c r="Q298" t="s">
        <v>573</v>
      </c>
      <c r="R298" t="s">
        <v>42</v>
      </c>
      <c r="S298">
        <v>185347001</v>
      </c>
      <c r="T298" t="s">
        <v>72</v>
      </c>
      <c r="U298">
        <v>85.55</v>
      </c>
      <c r="V298">
        <v>1059.1600000000001</v>
      </c>
      <c r="W298">
        <v>1009.16</v>
      </c>
      <c r="X298">
        <v>271737000</v>
      </c>
      <c r="Y298" t="s">
        <v>1040</v>
      </c>
    </row>
    <row r="299" spans="1:25" x14ac:dyDescent="0.25">
      <c r="A299" t="s">
        <v>1041</v>
      </c>
      <c r="B299" t="s">
        <v>1042</v>
      </c>
      <c r="C299" s="1">
        <v>44897</v>
      </c>
      <c r="D299" s="1" t="str">
        <f t="shared" si="16"/>
        <v>2020–2029</v>
      </c>
      <c r="E299" s="8">
        <f t="shared" si="17"/>
        <v>2022</v>
      </c>
      <c r="F299" s="8" t="str">
        <f t="shared" si="18"/>
        <v>22</v>
      </c>
      <c r="G299" s="2">
        <v>0.23069444444444445</v>
      </c>
      <c r="H299" s="2" t="str">
        <f t="shared" si="19"/>
        <v>2022-12</v>
      </c>
      <c r="I299" t="s">
        <v>1043</v>
      </c>
      <c r="J299" s="1">
        <v>44897</v>
      </c>
      <c r="K299" s="2">
        <v>0.36578703703703702</v>
      </c>
      <c r="L299">
        <v>195</v>
      </c>
      <c r="M299" s="2">
        <v>0.1350925925925926</v>
      </c>
      <c r="N299" t="s">
        <v>786</v>
      </c>
      <c r="O299" t="s">
        <v>792</v>
      </c>
      <c r="P299" t="s">
        <v>793</v>
      </c>
      <c r="Q299" t="s">
        <v>573</v>
      </c>
      <c r="R299" t="s">
        <v>42</v>
      </c>
      <c r="S299">
        <v>185349003</v>
      </c>
      <c r="T299" t="s">
        <v>43</v>
      </c>
      <c r="U299">
        <v>85.55</v>
      </c>
      <c r="V299">
        <v>3105.35</v>
      </c>
      <c r="W299">
        <v>3055.35</v>
      </c>
      <c r="X299">
        <v>66383009</v>
      </c>
      <c r="Y299" t="s">
        <v>125</v>
      </c>
    </row>
    <row r="300" spans="1:25" x14ac:dyDescent="0.25">
      <c r="A300" t="s">
        <v>1044</v>
      </c>
      <c r="B300" t="s">
        <v>1045</v>
      </c>
      <c r="C300" s="1">
        <v>44966</v>
      </c>
      <c r="D300" s="1" t="str">
        <f t="shared" si="16"/>
        <v>2020–2029</v>
      </c>
      <c r="E300" s="8">
        <f t="shared" si="17"/>
        <v>2023</v>
      </c>
      <c r="F300" s="8" t="str">
        <f t="shared" si="18"/>
        <v>23</v>
      </c>
      <c r="G300" s="2">
        <v>0.2507523148148148</v>
      </c>
      <c r="H300" s="2" t="str">
        <f t="shared" si="19"/>
        <v>2023-02</v>
      </c>
      <c r="I300" t="s">
        <v>1046</v>
      </c>
      <c r="J300" s="1">
        <v>44966</v>
      </c>
      <c r="K300" s="2">
        <v>0.26116898148148149</v>
      </c>
      <c r="L300">
        <v>15</v>
      </c>
      <c r="M300" s="2">
        <v>1.0416666666666666E-2</v>
      </c>
      <c r="N300" t="s">
        <v>786</v>
      </c>
      <c r="O300" t="s">
        <v>792</v>
      </c>
      <c r="P300" t="s">
        <v>793</v>
      </c>
      <c r="Q300" t="s">
        <v>573</v>
      </c>
      <c r="R300" t="s">
        <v>114</v>
      </c>
      <c r="S300">
        <v>698314001</v>
      </c>
      <c r="T300" t="s">
        <v>808</v>
      </c>
      <c r="U300">
        <v>142.58000000000001</v>
      </c>
      <c r="V300">
        <v>142.58000000000001</v>
      </c>
      <c r="W300">
        <v>92.58</v>
      </c>
      <c r="X300">
        <v>389095005</v>
      </c>
      <c r="Y300" t="s">
        <v>809</v>
      </c>
    </row>
    <row r="301" spans="1:25" x14ac:dyDescent="0.25">
      <c r="A301" t="s">
        <v>1047</v>
      </c>
      <c r="B301" t="s">
        <v>1048</v>
      </c>
      <c r="C301" s="1">
        <v>45326</v>
      </c>
      <c r="D301" s="1" t="str">
        <f t="shared" si="16"/>
        <v>2020–2029</v>
      </c>
      <c r="E301" s="8">
        <f t="shared" si="17"/>
        <v>2024</v>
      </c>
      <c r="F301" s="8" t="str">
        <f t="shared" si="18"/>
        <v>24</v>
      </c>
      <c r="G301" s="2">
        <v>0.2507523148148148</v>
      </c>
      <c r="H301" s="2" t="str">
        <f t="shared" si="19"/>
        <v>2024-02</v>
      </c>
      <c r="I301" t="s">
        <v>1049</v>
      </c>
      <c r="J301" s="1">
        <v>45326</v>
      </c>
      <c r="K301" s="2">
        <v>0.27243055555555556</v>
      </c>
      <c r="L301">
        <v>31</v>
      </c>
      <c r="M301" s="2">
        <v>2.1678240740740741E-2</v>
      </c>
      <c r="N301" t="s">
        <v>786</v>
      </c>
      <c r="O301" t="s">
        <v>792</v>
      </c>
      <c r="P301" t="s">
        <v>793</v>
      </c>
      <c r="Q301" t="s">
        <v>573</v>
      </c>
      <c r="R301" t="s">
        <v>114</v>
      </c>
      <c r="S301">
        <v>698314001</v>
      </c>
      <c r="T301" t="s">
        <v>808</v>
      </c>
      <c r="U301">
        <v>142.58000000000001</v>
      </c>
      <c r="V301">
        <v>5478.88</v>
      </c>
      <c r="W301">
        <v>5328.88</v>
      </c>
      <c r="X301">
        <v>389095005</v>
      </c>
      <c r="Y301" t="s">
        <v>809</v>
      </c>
    </row>
    <row r="302" spans="1:25" x14ac:dyDescent="0.25">
      <c r="A302" t="s">
        <v>1050</v>
      </c>
      <c r="B302" t="s">
        <v>1051</v>
      </c>
      <c r="C302" s="1">
        <v>44849</v>
      </c>
      <c r="D302" s="1" t="str">
        <f t="shared" si="16"/>
        <v>2020–2029</v>
      </c>
      <c r="E302" s="8">
        <f t="shared" si="17"/>
        <v>2022</v>
      </c>
      <c r="F302" s="8" t="str">
        <f t="shared" si="18"/>
        <v>22</v>
      </c>
      <c r="G302" s="2">
        <v>0.64192129629629635</v>
      </c>
      <c r="H302" s="2" t="str">
        <f t="shared" si="19"/>
        <v>2022-10</v>
      </c>
      <c r="I302" t="s">
        <v>1052</v>
      </c>
      <c r="J302" s="1">
        <v>44849</v>
      </c>
      <c r="K302" s="2">
        <v>0.66951388888888885</v>
      </c>
      <c r="L302">
        <v>40</v>
      </c>
      <c r="M302" s="2">
        <v>2.7592592592592592E-2</v>
      </c>
      <c r="N302" t="s">
        <v>553</v>
      </c>
      <c r="O302" t="s">
        <v>568</v>
      </c>
      <c r="P302" t="s">
        <v>569</v>
      </c>
      <c r="Q302" t="s">
        <v>497</v>
      </c>
      <c r="R302" t="s">
        <v>28</v>
      </c>
      <c r="S302">
        <v>162673000</v>
      </c>
      <c r="T302" t="s">
        <v>151</v>
      </c>
      <c r="U302">
        <v>136.80000000000001</v>
      </c>
      <c r="V302">
        <v>1456.96</v>
      </c>
      <c r="W302">
        <v>1165.55</v>
      </c>
      <c r="X302" t="s">
        <v>30</v>
      </c>
      <c r="Y302" t="s">
        <v>30</v>
      </c>
    </row>
    <row r="303" spans="1:25" x14ac:dyDescent="0.25">
      <c r="A303" t="s">
        <v>1053</v>
      </c>
      <c r="B303" t="s">
        <v>1054</v>
      </c>
      <c r="C303" s="1">
        <v>44857</v>
      </c>
      <c r="D303" s="1" t="str">
        <f t="shared" si="16"/>
        <v>2020–2029</v>
      </c>
      <c r="E303" s="8">
        <f t="shared" si="17"/>
        <v>2022</v>
      </c>
      <c r="F303" s="8" t="str">
        <f t="shared" si="18"/>
        <v>22</v>
      </c>
      <c r="G303" s="2">
        <v>0.64192129629629635</v>
      </c>
      <c r="H303" s="2" t="str">
        <f t="shared" si="19"/>
        <v>2022-10</v>
      </c>
      <c r="I303" t="s">
        <v>1055</v>
      </c>
      <c r="J303" s="1">
        <v>44857</v>
      </c>
      <c r="K303" s="2">
        <v>0.65233796296296298</v>
      </c>
      <c r="L303">
        <v>15</v>
      </c>
      <c r="M303" s="2">
        <v>1.0416666666666666E-2</v>
      </c>
      <c r="N303" t="s">
        <v>553</v>
      </c>
      <c r="O303" t="s">
        <v>554</v>
      </c>
      <c r="P303" t="s">
        <v>555</v>
      </c>
      <c r="Q303" t="s">
        <v>497</v>
      </c>
      <c r="R303" t="s">
        <v>42</v>
      </c>
      <c r="S303">
        <v>390906007</v>
      </c>
      <c r="T303" t="s">
        <v>169</v>
      </c>
      <c r="U303">
        <v>85.55</v>
      </c>
      <c r="V303">
        <v>234.71</v>
      </c>
      <c r="W303">
        <v>187.76</v>
      </c>
      <c r="X303">
        <v>55822004</v>
      </c>
      <c r="Y303" t="s">
        <v>170</v>
      </c>
    </row>
    <row r="304" spans="1:25" x14ac:dyDescent="0.25">
      <c r="A304" t="s">
        <v>1056</v>
      </c>
      <c r="B304" t="s">
        <v>1057</v>
      </c>
      <c r="C304" s="1">
        <v>44912</v>
      </c>
      <c r="D304" s="1" t="str">
        <f t="shared" si="16"/>
        <v>2020–2029</v>
      </c>
      <c r="E304" s="8">
        <f t="shared" si="17"/>
        <v>2022</v>
      </c>
      <c r="F304" s="8" t="str">
        <f t="shared" si="18"/>
        <v>22</v>
      </c>
      <c r="G304" s="2">
        <v>0.64192129629629635</v>
      </c>
      <c r="H304" s="2" t="str">
        <f t="shared" si="19"/>
        <v>2022-12</v>
      </c>
      <c r="I304" t="s">
        <v>1058</v>
      </c>
      <c r="J304" s="1">
        <v>44912</v>
      </c>
      <c r="K304" s="2">
        <v>0.67526620370370372</v>
      </c>
      <c r="L304">
        <v>48</v>
      </c>
      <c r="M304" s="2">
        <v>3.3344907407407406E-2</v>
      </c>
      <c r="N304" t="s">
        <v>553</v>
      </c>
      <c r="O304" t="s">
        <v>554</v>
      </c>
      <c r="P304" t="s">
        <v>555</v>
      </c>
      <c r="Q304" t="s">
        <v>497</v>
      </c>
      <c r="R304" t="s">
        <v>114</v>
      </c>
      <c r="S304">
        <v>185349003</v>
      </c>
      <c r="T304" t="s">
        <v>43</v>
      </c>
      <c r="U304">
        <v>85.55</v>
      </c>
      <c r="V304">
        <v>815.27</v>
      </c>
      <c r="W304">
        <v>652.20000000000005</v>
      </c>
      <c r="X304" t="s">
        <v>30</v>
      </c>
      <c r="Y304" t="s">
        <v>30</v>
      </c>
    </row>
    <row r="305" spans="1:25" x14ac:dyDescent="0.25">
      <c r="A305" t="s">
        <v>1059</v>
      </c>
      <c r="B305" t="s">
        <v>1060</v>
      </c>
      <c r="C305" s="1">
        <v>44926</v>
      </c>
      <c r="D305" s="1" t="str">
        <f t="shared" si="16"/>
        <v>2020–2029</v>
      </c>
      <c r="E305" s="8">
        <f t="shared" si="17"/>
        <v>2022</v>
      </c>
      <c r="F305" s="8" t="str">
        <f t="shared" si="18"/>
        <v>22</v>
      </c>
      <c r="G305" s="2">
        <v>0.64192129629629635</v>
      </c>
      <c r="H305" s="2" t="str">
        <f t="shared" si="19"/>
        <v>2022-12</v>
      </c>
      <c r="I305" t="s">
        <v>1061</v>
      </c>
      <c r="J305" s="1">
        <v>44926</v>
      </c>
      <c r="K305" s="2">
        <v>0.80068287037037034</v>
      </c>
      <c r="L305">
        <v>229</v>
      </c>
      <c r="M305" s="2">
        <v>0.15876157407407407</v>
      </c>
      <c r="N305" t="s">
        <v>553</v>
      </c>
      <c r="O305" t="s">
        <v>554</v>
      </c>
      <c r="P305" t="s">
        <v>555</v>
      </c>
      <c r="Q305" t="s">
        <v>497</v>
      </c>
      <c r="R305" t="s">
        <v>42</v>
      </c>
      <c r="S305">
        <v>185349003</v>
      </c>
      <c r="T305" t="s">
        <v>43</v>
      </c>
      <c r="U305">
        <v>85.55</v>
      </c>
      <c r="V305">
        <v>3536.75</v>
      </c>
      <c r="W305">
        <v>2829.4</v>
      </c>
      <c r="X305">
        <v>66383009</v>
      </c>
      <c r="Y305" t="s">
        <v>125</v>
      </c>
    </row>
    <row r="306" spans="1:25" x14ac:dyDescent="0.25">
      <c r="A306" t="s">
        <v>1062</v>
      </c>
      <c r="B306" t="s">
        <v>1063</v>
      </c>
      <c r="C306" s="1">
        <v>45070</v>
      </c>
      <c r="D306" s="1" t="str">
        <f t="shared" si="16"/>
        <v>2020–2029</v>
      </c>
      <c r="E306" s="8">
        <f t="shared" si="17"/>
        <v>2023</v>
      </c>
      <c r="F306" s="8" t="str">
        <f t="shared" si="18"/>
        <v>23</v>
      </c>
      <c r="G306" s="2">
        <v>0.74777777777777776</v>
      </c>
      <c r="H306" s="2" t="str">
        <f t="shared" si="19"/>
        <v>2023-05</v>
      </c>
      <c r="I306" t="s">
        <v>1064</v>
      </c>
      <c r="J306" s="1">
        <v>45070</v>
      </c>
      <c r="K306" s="2">
        <v>0.78162037037037035</v>
      </c>
      <c r="L306">
        <v>49</v>
      </c>
      <c r="M306" s="2">
        <v>3.3842592592592591E-2</v>
      </c>
      <c r="N306" t="s">
        <v>553</v>
      </c>
      <c r="O306" t="s">
        <v>554</v>
      </c>
      <c r="P306" t="s">
        <v>555</v>
      </c>
      <c r="Q306" t="s">
        <v>497</v>
      </c>
      <c r="R306" t="s">
        <v>42</v>
      </c>
      <c r="S306">
        <v>36228007</v>
      </c>
      <c r="T306" t="s">
        <v>607</v>
      </c>
      <c r="U306">
        <v>142.58000000000001</v>
      </c>
      <c r="V306">
        <v>3236.96</v>
      </c>
      <c r="W306">
        <v>1527.12</v>
      </c>
      <c r="X306" t="s">
        <v>30</v>
      </c>
      <c r="Y306" t="s">
        <v>30</v>
      </c>
    </row>
    <row r="307" spans="1:25" x14ac:dyDescent="0.25">
      <c r="A307" t="s">
        <v>1065</v>
      </c>
      <c r="B307" t="s">
        <v>1066</v>
      </c>
      <c r="C307" s="1">
        <v>45213</v>
      </c>
      <c r="D307" s="1" t="str">
        <f t="shared" si="16"/>
        <v>2020–2029</v>
      </c>
      <c r="E307" s="8">
        <f t="shared" si="17"/>
        <v>2023</v>
      </c>
      <c r="F307" s="8" t="str">
        <f t="shared" si="18"/>
        <v>23</v>
      </c>
      <c r="G307" s="2">
        <v>0.64192129629629635</v>
      </c>
      <c r="H307" s="2" t="str">
        <f t="shared" si="19"/>
        <v>2023-10</v>
      </c>
      <c r="I307" t="s">
        <v>1067</v>
      </c>
      <c r="J307" s="1">
        <v>45213</v>
      </c>
      <c r="K307" s="2">
        <v>0.66888888888888887</v>
      </c>
      <c r="L307">
        <v>39</v>
      </c>
      <c r="M307" s="2">
        <v>2.6967592592592592E-2</v>
      </c>
      <c r="N307" t="s">
        <v>553</v>
      </c>
      <c r="O307" t="s">
        <v>563</v>
      </c>
      <c r="P307" t="s">
        <v>564</v>
      </c>
      <c r="Q307" t="s">
        <v>497</v>
      </c>
      <c r="R307" t="s">
        <v>252</v>
      </c>
      <c r="S307">
        <v>702927004</v>
      </c>
      <c r="T307" t="s">
        <v>253</v>
      </c>
      <c r="U307">
        <v>142.58000000000001</v>
      </c>
      <c r="V307">
        <v>1224</v>
      </c>
      <c r="W307">
        <v>979.18</v>
      </c>
      <c r="X307" t="s">
        <v>30</v>
      </c>
      <c r="Y307" t="s">
        <v>30</v>
      </c>
    </row>
    <row r="308" spans="1:25" x14ac:dyDescent="0.25">
      <c r="A308" t="s">
        <v>1068</v>
      </c>
      <c r="B308" t="s">
        <v>1069</v>
      </c>
      <c r="C308" s="1">
        <v>45220</v>
      </c>
      <c r="D308" s="1" t="str">
        <f t="shared" si="16"/>
        <v>2020–2029</v>
      </c>
      <c r="E308" s="8">
        <f t="shared" si="17"/>
        <v>2023</v>
      </c>
      <c r="F308" s="8" t="str">
        <f t="shared" si="18"/>
        <v>23</v>
      </c>
      <c r="G308" s="2">
        <v>0.64192129629629635</v>
      </c>
      <c r="H308" s="2" t="str">
        <f t="shared" si="19"/>
        <v>2023-10</v>
      </c>
      <c r="I308" t="s">
        <v>1070</v>
      </c>
      <c r="J308" s="1">
        <v>45220</v>
      </c>
      <c r="K308" s="2">
        <v>0.65233796296296298</v>
      </c>
      <c r="L308">
        <v>15</v>
      </c>
      <c r="M308" s="2">
        <v>1.0416666666666666E-2</v>
      </c>
      <c r="N308" t="s">
        <v>553</v>
      </c>
      <c r="O308" t="s">
        <v>568</v>
      </c>
      <c r="P308" t="s">
        <v>569</v>
      </c>
      <c r="Q308" t="s">
        <v>497</v>
      </c>
      <c r="R308" t="s">
        <v>28</v>
      </c>
      <c r="S308">
        <v>162673000</v>
      </c>
      <c r="T308" t="s">
        <v>151</v>
      </c>
      <c r="U308">
        <v>136.80000000000001</v>
      </c>
      <c r="V308">
        <v>285.95999999999998</v>
      </c>
      <c r="W308">
        <v>228.76</v>
      </c>
      <c r="X308" t="s">
        <v>30</v>
      </c>
      <c r="Y308" t="s">
        <v>30</v>
      </c>
    </row>
    <row r="309" spans="1:25" x14ac:dyDescent="0.25">
      <c r="A309" t="s">
        <v>1071</v>
      </c>
      <c r="B309" t="s">
        <v>1072</v>
      </c>
      <c r="C309" s="1">
        <v>45222</v>
      </c>
      <c r="D309" s="1" t="str">
        <f t="shared" si="16"/>
        <v>2020–2029</v>
      </c>
      <c r="E309" s="8">
        <f t="shared" si="17"/>
        <v>2023</v>
      </c>
      <c r="F309" s="8" t="str">
        <f t="shared" si="18"/>
        <v>23</v>
      </c>
      <c r="G309" s="2">
        <v>0.64192129629629635</v>
      </c>
      <c r="H309" s="2" t="str">
        <f t="shared" si="19"/>
        <v>2023-10</v>
      </c>
      <c r="I309" t="s">
        <v>1073</v>
      </c>
      <c r="J309" s="1">
        <v>45222</v>
      </c>
      <c r="K309" s="2">
        <v>0.65233796296296298</v>
      </c>
      <c r="L309">
        <v>15</v>
      </c>
      <c r="M309" s="2">
        <v>1.0416666666666666E-2</v>
      </c>
      <c r="N309" t="s">
        <v>553</v>
      </c>
      <c r="O309" t="s">
        <v>554</v>
      </c>
      <c r="P309" t="s">
        <v>555</v>
      </c>
      <c r="Q309" t="s">
        <v>497</v>
      </c>
      <c r="R309" t="s">
        <v>42</v>
      </c>
      <c r="S309">
        <v>390906007</v>
      </c>
      <c r="T309" t="s">
        <v>169</v>
      </c>
      <c r="U309">
        <v>85.55</v>
      </c>
      <c r="V309">
        <v>234.71</v>
      </c>
      <c r="W309">
        <v>187.76</v>
      </c>
      <c r="X309">
        <v>55822004</v>
      </c>
      <c r="Y309" t="s">
        <v>170</v>
      </c>
    </row>
    <row r="310" spans="1:25" x14ac:dyDescent="0.25">
      <c r="A310" t="s">
        <v>1074</v>
      </c>
      <c r="B310" t="s">
        <v>1075</v>
      </c>
      <c r="C310" s="1">
        <v>45400</v>
      </c>
      <c r="D310" s="1" t="str">
        <f t="shared" si="16"/>
        <v>2020–2029</v>
      </c>
      <c r="E310" s="8">
        <f t="shared" si="17"/>
        <v>2024</v>
      </c>
      <c r="F310" s="8" t="str">
        <f t="shared" si="18"/>
        <v>24</v>
      </c>
      <c r="G310" s="2">
        <v>0.76078703703703698</v>
      </c>
      <c r="H310" s="2" t="str">
        <f t="shared" si="19"/>
        <v>2024-04</v>
      </c>
      <c r="I310" t="s">
        <v>1076</v>
      </c>
      <c r="J310" s="1">
        <v>45400</v>
      </c>
      <c r="K310" s="2">
        <v>0.79310185185185189</v>
      </c>
      <c r="L310">
        <v>47</v>
      </c>
      <c r="M310" s="2">
        <v>3.2314814814814817E-2</v>
      </c>
      <c r="N310" t="s">
        <v>553</v>
      </c>
      <c r="O310" t="s">
        <v>554</v>
      </c>
      <c r="P310" t="s">
        <v>555</v>
      </c>
      <c r="Q310" t="s">
        <v>497</v>
      </c>
      <c r="R310" t="s">
        <v>42</v>
      </c>
      <c r="S310">
        <v>36228007</v>
      </c>
      <c r="T310" t="s">
        <v>607</v>
      </c>
      <c r="U310">
        <v>142.58000000000001</v>
      </c>
      <c r="V310">
        <v>3236.96</v>
      </c>
      <c r="W310">
        <v>1527.12</v>
      </c>
      <c r="X310" t="s">
        <v>30</v>
      </c>
      <c r="Y310" t="s">
        <v>30</v>
      </c>
    </row>
    <row r="311" spans="1:25" x14ac:dyDescent="0.25">
      <c r="A311" t="s">
        <v>1077</v>
      </c>
      <c r="B311" t="s">
        <v>1078</v>
      </c>
      <c r="C311" s="1">
        <v>45409</v>
      </c>
      <c r="D311" s="1" t="str">
        <f t="shared" si="16"/>
        <v>2020–2029</v>
      </c>
      <c r="E311" s="8">
        <f t="shared" si="17"/>
        <v>2024</v>
      </c>
      <c r="F311" s="8" t="str">
        <f t="shared" si="18"/>
        <v>24</v>
      </c>
      <c r="G311" s="2">
        <v>0.64192129629629635</v>
      </c>
      <c r="H311" s="2" t="str">
        <f t="shared" si="19"/>
        <v>2024-04</v>
      </c>
      <c r="I311" t="s">
        <v>1079</v>
      </c>
      <c r="J311" s="1">
        <v>45409</v>
      </c>
      <c r="K311" s="2">
        <v>0.67910879629629628</v>
      </c>
      <c r="L311">
        <v>54</v>
      </c>
      <c r="M311" s="2">
        <v>3.7187499999999998E-2</v>
      </c>
      <c r="N311" t="s">
        <v>553</v>
      </c>
      <c r="O311" t="s">
        <v>554</v>
      </c>
      <c r="P311" t="s">
        <v>555</v>
      </c>
      <c r="Q311" t="s">
        <v>497</v>
      </c>
      <c r="R311" t="s">
        <v>114</v>
      </c>
      <c r="S311">
        <v>185349003</v>
      </c>
      <c r="T311" t="s">
        <v>43</v>
      </c>
      <c r="U311">
        <v>85.55</v>
      </c>
      <c r="V311">
        <v>1814.07</v>
      </c>
      <c r="W311">
        <v>1451.24</v>
      </c>
      <c r="X311" t="s">
        <v>30</v>
      </c>
      <c r="Y311" t="s">
        <v>30</v>
      </c>
    </row>
    <row r="312" spans="1:25" x14ac:dyDescent="0.25">
      <c r="A312" t="s">
        <v>1080</v>
      </c>
      <c r="B312" t="s">
        <v>1081</v>
      </c>
      <c r="C312" s="1">
        <v>45423</v>
      </c>
      <c r="D312" s="1" t="str">
        <f t="shared" si="16"/>
        <v>2020–2029</v>
      </c>
      <c r="E312" s="8">
        <f t="shared" si="17"/>
        <v>2024</v>
      </c>
      <c r="F312" s="8" t="str">
        <f t="shared" si="18"/>
        <v>24</v>
      </c>
      <c r="G312" s="2">
        <v>0.64192129629629635</v>
      </c>
      <c r="H312" s="2" t="str">
        <f t="shared" si="19"/>
        <v>2024-05</v>
      </c>
      <c r="I312" t="s">
        <v>1082</v>
      </c>
      <c r="J312" s="1">
        <v>45423</v>
      </c>
      <c r="K312" s="2">
        <v>0.74269675925925926</v>
      </c>
      <c r="L312">
        <v>145</v>
      </c>
      <c r="M312" s="2">
        <v>0.10077546296296297</v>
      </c>
      <c r="N312" t="s">
        <v>553</v>
      </c>
      <c r="O312" t="s">
        <v>554</v>
      </c>
      <c r="P312" t="s">
        <v>555</v>
      </c>
      <c r="Q312" t="s">
        <v>497</v>
      </c>
      <c r="R312" t="s">
        <v>42</v>
      </c>
      <c r="S312">
        <v>185349003</v>
      </c>
      <c r="T312" t="s">
        <v>43</v>
      </c>
      <c r="U312">
        <v>85.55</v>
      </c>
      <c r="V312">
        <v>3105.35</v>
      </c>
      <c r="W312">
        <v>2484.2800000000002</v>
      </c>
      <c r="X312">
        <v>103697008</v>
      </c>
      <c r="Y312" t="s">
        <v>44</v>
      </c>
    </row>
    <row r="313" spans="1:25" x14ac:dyDescent="0.25">
      <c r="A313" t="s">
        <v>1083</v>
      </c>
      <c r="B313" t="s">
        <v>1084</v>
      </c>
      <c r="C313" s="1">
        <v>45444</v>
      </c>
      <c r="D313" s="1" t="str">
        <f t="shared" si="16"/>
        <v>2020–2029</v>
      </c>
      <c r="E313" s="8">
        <f t="shared" si="17"/>
        <v>2024</v>
      </c>
      <c r="F313" s="8" t="str">
        <f t="shared" si="18"/>
        <v>24</v>
      </c>
      <c r="G313" s="2">
        <v>0.64192129629629635</v>
      </c>
      <c r="H313" s="2" t="str">
        <f t="shared" si="19"/>
        <v>2024-06</v>
      </c>
      <c r="I313" t="s">
        <v>1085</v>
      </c>
      <c r="J313" s="1">
        <v>45444</v>
      </c>
      <c r="K313" s="2">
        <v>0.67817129629629624</v>
      </c>
      <c r="L313">
        <v>52</v>
      </c>
      <c r="M313" s="2">
        <v>3.6249999999999998E-2</v>
      </c>
      <c r="N313" t="s">
        <v>553</v>
      </c>
      <c r="O313" t="s">
        <v>554</v>
      </c>
      <c r="P313" t="s">
        <v>555</v>
      </c>
      <c r="Q313" t="s">
        <v>497</v>
      </c>
      <c r="R313" t="s">
        <v>114</v>
      </c>
      <c r="S313">
        <v>185349003</v>
      </c>
      <c r="T313" t="s">
        <v>43</v>
      </c>
      <c r="U313">
        <v>85.55</v>
      </c>
      <c r="V313">
        <v>1613.48</v>
      </c>
      <c r="W313">
        <v>1290.76</v>
      </c>
      <c r="X313" t="s">
        <v>30</v>
      </c>
      <c r="Y313" t="s">
        <v>30</v>
      </c>
    </row>
    <row r="314" spans="1:25" x14ac:dyDescent="0.25">
      <c r="A314" t="s">
        <v>1086</v>
      </c>
      <c r="B314" t="s">
        <v>1087</v>
      </c>
      <c r="C314" s="1">
        <v>45472</v>
      </c>
      <c r="D314" s="1" t="str">
        <f t="shared" si="16"/>
        <v>2020–2029</v>
      </c>
      <c r="E314" s="8">
        <f t="shared" si="17"/>
        <v>2024</v>
      </c>
      <c r="F314" s="8" t="str">
        <f t="shared" si="18"/>
        <v>24</v>
      </c>
      <c r="G314" s="2">
        <v>0.64192129629629635</v>
      </c>
      <c r="H314" s="2" t="str">
        <f t="shared" si="19"/>
        <v>2024-06</v>
      </c>
      <c r="I314" t="s">
        <v>1088</v>
      </c>
      <c r="J314" s="1">
        <v>45472</v>
      </c>
      <c r="K314" s="2">
        <v>0.67651620370370369</v>
      </c>
      <c r="L314">
        <v>50</v>
      </c>
      <c r="M314" s="2">
        <v>3.4594907407407408E-2</v>
      </c>
      <c r="N314" t="s">
        <v>553</v>
      </c>
      <c r="O314" t="s">
        <v>563</v>
      </c>
      <c r="P314" t="s">
        <v>564</v>
      </c>
      <c r="Q314" t="s">
        <v>497</v>
      </c>
      <c r="R314" t="s">
        <v>252</v>
      </c>
      <c r="S314">
        <v>702927004</v>
      </c>
      <c r="T314" t="s">
        <v>253</v>
      </c>
      <c r="U314">
        <v>142.58000000000001</v>
      </c>
      <c r="V314">
        <v>872.3</v>
      </c>
      <c r="W314">
        <v>697.82</v>
      </c>
      <c r="X314" t="s">
        <v>30</v>
      </c>
      <c r="Y314" t="s">
        <v>30</v>
      </c>
    </row>
    <row r="315" spans="1:25" x14ac:dyDescent="0.25">
      <c r="A315" t="s">
        <v>1089</v>
      </c>
      <c r="B315" t="s">
        <v>1090</v>
      </c>
      <c r="C315" s="1">
        <v>45486</v>
      </c>
      <c r="D315" s="1" t="str">
        <f t="shared" si="16"/>
        <v>2020–2029</v>
      </c>
      <c r="E315" s="8">
        <f t="shared" si="17"/>
        <v>2024</v>
      </c>
      <c r="F315" s="8" t="str">
        <f t="shared" si="18"/>
        <v>24</v>
      </c>
      <c r="G315" s="2">
        <v>0.64192129629629635</v>
      </c>
      <c r="H315" s="2" t="str">
        <f t="shared" si="19"/>
        <v>2024-07</v>
      </c>
      <c r="I315" t="s">
        <v>1091</v>
      </c>
      <c r="J315" s="1">
        <v>45486</v>
      </c>
      <c r="K315" s="2">
        <v>0.66289351851851852</v>
      </c>
      <c r="L315">
        <v>30</v>
      </c>
      <c r="M315" s="2">
        <v>2.0972222222222222E-2</v>
      </c>
      <c r="N315" t="s">
        <v>553</v>
      </c>
      <c r="O315" t="s">
        <v>554</v>
      </c>
      <c r="P315" t="s">
        <v>555</v>
      </c>
      <c r="Q315" t="s">
        <v>497</v>
      </c>
      <c r="R315" t="s">
        <v>114</v>
      </c>
      <c r="S315">
        <v>185349003</v>
      </c>
      <c r="T315" t="s">
        <v>43</v>
      </c>
      <c r="U315">
        <v>85.55</v>
      </c>
      <c r="V315">
        <v>1087.27</v>
      </c>
      <c r="W315">
        <v>869.8</v>
      </c>
      <c r="X315" t="s">
        <v>30</v>
      </c>
      <c r="Y315" t="s">
        <v>30</v>
      </c>
    </row>
    <row r="316" spans="1:25" x14ac:dyDescent="0.25">
      <c r="A316" t="s">
        <v>1092</v>
      </c>
      <c r="B316" t="s">
        <v>1093</v>
      </c>
      <c r="C316" s="1">
        <v>45500</v>
      </c>
      <c r="D316" s="1" t="str">
        <f t="shared" si="16"/>
        <v>2020–2029</v>
      </c>
      <c r="E316" s="8">
        <f t="shared" si="17"/>
        <v>2024</v>
      </c>
      <c r="F316" s="8" t="str">
        <f t="shared" si="18"/>
        <v>24</v>
      </c>
      <c r="G316" s="2">
        <v>0.64192129629629635</v>
      </c>
      <c r="H316" s="2" t="str">
        <f t="shared" si="19"/>
        <v>2024-07</v>
      </c>
      <c r="I316" t="s">
        <v>1094</v>
      </c>
      <c r="J316" s="1">
        <v>45500</v>
      </c>
      <c r="K316" s="2">
        <v>0.78241898148148148</v>
      </c>
      <c r="L316">
        <v>202</v>
      </c>
      <c r="M316" s="2">
        <v>0.14049768518518518</v>
      </c>
      <c r="N316" t="s">
        <v>553</v>
      </c>
      <c r="O316" t="s">
        <v>554</v>
      </c>
      <c r="P316" t="s">
        <v>555</v>
      </c>
      <c r="Q316" t="s">
        <v>497</v>
      </c>
      <c r="R316" t="s">
        <v>42</v>
      </c>
      <c r="S316">
        <v>185349003</v>
      </c>
      <c r="T316" t="s">
        <v>43</v>
      </c>
      <c r="U316">
        <v>85.55</v>
      </c>
      <c r="V316">
        <v>3105.35</v>
      </c>
      <c r="W316">
        <v>2484.2800000000002</v>
      </c>
      <c r="X316">
        <v>66383009</v>
      </c>
      <c r="Y316" t="s">
        <v>125</v>
      </c>
    </row>
    <row r="317" spans="1:25" x14ac:dyDescent="0.25">
      <c r="A317" t="s">
        <v>1095</v>
      </c>
      <c r="B317" t="s">
        <v>1096</v>
      </c>
      <c r="C317" s="1">
        <v>45591</v>
      </c>
      <c r="D317" s="1" t="str">
        <f t="shared" si="16"/>
        <v>2020–2029</v>
      </c>
      <c r="E317" s="8">
        <f t="shared" si="17"/>
        <v>2024</v>
      </c>
      <c r="F317" s="8" t="str">
        <f t="shared" si="18"/>
        <v>24</v>
      </c>
      <c r="G317" s="2">
        <v>0.64192129629629635</v>
      </c>
      <c r="H317" s="2" t="str">
        <f t="shared" si="19"/>
        <v>2024-10</v>
      </c>
      <c r="I317" t="s">
        <v>1097</v>
      </c>
      <c r="J317" s="1">
        <v>45591</v>
      </c>
      <c r="K317" s="2">
        <v>0.68287037037037035</v>
      </c>
      <c r="L317">
        <v>59</v>
      </c>
      <c r="M317" s="2">
        <v>4.0949074074074075E-2</v>
      </c>
      <c r="N317" t="s">
        <v>553</v>
      </c>
      <c r="O317" t="s">
        <v>568</v>
      </c>
      <c r="P317" t="s">
        <v>569</v>
      </c>
      <c r="Q317" t="s">
        <v>497</v>
      </c>
      <c r="R317" t="s">
        <v>28</v>
      </c>
      <c r="S317">
        <v>162673000</v>
      </c>
      <c r="T317" t="s">
        <v>151</v>
      </c>
      <c r="U317">
        <v>136.80000000000001</v>
      </c>
      <c r="V317">
        <v>1082.22</v>
      </c>
      <c r="W317">
        <v>865.76</v>
      </c>
      <c r="X317" t="s">
        <v>30</v>
      </c>
      <c r="Y317" t="s">
        <v>30</v>
      </c>
    </row>
    <row r="318" spans="1:25" x14ac:dyDescent="0.25">
      <c r="A318" t="s">
        <v>1098</v>
      </c>
      <c r="B318" t="s">
        <v>1099</v>
      </c>
      <c r="C318" s="1">
        <v>45598</v>
      </c>
      <c r="D318" s="1" t="str">
        <f t="shared" si="16"/>
        <v>2020–2029</v>
      </c>
      <c r="E318" s="8">
        <f t="shared" si="17"/>
        <v>2024</v>
      </c>
      <c r="F318" s="8" t="str">
        <f t="shared" si="18"/>
        <v>24</v>
      </c>
      <c r="G318" s="2">
        <v>0.64192129629629635</v>
      </c>
      <c r="H318" s="2" t="str">
        <f t="shared" si="19"/>
        <v>2024-11</v>
      </c>
      <c r="I318" t="s">
        <v>1100</v>
      </c>
      <c r="J318" s="1">
        <v>45598</v>
      </c>
      <c r="K318" s="2">
        <v>0.65233796296296298</v>
      </c>
      <c r="L318">
        <v>15</v>
      </c>
      <c r="M318" s="2">
        <v>1.0416666666666666E-2</v>
      </c>
      <c r="N318" t="s">
        <v>553</v>
      </c>
      <c r="O318" t="s">
        <v>554</v>
      </c>
      <c r="P318" t="s">
        <v>555</v>
      </c>
      <c r="Q318" t="s">
        <v>497</v>
      </c>
      <c r="R318" t="s">
        <v>42</v>
      </c>
      <c r="S318">
        <v>390906007</v>
      </c>
      <c r="T318" t="s">
        <v>169</v>
      </c>
      <c r="U318">
        <v>85.55</v>
      </c>
      <c r="V318">
        <v>234.71</v>
      </c>
      <c r="W318">
        <v>187.76</v>
      </c>
      <c r="X318">
        <v>55822004</v>
      </c>
      <c r="Y318" t="s">
        <v>170</v>
      </c>
    </row>
    <row r="319" spans="1:25" x14ac:dyDescent="0.25">
      <c r="A319" t="s">
        <v>1101</v>
      </c>
      <c r="B319" t="s">
        <v>1102</v>
      </c>
      <c r="C319" s="1">
        <v>45605</v>
      </c>
      <c r="D319" s="1" t="str">
        <f t="shared" si="16"/>
        <v>2020–2029</v>
      </c>
      <c r="E319" s="8">
        <f t="shared" si="17"/>
        <v>2024</v>
      </c>
      <c r="F319" s="8" t="str">
        <f t="shared" si="18"/>
        <v>24</v>
      </c>
      <c r="G319" s="2">
        <v>0.64192129629629635</v>
      </c>
      <c r="H319" s="2" t="str">
        <f t="shared" si="19"/>
        <v>2024-11</v>
      </c>
      <c r="I319" t="s">
        <v>1103</v>
      </c>
      <c r="J319" s="1">
        <v>45605</v>
      </c>
      <c r="K319" s="2">
        <v>0.67181712962962958</v>
      </c>
      <c r="L319">
        <v>43</v>
      </c>
      <c r="M319" s="2">
        <v>2.9895833333333333E-2</v>
      </c>
      <c r="N319" t="s">
        <v>553</v>
      </c>
      <c r="O319" t="s">
        <v>554</v>
      </c>
      <c r="P319" t="s">
        <v>555</v>
      </c>
      <c r="Q319" t="s">
        <v>497</v>
      </c>
      <c r="R319" t="s">
        <v>114</v>
      </c>
      <c r="S319">
        <v>185349003</v>
      </c>
      <c r="T319" t="s">
        <v>43</v>
      </c>
      <c r="U319">
        <v>85.55</v>
      </c>
      <c r="V319">
        <v>815.27</v>
      </c>
      <c r="W319">
        <v>652.20000000000005</v>
      </c>
      <c r="X319" t="s">
        <v>30</v>
      </c>
      <c r="Y319" t="s">
        <v>30</v>
      </c>
    </row>
    <row r="320" spans="1:25" x14ac:dyDescent="0.25">
      <c r="A320" t="s">
        <v>1104</v>
      </c>
      <c r="B320" t="s">
        <v>1105</v>
      </c>
      <c r="C320" s="1">
        <v>45612</v>
      </c>
      <c r="D320" s="1" t="str">
        <f t="shared" si="16"/>
        <v>2020–2029</v>
      </c>
      <c r="E320" s="8">
        <f t="shared" si="17"/>
        <v>2024</v>
      </c>
      <c r="F320" s="8" t="str">
        <f t="shared" si="18"/>
        <v>24</v>
      </c>
      <c r="G320" s="2">
        <v>0.64192129629629635</v>
      </c>
      <c r="H320" s="2" t="str">
        <f t="shared" si="19"/>
        <v>2024-11</v>
      </c>
      <c r="I320" t="s">
        <v>1106</v>
      </c>
      <c r="J320" s="1">
        <v>45612</v>
      </c>
      <c r="K320" s="2">
        <v>0.91254629629629624</v>
      </c>
      <c r="L320">
        <v>390</v>
      </c>
      <c r="M320" s="2">
        <v>0.270625</v>
      </c>
      <c r="N320" t="s">
        <v>553</v>
      </c>
      <c r="O320" t="s">
        <v>554</v>
      </c>
      <c r="P320" t="s">
        <v>555</v>
      </c>
      <c r="Q320" t="s">
        <v>497</v>
      </c>
      <c r="R320" t="s">
        <v>42</v>
      </c>
      <c r="S320">
        <v>185349003</v>
      </c>
      <c r="T320" t="s">
        <v>43</v>
      </c>
      <c r="U320">
        <v>85.55</v>
      </c>
      <c r="V320">
        <v>4830.95</v>
      </c>
      <c r="W320">
        <v>3864.76</v>
      </c>
      <c r="X320">
        <v>66383009</v>
      </c>
      <c r="Y320" t="s">
        <v>125</v>
      </c>
    </row>
    <row r="321" spans="1:25" x14ac:dyDescent="0.25">
      <c r="A321" t="s">
        <v>1107</v>
      </c>
      <c r="B321" t="s">
        <v>1108</v>
      </c>
      <c r="C321" s="1">
        <v>45670</v>
      </c>
      <c r="D321" s="1" t="str">
        <f t="shared" si="16"/>
        <v>2020–2029</v>
      </c>
      <c r="E321" s="8">
        <f t="shared" si="17"/>
        <v>2025</v>
      </c>
      <c r="F321" s="8" t="str">
        <f t="shared" si="18"/>
        <v>25</v>
      </c>
      <c r="G321" s="2">
        <v>0.77226851851851852</v>
      </c>
      <c r="H321" s="2" t="str">
        <f t="shared" si="19"/>
        <v>2025-01</v>
      </c>
      <c r="I321" t="s">
        <v>1109</v>
      </c>
      <c r="J321" s="1">
        <v>45670</v>
      </c>
      <c r="K321" s="2">
        <v>0.80581018518518521</v>
      </c>
      <c r="L321">
        <v>48</v>
      </c>
      <c r="M321" s="2">
        <v>3.3541666666666664E-2</v>
      </c>
      <c r="N321" t="s">
        <v>553</v>
      </c>
      <c r="O321" t="s">
        <v>554</v>
      </c>
      <c r="P321" t="s">
        <v>555</v>
      </c>
      <c r="Q321" t="s">
        <v>497</v>
      </c>
      <c r="R321" t="s">
        <v>42</v>
      </c>
      <c r="S321">
        <v>36228007</v>
      </c>
      <c r="T321" t="s">
        <v>607</v>
      </c>
      <c r="U321">
        <v>142.58000000000001</v>
      </c>
      <c r="V321">
        <v>3236.96</v>
      </c>
      <c r="W321">
        <v>2589.56</v>
      </c>
      <c r="X321" t="s">
        <v>30</v>
      </c>
      <c r="Y321" t="s">
        <v>30</v>
      </c>
    </row>
    <row r="322" spans="1:25" x14ac:dyDescent="0.25">
      <c r="A322" t="s">
        <v>1110</v>
      </c>
      <c r="B322" t="s">
        <v>1111</v>
      </c>
      <c r="C322" s="1">
        <v>45682</v>
      </c>
      <c r="D322" s="1" t="str">
        <f t="shared" si="16"/>
        <v>2020–2029</v>
      </c>
      <c r="E322" s="8">
        <f t="shared" si="17"/>
        <v>2025</v>
      </c>
      <c r="F322" s="8" t="str">
        <f t="shared" si="18"/>
        <v>25</v>
      </c>
      <c r="G322" s="2">
        <v>0.64192129629629635</v>
      </c>
      <c r="H322" s="2" t="str">
        <f t="shared" si="19"/>
        <v>2025-01</v>
      </c>
      <c r="I322" t="s">
        <v>1112</v>
      </c>
      <c r="J322" s="1">
        <v>45682</v>
      </c>
      <c r="K322" s="2">
        <v>0.6658680555555555</v>
      </c>
      <c r="L322">
        <v>34</v>
      </c>
      <c r="M322" s="2">
        <v>2.3946759259259258E-2</v>
      </c>
      <c r="N322" t="s">
        <v>553</v>
      </c>
      <c r="O322" t="s">
        <v>554</v>
      </c>
      <c r="P322" t="s">
        <v>555</v>
      </c>
      <c r="Q322" t="s">
        <v>497</v>
      </c>
      <c r="R322" t="s">
        <v>114</v>
      </c>
      <c r="S322">
        <v>185349003</v>
      </c>
      <c r="T322" t="s">
        <v>43</v>
      </c>
      <c r="U322">
        <v>85.55</v>
      </c>
      <c r="V322">
        <v>1166.97</v>
      </c>
      <c r="W322">
        <v>0</v>
      </c>
      <c r="X322" t="s">
        <v>30</v>
      </c>
      <c r="Y322" t="s">
        <v>30</v>
      </c>
    </row>
    <row r="323" spans="1:25" x14ac:dyDescent="0.25">
      <c r="A323" t="s">
        <v>1113</v>
      </c>
      <c r="B323" t="s">
        <v>1114</v>
      </c>
      <c r="C323" s="1">
        <v>45696</v>
      </c>
      <c r="D323" s="1" t="str">
        <f t="shared" ref="D323:D386" si="20">IF(YEAR(C323)&lt;2000,"Before 2000",TEXT(INT(YEAR(C323)/10)*10,"0000") &amp; "–" &amp; TEXT(INT(YEAR(C323)/10)*10+9,"0000"))</f>
        <v>2020–2029</v>
      </c>
      <c r="E323" s="8">
        <f t="shared" ref="E323:E386" si="21">YEAR(C323)</f>
        <v>2025</v>
      </c>
      <c r="F323" s="8" t="str">
        <f t="shared" ref="F323:F386" si="22">TEXT(C323, "yy")</f>
        <v>25</v>
      </c>
      <c r="G323" s="2">
        <v>0.64192129629629635</v>
      </c>
      <c r="H323" s="2" t="str">
        <f t="shared" ref="H323:H386" si="23">TEXT(C323, "yyyy-mm")</f>
        <v>2025-02</v>
      </c>
      <c r="I323" t="s">
        <v>1115</v>
      </c>
      <c r="J323" s="1">
        <v>45696</v>
      </c>
      <c r="K323" s="2">
        <v>0.76069444444444445</v>
      </c>
      <c r="L323">
        <v>171</v>
      </c>
      <c r="M323" s="2">
        <v>0.11877314814814814</v>
      </c>
      <c r="N323" t="s">
        <v>553</v>
      </c>
      <c r="O323" t="s">
        <v>554</v>
      </c>
      <c r="P323" t="s">
        <v>555</v>
      </c>
      <c r="Q323" t="s">
        <v>497</v>
      </c>
      <c r="R323" t="s">
        <v>42</v>
      </c>
      <c r="S323">
        <v>185349003</v>
      </c>
      <c r="T323" t="s">
        <v>43</v>
      </c>
      <c r="U323">
        <v>85.55</v>
      </c>
      <c r="V323">
        <v>2673.95</v>
      </c>
      <c r="W323">
        <v>2007.85</v>
      </c>
      <c r="X323">
        <v>103697008</v>
      </c>
      <c r="Y323" t="s">
        <v>44</v>
      </c>
    </row>
    <row r="324" spans="1:25" x14ac:dyDescent="0.25">
      <c r="A324" t="s">
        <v>1116</v>
      </c>
      <c r="B324" t="s">
        <v>1117</v>
      </c>
      <c r="C324" s="1">
        <v>45752</v>
      </c>
      <c r="D324" s="1" t="str">
        <f t="shared" si="20"/>
        <v>2020–2029</v>
      </c>
      <c r="E324" s="8">
        <f t="shared" si="21"/>
        <v>2025</v>
      </c>
      <c r="F324" s="8" t="str">
        <f t="shared" si="22"/>
        <v>25</v>
      </c>
      <c r="G324" s="2">
        <v>0.64192129629629635</v>
      </c>
      <c r="H324" s="2" t="str">
        <f t="shared" si="23"/>
        <v>2025-04</v>
      </c>
      <c r="I324" t="s">
        <v>1118</v>
      </c>
      <c r="J324" s="1">
        <v>45752</v>
      </c>
      <c r="K324" s="2">
        <v>0.67607638888888888</v>
      </c>
      <c r="L324">
        <v>49</v>
      </c>
      <c r="M324" s="2">
        <v>3.4155092592592591E-2</v>
      </c>
      <c r="N324" t="s">
        <v>553</v>
      </c>
      <c r="O324" t="s">
        <v>554</v>
      </c>
      <c r="P324" t="s">
        <v>555</v>
      </c>
      <c r="Q324" t="s">
        <v>497</v>
      </c>
      <c r="R324" t="s">
        <v>114</v>
      </c>
      <c r="S324">
        <v>185349003</v>
      </c>
      <c r="T324" t="s">
        <v>43</v>
      </c>
      <c r="U324">
        <v>85.55</v>
      </c>
      <c r="V324">
        <v>1030.97</v>
      </c>
      <c r="W324">
        <v>824.76</v>
      </c>
      <c r="X324" t="s">
        <v>30</v>
      </c>
      <c r="Y324" t="s">
        <v>30</v>
      </c>
    </row>
    <row r="325" spans="1:25" x14ac:dyDescent="0.25">
      <c r="A325" t="s">
        <v>1119</v>
      </c>
      <c r="B325" t="s">
        <v>1120</v>
      </c>
      <c r="C325" s="1">
        <v>45773</v>
      </c>
      <c r="D325" s="1" t="str">
        <f t="shared" si="20"/>
        <v>2020–2029</v>
      </c>
      <c r="E325" s="8">
        <f t="shared" si="21"/>
        <v>2025</v>
      </c>
      <c r="F325" s="8" t="str">
        <f t="shared" si="22"/>
        <v>25</v>
      </c>
      <c r="G325" s="2">
        <v>0.64192129629629635</v>
      </c>
      <c r="H325" s="2" t="str">
        <f t="shared" si="23"/>
        <v>2025-04</v>
      </c>
      <c r="I325" t="s">
        <v>1121</v>
      </c>
      <c r="J325" s="1">
        <v>45773</v>
      </c>
      <c r="K325" s="2">
        <v>0.68358796296296298</v>
      </c>
      <c r="L325">
        <v>60</v>
      </c>
      <c r="M325" s="2">
        <v>4.1666666666666664E-2</v>
      </c>
      <c r="N325" t="s">
        <v>553</v>
      </c>
      <c r="O325" t="s">
        <v>642</v>
      </c>
      <c r="P325" t="s">
        <v>643</v>
      </c>
      <c r="Q325" t="s">
        <v>497</v>
      </c>
      <c r="R325" t="s">
        <v>85</v>
      </c>
      <c r="S325">
        <v>50849002</v>
      </c>
      <c r="T325" t="s">
        <v>86</v>
      </c>
      <c r="U325">
        <v>146.18</v>
      </c>
      <c r="V325">
        <v>1738.7</v>
      </c>
      <c r="W325">
        <v>1390.94</v>
      </c>
      <c r="X325" t="s">
        <v>30</v>
      </c>
      <c r="Y325" t="s">
        <v>30</v>
      </c>
    </row>
    <row r="326" spans="1:25" x14ac:dyDescent="0.25">
      <c r="A326" t="s">
        <v>1122</v>
      </c>
      <c r="B326" t="s">
        <v>1123</v>
      </c>
      <c r="C326" s="1">
        <v>45780</v>
      </c>
      <c r="D326" s="1" t="str">
        <f t="shared" si="20"/>
        <v>2020–2029</v>
      </c>
      <c r="E326" s="8">
        <f t="shared" si="21"/>
        <v>2025</v>
      </c>
      <c r="F326" s="8" t="str">
        <f t="shared" si="22"/>
        <v>25</v>
      </c>
      <c r="G326" s="2">
        <v>0.64192129629629635</v>
      </c>
      <c r="H326" s="2" t="str">
        <f t="shared" si="23"/>
        <v>2025-05</v>
      </c>
      <c r="I326" t="s">
        <v>1124</v>
      </c>
      <c r="J326" s="1">
        <v>45780</v>
      </c>
      <c r="K326" s="2">
        <v>0.65233796296296298</v>
      </c>
      <c r="L326">
        <v>15</v>
      </c>
      <c r="M326" s="2">
        <v>1.0416666666666666E-2</v>
      </c>
      <c r="N326" t="s">
        <v>553</v>
      </c>
      <c r="O326" t="s">
        <v>563</v>
      </c>
      <c r="P326" t="s">
        <v>564</v>
      </c>
      <c r="Q326" t="s">
        <v>497</v>
      </c>
      <c r="R326" t="s">
        <v>252</v>
      </c>
      <c r="S326">
        <v>702927004</v>
      </c>
      <c r="T326" t="s">
        <v>253</v>
      </c>
      <c r="U326">
        <v>142.58000000000001</v>
      </c>
      <c r="V326">
        <v>507.44</v>
      </c>
      <c r="W326">
        <v>405.94</v>
      </c>
      <c r="X326" t="s">
        <v>30</v>
      </c>
      <c r="Y326" t="s">
        <v>30</v>
      </c>
    </row>
    <row r="327" spans="1:25" x14ac:dyDescent="0.25">
      <c r="A327" t="s">
        <v>1125</v>
      </c>
      <c r="B327" t="s">
        <v>1126</v>
      </c>
      <c r="C327" s="1">
        <v>45787</v>
      </c>
      <c r="D327" s="1" t="str">
        <f t="shared" si="20"/>
        <v>2020–2029</v>
      </c>
      <c r="E327" s="8">
        <f t="shared" si="21"/>
        <v>2025</v>
      </c>
      <c r="F327" s="8" t="str">
        <f t="shared" si="22"/>
        <v>25</v>
      </c>
      <c r="G327" s="2">
        <v>0.64192129629629635</v>
      </c>
      <c r="H327" s="2" t="str">
        <f t="shared" si="23"/>
        <v>2025-05</v>
      </c>
      <c r="I327" t="s">
        <v>1127</v>
      </c>
      <c r="J327" s="1">
        <v>45787</v>
      </c>
      <c r="K327" s="2">
        <v>0.66409722222222223</v>
      </c>
      <c r="L327">
        <v>32</v>
      </c>
      <c r="M327" s="2">
        <v>2.2175925925925925E-2</v>
      </c>
      <c r="N327" t="s">
        <v>553</v>
      </c>
      <c r="O327" t="s">
        <v>563</v>
      </c>
      <c r="P327" t="s">
        <v>564</v>
      </c>
      <c r="Q327" t="s">
        <v>497</v>
      </c>
      <c r="R327" t="s">
        <v>252</v>
      </c>
      <c r="S327">
        <v>702927004</v>
      </c>
      <c r="T327" t="s">
        <v>253</v>
      </c>
      <c r="U327">
        <v>142.58000000000001</v>
      </c>
      <c r="V327">
        <v>1250.0999999999999</v>
      </c>
      <c r="W327">
        <v>1000.06</v>
      </c>
      <c r="X327" t="s">
        <v>30</v>
      </c>
      <c r="Y327" t="s">
        <v>30</v>
      </c>
    </row>
    <row r="328" spans="1:25" x14ac:dyDescent="0.25">
      <c r="A328" t="s">
        <v>1128</v>
      </c>
      <c r="B328" t="s">
        <v>1129</v>
      </c>
      <c r="C328" s="1">
        <v>45794</v>
      </c>
      <c r="D328" s="1" t="str">
        <f t="shared" si="20"/>
        <v>2020–2029</v>
      </c>
      <c r="E328" s="8">
        <f t="shared" si="21"/>
        <v>2025</v>
      </c>
      <c r="F328" s="8" t="str">
        <f t="shared" si="22"/>
        <v>25</v>
      </c>
      <c r="G328" s="2">
        <v>0.64192129629629635</v>
      </c>
      <c r="H328" s="2" t="str">
        <f t="shared" si="23"/>
        <v>2025-05</v>
      </c>
      <c r="I328" t="s">
        <v>1130</v>
      </c>
      <c r="J328" s="1">
        <v>45794</v>
      </c>
      <c r="K328" s="2">
        <v>0.65233796296296298</v>
      </c>
      <c r="L328">
        <v>15</v>
      </c>
      <c r="M328" s="2">
        <v>1.0416666666666666E-2</v>
      </c>
      <c r="N328" t="s">
        <v>553</v>
      </c>
      <c r="O328" t="s">
        <v>563</v>
      </c>
      <c r="P328" t="s">
        <v>564</v>
      </c>
      <c r="Q328" t="s">
        <v>497</v>
      </c>
      <c r="R328" t="s">
        <v>252</v>
      </c>
      <c r="S328">
        <v>702927004</v>
      </c>
      <c r="T328" t="s">
        <v>253</v>
      </c>
      <c r="U328">
        <v>142.58000000000001</v>
      </c>
      <c r="V328">
        <v>291.74</v>
      </c>
      <c r="W328">
        <v>233.38</v>
      </c>
      <c r="X328" t="s">
        <v>30</v>
      </c>
      <c r="Y328" t="s">
        <v>30</v>
      </c>
    </row>
    <row r="329" spans="1:25" x14ac:dyDescent="0.25">
      <c r="A329" t="s">
        <v>1131</v>
      </c>
      <c r="B329" t="s">
        <v>1132</v>
      </c>
      <c r="C329" s="1">
        <v>45801</v>
      </c>
      <c r="D329" s="1" t="str">
        <f t="shared" si="20"/>
        <v>2020–2029</v>
      </c>
      <c r="E329" s="8">
        <f t="shared" si="21"/>
        <v>2025</v>
      </c>
      <c r="F329" s="8" t="str">
        <f t="shared" si="22"/>
        <v>25</v>
      </c>
      <c r="G329" s="2">
        <v>0.64192129629629635</v>
      </c>
      <c r="H329" s="2" t="str">
        <f t="shared" si="23"/>
        <v>2025-05</v>
      </c>
      <c r="I329" t="s">
        <v>1133</v>
      </c>
      <c r="J329" s="1">
        <v>45801</v>
      </c>
      <c r="K329" s="2">
        <v>0.66721064814814812</v>
      </c>
      <c r="L329">
        <v>36</v>
      </c>
      <c r="M329" s="2">
        <v>2.5289351851851851E-2</v>
      </c>
      <c r="N329" t="s">
        <v>553</v>
      </c>
      <c r="O329" t="s">
        <v>563</v>
      </c>
      <c r="P329" t="s">
        <v>564</v>
      </c>
      <c r="Q329" t="s">
        <v>497</v>
      </c>
      <c r="R329" t="s">
        <v>252</v>
      </c>
      <c r="S329">
        <v>702927004</v>
      </c>
      <c r="T329" t="s">
        <v>253</v>
      </c>
      <c r="U329">
        <v>142.58000000000001</v>
      </c>
      <c r="V329">
        <v>1522.38</v>
      </c>
      <c r="W329">
        <v>1217.8800000000001</v>
      </c>
      <c r="X329" t="s">
        <v>30</v>
      </c>
      <c r="Y329" t="s">
        <v>30</v>
      </c>
    </row>
    <row r="330" spans="1:25" x14ac:dyDescent="0.25">
      <c r="A330" t="s">
        <v>1134</v>
      </c>
      <c r="B330" t="s">
        <v>1135</v>
      </c>
      <c r="C330" s="1">
        <v>45808</v>
      </c>
      <c r="D330" s="1" t="str">
        <f t="shared" si="20"/>
        <v>2020–2029</v>
      </c>
      <c r="E330" s="8">
        <f t="shared" si="21"/>
        <v>2025</v>
      </c>
      <c r="F330" s="8" t="str">
        <f t="shared" si="22"/>
        <v>25</v>
      </c>
      <c r="G330" s="2">
        <v>0.64192129629629635</v>
      </c>
      <c r="H330" s="2" t="str">
        <f t="shared" si="23"/>
        <v>2025-05</v>
      </c>
      <c r="I330" t="s">
        <v>1136</v>
      </c>
      <c r="J330" s="1">
        <v>45808</v>
      </c>
      <c r="K330" s="2">
        <v>0.78916666666666668</v>
      </c>
      <c r="L330">
        <v>212</v>
      </c>
      <c r="M330" s="2">
        <v>0.14724537037037036</v>
      </c>
      <c r="N330" t="s">
        <v>553</v>
      </c>
      <c r="O330" t="s">
        <v>554</v>
      </c>
      <c r="P330" t="s">
        <v>555</v>
      </c>
      <c r="Q330" t="s">
        <v>497</v>
      </c>
      <c r="R330" t="s">
        <v>42</v>
      </c>
      <c r="S330">
        <v>185349003</v>
      </c>
      <c r="T330" t="s">
        <v>43</v>
      </c>
      <c r="U330">
        <v>85.55</v>
      </c>
      <c r="V330">
        <v>3968.15</v>
      </c>
      <c r="W330">
        <v>3174.52</v>
      </c>
      <c r="X330">
        <v>103697008</v>
      </c>
      <c r="Y330" t="s">
        <v>44</v>
      </c>
    </row>
    <row r="331" spans="1:25" x14ac:dyDescent="0.25">
      <c r="A331" t="s">
        <v>1137</v>
      </c>
      <c r="B331" t="s">
        <v>1138</v>
      </c>
      <c r="C331" s="1">
        <v>45815</v>
      </c>
      <c r="D331" s="1" t="str">
        <f t="shared" si="20"/>
        <v>2020–2029</v>
      </c>
      <c r="E331" s="8">
        <f t="shared" si="21"/>
        <v>2025</v>
      </c>
      <c r="F331" s="8" t="str">
        <f t="shared" si="22"/>
        <v>25</v>
      </c>
      <c r="G331" s="2">
        <v>0.64192129629629635</v>
      </c>
      <c r="H331" s="2" t="str">
        <f t="shared" si="23"/>
        <v>2025-06</v>
      </c>
      <c r="I331" t="s">
        <v>1139</v>
      </c>
      <c r="J331" s="1">
        <v>45815</v>
      </c>
      <c r="K331" s="2">
        <v>0.65233796296296298</v>
      </c>
      <c r="L331">
        <v>15</v>
      </c>
      <c r="M331" s="2">
        <v>1.0416666666666666E-2</v>
      </c>
      <c r="N331" t="s">
        <v>553</v>
      </c>
      <c r="O331" t="s">
        <v>554</v>
      </c>
      <c r="P331" t="s">
        <v>555</v>
      </c>
      <c r="Q331" t="s">
        <v>497</v>
      </c>
      <c r="R331" t="s">
        <v>42</v>
      </c>
      <c r="S331">
        <v>185345009</v>
      </c>
      <c r="T331" t="s">
        <v>57</v>
      </c>
      <c r="U331">
        <v>85.55</v>
      </c>
      <c r="V331">
        <v>85.55</v>
      </c>
      <c r="W331">
        <v>68.44</v>
      </c>
      <c r="X331">
        <v>444814009</v>
      </c>
      <c r="Y331" t="s">
        <v>65</v>
      </c>
    </row>
    <row r="332" spans="1:25" x14ac:dyDescent="0.25">
      <c r="A332" t="s">
        <v>1140</v>
      </c>
      <c r="B332" t="s">
        <v>1141</v>
      </c>
      <c r="C332" s="1">
        <v>45822</v>
      </c>
      <c r="D332" s="1" t="str">
        <f t="shared" si="20"/>
        <v>2020–2029</v>
      </c>
      <c r="E332" s="8">
        <f t="shared" si="21"/>
        <v>2025</v>
      </c>
      <c r="F332" s="8" t="str">
        <f t="shared" si="22"/>
        <v>25</v>
      </c>
      <c r="G332" s="2">
        <v>0.64192129629629635</v>
      </c>
      <c r="H332" s="2" t="str">
        <f t="shared" si="23"/>
        <v>2025-06</v>
      </c>
      <c r="I332" t="s">
        <v>1142</v>
      </c>
      <c r="J332" s="1">
        <v>45822</v>
      </c>
      <c r="K332" s="2">
        <v>0.66319444444444442</v>
      </c>
      <c r="L332">
        <v>31</v>
      </c>
      <c r="M332" s="2">
        <v>2.1273148148148149E-2</v>
      </c>
      <c r="N332" t="s">
        <v>553</v>
      </c>
      <c r="O332" t="s">
        <v>563</v>
      </c>
      <c r="P332" t="s">
        <v>564</v>
      </c>
      <c r="Q332" t="s">
        <v>497</v>
      </c>
      <c r="R332" t="s">
        <v>252</v>
      </c>
      <c r="S332">
        <v>702927004</v>
      </c>
      <c r="T332" t="s">
        <v>253</v>
      </c>
      <c r="U332">
        <v>142.58000000000001</v>
      </c>
      <c r="V332">
        <v>872.3</v>
      </c>
      <c r="W332">
        <v>697.82</v>
      </c>
      <c r="X332" t="s">
        <v>30</v>
      </c>
      <c r="Y332" t="s">
        <v>30</v>
      </c>
    </row>
    <row r="333" spans="1:25" x14ac:dyDescent="0.25">
      <c r="A333" t="s">
        <v>1143</v>
      </c>
      <c r="B333" t="s">
        <v>1144</v>
      </c>
      <c r="C333" s="1">
        <v>28375</v>
      </c>
      <c r="D333" s="1" t="str">
        <f t="shared" si="20"/>
        <v>Before 2000</v>
      </c>
      <c r="E333" s="8">
        <f t="shared" si="21"/>
        <v>1977</v>
      </c>
      <c r="F333" s="8" t="str">
        <f t="shared" si="22"/>
        <v>77</v>
      </c>
      <c r="G333" s="2">
        <v>0.13250000000000001</v>
      </c>
      <c r="H333" s="2" t="str">
        <f t="shared" si="23"/>
        <v>1977-09</v>
      </c>
      <c r="I333" t="s">
        <v>1145</v>
      </c>
      <c r="J333" s="1">
        <v>28375</v>
      </c>
      <c r="K333" s="2">
        <v>0.16074074074074074</v>
      </c>
      <c r="L333">
        <v>41</v>
      </c>
      <c r="M333" s="2">
        <v>2.824074074074074E-2</v>
      </c>
      <c r="N333" t="s">
        <v>1146</v>
      </c>
      <c r="O333" t="s">
        <v>1147</v>
      </c>
      <c r="P333" t="s">
        <v>1148</v>
      </c>
      <c r="Q333" t="s">
        <v>150</v>
      </c>
      <c r="R333" t="s">
        <v>28</v>
      </c>
      <c r="S333">
        <v>162673000</v>
      </c>
      <c r="T333" t="s">
        <v>151</v>
      </c>
      <c r="U333">
        <v>136.80000000000001</v>
      </c>
      <c r="V333">
        <v>704.2</v>
      </c>
      <c r="W333">
        <v>0</v>
      </c>
      <c r="X333" t="s">
        <v>30</v>
      </c>
      <c r="Y333" t="s">
        <v>30</v>
      </c>
    </row>
    <row r="334" spans="1:25" x14ac:dyDescent="0.25">
      <c r="A334" t="s">
        <v>1149</v>
      </c>
      <c r="B334" t="s">
        <v>1150</v>
      </c>
      <c r="C334" s="1">
        <v>29845</v>
      </c>
      <c r="D334" s="1" t="str">
        <f t="shared" si="20"/>
        <v>Before 2000</v>
      </c>
      <c r="E334" s="8">
        <f t="shared" si="21"/>
        <v>1981</v>
      </c>
      <c r="F334" s="8" t="str">
        <f t="shared" si="22"/>
        <v>81</v>
      </c>
      <c r="G334" s="2">
        <v>0.13250000000000001</v>
      </c>
      <c r="H334" s="2" t="str">
        <f t="shared" si="23"/>
        <v>1981-09</v>
      </c>
      <c r="I334" t="s">
        <v>1151</v>
      </c>
      <c r="J334" s="1">
        <v>29845</v>
      </c>
      <c r="K334" s="2">
        <v>0.17374999999999999</v>
      </c>
      <c r="L334">
        <v>59</v>
      </c>
      <c r="M334" s="2">
        <v>4.1250000000000002E-2</v>
      </c>
      <c r="N334" t="s">
        <v>1146</v>
      </c>
      <c r="O334" t="s">
        <v>1147</v>
      </c>
      <c r="P334" t="s">
        <v>1148</v>
      </c>
      <c r="Q334" t="s">
        <v>150</v>
      </c>
      <c r="R334" t="s">
        <v>28</v>
      </c>
      <c r="S334">
        <v>162673000</v>
      </c>
      <c r="T334" t="s">
        <v>151</v>
      </c>
      <c r="U334">
        <v>136.80000000000001</v>
      </c>
      <c r="V334">
        <v>1130.48</v>
      </c>
      <c r="W334">
        <v>0</v>
      </c>
      <c r="X334" t="s">
        <v>30</v>
      </c>
      <c r="Y334" t="s">
        <v>30</v>
      </c>
    </row>
    <row r="335" spans="1:25" x14ac:dyDescent="0.25">
      <c r="A335" t="s">
        <v>1152</v>
      </c>
      <c r="B335" t="s">
        <v>1153</v>
      </c>
      <c r="C335" s="1">
        <v>30944</v>
      </c>
      <c r="D335" s="1" t="str">
        <f t="shared" si="20"/>
        <v>Before 2000</v>
      </c>
      <c r="E335" s="8">
        <f t="shared" si="21"/>
        <v>1984</v>
      </c>
      <c r="F335" s="8" t="str">
        <f t="shared" si="22"/>
        <v>84</v>
      </c>
      <c r="G335" s="2">
        <v>0.13250000000000001</v>
      </c>
      <c r="H335" s="2" t="str">
        <f t="shared" si="23"/>
        <v>1984-09</v>
      </c>
      <c r="I335" t="s">
        <v>1154</v>
      </c>
      <c r="J335" s="1">
        <v>30944</v>
      </c>
      <c r="K335" s="2">
        <v>0.16528935185185184</v>
      </c>
      <c r="L335">
        <v>47</v>
      </c>
      <c r="M335" s="2">
        <v>3.2789351851851854E-2</v>
      </c>
      <c r="N335" t="s">
        <v>1146</v>
      </c>
      <c r="O335" t="s">
        <v>1147</v>
      </c>
      <c r="P335" t="s">
        <v>1148</v>
      </c>
      <c r="Q335" t="s">
        <v>150</v>
      </c>
      <c r="R335" t="s">
        <v>28</v>
      </c>
      <c r="S335">
        <v>162673000</v>
      </c>
      <c r="T335" t="s">
        <v>151</v>
      </c>
      <c r="U335">
        <v>136.80000000000001</v>
      </c>
      <c r="V335">
        <v>1071.1400000000001</v>
      </c>
      <c r="W335">
        <v>0</v>
      </c>
      <c r="X335" t="s">
        <v>30</v>
      </c>
      <c r="Y335" t="s">
        <v>30</v>
      </c>
    </row>
    <row r="336" spans="1:25" x14ac:dyDescent="0.25">
      <c r="A336" t="s">
        <v>1155</v>
      </c>
      <c r="B336" t="s">
        <v>1156</v>
      </c>
      <c r="C336" s="1">
        <v>31266</v>
      </c>
      <c r="D336" s="1" t="str">
        <f t="shared" si="20"/>
        <v>Before 2000</v>
      </c>
      <c r="E336" s="8">
        <f t="shared" si="21"/>
        <v>1985</v>
      </c>
      <c r="F336" s="8" t="str">
        <f t="shared" si="22"/>
        <v>85</v>
      </c>
      <c r="G336" s="2">
        <v>0.13250000000000001</v>
      </c>
      <c r="H336" s="2" t="str">
        <f t="shared" si="23"/>
        <v>1985-08</v>
      </c>
      <c r="I336" t="s">
        <v>1157</v>
      </c>
      <c r="J336" s="1">
        <v>31266</v>
      </c>
      <c r="K336" s="2">
        <v>0.16395833333333334</v>
      </c>
      <c r="L336">
        <v>45</v>
      </c>
      <c r="M336" s="2">
        <v>3.1458333333333331E-2</v>
      </c>
      <c r="N336" t="s">
        <v>1146</v>
      </c>
      <c r="O336" t="s">
        <v>1158</v>
      </c>
      <c r="P336" t="s">
        <v>1159</v>
      </c>
      <c r="Q336" t="s">
        <v>150</v>
      </c>
      <c r="R336" t="s">
        <v>252</v>
      </c>
      <c r="S336">
        <v>702927004</v>
      </c>
      <c r="T336" t="s">
        <v>253</v>
      </c>
      <c r="U336">
        <v>142.58000000000001</v>
      </c>
      <c r="V336">
        <v>1654.16</v>
      </c>
      <c r="W336">
        <v>0</v>
      </c>
      <c r="X336" t="s">
        <v>30</v>
      </c>
      <c r="Y336" t="s">
        <v>30</v>
      </c>
    </row>
    <row r="337" spans="1:25" x14ac:dyDescent="0.25">
      <c r="A337" t="s">
        <v>1160</v>
      </c>
      <c r="B337" t="s">
        <v>1161</v>
      </c>
      <c r="C337" s="1">
        <v>31280</v>
      </c>
      <c r="D337" s="1" t="str">
        <f t="shared" si="20"/>
        <v>Before 2000</v>
      </c>
      <c r="E337" s="8">
        <f t="shared" si="21"/>
        <v>1985</v>
      </c>
      <c r="F337" s="8" t="str">
        <f t="shared" si="22"/>
        <v>85</v>
      </c>
      <c r="G337" s="2">
        <v>0.13250000000000001</v>
      </c>
      <c r="H337" s="2" t="str">
        <f t="shared" si="23"/>
        <v>1985-08</v>
      </c>
      <c r="I337" t="s">
        <v>1162</v>
      </c>
      <c r="J337" s="1">
        <v>31280</v>
      </c>
      <c r="K337" s="2">
        <v>0.18502314814814816</v>
      </c>
      <c r="L337">
        <v>76</v>
      </c>
      <c r="M337" s="2">
        <v>5.2523148148148145E-2</v>
      </c>
      <c r="N337" t="s">
        <v>1146</v>
      </c>
      <c r="O337" t="s">
        <v>1163</v>
      </c>
      <c r="P337" t="s">
        <v>1164</v>
      </c>
      <c r="Q337" t="s">
        <v>150</v>
      </c>
      <c r="R337" t="s">
        <v>42</v>
      </c>
      <c r="S337">
        <v>185347001</v>
      </c>
      <c r="T337" t="s">
        <v>72</v>
      </c>
      <c r="U337">
        <v>85.55</v>
      </c>
      <c r="V337">
        <v>1581.36</v>
      </c>
      <c r="W337">
        <v>0</v>
      </c>
      <c r="X337">
        <v>271737000</v>
      </c>
      <c r="Y337" t="s">
        <v>1040</v>
      </c>
    </row>
    <row r="338" spans="1:25" x14ac:dyDescent="0.25">
      <c r="A338" t="s">
        <v>1165</v>
      </c>
      <c r="B338" t="s">
        <v>1166</v>
      </c>
      <c r="C338" s="1">
        <v>32936</v>
      </c>
      <c r="D338" s="1" t="str">
        <f t="shared" si="20"/>
        <v>Before 2000</v>
      </c>
      <c r="E338" s="8">
        <f t="shared" si="21"/>
        <v>1990</v>
      </c>
      <c r="F338" s="8" t="str">
        <f t="shared" si="22"/>
        <v>90</v>
      </c>
      <c r="G338" s="2">
        <v>0.13250000000000001</v>
      </c>
      <c r="H338" s="2" t="str">
        <f t="shared" si="23"/>
        <v>1990-03</v>
      </c>
      <c r="I338" t="s">
        <v>1167</v>
      </c>
      <c r="J338" s="1">
        <v>32936</v>
      </c>
      <c r="K338" s="2">
        <v>0.17416666666666666</v>
      </c>
      <c r="L338">
        <v>60</v>
      </c>
      <c r="M338" s="2">
        <v>4.1666666666666664E-2</v>
      </c>
      <c r="N338" t="s">
        <v>1146</v>
      </c>
      <c r="O338" t="s">
        <v>1168</v>
      </c>
      <c r="P338" t="s">
        <v>1169</v>
      </c>
      <c r="Q338" t="s">
        <v>150</v>
      </c>
      <c r="R338" t="s">
        <v>85</v>
      </c>
      <c r="S338">
        <v>183452005</v>
      </c>
      <c r="T338" t="s">
        <v>1170</v>
      </c>
      <c r="U338">
        <v>87.71</v>
      </c>
      <c r="V338">
        <v>87.71</v>
      </c>
      <c r="W338">
        <v>0</v>
      </c>
      <c r="X338">
        <v>82423001</v>
      </c>
      <c r="Y338" t="s">
        <v>1171</v>
      </c>
    </row>
    <row r="339" spans="1:25" x14ac:dyDescent="0.25">
      <c r="A339" t="s">
        <v>1172</v>
      </c>
      <c r="B339" t="s">
        <v>1173</v>
      </c>
      <c r="C339" s="1">
        <v>33010</v>
      </c>
      <c r="D339" s="1" t="str">
        <f t="shared" si="20"/>
        <v>Before 2000</v>
      </c>
      <c r="E339" s="8">
        <f t="shared" si="21"/>
        <v>1990</v>
      </c>
      <c r="F339" s="8" t="str">
        <f t="shared" si="22"/>
        <v>90</v>
      </c>
      <c r="G339" s="2">
        <v>0.13250000000000001</v>
      </c>
      <c r="H339" s="2" t="str">
        <f t="shared" si="23"/>
        <v>1990-05</v>
      </c>
      <c r="I339" t="s">
        <v>1174</v>
      </c>
      <c r="J339" s="1">
        <v>33010</v>
      </c>
      <c r="K339" s="2">
        <v>0.17416666666666666</v>
      </c>
      <c r="L339">
        <v>60</v>
      </c>
      <c r="M339" s="2">
        <v>4.1666666666666664E-2</v>
      </c>
      <c r="N339" t="s">
        <v>1146</v>
      </c>
      <c r="O339" t="s">
        <v>1168</v>
      </c>
      <c r="P339" t="s">
        <v>1169</v>
      </c>
      <c r="Q339" t="s">
        <v>150</v>
      </c>
      <c r="R339" t="s">
        <v>85</v>
      </c>
      <c r="S339">
        <v>50849002</v>
      </c>
      <c r="T339" t="s">
        <v>86</v>
      </c>
      <c r="U339">
        <v>146.18</v>
      </c>
      <c r="V339">
        <v>146.18</v>
      </c>
      <c r="W339">
        <v>0</v>
      </c>
      <c r="X339" s="4" t="s">
        <v>1175</v>
      </c>
      <c r="Y339" t="s">
        <v>1176</v>
      </c>
    </row>
    <row r="340" spans="1:25" x14ac:dyDescent="0.25">
      <c r="A340" t="s">
        <v>1177</v>
      </c>
      <c r="B340" t="s">
        <v>1178</v>
      </c>
      <c r="C340" s="1">
        <v>33142</v>
      </c>
      <c r="D340" s="1" t="str">
        <f t="shared" si="20"/>
        <v>Before 2000</v>
      </c>
      <c r="E340" s="8">
        <f t="shared" si="21"/>
        <v>1990</v>
      </c>
      <c r="F340" s="8" t="str">
        <f t="shared" si="22"/>
        <v>90</v>
      </c>
      <c r="G340" s="2">
        <v>0.13250000000000001</v>
      </c>
      <c r="H340" s="2" t="str">
        <f t="shared" si="23"/>
        <v>1990-09</v>
      </c>
      <c r="I340" t="s">
        <v>1179</v>
      </c>
      <c r="J340" s="1">
        <v>33142</v>
      </c>
      <c r="K340" s="2">
        <v>0.15778935185185186</v>
      </c>
      <c r="L340">
        <v>36</v>
      </c>
      <c r="M340" s="2">
        <v>2.5289351851851851E-2</v>
      </c>
      <c r="N340" t="s">
        <v>1146</v>
      </c>
      <c r="O340" t="s">
        <v>1147</v>
      </c>
      <c r="P340" t="s">
        <v>1148</v>
      </c>
      <c r="Q340" t="s">
        <v>150</v>
      </c>
      <c r="R340" t="s">
        <v>28</v>
      </c>
      <c r="S340">
        <v>162673000</v>
      </c>
      <c r="T340" t="s">
        <v>151</v>
      </c>
      <c r="U340">
        <v>136.80000000000001</v>
      </c>
      <c r="V340">
        <v>860.16</v>
      </c>
      <c r="W340">
        <v>0</v>
      </c>
      <c r="X340" t="s">
        <v>30</v>
      </c>
      <c r="Y340" t="s">
        <v>30</v>
      </c>
    </row>
    <row r="341" spans="1:25" x14ac:dyDescent="0.25">
      <c r="A341" t="s">
        <v>1180</v>
      </c>
      <c r="B341" t="s">
        <v>1181</v>
      </c>
      <c r="C341" s="1">
        <v>33226</v>
      </c>
      <c r="D341" s="1" t="str">
        <f t="shared" si="20"/>
        <v>Before 2000</v>
      </c>
      <c r="E341" s="8">
        <f t="shared" si="21"/>
        <v>1990</v>
      </c>
      <c r="F341" s="8" t="str">
        <f t="shared" si="22"/>
        <v>90</v>
      </c>
      <c r="G341" s="2">
        <v>0.13250000000000001</v>
      </c>
      <c r="H341" s="2" t="str">
        <f t="shared" si="23"/>
        <v>1990-12</v>
      </c>
      <c r="I341" t="s">
        <v>1182</v>
      </c>
      <c r="J341" s="1">
        <v>33226</v>
      </c>
      <c r="K341" s="2">
        <v>0.17416666666666666</v>
      </c>
      <c r="L341">
        <v>60</v>
      </c>
      <c r="M341" s="2">
        <v>4.1666666666666664E-2</v>
      </c>
      <c r="N341" t="s">
        <v>1146</v>
      </c>
      <c r="O341" t="s">
        <v>1168</v>
      </c>
      <c r="P341" t="s">
        <v>1169</v>
      </c>
      <c r="Q341" t="s">
        <v>150</v>
      </c>
      <c r="R341" t="s">
        <v>85</v>
      </c>
      <c r="S341">
        <v>50849002</v>
      </c>
      <c r="T341" t="s">
        <v>86</v>
      </c>
      <c r="U341">
        <v>146.18</v>
      </c>
      <c r="V341">
        <v>5308.14</v>
      </c>
      <c r="W341">
        <v>0</v>
      </c>
      <c r="X341">
        <v>196416002</v>
      </c>
      <c r="Y341" t="s">
        <v>182</v>
      </c>
    </row>
    <row r="342" spans="1:25" x14ac:dyDescent="0.25">
      <c r="A342" t="s">
        <v>1183</v>
      </c>
      <c r="B342" t="s">
        <v>1184</v>
      </c>
      <c r="C342" s="1">
        <v>33359</v>
      </c>
      <c r="D342" s="1" t="str">
        <f t="shared" si="20"/>
        <v>Before 2000</v>
      </c>
      <c r="E342" s="8">
        <f t="shared" si="21"/>
        <v>1991</v>
      </c>
      <c r="F342" s="8" t="str">
        <f t="shared" si="22"/>
        <v>91</v>
      </c>
      <c r="G342" s="2">
        <v>0.13250000000000001</v>
      </c>
      <c r="H342" s="2" t="str">
        <f t="shared" si="23"/>
        <v>1991-05</v>
      </c>
      <c r="I342" t="s">
        <v>1185</v>
      </c>
      <c r="J342" s="1">
        <v>33359</v>
      </c>
      <c r="K342" s="2">
        <v>0.38250000000000001</v>
      </c>
      <c r="L342">
        <v>360</v>
      </c>
      <c r="M342" s="2">
        <v>0.25</v>
      </c>
      <c r="N342" t="s">
        <v>1146</v>
      </c>
      <c r="O342" t="s">
        <v>1168</v>
      </c>
      <c r="P342" t="s">
        <v>1169</v>
      </c>
      <c r="Q342" t="s">
        <v>150</v>
      </c>
      <c r="R342" t="s">
        <v>85</v>
      </c>
      <c r="S342">
        <v>50849002</v>
      </c>
      <c r="T342" t="s">
        <v>86</v>
      </c>
      <c r="U342">
        <v>146.18</v>
      </c>
      <c r="V342">
        <v>146.18</v>
      </c>
      <c r="W342">
        <v>0</v>
      </c>
      <c r="X342">
        <v>1149222004</v>
      </c>
      <c r="Y342" t="s">
        <v>1186</v>
      </c>
    </row>
    <row r="343" spans="1:25" x14ac:dyDescent="0.25">
      <c r="A343" t="s">
        <v>1187</v>
      </c>
      <c r="B343" t="s">
        <v>1188</v>
      </c>
      <c r="C343" s="1">
        <v>33401</v>
      </c>
      <c r="D343" s="1" t="str">
        <f t="shared" si="20"/>
        <v>Before 2000</v>
      </c>
      <c r="E343" s="8">
        <f t="shared" si="21"/>
        <v>1991</v>
      </c>
      <c r="F343" s="8" t="str">
        <f t="shared" si="22"/>
        <v>91</v>
      </c>
      <c r="G343" s="2">
        <v>0.38250000000000001</v>
      </c>
      <c r="H343" s="2" t="str">
        <f t="shared" si="23"/>
        <v>1991-06</v>
      </c>
      <c r="I343" t="s">
        <v>1189</v>
      </c>
      <c r="J343" s="1">
        <v>33401</v>
      </c>
      <c r="K343" s="2">
        <v>0.43530092592592595</v>
      </c>
      <c r="L343">
        <v>76</v>
      </c>
      <c r="M343" s="2">
        <v>5.2800925925925925E-2</v>
      </c>
      <c r="N343" t="s">
        <v>1146</v>
      </c>
      <c r="O343" t="s">
        <v>1163</v>
      </c>
      <c r="P343" t="s">
        <v>1164</v>
      </c>
      <c r="Q343" t="s">
        <v>150</v>
      </c>
      <c r="R343" t="s">
        <v>42</v>
      </c>
      <c r="S343">
        <v>185347001</v>
      </c>
      <c r="T343" t="s">
        <v>72</v>
      </c>
      <c r="U343">
        <v>85.55</v>
      </c>
      <c r="V343">
        <v>516.95000000000005</v>
      </c>
      <c r="W343">
        <v>0</v>
      </c>
      <c r="X343">
        <v>6525002</v>
      </c>
      <c r="Y343" t="s">
        <v>1190</v>
      </c>
    </row>
    <row r="344" spans="1:25" x14ac:dyDescent="0.25">
      <c r="A344" t="s">
        <v>1191</v>
      </c>
      <c r="B344" t="s">
        <v>1192</v>
      </c>
      <c r="C344" s="1">
        <v>39302</v>
      </c>
      <c r="D344" s="1" t="str">
        <f t="shared" si="20"/>
        <v>2000–2009</v>
      </c>
      <c r="E344" s="8">
        <f t="shared" si="21"/>
        <v>2007</v>
      </c>
      <c r="F344" s="8" t="str">
        <f t="shared" si="22"/>
        <v>07</v>
      </c>
      <c r="G344" s="2">
        <v>0.13250000000000001</v>
      </c>
      <c r="H344" s="2" t="str">
        <f t="shared" si="23"/>
        <v>2007-08</v>
      </c>
      <c r="I344" t="s">
        <v>1193</v>
      </c>
      <c r="J344" s="1">
        <v>39302</v>
      </c>
      <c r="K344" s="2">
        <v>0.15375</v>
      </c>
      <c r="L344">
        <v>31</v>
      </c>
      <c r="M344" s="2">
        <v>2.1250000000000002E-2</v>
      </c>
      <c r="N344" t="s">
        <v>1146</v>
      </c>
      <c r="O344" t="s">
        <v>1147</v>
      </c>
      <c r="P344" t="s">
        <v>1148</v>
      </c>
      <c r="Q344" t="s">
        <v>539</v>
      </c>
      <c r="R344" t="s">
        <v>28</v>
      </c>
      <c r="S344">
        <v>162673000</v>
      </c>
      <c r="T344" t="s">
        <v>151</v>
      </c>
      <c r="U344">
        <v>136.80000000000001</v>
      </c>
      <c r="V344">
        <v>785.58</v>
      </c>
      <c r="W344">
        <v>0</v>
      </c>
      <c r="X344" t="s">
        <v>30</v>
      </c>
      <c r="Y344" t="s">
        <v>30</v>
      </c>
    </row>
    <row r="345" spans="1:25" x14ac:dyDescent="0.25">
      <c r="A345" t="s">
        <v>1194</v>
      </c>
      <c r="B345" t="s">
        <v>1195</v>
      </c>
      <c r="C345" s="1">
        <v>41493</v>
      </c>
      <c r="D345" s="1" t="str">
        <f t="shared" si="20"/>
        <v>2010–2019</v>
      </c>
      <c r="E345" s="8">
        <f t="shared" si="21"/>
        <v>2013</v>
      </c>
      <c r="F345" s="8" t="str">
        <f t="shared" si="22"/>
        <v>13</v>
      </c>
      <c r="G345" s="2">
        <v>0.13250000000000001</v>
      </c>
      <c r="H345" s="2" t="str">
        <f t="shared" si="23"/>
        <v>2013-08</v>
      </c>
      <c r="I345" t="s">
        <v>1196</v>
      </c>
      <c r="J345" s="1">
        <v>41493</v>
      </c>
      <c r="K345" s="2">
        <v>0.15562500000000001</v>
      </c>
      <c r="L345">
        <v>33</v>
      </c>
      <c r="M345" s="2">
        <v>2.3125E-2</v>
      </c>
      <c r="N345" t="s">
        <v>1146</v>
      </c>
      <c r="O345" t="s">
        <v>1147</v>
      </c>
      <c r="P345" t="s">
        <v>1148</v>
      </c>
      <c r="Q345" t="s">
        <v>539</v>
      </c>
      <c r="R345" t="s">
        <v>28</v>
      </c>
      <c r="S345">
        <v>162673000</v>
      </c>
      <c r="T345" t="s">
        <v>151</v>
      </c>
      <c r="U345">
        <v>136.80000000000001</v>
      </c>
      <c r="V345">
        <v>1001.28</v>
      </c>
      <c r="W345">
        <v>0</v>
      </c>
      <c r="X345" t="s">
        <v>30</v>
      </c>
      <c r="Y345" t="s">
        <v>30</v>
      </c>
    </row>
    <row r="346" spans="1:25" x14ac:dyDescent="0.25">
      <c r="A346" t="s">
        <v>1197</v>
      </c>
      <c r="B346" t="s">
        <v>1198</v>
      </c>
      <c r="C346" s="1">
        <v>41864</v>
      </c>
      <c r="D346" s="1" t="str">
        <f t="shared" si="20"/>
        <v>2010–2019</v>
      </c>
      <c r="E346" s="8">
        <f t="shared" si="21"/>
        <v>2014</v>
      </c>
      <c r="F346" s="8" t="str">
        <f t="shared" si="22"/>
        <v>14</v>
      </c>
      <c r="G346" s="2">
        <v>0.13250000000000001</v>
      </c>
      <c r="H346" s="2" t="str">
        <f t="shared" si="23"/>
        <v>2014-08</v>
      </c>
      <c r="I346" t="s">
        <v>1199</v>
      </c>
      <c r="J346" s="1">
        <v>41864</v>
      </c>
      <c r="K346" s="2">
        <v>0.15915509259259258</v>
      </c>
      <c r="L346">
        <v>38</v>
      </c>
      <c r="M346" s="2">
        <v>2.6655092592592591E-2</v>
      </c>
      <c r="N346" t="s">
        <v>1146</v>
      </c>
      <c r="O346" t="s">
        <v>1147</v>
      </c>
      <c r="P346" t="s">
        <v>1148</v>
      </c>
      <c r="Q346" t="s">
        <v>539</v>
      </c>
      <c r="R346" t="s">
        <v>28</v>
      </c>
      <c r="S346">
        <v>162673000</v>
      </c>
      <c r="T346" t="s">
        <v>151</v>
      </c>
      <c r="U346">
        <v>136.80000000000001</v>
      </c>
      <c r="V346">
        <v>785.58</v>
      </c>
      <c r="W346">
        <v>0</v>
      </c>
      <c r="X346" t="s">
        <v>30</v>
      </c>
      <c r="Y346" t="s">
        <v>30</v>
      </c>
    </row>
    <row r="347" spans="1:25" x14ac:dyDescent="0.25">
      <c r="A347" t="s">
        <v>1200</v>
      </c>
      <c r="B347" t="s">
        <v>1201</v>
      </c>
      <c r="C347" s="1">
        <v>42198</v>
      </c>
      <c r="D347" s="1" t="str">
        <f t="shared" si="20"/>
        <v>2010–2019</v>
      </c>
      <c r="E347" s="8">
        <f t="shared" si="21"/>
        <v>2015</v>
      </c>
      <c r="F347" s="8" t="str">
        <f t="shared" si="22"/>
        <v>15</v>
      </c>
      <c r="G347" s="2">
        <v>0.88659722222222226</v>
      </c>
      <c r="H347" s="2" t="str">
        <f t="shared" si="23"/>
        <v>2015-07</v>
      </c>
      <c r="I347" t="s">
        <v>1202</v>
      </c>
      <c r="J347" s="1">
        <v>42198</v>
      </c>
      <c r="K347" s="2">
        <v>0.93679398148148152</v>
      </c>
      <c r="L347">
        <v>72</v>
      </c>
      <c r="M347" s="2">
        <v>5.019675925925926E-2</v>
      </c>
      <c r="N347" t="s">
        <v>1146</v>
      </c>
      <c r="O347" t="s">
        <v>1163</v>
      </c>
      <c r="P347" t="s">
        <v>1164</v>
      </c>
      <c r="Q347" t="s">
        <v>539</v>
      </c>
      <c r="R347" t="s">
        <v>42</v>
      </c>
      <c r="S347">
        <v>185347001</v>
      </c>
      <c r="T347" t="s">
        <v>72</v>
      </c>
      <c r="U347">
        <v>85.55</v>
      </c>
      <c r="V347">
        <v>516.95000000000005</v>
      </c>
      <c r="W347">
        <v>0</v>
      </c>
      <c r="X347">
        <v>6525002</v>
      </c>
      <c r="Y347" t="s">
        <v>1190</v>
      </c>
    </row>
    <row r="348" spans="1:25" x14ac:dyDescent="0.25">
      <c r="A348" t="s">
        <v>1203</v>
      </c>
      <c r="B348" t="s">
        <v>1204</v>
      </c>
      <c r="C348" s="1">
        <v>42235</v>
      </c>
      <c r="D348" s="1" t="str">
        <f t="shared" si="20"/>
        <v>2010–2019</v>
      </c>
      <c r="E348" s="8">
        <f t="shared" si="21"/>
        <v>2015</v>
      </c>
      <c r="F348" s="8" t="str">
        <f t="shared" si="22"/>
        <v>15</v>
      </c>
      <c r="G348" s="2">
        <v>0.13250000000000001</v>
      </c>
      <c r="H348" s="2" t="str">
        <f t="shared" si="23"/>
        <v>2015-08</v>
      </c>
      <c r="I348" t="s">
        <v>1205</v>
      </c>
      <c r="J348" s="1">
        <v>42235</v>
      </c>
      <c r="K348" s="2">
        <v>0.16802083333333334</v>
      </c>
      <c r="L348">
        <v>51</v>
      </c>
      <c r="M348" s="2">
        <v>3.5520833333333335E-2</v>
      </c>
      <c r="N348" t="s">
        <v>1146</v>
      </c>
      <c r="O348" t="s">
        <v>1147</v>
      </c>
      <c r="P348" t="s">
        <v>1148</v>
      </c>
      <c r="Q348" t="s">
        <v>497</v>
      </c>
      <c r="R348" t="s">
        <v>28</v>
      </c>
      <c r="S348">
        <v>162673000</v>
      </c>
      <c r="T348" t="s">
        <v>151</v>
      </c>
      <c r="U348">
        <v>136.80000000000001</v>
      </c>
      <c r="V348">
        <v>860.16</v>
      </c>
      <c r="W348">
        <v>0</v>
      </c>
      <c r="X348" t="s">
        <v>30</v>
      </c>
      <c r="Y348" t="s">
        <v>30</v>
      </c>
    </row>
    <row r="349" spans="1:25" x14ac:dyDescent="0.25">
      <c r="A349" t="s">
        <v>1206</v>
      </c>
      <c r="B349" t="s">
        <v>1207</v>
      </c>
      <c r="C349" s="1">
        <v>42242</v>
      </c>
      <c r="D349" s="1" t="str">
        <f t="shared" si="20"/>
        <v>2010–2019</v>
      </c>
      <c r="E349" s="8">
        <f t="shared" si="21"/>
        <v>2015</v>
      </c>
      <c r="F349" s="8" t="str">
        <f t="shared" si="22"/>
        <v>15</v>
      </c>
      <c r="G349" s="2">
        <v>0.18542824074074074</v>
      </c>
      <c r="H349" s="2" t="str">
        <f t="shared" si="23"/>
        <v>2015-08</v>
      </c>
      <c r="I349" t="s">
        <v>1208</v>
      </c>
      <c r="J349" s="1">
        <v>42242</v>
      </c>
      <c r="K349" s="2">
        <v>0.2041550925925926</v>
      </c>
      <c r="L349">
        <v>27</v>
      </c>
      <c r="M349" s="2">
        <v>1.8726851851851852E-2</v>
      </c>
      <c r="N349" t="s">
        <v>1146</v>
      </c>
      <c r="O349" t="s">
        <v>1163</v>
      </c>
      <c r="P349" t="s">
        <v>1164</v>
      </c>
      <c r="Q349" t="s">
        <v>497</v>
      </c>
      <c r="R349" t="s">
        <v>42</v>
      </c>
      <c r="S349">
        <v>185349003</v>
      </c>
      <c r="T349" t="s">
        <v>43</v>
      </c>
      <c r="U349">
        <v>85.55</v>
      </c>
      <c r="V349">
        <v>5138.45</v>
      </c>
      <c r="W349">
        <v>3632.49</v>
      </c>
      <c r="X349">
        <v>275978004</v>
      </c>
      <c r="Y349" t="s">
        <v>289</v>
      </c>
    </row>
    <row r="350" spans="1:25" x14ac:dyDescent="0.25">
      <c r="A350" t="s">
        <v>1209</v>
      </c>
      <c r="B350" t="s">
        <v>1210</v>
      </c>
      <c r="C350" s="1">
        <v>42249</v>
      </c>
      <c r="D350" s="1" t="str">
        <f t="shared" si="20"/>
        <v>2010–2019</v>
      </c>
      <c r="E350" s="8">
        <f t="shared" si="21"/>
        <v>2015</v>
      </c>
      <c r="F350" s="8" t="str">
        <f t="shared" si="22"/>
        <v>15</v>
      </c>
      <c r="G350" s="2">
        <v>0.13250000000000001</v>
      </c>
      <c r="H350" s="2" t="str">
        <f t="shared" si="23"/>
        <v>2015-09</v>
      </c>
      <c r="I350" t="s">
        <v>1211</v>
      </c>
      <c r="J350" s="1">
        <v>42249</v>
      </c>
      <c r="K350" s="2">
        <v>0.25942129629629629</v>
      </c>
      <c r="L350">
        <v>183</v>
      </c>
      <c r="M350" s="2">
        <v>0.12692129629629631</v>
      </c>
      <c r="N350" t="s">
        <v>1146</v>
      </c>
      <c r="O350" t="s">
        <v>1163</v>
      </c>
      <c r="P350" t="s">
        <v>1164</v>
      </c>
      <c r="Q350" t="s">
        <v>497</v>
      </c>
      <c r="R350" t="s">
        <v>42</v>
      </c>
      <c r="S350">
        <v>185349003</v>
      </c>
      <c r="T350" t="s">
        <v>43</v>
      </c>
      <c r="U350">
        <v>85.55</v>
      </c>
      <c r="V350">
        <v>3105.35</v>
      </c>
      <c r="W350">
        <v>2484.2800000000002</v>
      </c>
      <c r="X350">
        <v>66383009</v>
      </c>
      <c r="Y350" t="s">
        <v>125</v>
      </c>
    </row>
    <row r="351" spans="1:25" x14ac:dyDescent="0.25">
      <c r="A351" t="s">
        <v>1212</v>
      </c>
      <c r="B351" t="s">
        <v>1213</v>
      </c>
      <c r="C351" s="1">
        <v>42388</v>
      </c>
      <c r="D351" s="1" t="str">
        <f t="shared" si="20"/>
        <v>2010–2019</v>
      </c>
      <c r="E351" s="8">
        <f t="shared" si="21"/>
        <v>2016</v>
      </c>
      <c r="F351" s="8" t="str">
        <f t="shared" si="22"/>
        <v>16</v>
      </c>
      <c r="G351" s="2">
        <v>0.15258101851851852</v>
      </c>
      <c r="H351" s="2" t="str">
        <f t="shared" si="23"/>
        <v>2016-01</v>
      </c>
      <c r="I351" t="s">
        <v>1214</v>
      </c>
      <c r="J351" s="1">
        <v>42388</v>
      </c>
      <c r="K351" s="2">
        <v>0.19424768518518518</v>
      </c>
      <c r="L351">
        <v>60</v>
      </c>
      <c r="M351" s="2">
        <v>4.1666666666666664E-2</v>
      </c>
      <c r="N351" t="s">
        <v>1146</v>
      </c>
      <c r="O351" t="s">
        <v>1168</v>
      </c>
      <c r="P351" t="s">
        <v>1169</v>
      </c>
      <c r="Q351" t="s">
        <v>497</v>
      </c>
      <c r="R351" t="s">
        <v>85</v>
      </c>
      <c r="S351">
        <v>50849002</v>
      </c>
      <c r="T351" t="s">
        <v>86</v>
      </c>
      <c r="U351">
        <v>146.18</v>
      </c>
      <c r="V351">
        <v>146.18</v>
      </c>
      <c r="W351">
        <v>116.94</v>
      </c>
      <c r="X351">
        <v>384709000</v>
      </c>
      <c r="Y351" t="s">
        <v>904</v>
      </c>
    </row>
    <row r="352" spans="1:25" x14ac:dyDescent="0.25">
      <c r="A352" t="s">
        <v>1215</v>
      </c>
      <c r="B352" t="s">
        <v>1216</v>
      </c>
      <c r="C352" s="1">
        <v>42606</v>
      </c>
      <c r="D352" s="1" t="str">
        <f t="shared" si="20"/>
        <v>2010–2019</v>
      </c>
      <c r="E352" s="8">
        <f t="shared" si="21"/>
        <v>2016</v>
      </c>
      <c r="F352" s="8" t="str">
        <f t="shared" si="22"/>
        <v>16</v>
      </c>
      <c r="G352" s="2">
        <v>0.13250000000000001</v>
      </c>
      <c r="H352" s="2" t="str">
        <f t="shared" si="23"/>
        <v>2016-08</v>
      </c>
      <c r="I352" t="s">
        <v>1217</v>
      </c>
      <c r="J352" s="1">
        <v>42606</v>
      </c>
      <c r="K352" s="2">
        <v>0.17322916666666666</v>
      </c>
      <c r="L352">
        <v>59</v>
      </c>
      <c r="M352" s="2">
        <v>4.0729166666666664E-2</v>
      </c>
      <c r="N352" t="s">
        <v>1146</v>
      </c>
      <c r="O352" t="s">
        <v>1147</v>
      </c>
      <c r="P352" t="s">
        <v>1148</v>
      </c>
      <c r="Q352" t="s">
        <v>539</v>
      </c>
      <c r="R352" t="s">
        <v>28</v>
      </c>
      <c r="S352">
        <v>162673000</v>
      </c>
      <c r="T352" t="s">
        <v>151</v>
      </c>
      <c r="U352">
        <v>136.80000000000001</v>
      </c>
      <c r="V352">
        <v>860.16</v>
      </c>
      <c r="W352">
        <v>0</v>
      </c>
      <c r="X352" t="s">
        <v>30</v>
      </c>
      <c r="Y352" t="s">
        <v>30</v>
      </c>
    </row>
    <row r="353" spans="1:25" x14ac:dyDescent="0.25">
      <c r="A353" t="s">
        <v>1218</v>
      </c>
      <c r="B353" t="s">
        <v>1219</v>
      </c>
      <c r="C353" s="1">
        <v>42746</v>
      </c>
      <c r="D353" s="1" t="str">
        <f t="shared" si="20"/>
        <v>2010–2019</v>
      </c>
      <c r="E353" s="8">
        <f t="shared" si="21"/>
        <v>2017</v>
      </c>
      <c r="F353" s="8" t="str">
        <f t="shared" si="22"/>
        <v>17</v>
      </c>
      <c r="G353" s="2">
        <v>0.93679398148148152</v>
      </c>
      <c r="H353" s="2" t="str">
        <f t="shared" si="23"/>
        <v>2017-01</v>
      </c>
      <c r="I353" t="s">
        <v>1220</v>
      </c>
      <c r="J353" s="1">
        <v>42746</v>
      </c>
      <c r="K353" s="2">
        <v>0.98793981481481485</v>
      </c>
      <c r="L353">
        <v>74</v>
      </c>
      <c r="M353" s="2">
        <v>5.1145833333333335E-2</v>
      </c>
      <c r="N353" t="s">
        <v>1146</v>
      </c>
      <c r="O353" t="s">
        <v>1163</v>
      </c>
      <c r="P353" t="s">
        <v>1164</v>
      </c>
      <c r="Q353" t="s">
        <v>539</v>
      </c>
      <c r="R353" t="s">
        <v>42</v>
      </c>
      <c r="S353">
        <v>185347001</v>
      </c>
      <c r="T353" t="s">
        <v>72</v>
      </c>
      <c r="U353">
        <v>85.55</v>
      </c>
      <c r="V353">
        <v>516.95000000000005</v>
      </c>
      <c r="W353">
        <v>0</v>
      </c>
      <c r="X353">
        <v>6525002</v>
      </c>
      <c r="Y353" t="s">
        <v>1190</v>
      </c>
    </row>
    <row r="354" spans="1:25" x14ac:dyDescent="0.25">
      <c r="A354" t="s">
        <v>1221</v>
      </c>
      <c r="B354" t="s">
        <v>1222</v>
      </c>
      <c r="C354" s="1">
        <v>42776</v>
      </c>
      <c r="D354" s="1" t="str">
        <f t="shared" si="20"/>
        <v>2010–2019</v>
      </c>
      <c r="E354" s="8">
        <f t="shared" si="21"/>
        <v>2017</v>
      </c>
      <c r="F354" s="8" t="str">
        <f t="shared" si="22"/>
        <v>17</v>
      </c>
      <c r="G354" s="2">
        <v>0.98793981481481485</v>
      </c>
      <c r="H354" s="2" t="str">
        <f t="shared" si="23"/>
        <v>2017-02</v>
      </c>
      <c r="I354" t="s">
        <v>1223</v>
      </c>
      <c r="J354" s="1">
        <v>42777</v>
      </c>
      <c r="K354" s="2">
        <v>4.7673611111111111E-2</v>
      </c>
      <c r="L354">
        <v>-1354</v>
      </c>
      <c r="M354" t="e">
        <v>#VALUE!</v>
      </c>
      <c r="N354" t="s">
        <v>1146</v>
      </c>
      <c r="O354" t="s">
        <v>1163</v>
      </c>
      <c r="P354" t="s">
        <v>1164</v>
      </c>
      <c r="Q354" t="s">
        <v>539</v>
      </c>
      <c r="R354" t="s">
        <v>42</v>
      </c>
      <c r="S354">
        <v>185347001</v>
      </c>
      <c r="T354" t="s">
        <v>72</v>
      </c>
      <c r="U354">
        <v>85.55</v>
      </c>
      <c r="V354">
        <v>516.95000000000005</v>
      </c>
      <c r="W354">
        <v>0</v>
      </c>
      <c r="X354">
        <v>6525002</v>
      </c>
      <c r="Y354" t="s">
        <v>1190</v>
      </c>
    </row>
    <row r="355" spans="1:25" x14ac:dyDescent="0.25">
      <c r="A355" t="s">
        <v>1224</v>
      </c>
      <c r="B355" t="s">
        <v>1225</v>
      </c>
      <c r="C355" s="1">
        <v>42807</v>
      </c>
      <c r="D355" s="1" t="str">
        <f t="shared" si="20"/>
        <v>2010–2019</v>
      </c>
      <c r="E355" s="8">
        <f t="shared" si="21"/>
        <v>2017</v>
      </c>
      <c r="F355" s="8" t="str">
        <f t="shared" si="22"/>
        <v>17</v>
      </c>
      <c r="G355" s="2">
        <v>4.7673611111111111E-2</v>
      </c>
      <c r="H355" s="2" t="str">
        <f t="shared" si="23"/>
        <v>2017-03</v>
      </c>
      <c r="I355" t="s">
        <v>1226</v>
      </c>
      <c r="J355" s="1">
        <v>42807</v>
      </c>
      <c r="K355" s="2">
        <v>9.2592592592592587E-2</v>
      </c>
      <c r="L355">
        <v>65</v>
      </c>
      <c r="M355" s="2">
        <v>4.4918981481481483E-2</v>
      </c>
      <c r="N355" t="s">
        <v>1146</v>
      </c>
      <c r="O355" t="s">
        <v>1163</v>
      </c>
      <c r="P355" t="s">
        <v>1164</v>
      </c>
      <c r="Q355" t="s">
        <v>539</v>
      </c>
      <c r="R355" t="s">
        <v>42</v>
      </c>
      <c r="S355">
        <v>185347001</v>
      </c>
      <c r="T355" t="s">
        <v>72</v>
      </c>
      <c r="U355">
        <v>85.55</v>
      </c>
      <c r="V355">
        <v>516.95000000000005</v>
      </c>
      <c r="W355">
        <v>0</v>
      </c>
      <c r="X355">
        <v>6525002</v>
      </c>
      <c r="Y355" t="s">
        <v>1190</v>
      </c>
    </row>
    <row r="356" spans="1:25" x14ac:dyDescent="0.25">
      <c r="A356" t="s">
        <v>1227</v>
      </c>
      <c r="B356" t="s">
        <v>1228</v>
      </c>
      <c r="C356" s="1">
        <v>42935</v>
      </c>
      <c r="D356" s="1" t="str">
        <f t="shared" si="20"/>
        <v>2010–2019</v>
      </c>
      <c r="E356" s="8">
        <f t="shared" si="21"/>
        <v>2017</v>
      </c>
      <c r="F356" s="8" t="str">
        <f t="shared" si="22"/>
        <v>17</v>
      </c>
      <c r="G356" s="2">
        <v>9.2592592592592587E-2</v>
      </c>
      <c r="H356" s="2" t="str">
        <f t="shared" si="23"/>
        <v>2017-07</v>
      </c>
      <c r="I356" t="s">
        <v>1229</v>
      </c>
      <c r="J356" s="1">
        <v>42935</v>
      </c>
      <c r="K356" s="2">
        <v>0.14059027777777777</v>
      </c>
      <c r="L356">
        <v>69</v>
      </c>
      <c r="M356" s="2">
        <v>4.7997685185185185E-2</v>
      </c>
      <c r="N356" t="s">
        <v>1146</v>
      </c>
      <c r="O356" t="s">
        <v>1163</v>
      </c>
      <c r="P356" t="s">
        <v>1164</v>
      </c>
      <c r="Q356" t="s">
        <v>539</v>
      </c>
      <c r="R356" t="s">
        <v>42</v>
      </c>
      <c r="S356">
        <v>185347001</v>
      </c>
      <c r="T356" t="s">
        <v>72</v>
      </c>
      <c r="U356">
        <v>85.55</v>
      </c>
      <c r="V356">
        <v>516.95000000000005</v>
      </c>
      <c r="W356">
        <v>0</v>
      </c>
      <c r="X356">
        <v>6525002</v>
      </c>
      <c r="Y356" t="s">
        <v>1190</v>
      </c>
    </row>
    <row r="357" spans="1:25" x14ac:dyDescent="0.25">
      <c r="A357" t="s">
        <v>1230</v>
      </c>
      <c r="B357" t="s">
        <v>1231</v>
      </c>
      <c r="C357" s="1">
        <v>42965</v>
      </c>
      <c r="D357" s="1" t="str">
        <f t="shared" si="20"/>
        <v>2010–2019</v>
      </c>
      <c r="E357" s="8">
        <f t="shared" si="21"/>
        <v>2017</v>
      </c>
      <c r="F357" s="8" t="str">
        <f t="shared" si="22"/>
        <v>17</v>
      </c>
      <c r="G357" s="2">
        <v>0.14059027777777777</v>
      </c>
      <c r="H357" s="2" t="str">
        <f t="shared" si="23"/>
        <v>2017-08</v>
      </c>
      <c r="I357" t="s">
        <v>1232</v>
      </c>
      <c r="J357" s="1">
        <v>42965</v>
      </c>
      <c r="K357" s="2">
        <v>0.18493055555555554</v>
      </c>
      <c r="L357">
        <v>64</v>
      </c>
      <c r="M357" s="2">
        <v>4.4340277777777777E-2</v>
      </c>
      <c r="N357" t="s">
        <v>1146</v>
      </c>
      <c r="O357" t="s">
        <v>1163</v>
      </c>
      <c r="P357" t="s">
        <v>1164</v>
      </c>
      <c r="Q357" t="s">
        <v>539</v>
      </c>
      <c r="R357" t="s">
        <v>42</v>
      </c>
      <c r="S357">
        <v>185347001</v>
      </c>
      <c r="T357" t="s">
        <v>72</v>
      </c>
      <c r="U357">
        <v>85.55</v>
      </c>
      <c r="V357">
        <v>516.95000000000005</v>
      </c>
      <c r="W357">
        <v>0</v>
      </c>
      <c r="X357">
        <v>6525002</v>
      </c>
      <c r="Y357" t="s">
        <v>1190</v>
      </c>
    </row>
    <row r="358" spans="1:25" x14ac:dyDescent="0.25">
      <c r="A358" t="s">
        <v>1233</v>
      </c>
      <c r="B358" t="s">
        <v>1234</v>
      </c>
      <c r="C358" s="1">
        <v>42977</v>
      </c>
      <c r="D358" s="1" t="str">
        <f t="shared" si="20"/>
        <v>2010–2019</v>
      </c>
      <c r="E358" s="8">
        <f t="shared" si="21"/>
        <v>2017</v>
      </c>
      <c r="F358" s="8" t="str">
        <f t="shared" si="22"/>
        <v>17</v>
      </c>
      <c r="G358" s="2">
        <v>0.13250000000000001</v>
      </c>
      <c r="H358" s="2" t="str">
        <f t="shared" si="23"/>
        <v>2017-08</v>
      </c>
      <c r="I358" t="s">
        <v>1235</v>
      </c>
      <c r="J358" s="1">
        <v>42977</v>
      </c>
      <c r="K358" s="2">
        <v>0.16474537037037038</v>
      </c>
      <c r="L358">
        <v>46</v>
      </c>
      <c r="M358" s="2">
        <v>3.2245370370370369E-2</v>
      </c>
      <c r="N358" t="s">
        <v>1146</v>
      </c>
      <c r="O358" t="s">
        <v>1147</v>
      </c>
      <c r="P358" t="s">
        <v>1148</v>
      </c>
      <c r="Q358" t="s">
        <v>539</v>
      </c>
      <c r="R358" t="s">
        <v>28</v>
      </c>
      <c r="S358">
        <v>162673000</v>
      </c>
      <c r="T358" t="s">
        <v>151</v>
      </c>
      <c r="U358">
        <v>136.80000000000001</v>
      </c>
      <c r="V358">
        <v>1224.42</v>
      </c>
      <c r="W358">
        <v>0</v>
      </c>
      <c r="X358" t="s">
        <v>30</v>
      </c>
      <c r="Y358" t="s">
        <v>30</v>
      </c>
    </row>
    <row r="359" spans="1:25" x14ac:dyDescent="0.25">
      <c r="A359" t="s">
        <v>1236</v>
      </c>
      <c r="B359" t="s">
        <v>1237</v>
      </c>
      <c r="C359" s="1">
        <v>42995</v>
      </c>
      <c r="D359" s="1" t="str">
        <f t="shared" si="20"/>
        <v>2010–2019</v>
      </c>
      <c r="E359" s="8">
        <f t="shared" si="21"/>
        <v>2017</v>
      </c>
      <c r="F359" s="8" t="str">
        <f t="shared" si="22"/>
        <v>17</v>
      </c>
      <c r="G359" s="2">
        <v>0.18493055555555554</v>
      </c>
      <c r="H359" s="2" t="str">
        <f t="shared" si="23"/>
        <v>2017-09</v>
      </c>
      <c r="I359" t="s">
        <v>1238</v>
      </c>
      <c r="J359" s="1">
        <v>42995</v>
      </c>
      <c r="K359" s="2">
        <v>0.2348611111111111</v>
      </c>
      <c r="L359">
        <v>72</v>
      </c>
      <c r="M359" s="2">
        <v>4.9930555555555554E-2</v>
      </c>
      <c r="N359" t="s">
        <v>1146</v>
      </c>
      <c r="O359" t="s">
        <v>1163</v>
      </c>
      <c r="P359" t="s">
        <v>1164</v>
      </c>
      <c r="Q359" t="s">
        <v>539</v>
      </c>
      <c r="R359" t="s">
        <v>42</v>
      </c>
      <c r="S359">
        <v>185347001</v>
      </c>
      <c r="T359" t="s">
        <v>72</v>
      </c>
      <c r="U359">
        <v>85.55</v>
      </c>
      <c r="V359">
        <v>516.95000000000005</v>
      </c>
      <c r="W359">
        <v>0</v>
      </c>
      <c r="X359">
        <v>6525002</v>
      </c>
      <c r="Y359" t="s">
        <v>1190</v>
      </c>
    </row>
    <row r="360" spans="1:25" x14ac:dyDescent="0.25">
      <c r="A360" t="s">
        <v>1239</v>
      </c>
      <c r="B360" t="s">
        <v>1240</v>
      </c>
      <c r="C360" s="1">
        <v>43025</v>
      </c>
      <c r="D360" s="1" t="str">
        <f t="shared" si="20"/>
        <v>2010–2019</v>
      </c>
      <c r="E360" s="8">
        <f t="shared" si="21"/>
        <v>2017</v>
      </c>
      <c r="F360" s="8" t="str">
        <f t="shared" si="22"/>
        <v>17</v>
      </c>
      <c r="G360" s="2">
        <v>0.2348611111111111</v>
      </c>
      <c r="H360" s="2" t="str">
        <f t="shared" si="23"/>
        <v>2017-10</v>
      </c>
      <c r="I360" t="s">
        <v>1241</v>
      </c>
      <c r="J360" s="1">
        <v>43025</v>
      </c>
      <c r="K360" s="2">
        <v>0.27876157407407409</v>
      </c>
      <c r="L360">
        <v>63</v>
      </c>
      <c r="M360" s="2">
        <v>4.3900462962962961E-2</v>
      </c>
      <c r="N360" t="s">
        <v>1146</v>
      </c>
      <c r="O360" t="s">
        <v>1163</v>
      </c>
      <c r="P360" t="s">
        <v>1164</v>
      </c>
      <c r="Q360" t="s">
        <v>539</v>
      </c>
      <c r="R360" t="s">
        <v>42</v>
      </c>
      <c r="S360">
        <v>185347001</v>
      </c>
      <c r="T360" t="s">
        <v>72</v>
      </c>
      <c r="U360">
        <v>85.55</v>
      </c>
      <c r="V360">
        <v>516.95000000000005</v>
      </c>
      <c r="W360">
        <v>0</v>
      </c>
      <c r="X360">
        <v>6525002</v>
      </c>
      <c r="Y360" t="s">
        <v>1190</v>
      </c>
    </row>
    <row r="361" spans="1:25" x14ac:dyDescent="0.25">
      <c r="A361" t="s">
        <v>1242</v>
      </c>
      <c r="B361" t="s">
        <v>1243</v>
      </c>
      <c r="C361" s="1">
        <v>43055</v>
      </c>
      <c r="D361" s="1" t="str">
        <f t="shared" si="20"/>
        <v>2010–2019</v>
      </c>
      <c r="E361" s="8">
        <f t="shared" si="21"/>
        <v>2017</v>
      </c>
      <c r="F361" s="8" t="str">
        <f t="shared" si="22"/>
        <v>17</v>
      </c>
      <c r="G361" s="2">
        <v>0.27876157407407409</v>
      </c>
      <c r="H361" s="2" t="str">
        <f t="shared" si="23"/>
        <v>2017-11</v>
      </c>
      <c r="I361" t="s">
        <v>1244</v>
      </c>
      <c r="J361" s="1">
        <v>43055</v>
      </c>
      <c r="K361" s="2">
        <v>0.33135416666666667</v>
      </c>
      <c r="L361">
        <v>76</v>
      </c>
      <c r="M361" s="2">
        <v>5.2592592592592594E-2</v>
      </c>
      <c r="N361" t="s">
        <v>1146</v>
      </c>
      <c r="O361" t="s">
        <v>1163</v>
      </c>
      <c r="P361" t="s">
        <v>1164</v>
      </c>
      <c r="Q361" t="s">
        <v>539</v>
      </c>
      <c r="R361" t="s">
        <v>42</v>
      </c>
      <c r="S361">
        <v>185347001</v>
      </c>
      <c r="T361" t="s">
        <v>72</v>
      </c>
      <c r="U361">
        <v>85.55</v>
      </c>
      <c r="V361">
        <v>516.95000000000005</v>
      </c>
      <c r="W361">
        <v>0</v>
      </c>
      <c r="X361">
        <v>6525002</v>
      </c>
      <c r="Y361" t="s">
        <v>1190</v>
      </c>
    </row>
    <row r="362" spans="1:25" x14ac:dyDescent="0.25">
      <c r="A362" t="s">
        <v>1245</v>
      </c>
      <c r="B362" t="s">
        <v>1246</v>
      </c>
      <c r="C362" s="1">
        <v>43085</v>
      </c>
      <c r="D362" s="1" t="str">
        <f t="shared" si="20"/>
        <v>2010–2019</v>
      </c>
      <c r="E362" s="8">
        <f t="shared" si="21"/>
        <v>2017</v>
      </c>
      <c r="F362" s="8" t="str">
        <f t="shared" si="22"/>
        <v>17</v>
      </c>
      <c r="G362" s="2">
        <v>0.33135416666666667</v>
      </c>
      <c r="H362" s="2" t="str">
        <f t="shared" si="23"/>
        <v>2017-12</v>
      </c>
      <c r="I362" t="s">
        <v>1247</v>
      </c>
      <c r="J362" s="1">
        <v>43085</v>
      </c>
      <c r="K362" s="2">
        <v>0.39011574074074074</v>
      </c>
      <c r="L362">
        <v>85</v>
      </c>
      <c r="M362" s="2">
        <v>5.8761574074074077E-2</v>
      </c>
      <c r="N362" t="s">
        <v>1146</v>
      </c>
      <c r="O362" t="s">
        <v>1163</v>
      </c>
      <c r="P362" t="s">
        <v>1164</v>
      </c>
      <c r="Q362" t="s">
        <v>539</v>
      </c>
      <c r="R362" t="s">
        <v>42</v>
      </c>
      <c r="S362">
        <v>185347001</v>
      </c>
      <c r="T362" t="s">
        <v>72</v>
      </c>
      <c r="U362">
        <v>85.55</v>
      </c>
      <c r="V362">
        <v>516.95000000000005</v>
      </c>
      <c r="W362">
        <v>0</v>
      </c>
      <c r="X362">
        <v>6525002</v>
      </c>
      <c r="Y362" t="s">
        <v>1190</v>
      </c>
    </row>
    <row r="363" spans="1:25" x14ac:dyDescent="0.25">
      <c r="A363" t="s">
        <v>1248</v>
      </c>
      <c r="B363" t="s">
        <v>1249</v>
      </c>
      <c r="C363" s="1">
        <v>43115</v>
      </c>
      <c r="D363" s="1" t="str">
        <f t="shared" si="20"/>
        <v>2010–2019</v>
      </c>
      <c r="E363" s="8">
        <f t="shared" si="21"/>
        <v>2018</v>
      </c>
      <c r="F363" s="8" t="str">
        <f t="shared" si="22"/>
        <v>18</v>
      </c>
      <c r="G363" s="2">
        <v>0.39011574074074074</v>
      </c>
      <c r="H363" s="2" t="str">
        <f t="shared" si="23"/>
        <v>2018-01</v>
      </c>
      <c r="I363" t="s">
        <v>1250</v>
      </c>
      <c r="J363" s="1">
        <v>43115</v>
      </c>
      <c r="K363" s="2">
        <v>0.43269675925925927</v>
      </c>
      <c r="L363">
        <v>61</v>
      </c>
      <c r="M363" s="2">
        <v>4.2581018518518518E-2</v>
      </c>
      <c r="N363" t="s">
        <v>1146</v>
      </c>
      <c r="O363" t="s">
        <v>1163</v>
      </c>
      <c r="P363" t="s">
        <v>1164</v>
      </c>
      <c r="Q363" t="s">
        <v>539</v>
      </c>
      <c r="R363" t="s">
        <v>42</v>
      </c>
      <c r="S363">
        <v>185347001</v>
      </c>
      <c r="T363" t="s">
        <v>72</v>
      </c>
      <c r="U363">
        <v>85.55</v>
      </c>
      <c r="V363">
        <v>516.95000000000005</v>
      </c>
      <c r="W363">
        <v>0</v>
      </c>
      <c r="X363">
        <v>6525002</v>
      </c>
      <c r="Y363" t="s">
        <v>1190</v>
      </c>
    </row>
    <row r="364" spans="1:25" x14ac:dyDescent="0.25">
      <c r="A364" t="s">
        <v>1251</v>
      </c>
      <c r="B364" t="s">
        <v>1252</v>
      </c>
      <c r="C364" s="1">
        <v>43145</v>
      </c>
      <c r="D364" s="1" t="str">
        <f t="shared" si="20"/>
        <v>2010–2019</v>
      </c>
      <c r="E364" s="8">
        <f t="shared" si="21"/>
        <v>2018</v>
      </c>
      <c r="F364" s="8" t="str">
        <f t="shared" si="22"/>
        <v>18</v>
      </c>
      <c r="G364" s="2">
        <v>0.43269675925925927</v>
      </c>
      <c r="H364" s="2" t="str">
        <f t="shared" si="23"/>
        <v>2018-02</v>
      </c>
      <c r="I364" t="s">
        <v>1253</v>
      </c>
      <c r="J364" s="1">
        <v>43145</v>
      </c>
      <c r="K364" s="2">
        <v>0.49480324074074072</v>
      </c>
      <c r="L364">
        <v>89</v>
      </c>
      <c r="M364" s="2">
        <v>6.2106481481481485E-2</v>
      </c>
      <c r="N364" t="s">
        <v>1146</v>
      </c>
      <c r="O364" t="s">
        <v>1163</v>
      </c>
      <c r="P364" t="s">
        <v>1164</v>
      </c>
      <c r="Q364" t="s">
        <v>539</v>
      </c>
      <c r="R364" t="s">
        <v>42</v>
      </c>
      <c r="S364">
        <v>185347001</v>
      </c>
      <c r="T364" t="s">
        <v>72</v>
      </c>
      <c r="U364">
        <v>85.55</v>
      </c>
      <c r="V364">
        <v>516.95000000000005</v>
      </c>
      <c r="W364">
        <v>240.15</v>
      </c>
      <c r="X364">
        <v>6525002</v>
      </c>
      <c r="Y364" t="s">
        <v>1190</v>
      </c>
    </row>
    <row r="365" spans="1:25" x14ac:dyDescent="0.25">
      <c r="A365" t="s">
        <v>1254</v>
      </c>
      <c r="B365" t="s">
        <v>1255</v>
      </c>
      <c r="C365" s="1">
        <v>43175</v>
      </c>
      <c r="D365" s="1" t="str">
        <f t="shared" si="20"/>
        <v>2010–2019</v>
      </c>
      <c r="E365" s="8">
        <f t="shared" si="21"/>
        <v>2018</v>
      </c>
      <c r="F365" s="8" t="str">
        <f t="shared" si="22"/>
        <v>18</v>
      </c>
      <c r="G365" s="2">
        <v>0.49480324074074072</v>
      </c>
      <c r="H365" s="2" t="str">
        <f t="shared" si="23"/>
        <v>2018-03</v>
      </c>
      <c r="I365" t="s">
        <v>1256</v>
      </c>
      <c r="J365" s="1">
        <v>43175</v>
      </c>
      <c r="K365" s="2">
        <v>0.55429398148148146</v>
      </c>
      <c r="L365">
        <v>86</v>
      </c>
      <c r="M365" s="2">
        <v>5.949074074074074E-2</v>
      </c>
      <c r="N365" t="s">
        <v>1146</v>
      </c>
      <c r="O365" t="s">
        <v>1163</v>
      </c>
      <c r="P365" t="s">
        <v>1164</v>
      </c>
      <c r="Q365" t="s">
        <v>539</v>
      </c>
      <c r="R365" t="s">
        <v>42</v>
      </c>
      <c r="S365">
        <v>185347001</v>
      </c>
      <c r="T365" t="s">
        <v>72</v>
      </c>
      <c r="U365">
        <v>85.55</v>
      </c>
      <c r="V365">
        <v>516.95000000000005</v>
      </c>
      <c r="W365">
        <v>361.86</v>
      </c>
      <c r="X365">
        <v>6525002</v>
      </c>
      <c r="Y365" t="s">
        <v>1190</v>
      </c>
    </row>
    <row r="366" spans="1:25" x14ac:dyDescent="0.25">
      <c r="A366" t="s">
        <v>1257</v>
      </c>
      <c r="B366" t="s">
        <v>1258</v>
      </c>
      <c r="C366" s="1">
        <v>43205</v>
      </c>
      <c r="D366" s="1" t="str">
        <f t="shared" si="20"/>
        <v>2010–2019</v>
      </c>
      <c r="E366" s="8">
        <f t="shared" si="21"/>
        <v>2018</v>
      </c>
      <c r="F366" s="8" t="str">
        <f t="shared" si="22"/>
        <v>18</v>
      </c>
      <c r="G366" s="2">
        <v>0.55429398148148146</v>
      </c>
      <c r="H366" s="2" t="str">
        <f t="shared" si="23"/>
        <v>2018-04</v>
      </c>
      <c r="I366" t="s">
        <v>1259</v>
      </c>
      <c r="J366" s="1">
        <v>43205</v>
      </c>
      <c r="K366" s="2">
        <v>0.59829861111111116</v>
      </c>
      <c r="L366">
        <v>63</v>
      </c>
      <c r="M366" s="2">
        <v>4.400462962962963E-2</v>
      </c>
      <c r="N366" t="s">
        <v>1146</v>
      </c>
      <c r="O366" t="s">
        <v>1163</v>
      </c>
      <c r="P366" t="s">
        <v>1164</v>
      </c>
      <c r="Q366" t="s">
        <v>539</v>
      </c>
      <c r="R366" t="s">
        <v>42</v>
      </c>
      <c r="S366">
        <v>185347001</v>
      </c>
      <c r="T366" t="s">
        <v>72</v>
      </c>
      <c r="U366">
        <v>85.55</v>
      </c>
      <c r="V366">
        <v>516.95000000000005</v>
      </c>
      <c r="W366">
        <v>361.86</v>
      </c>
      <c r="X366">
        <v>6525002</v>
      </c>
      <c r="Y366" t="s">
        <v>1190</v>
      </c>
    </row>
    <row r="367" spans="1:25" x14ac:dyDescent="0.25">
      <c r="A367" t="s">
        <v>1260</v>
      </c>
      <c r="B367" t="s">
        <v>1261</v>
      </c>
      <c r="C367" s="1">
        <v>43348</v>
      </c>
      <c r="D367" s="1" t="str">
        <f t="shared" si="20"/>
        <v>2010–2019</v>
      </c>
      <c r="E367" s="8">
        <f t="shared" si="21"/>
        <v>2018</v>
      </c>
      <c r="F367" s="8" t="str">
        <f t="shared" si="22"/>
        <v>18</v>
      </c>
      <c r="G367" s="2">
        <v>0.13250000000000001</v>
      </c>
      <c r="H367" s="2" t="str">
        <f t="shared" si="23"/>
        <v>2018-09</v>
      </c>
      <c r="I367" t="s">
        <v>1262</v>
      </c>
      <c r="J367" s="1">
        <v>43348</v>
      </c>
      <c r="K367" s="2">
        <v>0.16763888888888889</v>
      </c>
      <c r="L367">
        <v>51</v>
      </c>
      <c r="M367" s="2">
        <v>3.5138888888888886E-2</v>
      </c>
      <c r="N367" t="s">
        <v>1146</v>
      </c>
      <c r="O367" t="s">
        <v>1147</v>
      </c>
      <c r="P367" t="s">
        <v>1148</v>
      </c>
      <c r="Q367" t="s">
        <v>708</v>
      </c>
      <c r="R367" t="s">
        <v>28</v>
      </c>
      <c r="S367">
        <v>162673000</v>
      </c>
      <c r="T367" t="s">
        <v>151</v>
      </c>
      <c r="U367">
        <v>136.80000000000001</v>
      </c>
      <c r="V367">
        <v>860.16</v>
      </c>
      <c r="W367">
        <v>0</v>
      </c>
      <c r="X367" t="s">
        <v>30</v>
      </c>
      <c r="Y367" t="s">
        <v>30</v>
      </c>
    </row>
    <row r="368" spans="1:25" x14ac:dyDescent="0.25">
      <c r="A368" t="s">
        <v>1263</v>
      </c>
      <c r="B368" t="s">
        <v>1264</v>
      </c>
      <c r="C368" s="1">
        <v>43382</v>
      </c>
      <c r="D368" s="1" t="str">
        <f t="shared" si="20"/>
        <v>2010–2019</v>
      </c>
      <c r="E368" s="8">
        <f t="shared" si="21"/>
        <v>2018</v>
      </c>
      <c r="F368" s="8" t="str">
        <f t="shared" si="22"/>
        <v>18</v>
      </c>
      <c r="G368" s="2">
        <v>0.59829861111111116</v>
      </c>
      <c r="H368" s="2" t="str">
        <f t="shared" si="23"/>
        <v>2018-10</v>
      </c>
      <c r="I368" t="s">
        <v>1265</v>
      </c>
      <c r="J368" s="1">
        <v>43382</v>
      </c>
      <c r="K368" s="2">
        <v>0.64822916666666663</v>
      </c>
      <c r="L368">
        <v>72</v>
      </c>
      <c r="M368" s="2">
        <v>4.9930555555555554E-2</v>
      </c>
      <c r="N368" t="s">
        <v>1146</v>
      </c>
      <c r="O368" t="s">
        <v>1163</v>
      </c>
      <c r="P368" t="s">
        <v>1164</v>
      </c>
      <c r="Q368" t="s">
        <v>708</v>
      </c>
      <c r="R368" t="s">
        <v>42</v>
      </c>
      <c r="S368">
        <v>185347001</v>
      </c>
      <c r="T368" t="s">
        <v>72</v>
      </c>
      <c r="U368">
        <v>85.55</v>
      </c>
      <c r="V368">
        <v>516.95000000000005</v>
      </c>
      <c r="W368">
        <v>0</v>
      </c>
      <c r="X368">
        <v>6525002</v>
      </c>
      <c r="Y368" t="s">
        <v>1190</v>
      </c>
    </row>
    <row r="369" spans="1:25" x14ac:dyDescent="0.25">
      <c r="A369" t="s">
        <v>1266</v>
      </c>
      <c r="B369" t="s">
        <v>1267</v>
      </c>
      <c r="C369" s="1">
        <v>43699</v>
      </c>
      <c r="D369" s="1" t="str">
        <f t="shared" si="20"/>
        <v>2010–2019</v>
      </c>
      <c r="E369" s="8">
        <f t="shared" si="21"/>
        <v>2019</v>
      </c>
      <c r="F369" s="8" t="str">
        <f t="shared" si="22"/>
        <v>19</v>
      </c>
      <c r="G369" s="2">
        <v>0.64822916666666663</v>
      </c>
      <c r="H369" s="2" t="str">
        <f t="shared" si="23"/>
        <v>2019-08</v>
      </c>
      <c r="I369" t="s">
        <v>1268</v>
      </c>
      <c r="J369" s="1">
        <v>43699</v>
      </c>
      <c r="K369" s="2">
        <v>0.71026620370370375</v>
      </c>
      <c r="L369">
        <v>89</v>
      </c>
      <c r="M369" s="2">
        <v>6.2037037037037036E-2</v>
      </c>
      <c r="N369" t="s">
        <v>1146</v>
      </c>
      <c r="O369" t="s">
        <v>1163</v>
      </c>
      <c r="P369" t="s">
        <v>1164</v>
      </c>
      <c r="Q369" t="s">
        <v>708</v>
      </c>
      <c r="R369" t="s">
        <v>42</v>
      </c>
      <c r="S369">
        <v>185347001</v>
      </c>
      <c r="T369" t="s">
        <v>72</v>
      </c>
      <c r="U369">
        <v>85.55</v>
      </c>
      <c r="V369">
        <v>516.95000000000005</v>
      </c>
      <c r="W369">
        <v>0</v>
      </c>
      <c r="X369">
        <v>6525002</v>
      </c>
      <c r="Y369" t="s">
        <v>1190</v>
      </c>
    </row>
    <row r="370" spans="1:25" x14ac:dyDescent="0.25">
      <c r="A370" t="s">
        <v>1269</v>
      </c>
      <c r="B370" t="s">
        <v>1270</v>
      </c>
      <c r="C370" s="1">
        <v>43719</v>
      </c>
      <c r="D370" s="1" t="str">
        <f t="shared" si="20"/>
        <v>2010–2019</v>
      </c>
      <c r="E370" s="8">
        <f t="shared" si="21"/>
        <v>2019</v>
      </c>
      <c r="F370" s="8" t="str">
        <f t="shared" si="22"/>
        <v>19</v>
      </c>
      <c r="G370" s="2">
        <v>0.13250000000000001</v>
      </c>
      <c r="H370" s="2" t="str">
        <f t="shared" si="23"/>
        <v>2019-09</v>
      </c>
      <c r="I370" t="s">
        <v>1271</v>
      </c>
      <c r="J370" s="1">
        <v>43719</v>
      </c>
      <c r="K370" s="2">
        <v>0.15751157407407407</v>
      </c>
      <c r="L370">
        <v>36</v>
      </c>
      <c r="M370" s="2">
        <v>2.5011574074074075E-2</v>
      </c>
      <c r="N370" t="s">
        <v>1146</v>
      </c>
      <c r="O370" t="s">
        <v>1147</v>
      </c>
      <c r="P370" t="s">
        <v>1148</v>
      </c>
      <c r="Q370" t="s">
        <v>708</v>
      </c>
      <c r="R370" t="s">
        <v>28</v>
      </c>
      <c r="S370">
        <v>162673000</v>
      </c>
      <c r="T370" t="s">
        <v>151</v>
      </c>
      <c r="U370">
        <v>136.80000000000001</v>
      </c>
      <c r="V370">
        <v>1001.28</v>
      </c>
      <c r="W370">
        <v>0</v>
      </c>
      <c r="X370" t="s">
        <v>30</v>
      </c>
      <c r="Y370" t="s">
        <v>30</v>
      </c>
    </row>
    <row r="371" spans="1:25" x14ac:dyDescent="0.25">
      <c r="A371" t="s">
        <v>1272</v>
      </c>
      <c r="B371" t="s">
        <v>1273</v>
      </c>
      <c r="C371" s="1">
        <v>43869</v>
      </c>
      <c r="D371" s="1" t="str">
        <f t="shared" si="20"/>
        <v>2020–2029</v>
      </c>
      <c r="E371" s="8">
        <f t="shared" si="21"/>
        <v>2020</v>
      </c>
      <c r="F371" s="8" t="str">
        <f t="shared" si="22"/>
        <v>20</v>
      </c>
      <c r="G371" s="2">
        <v>0.71026620370370375</v>
      </c>
      <c r="H371" s="2" t="str">
        <f t="shared" si="23"/>
        <v>2020-02</v>
      </c>
      <c r="I371" t="s">
        <v>1274</v>
      </c>
      <c r="J371" s="1">
        <v>43869</v>
      </c>
      <c r="K371" s="2">
        <v>0.77232638888888894</v>
      </c>
      <c r="L371">
        <v>89</v>
      </c>
      <c r="M371" s="2">
        <v>6.2060185185185184E-2</v>
      </c>
      <c r="N371" t="s">
        <v>1146</v>
      </c>
      <c r="O371" t="s">
        <v>1163</v>
      </c>
      <c r="P371" t="s">
        <v>1164</v>
      </c>
      <c r="Q371" t="s">
        <v>708</v>
      </c>
      <c r="R371" t="s">
        <v>42</v>
      </c>
      <c r="S371">
        <v>185347001</v>
      </c>
      <c r="T371" t="s">
        <v>72</v>
      </c>
      <c r="U371">
        <v>85.55</v>
      </c>
      <c r="V371">
        <v>516.95000000000005</v>
      </c>
      <c r="W371">
        <v>0</v>
      </c>
      <c r="X371">
        <v>6525002</v>
      </c>
      <c r="Y371" t="s">
        <v>1190</v>
      </c>
    </row>
    <row r="372" spans="1:25" x14ac:dyDescent="0.25">
      <c r="A372" t="s">
        <v>1275</v>
      </c>
      <c r="B372" t="s">
        <v>1276</v>
      </c>
      <c r="C372" s="1">
        <v>43948</v>
      </c>
      <c r="D372" s="1" t="str">
        <f t="shared" si="20"/>
        <v>2020–2029</v>
      </c>
      <c r="E372" s="8">
        <f t="shared" si="21"/>
        <v>2020</v>
      </c>
      <c r="F372" s="8" t="str">
        <f t="shared" si="22"/>
        <v>20</v>
      </c>
      <c r="G372" s="2">
        <v>0.77232638888888894</v>
      </c>
      <c r="H372" s="2" t="str">
        <f t="shared" si="23"/>
        <v>2020-04</v>
      </c>
      <c r="I372" t="s">
        <v>1277</v>
      </c>
      <c r="J372" s="1">
        <v>43951</v>
      </c>
      <c r="K372" s="2">
        <v>0.77232638888888894</v>
      </c>
      <c r="L372">
        <v>0</v>
      </c>
      <c r="M372" s="2">
        <v>0</v>
      </c>
      <c r="N372" t="s">
        <v>1146</v>
      </c>
      <c r="O372" t="s">
        <v>1163</v>
      </c>
      <c r="P372" t="s">
        <v>1164</v>
      </c>
      <c r="Q372" t="s">
        <v>708</v>
      </c>
      <c r="R372" t="s">
        <v>577</v>
      </c>
      <c r="S372">
        <v>56876005</v>
      </c>
      <c r="T372" t="s">
        <v>1278</v>
      </c>
      <c r="U372">
        <v>146.18</v>
      </c>
      <c r="V372">
        <v>146.18</v>
      </c>
      <c r="W372">
        <v>0</v>
      </c>
      <c r="X372">
        <v>6525002</v>
      </c>
      <c r="Y372" t="s">
        <v>1190</v>
      </c>
    </row>
    <row r="373" spans="1:25" x14ac:dyDescent="0.25">
      <c r="A373" t="s">
        <v>1279</v>
      </c>
      <c r="B373" t="s">
        <v>1280</v>
      </c>
      <c r="C373" s="1">
        <v>44068</v>
      </c>
      <c r="D373" s="1" t="str">
        <f t="shared" si="20"/>
        <v>2020–2029</v>
      </c>
      <c r="E373" s="8">
        <f t="shared" si="21"/>
        <v>2020</v>
      </c>
      <c r="F373" s="8" t="str">
        <f t="shared" si="22"/>
        <v>20</v>
      </c>
      <c r="G373" s="2">
        <v>0.2041550925925926</v>
      </c>
      <c r="H373" s="2" t="str">
        <f t="shared" si="23"/>
        <v>2020-08</v>
      </c>
      <c r="I373" t="s">
        <v>1281</v>
      </c>
      <c r="J373" s="1">
        <v>44068</v>
      </c>
      <c r="K373" s="2">
        <v>0.2242824074074074</v>
      </c>
      <c r="L373">
        <v>29</v>
      </c>
      <c r="M373" s="2">
        <v>2.0127314814814813E-2</v>
      </c>
      <c r="N373" t="s">
        <v>1146</v>
      </c>
      <c r="O373" t="s">
        <v>1163</v>
      </c>
      <c r="P373" t="s">
        <v>1164</v>
      </c>
      <c r="Q373" t="s">
        <v>708</v>
      </c>
      <c r="R373" t="s">
        <v>42</v>
      </c>
      <c r="S373">
        <v>185349003</v>
      </c>
      <c r="T373" t="s">
        <v>43</v>
      </c>
      <c r="U373">
        <v>85.55</v>
      </c>
      <c r="V373">
        <v>5138.45</v>
      </c>
      <c r="W373">
        <v>0</v>
      </c>
      <c r="X373">
        <v>275978004</v>
      </c>
      <c r="Y373" t="s">
        <v>289</v>
      </c>
    </row>
    <row r="374" spans="1:25" x14ac:dyDescent="0.25">
      <c r="A374" t="s">
        <v>1282</v>
      </c>
      <c r="B374" t="s">
        <v>1283</v>
      </c>
      <c r="C374" s="1">
        <v>44090</v>
      </c>
      <c r="D374" s="1" t="str">
        <f t="shared" si="20"/>
        <v>2020–2029</v>
      </c>
      <c r="E374" s="8">
        <f t="shared" si="21"/>
        <v>2020</v>
      </c>
      <c r="F374" s="8" t="str">
        <f t="shared" si="22"/>
        <v>20</v>
      </c>
      <c r="G374" s="2">
        <v>0.13250000000000001</v>
      </c>
      <c r="H374" s="2" t="str">
        <f t="shared" si="23"/>
        <v>2020-09</v>
      </c>
      <c r="I374" t="s">
        <v>1284</v>
      </c>
      <c r="J374" s="1">
        <v>44090</v>
      </c>
      <c r="K374" s="2">
        <v>0.16924768518518518</v>
      </c>
      <c r="L374">
        <v>53</v>
      </c>
      <c r="M374" s="2">
        <v>3.6747685185185182E-2</v>
      </c>
      <c r="N374" t="s">
        <v>1146</v>
      </c>
      <c r="O374" t="s">
        <v>1147</v>
      </c>
      <c r="P374" t="s">
        <v>1148</v>
      </c>
      <c r="Q374" t="s">
        <v>708</v>
      </c>
      <c r="R374" t="s">
        <v>28</v>
      </c>
      <c r="S374">
        <v>162673000</v>
      </c>
      <c r="T374" t="s">
        <v>151</v>
      </c>
      <c r="U374">
        <v>136.80000000000001</v>
      </c>
      <c r="V374">
        <v>1784.38</v>
      </c>
      <c r="W374">
        <v>497.3</v>
      </c>
      <c r="X374" t="s">
        <v>30</v>
      </c>
      <c r="Y374" t="s">
        <v>30</v>
      </c>
    </row>
    <row r="375" spans="1:25" x14ac:dyDescent="0.25">
      <c r="A375" t="s">
        <v>1285</v>
      </c>
      <c r="B375" t="s">
        <v>1286</v>
      </c>
      <c r="C375" s="1">
        <v>44104</v>
      </c>
      <c r="D375" s="1" t="str">
        <f t="shared" si="20"/>
        <v>2020–2029</v>
      </c>
      <c r="E375" s="8">
        <f t="shared" si="21"/>
        <v>2020</v>
      </c>
      <c r="F375" s="8" t="str">
        <f t="shared" si="22"/>
        <v>20</v>
      </c>
      <c r="G375" s="2">
        <v>0.13250000000000001</v>
      </c>
      <c r="H375" s="2" t="str">
        <f t="shared" si="23"/>
        <v>2020-09</v>
      </c>
      <c r="I375" t="s">
        <v>1287</v>
      </c>
      <c r="J375" s="1">
        <v>44104</v>
      </c>
      <c r="K375" s="2">
        <v>0.23722222222222222</v>
      </c>
      <c r="L375">
        <v>151</v>
      </c>
      <c r="M375" s="2">
        <v>0.10472222222222222</v>
      </c>
      <c r="N375" t="s">
        <v>1146</v>
      </c>
      <c r="O375" t="s">
        <v>1163</v>
      </c>
      <c r="P375" t="s">
        <v>1164</v>
      </c>
      <c r="Q375" t="s">
        <v>708</v>
      </c>
      <c r="R375" t="s">
        <v>42</v>
      </c>
      <c r="S375">
        <v>185349003</v>
      </c>
      <c r="T375" t="s">
        <v>43</v>
      </c>
      <c r="U375">
        <v>85.55</v>
      </c>
      <c r="V375">
        <v>2673.95</v>
      </c>
      <c r="W375">
        <v>1604.37</v>
      </c>
      <c r="X375">
        <v>66383009</v>
      </c>
      <c r="Y375" t="s">
        <v>125</v>
      </c>
    </row>
    <row r="376" spans="1:25" x14ac:dyDescent="0.25">
      <c r="A376" t="s">
        <v>1288</v>
      </c>
      <c r="B376" t="s">
        <v>1289</v>
      </c>
      <c r="C376" s="1">
        <v>44258</v>
      </c>
      <c r="D376" s="1" t="str">
        <f t="shared" si="20"/>
        <v>2020–2029</v>
      </c>
      <c r="E376" s="8">
        <f t="shared" si="21"/>
        <v>2021</v>
      </c>
      <c r="F376" s="8" t="str">
        <f t="shared" si="22"/>
        <v>21</v>
      </c>
      <c r="G376" s="2">
        <v>0.13250000000000001</v>
      </c>
      <c r="H376" s="2" t="str">
        <f t="shared" si="23"/>
        <v>2021-03</v>
      </c>
      <c r="I376" t="s">
        <v>1290</v>
      </c>
      <c r="J376" s="1">
        <v>44258</v>
      </c>
      <c r="K376" s="2">
        <v>0.14291666666666666</v>
      </c>
      <c r="L376">
        <v>15</v>
      </c>
      <c r="M376" s="2">
        <v>1.0416666666666666E-2</v>
      </c>
      <c r="N376" t="s">
        <v>1146</v>
      </c>
      <c r="O376" t="s">
        <v>1163</v>
      </c>
      <c r="P376" t="s">
        <v>1164</v>
      </c>
      <c r="Q376" t="s">
        <v>708</v>
      </c>
      <c r="R376" t="s">
        <v>114</v>
      </c>
      <c r="S376">
        <v>33879002</v>
      </c>
      <c r="T376" t="s">
        <v>135</v>
      </c>
      <c r="U376">
        <v>142.58000000000001</v>
      </c>
      <c r="V376">
        <v>278.58</v>
      </c>
      <c r="W376">
        <v>167.15</v>
      </c>
      <c r="X376" t="s">
        <v>30</v>
      </c>
      <c r="Y376" t="s">
        <v>30</v>
      </c>
    </row>
    <row r="377" spans="1:25" x14ac:dyDescent="0.25">
      <c r="A377" t="s">
        <v>1291</v>
      </c>
      <c r="B377" t="s">
        <v>1292</v>
      </c>
      <c r="C377" s="1">
        <v>44276</v>
      </c>
      <c r="D377" s="1" t="str">
        <f t="shared" si="20"/>
        <v>2020–2029</v>
      </c>
      <c r="E377" s="8">
        <f t="shared" si="21"/>
        <v>2021</v>
      </c>
      <c r="F377" s="8" t="str">
        <f t="shared" si="22"/>
        <v>21</v>
      </c>
      <c r="G377" s="2">
        <v>0.67416666666666669</v>
      </c>
      <c r="H377" s="2" t="str">
        <f t="shared" si="23"/>
        <v>2021-03</v>
      </c>
      <c r="I377" t="s">
        <v>1293</v>
      </c>
      <c r="J377" s="1">
        <v>44276</v>
      </c>
      <c r="K377" s="2">
        <v>0.68458333333333332</v>
      </c>
      <c r="L377">
        <v>15</v>
      </c>
      <c r="M377" s="2">
        <v>1.0416666666666666E-2</v>
      </c>
      <c r="N377" t="s">
        <v>1146</v>
      </c>
      <c r="O377" t="s">
        <v>1163</v>
      </c>
      <c r="P377" t="s">
        <v>1164</v>
      </c>
      <c r="Q377" t="s">
        <v>708</v>
      </c>
      <c r="R377" t="s">
        <v>42</v>
      </c>
      <c r="S377">
        <v>185345009</v>
      </c>
      <c r="T377" t="s">
        <v>57</v>
      </c>
      <c r="U377">
        <v>85.55</v>
      </c>
      <c r="V377">
        <v>85.55</v>
      </c>
      <c r="W377">
        <v>51.33</v>
      </c>
      <c r="X377">
        <v>444814009</v>
      </c>
      <c r="Y377" t="s">
        <v>65</v>
      </c>
    </row>
    <row r="378" spans="1:25" x14ac:dyDescent="0.25">
      <c r="A378" t="s">
        <v>1294</v>
      </c>
      <c r="B378" t="s">
        <v>1295</v>
      </c>
      <c r="C378" s="1">
        <v>44286</v>
      </c>
      <c r="D378" s="1" t="str">
        <f t="shared" si="20"/>
        <v>2020–2029</v>
      </c>
      <c r="E378" s="8">
        <f t="shared" si="21"/>
        <v>2021</v>
      </c>
      <c r="F378" s="8" t="str">
        <f t="shared" si="22"/>
        <v>21</v>
      </c>
      <c r="G378" s="2">
        <v>0.13250000000000001</v>
      </c>
      <c r="H378" s="2" t="str">
        <f t="shared" si="23"/>
        <v>2021-03</v>
      </c>
      <c r="I378" t="s">
        <v>1296</v>
      </c>
      <c r="J378" s="1">
        <v>44286</v>
      </c>
      <c r="K378" s="2">
        <v>0.14291666666666666</v>
      </c>
      <c r="L378">
        <v>15</v>
      </c>
      <c r="M378" s="2">
        <v>1.0416666666666666E-2</v>
      </c>
      <c r="N378" t="s">
        <v>1146</v>
      </c>
      <c r="O378" t="s">
        <v>1163</v>
      </c>
      <c r="P378" t="s">
        <v>1164</v>
      </c>
      <c r="Q378" t="s">
        <v>708</v>
      </c>
      <c r="R378" t="s">
        <v>114</v>
      </c>
      <c r="S378">
        <v>33879002</v>
      </c>
      <c r="T378" t="s">
        <v>135</v>
      </c>
      <c r="U378">
        <v>142.58000000000001</v>
      </c>
      <c r="V378">
        <v>278.58</v>
      </c>
      <c r="W378">
        <v>167.15</v>
      </c>
      <c r="X378" t="s">
        <v>30</v>
      </c>
      <c r="Y378" t="s">
        <v>30</v>
      </c>
    </row>
    <row r="379" spans="1:25" x14ac:dyDescent="0.25">
      <c r="A379" t="s">
        <v>1297</v>
      </c>
      <c r="B379" t="s">
        <v>1298</v>
      </c>
      <c r="C379" s="1">
        <v>44427</v>
      </c>
      <c r="D379" s="1" t="str">
        <f t="shared" si="20"/>
        <v>2020–2029</v>
      </c>
      <c r="E379" s="8">
        <f t="shared" si="21"/>
        <v>2021</v>
      </c>
      <c r="F379" s="8" t="str">
        <f t="shared" si="22"/>
        <v>21</v>
      </c>
      <c r="G379" s="2">
        <v>0.77232638888888894</v>
      </c>
      <c r="H379" s="2" t="str">
        <f t="shared" si="23"/>
        <v>2021-08</v>
      </c>
      <c r="I379" t="s">
        <v>1299</v>
      </c>
      <c r="J379" s="1">
        <v>44432</v>
      </c>
      <c r="K379" s="2">
        <v>0.77232638888888894</v>
      </c>
      <c r="L379">
        <v>0</v>
      </c>
      <c r="M379" s="2">
        <v>0</v>
      </c>
      <c r="N379" t="s">
        <v>1146</v>
      </c>
      <c r="O379" t="s">
        <v>1163</v>
      </c>
      <c r="P379" t="s">
        <v>1164</v>
      </c>
      <c r="Q379" t="s">
        <v>708</v>
      </c>
      <c r="R379" t="s">
        <v>577</v>
      </c>
      <c r="S379">
        <v>56876005</v>
      </c>
      <c r="T379" t="s">
        <v>1278</v>
      </c>
      <c r="U379">
        <v>146.18</v>
      </c>
      <c r="V379">
        <v>146.18</v>
      </c>
      <c r="W379">
        <v>0</v>
      </c>
      <c r="X379">
        <v>6525002</v>
      </c>
      <c r="Y379" t="s">
        <v>1190</v>
      </c>
    </row>
    <row r="380" spans="1:25" x14ac:dyDescent="0.25">
      <c r="A380" t="s">
        <v>1300</v>
      </c>
      <c r="B380" t="s">
        <v>1301</v>
      </c>
      <c r="C380" s="1">
        <v>44461</v>
      </c>
      <c r="D380" s="1" t="str">
        <f t="shared" si="20"/>
        <v>2020–2029</v>
      </c>
      <c r="E380" s="8">
        <f t="shared" si="21"/>
        <v>2021</v>
      </c>
      <c r="F380" s="8" t="str">
        <f t="shared" si="22"/>
        <v>21</v>
      </c>
      <c r="G380" s="2">
        <v>0.13250000000000001</v>
      </c>
      <c r="H380" s="2" t="str">
        <f t="shared" si="23"/>
        <v>2021-09</v>
      </c>
      <c r="I380" t="s">
        <v>1302</v>
      </c>
      <c r="J380" s="1">
        <v>44461</v>
      </c>
      <c r="K380" s="2">
        <v>0.15687499999999999</v>
      </c>
      <c r="L380">
        <v>35</v>
      </c>
      <c r="M380" s="2">
        <v>2.4375000000000001E-2</v>
      </c>
      <c r="N380" t="s">
        <v>1146</v>
      </c>
      <c r="O380" t="s">
        <v>1147</v>
      </c>
      <c r="P380" t="s">
        <v>1148</v>
      </c>
      <c r="Q380" t="s">
        <v>708</v>
      </c>
      <c r="R380" t="s">
        <v>28</v>
      </c>
      <c r="S380">
        <v>162673000</v>
      </c>
      <c r="T380" t="s">
        <v>151</v>
      </c>
      <c r="U380">
        <v>136.80000000000001</v>
      </c>
      <c r="V380">
        <v>1327.79</v>
      </c>
      <c r="W380">
        <v>0</v>
      </c>
      <c r="X380" t="s">
        <v>30</v>
      </c>
      <c r="Y380" t="s">
        <v>30</v>
      </c>
    </row>
    <row r="381" spans="1:25" x14ac:dyDescent="0.25">
      <c r="A381" t="s">
        <v>1303</v>
      </c>
      <c r="B381" t="s">
        <v>1304</v>
      </c>
      <c r="C381" s="1">
        <v>44475</v>
      </c>
      <c r="D381" s="1" t="str">
        <f t="shared" si="20"/>
        <v>2020–2029</v>
      </c>
      <c r="E381" s="8">
        <f t="shared" si="21"/>
        <v>2021</v>
      </c>
      <c r="F381" s="8" t="str">
        <f t="shared" si="22"/>
        <v>21</v>
      </c>
      <c r="G381" s="2">
        <v>0.13250000000000001</v>
      </c>
      <c r="H381" s="2" t="str">
        <f t="shared" si="23"/>
        <v>2021-10</v>
      </c>
      <c r="I381" t="s">
        <v>1305</v>
      </c>
      <c r="J381" s="1">
        <v>44475</v>
      </c>
      <c r="K381" s="2">
        <v>0.27476851851851852</v>
      </c>
      <c r="L381">
        <v>205</v>
      </c>
      <c r="M381" s="2">
        <v>0.14226851851851852</v>
      </c>
      <c r="N381" t="s">
        <v>1146</v>
      </c>
      <c r="O381" t="s">
        <v>1163</v>
      </c>
      <c r="P381" t="s">
        <v>1164</v>
      </c>
      <c r="Q381" t="s">
        <v>708</v>
      </c>
      <c r="R381" t="s">
        <v>42</v>
      </c>
      <c r="S381">
        <v>185349003</v>
      </c>
      <c r="T381" t="s">
        <v>43</v>
      </c>
      <c r="U381">
        <v>85.55</v>
      </c>
      <c r="V381">
        <v>3105.35</v>
      </c>
      <c r="W381">
        <v>0</v>
      </c>
      <c r="X381">
        <v>66383009</v>
      </c>
      <c r="Y381" t="s">
        <v>125</v>
      </c>
    </row>
    <row r="382" spans="1:25" x14ac:dyDescent="0.25">
      <c r="A382" t="s">
        <v>1306</v>
      </c>
      <c r="B382" t="s">
        <v>1307</v>
      </c>
      <c r="C382" s="1">
        <v>44579</v>
      </c>
      <c r="D382" s="1" t="str">
        <f t="shared" si="20"/>
        <v>2020–2029</v>
      </c>
      <c r="E382" s="8">
        <f t="shared" si="21"/>
        <v>2022</v>
      </c>
      <c r="F382" s="8" t="str">
        <f t="shared" si="22"/>
        <v>22</v>
      </c>
      <c r="G382" s="2">
        <v>0.77232638888888894</v>
      </c>
      <c r="H382" s="2" t="str">
        <f t="shared" si="23"/>
        <v>2022-01</v>
      </c>
      <c r="I382" t="s">
        <v>1308</v>
      </c>
      <c r="J382" s="1">
        <v>44579</v>
      </c>
      <c r="K382" s="2">
        <v>0.82841435185185186</v>
      </c>
      <c r="L382">
        <v>81</v>
      </c>
      <c r="M382" s="2">
        <v>5.6087962962962964E-2</v>
      </c>
      <c r="N382" t="s">
        <v>1146</v>
      </c>
      <c r="O382" t="s">
        <v>1163</v>
      </c>
      <c r="P382" t="s">
        <v>1164</v>
      </c>
      <c r="Q382" t="s">
        <v>708</v>
      </c>
      <c r="R382" t="s">
        <v>42</v>
      </c>
      <c r="S382">
        <v>185347001</v>
      </c>
      <c r="T382" t="s">
        <v>72</v>
      </c>
      <c r="U382">
        <v>85.55</v>
      </c>
      <c r="V382">
        <v>516.95000000000005</v>
      </c>
      <c r="W382">
        <v>0</v>
      </c>
      <c r="X382">
        <v>6525002</v>
      </c>
      <c r="Y382" t="s">
        <v>1190</v>
      </c>
    </row>
    <row r="383" spans="1:25" x14ac:dyDescent="0.25">
      <c r="A383" t="s">
        <v>1309</v>
      </c>
      <c r="B383" t="s">
        <v>1310</v>
      </c>
      <c r="C383" s="1">
        <v>44609</v>
      </c>
      <c r="D383" s="1" t="str">
        <f t="shared" si="20"/>
        <v>2020–2029</v>
      </c>
      <c r="E383" s="8">
        <f t="shared" si="21"/>
        <v>2022</v>
      </c>
      <c r="F383" s="8" t="str">
        <f t="shared" si="22"/>
        <v>22</v>
      </c>
      <c r="G383" s="2">
        <v>0.82841435185185186</v>
      </c>
      <c r="H383" s="2" t="str">
        <f t="shared" si="23"/>
        <v>2022-02</v>
      </c>
      <c r="I383" t="s">
        <v>1311</v>
      </c>
      <c r="J383" s="1">
        <v>44609</v>
      </c>
      <c r="K383" s="2">
        <v>0.87847222222222221</v>
      </c>
      <c r="L383">
        <v>72</v>
      </c>
      <c r="M383" s="2">
        <v>5.0057870370370371E-2</v>
      </c>
      <c r="N383" t="s">
        <v>1146</v>
      </c>
      <c r="O383" t="s">
        <v>1163</v>
      </c>
      <c r="P383" t="s">
        <v>1164</v>
      </c>
      <c r="Q383" t="s">
        <v>708</v>
      </c>
      <c r="R383" t="s">
        <v>42</v>
      </c>
      <c r="S383">
        <v>185347001</v>
      </c>
      <c r="T383" t="s">
        <v>72</v>
      </c>
      <c r="U383">
        <v>85.55</v>
      </c>
      <c r="V383">
        <v>516.95000000000005</v>
      </c>
      <c r="W383">
        <v>0</v>
      </c>
      <c r="X383">
        <v>6525002</v>
      </c>
      <c r="Y383" t="s">
        <v>1190</v>
      </c>
    </row>
    <row r="384" spans="1:25" x14ac:dyDescent="0.25">
      <c r="A384" t="s">
        <v>1312</v>
      </c>
      <c r="B384" t="s">
        <v>1313</v>
      </c>
      <c r="C384" s="1">
        <v>44832</v>
      </c>
      <c r="D384" s="1" t="str">
        <f t="shared" si="20"/>
        <v>2020–2029</v>
      </c>
      <c r="E384" s="8">
        <f t="shared" si="21"/>
        <v>2022</v>
      </c>
      <c r="F384" s="8" t="str">
        <f t="shared" si="22"/>
        <v>22</v>
      </c>
      <c r="G384" s="2">
        <v>0.13250000000000001</v>
      </c>
      <c r="H384" s="2" t="str">
        <f t="shared" si="23"/>
        <v>2022-09</v>
      </c>
      <c r="I384" t="s">
        <v>1314</v>
      </c>
      <c r="J384" s="1">
        <v>44832</v>
      </c>
      <c r="K384" s="2">
        <v>0.16881944444444444</v>
      </c>
      <c r="L384">
        <v>52</v>
      </c>
      <c r="M384" s="2">
        <v>3.6319444444444446E-2</v>
      </c>
      <c r="N384" t="s">
        <v>1146</v>
      </c>
      <c r="O384" t="s">
        <v>1147</v>
      </c>
      <c r="P384" t="s">
        <v>1148</v>
      </c>
      <c r="Q384" t="s">
        <v>708</v>
      </c>
      <c r="R384" t="s">
        <v>28</v>
      </c>
      <c r="S384">
        <v>162673000</v>
      </c>
      <c r="T384" t="s">
        <v>151</v>
      </c>
      <c r="U384">
        <v>136.80000000000001</v>
      </c>
      <c r="V384">
        <v>1190.8699999999999</v>
      </c>
      <c r="W384">
        <v>0</v>
      </c>
      <c r="X384" t="s">
        <v>30</v>
      </c>
      <c r="Y384" t="s">
        <v>30</v>
      </c>
    </row>
    <row r="385" spans="1:25" x14ac:dyDescent="0.25">
      <c r="A385" t="s">
        <v>1315</v>
      </c>
      <c r="B385" t="s">
        <v>1316</v>
      </c>
      <c r="C385" s="1">
        <v>44919</v>
      </c>
      <c r="D385" s="1" t="str">
        <f t="shared" si="20"/>
        <v>2020–2029</v>
      </c>
      <c r="E385" s="8">
        <f t="shared" si="21"/>
        <v>2022</v>
      </c>
      <c r="F385" s="8" t="str">
        <f t="shared" si="22"/>
        <v>22</v>
      </c>
      <c r="G385" s="2">
        <v>0.87847222222222221</v>
      </c>
      <c r="H385" s="2" t="str">
        <f t="shared" si="23"/>
        <v>2022-12</v>
      </c>
      <c r="I385" t="s">
        <v>1317</v>
      </c>
      <c r="J385" s="1">
        <v>44921</v>
      </c>
      <c r="K385" s="2">
        <v>0.54513888888888884</v>
      </c>
      <c r="L385">
        <v>-480</v>
      </c>
      <c r="M385" t="e">
        <v>#VALUE!</v>
      </c>
      <c r="N385" t="s">
        <v>1146</v>
      </c>
      <c r="O385" t="s">
        <v>1168</v>
      </c>
      <c r="P385" t="s">
        <v>1169</v>
      </c>
      <c r="Q385" t="s">
        <v>708</v>
      </c>
      <c r="R385" t="s">
        <v>85</v>
      </c>
      <c r="S385">
        <v>50849002</v>
      </c>
      <c r="T385" t="s">
        <v>86</v>
      </c>
      <c r="U385">
        <v>146.18</v>
      </c>
      <c r="V385">
        <v>146.18</v>
      </c>
      <c r="W385">
        <v>0</v>
      </c>
      <c r="X385">
        <v>1149222004</v>
      </c>
      <c r="Y385" t="s">
        <v>1186</v>
      </c>
    </row>
    <row r="386" spans="1:25" x14ac:dyDescent="0.25">
      <c r="A386" t="s">
        <v>1318</v>
      </c>
      <c r="B386" t="s">
        <v>1319</v>
      </c>
      <c r="C386" s="1">
        <v>44942</v>
      </c>
      <c r="D386" s="1" t="str">
        <f t="shared" si="20"/>
        <v>2020–2029</v>
      </c>
      <c r="E386" s="8">
        <f t="shared" si="21"/>
        <v>2023</v>
      </c>
      <c r="F386" s="8" t="str">
        <f t="shared" si="22"/>
        <v>23</v>
      </c>
      <c r="G386" s="2">
        <v>0.54513888888888884</v>
      </c>
      <c r="H386" s="2" t="str">
        <f t="shared" si="23"/>
        <v>2023-01</v>
      </c>
      <c r="I386" t="s">
        <v>1320</v>
      </c>
      <c r="J386" s="1">
        <v>44942</v>
      </c>
      <c r="K386" s="2">
        <v>0.59422453703703704</v>
      </c>
      <c r="L386">
        <v>71</v>
      </c>
      <c r="M386" s="2">
        <v>4.9085648148148149E-2</v>
      </c>
      <c r="N386" t="s">
        <v>1146</v>
      </c>
      <c r="O386" t="s">
        <v>1163</v>
      </c>
      <c r="P386" t="s">
        <v>1164</v>
      </c>
      <c r="Q386" t="s">
        <v>708</v>
      </c>
      <c r="R386" t="s">
        <v>42</v>
      </c>
      <c r="S386">
        <v>185347001</v>
      </c>
      <c r="T386" t="s">
        <v>72</v>
      </c>
      <c r="U386">
        <v>85.55</v>
      </c>
      <c r="V386">
        <v>516.95000000000005</v>
      </c>
      <c r="W386">
        <v>0</v>
      </c>
      <c r="X386">
        <v>6525002</v>
      </c>
      <c r="Y386" t="s">
        <v>1190</v>
      </c>
    </row>
    <row r="387" spans="1:25" x14ac:dyDescent="0.25">
      <c r="A387" t="s">
        <v>1321</v>
      </c>
      <c r="B387" t="s">
        <v>1322</v>
      </c>
      <c r="C387" s="1">
        <v>44972</v>
      </c>
      <c r="D387" s="1" t="str">
        <f t="shared" ref="D387:D450" si="24">IF(YEAR(C387)&lt;2000,"Before 2000",TEXT(INT(YEAR(C387)/10)*10,"0000") &amp; "–" &amp; TEXT(INT(YEAR(C387)/10)*10+9,"0000"))</f>
        <v>2020–2029</v>
      </c>
      <c r="E387" s="8">
        <f t="shared" ref="E387:E450" si="25">YEAR(C387)</f>
        <v>2023</v>
      </c>
      <c r="F387" s="8" t="str">
        <f t="shared" ref="F387:F450" si="26">TEXT(C387, "yy")</f>
        <v>23</v>
      </c>
      <c r="G387" s="2">
        <v>0.59422453703703704</v>
      </c>
      <c r="H387" s="2" t="str">
        <f t="shared" ref="H387:H450" si="27">TEXT(C387, "yyyy-mm")</f>
        <v>2023-02</v>
      </c>
      <c r="I387" t="s">
        <v>1323</v>
      </c>
      <c r="J387" s="1">
        <v>44972</v>
      </c>
      <c r="K387" s="2">
        <v>0.64459490740740744</v>
      </c>
      <c r="L387">
        <v>73</v>
      </c>
      <c r="M387" s="2">
        <v>5.0370370370370371E-2</v>
      </c>
      <c r="N387" t="s">
        <v>1146</v>
      </c>
      <c r="O387" t="s">
        <v>1163</v>
      </c>
      <c r="P387" t="s">
        <v>1164</v>
      </c>
      <c r="Q387" t="s">
        <v>708</v>
      </c>
      <c r="R387" t="s">
        <v>42</v>
      </c>
      <c r="S387">
        <v>185347001</v>
      </c>
      <c r="T387" t="s">
        <v>72</v>
      </c>
      <c r="U387">
        <v>85.55</v>
      </c>
      <c r="V387">
        <v>516.95000000000005</v>
      </c>
      <c r="W387">
        <v>0</v>
      </c>
      <c r="X387">
        <v>6525002</v>
      </c>
      <c r="Y387" t="s">
        <v>1190</v>
      </c>
    </row>
    <row r="388" spans="1:25" x14ac:dyDescent="0.25">
      <c r="A388" t="s">
        <v>1324</v>
      </c>
      <c r="B388" t="s">
        <v>1325</v>
      </c>
      <c r="C388" s="1">
        <v>45002</v>
      </c>
      <c r="D388" s="1" t="str">
        <f t="shared" si="24"/>
        <v>2020–2029</v>
      </c>
      <c r="E388" s="8">
        <f t="shared" si="25"/>
        <v>2023</v>
      </c>
      <c r="F388" s="8" t="str">
        <f t="shared" si="26"/>
        <v>23</v>
      </c>
      <c r="G388" s="2">
        <v>0.64459490740740744</v>
      </c>
      <c r="H388" s="2" t="str">
        <f t="shared" si="27"/>
        <v>2023-03</v>
      </c>
      <c r="I388" t="s">
        <v>1326</v>
      </c>
      <c r="J388" s="1">
        <v>45002</v>
      </c>
      <c r="K388" s="2">
        <v>0.69093749999999998</v>
      </c>
      <c r="L388">
        <v>67</v>
      </c>
      <c r="M388" s="2">
        <v>4.6342592592592595E-2</v>
      </c>
      <c r="N388" t="s">
        <v>1146</v>
      </c>
      <c r="O388" t="s">
        <v>1163</v>
      </c>
      <c r="P388" t="s">
        <v>1164</v>
      </c>
      <c r="Q388" t="s">
        <v>708</v>
      </c>
      <c r="R388" t="s">
        <v>42</v>
      </c>
      <c r="S388">
        <v>185347001</v>
      </c>
      <c r="T388" t="s">
        <v>72</v>
      </c>
      <c r="U388">
        <v>85.55</v>
      </c>
      <c r="V388">
        <v>516.95000000000005</v>
      </c>
      <c r="W388">
        <v>0</v>
      </c>
      <c r="X388">
        <v>6525002</v>
      </c>
      <c r="Y388" t="s">
        <v>1190</v>
      </c>
    </row>
    <row r="389" spans="1:25" x14ac:dyDescent="0.25">
      <c r="A389" t="s">
        <v>1327</v>
      </c>
      <c r="B389" t="s">
        <v>1328</v>
      </c>
      <c r="C389" s="1">
        <v>45032</v>
      </c>
      <c r="D389" s="1" t="str">
        <f t="shared" si="24"/>
        <v>2020–2029</v>
      </c>
      <c r="E389" s="8">
        <f t="shared" si="25"/>
        <v>2023</v>
      </c>
      <c r="F389" s="8" t="str">
        <f t="shared" si="26"/>
        <v>23</v>
      </c>
      <c r="G389" s="2">
        <v>0.69093749999999998</v>
      </c>
      <c r="H389" s="2" t="str">
        <f t="shared" si="27"/>
        <v>2023-04</v>
      </c>
      <c r="I389" t="s">
        <v>1329</v>
      </c>
      <c r="J389" s="1">
        <v>45032</v>
      </c>
      <c r="K389" s="2">
        <v>0.74221064814814819</v>
      </c>
      <c r="L389">
        <v>74</v>
      </c>
      <c r="M389" s="2">
        <v>5.1273148148148151E-2</v>
      </c>
      <c r="N389" t="s">
        <v>1146</v>
      </c>
      <c r="O389" t="s">
        <v>1163</v>
      </c>
      <c r="P389" t="s">
        <v>1164</v>
      </c>
      <c r="Q389" t="s">
        <v>708</v>
      </c>
      <c r="R389" t="s">
        <v>42</v>
      </c>
      <c r="S389">
        <v>185347001</v>
      </c>
      <c r="T389" t="s">
        <v>72</v>
      </c>
      <c r="U389">
        <v>85.55</v>
      </c>
      <c r="V389">
        <v>516.95000000000005</v>
      </c>
      <c r="W389">
        <v>0</v>
      </c>
      <c r="X389">
        <v>6525002</v>
      </c>
      <c r="Y389" t="s">
        <v>1190</v>
      </c>
    </row>
    <row r="390" spans="1:25" x14ac:dyDescent="0.25">
      <c r="A390" t="s">
        <v>1330</v>
      </c>
      <c r="B390" t="s">
        <v>1331</v>
      </c>
      <c r="C390" s="1">
        <v>45062</v>
      </c>
      <c r="D390" s="1" t="str">
        <f t="shared" si="24"/>
        <v>2020–2029</v>
      </c>
      <c r="E390" s="8">
        <f t="shared" si="25"/>
        <v>2023</v>
      </c>
      <c r="F390" s="8" t="str">
        <f t="shared" si="26"/>
        <v>23</v>
      </c>
      <c r="G390" s="2">
        <v>0.74221064814814819</v>
      </c>
      <c r="H390" s="2" t="str">
        <f t="shared" si="27"/>
        <v>2023-05</v>
      </c>
      <c r="I390" t="s">
        <v>1332</v>
      </c>
      <c r="J390" s="1">
        <v>45062</v>
      </c>
      <c r="K390" s="2">
        <v>0.78549768518518515</v>
      </c>
      <c r="L390">
        <v>62</v>
      </c>
      <c r="M390" s="2">
        <v>4.3287037037037034E-2</v>
      </c>
      <c r="N390" t="s">
        <v>1146</v>
      </c>
      <c r="O390" t="s">
        <v>1163</v>
      </c>
      <c r="P390" t="s">
        <v>1164</v>
      </c>
      <c r="Q390" t="s">
        <v>708</v>
      </c>
      <c r="R390" t="s">
        <v>42</v>
      </c>
      <c r="S390">
        <v>185347001</v>
      </c>
      <c r="T390" t="s">
        <v>72</v>
      </c>
      <c r="U390">
        <v>85.55</v>
      </c>
      <c r="V390">
        <v>516.95000000000005</v>
      </c>
      <c r="W390">
        <v>0</v>
      </c>
      <c r="X390">
        <v>6525002</v>
      </c>
      <c r="Y390" t="s">
        <v>1190</v>
      </c>
    </row>
    <row r="391" spans="1:25" x14ac:dyDescent="0.25">
      <c r="A391" t="s">
        <v>1333</v>
      </c>
      <c r="B391" t="s">
        <v>1334</v>
      </c>
      <c r="C391" s="1">
        <v>45092</v>
      </c>
      <c r="D391" s="1" t="str">
        <f t="shared" si="24"/>
        <v>2020–2029</v>
      </c>
      <c r="E391" s="8">
        <f t="shared" si="25"/>
        <v>2023</v>
      </c>
      <c r="F391" s="8" t="str">
        <f t="shared" si="26"/>
        <v>23</v>
      </c>
      <c r="G391" s="2">
        <v>0.78549768518518515</v>
      </c>
      <c r="H391" s="2" t="str">
        <f t="shared" si="27"/>
        <v>2023-06</v>
      </c>
      <c r="I391" t="s">
        <v>1335</v>
      </c>
      <c r="J391" s="1">
        <v>45092</v>
      </c>
      <c r="K391" s="2">
        <v>0.83712962962962967</v>
      </c>
      <c r="L391">
        <v>74</v>
      </c>
      <c r="M391" s="2">
        <v>5.1631944444444446E-2</v>
      </c>
      <c r="N391" t="s">
        <v>1146</v>
      </c>
      <c r="O391" t="s">
        <v>1163</v>
      </c>
      <c r="P391" t="s">
        <v>1164</v>
      </c>
      <c r="Q391" t="s">
        <v>708</v>
      </c>
      <c r="R391" t="s">
        <v>42</v>
      </c>
      <c r="S391">
        <v>185347001</v>
      </c>
      <c r="T391" t="s">
        <v>72</v>
      </c>
      <c r="U391">
        <v>85.55</v>
      </c>
      <c r="V391">
        <v>516.95000000000005</v>
      </c>
      <c r="W391">
        <v>0</v>
      </c>
      <c r="X391">
        <v>6525002</v>
      </c>
      <c r="Y391" t="s">
        <v>1190</v>
      </c>
    </row>
    <row r="392" spans="1:25" x14ac:dyDescent="0.25">
      <c r="A392" t="s">
        <v>1336</v>
      </c>
      <c r="B392" t="s">
        <v>1337</v>
      </c>
      <c r="C392" s="1">
        <v>45122</v>
      </c>
      <c r="D392" s="1" t="str">
        <f t="shared" si="24"/>
        <v>2020–2029</v>
      </c>
      <c r="E392" s="8">
        <f t="shared" si="25"/>
        <v>2023</v>
      </c>
      <c r="F392" s="8" t="str">
        <f t="shared" si="26"/>
        <v>23</v>
      </c>
      <c r="G392" s="2">
        <v>0.83712962962962967</v>
      </c>
      <c r="H392" s="2" t="str">
        <f t="shared" si="27"/>
        <v>2023-07</v>
      </c>
      <c r="I392" t="s">
        <v>1338</v>
      </c>
      <c r="J392" s="1">
        <v>45122</v>
      </c>
      <c r="K392" s="2">
        <v>0.89916666666666667</v>
      </c>
      <c r="L392">
        <v>89</v>
      </c>
      <c r="M392" s="2">
        <v>6.2037037037037036E-2</v>
      </c>
      <c r="N392" t="s">
        <v>1146</v>
      </c>
      <c r="O392" t="s">
        <v>1163</v>
      </c>
      <c r="P392" t="s">
        <v>1164</v>
      </c>
      <c r="Q392" t="s">
        <v>708</v>
      </c>
      <c r="R392" t="s">
        <v>42</v>
      </c>
      <c r="S392">
        <v>185347001</v>
      </c>
      <c r="T392" t="s">
        <v>72</v>
      </c>
      <c r="U392">
        <v>85.55</v>
      </c>
      <c r="V392">
        <v>516.95000000000005</v>
      </c>
      <c r="W392">
        <v>0</v>
      </c>
      <c r="X392">
        <v>6525002</v>
      </c>
      <c r="Y392" t="s">
        <v>1190</v>
      </c>
    </row>
    <row r="393" spans="1:25" x14ac:dyDescent="0.25">
      <c r="A393" t="s">
        <v>1339</v>
      </c>
      <c r="B393" t="s">
        <v>1340</v>
      </c>
      <c r="C393" s="1">
        <v>45152</v>
      </c>
      <c r="D393" s="1" t="str">
        <f t="shared" si="24"/>
        <v>2020–2029</v>
      </c>
      <c r="E393" s="8">
        <f t="shared" si="25"/>
        <v>2023</v>
      </c>
      <c r="F393" s="8" t="str">
        <f t="shared" si="26"/>
        <v>23</v>
      </c>
      <c r="G393" s="2">
        <v>0.89916666666666667</v>
      </c>
      <c r="H393" s="2" t="str">
        <f t="shared" si="27"/>
        <v>2023-08</v>
      </c>
      <c r="I393" t="s">
        <v>1341</v>
      </c>
      <c r="J393" s="1">
        <v>45152</v>
      </c>
      <c r="K393" s="2">
        <v>0.95546296296296296</v>
      </c>
      <c r="L393">
        <v>81</v>
      </c>
      <c r="M393" s="2">
        <v>5.6296296296296296E-2</v>
      </c>
      <c r="N393" t="s">
        <v>1146</v>
      </c>
      <c r="O393" t="s">
        <v>1163</v>
      </c>
      <c r="P393" t="s">
        <v>1164</v>
      </c>
      <c r="Q393" t="s">
        <v>497</v>
      </c>
      <c r="R393" t="s">
        <v>42</v>
      </c>
      <c r="S393">
        <v>185347001</v>
      </c>
      <c r="T393" t="s">
        <v>72</v>
      </c>
      <c r="U393">
        <v>85.55</v>
      </c>
      <c r="V393">
        <v>516.95000000000005</v>
      </c>
      <c r="W393">
        <v>0</v>
      </c>
      <c r="X393">
        <v>6525002</v>
      </c>
      <c r="Y393" t="s">
        <v>1190</v>
      </c>
    </row>
    <row r="394" spans="1:25" x14ac:dyDescent="0.25">
      <c r="A394" t="s">
        <v>1342</v>
      </c>
      <c r="B394" t="s">
        <v>1343</v>
      </c>
      <c r="C394" s="1">
        <v>45182</v>
      </c>
      <c r="D394" s="1" t="str">
        <f t="shared" si="24"/>
        <v>2020–2029</v>
      </c>
      <c r="E394" s="8">
        <f t="shared" si="25"/>
        <v>2023</v>
      </c>
      <c r="F394" s="8" t="str">
        <f t="shared" si="26"/>
        <v>23</v>
      </c>
      <c r="G394" s="2">
        <v>0.95546296296296296</v>
      </c>
      <c r="H394" s="2" t="str">
        <f t="shared" si="27"/>
        <v>2023-09</v>
      </c>
      <c r="I394" t="s">
        <v>1344</v>
      </c>
      <c r="J394" s="1">
        <v>45183</v>
      </c>
      <c r="K394" s="2">
        <v>1.6296296296296295E-2</v>
      </c>
      <c r="L394">
        <v>-1352</v>
      </c>
      <c r="M394" t="e">
        <v>#VALUE!</v>
      </c>
      <c r="N394" t="s">
        <v>1146</v>
      </c>
      <c r="O394" t="s">
        <v>1163</v>
      </c>
      <c r="P394" t="s">
        <v>1164</v>
      </c>
      <c r="Q394" t="s">
        <v>497</v>
      </c>
      <c r="R394" t="s">
        <v>42</v>
      </c>
      <c r="S394">
        <v>185347001</v>
      </c>
      <c r="T394" t="s">
        <v>72</v>
      </c>
      <c r="U394">
        <v>85.55</v>
      </c>
      <c r="V394">
        <v>516.95000000000005</v>
      </c>
      <c r="W394">
        <v>0</v>
      </c>
      <c r="X394">
        <v>6525002</v>
      </c>
      <c r="Y394" t="s">
        <v>1190</v>
      </c>
    </row>
    <row r="395" spans="1:25" x14ac:dyDescent="0.25">
      <c r="A395" t="s">
        <v>1345</v>
      </c>
      <c r="B395" t="s">
        <v>1346</v>
      </c>
      <c r="C395" s="1">
        <v>45203</v>
      </c>
      <c r="D395" s="1" t="str">
        <f t="shared" si="24"/>
        <v>2020–2029</v>
      </c>
      <c r="E395" s="8">
        <f t="shared" si="25"/>
        <v>2023</v>
      </c>
      <c r="F395" s="8" t="str">
        <f t="shared" si="26"/>
        <v>23</v>
      </c>
      <c r="G395" s="2">
        <v>0.13250000000000001</v>
      </c>
      <c r="H395" s="2" t="str">
        <f t="shared" si="27"/>
        <v>2023-10</v>
      </c>
      <c r="I395" t="s">
        <v>1347</v>
      </c>
      <c r="J395" s="1">
        <v>45203</v>
      </c>
      <c r="K395" s="2">
        <v>0.16908564814814814</v>
      </c>
      <c r="L395">
        <v>53</v>
      </c>
      <c r="M395" s="2">
        <v>3.6585648148148145E-2</v>
      </c>
      <c r="N395" t="s">
        <v>1146</v>
      </c>
      <c r="O395" t="s">
        <v>1147</v>
      </c>
      <c r="P395" t="s">
        <v>1148</v>
      </c>
      <c r="Q395" t="s">
        <v>497</v>
      </c>
      <c r="R395" t="s">
        <v>28</v>
      </c>
      <c r="S395">
        <v>162673000</v>
      </c>
      <c r="T395" t="s">
        <v>151</v>
      </c>
      <c r="U395">
        <v>136.80000000000001</v>
      </c>
      <c r="V395">
        <v>1001.28</v>
      </c>
      <c r="W395">
        <v>461.74</v>
      </c>
      <c r="X395" t="s">
        <v>30</v>
      </c>
      <c r="Y395" t="s">
        <v>30</v>
      </c>
    </row>
    <row r="396" spans="1:25" x14ac:dyDescent="0.25">
      <c r="A396" t="s">
        <v>1348</v>
      </c>
      <c r="B396" t="s">
        <v>1349</v>
      </c>
      <c r="C396" s="1">
        <v>45318</v>
      </c>
      <c r="D396" s="1" t="str">
        <f t="shared" si="24"/>
        <v>2020–2029</v>
      </c>
      <c r="E396" s="8">
        <f t="shared" si="25"/>
        <v>2024</v>
      </c>
      <c r="F396" s="8" t="str">
        <f t="shared" si="26"/>
        <v>24</v>
      </c>
      <c r="G396" s="2">
        <v>1.6296296296296295E-2</v>
      </c>
      <c r="H396" s="2" t="str">
        <f t="shared" si="27"/>
        <v>2024-01</v>
      </c>
      <c r="I396" t="s">
        <v>1350</v>
      </c>
      <c r="J396" s="1">
        <v>45318</v>
      </c>
      <c r="K396" s="2">
        <v>0.30796296296296294</v>
      </c>
      <c r="L396">
        <v>420</v>
      </c>
      <c r="M396" s="2">
        <v>0.29166666666666669</v>
      </c>
      <c r="N396" t="s">
        <v>1146</v>
      </c>
      <c r="O396" t="s">
        <v>1168</v>
      </c>
      <c r="P396" t="s">
        <v>1169</v>
      </c>
      <c r="Q396" t="s">
        <v>497</v>
      </c>
      <c r="R396" t="s">
        <v>85</v>
      </c>
      <c r="S396">
        <v>50849002</v>
      </c>
      <c r="T396" t="s">
        <v>86</v>
      </c>
      <c r="U396">
        <v>146.18</v>
      </c>
      <c r="V396">
        <v>146.18</v>
      </c>
      <c r="W396">
        <v>116.94</v>
      </c>
      <c r="X396">
        <v>1149222004</v>
      </c>
      <c r="Y396" t="s">
        <v>1186</v>
      </c>
    </row>
    <row r="397" spans="1:25" x14ac:dyDescent="0.25">
      <c r="A397" t="s">
        <v>1351</v>
      </c>
      <c r="B397" t="s">
        <v>1352</v>
      </c>
      <c r="C397" s="1">
        <v>45325</v>
      </c>
      <c r="D397" s="1" t="str">
        <f t="shared" si="24"/>
        <v>2020–2029</v>
      </c>
      <c r="E397" s="8">
        <f t="shared" si="25"/>
        <v>2024</v>
      </c>
      <c r="F397" s="8" t="str">
        <f t="shared" si="26"/>
        <v>24</v>
      </c>
      <c r="G397" s="2">
        <v>0.30796296296296294</v>
      </c>
      <c r="H397" s="2" t="str">
        <f t="shared" si="27"/>
        <v>2024-02</v>
      </c>
      <c r="I397" t="s">
        <v>1353</v>
      </c>
      <c r="J397" s="1">
        <v>45325</v>
      </c>
      <c r="K397" s="2">
        <v>0.35221064814814818</v>
      </c>
      <c r="L397">
        <v>64</v>
      </c>
      <c r="M397" s="2">
        <v>4.4247685185185189E-2</v>
      </c>
      <c r="N397" t="s">
        <v>1146</v>
      </c>
      <c r="O397" t="s">
        <v>1163</v>
      </c>
      <c r="P397" t="s">
        <v>1164</v>
      </c>
      <c r="Q397" t="s">
        <v>497</v>
      </c>
      <c r="R397" t="s">
        <v>42</v>
      </c>
      <c r="S397">
        <v>185347001</v>
      </c>
      <c r="T397" t="s">
        <v>72</v>
      </c>
      <c r="U397">
        <v>85.55</v>
      </c>
      <c r="V397">
        <v>516.95000000000005</v>
      </c>
      <c r="W397">
        <v>413.56</v>
      </c>
      <c r="X397">
        <v>6525002</v>
      </c>
      <c r="Y397" t="s">
        <v>1190</v>
      </c>
    </row>
    <row r="398" spans="1:25" x14ac:dyDescent="0.25">
      <c r="A398" t="s">
        <v>1354</v>
      </c>
      <c r="B398" t="s">
        <v>1355</v>
      </c>
      <c r="C398" s="1">
        <v>45355</v>
      </c>
      <c r="D398" s="1" t="str">
        <f t="shared" si="24"/>
        <v>2020–2029</v>
      </c>
      <c r="E398" s="8">
        <f t="shared" si="25"/>
        <v>2024</v>
      </c>
      <c r="F398" s="8" t="str">
        <f t="shared" si="26"/>
        <v>24</v>
      </c>
      <c r="G398" s="2">
        <v>0.35221064814814818</v>
      </c>
      <c r="H398" s="2" t="str">
        <f t="shared" si="27"/>
        <v>2024-03</v>
      </c>
      <c r="I398" t="s">
        <v>1356</v>
      </c>
      <c r="J398" s="1">
        <v>45355</v>
      </c>
      <c r="K398" s="2">
        <v>0.40290509259259261</v>
      </c>
      <c r="L398">
        <v>73</v>
      </c>
      <c r="M398" s="2">
        <v>5.0694444444444445E-2</v>
      </c>
      <c r="N398" t="s">
        <v>1146</v>
      </c>
      <c r="O398" t="s">
        <v>1163</v>
      </c>
      <c r="P398" t="s">
        <v>1164</v>
      </c>
      <c r="Q398" t="s">
        <v>497</v>
      </c>
      <c r="R398" t="s">
        <v>42</v>
      </c>
      <c r="S398">
        <v>185347001</v>
      </c>
      <c r="T398" t="s">
        <v>72</v>
      </c>
      <c r="U398">
        <v>85.55</v>
      </c>
      <c r="V398">
        <v>516.95000000000005</v>
      </c>
      <c r="W398">
        <v>413.56</v>
      </c>
      <c r="X398">
        <v>6525002</v>
      </c>
      <c r="Y398" t="s">
        <v>1190</v>
      </c>
    </row>
    <row r="399" spans="1:25" x14ac:dyDescent="0.25">
      <c r="A399" t="s">
        <v>1357</v>
      </c>
      <c r="B399" t="s">
        <v>1358</v>
      </c>
      <c r="C399" s="1">
        <v>45385</v>
      </c>
      <c r="D399" s="1" t="str">
        <f t="shared" si="24"/>
        <v>2020–2029</v>
      </c>
      <c r="E399" s="8">
        <f t="shared" si="25"/>
        <v>2024</v>
      </c>
      <c r="F399" s="8" t="str">
        <f t="shared" si="26"/>
        <v>24</v>
      </c>
      <c r="G399" s="2">
        <v>0.40290509259259261</v>
      </c>
      <c r="H399" s="2" t="str">
        <f t="shared" si="27"/>
        <v>2024-04</v>
      </c>
      <c r="I399" t="s">
        <v>1359</v>
      </c>
      <c r="J399" s="1">
        <v>45385</v>
      </c>
      <c r="K399" s="2">
        <v>0.46057870370370368</v>
      </c>
      <c r="L399">
        <v>83</v>
      </c>
      <c r="M399" s="2">
        <v>5.7673611111111113E-2</v>
      </c>
      <c r="N399" t="s">
        <v>1146</v>
      </c>
      <c r="O399" t="s">
        <v>1163</v>
      </c>
      <c r="P399" t="s">
        <v>1164</v>
      </c>
      <c r="Q399" t="s">
        <v>497</v>
      </c>
      <c r="R399" t="s">
        <v>42</v>
      </c>
      <c r="S399">
        <v>185347001</v>
      </c>
      <c r="T399" t="s">
        <v>72</v>
      </c>
      <c r="U399">
        <v>85.55</v>
      </c>
      <c r="V399">
        <v>516.95000000000005</v>
      </c>
      <c r="W399">
        <v>413.56</v>
      </c>
      <c r="X399">
        <v>6525002</v>
      </c>
      <c r="Y399" t="s">
        <v>1190</v>
      </c>
    </row>
    <row r="400" spans="1:25" x14ac:dyDescent="0.25">
      <c r="A400" t="s">
        <v>1360</v>
      </c>
      <c r="B400" t="s">
        <v>1361</v>
      </c>
      <c r="C400" s="1">
        <v>45534</v>
      </c>
      <c r="D400" s="1" t="str">
        <f t="shared" si="24"/>
        <v>2020–2029</v>
      </c>
      <c r="E400" s="8">
        <f t="shared" si="25"/>
        <v>2024</v>
      </c>
      <c r="F400" s="8" t="str">
        <f t="shared" si="26"/>
        <v>24</v>
      </c>
      <c r="G400" s="2">
        <v>0.46057870370370368</v>
      </c>
      <c r="H400" s="2" t="str">
        <f t="shared" si="27"/>
        <v>2024-08</v>
      </c>
      <c r="I400" t="s">
        <v>1362</v>
      </c>
      <c r="J400" s="1">
        <v>45534</v>
      </c>
      <c r="K400" s="2">
        <v>0.50351851851851848</v>
      </c>
      <c r="L400">
        <v>62</v>
      </c>
      <c r="M400" s="2">
        <v>4.2939814814814813E-2</v>
      </c>
      <c r="N400" t="s">
        <v>1146</v>
      </c>
      <c r="O400" t="s">
        <v>1163</v>
      </c>
      <c r="P400" t="s">
        <v>1164</v>
      </c>
      <c r="Q400" t="s">
        <v>165</v>
      </c>
      <c r="R400" t="s">
        <v>42</v>
      </c>
      <c r="S400">
        <v>185347001</v>
      </c>
      <c r="T400" t="s">
        <v>72</v>
      </c>
      <c r="U400">
        <v>85.55</v>
      </c>
      <c r="V400">
        <v>516.95000000000005</v>
      </c>
      <c r="W400">
        <v>227.16</v>
      </c>
      <c r="X400">
        <v>6525002</v>
      </c>
      <c r="Y400" t="s">
        <v>1190</v>
      </c>
    </row>
    <row r="401" spans="1:25" x14ac:dyDescent="0.25">
      <c r="A401" t="s">
        <v>1363</v>
      </c>
      <c r="B401" t="s">
        <v>1364</v>
      </c>
      <c r="C401" s="1">
        <v>45564</v>
      </c>
      <c r="D401" s="1" t="str">
        <f t="shared" si="24"/>
        <v>2020–2029</v>
      </c>
      <c r="E401" s="8">
        <f t="shared" si="25"/>
        <v>2024</v>
      </c>
      <c r="F401" s="8" t="str">
        <f t="shared" si="26"/>
        <v>24</v>
      </c>
      <c r="G401" s="2">
        <v>0.50351851851851848</v>
      </c>
      <c r="H401" s="2" t="str">
        <f t="shared" si="27"/>
        <v>2024-09</v>
      </c>
      <c r="I401" t="s">
        <v>1365</v>
      </c>
      <c r="J401" s="1">
        <v>45564</v>
      </c>
      <c r="K401" s="2">
        <v>0.56481481481481477</v>
      </c>
      <c r="L401">
        <v>88</v>
      </c>
      <c r="M401" s="2">
        <v>6.1296296296296293E-2</v>
      </c>
      <c r="N401" t="s">
        <v>1146</v>
      </c>
      <c r="O401" t="s">
        <v>1163</v>
      </c>
      <c r="P401" t="s">
        <v>1164</v>
      </c>
      <c r="Q401" t="s">
        <v>165</v>
      </c>
      <c r="R401" t="s">
        <v>42</v>
      </c>
      <c r="S401">
        <v>185347001</v>
      </c>
      <c r="T401" t="s">
        <v>72</v>
      </c>
      <c r="U401">
        <v>85.55</v>
      </c>
      <c r="V401">
        <v>516.95000000000005</v>
      </c>
      <c r="W401">
        <v>413.56</v>
      </c>
      <c r="X401">
        <v>6525002</v>
      </c>
      <c r="Y401" t="s">
        <v>1190</v>
      </c>
    </row>
    <row r="402" spans="1:25" x14ac:dyDescent="0.25">
      <c r="A402" t="s">
        <v>1366</v>
      </c>
      <c r="B402" t="s">
        <v>1367</v>
      </c>
      <c r="C402" s="1">
        <v>45574</v>
      </c>
      <c r="D402" s="1" t="str">
        <f t="shared" si="24"/>
        <v>2020–2029</v>
      </c>
      <c r="E402" s="8">
        <f t="shared" si="25"/>
        <v>2024</v>
      </c>
      <c r="F402" s="8" t="str">
        <f t="shared" si="26"/>
        <v>24</v>
      </c>
      <c r="G402" s="2">
        <v>0.13250000000000001</v>
      </c>
      <c r="H402" s="2" t="str">
        <f t="shared" si="27"/>
        <v>2024-10</v>
      </c>
      <c r="I402" t="s">
        <v>1368</v>
      </c>
      <c r="J402" s="1">
        <v>45574</v>
      </c>
      <c r="K402" s="2">
        <v>0.17336805555555557</v>
      </c>
      <c r="L402">
        <v>59</v>
      </c>
      <c r="M402" s="2">
        <v>4.0868055555555553E-2</v>
      </c>
      <c r="N402" t="s">
        <v>1146</v>
      </c>
      <c r="O402" t="s">
        <v>1147</v>
      </c>
      <c r="P402" t="s">
        <v>1148</v>
      </c>
      <c r="Q402" t="s">
        <v>165</v>
      </c>
      <c r="R402" t="s">
        <v>28</v>
      </c>
      <c r="S402">
        <v>162673000</v>
      </c>
      <c r="T402" t="s">
        <v>151</v>
      </c>
      <c r="U402">
        <v>136.80000000000001</v>
      </c>
      <c r="V402">
        <v>1002.96</v>
      </c>
      <c r="W402">
        <v>802.36</v>
      </c>
      <c r="X402" t="s">
        <v>30</v>
      </c>
      <c r="Y402" t="s">
        <v>30</v>
      </c>
    </row>
    <row r="403" spans="1:25" x14ac:dyDescent="0.25">
      <c r="A403" t="s">
        <v>1369</v>
      </c>
      <c r="B403" t="s">
        <v>1370</v>
      </c>
      <c r="C403" s="1">
        <v>45588</v>
      </c>
      <c r="D403" s="1" t="str">
        <f t="shared" si="24"/>
        <v>2020–2029</v>
      </c>
      <c r="E403" s="8">
        <f t="shared" si="25"/>
        <v>2024</v>
      </c>
      <c r="F403" s="8" t="str">
        <f t="shared" si="26"/>
        <v>24</v>
      </c>
      <c r="G403" s="2">
        <v>0.13250000000000001</v>
      </c>
      <c r="H403" s="2" t="str">
        <f t="shared" si="27"/>
        <v>2024-10</v>
      </c>
      <c r="I403" t="s">
        <v>1371</v>
      </c>
      <c r="J403" s="1">
        <v>45588</v>
      </c>
      <c r="K403" s="2">
        <v>0.28059027777777779</v>
      </c>
      <c r="L403">
        <v>213</v>
      </c>
      <c r="M403" s="2">
        <v>0.14809027777777778</v>
      </c>
      <c r="N403" t="s">
        <v>1146</v>
      </c>
      <c r="O403" t="s">
        <v>1163</v>
      </c>
      <c r="P403" t="s">
        <v>1164</v>
      </c>
      <c r="Q403" t="s">
        <v>165</v>
      </c>
      <c r="R403" t="s">
        <v>42</v>
      </c>
      <c r="S403">
        <v>185349003</v>
      </c>
      <c r="T403" t="s">
        <v>43</v>
      </c>
      <c r="U403">
        <v>85.55</v>
      </c>
      <c r="V403">
        <v>3105.35</v>
      </c>
      <c r="W403">
        <v>2484.2800000000002</v>
      </c>
      <c r="X403">
        <v>66383009</v>
      </c>
      <c r="Y403" t="s">
        <v>125</v>
      </c>
    </row>
    <row r="404" spans="1:25" x14ac:dyDescent="0.25">
      <c r="A404" t="s">
        <v>1372</v>
      </c>
      <c r="B404" t="s">
        <v>1373</v>
      </c>
      <c r="C404" s="1">
        <v>45594</v>
      </c>
      <c r="D404" s="1" t="str">
        <f t="shared" si="24"/>
        <v>2020–2029</v>
      </c>
      <c r="E404" s="8">
        <f t="shared" si="25"/>
        <v>2024</v>
      </c>
      <c r="F404" s="8" t="str">
        <f t="shared" si="26"/>
        <v>24</v>
      </c>
      <c r="G404" s="2">
        <v>0.56481481481481477</v>
      </c>
      <c r="H404" s="2" t="str">
        <f t="shared" si="27"/>
        <v>2024-10</v>
      </c>
      <c r="I404" t="s">
        <v>1374</v>
      </c>
      <c r="J404" s="1">
        <v>45594</v>
      </c>
      <c r="K404" s="2">
        <v>0.61225694444444445</v>
      </c>
      <c r="L404">
        <v>68</v>
      </c>
      <c r="M404" s="2">
        <v>4.7442129629629633E-2</v>
      </c>
      <c r="N404" t="s">
        <v>1146</v>
      </c>
      <c r="O404" t="s">
        <v>1163</v>
      </c>
      <c r="P404" t="s">
        <v>1164</v>
      </c>
      <c r="Q404" t="s">
        <v>165</v>
      </c>
      <c r="R404" t="s">
        <v>42</v>
      </c>
      <c r="S404">
        <v>185347001</v>
      </c>
      <c r="T404" t="s">
        <v>72</v>
      </c>
      <c r="U404">
        <v>85.55</v>
      </c>
      <c r="V404">
        <v>516.95000000000005</v>
      </c>
      <c r="W404">
        <v>413.56</v>
      </c>
      <c r="X404">
        <v>6525002</v>
      </c>
      <c r="Y404" t="s">
        <v>1190</v>
      </c>
    </row>
    <row r="405" spans="1:25" x14ac:dyDescent="0.25">
      <c r="A405" t="s">
        <v>1375</v>
      </c>
      <c r="B405" t="s">
        <v>1376</v>
      </c>
      <c r="C405" s="1">
        <v>45609</v>
      </c>
      <c r="D405" s="1" t="str">
        <f t="shared" si="24"/>
        <v>2020–2029</v>
      </c>
      <c r="E405" s="8">
        <f t="shared" si="25"/>
        <v>2024</v>
      </c>
      <c r="F405" s="8" t="str">
        <f t="shared" si="26"/>
        <v>24</v>
      </c>
      <c r="G405" s="2">
        <v>0.13250000000000001</v>
      </c>
      <c r="H405" s="2" t="str">
        <f t="shared" si="27"/>
        <v>2024-11</v>
      </c>
      <c r="I405" t="s">
        <v>1377</v>
      </c>
      <c r="J405" s="1">
        <v>45609</v>
      </c>
      <c r="K405" s="2">
        <v>0.16652777777777777</v>
      </c>
      <c r="L405">
        <v>49</v>
      </c>
      <c r="M405" s="2">
        <v>3.4027777777777775E-2</v>
      </c>
      <c r="N405" t="s">
        <v>1146</v>
      </c>
      <c r="O405" t="s">
        <v>1163</v>
      </c>
      <c r="P405" t="s">
        <v>1164</v>
      </c>
      <c r="Q405" t="s">
        <v>165</v>
      </c>
      <c r="R405" t="s">
        <v>42</v>
      </c>
      <c r="S405">
        <v>36228007</v>
      </c>
      <c r="T405" t="s">
        <v>607</v>
      </c>
      <c r="U405">
        <v>142.58000000000001</v>
      </c>
      <c r="V405">
        <v>3162.38</v>
      </c>
      <c r="W405">
        <v>2529.9</v>
      </c>
      <c r="X405">
        <v>44054006</v>
      </c>
      <c r="Y405" t="s">
        <v>608</v>
      </c>
    </row>
    <row r="406" spans="1:25" x14ac:dyDescent="0.25">
      <c r="A406" t="s">
        <v>1378</v>
      </c>
      <c r="B406" t="s">
        <v>1379</v>
      </c>
      <c r="C406" s="1">
        <v>45624</v>
      </c>
      <c r="D406" s="1" t="str">
        <f t="shared" si="24"/>
        <v>2020–2029</v>
      </c>
      <c r="E406" s="8">
        <f t="shared" si="25"/>
        <v>2024</v>
      </c>
      <c r="F406" s="8" t="str">
        <f t="shared" si="26"/>
        <v>24</v>
      </c>
      <c r="G406" s="2">
        <v>0.61225694444444445</v>
      </c>
      <c r="H406" s="2" t="str">
        <f t="shared" si="27"/>
        <v>2024-11</v>
      </c>
      <c r="I406" t="s">
        <v>1380</v>
      </c>
      <c r="J406" s="1">
        <v>45624</v>
      </c>
      <c r="K406" s="2">
        <v>0.6603472222222222</v>
      </c>
      <c r="L406">
        <v>69</v>
      </c>
      <c r="M406" s="2">
        <v>4.809027777777778E-2</v>
      </c>
      <c r="N406" t="s">
        <v>1146</v>
      </c>
      <c r="O406" t="s">
        <v>1163</v>
      </c>
      <c r="P406" t="s">
        <v>1164</v>
      </c>
      <c r="Q406" t="s">
        <v>165</v>
      </c>
      <c r="R406" t="s">
        <v>42</v>
      </c>
      <c r="S406">
        <v>185347001</v>
      </c>
      <c r="T406" t="s">
        <v>72</v>
      </c>
      <c r="U406">
        <v>85.55</v>
      </c>
      <c r="V406">
        <v>516.95000000000005</v>
      </c>
      <c r="W406">
        <v>413.56</v>
      </c>
      <c r="X406">
        <v>6525002</v>
      </c>
      <c r="Y406" t="s">
        <v>1190</v>
      </c>
    </row>
    <row r="407" spans="1:25" x14ac:dyDescent="0.25">
      <c r="A407" t="s">
        <v>1381</v>
      </c>
      <c r="B407" t="s">
        <v>1382</v>
      </c>
      <c r="C407" s="1">
        <v>45654</v>
      </c>
      <c r="D407" s="1" t="str">
        <f t="shared" si="24"/>
        <v>2020–2029</v>
      </c>
      <c r="E407" s="8">
        <f t="shared" si="25"/>
        <v>2024</v>
      </c>
      <c r="F407" s="8" t="str">
        <f t="shared" si="26"/>
        <v>24</v>
      </c>
      <c r="G407" s="2">
        <v>0.6603472222222222</v>
      </c>
      <c r="H407" s="2" t="str">
        <f t="shared" si="27"/>
        <v>2024-12</v>
      </c>
      <c r="I407" t="s">
        <v>1383</v>
      </c>
      <c r="J407" s="1">
        <v>45654</v>
      </c>
      <c r="K407" s="2">
        <v>0.72142361111111108</v>
      </c>
      <c r="L407">
        <v>88</v>
      </c>
      <c r="M407" s="2">
        <v>6.1076388888888888E-2</v>
      </c>
      <c r="N407" t="s">
        <v>1146</v>
      </c>
      <c r="O407" t="s">
        <v>1163</v>
      </c>
      <c r="P407" t="s">
        <v>1164</v>
      </c>
      <c r="Q407" t="s">
        <v>165</v>
      </c>
      <c r="R407" t="s">
        <v>42</v>
      </c>
      <c r="S407">
        <v>185347001</v>
      </c>
      <c r="T407" t="s">
        <v>72</v>
      </c>
      <c r="U407">
        <v>85.55</v>
      </c>
      <c r="V407">
        <v>516.95000000000005</v>
      </c>
      <c r="W407">
        <v>413.56</v>
      </c>
      <c r="X407">
        <v>6525002</v>
      </c>
      <c r="Y407" t="s">
        <v>1190</v>
      </c>
    </row>
    <row r="408" spans="1:25" x14ac:dyDescent="0.25">
      <c r="A408" s="3" t="s">
        <v>1384</v>
      </c>
      <c r="B408" t="s">
        <v>1385</v>
      </c>
      <c r="C408" s="1">
        <v>45684</v>
      </c>
      <c r="D408" s="1" t="str">
        <f t="shared" si="24"/>
        <v>2020–2029</v>
      </c>
      <c r="E408" s="8">
        <f t="shared" si="25"/>
        <v>2025</v>
      </c>
      <c r="F408" s="8" t="str">
        <f t="shared" si="26"/>
        <v>25</v>
      </c>
      <c r="G408" s="2">
        <v>0.72142361111111108</v>
      </c>
      <c r="H408" s="2" t="str">
        <f t="shared" si="27"/>
        <v>2025-01</v>
      </c>
      <c r="I408" t="s">
        <v>1386</v>
      </c>
      <c r="J408" s="1">
        <v>45684</v>
      </c>
      <c r="K408" s="2">
        <v>0.78216435185185185</v>
      </c>
      <c r="L408">
        <v>87</v>
      </c>
      <c r="M408" s="2">
        <v>6.0740740740740741E-2</v>
      </c>
      <c r="N408" t="s">
        <v>1146</v>
      </c>
      <c r="O408" t="s">
        <v>1163</v>
      </c>
      <c r="P408" t="s">
        <v>1164</v>
      </c>
      <c r="Q408" t="s">
        <v>165</v>
      </c>
      <c r="R408" t="s">
        <v>42</v>
      </c>
      <c r="S408">
        <v>185347001</v>
      </c>
      <c r="T408" t="s">
        <v>72</v>
      </c>
      <c r="U408">
        <v>85.55</v>
      </c>
      <c r="V408">
        <v>516.95000000000005</v>
      </c>
      <c r="W408">
        <v>413.56</v>
      </c>
      <c r="X408">
        <v>6525002</v>
      </c>
      <c r="Y408" t="s">
        <v>1190</v>
      </c>
    </row>
    <row r="409" spans="1:25" x14ac:dyDescent="0.25">
      <c r="A409" t="s">
        <v>1387</v>
      </c>
      <c r="B409" t="s">
        <v>1388</v>
      </c>
      <c r="C409" s="1">
        <v>45714</v>
      </c>
      <c r="D409" s="1" t="str">
        <f t="shared" si="24"/>
        <v>2020–2029</v>
      </c>
      <c r="E409" s="8">
        <f t="shared" si="25"/>
        <v>2025</v>
      </c>
      <c r="F409" s="8" t="str">
        <f t="shared" si="26"/>
        <v>25</v>
      </c>
      <c r="G409" s="2">
        <v>0.78216435185185185</v>
      </c>
      <c r="H409" s="2" t="str">
        <f t="shared" si="27"/>
        <v>2025-02</v>
      </c>
      <c r="I409" t="s">
        <v>1389</v>
      </c>
      <c r="J409" s="1">
        <v>45714</v>
      </c>
      <c r="K409" s="2">
        <v>0.83395833333333336</v>
      </c>
      <c r="L409">
        <v>75</v>
      </c>
      <c r="M409" s="2">
        <v>5.1793981481481483E-2</v>
      </c>
      <c r="N409" t="s">
        <v>1146</v>
      </c>
      <c r="O409" t="s">
        <v>1163</v>
      </c>
      <c r="P409" t="s">
        <v>1164</v>
      </c>
      <c r="Q409" t="s">
        <v>165</v>
      </c>
      <c r="R409" t="s">
        <v>42</v>
      </c>
      <c r="S409">
        <v>185347001</v>
      </c>
      <c r="T409" t="s">
        <v>72</v>
      </c>
      <c r="U409">
        <v>85.55</v>
      </c>
      <c r="V409">
        <v>516.95000000000005</v>
      </c>
      <c r="W409">
        <v>413.56</v>
      </c>
      <c r="X409">
        <v>6525002</v>
      </c>
      <c r="Y409" t="s">
        <v>1190</v>
      </c>
    </row>
    <row r="410" spans="1:25" x14ac:dyDescent="0.25">
      <c r="A410" t="s">
        <v>1390</v>
      </c>
      <c r="B410" t="s">
        <v>1391</v>
      </c>
      <c r="C410" s="1">
        <v>45744</v>
      </c>
      <c r="D410" s="1" t="str">
        <f t="shared" si="24"/>
        <v>2020–2029</v>
      </c>
      <c r="E410" s="8">
        <f t="shared" si="25"/>
        <v>2025</v>
      </c>
      <c r="F410" s="8" t="str">
        <f t="shared" si="26"/>
        <v>25</v>
      </c>
      <c r="G410" s="2">
        <v>0.83395833333333336</v>
      </c>
      <c r="H410" s="2" t="str">
        <f t="shared" si="27"/>
        <v>2025-03</v>
      </c>
      <c r="I410" t="s">
        <v>1392</v>
      </c>
      <c r="J410" s="1">
        <v>45744</v>
      </c>
      <c r="K410" s="2">
        <v>0.89462962962962966</v>
      </c>
      <c r="L410">
        <v>87</v>
      </c>
      <c r="M410" s="2">
        <v>6.06712962962963E-2</v>
      </c>
      <c r="N410" t="s">
        <v>1146</v>
      </c>
      <c r="O410" t="s">
        <v>1163</v>
      </c>
      <c r="P410" t="s">
        <v>1164</v>
      </c>
      <c r="Q410" t="s">
        <v>165</v>
      </c>
      <c r="R410" t="s">
        <v>42</v>
      </c>
      <c r="S410">
        <v>185347001</v>
      </c>
      <c r="T410" t="s">
        <v>72</v>
      </c>
      <c r="U410">
        <v>85.55</v>
      </c>
      <c r="V410">
        <v>516.95000000000005</v>
      </c>
      <c r="W410">
        <v>413.56</v>
      </c>
      <c r="X410">
        <v>6525002</v>
      </c>
      <c r="Y410" t="s">
        <v>1190</v>
      </c>
    </row>
    <row r="411" spans="1:25" x14ac:dyDescent="0.25">
      <c r="A411" t="s">
        <v>1393</v>
      </c>
      <c r="B411" t="s">
        <v>1394</v>
      </c>
      <c r="C411" s="1">
        <v>45774</v>
      </c>
      <c r="D411" s="1" t="str">
        <f t="shared" si="24"/>
        <v>2020–2029</v>
      </c>
      <c r="E411" s="8">
        <f t="shared" si="25"/>
        <v>2025</v>
      </c>
      <c r="F411" s="8" t="str">
        <f t="shared" si="26"/>
        <v>25</v>
      </c>
      <c r="G411" s="2">
        <v>0.89462962962962966</v>
      </c>
      <c r="H411" s="2" t="str">
        <f t="shared" si="27"/>
        <v>2025-04</v>
      </c>
      <c r="I411" t="s">
        <v>1395</v>
      </c>
      <c r="J411" s="1">
        <v>45774</v>
      </c>
      <c r="K411" s="2">
        <v>0.94598379629629625</v>
      </c>
      <c r="L411">
        <v>74</v>
      </c>
      <c r="M411" s="2">
        <v>5.1354166666666666E-2</v>
      </c>
      <c r="N411" t="s">
        <v>1146</v>
      </c>
      <c r="O411" t="s">
        <v>1163</v>
      </c>
      <c r="P411" t="s">
        <v>1164</v>
      </c>
      <c r="Q411" t="s">
        <v>165</v>
      </c>
      <c r="R411" t="s">
        <v>42</v>
      </c>
      <c r="S411">
        <v>185347001</v>
      </c>
      <c r="T411" t="s">
        <v>72</v>
      </c>
      <c r="U411">
        <v>85.55</v>
      </c>
      <c r="V411">
        <v>516.95000000000005</v>
      </c>
      <c r="W411">
        <v>413.56</v>
      </c>
      <c r="X411">
        <v>6525002</v>
      </c>
      <c r="Y411" t="s">
        <v>1190</v>
      </c>
    </row>
    <row r="412" spans="1:25" x14ac:dyDescent="0.25">
      <c r="A412" t="s">
        <v>1396</v>
      </c>
      <c r="B412" t="s">
        <v>1397</v>
      </c>
      <c r="C412" s="1">
        <v>45804</v>
      </c>
      <c r="D412" s="1" t="str">
        <f t="shared" si="24"/>
        <v>2020–2029</v>
      </c>
      <c r="E412" s="8">
        <f t="shared" si="25"/>
        <v>2025</v>
      </c>
      <c r="F412" s="8" t="str">
        <f t="shared" si="26"/>
        <v>25</v>
      </c>
      <c r="G412" s="2">
        <v>0.94598379629629625</v>
      </c>
      <c r="H412" s="2" t="str">
        <f t="shared" si="27"/>
        <v>2025-05</v>
      </c>
      <c r="I412" t="s">
        <v>1398</v>
      </c>
      <c r="J412" s="1">
        <v>45805</v>
      </c>
      <c r="K412" s="2">
        <v>1.8518518518518519E-3</v>
      </c>
      <c r="L412">
        <v>-1360</v>
      </c>
      <c r="M412" t="e">
        <v>#VALUE!</v>
      </c>
      <c r="N412" t="s">
        <v>1146</v>
      </c>
      <c r="O412" t="s">
        <v>1163</v>
      </c>
      <c r="P412" t="s">
        <v>1164</v>
      </c>
      <c r="Q412" t="s">
        <v>165</v>
      </c>
      <c r="R412" t="s">
        <v>42</v>
      </c>
      <c r="S412">
        <v>185347001</v>
      </c>
      <c r="T412" t="s">
        <v>72</v>
      </c>
      <c r="U412">
        <v>85.55</v>
      </c>
      <c r="V412">
        <v>516.95000000000005</v>
      </c>
      <c r="W412">
        <v>413.56</v>
      </c>
      <c r="X412">
        <v>6525002</v>
      </c>
      <c r="Y412" t="s">
        <v>1190</v>
      </c>
    </row>
    <row r="413" spans="1:25" x14ac:dyDescent="0.25">
      <c r="A413" t="s">
        <v>1399</v>
      </c>
      <c r="B413" t="s">
        <v>1400</v>
      </c>
      <c r="C413" s="1">
        <v>40093</v>
      </c>
      <c r="D413" s="1" t="str">
        <f t="shared" si="24"/>
        <v>2000–2009</v>
      </c>
      <c r="E413" s="8">
        <f t="shared" si="25"/>
        <v>2009</v>
      </c>
      <c r="F413" s="8" t="str">
        <f t="shared" si="26"/>
        <v>09</v>
      </c>
      <c r="G413" s="2">
        <v>0.18422453703703703</v>
      </c>
      <c r="H413" s="2" t="str">
        <f t="shared" si="27"/>
        <v>2009-10</v>
      </c>
      <c r="I413" t="s">
        <v>1401</v>
      </c>
      <c r="J413" s="1">
        <v>40093</v>
      </c>
      <c r="K413" s="2">
        <v>0.20829861111111111</v>
      </c>
      <c r="L413">
        <v>35</v>
      </c>
      <c r="M413" s="2">
        <v>2.4074074074074074E-2</v>
      </c>
      <c r="N413" t="s">
        <v>1402</v>
      </c>
      <c r="O413" t="s">
        <v>1403</v>
      </c>
      <c r="P413" t="s">
        <v>1404</v>
      </c>
      <c r="Q413" t="s">
        <v>27</v>
      </c>
      <c r="R413" t="s">
        <v>28</v>
      </c>
      <c r="S413">
        <v>162673000</v>
      </c>
      <c r="T413" t="s">
        <v>151</v>
      </c>
      <c r="U413">
        <v>136.80000000000001</v>
      </c>
      <c r="V413">
        <v>704.2</v>
      </c>
      <c r="W413">
        <v>0</v>
      </c>
      <c r="X413" t="s">
        <v>30</v>
      </c>
      <c r="Y413" t="s">
        <v>30</v>
      </c>
    </row>
    <row r="414" spans="1:25" x14ac:dyDescent="0.25">
      <c r="A414" t="s">
        <v>1405</v>
      </c>
      <c r="B414" t="s">
        <v>1406</v>
      </c>
      <c r="C414" s="1">
        <v>40464</v>
      </c>
      <c r="D414" s="1" t="str">
        <f t="shared" si="24"/>
        <v>2010–2019</v>
      </c>
      <c r="E414" s="8">
        <f t="shared" si="25"/>
        <v>2010</v>
      </c>
      <c r="F414" s="8" t="str">
        <f t="shared" si="26"/>
        <v>10</v>
      </c>
      <c r="G414" s="2">
        <v>0.18422453703703703</v>
      </c>
      <c r="H414" s="2" t="str">
        <f t="shared" si="27"/>
        <v>2010-10</v>
      </c>
      <c r="I414" t="s">
        <v>1407</v>
      </c>
      <c r="J414" s="1">
        <v>40464</v>
      </c>
      <c r="K414" s="2">
        <v>0.22350694444444444</v>
      </c>
      <c r="L414">
        <v>57</v>
      </c>
      <c r="M414" s="2">
        <v>3.9282407407407405E-2</v>
      </c>
      <c r="N414" t="s">
        <v>1402</v>
      </c>
      <c r="O414" t="s">
        <v>1403</v>
      </c>
      <c r="P414" t="s">
        <v>1404</v>
      </c>
      <c r="Q414" t="s">
        <v>27</v>
      </c>
      <c r="R414" t="s">
        <v>28</v>
      </c>
      <c r="S414">
        <v>162673000</v>
      </c>
      <c r="T414" t="s">
        <v>151</v>
      </c>
      <c r="U414">
        <v>136.80000000000001</v>
      </c>
      <c r="V414">
        <v>704.2</v>
      </c>
      <c r="W414">
        <v>0</v>
      </c>
      <c r="X414" t="s">
        <v>30</v>
      </c>
      <c r="Y414" t="s">
        <v>30</v>
      </c>
    </row>
    <row r="415" spans="1:25" x14ac:dyDescent="0.25">
      <c r="A415" t="s">
        <v>1408</v>
      </c>
      <c r="B415" t="s">
        <v>1409</v>
      </c>
      <c r="C415" s="1">
        <v>41563</v>
      </c>
      <c r="D415" s="1" t="str">
        <f t="shared" si="24"/>
        <v>2010–2019</v>
      </c>
      <c r="E415" s="8">
        <f t="shared" si="25"/>
        <v>2013</v>
      </c>
      <c r="F415" s="8" t="str">
        <f t="shared" si="26"/>
        <v>13</v>
      </c>
      <c r="G415" s="2">
        <v>0.18422453703703703</v>
      </c>
      <c r="H415" s="2" t="str">
        <f t="shared" si="27"/>
        <v>2013-10</v>
      </c>
      <c r="I415" t="s">
        <v>1410</v>
      </c>
      <c r="J415" s="1">
        <v>41563</v>
      </c>
      <c r="K415" s="2">
        <v>0.22182870370370369</v>
      </c>
      <c r="L415">
        <v>54</v>
      </c>
      <c r="M415" s="2">
        <v>3.7604166666666668E-2</v>
      </c>
      <c r="N415" t="s">
        <v>1402</v>
      </c>
      <c r="O415" t="s">
        <v>1403</v>
      </c>
      <c r="P415" t="s">
        <v>1404</v>
      </c>
      <c r="Q415" t="s">
        <v>27</v>
      </c>
      <c r="R415" t="s">
        <v>28</v>
      </c>
      <c r="S415">
        <v>162673000</v>
      </c>
      <c r="T415" t="s">
        <v>151</v>
      </c>
      <c r="U415">
        <v>136.80000000000001</v>
      </c>
      <c r="V415">
        <v>1587.57</v>
      </c>
      <c r="W415">
        <v>0</v>
      </c>
      <c r="X415" t="s">
        <v>30</v>
      </c>
      <c r="Y415" t="s">
        <v>30</v>
      </c>
    </row>
    <row r="416" spans="1:25" x14ac:dyDescent="0.25">
      <c r="A416" t="s">
        <v>1411</v>
      </c>
      <c r="B416" t="s">
        <v>1412</v>
      </c>
      <c r="C416" s="1">
        <v>41670</v>
      </c>
      <c r="D416" s="1" t="str">
        <f t="shared" si="24"/>
        <v>2010–2019</v>
      </c>
      <c r="E416" s="8">
        <f t="shared" si="25"/>
        <v>2014</v>
      </c>
      <c r="F416" s="8" t="str">
        <f t="shared" si="26"/>
        <v>14</v>
      </c>
      <c r="G416" s="2">
        <v>0.18422453703703703</v>
      </c>
      <c r="H416" s="2" t="str">
        <f t="shared" si="27"/>
        <v>2014-01</v>
      </c>
      <c r="I416" t="s">
        <v>1413</v>
      </c>
      <c r="J416" s="1">
        <v>41670</v>
      </c>
      <c r="K416" s="2">
        <v>0.19464120370370369</v>
      </c>
      <c r="L416">
        <v>15</v>
      </c>
      <c r="M416" s="2">
        <v>1.0416666666666666E-2</v>
      </c>
      <c r="N416" t="s">
        <v>1402</v>
      </c>
      <c r="O416" t="s">
        <v>1414</v>
      </c>
      <c r="P416" t="s">
        <v>1415</v>
      </c>
      <c r="Q416" t="s">
        <v>27</v>
      </c>
      <c r="R416" t="s">
        <v>114</v>
      </c>
      <c r="S416">
        <v>185347001</v>
      </c>
      <c r="T416" t="s">
        <v>72</v>
      </c>
      <c r="U416">
        <v>85.55</v>
      </c>
      <c r="V416">
        <v>85.55</v>
      </c>
      <c r="W416">
        <v>0</v>
      </c>
      <c r="X416">
        <v>82423001</v>
      </c>
      <c r="Y416" t="s">
        <v>1171</v>
      </c>
    </row>
    <row r="417" spans="1:25" x14ac:dyDescent="0.25">
      <c r="A417" t="s">
        <v>1416</v>
      </c>
      <c r="B417" t="s">
        <v>1417</v>
      </c>
      <c r="C417" s="1">
        <v>41726</v>
      </c>
      <c r="D417" s="1" t="str">
        <f t="shared" si="24"/>
        <v>2010–2019</v>
      </c>
      <c r="E417" s="8">
        <f t="shared" si="25"/>
        <v>2014</v>
      </c>
      <c r="F417" s="8" t="str">
        <f t="shared" si="26"/>
        <v>14</v>
      </c>
      <c r="G417" s="2">
        <v>0.43422453703703706</v>
      </c>
      <c r="H417" s="2" t="str">
        <f t="shared" si="27"/>
        <v>2014-03</v>
      </c>
      <c r="I417" t="s">
        <v>1418</v>
      </c>
      <c r="J417" s="1">
        <v>41726</v>
      </c>
      <c r="K417" s="2">
        <v>0.44464120370370369</v>
      </c>
      <c r="L417">
        <v>15</v>
      </c>
      <c r="M417" s="2">
        <v>1.0416666666666666E-2</v>
      </c>
      <c r="N417" t="s">
        <v>1402</v>
      </c>
      <c r="O417" t="s">
        <v>1419</v>
      </c>
      <c r="P417" t="s">
        <v>1420</v>
      </c>
      <c r="Q417" t="s">
        <v>27</v>
      </c>
      <c r="R417" t="s">
        <v>42</v>
      </c>
      <c r="S417">
        <v>390906007</v>
      </c>
      <c r="T417" t="s">
        <v>169</v>
      </c>
      <c r="U417">
        <v>85.55</v>
      </c>
      <c r="V417">
        <v>85.55</v>
      </c>
      <c r="W417">
        <v>0</v>
      </c>
      <c r="X417">
        <v>82423001</v>
      </c>
      <c r="Y417" t="s">
        <v>1171</v>
      </c>
    </row>
    <row r="418" spans="1:25" x14ac:dyDescent="0.25">
      <c r="A418" t="s">
        <v>1421</v>
      </c>
      <c r="B418" t="s">
        <v>1422</v>
      </c>
      <c r="C418" s="1">
        <v>41934</v>
      </c>
      <c r="D418" s="1" t="str">
        <f t="shared" si="24"/>
        <v>2010–2019</v>
      </c>
      <c r="E418" s="8">
        <f t="shared" si="25"/>
        <v>2014</v>
      </c>
      <c r="F418" s="8" t="str">
        <f t="shared" si="26"/>
        <v>14</v>
      </c>
      <c r="G418" s="2">
        <v>0.18422453703703703</v>
      </c>
      <c r="H418" s="2" t="str">
        <f t="shared" si="27"/>
        <v>2014-10</v>
      </c>
      <c r="I418" t="s">
        <v>1423</v>
      </c>
      <c r="J418" s="1">
        <v>41934</v>
      </c>
      <c r="K418" s="2">
        <v>0.21607638888888889</v>
      </c>
      <c r="L418">
        <v>46</v>
      </c>
      <c r="M418" s="2">
        <v>3.1851851851851853E-2</v>
      </c>
      <c r="N418" t="s">
        <v>1402</v>
      </c>
      <c r="O418" t="s">
        <v>1403</v>
      </c>
      <c r="P418" t="s">
        <v>1404</v>
      </c>
      <c r="Q418" t="s">
        <v>27</v>
      </c>
      <c r="R418" t="s">
        <v>28</v>
      </c>
      <c r="S418">
        <v>162673000</v>
      </c>
      <c r="T418" t="s">
        <v>151</v>
      </c>
      <c r="U418">
        <v>136.80000000000001</v>
      </c>
      <c r="V418">
        <v>921.58</v>
      </c>
      <c r="W418">
        <v>0</v>
      </c>
      <c r="X418" t="s">
        <v>30</v>
      </c>
      <c r="Y418" t="s">
        <v>30</v>
      </c>
    </row>
    <row r="419" spans="1:25" x14ac:dyDescent="0.25">
      <c r="A419" t="s">
        <v>1424</v>
      </c>
      <c r="B419" t="s">
        <v>1425</v>
      </c>
      <c r="C419" s="1">
        <v>42305</v>
      </c>
      <c r="D419" s="1" t="str">
        <f t="shared" si="24"/>
        <v>2010–2019</v>
      </c>
      <c r="E419" s="8">
        <f t="shared" si="25"/>
        <v>2015</v>
      </c>
      <c r="F419" s="8" t="str">
        <f t="shared" si="26"/>
        <v>15</v>
      </c>
      <c r="G419" s="2">
        <v>0.18422453703703703</v>
      </c>
      <c r="H419" s="2" t="str">
        <f t="shared" si="27"/>
        <v>2015-10</v>
      </c>
      <c r="I419" t="s">
        <v>1426</v>
      </c>
      <c r="J419" s="1">
        <v>42305</v>
      </c>
      <c r="K419" s="2">
        <v>0.21469907407407407</v>
      </c>
      <c r="L419">
        <v>44</v>
      </c>
      <c r="M419" s="2">
        <v>3.0474537037037036E-2</v>
      </c>
      <c r="N419" t="s">
        <v>1402</v>
      </c>
      <c r="O419" t="s">
        <v>1403</v>
      </c>
      <c r="P419" t="s">
        <v>1404</v>
      </c>
      <c r="Q419" t="s">
        <v>27</v>
      </c>
      <c r="R419" t="s">
        <v>28</v>
      </c>
      <c r="S419">
        <v>162673000</v>
      </c>
      <c r="T419" t="s">
        <v>151</v>
      </c>
      <c r="U419">
        <v>136.80000000000001</v>
      </c>
      <c r="V419">
        <v>785.58</v>
      </c>
      <c r="W419">
        <v>0</v>
      </c>
      <c r="X419" t="s">
        <v>30</v>
      </c>
      <c r="Y419" t="s">
        <v>30</v>
      </c>
    </row>
    <row r="420" spans="1:25" x14ac:dyDescent="0.25">
      <c r="A420" t="s">
        <v>1427</v>
      </c>
      <c r="B420" t="s">
        <v>1428</v>
      </c>
      <c r="C420" s="1">
        <v>42319</v>
      </c>
      <c r="D420" s="1" t="str">
        <f t="shared" si="24"/>
        <v>2010–2019</v>
      </c>
      <c r="E420" s="8">
        <f t="shared" si="25"/>
        <v>2015</v>
      </c>
      <c r="F420" s="8" t="str">
        <f t="shared" si="26"/>
        <v>15</v>
      </c>
      <c r="G420" s="2">
        <v>0.18422453703703703</v>
      </c>
      <c r="H420" s="2" t="str">
        <f t="shared" si="27"/>
        <v>2015-11</v>
      </c>
      <c r="I420" t="s">
        <v>1429</v>
      </c>
      <c r="J420" s="1">
        <v>42319</v>
      </c>
      <c r="K420" s="2">
        <v>0.33091435185185186</v>
      </c>
      <c r="L420">
        <v>211</v>
      </c>
      <c r="M420" s="2">
        <v>0.14668981481481483</v>
      </c>
      <c r="N420" t="s">
        <v>1402</v>
      </c>
      <c r="O420" t="s">
        <v>1419</v>
      </c>
      <c r="P420" t="s">
        <v>1420</v>
      </c>
      <c r="Q420" t="s">
        <v>27</v>
      </c>
      <c r="R420" t="s">
        <v>42</v>
      </c>
      <c r="S420">
        <v>185349003</v>
      </c>
      <c r="T420" t="s">
        <v>43</v>
      </c>
      <c r="U420">
        <v>85.55</v>
      </c>
      <c r="V420">
        <v>3105.35</v>
      </c>
      <c r="W420">
        <v>0</v>
      </c>
      <c r="X420">
        <v>66383009</v>
      </c>
      <c r="Y420" t="s">
        <v>125</v>
      </c>
    </row>
    <row r="421" spans="1:25" x14ac:dyDescent="0.25">
      <c r="A421" t="s">
        <v>1430</v>
      </c>
      <c r="B421" t="s">
        <v>1431</v>
      </c>
      <c r="C421" s="1">
        <v>42676</v>
      </c>
      <c r="D421" s="1" t="str">
        <f t="shared" si="24"/>
        <v>2010–2019</v>
      </c>
      <c r="E421" s="8">
        <f t="shared" si="25"/>
        <v>2016</v>
      </c>
      <c r="F421" s="8" t="str">
        <f t="shared" si="26"/>
        <v>16</v>
      </c>
      <c r="G421" s="2">
        <v>0.18422453703703703</v>
      </c>
      <c r="H421" s="2" t="str">
        <f t="shared" si="27"/>
        <v>2016-11</v>
      </c>
      <c r="I421" t="s">
        <v>1432</v>
      </c>
      <c r="J421" s="1">
        <v>42676</v>
      </c>
      <c r="K421" s="2">
        <v>0.21005787037037038</v>
      </c>
      <c r="L421">
        <v>37</v>
      </c>
      <c r="M421" s="2">
        <v>2.5833333333333333E-2</v>
      </c>
      <c r="N421" t="s">
        <v>1402</v>
      </c>
      <c r="O421" t="s">
        <v>1403</v>
      </c>
      <c r="P421" t="s">
        <v>1404</v>
      </c>
      <c r="Q421" t="s">
        <v>27</v>
      </c>
      <c r="R421" t="s">
        <v>28</v>
      </c>
      <c r="S421">
        <v>162673000</v>
      </c>
      <c r="T421" t="s">
        <v>151</v>
      </c>
      <c r="U421">
        <v>136.80000000000001</v>
      </c>
      <c r="V421">
        <v>1001.28</v>
      </c>
      <c r="W421">
        <v>0</v>
      </c>
      <c r="X421" t="s">
        <v>30</v>
      </c>
      <c r="Y421" t="s">
        <v>30</v>
      </c>
    </row>
    <row r="422" spans="1:25" x14ac:dyDescent="0.25">
      <c r="A422" t="s">
        <v>1433</v>
      </c>
      <c r="B422" t="s">
        <v>1434</v>
      </c>
      <c r="C422" s="1">
        <v>42690</v>
      </c>
      <c r="D422" s="1" t="str">
        <f t="shared" si="24"/>
        <v>2010–2019</v>
      </c>
      <c r="E422" s="8">
        <f t="shared" si="25"/>
        <v>2016</v>
      </c>
      <c r="F422" s="8" t="str">
        <f t="shared" si="26"/>
        <v>16</v>
      </c>
      <c r="G422" s="2">
        <v>0.18422453703703703</v>
      </c>
      <c r="H422" s="2" t="str">
        <f t="shared" si="27"/>
        <v>2016-11</v>
      </c>
      <c r="I422" t="s">
        <v>1435</v>
      </c>
      <c r="J422" s="1">
        <v>42690</v>
      </c>
      <c r="K422" s="2">
        <v>0.42495370370370372</v>
      </c>
      <c r="L422">
        <v>347</v>
      </c>
      <c r="M422" s="2">
        <v>0.24072916666666666</v>
      </c>
      <c r="N422" t="s">
        <v>1402</v>
      </c>
      <c r="O422" t="s">
        <v>1419</v>
      </c>
      <c r="P422" t="s">
        <v>1420</v>
      </c>
      <c r="Q422" t="s">
        <v>27</v>
      </c>
      <c r="R422" t="s">
        <v>42</v>
      </c>
      <c r="S422">
        <v>185349003</v>
      </c>
      <c r="T422" t="s">
        <v>43</v>
      </c>
      <c r="U422">
        <v>85.55</v>
      </c>
      <c r="V422">
        <v>4830.95</v>
      </c>
      <c r="W422">
        <v>0</v>
      </c>
      <c r="X422">
        <v>66383009</v>
      </c>
      <c r="Y422" t="s">
        <v>125</v>
      </c>
    </row>
    <row r="423" spans="1:25" x14ac:dyDescent="0.25">
      <c r="A423" t="s">
        <v>1436</v>
      </c>
      <c r="B423" t="s">
        <v>1437</v>
      </c>
      <c r="C423" s="1">
        <v>43047</v>
      </c>
      <c r="D423" s="1" t="str">
        <f t="shared" si="24"/>
        <v>2010–2019</v>
      </c>
      <c r="E423" s="8">
        <f t="shared" si="25"/>
        <v>2017</v>
      </c>
      <c r="F423" s="8" t="str">
        <f t="shared" si="26"/>
        <v>17</v>
      </c>
      <c r="G423" s="2">
        <v>0.18422453703703703</v>
      </c>
      <c r="H423" s="2" t="str">
        <f t="shared" si="27"/>
        <v>2017-11</v>
      </c>
      <c r="I423" t="s">
        <v>1438</v>
      </c>
      <c r="J423" s="1">
        <v>43047</v>
      </c>
      <c r="K423" s="2">
        <v>0.22335648148148149</v>
      </c>
      <c r="L423">
        <v>56</v>
      </c>
      <c r="M423" s="2">
        <v>3.9131944444444441E-2</v>
      </c>
      <c r="N423" t="s">
        <v>1402</v>
      </c>
      <c r="O423" t="s">
        <v>1403</v>
      </c>
      <c r="P423" t="s">
        <v>1404</v>
      </c>
      <c r="Q423" t="s">
        <v>27</v>
      </c>
      <c r="R423" t="s">
        <v>28</v>
      </c>
      <c r="S423">
        <v>162673000</v>
      </c>
      <c r="T423" t="s">
        <v>151</v>
      </c>
      <c r="U423">
        <v>136.80000000000001</v>
      </c>
      <c r="V423">
        <v>1648.38</v>
      </c>
      <c r="W423">
        <v>0</v>
      </c>
      <c r="X423" t="s">
        <v>30</v>
      </c>
      <c r="Y423" t="s">
        <v>30</v>
      </c>
    </row>
    <row r="424" spans="1:25" x14ac:dyDescent="0.25">
      <c r="A424" t="s">
        <v>1439</v>
      </c>
      <c r="B424" t="s">
        <v>1440</v>
      </c>
      <c r="C424" s="1">
        <v>43061</v>
      </c>
      <c r="D424" s="1" t="str">
        <f t="shared" si="24"/>
        <v>2010–2019</v>
      </c>
      <c r="E424" s="8">
        <f t="shared" si="25"/>
        <v>2017</v>
      </c>
      <c r="F424" s="8" t="str">
        <f t="shared" si="26"/>
        <v>17</v>
      </c>
      <c r="G424" s="2">
        <v>0.18422453703703703</v>
      </c>
      <c r="H424" s="2" t="str">
        <f t="shared" si="27"/>
        <v>2017-11</v>
      </c>
      <c r="I424" t="s">
        <v>1441</v>
      </c>
      <c r="J424" s="1">
        <v>43061</v>
      </c>
      <c r="K424" s="2">
        <v>0.32459490740740743</v>
      </c>
      <c r="L424">
        <v>202</v>
      </c>
      <c r="M424" s="2">
        <v>0.14037037037037037</v>
      </c>
      <c r="N424" t="s">
        <v>1402</v>
      </c>
      <c r="O424" t="s">
        <v>1419</v>
      </c>
      <c r="P424" t="s">
        <v>1420</v>
      </c>
      <c r="Q424" t="s">
        <v>27</v>
      </c>
      <c r="R424" t="s">
        <v>42</v>
      </c>
      <c r="S424">
        <v>185349003</v>
      </c>
      <c r="T424" t="s">
        <v>43</v>
      </c>
      <c r="U424">
        <v>85.55</v>
      </c>
      <c r="V424">
        <v>3105.35</v>
      </c>
      <c r="W424">
        <v>0</v>
      </c>
      <c r="X424">
        <v>66383009</v>
      </c>
      <c r="Y424" t="s">
        <v>125</v>
      </c>
    </row>
    <row r="425" spans="1:25" x14ac:dyDescent="0.25">
      <c r="A425" t="s">
        <v>1442</v>
      </c>
      <c r="B425" t="s">
        <v>1443</v>
      </c>
      <c r="C425" s="1">
        <v>43418</v>
      </c>
      <c r="D425" s="1" t="str">
        <f t="shared" si="24"/>
        <v>2010–2019</v>
      </c>
      <c r="E425" s="8">
        <f t="shared" si="25"/>
        <v>2018</v>
      </c>
      <c r="F425" s="8" t="str">
        <f t="shared" si="26"/>
        <v>18</v>
      </c>
      <c r="G425" s="2">
        <v>0.18422453703703703</v>
      </c>
      <c r="H425" s="2" t="str">
        <f t="shared" si="27"/>
        <v>2018-11</v>
      </c>
      <c r="I425" t="s">
        <v>1444</v>
      </c>
      <c r="J425" s="1">
        <v>43418</v>
      </c>
      <c r="K425" s="2">
        <v>0.21615740740740741</v>
      </c>
      <c r="L425">
        <v>46</v>
      </c>
      <c r="M425" s="2">
        <v>3.1932870370370368E-2</v>
      </c>
      <c r="N425" t="s">
        <v>1402</v>
      </c>
      <c r="O425" t="s">
        <v>1403</v>
      </c>
      <c r="P425" t="s">
        <v>1404</v>
      </c>
      <c r="Q425" t="s">
        <v>27</v>
      </c>
      <c r="R425" t="s">
        <v>28</v>
      </c>
      <c r="S425">
        <v>162673000</v>
      </c>
      <c r="T425" t="s">
        <v>151</v>
      </c>
      <c r="U425">
        <v>136.80000000000001</v>
      </c>
      <c r="V425">
        <v>860.16</v>
      </c>
      <c r="W425">
        <v>0</v>
      </c>
      <c r="X425" t="s">
        <v>30</v>
      </c>
      <c r="Y425" t="s">
        <v>30</v>
      </c>
    </row>
    <row r="426" spans="1:25" x14ac:dyDescent="0.25">
      <c r="A426" t="s">
        <v>1445</v>
      </c>
      <c r="B426" t="s">
        <v>1446</v>
      </c>
      <c r="C426" s="1">
        <v>43432</v>
      </c>
      <c r="D426" s="1" t="str">
        <f t="shared" si="24"/>
        <v>2010–2019</v>
      </c>
      <c r="E426" s="8">
        <f t="shared" si="25"/>
        <v>2018</v>
      </c>
      <c r="F426" s="8" t="str">
        <f t="shared" si="26"/>
        <v>18</v>
      </c>
      <c r="G426" s="2">
        <v>0.18422453703703703</v>
      </c>
      <c r="H426" s="2" t="str">
        <f t="shared" si="27"/>
        <v>2018-11</v>
      </c>
      <c r="I426" t="s">
        <v>1447</v>
      </c>
      <c r="J426" s="1">
        <v>43432</v>
      </c>
      <c r="K426" s="2">
        <v>0.32494212962962965</v>
      </c>
      <c r="L426">
        <v>203</v>
      </c>
      <c r="M426" s="2">
        <v>0.14071759259259259</v>
      </c>
      <c r="N426" t="s">
        <v>1402</v>
      </c>
      <c r="O426" t="s">
        <v>1419</v>
      </c>
      <c r="P426" t="s">
        <v>1420</v>
      </c>
      <c r="Q426" t="s">
        <v>27</v>
      </c>
      <c r="R426" t="s">
        <v>42</v>
      </c>
      <c r="S426">
        <v>185349003</v>
      </c>
      <c r="T426" t="s">
        <v>43</v>
      </c>
      <c r="U426">
        <v>85.55</v>
      </c>
      <c r="V426">
        <v>3105.35</v>
      </c>
      <c r="W426">
        <v>0</v>
      </c>
      <c r="X426">
        <v>103697008</v>
      </c>
      <c r="Y426" t="s">
        <v>44</v>
      </c>
    </row>
    <row r="427" spans="1:25" x14ac:dyDescent="0.25">
      <c r="A427" t="s">
        <v>1448</v>
      </c>
      <c r="B427" t="s">
        <v>1449</v>
      </c>
      <c r="C427" s="1">
        <v>43789</v>
      </c>
      <c r="D427" s="1" t="str">
        <f t="shared" si="24"/>
        <v>2010–2019</v>
      </c>
      <c r="E427" s="8">
        <f t="shared" si="25"/>
        <v>2019</v>
      </c>
      <c r="F427" s="8" t="str">
        <f t="shared" si="26"/>
        <v>19</v>
      </c>
      <c r="G427" s="2">
        <v>0.18422453703703703</v>
      </c>
      <c r="H427" s="2" t="str">
        <f t="shared" si="27"/>
        <v>2019-11</v>
      </c>
      <c r="I427" t="s">
        <v>1450</v>
      </c>
      <c r="J427" s="1">
        <v>43789</v>
      </c>
      <c r="K427" s="2">
        <v>0.21275462962962963</v>
      </c>
      <c r="L427">
        <v>41</v>
      </c>
      <c r="M427" s="2">
        <v>2.8530092592592593E-2</v>
      </c>
      <c r="N427" t="s">
        <v>1402</v>
      </c>
      <c r="O427" t="s">
        <v>1403</v>
      </c>
      <c r="P427" t="s">
        <v>1404</v>
      </c>
      <c r="Q427" t="s">
        <v>27</v>
      </c>
      <c r="R427" t="s">
        <v>28</v>
      </c>
      <c r="S427">
        <v>162673000</v>
      </c>
      <c r="T427" t="s">
        <v>151</v>
      </c>
      <c r="U427">
        <v>136.80000000000001</v>
      </c>
      <c r="V427">
        <v>1039.1199999999999</v>
      </c>
      <c r="W427">
        <v>0</v>
      </c>
      <c r="X427" t="s">
        <v>30</v>
      </c>
      <c r="Y427" t="s">
        <v>30</v>
      </c>
    </row>
    <row r="428" spans="1:25" x14ac:dyDescent="0.25">
      <c r="A428" t="s">
        <v>1451</v>
      </c>
      <c r="B428" t="s">
        <v>1452</v>
      </c>
      <c r="C428" s="1">
        <v>44160</v>
      </c>
      <c r="D428" s="1" t="str">
        <f t="shared" si="24"/>
        <v>2020–2029</v>
      </c>
      <c r="E428" s="8">
        <f t="shared" si="25"/>
        <v>2020</v>
      </c>
      <c r="F428" s="8" t="str">
        <f t="shared" si="26"/>
        <v>20</v>
      </c>
      <c r="G428" s="2">
        <v>0.18422453703703703</v>
      </c>
      <c r="H428" s="2" t="str">
        <f t="shared" si="27"/>
        <v>2020-11</v>
      </c>
      <c r="I428" t="s">
        <v>1453</v>
      </c>
      <c r="J428" s="1">
        <v>44160</v>
      </c>
      <c r="K428" s="2">
        <v>0.21810185185185185</v>
      </c>
      <c r="L428">
        <v>49</v>
      </c>
      <c r="M428" s="2">
        <v>3.3877314814814811E-2</v>
      </c>
      <c r="N428" t="s">
        <v>1402</v>
      </c>
      <c r="O428" t="s">
        <v>1403</v>
      </c>
      <c r="P428" t="s">
        <v>1404</v>
      </c>
      <c r="Q428" t="s">
        <v>27</v>
      </c>
      <c r="R428" t="s">
        <v>28</v>
      </c>
      <c r="S428">
        <v>162673000</v>
      </c>
      <c r="T428" t="s">
        <v>151</v>
      </c>
      <c r="U428">
        <v>136.80000000000001</v>
      </c>
      <c r="V428">
        <v>785.58</v>
      </c>
      <c r="W428">
        <v>0</v>
      </c>
      <c r="X428" t="s">
        <v>30</v>
      </c>
      <c r="Y428" t="s">
        <v>30</v>
      </c>
    </row>
    <row r="429" spans="1:25" x14ac:dyDescent="0.25">
      <c r="A429" s="3" t="s">
        <v>1454</v>
      </c>
      <c r="B429" t="s">
        <v>1455</v>
      </c>
      <c r="C429" s="1">
        <v>44300</v>
      </c>
      <c r="D429" s="1" t="str">
        <f t="shared" si="24"/>
        <v>2020–2029</v>
      </c>
      <c r="E429" s="8">
        <f t="shared" si="25"/>
        <v>2021</v>
      </c>
      <c r="F429" s="8" t="str">
        <f t="shared" si="26"/>
        <v>21</v>
      </c>
      <c r="G429" s="2">
        <v>0.18422453703703703</v>
      </c>
      <c r="H429" s="2" t="str">
        <f t="shared" si="27"/>
        <v>2021-04</v>
      </c>
      <c r="I429" t="s">
        <v>1456</v>
      </c>
      <c r="J429" s="1">
        <v>44300</v>
      </c>
      <c r="K429" s="2">
        <v>0.19464120370370369</v>
      </c>
      <c r="L429">
        <v>15</v>
      </c>
      <c r="M429" s="2">
        <v>1.0416666666666666E-2</v>
      </c>
      <c r="N429" t="s">
        <v>1402</v>
      </c>
      <c r="O429" t="s">
        <v>1414</v>
      </c>
      <c r="P429" t="s">
        <v>1415</v>
      </c>
      <c r="Q429" t="s">
        <v>27</v>
      </c>
      <c r="R429" t="s">
        <v>114</v>
      </c>
      <c r="S429">
        <v>33879002</v>
      </c>
      <c r="T429" t="s">
        <v>135</v>
      </c>
      <c r="U429">
        <v>142.58000000000001</v>
      </c>
      <c r="V429">
        <v>278.58</v>
      </c>
      <c r="W429">
        <v>0</v>
      </c>
      <c r="X429" t="s">
        <v>30</v>
      </c>
      <c r="Y429" t="s">
        <v>30</v>
      </c>
    </row>
    <row r="430" spans="1:25" x14ac:dyDescent="0.25">
      <c r="A430" t="s">
        <v>1457</v>
      </c>
      <c r="B430" t="s">
        <v>1458</v>
      </c>
      <c r="C430" s="1">
        <v>44328</v>
      </c>
      <c r="D430" s="1" t="str">
        <f t="shared" si="24"/>
        <v>2020–2029</v>
      </c>
      <c r="E430" s="8">
        <f t="shared" si="25"/>
        <v>2021</v>
      </c>
      <c r="F430" s="8" t="str">
        <f t="shared" si="26"/>
        <v>21</v>
      </c>
      <c r="G430" s="2">
        <v>0.18422453703703703</v>
      </c>
      <c r="H430" s="2" t="str">
        <f t="shared" si="27"/>
        <v>2021-05</v>
      </c>
      <c r="I430" t="s">
        <v>1459</v>
      </c>
      <c r="J430" s="1">
        <v>44328</v>
      </c>
      <c r="K430" s="2">
        <v>0.19464120370370369</v>
      </c>
      <c r="L430">
        <v>15</v>
      </c>
      <c r="M430" s="2">
        <v>1.0416666666666666E-2</v>
      </c>
      <c r="N430" t="s">
        <v>1402</v>
      </c>
      <c r="O430" t="s">
        <v>1414</v>
      </c>
      <c r="P430" t="s">
        <v>1415</v>
      </c>
      <c r="Q430" t="s">
        <v>27</v>
      </c>
      <c r="R430" t="s">
        <v>114</v>
      </c>
      <c r="S430">
        <v>33879002</v>
      </c>
      <c r="T430" t="s">
        <v>135</v>
      </c>
      <c r="U430">
        <v>142.58000000000001</v>
      </c>
      <c r="V430">
        <v>278.58</v>
      </c>
      <c r="W430">
        <v>0</v>
      </c>
      <c r="X430" t="s">
        <v>30</v>
      </c>
      <c r="Y430" t="s">
        <v>30</v>
      </c>
    </row>
    <row r="431" spans="1:25" x14ac:dyDescent="0.25">
      <c r="A431" t="s">
        <v>1460</v>
      </c>
      <c r="B431" t="s">
        <v>1461</v>
      </c>
      <c r="C431" s="1">
        <v>44531</v>
      </c>
      <c r="D431" s="1" t="str">
        <f t="shared" si="24"/>
        <v>2020–2029</v>
      </c>
      <c r="E431" s="8">
        <f t="shared" si="25"/>
        <v>2021</v>
      </c>
      <c r="F431" s="8" t="str">
        <f t="shared" si="26"/>
        <v>21</v>
      </c>
      <c r="G431" s="2">
        <v>0.18422453703703703</v>
      </c>
      <c r="H431" s="2" t="str">
        <f t="shared" si="27"/>
        <v>2021-12</v>
      </c>
      <c r="I431" t="s">
        <v>1462</v>
      </c>
      <c r="J431" s="1">
        <v>44531</v>
      </c>
      <c r="K431" s="2">
        <v>0.2117013888888889</v>
      </c>
      <c r="L431">
        <v>40</v>
      </c>
      <c r="M431" s="2">
        <v>2.7476851851851853E-2</v>
      </c>
      <c r="N431" t="s">
        <v>1402</v>
      </c>
      <c r="O431" t="s">
        <v>1403</v>
      </c>
      <c r="P431" t="s">
        <v>1404</v>
      </c>
      <c r="Q431" t="s">
        <v>27</v>
      </c>
      <c r="R431" t="s">
        <v>28</v>
      </c>
      <c r="S431">
        <v>162673000</v>
      </c>
      <c r="T431" t="s">
        <v>151</v>
      </c>
      <c r="U431">
        <v>136.80000000000001</v>
      </c>
      <c r="V431">
        <v>860.16</v>
      </c>
      <c r="W431">
        <v>0</v>
      </c>
      <c r="X431" t="s">
        <v>30</v>
      </c>
      <c r="Y431" t="s">
        <v>30</v>
      </c>
    </row>
    <row r="432" spans="1:25" x14ac:dyDescent="0.25">
      <c r="A432" t="s">
        <v>1463</v>
      </c>
      <c r="B432" t="s">
        <v>1464</v>
      </c>
      <c r="C432" s="1">
        <v>44545</v>
      </c>
      <c r="D432" s="1" t="str">
        <f t="shared" si="24"/>
        <v>2020–2029</v>
      </c>
      <c r="E432" s="8">
        <f t="shared" si="25"/>
        <v>2021</v>
      </c>
      <c r="F432" s="8" t="str">
        <f t="shared" si="26"/>
        <v>21</v>
      </c>
      <c r="G432" s="2">
        <v>0.18422453703703703</v>
      </c>
      <c r="H432" s="2" t="str">
        <f t="shared" si="27"/>
        <v>2021-12</v>
      </c>
      <c r="I432" t="s">
        <v>1465</v>
      </c>
      <c r="J432" s="1">
        <v>44545</v>
      </c>
      <c r="K432" s="2">
        <v>0.30141203703703706</v>
      </c>
      <c r="L432">
        <v>169</v>
      </c>
      <c r="M432" s="2">
        <v>0.1171875</v>
      </c>
      <c r="N432" t="s">
        <v>1402</v>
      </c>
      <c r="O432" t="s">
        <v>1419</v>
      </c>
      <c r="P432" t="s">
        <v>1420</v>
      </c>
      <c r="Q432" t="s">
        <v>27</v>
      </c>
      <c r="R432" t="s">
        <v>42</v>
      </c>
      <c r="S432">
        <v>185349003</v>
      </c>
      <c r="T432" t="s">
        <v>43</v>
      </c>
      <c r="U432">
        <v>85.55</v>
      </c>
      <c r="V432">
        <v>3105.35</v>
      </c>
      <c r="W432">
        <v>0</v>
      </c>
      <c r="X432">
        <v>103697008</v>
      </c>
      <c r="Y432" t="s">
        <v>44</v>
      </c>
    </row>
    <row r="433" spans="1:25" x14ac:dyDescent="0.25">
      <c r="A433" t="s">
        <v>1466</v>
      </c>
      <c r="B433" t="s">
        <v>1467</v>
      </c>
      <c r="C433" s="1">
        <v>44902</v>
      </c>
      <c r="D433" s="1" t="str">
        <f t="shared" si="24"/>
        <v>2020–2029</v>
      </c>
      <c r="E433" s="8">
        <f t="shared" si="25"/>
        <v>2022</v>
      </c>
      <c r="F433" s="8" t="str">
        <f t="shared" si="26"/>
        <v>22</v>
      </c>
      <c r="G433" s="2">
        <v>0.18422453703703703</v>
      </c>
      <c r="H433" s="2" t="str">
        <f t="shared" si="27"/>
        <v>2022-12</v>
      </c>
      <c r="I433" t="s">
        <v>1468</v>
      </c>
      <c r="J433" s="1">
        <v>44902</v>
      </c>
      <c r="K433" s="2">
        <v>0.21214120370370371</v>
      </c>
      <c r="L433">
        <v>40</v>
      </c>
      <c r="M433" s="2">
        <v>2.7916666666666666E-2</v>
      </c>
      <c r="N433" t="s">
        <v>1402</v>
      </c>
      <c r="O433" t="s">
        <v>1403</v>
      </c>
      <c r="P433" t="s">
        <v>1404</v>
      </c>
      <c r="Q433" t="s">
        <v>27</v>
      </c>
      <c r="R433" t="s">
        <v>28</v>
      </c>
      <c r="S433">
        <v>162673000</v>
      </c>
      <c r="T433" t="s">
        <v>151</v>
      </c>
      <c r="U433">
        <v>136.80000000000001</v>
      </c>
      <c r="V433">
        <v>921.58</v>
      </c>
      <c r="W433">
        <v>0</v>
      </c>
      <c r="X433" t="s">
        <v>30</v>
      </c>
      <c r="Y433" t="s">
        <v>30</v>
      </c>
    </row>
    <row r="434" spans="1:25" x14ac:dyDescent="0.25">
      <c r="A434" t="s">
        <v>1469</v>
      </c>
      <c r="B434" t="s">
        <v>1470</v>
      </c>
      <c r="C434" s="1">
        <v>44916</v>
      </c>
      <c r="D434" s="1" t="str">
        <f t="shared" si="24"/>
        <v>2020–2029</v>
      </c>
      <c r="E434" s="8">
        <f t="shared" si="25"/>
        <v>2022</v>
      </c>
      <c r="F434" s="8" t="str">
        <f t="shared" si="26"/>
        <v>22</v>
      </c>
      <c r="G434" s="2">
        <v>0.18422453703703703</v>
      </c>
      <c r="H434" s="2" t="str">
        <f t="shared" si="27"/>
        <v>2022-12</v>
      </c>
      <c r="I434" t="s">
        <v>1471</v>
      </c>
      <c r="J434" s="1">
        <v>44916</v>
      </c>
      <c r="K434" s="2">
        <v>0.30384259259259261</v>
      </c>
      <c r="L434">
        <v>172</v>
      </c>
      <c r="M434" s="2">
        <v>0.11961805555555556</v>
      </c>
      <c r="N434" t="s">
        <v>1402</v>
      </c>
      <c r="O434" t="s">
        <v>1419</v>
      </c>
      <c r="P434" t="s">
        <v>1420</v>
      </c>
      <c r="Q434" t="s">
        <v>27</v>
      </c>
      <c r="R434" t="s">
        <v>42</v>
      </c>
      <c r="S434">
        <v>185349003</v>
      </c>
      <c r="T434" t="s">
        <v>43</v>
      </c>
      <c r="U434">
        <v>85.55</v>
      </c>
      <c r="V434">
        <v>3536.75</v>
      </c>
      <c r="W434">
        <v>0</v>
      </c>
      <c r="X434">
        <v>103697008</v>
      </c>
      <c r="Y434" t="s">
        <v>44</v>
      </c>
    </row>
    <row r="435" spans="1:25" x14ac:dyDescent="0.25">
      <c r="A435" t="s">
        <v>1472</v>
      </c>
      <c r="B435" t="s">
        <v>1473</v>
      </c>
      <c r="C435" s="1">
        <v>45273</v>
      </c>
      <c r="D435" s="1" t="str">
        <f t="shared" si="24"/>
        <v>2020–2029</v>
      </c>
      <c r="E435" s="8">
        <f t="shared" si="25"/>
        <v>2023</v>
      </c>
      <c r="F435" s="8" t="str">
        <f t="shared" si="26"/>
        <v>23</v>
      </c>
      <c r="G435" s="2">
        <v>0.18422453703703703</v>
      </c>
      <c r="H435" s="2" t="str">
        <f t="shared" si="27"/>
        <v>2023-12</v>
      </c>
      <c r="I435" t="s">
        <v>1474</v>
      </c>
      <c r="J435" s="1">
        <v>45273</v>
      </c>
      <c r="K435" s="2">
        <v>0.22056712962962963</v>
      </c>
      <c r="L435">
        <v>52</v>
      </c>
      <c r="M435" s="2">
        <v>3.6342592592592593E-2</v>
      </c>
      <c r="N435" t="s">
        <v>1402</v>
      </c>
      <c r="O435" t="s">
        <v>1403</v>
      </c>
      <c r="P435" t="s">
        <v>1404</v>
      </c>
      <c r="Q435" t="s">
        <v>27</v>
      </c>
      <c r="R435" t="s">
        <v>28</v>
      </c>
      <c r="S435">
        <v>162673000</v>
      </c>
      <c r="T435" t="s">
        <v>151</v>
      </c>
      <c r="U435">
        <v>136.80000000000001</v>
      </c>
      <c r="V435">
        <v>860.16</v>
      </c>
      <c r="W435">
        <v>0</v>
      </c>
      <c r="X435" t="s">
        <v>30</v>
      </c>
      <c r="Y435" t="s">
        <v>30</v>
      </c>
    </row>
    <row r="436" spans="1:25" x14ac:dyDescent="0.25">
      <c r="A436" t="s">
        <v>1475</v>
      </c>
      <c r="B436" t="s">
        <v>1476</v>
      </c>
      <c r="C436" s="1">
        <v>45287</v>
      </c>
      <c r="D436" s="1" t="str">
        <f t="shared" si="24"/>
        <v>2020–2029</v>
      </c>
      <c r="E436" s="8">
        <f t="shared" si="25"/>
        <v>2023</v>
      </c>
      <c r="F436" s="8" t="str">
        <f t="shared" si="26"/>
        <v>23</v>
      </c>
      <c r="G436" s="2">
        <v>0.18422453703703703</v>
      </c>
      <c r="H436" s="2" t="str">
        <f t="shared" si="27"/>
        <v>2023-12</v>
      </c>
      <c r="I436" t="s">
        <v>1477</v>
      </c>
      <c r="J436" s="1">
        <v>45287</v>
      </c>
      <c r="K436" s="2">
        <v>0.41467592592592595</v>
      </c>
      <c r="L436">
        <v>332</v>
      </c>
      <c r="M436" s="2">
        <v>0.23045138888888889</v>
      </c>
      <c r="N436" t="s">
        <v>1402</v>
      </c>
      <c r="O436" t="s">
        <v>1419</v>
      </c>
      <c r="P436" t="s">
        <v>1420</v>
      </c>
      <c r="Q436" t="s">
        <v>27</v>
      </c>
      <c r="R436" t="s">
        <v>42</v>
      </c>
      <c r="S436">
        <v>185349003</v>
      </c>
      <c r="T436" t="s">
        <v>43</v>
      </c>
      <c r="U436">
        <v>85.55</v>
      </c>
      <c r="V436">
        <v>4830.95</v>
      </c>
      <c r="W436">
        <v>0</v>
      </c>
      <c r="X436">
        <v>66383009</v>
      </c>
      <c r="Y436" t="s">
        <v>125</v>
      </c>
    </row>
    <row r="437" spans="1:25" x14ac:dyDescent="0.25">
      <c r="A437" t="s">
        <v>1478</v>
      </c>
      <c r="B437" t="s">
        <v>1479</v>
      </c>
      <c r="C437" s="1">
        <v>45644</v>
      </c>
      <c r="D437" s="1" t="str">
        <f t="shared" si="24"/>
        <v>2020–2029</v>
      </c>
      <c r="E437" s="8">
        <f t="shared" si="25"/>
        <v>2024</v>
      </c>
      <c r="F437" s="8" t="str">
        <f t="shared" si="26"/>
        <v>24</v>
      </c>
      <c r="G437" s="2">
        <v>0.18422453703703703</v>
      </c>
      <c r="H437" s="2" t="str">
        <f t="shared" si="27"/>
        <v>2024-12</v>
      </c>
      <c r="I437" t="s">
        <v>1480</v>
      </c>
      <c r="J437" s="1">
        <v>45644</v>
      </c>
      <c r="K437" s="2">
        <v>0.21136574074074074</v>
      </c>
      <c r="L437">
        <v>39</v>
      </c>
      <c r="M437" s="2">
        <v>2.7141203703703702E-2</v>
      </c>
      <c r="N437" t="s">
        <v>1402</v>
      </c>
      <c r="O437" t="s">
        <v>1403</v>
      </c>
      <c r="P437" t="s">
        <v>1404</v>
      </c>
      <c r="Q437" t="s">
        <v>27</v>
      </c>
      <c r="R437" t="s">
        <v>28</v>
      </c>
      <c r="S437">
        <v>162673000</v>
      </c>
      <c r="T437" t="s">
        <v>151</v>
      </c>
      <c r="U437">
        <v>136.80000000000001</v>
      </c>
      <c r="V437">
        <v>1075.8599999999999</v>
      </c>
      <c r="W437">
        <v>0</v>
      </c>
      <c r="X437" t="s">
        <v>30</v>
      </c>
      <c r="Y437" t="s">
        <v>30</v>
      </c>
    </row>
    <row r="438" spans="1:25" x14ac:dyDescent="0.25">
      <c r="A438" t="s">
        <v>1481</v>
      </c>
      <c r="B438" t="s">
        <v>1482</v>
      </c>
      <c r="C438" s="1">
        <v>44818</v>
      </c>
      <c r="D438" s="1" t="str">
        <f t="shared" si="24"/>
        <v>2020–2029</v>
      </c>
      <c r="E438" s="8">
        <f t="shared" si="25"/>
        <v>2022</v>
      </c>
      <c r="F438" s="8" t="str">
        <f t="shared" si="26"/>
        <v>22</v>
      </c>
      <c r="G438" s="2">
        <v>0.84940972222222222</v>
      </c>
      <c r="H438" s="2" t="str">
        <f t="shared" si="27"/>
        <v>2022-09</v>
      </c>
      <c r="I438" t="s">
        <v>1483</v>
      </c>
      <c r="J438" s="1">
        <v>44818</v>
      </c>
      <c r="K438" s="2">
        <v>0.85982638888888885</v>
      </c>
      <c r="L438">
        <v>15</v>
      </c>
      <c r="M438" s="2">
        <v>1.0416666666666666E-2</v>
      </c>
      <c r="N438" t="s">
        <v>1484</v>
      </c>
      <c r="O438" t="s">
        <v>1485</v>
      </c>
      <c r="P438" t="s">
        <v>1486</v>
      </c>
      <c r="Q438" t="s">
        <v>27</v>
      </c>
      <c r="R438" t="s">
        <v>28</v>
      </c>
      <c r="S438">
        <v>410620009</v>
      </c>
      <c r="T438" t="s">
        <v>29</v>
      </c>
      <c r="U438">
        <v>136.80000000000001</v>
      </c>
      <c r="V438">
        <v>1210.18</v>
      </c>
      <c r="W438">
        <v>0</v>
      </c>
      <c r="X438" t="s">
        <v>30</v>
      </c>
      <c r="Y438" t="s">
        <v>30</v>
      </c>
    </row>
    <row r="439" spans="1:25" x14ac:dyDescent="0.25">
      <c r="A439" t="s">
        <v>1487</v>
      </c>
      <c r="B439" t="s">
        <v>1488</v>
      </c>
      <c r="C439" s="1">
        <v>44853</v>
      </c>
      <c r="D439" s="1" t="str">
        <f t="shared" si="24"/>
        <v>2020–2029</v>
      </c>
      <c r="E439" s="8">
        <f t="shared" si="25"/>
        <v>2022</v>
      </c>
      <c r="F439" s="8" t="str">
        <f t="shared" si="26"/>
        <v>22</v>
      </c>
      <c r="G439" s="2">
        <v>0.84940972222222222</v>
      </c>
      <c r="H439" s="2" t="str">
        <f t="shared" si="27"/>
        <v>2022-10</v>
      </c>
      <c r="I439" t="s">
        <v>1489</v>
      </c>
      <c r="J439" s="1">
        <v>44853</v>
      </c>
      <c r="K439" s="2">
        <v>0.85982638888888885</v>
      </c>
      <c r="L439">
        <v>15</v>
      </c>
      <c r="M439" s="2">
        <v>1.0416666666666666E-2</v>
      </c>
      <c r="N439" t="s">
        <v>1484</v>
      </c>
      <c r="O439" t="s">
        <v>1485</v>
      </c>
      <c r="P439" t="s">
        <v>1486</v>
      </c>
      <c r="Q439" t="s">
        <v>27</v>
      </c>
      <c r="R439" t="s">
        <v>28</v>
      </c>
      <c r="S439">
        <v>410620009</v>
      </c>
      <c r="T439" t="s">
        <v>29</v>
      </c>
      <c r="U439">
        <v>136.80000000000001</v>
      </c>
      <c r="V439">
        <v>488.5</v>
      </c>
      <c r="W439">
        <v>0</v>
      </c>
      <c r="X439" t="s">
        <v>30</v>
      </c>
      <c r="Y439" t="s">
        <v>30</v>
      </c>
    </row>
    <row r="440" spans="1:25" x14ac:dyDescent="0.25">
      <c r="A440" t="s">
        <v>1490</v>
      </c>
      <c r="B440" t="s">
        <v>1491</v>
      </c>
      <c r="C440" s="1">
        <v>44916</v>
      </c>
      <c r="D440" s="1" t="str">
        <f t="shared" si="24"/>
        <v>2020–2029</v>
      </c>
      <c r="E440" s="8">
        <f t="shared" si="25"/>
        <v>2022</v>
      </c>
      <c r="F440" s="8" t="str">
        <f t="shared" si="26"/>
        <v>22</v>
      </c>
      <c r="G440" s="2">
        <v>0.84940972222222222</v>
      </c>
      <c r="H440" s="2" t="str">
        <f t="shared" si="27"/>
        <v>2022-12</v>
      </c>
      <c r="I440" t="s">
        <v>1492</v>
      </c>
      <c r="J440" s="1">
        <v>44916</v>
      </c>
      <c r="K440" s="2">
        <v>0.85982638888888885</v>
      </c>
      <c r="L440">
        <v>15</v>
      </c>
      <c r="M440" s="2">
        <v>1.0416666666666666E-2</v>
      </c>
      <c r="N440" t="s">
        <v>1484</v>
      </c>
      <c r="O440" t="s">
        <v>1485</v>
      </c>
      <c r="P440" t="s">
        <v>1486</v>
      </c>
      <c r="Q440" t="s">
        <v>27</v>
      </c>
      <c r="R440" t="s">
        <v>28</v>
      </c>
      <c r="S440">
        <v>410620009</v>
      </c>
      <c r="T440" t="s">
        <v>29</v>
      </c>
      <c r="U440">
        <v>136.80000000000001</v>
      </c>
      <c r="V440">
        <v>816.8</v>
      </c>
      <c r="W440">
        <v>0</v>
      </c>
      <c r="X440" t="s">
        <v>30</v>
      </c>
      <c r="Y440" t="s">
        <v>30</v>
      </c>
    </row>
    <row r="441" spans="1:25" x14ac:dyDescent="0.25">
      <c r="A441" t="s">
        <v>1493</v>
      </c>
      <c r="B441" t="s">
        <v>1494</v>
      </c>
      <c r="C441" s="1">
        <v>44979</v>
      </c>
      <c r="D441" s="1" t="str">
        <f t="shared" si="24"/>
        <v>2020–2029</v>
      </c>
      <c r="E441" s="8">
        <f t="shared" si="25"/>
        <v>2023</v>
      </c>
      <c r="F441" s="8" t="str">
        <f t="shared" si="26"/>
        <v>23</v>
      </c>
      <c r="G441" s="2">
        <v>0.84940972222222222</v>
      </c>
      <c r="H441" s="2" t="str">
        <f t="shared" si="27"/>
        <v>2023-02</v>
      </c>
      <c r="I441" t="s">
        <v>1495</v>
      </c>
      <c r="J441" s="1">
        <v>44979</v>
      </c>
      <c r="K441" s="2">
        <v>0.85982638888888885</v>
      </c>
      <c r="L441">
        <v>15</v>
      </c>
      <c r="M441" s="2">
        <v>1.0416666666666666E-2</v>
      </c>
      <c r="N441" t="s">
        <v>1484</v>
      </c>
      <c r="O441" t="s">
        <v>1485</v>
      </c>
      <c r="P441" t="s">
        <v>1486</v>
      </c>
      <c r="Q441" t="s">
        <v>27</v>
      </c>
      <c r="R441" t="s">
        <v>28</v>
      </c>
      <c r="S441">
        <v>410620009</v>
      </c>
      <c r="T441" t="s">
        <v>29</v>
      </c>
      <c r="U441">
        <v>136.80000000000001</v>
      </c>
      <c r="V441">
        <v>1679.6</v>
      </c>
      <c r="W441">
        <v>0</v>
      </c>
      <c r="X441" t="s">
        <v>30</v>
      </c>
      <c r="Y441" t="s">
        <v>30</v>
      </c>
    </row>
    <row r="442" spans="1:25" x14ac:dyDescent="0.25">
      <c r="A442" t="s">
        <v>1496</v>
      </c>
      <c r="B442" t="s">
        <v>1497</v>
      </c>
      <c r="C442" s="1">
        <v>45070</v>
      </c>
      <c r="D442" s="1" t="str">
        <f t="shared" si="24"/>
        <v>2020–2029</v>
      </c>
      <c r="E442" s="8">
        <f t="shared" si="25"/>
        <v>2023</v>
      </c>
      <c r="F442" s="8" t="str">
        <f t="shared" si="26"/>
        <v>23</v>
      </c>
      <c r="G442" s="2">
        <v>0.84940972222222222</v>
      </c>
      <c r="H442" s="2" t="str">
        <f t="shared" si="27"/>
        <v>2023-05</v>
      </c>
      <c r="I442" t="s">
        <v>1498</v>
      </c>
      <c r="J442" s="1">
        <v>45070</v>
      </c>
      <c r="K442" s="2">
        <v>0.85982638888888885</v>
      </c>
      <c r="L442">
        <v>15</v>
      </c>
      <c r="M442" s="2">
        <v>1.0416666666666666E-2</v>
      </c>
      <c r="N442" t="s">
        <v>1484</v>
      </c>
      <c r="O442" t="s">
        <v>1485</v>
      </c>
      <c r="P442" t="s">
        <v>1486</v>
      </c>
      <c r="Q442" t="s">
        <v>27</v>
      </c>
      <c r="R442" t="s">
        <v>28</v>
      </c>
      <c r="S442">
        <v>410620009</v>
      </c>
      <c r="T442" t="s">
        <v>29</v>
      </c>
      <c r="U442">
        <v>136.80000000000001</v>
      </c>
      <c r="V442">
        <v>816.8</v>
      </c>
      <c r="W442">
        <v>0</v>
      </c>
      <c r="X442" t="s">
        <v>30</v>
      </c>
      <c r="Y442" t="s">
        <v>30</v>
      </c>
    </row>
    <row r="443" spans="1:25" x14ac:dyDescent="0.25">
      <c r="A443" t="s">
        <v>1499</v>
      </c>
      <c r="B443" t="s">
        <v>1500</v>
      </c>
      <c r="C443" s="1">
        <v>45161</v>
      </c>
      <c r="D443" s="1" t="str">
        <f t="shared" si="24"/>
        <v>2020–2029</v>
      </c>
      <c r="E443" s="8">
        <f t="shared" si="25"/>
        <v>2023</v>
      </c>
      <c r="F443" s="8" t="str">
        <f t="shared" si="26"/>
        <v>23</v>
      </c>
      <c r="G443" s="2">
        <v>0.84940972222222222</v>
      </c>
      <c r="H443" s="2" t="str">
        <f t="shared" si="27"/>
        <v>2023-08</v>
      </c>
      <c r="I443" t="s">
        <v>1501</v>
      </c>
      <c r="J443" s="1">
        <v>45161</v>
      </c>
      <c r="K443" s="2">
        <v>0.85982638888888885</v>
      </c>
      <c r="L443">
        <v>15</v>
      </c>
      <c r="M443" s="2">
        <v>1.0416666666666666E-2</v>
      </c>
      <c r="N443" t="s">
        <v>1484</v>
      </c>
      <c r="O443" t="s">
        <v>1485</v>
      </c>
      <c r="P443" t="s">
        <v>1486</v>
      </c>
      <c r="Q443" t="s">
        <v>27</v>
      </c>
      <c r="R443" t="s">
        <v>28</v>
      </c>
      <c r="S443">
        <v>410620009</v>
      </c>
      <c r="T443" t="s">
        <v>29</v>
      </c>
      <c r="U443">
        <v>136.80000000000001</v>
      </c>
      <c r="V443">
        <v>352.5</v>
      </c>
      <c r="W443">
        <v>0</v>
      </c>
      <c r="X443" t="s">
        <v>30</v>
      </c>
      <c r="Y443" t="s">
        <v>30</v>
      </c>
    </row>
    <row r="444" spans="1:25" x14ac:dyDescent="0.25">
      <c r="A444" t="s">
        <v>1502</v>
      </c>
      <c r="B444" t="s">
        <v>1503</v>
      </c>
      <c r="C444" s="1">
        <v>45252</v>
      </c>
      <c r="D444" s="1" t="str">
        <f t="shared" si="24"/>
        <v>2020–2029</v>
      </c>
      <c r="E444" s="8">
        <f t="shared" si="25"/>
        <v>2023</v>
      </c>
      <c r="F444" s="8" t="str">
        <f t="shared" si="26"/>
        <v>23</v>
      </c>
      <c r="G444" s="2">
        <v>0.84940972222222222</v>
      </c>
      <c r="H444" s="2" t="str">
        <f t="shared" si="27"/>
        <v>2023-11</v>
      </c>
      <c r="I444" t="s">
        <v>1504</v>
      </c>
      <c r="J444" s="1">
        <v>45252</v>
      </c>
      <c r="K444" s="2">
        <v>0.85982638888888885</v>
      </c>
      <c r="L444">
        <v>15</v>
      </c>
      <c r="M444" s="2">
        <v>1.0416666666666666E-2</v>
      </c>
      <c r="N444" t="s">
        <v>1484</v>
      </c>
      <c r="O444" t="s">
        <v>1485</v>
      </c>
      <c r="P444" t="s">
        <v>1486</v>
      </c>
      <c r="Q444" t="s">
        <v>27</v>
      </c>
      <c r="R444" t="s">
        <v>28</v>
      </c>
      <c r="S444">
        <v>410620009</v>
      </c>
      <c r="T444" t="s">
        <v>29</v>
      </c>
      <c r="U444">
        <v>136.80000000000001</v>
      </c>
      <c r="V444">
        <v>816.8</v>
      </c>
      <c r="W444">
        <v>0</v>
      </c>
      <c r="X444" t="s">
        <v>30</v>
      </c>
      <c r="Y444" t="s">
        <v>30</v>
      </c>
    </row>
    <row r="445" spans="1:25" x14ac:dyDescent="0.25">
      <c r="A445" t="s">
        <v>1505</v>
      </c>
      <c r="B445" t="s">
        <v>1506</v>
      </c>
      <c r="C445" s="1">
        <v>45343</v>
      </c>
      <c r="D445" s="1" t="str">
        <f t="shared" si="24"/>
        <v>2020–2029</v>
      </c>
      <c r="E445" s="8">
        <f t="shared" si="25"/>
        <v>2024</v>
      </c>
      <c r="F445" s="8" t="str">
        <f t="shared" si="26"/>
        <v>24</v>
      </c>
      <c r="G445" s="2">
        <v>0.84940972222222222</v>
      </c>
      <c r="H445" s="2" t="str">
        <f t="shared" si="27"/>
        <v>2024-02</v>
      </c>
      <c r="I445" t="s">
        <v>1507</v>
      </c>
      <c r="J445" s="1">
        <v>45343</v>
      </c>
      <c r="K445" s="2">
        <v>0.85982638888888885</v>
      </c>
      <c r="L445">
        <v>15</v>
      </c>
      <c r="M445" s="2">
        <v>1.0416666666666666E-2</v>
      </c>
      <c r="N445" t="s">
        <v>1484</v>
      </c>
      <c r="O445" t="s">
        <v>1485</v>
      </c>
      <c r="P445" t="s">
        <v>1486</v>
      </c>
      <c r="Q445" t="s">
        <v>27</v>
      </c>
      <c r="R445" t="s">
        <v>28</v>
      </c>
      <c r="S445">
        <v>410620009</v>
      </c>
      <c r="T445" t="s">
        <v>29</v>
      </c>
      <c r="U445">
        <v>136.80000000000001</v>
      </c>
      <c r="V445">
        <v>488.5</v>
      </c>
      <c r="W445">
        <v>0</v>
      </c>
      <c r="X445" t="s">
        <v>30</v>
      </c>
      <c r="Y445" t="s">
        <v>30</v>
      </c>
    </row>
    <row r="446" spans="1:25" x14ac:dyDescent="0.25">
      <c r="A446" t="s">
        <v>1508</v>
      </c>
      <c r="B446" t="s">
        <v>1509</v>
      </c>
      <c r="C446" s="1">
        <v>45525</v>
      </c>
      <c r="D446" s="1" t="str">
        <f t="shared" si="24"/>
        <v>2020–2029</v>
      </c>
      <c r="E446" s="8">
        <f t="shared" si="25"/>
        <v>2024</v>
      </c>
      <c r="F446" s="8" t="str">
        <f t="shared" si="26"/>
        <v>24</v>
      </c>
      <c r="G446" s="2">
        <v>0.84940972222222222</v>
      </c>
      <c r="H446" s="2" t="str">
        <f t="shared" si="27"/>
        <v>2024-08</v>
      </c>
      <c r="I446" t="s">
        <v>1510</v>
      </c>
      <c r="J446" s="1">
        <v>45525</v>
      </c>
      <c r="K446" s="2">
        <v>0.85982638888888885</v>
      </c>
      <c r="L446">
        <v>15</v>
      </c>
      <c r="M446" s="2">
        <v>1.0416666666666666E-2</v>
      </c>
      <c r="N446" t="s">
        <v>1484</v>
      </c>
      <c r="O446" t="s">
        <v>1485</v>
      </c>
      <c r="P446" t="s">
        <v>1486</v>
      </c>
      <c r="Q446" t="s">
        <v>27</v>
      </c>
      <c r="R446" t="s">
        <v>28</v>
      </c>
      <c r="S446">
        <v>410620009</v>
      </c>
      <c r="T446" t="s">
        <v>29</v>
      </c>
      <c r="U446">
        <v>136.80000000000001</v>
      </c>
      <c r="V446">
        <v>488.5</v>
      </c>
      <c r="W446">
        <v>0</v>
      </c>
      <c r="X446" t="s">
        <v>30</v>
      </c>
      <c r="Y446" t="s">
        <v>30</v>
      </c>
    </row>
    <row r="447" spans="1:25" x14ac:dyDescent="0.25">
      <c r="A447" t="s">
        <v>1511</v>
      </c>
      <c r="B447" t="s">
        <v>1512</v>
      </c>
      <c r="C447" s="1">
        <v>45543</v>
      </c>
      <c r="D447" s="1" t="str">
        <f t="shared" si="24"/>
        <v>2020–2029</v>
      </c>
      <c r="E447" s="8">
        <f t="shared" si="25"/>
        <v>2024</v>
      </c>
      <c r="F447" s="8" t="str">
        <f t="shared" si="26"/>
        <v>24</v>
      </c>
      <c r="G447" s="2">
        <v>9.9409722222222219E-2</v>
      </c>
      <c r="H447" s="2" t="str">
        <f t="shared" si="27"/>
        <v>2024-09</v>
      </c>
      <c r="I447" t="s">
        <v>1513</v>
      </c>
      <c r="J447" s="1">
        <v>45543</v>
      </c>
      <c r="K447" s="2">
        <v>0.10982638888888889</v>
      </c>
      <c r="L447">
        <v>15</v>
      </c>
      <c r="M447" s="2">
        <v>1.0416666666666666E-2</v>
      </c>
      <c r="N447" t="s">
        <v>1484</v>
      </c>
      <c r="O447" t="s">
        <v>1514</v>
      </c>
      <c r="P447" t="s">
        <v>1515</v>
      </c>
      <c r="Q447" t="s">
        <v>27</v>
      </c>
      <c r="R447" t="s">
        <v>42</v>
      </c>
      <c r="S447">
        <v>185345009</v>
      </c>
      <c r="T447" t="s">
        <v>57</v>
      </c>
      <c r="U447">
        <v>85.55</v>
      </c>
      <c r="V447">
        <v>85.55</v>
      </c>
      <c r="W447">
        <v>0</v>
      </c>
      <c r="X447">
        <v>43878008</v>
      </c>
      <c r="Y447" t="s">
        <v>432</v>
      </c>
    </row>
    <row r="448" spans="1:25" x14ac:dyDescent="0.25">
      <c r="A448" t="s">
        <v>1516</v>
      </c>
      <c r="B448" t="s">
        <v>1517</v>
      </c>
      <c r="C448" s="1">
        <v>45572</v>
      </c>
      <c r="D448" s="1" t="str">
        <f t="shared" si="24"/>
        <v>2020–2029</v>
      </c>
      <c r="E448" s="8">
        <f t="shared" si="25"/>
        <v>2024</v>
      </c>
      <c r="F448" s="8" t="str">
        <f t="shared" si="26"/>
        <v>24</v>
      </c>
      <c r="G448" s="2">
        <v>0.84940972222222222</v>
      </c>
      <c r="H448" s="2" t="str">
        <f t="shared" si="27"/>
        <v>2024-10</v>
      </c>
      <c r="I448" t="s">
        <v>1518</v>
      </c>
      <c r="J448" s="1">
        <v>45572</v>
      </c>
      <c r="K448" s="2">
        <v>0.89454861111111106</v>
      </c>
      <c r="L448">
        <v>65</v>
      </c>
      <c r="M448" s="2">
        <v>4.5138888888888888E-2</v>
      </c>
      <c r="N448" t="s">
        <v>1484</v>
      </c>
      <c r="O448" t="s">
        <v>1519</v>
      </c>
      <c r="P448" t="s">
        <v>1520</v>
      </c>
      <c r="Q448" t="s">
        <v>27</v>
      </c>
      <c r="R448" t="s">
        <v>85</v>
      </c>
      <c r="S448">
        <v>50849002</v>
      </c>
      <c r="T448" t="s">
        <v>86</v>
      </c>
      <c r="U448">
        <v>146.18</v>
      </c>
      <c r="V448">
        <v>1008.98</v>
      </c>
      <c r="W448">
        <v>0</v>
      </c>
      <c r="X448">
        <v>125605004</v>
      </c>
      <c r="Y448" t="s">
        <v>87</v>
      </c>
    </row>
    <row r="449" spans="1:25" x14ac:dyDescent="0.25">
      <c r="A449" t="s">
        <v>1521</v>
      </c>
      <c r="B449" t="s">
        <v>1522</v>
      </c>
      <c r="C449" s="1">
        <v>45604</v>
      </c>
      <c r="D449" s="1" t="str">
        <f t="shared" si="24"/>
        <v>2020–2029</v>
      </c>
      <c r="E449" s="8">
        <f t="shared" si="25"/>
        <v>2024</v>
      </c>
      <c r="F449" s="8" t="str">
        <f t="shared" si="26"/>
        <v>24</v>
      </c>
      <c r="G449" s="2">
        <v>0.89454861111111106</v>
      </c>
      <c r="H449" s="2" t="str">
        <f t="shared" si="27"/>
        <v>2024-11</v>
      </c>
      <c r="I449" t="s">
        <v>1523</v>
      </c>
      <c r="J449" s="1">
        <v>45604</v>
      </c>
      <c r="K449" s="2">
        <v>0.9049652777777778</v>
      </c>
      <c r="L449">
        <v>15</v>
      </c>
      <c r="M449" s="2">
        <v>1.0416666666666666E-2</v>
      </c>
      <c r="N449" t="s">
        <v>1484</v>
      </c>
      <c r="O449" t="s">
        <v>1514</v>
      </c>
      <c r="P449" t="s">
        <v>1515</v>
      </c>
      <c r="Q449" t="s">
        <v>27</v>
      </c>
      <c r="R449" t="s">
        <v>42</v>
      </c>
      <c r="S449">
        <v>185349003</v>
      </c>
      <c r="T449" t="s">
        <v>43</v>
      </c>
      <c r="U449">
        <v>85.55</v>
      </c>
      <c r="V449">
        <v>85.55</v>
      </c>
      <c r="W449">
        <v>0</v>
      </c>
      <c r="X449">
        <v>359817006</v>
      </c>
      <c r="Y449" t="s">
        <v>1524</v>
      </c>
    </row>
    <row r="450" spans="1:25" x14ac:dyDescent="0.25">
      <c r="A450" t="s">
        <v>1525</v>
      </c>
      <c r="B450" t="s">
        <v>1526</v>
      </c>
      <c r="C450" s="1">
        <v>45707</v>
      </c>
      <c r="D450" s="1" t="str">
        <f t="shared" si="24"/>
        <v>2020–2029</v>
      </c>
      <c r="E450" s="8">
        <f t="shared" si="25"/>
        <v>2025</v>
      </c>
      <c r="F450" s="8" t="str">
        <f t="shared" si="26"/>
        <v>25</v>
      </c>
      <c r="G450" s="2">
        <v>0.84940972222222222</v>
      </c>
      <c r="H450" s="2" t="str">
        <f t="shared" si="27"/>
        <v>2025-02</v>
      </c>
      <c r="I450" t="s">
        <v>1527</v>
      </c>
      <c r="J450" s="1">
        <v>45707</v>
      </c>
      <c r="K450" s="2">
        <v>0.85982638888888885</v>
      </c>
      <c r="L450">
        <v>15</v>
      </c>
      <c r="M450" s="2">
        <v>1.0416666666666666E-2</v>
      </c>
      <c r="N450" t="s">
        <v>1484</v>
      </c>
      <c r="O450" t="s">
        <v>1485</v>
      </c>
      <c r="P450" t="s">
        <v>1486</v>
      </c>
      <c r="Q450" t="s">
        <v>27</v>
      </c>
      <c r="R450" t="s">
        <v>28</v>
      </c>
      <c r="S450">
        <v>410620009</v>
      </c>
      <c r="T450" t="s">
        <v>29</v>
      </c>
      <c r="U450">
        <v>136.80000000000001</v>
      </c>
      <c r="V450">
        <v>272.8</v>
      </c>
      <c r="W450">
        <v>0</v>
      </c>
      <c r="X450" t="s">
        <v>30</v>
      </c>
      <c r="Y450" t="s">
        <v>30</v>
      </c>
    </row>
    <row r="451" spans="1:25" x14ac:dyDescent="0.25">
      <c r="A451" t="s">
        <v>1528</v>
      </c>
      <c r="B451" t="s">
        <v>1529</v>
      </c>
      <c r="C451" s="1">
        <v>40887</v>
      </c>
      <c r="D451" s="1" t="str">
        <f t="shared" ref="D451:D514" si="28">IF(YEAR(C451)&lt;2000,"Before 2000",TEXT(INT(YEAR(C451)/10)*10,"0000") &amp; "–" &amp; TEXT(INT(YEAR(C451)/10)*10+9,"0000"))</f>
        <v>2010–2019</v>
      </c>
      <c r="E451" s="8">
        <f t="shared" ref="E451:E514" si="29">YEAR(C451)</f>
        <v>2011</v>
      </c>
      <c r="F451" s="8" t="str">
        <f t="shared" ref="F451:F514" si="30">TEXT(C451, "yy")</f>
        <v>11</v>
      </c>
      <c r="G451" s="2">
        <v>3.0034722222222223E-2</v>
      </c>
      <c r="H451" s="2" t="str">
        <f t="shared" ref="H451:H514" si="31">TEXT(C451, "yyyy-mm")</f>
        <v>2011-12</v>
      </c>
      <c r="I451" t="s">
        <v>1530</v>
      </c>
      <c r="J451" s="1">
        <v>40887</v>
      </c>
      <c r="K451" s="2">
        <v>6.986111111111111E-2</v>
      </c>
      <c r="L451">
        <v>57</v>
      </c>
      <c r="M451" s="2">
        <v>3.982638888888889E-2</v>
      </c>
      <c r="N451" s="3" t="s">
        <v>1531</v>
      </c>
      <c r="O451" t="s">
        <v>1532</v>
      </c>
      <c r="P451" t="s">
        <v>1533</v>
      </c>
      <c r="Q451" t="s">
        <v>27</v>
      </c>
      <c r="R451" t="s">
        <v>28</v>
      </c>
      <c r="S451">
        <v>162673000</v>
      </c>
      <c r="T451" t="s">
        <v>151</v>
      </c>
      <c r="U451">
        <v>136.80000000000001</v>
      </c>
      <c r="V451">
        <v>704.2</v>
      </c>
      <c r="W451">
        <v>0</v>
      </c>
      <c r="X451" t="s">
        <v>30</v>
      </c>
      <c r="Y451" t="s">
        <v>30</v>
      </c>
    </row>
    <row r="452" spans="1:25" x14ac:dyDescent="0.25">
      <c r="A452" t="s">
        <v>1534</v>
      </c>
      <c r="B452" t="s">
        <v>1535</v>
      </c>
      <c r="C452" s="1">
        <v>41258</v>
      </c>
      <c r="D452" s="1" t="str">
        <f t="shared" si="28"/>
        <v>2010–2019</v>
      </c>
      <c r="E452" s="8">
        <f t="shared" si="29"/>
        <v>2012</v>
      </c>
      <c r="F452" s="8" t="str">
        <f t="shared" si="30"/>
        <v>12</v>
      </c>
      <c r="G452" s="2">
        <v>3.0034722222222223E-2</v>
      </c>
      <c r="H452" s="2" t="str">
        <f t="shared" si="31"/>
        <v>2012-12</v>
      </c>
      <c r="I452" t="s">
        <v>1536</v>
      </c>
      <c r="J452" s="1">
        <v>41258</v>
      </c>
      <c r="K452" s="2">
        <v>6.2662037037037044E-2</v>
      </c>
      <c r="L452">
        <v>47</v>
      </c>
      <c r="M452" s="2">
        <v>3.2627314814814817E-2</v>
      </c>
      <c r="N452" s="3" t="s">
        <v>1531</v>
      </c>
      <c r="O452" t="s">
        <v>1532</v>
      </c>
      <c r="P452" t="s">
        <v>1533</v>
      </c>
      <c r="Q452" t="s">
        <v>27</v>
      </c>
      <c r="R452" t="s">
        <v>28</v>
      </c>
      <c r="S452">
        <v>162673000</v>
      </c>
      <c r="T452" t="s">
        <v>151</v>
      </c>
      <c r="U452">
        <v>136.80000000000001</v>
      </c>
      <c r="V452">
        <v>704.2</v>
      </c>
      <c r="W452">
        <v>0</v>
      </c>
      <c r="X452" t="s">
        <v>30</v>
      </c>
      <c r="Y452" t="s">
        <v>30</v>
      </c>
    </row>
    <row r="453" spans="1:25" x14ac:dyDescent="0.25">
      <c r="A453" t="s">
        <v>1537</v>
      </c>
      <c r="B453" t="s">
        <v>1538</v>
      </c>
      <c r="C453" s="1">
        <v>41673</v>
      </c>
      <c r="D453" s="1" t="str">
        <f t="shared" si="28"/>
        <v>2010–2019</v>
      </c>
      <c r="E453" s="8">
        <f t="shared" si="29"/>
        <v>2014</v>
      </c>
      <c r="F453" s="8" t="str">
        <f t="shared" si="30"/>
        <v>14</v>
      </c>
      <c r="G453" s="2">
        <v>3.0034722222222223E-2</v>
      </c>
      <c r="H453" s="2" t="str">
        <f t="shared" si="31"/>
        <v>2014-02</v>
      </c>
      <c r="I453" t="s">
        <v>1539</v>
      </c>
      <c r="J453" s="1">
        <v>41673</v>
      </c>
      <c r="K453" s="2">
        <v>4.0451388888888891E-2</v>
      </c>
      <c r="L453">
        <v>15</v>
      </c>
      <c r="M453" s="2">
        <v>1.0416666666666666E-2</v>
      </c>
      <c r="N453" s="3" t="s">
        <v>1531</v>
      </c>
      <c r="O453" t="s">
        <v>1540</v>
      </c>
      <c r="P453" t="s">
        <v>1541</v>
      </c>
      <c r="Q453" t="s">
        <v>27</v>
      </c>
      <c r="R453" t="s">
        <v>114</v>
      </c>
      <c r="S453">
        <v>185347001</v>
      </c>
      <c r="T453" t="s">
        <v>72</v>
      </c>
      <c r="U453">
        <v>85.55</v>
      </c>
      <c r="V453">
        <v>85.55</v>
      </c>
      <c r="W453">
        <v>0</v>
      </c>
      <c r="X453">
        <v>82423001</v>
      </c>
      <c r="Y453" t="s">
        <v>1171</v>
      </c>
    </row>
    <row r="454" spans="1:25" x14ac:dyDescent="0.25">
      <c r="A454" t="s">
        <v>1542</v>
      </c>
      <c r="B454" t="s">
        <v>1543</v>
      </c>
      <c r="C454" s="1">
        <v>41730</v>
      </c>
      <c r="D454" s="1" t="str">
        <f t="shared" si="28"/>
        <v>2010–2019</v>
      </c>
      <c r="E454" s="8">
        <f t="shared" si="29"/>
        <v>2014</v>
      </c>
      <c r="F454" s="8" t="str">
        <f t="shared" si="30"/>
        <v>14</v>
      </c>
      <c r="G454" s="2">
        <v>0.57170138888888888</v>
      </c>
      <c r="H454" s="2" t="str">
        <f t="shared" si="31"/>
        <v>2014-04</v>
      </c>
      <c r="I454" t="s">
        <v>1544</v>
      </c>
      <c r="J454" s="1">
        <v>41730</v>
      </c>
      <c r="K454" s="2">
        <v>0.58211805555555551</v>
      </c>
      <c r="L454">
        <v>15</v>
      </c>
      <c r="M454" s="2">
        <v>1.0416666666666666E-2</v>
      </c>
      <c r="N454" s="3" t="s">
        <v>1531</v>
      </c>
      <c r="O454" t="s">
        <v>1540</v>
      </c>
      <c r="P454" t="s">
        <v>1541</v>
      </c>
      <c r="Q454" t="s">
        <v>27</v>
      </c>
      <c r="R454" t="s">
        <v>42</v>
      </c>
      <c r="S454">
        <v>390906007</v>
      </c>
      <c r="T454" t="s">
        <v>169</v>
      </c>
      <c r="U454">
        <v>85.55</v>
      </c>
      <c r="V454">
        <v>85.55</v>
      </c>
      <c r="W454">
        <v>0</v>
      </c>
      <c r="X454">
        <v>82423001</v>
      </c>
      <c r="Y454" t="s">
        <v>1171</v>
      </c>
    </row>
    <row r="455" spans="1:25" x14ac:dyDescent="0.25">
      <c r="A455" t="s">
        <v>1545</v>
      </c>
      <c r="B455" t="s">
        <v>1546</v>
      </c>
      <c r="C455" s="1">
        <v>42056</v>
      </c>
      <c r="D455" s="1" t="str">
        <f t="shared" si="28"/>
        <v>2010–2019</v>
      </c>
      <c r="E455" s="8">
        <f t="shared" si="29"/>
        <v>2015</v>
      </c>
      <c r="F455" s="8" t="str">
        <f t="shared" si="30"/>
        <v>15</v>
      </c>
      <c r="G455" s="2">
        <v>3.0034722222222223E-2</v>
      </c>
      <c r="H455" s="2" t="str">
        <f t="shared" si="31"/>
        <v>2015-02</v>
      </c>
      <c r="I455" t="s">
        <v>1547</v>
      </c>
      <c r="J455" s="1">
        <v>42056</v>
      </c>
      <c r="K455" s="2">
        <v>7.0428240740740736E-2</v>
      </c>
      <c r="L455">
        <v>58</v>
      </c>
      <c r="M455" s="2">
        <v>4.0393518518518516E-2</v>
      </c>
      <c r="N455" s="3" t="s">
        <v>1531</v>
      </c>
      <c r="O455" t="s">
        <v>1532</v>
      </c>
      <c r="P455" t="s">
        <v>1533</v>
      </c>
      <c r="Q455" t="s">
        <v>27</v>
      </c>
      <c r="R455" t="s">
        <v>28</v>
      </c>
      <c r="S455">
        <v>162673000</v>
      </c>
      <c r="T455" t="s">
        <v>151</v>
      </c>
      <c r="U455">
        <v>136.80000000000001</v>
      </c>
      <c r="V455">
        <v>1528.14</v>
      </c>
      <c r="W455">
        <v>0</v>
      </c>
      <c r="X455" t="s">
        <v>30</v>
      </c>
      <c r="Y455" t="s">
        <v>30</v>
      </c>
    </row>
    <row r="456" spans="1:25" x14ac:dyDescent="0.25">
      <c r="A456" t="s">
        <v>1548</v>
      </c>
      <c r="B456" t="s">
        <v>1549</v>
      </c>
      <c r="C456" s="1">
        <v>42237</v>
      </c>
      <c r="D456" s="1" t="str">
        <f t="shared" si="28"/>
        <v>2010–2019</v>
      </c>
      <c r="E456" s="8">
        <f t="shared" si="29"/>
        <v>2015</v>
      </c>
      <c r="F456" s="8" t="str">
        <f t="shared" si="30"/>
        <v>15</v>
      </c>
      <c r="G456" s="2">
        <v>3.0034722222222223E-2</v>
      </c>
      <c r="H456" s="2" t="str">
        <f t="shared" si="31"/>
        <v>2015-08</v>
      </c>
      <c r="I456" t="s">
        <v>1550</v>
      </c>
      <c r="J456" s="1">
        <v>42237</v>
      </c>
      <c r="K456" s="2">
        <v>4.0451388888888891E-2</v>
      </c>
      <c r="L456">
        <v>15</v>
      </c>
      <c r="M456" s="2">
        <v>1.0416666666666666E-2</v>
      </c>
      <c r="N456" s="3" t="s">
        <v>1531</v>
      </c>
      <c r="O456" t="s">
        <v>1540</v>
      </c>
      <c r="P456" t="s">
        <v>1541</v>
      </c>
      <c r="Q456" t="s">
        <v>27</v>
      </c>
      <c r="R456" t="s">
        <v>114</v>
      </c>
      <c r="S456">
        <v>698314001</v>
      </c>
      <c r="T456" t="s">
        <v>808</v>
      </c>
      <c r="U456">
        <v>142.58000000000001</v>
      </c>
      <c r="V456">
        <v>142.58000000000001</v>
      </c>
      <c r="W456">
        <v>0</v>
      </c>
      <c r="X456">
        <v>389095005</v>
      </c>
      <c r="Y456" t="s">
        <v>809</v>
      </c>
    </row>
    <row r="457" spans="1:25" x14ac:dyDescent="0.25">
      <c r="A457" t="s">
        <v>1551</v>
      </c>
      <c r="B457" t="s">
        <v>1552</v>
      </c>
      <c r="C457" s="1">
        <v>42427</v>
      </c>
      <c r="D457" s="1" t="str">
        <f t="shared" si="28"/>
        <v>2010–2019</v>
      </c>
      <c r="E457" s="8">
        <f t="shared" si="29"/>
        <v>2016</v>
      </c>
      <c r="F457" s="8" t="str">
        <f t="shared" si="30"/>
        <v>16</v>
      </c>
      <c r="G457" s="2">
        <v>3.0034722222222223E-2</v>
      </c>
      <c r="H457" s="2" t="str">
        <f t="shared" si="31"/>
        <v>2016-02</v>
      </c>
      <c r="I457" t="s">
        <v>1553</v>
      </c>
      <c r="J457" s="1">
        <v>42427</v>
      </c>
      <c r="K457" s="2">
        <v>6.3136574074074067E-2</v>
      </c>
      <c r="L457">
        <v>48</v>
      </c>
      <c r="M457" s="2">
        <v>3.3101851851851855E-2</v>
      </c>
      <c r="N457" s="3" t="s">
        <v>1531</v>
      </c>
      <c r="O457" t="s">
        <v>1532</v>
      </c>
      <c r="P457" t="s">
        <v>1533</v>
      </c>
      <c r="Q457" t="s">
        <v>27</v>
      </c>
      <c r="R457" t="s">
        <v>28</v>
      </c>
      <c r="S457">
        <v>162673000</v>
      </c>
      <c r="T457" t="s">
        <v>151</v>
      </c>
      <c r="U457">
        <v>136.80000000000001</v>
      </c>
      <c r="V457">
        <v>1055.9000000000001</v>
      </c>
      <c r="W457">
        <v>0</v>
      </c>
      <c r="X457" t="s">
        <v>30</v>
      </c>
      <c r="Y457" t="s">
        <v>30</v>
      </c>
    </row>
    <row r="458" spans="1:25" x14ac:dyDescent="0.25">
      <c r="A458" t="s">
        <v>1554</v>
      </c>
      <c r="B458" t="s">
        <v>1555</v>
      </c>
      <c r="C458" s="1">
        <v>42798</v>
      </c>
      <c r="D458" s="1" t="str">
        <f t="shared" si="28"/>
        <v>2010–2019</v>
      </c>
      <c r="E458" s="8">
        <f t="shared" si="29"/>
        <v>2017</v>
      </c>
      <c r="F458" s="8" t="str">
        <f t="shared" si="30"/>
        <v>17</v>
      </c>
      <c r="G458" s="2">
        <v>3.0034722222222223E-2</v>
      </c>
      <c r="H458" s="2" t="str">
        <f t="shared" si="31"/>
        <v>2017-03</v>
      </c>
      <c r="I458" t="s">
        <v>1556</v>
      </c>
      <c r="J458" s="1">
        <v>42798</v>
      </c>
      <c r="K458" s="2">
        <v>5.9502314814814813E-2</v>
      </c>
      <c r="L458">
        <v>42</v>
      </c>
      <c r="M458" s="2">
        <v>2.9467592592592594E-2</v>
      </c>
      <c r="N458" s="3" t="s">
        <v>1531</v>
      </c>
      <c r="O458" t="s">
        <v>1532</v>
      </c>
      <c r="P458" t="s">
        <v>1533</v>
      </c>
      <c r="Q458" t="s">
        <v>27</v>
      </c>
      <c r="R458" t="s">
        <v>28</v>
      </c>
      <c r="S458">
        <v>162673000</v>
      </c>
      <c r="T458" t="s">
        <v>151</v>
      </c>
      <c r="U458">
        <v>136.80000000000001</v>
      </c>
      <c r="V458">
        <v>704.2</v>
      </c>
      <c r="W458">
        <v>0</v>
      </c>
      <c r="X458" t="s">
        <v>30</v>
      </c>
      <c r="Y458" t="s">
        <v>30</v>
      </c>
    </row>
    <row r="459" spans="1:25" x14ac:dyDescent="0.25">
      <c r="A459" t="s">
        <v>1557</v>
      </c>
      <c r="B459" t="s">
        <v>1558</v>
      </c>
      <c r="C459" s="1">
        <v>42812</v>
      </c>
      <c r="D459" s="1" t="str">
        <f t="shared" si="28"/>
        <v>2010–2019</v>
      </c>
      <c r="E459" s="8">
        <f t="shared" si="29"/>
        <v>2017</v>
      </c>
      <c r="F459" s="8" t="str">
        <f t="shared" si="30"/>
        <v>17</v>
      </c>
      <c r="G459" s="2">
        <v>3.0034722222222223E-2</v>
      </c>
      <c r="H459" s="2" t="str">
        <f t="shared" si="31"/>
        <v>2017-03</v>
      </c>
      <c r="I459" t="s">
        <v>1559</v>
      </c>
      <c r="J459" s="1">
        <v>42812</v>
      </c>
      <c r="K459" s="2">
        <v>0.13788194444444443</v>
      </c>
      <c r="L459">
        <v>155</v>
      </c>
      <c r="M459" s="2">
        <v>0.10784722222222222</v>
      </c>
      <c r="N459" s="3" t="s">
        <v>1531</v>
      </c>
      <c r="O459" t="s">
        <v>1540</v>
      </c>
      <c r="P459" t="s">
        <v>1541</v>
      </c>
      <c r="Q459" t="s">
        <v>27</v>
      </c>
      <c r="R459" t="s">
        <v>42</v>
      </c>
      <c r="S459">
        <v>185349003</v>
      </c>
      <c r="T459" t="s">
        <v>43</v>
      </c>
      <c r="U459">
        <v>85.55</v>
      </c>
      <c r="V459">
        <v>3536.75</v>
      </c>
      <c r="W459">
        <v>0</v>
      </c>
      <c r="X459">
        <v>103697008</v>
      </c>
      <c r="Y459" t="s">
        <v>44</v>
      </c>
    </row>
    <row r="460" spans="1:25" x14ac:dyDescent="0.25">
      <c r="A460" t="s">
        <v>1560</v>
      </c>
      <c r="B460" t="s">
        <v>1561</v>
      </c>
      <c r="C460" s="1">
        <v>43169</v>
      </c>
      <c r="D460" s="1" t="str">
        <f t="shared" si="28"/>
        <v>2010–2019</v>
      </c>
      <c r="E460" s="8">
        <f t="shared" si="29"/>
        <v>2018</v>
      </c>
      <c r="F460" s="8" t="str">
        <f t="shared" si="30"/>
        <v>18</v>
      </c>
      <c r="G460" s="2">
        <v>3.0034722222222223E-2</v>
      </c>
      <c r="H460" s="2" t="str">
        <f t="shared" si="31"/>
        <v>2018-03</v>
      </c>
      <c r="I460" t="s">
        <v>1562</v>
      </c>
      <c r="J460" s="1">
        <v>43169</v>
      </c>
      <c r="K460" s="2">
        <v>6.0787037037037035E-2</v>
      </c>
      <c r="L460">
        <v>44</v>
      </c>
      <c r="M460" s="2">
        <v>3.0752314814814816E-2</v>
      </c>
      <c r="N460" s="3" t="s">
        <v>1531</v>
      </c>
      <c r="O460" t="s">
        <v>1532</v>
      </c>
      <c r="P460" t="s">
        <v>1533</v>
      </c>
      <c r="Q460" t="s">
        <v>27</v>
      </c>
      <c r="R460" t="s">
        <v>28</v>
      </c>
      <c r="S460">
        <v>162673000</v>
      </c>
      <c r="T460" t="s">
        <v>151</v>
      </c>
      <c r="U460">
        <v>136.80000000000001</v>
      </c>
      <c r="V460">
        <v>704.2</v>
      </c>
      <c r="W460">
        <v>0</v>
      </c>
      <c r="X460" t="s">
        <v>30</v>
      </c>
      <c r="Y460" t="s">
        <v>30</v>
      </c>
    </row>
    <row r="461" spans="1:25" x14ac:dyDescent="0.25">
      <c r="A461" t="s">
        <v>1563</v>
      </c>
      <c r="B461" t="s">
        <v>1564</v>
      </c>
      <c r="C461" s="1">
        <v>43183</v>
      </c>
      <c r="D461" s="1" t="str">
        <f t="shared" si="28"/>
        <v>2010–2019</v>
      </c>
      <c r="E461" s="8">
        <f t="shared" si="29"/>
        <v>2018</v>
      </c>
      <c r="F461" s="8" t="str">
        <f t="shared" si="30"/>
        <v>18</v>
      </c>
      <c r="G461" s="2">
        <v>3.0034722222222223E-2</v>
      </c>
      <c r="H461" s="2" t="str">
        <f t="shared" si="31"/>
        <v>2018-03</v>
      </c>
      <c r="I461" t="s">
        <v>1565</v>
      </c>
      <c r="J461" s="1">
        <v>43183</v>
      </c>
      <c r="K461" s="2">
        <v>0.1905324074074074</v>
      </c>
      <c r="L461">
        <v>231</v>
      </c>
      <c r="M461" s="2">
        <v>0.16049768518518517</v>
      </c>
      <c r="N461" s="3" t="s">
        <v>1531</v>
      </c>
      <c r="O461" t="s">
        <v>1540</v>
      </c>
      <c r="P461" t="s">
        <v>1541</v>
      </c>
      <c r="Q461" t="s">
        <v>27</v>
      </c>
      <c r="R461" t="s">
        <v>42</v>
      </c>
      <c r="S461">
        <v>185349003</v>
      </c>
      <c r="T461" t="s">
        <v>43</v>
      </c>
      <c r="U461">
        <v>85.55</v>
      </c>
      <c r="V461">
        <v>3536.75</v>
      </c>
      <c r="W461">
        <v>0</v>
      </c>
      <c r="X461">
        <v>66383009</v>
      </c>
      <c r="Y461" t="s">
        <v>125</v>
      </c>
    </row>
    <row r="462" spans="1:25" x14ac:dyDescent="0.25">
      <c r="A462" t="s">
        <v>1566</v>
      </c>
      <c r="B462" t="s">
        <v>1567</v>
      </c>
      <c r="C462" s="1">
        <v>43218</v>
      </c>
      <c r="D462" s="1" t="str">
        <f t="shared" si="28"/>
        <v>2010–2019</v>
      </c>
      <c r="E462" s="8">
        <f t="shared" si="29"/>
        <v>2018</v>
      </c>
      <c r="F462" s="8" t="str">
        <f t="shared" si="30"/>
        <v>18</v>
      </c>
      <c r="G462" s="2">
        <v>3.0034722222222223E-2</v>
      </c>
      <c r="H462" s="2" t="str">
        <f t="shared" si="31"/>
        <v>2018-04</v>
      </c>
      <c r="I462" t="s">
        <v>1568</v>
      </c>
      <c r="J462" s="1">
        <v>43218</v>
      </c>
      <c r="K462" s="2">
        <v>4.0451388888888891E-2</v>
      </c>
      <c r="L462">
        <v>15</v>
      </c>
      <c r="M462" s="2">
        <v>1.0416666666666666E-2</v>
      </c>
      <c r="N462" s="3" t="s">
        <v>1531</v>
      </c>
      <c r="O462" t="s">
        <v>1540</v>
      </c>
      <c r="P462" t="s">
        <v>1541</v>
      </c>
      <c r="Q462" t="s">
        <v>27</v>
      </c>
      <c r="R462" t="s">
        <v>42</v>
      </c>
      <c r="S462">
        <v>424441002</v>
      </c>
      <c r="T462" t="s">
        <v>850</v>
      </c>
      <c r="U462">
        <v>142.58000000000001</v>
      </c>
      <c r="V462">
        <v>6453.97</v>
      </c>
      <c r="W462">
        <v>3013.37</v>
      </c>
      <c r="X462">
        <v>72892002</v>
      </c>
      <c r="Y462" t="s">
        <v>851</v>
      </c>
    </row>
    <row r="463" spans="1:25" x14ac:dyDescent="0.25">
      <c r="A463" t="s">
        <v>1569</v>
      </c>
      <c r="B463" t="s">
        <v>1570</v>
      </c>
      <c r="C463" s="1">
        <v>43238</v>
      </c>
      <c r="D463" s="1" t="str">
        <f t="shared" si="28"/>
        <v>2010–2019</v>
      </c>
      <c r="E463" s="8">
        <f t="shared" si="29"/>
        <v>2018</v>
      </c>
      <c r="F463" s="8" t="str">
        <f t="shared" si="30"/>
        <v>18</v>
      </c>
      <c r="G463" s="2">
        <v>3.0034722222222223E-2</v>
      </c>
      <c r="H463" s="2" t="str">
        <f t="shared" si="31"/>
        <v>2018-05</v>
      </c>
      <c r="I463" t="s">
        <v>1571</v>
      </c>
      <c r="J463" s="1">
        <v>43238</v>
      </c>
      <c r="K463" s="2">
        <v>4.0451388888888891E-2</v>
      </c>
      <c r="L463">
        <v>15</v>
      </c>
      <c r="M463" s="2">
        <v>1.0416666666666666E-2</v>
      </c>
      <c r="N463" s="3" t="s">
        <v>1531</v>
      </c>
      <c r="O463" t="s">
        <v>1540</v>
      </c>
      <c r="P463" t="s">
        <v>1541</v>
      </c>
      <c r="Q463" t="s">
        <v>27</v>
      </c>
      <c r="R463" t="s">
        <v>42</v>
      </c>
      <c r="S463">
        <v>270427003</v>
      </c>
      <c r="T463" t="s">
        <v>1572</v>
      </c>
      <c r="U463">
        <v>85.55</v>
      </c>
      <c r="V463">
        <v>16229.09</v>
      </c>
      <c r="W463">
        <v>9737.4500000000007</v>
      </c>
      <c r="X463">
        <v>72892002</v>
      </c>
      <c r="Y463" t="s">
        <v>851</v>
      </c>
    </row>
    <row r="464" spans="1:25" x14ac:dyDescent="0.25">
      <c r="A464" t="s">
        <v>1573</v>
      </c>
      <c r="B464" t="s">
        <v>1574</v>
      </c>
      <c r="C464" s="1">
        <v>43246</v>
      </c>
      <c r="D464" s="1" t="str">
        <f t="shared" si="28"/>
        <v>2010–2019</v>
      </c>
      <c r="E464" s="8">
        <f t="shared" si="29"/>
        <v>2018</v>
      </c>
      <c r="F464" s="8" t="str">
        <f t="shared" si="30"/>
        <v>18</v>
      </c>
      <c r="G464" s="2">
        <v>3.0034722222222223E-2</v>
      </c>
      <c r="H464" s="2" t="str">
        <f t="shared" si="31"/>
        <v>2018-05</v>
      </c>
      <c r="I464" t="s">
        <v>1575</v>
      </c>
      <c r="J464" s="1">
        <v>43246</v>
      </c>
      <c r="K464" s="2">
        <v>4.0451388888888891E-2</v>
      </c>
      <c r="L464">
        <v>15</v>
      </c>
      <c r="M464" s="2">
        <v>1.0416666666666666E-2</v>
      </c>
      <c r="N464" s="3" t="s">
        <v>1531</v>
      </c>
      <c r="O464" t="s">
        <v>1540</v>
      </c>
      <c r="P464" t="s">
        <v>1541</v>
      </c>
      <c r="Q464" t="s">
        <v>27</v>
      </c>
      <c r="R464" t="s">
        <v>42</v>
      </c>
      <c r="S464">
        <v>424619006</v>
      </c>
      <c r="T464" t="s">
        <v>794</v>
      </c>
      <c r="U464">
        <v>142.58000000000001</v>
      </c>
      <c r="V464">
        <v>1657.77</v>
      </c>
      <c r="W464">
        <v>1657.77</v>
      </c>
      <c r="X464">
        <v>72892002</v>
      </c>
      <c r="Y464" t="s">
        <v>851</v>
      </c>
    </row>
    <row r="465" spans="1:25" x14ac:dyDescent="0.25">
      <c r="A465" t="s">
        <v>1576</v>
      </c>
      <c r="B465" t="s">
        <v>1577</v>
      </c>
      <c r="C465" s="1">
        <v>43393</v>
      </c>
      <c r="D465" s="1" t="str">
        <f t="shared" si="28"/>
        <v>2010–2019</v>
      </c>
      <c r="E465" s="8">
        <f t="shared" si="29"/>
        <v>2018</v>
      </c>
      <c r="F465" s="8" t="str">
        <f t="shared" si="30"/>
        <v>18</v>
      </c>
      <c r="G465" s="2">
        <v>3.0034722222222223E-2</v>
      </c>
      <c r="H465" s="2" t="str">
        <f t="shared" si="31"/>
        <v>2018-10</v>
      </c>
      <c r="I465" t="s">
        <v>1578</v>
      </c>
      <c r="J465" s="1">
        <v>43393</v>
      </c>
      <c r="K465" s="2">
        <v>4.0451388888888891E-2</v>
      </c>
      <c r="L465">
        <v>15</v>
      </c>
      <c r="M465" s="2">
        <v>1.0416666666666666E-2</v>
      </c>
      <c r="N465" s="3" t="s">
        <v>1531</v>
      </c>
      <c r="O465" t="s">
        <v>1540</v>
      </c>
      <c r="P465" t="s">
        <v>1541</v>
      </c>
      <c r="Q465" t="s">
        <v>27</v>
      </c>
      <c r="R465" t="s">
        <v>42</v>
      </c>
      <c r="S465">
        <v>424441002</v>
      </c>
      <c r="T465" t="s">
        <v>850</v>
      </c>
      <c r="U465">
        <v>142.58000000000001</v>
      </c>
      <c r="V465">
        <v>49027.89</v>
      </c>
      <c r="W465">
        <v>25760.34</v>
      </c>
      <c r="X465">
        <v>72892002</v>
      </c>
      <c r="Y465" t="s">
        <v>851</v>
      </c>
    </row>
    <row r="466" spans="1:25" x14ac:dyDescent="0.25">
      <c r="A466" t="s">
        <v>1579</v>
      </c>
      <c r="B466" t="s">
        <v>1580</v>
      </c>
      <c r="C466" s="1">
        <v>43421</v>
      </c>
      <c r="D466" s="1" t="str">
        <f t="shared" si="28"/>
        <v>2010–2019</v>
      </c>
      <c r="E466" s="8">
        <f t="shared" si="29"/>
        <v>2018</v>
      </c>
      <c r="F466" s="8" t="str">
        <f t="shared" si="30"/>
        <v>18</v>
      </c>
      <c r="G466" s="2">
        <v>3.0034722222222223E-2</v>
      </c>
      <c r="H466" s="2" t="str">
        <f t="shared" si="31"/>
        <v>2018-11</v>
      </c>
      <c r="I466" t="s">
        <v>1581</v>
      </c>
      <c r="J466" s="1">
        <v>43421</v>
      </c>
      <c r="K466" s="2">
        <v>4.0451388888888891E-2</v>
      </c>
      <c r="L466">
        <v>15</v>
      </c>
      <c r="M466" s="2">
        <v>1.0416666666666666E-2</v>
      </c>
      <c r="N466" s="3" t="s">
        <v>1531</v>
      </c>
      <c r="O466" t="s">
        <v>1540</v>
      </c>
      <c r="P466" t="s">
        <v>1541</v>
      </c>
      <c r="Q466" t="s">
        <v>27</v>
      </c>
      <c r="R466" t="s">
        <v>42</v>
      </c>
      <c r="S466">
        <v>424619006</v>
      </c>
      <c r="T466" t="s">
        <v>794</v>
      </c>
      <c r="U466">
        <v>142.58000000000001</v>
      </c>
      <c r="V466">
        <v>7626.43</v>
      </c>
      <c r="W466">
        <v>7626.43</v>
      </c>
      <c r="X466">
        <v>72892002</v>
      </c>
      <c r="Y466" t="s">
        <v>851</v>
      </c>
    </row>
    <row r="467" spans="1:25" x14ac:dyDescent="0.25">
      <c r="A467" t="s">
        <v>1582</v>
      </c>
      <c r="B467" t="s">
        <v>1583</v>
      </c>
      <c r="C467" s="1">
        <v>43449</v>
      </c>
      <c r="D467" s="1" t="str">
        <f t="shared" si="28"/>
        <v>2010–2019</v>
      </c>
      <c r="E467" s="8">
        <f t="shared" si="29"/>
        <v>2018</v>
      </c>
      <c r="F467" s="8" t="str">
        <f t="shared" si="30"/>
        <v>18</v>
      </c>
      <c r="G467" s="2">
        <v>3.0034722222222223E-2</v>
      </c>
      <c r="H467" s="2" t="str">
        <f t="shared" si="31"/>
        <v>2018-12</v>
      </c>
      <c r="I467" t="s">
        <v>1584</v>
      </c>
      <c r="J467" s="1">
        <v>43449</v>
      </c>
      <c r="K467" s="2">
        <v>4.0451388888888891E-2</v>
      </c>
      <c r="L467">
        <v>15</v>
      </c>
      <c r="M467" s="2">
        <v>1.0416666666666666E-2</v>
      </c>
      <c r="N467" s="3" t="s">
        <v>1531</v>
      </c>
      <c r="O467" t="s">
        <v>1540</v>
      </c>
      <c r="P467" t="s">
        <v>1541</v>
      </c>
      <c r="Q467" t="s">
        <v>27</v>
      </c>
      <c r="R467" t="s">
        <v>42</v>
      </c>
      <c r="S467">
        <v>424619006</v>
      </c>
      <c r="T467" t="s">
        <v>794</v>
      </c>
      <c r="U467">
        <v>142.58000000000001</v>
      </c>
      <c r="V467">
        <v>5960.16</v>
      </c>
      <c r="W467">
        <v>5960.16</v>
      </c>
      <c r="X467">
        <v>72892002</v>
      </c>
      <c r="Y467" t="s">
        <v>851</v>
      </c>
    </row>
    <row r="468" spans="1:25" x14ac:dyDescent="0.25">
      <c r="A468" t="s">
        <v>1585</v>
      </c>
      <c r="B468" t="s">
        <v>1586</v>
      </c>
      <c r="C468" s="1">
        <v>43477</v>
      </c>
      <c r="D468" s="1" t="str">
        <f t="shared" si="28"/>
        <v>2010–2019</v>
      </c>
      <c r="E468" s="8">
        <f t="shared" si="29"/>
        <v>2019</v>
      </c>
      <c r="F468" s="8" t="str">
        <f t="shared" si="30"/>
        <v>19</v>
      </c>
      <c r="G468" s="2">
        <v>3.0034722222222223E-2</v>
      </c>
      <c r="H468" s="2" t="str">
        <f t="shared" si="31"/>
        <v>2019-01</v>
      </c>
      <c r="I468" t="s">
        <v>1587</v>
      </c>
      <c r="J468" s="1">
        <v>43477</v>
      </c>
      <c r="K468" s="2">
        <v>4.0451388888888891E-2</v>
      </c>
      <c r="L468">
        <v>15</v>
      </c>
      <c r="M468" s="2">
        <v>1.0416666666666666E-2</v>
      </c>
      <c r="N468" s="3" t="s">
        <v>1531</v>
      </c>
      <c r="O468" t="s">
        <v>1540</v>
      </c>
      <c r="P468" t="s">
        <v>1541</v>
      </c>
      <c r="Q468" t="s">
        <v>27</v>
      </c>
      <c r="R468" t="s">
        <v>42</v>
      </c>
      <c r="S468">
        <v>424619006</v>
      </c>
      <c r="T468" t="s">
        <v>794</v>
      </c>
      <c r="U468">
        <v>142.58000000000001</v>
      </c>
      <c r="V468">
        <v>4665.96</v>
      </c>
      <c r="W468">
        <v>4665.96</v>
      </c>
      <c r="X468">
        <v>72892002</v>
      </c>
      <c r="Y468" t="s">
        <v>851</v>
      </c>
    </row>
    <row r="469" spans="1:25" x14ac:dyDescent="0.25">
      <c r="A469" t="s">
        <v>1588</v>
      </c>
      <c r="B469" t="s">
        <v>1589</v>
      </c>
      <c r="C469" s="1">
        <v>43505</v>
      </c>
      <c r="D469" s="1" t="str">
        <f t="shared" si="28"/>
        <v>2010–2019</v>
      </c>
      <c r="E469" s="8">
        <f t="shared" si="29"/>
        <v>2019</v>
      </c>
      <c r="F469" s="8" t="str">
        <f t="shared" si="30"/>
        <v>19</v>
      </c>
      <c r="G469" s="2">
        <v>3.0034722222222223E-2</v>
      </c>
      <c r="H469" s="2" t="str">
        <f t="shared" si="31"/>
        <v>2019-02</v>
      </c>
      <c r="I469" t="s">
        <v>1590</v>
      </c>
      <c r="J469" s="1">
        <v>43505</v>
      </c>
      <c r="K469" s="2">
        <v>4.0451388888888891E-2</v>
      </c>
      <c r="L469">
        <v>15</v>
      </c>
      <c r="M469" s="2">
        <v>1.0416666666666666E-2</v>
      </c>
      <c r="N469" s="3" t="s">
        <v>1531</v>
      </c>
      <c r="O469" t="s">
        <v>1540</v>
      </c>
      <c r="P469" t="s">
        <v>1541</v>
      </c>
      <c r="Q469" t="s">
        <v>27</v>
      </c>
      <c r="R469" t="s">
        <v>42</v>
      </c>
      <c r="S469">
        <v>424619006</v>
      </c>
      <c r="T469" t="s">
        <v>794</v>
      </c>
      <c r="U469">
        <v>142.58000000000001</v>
      </c>
      <c r="V469">
        <v>13882.71</v>
      </c>
      <c r="W469">
        <v>13882.71</v>
      </c>
      <c r="X469">
        <v>72892002</v>
      </c>
      <c r="Y469" t="s">
        <v>851</v>
      </c>
    </row>
    <row r="470" spans="1:25" x14ac:dyDescent="0.25">
      <c r="A470" t="s">
        <v>1591</v>
      </c>
      <c r="B470" t="s">
        <v>1592</v>
      </c>
      <c r="C470" s="1">
        <v>43533</v>
      </c>
      <c r="D470" s="1" t="str">
        <f t="shared" si="28"/>
        <v>2010–2019</v>
      </c>
      <c r="E470" s="8">
        <f t="shared" si="29"/>
        <v>2019</v>
      </c>
      <c r="F470" s="8" t="str">
        <f t="shared" si="30"/>
        <v>19</v>
      </c>
      <c r="G470" s="2">
        <v>3.0034722222222223E-2</v>
      </c>
      <c r="H470" s="2" t="str">
        <f t="shared" si="31"/>
        <v>2019-03</v>
      </c>
      <c r="I470" t="s">
        <v>1593</v>
      </c>
      <c r="J470" s="1">
        <v>43533</v>
      </c>
      <c r="K470" s="2">
        <v>4.0451388888888891E-2</v>
      </c>
      <c r="L470">
        <v>15</v>
      </c>
      <c r="M470" s="2">
        <v>1.0416666666666666E-2</v>
      </c>
      <c r="N470" s="3" t="s">
        <v>1531</v>
      </c>
      <c r="O470" t="s">
        <v>1540</v>
      </c>
      <c r="P470" t="s">
        <v>1541</v>
      </c>
      <c r="Q470" t="s">
        <v>27</v>
      </c>
      <c r="R470" t="s">
        <v>42</v>
      </c>
      <c r="S470">
        <v>424619006</v>
      </c>
      <c r="T470" t="s">
        <v>794</v>
      </c>
      <c r="U470">
        <v>142.58000000000001</v>
      </c>
      <c r="V470">
        <v>8291.94</v>
      </c>
      <c r="W470">
        <v>8291.94</v>
      </c>
      <c r="X470">
        <v>72892002</v>
      </c>
      <c r="Y470" t="s">
        <v>851</v>
      </c>
    </row>
    <row r="471" spans="1:25" x14ac:dyDescent="0.25">
      <c r="A471" t="s">
        <v>1594</v>
      </c>
      <c r="B471" t="s">
        <v>1595</v>
      </c>
      <c r="C471" s="1">
        <v>43540</v>
      </c>
      <c r="D471" s="1" t="str">
        <f t="shared" si="28"/>
        <v>2010–2019</v>
      </c>
      <c r="E471" s="8">
        <f t="shared" si="29"/>
        <v>2019</v>
      </c>
      <c r="F471" s="8" t="str">
        <f t="shared" si="30"/>
        <v>19</v>
      </c>
      <c r="G471" s="2">
        <v>3.0034722222222223E-2</v>
      </c>
      <c r="H471" s="2" t="str">
        <f t="shared" si="31"/>
        <v>2019-03</v>
      </c>
      <c r="I471" t="s">
        <v>1596</v>
      </c>
      <c r="J471" s="1">
        <v>43540</v>
      </c>
      <c r="K471" s="2">
        <v>6.637731481481482E-2</v>
      </c>
      <c r="L471">
        <v>52</v>
      </c>
      <c r="M471" s="2">
        <v>3.6342592592592593E-2</v>
      </c>
      <c r="N471" s="3" t="s">
        <v>1531</v>
      </c>
      <c r="O471" t="s">
        <v>1532</v>
      </c>
      <c r="P471" t="s">
        <v>1533</v>
      </c>
      <c r="Q471" t="s">
        <v>27</v>
      </c>
      <c r="R471" t="s">
        <v>28</v>
      </c>
      <c r="S471">
        <v>162673000</v>
      </c>
      <c r="T471" t="s">
        <v>151</v>
      </c>
      <c r="U471">
        <v>136.80000000000001</v>
      </c>
      <c r="V471">
        <v>919.9</v>
      </c>
      <c r="W471">
        <v>919.9</v>
      </c>
      <c r="X471" t="s">
        <v>30</v>
      </c>
      <c r="Y471" t="s">
        <v>30</v>
      </c>
    </row>
    <row r="472" spans="1:25" x14ac:dyDescent="0.25">
      <c r="A472" t="s">
        <v>1597</v>
      </c>
      <c r="B472" t="s">
        <v>1598</v>
      </c>
      <c r="C472" s="1">
        <v>43554</v>
      </c>
      <c r="D472" s="1" t="str">
        <f t="shared" si="28"/>
        <v>2010–2019</v>
      </c>
      <c r="E472" s="8">
        <f t="shared" si="29"/>
        <v>2019</v>
      </c>
      <c r="F472" s="8" t="str">
        <f t="shared" si="30"/>
        <v>19</v>
      </c>
      <c r="G472" s="2">
        <v>3.0034722222222223E-2</v>
      </c>
      <c r="H472" s="2" t="str">
        <f t="shared" si="31"/>
        <v>2019-03</v>
      </c>
      <c r="I472" t="s">
        <v>1599</v>
      </c>
      <c r="J472" s="1">
        <v>43554</v>
      </c>
      <c r="K472" s="2">
        <v>0.15531249999999999</v>
      </c>
      <c r="L472">
        <v>180</v>
      </c>
      <c r="M472" s="2">
        <v>0.12527777777777777</v>
      </c>
      <c r="N472" s="3" t="s">
        <v>1531</v>
      </c>
      <c r="O472" t="s">
        <v>1540</v>
      </c>
      <c r="P472" t="s">
        <v>1541</v>
      </c>
      <c r="Q472" t="s">
        <v>27</v>
      </c>
      <c r="R472" t="s">
        <v>42</v>
      </c>
      <c r="S472">
        <v>185349003</v>
      </c>
      <c r="T472" t="s">
        <v>43</v>
      </c>
      <c r="U472">
        <v>85.55</v>
      </c>
      <c r="V472">
        <v>3105.35</v>
      </c>
      <c r="W472">
        <v>3105.35</v>
      </c>
      <c r="X472">
        <v>66383009</v>
      </c>
      <c r="Y472" t="s">
        <v>125</v>
      </c>
    </row>
    <row r="473" spans="1:25" x14ac:dyDescent="0.25">
      <c r="A473" t="s">
        <v>1600</v>
      </c>
      <c r="B473" t="s">
        <v>1601</v>
      </c>
      <c r="C473" s="1">
        <v>43561</v>
      </c>
      <c r="D473" s="1" t="str">
        <f t="shared" si="28"/>
        <v>2010–2019</v>
      </c>
      <c r="E473" s="8">
        <f t="shared" si="29"/>
        <v>2019</v>
      </c>
      <c r="F473" s="8" t="str">
        <f t="shared" si="30"/>
        <v>19</v>
      </c>
      <c r="G473" s="2">
        <v>3.0034722222222223E-2</v>
      </c>
      <c r="H473" s="2" t="str">
        <f t="shared" si="31"/>
        <v>2019-04</v>
      </c>
      <c r="I473" t="s">
        <v>1602</v>
      </c>
      <c r="J473" s="1">
        <v>43561</v>
      </c>
      <c r="K473" s="2">
        <v>4.0451388888888891E-2</v>
      </c>
      <c r="L473">
        <v>15</v>
      </c>
      <c r="M473" s="2">
        <v>1.0416666666666666E-2</v>
      </c>
      <c r="N473" s="3" t="s">
        <v>1531</v>
      </c>
      <c r="O473" t="s">
        <v>1540</v>
      </c>
      <c r="P473" t="s">
        <v>1541</v>
      </c>
      <c r="Q473" t="s">
        <v>27</v>
      </c>
      <c r="R473" t="s">
        <v>42</v>
      </c>
      <c r="S473">
        <v>424619006</v>
      </c>
      <c r="T473" t="s">
        <v>794</v>
      </c>
      <c r="U473">
        <v>142.58000000000001</v>
      </c>
      <c r="V473">
        <v>4665.96</v>
      </c>
      <c r="W473">
        <v>4665.96</v>
      </c>
      <c r="X473">
        <v>72892002</v>
      </c>
      <c r="Y473" t="s">
        <v>851</v>
      </c>
    </row>
    <row r="474" spans="1:25" x14ac:dyDescent="0.25">
      <c r="A474" t="s">
        <v>1603</v>
      </c>
      <c r="B474" t="s">
        <v>1604</v>
      </c>
      <c r="C474" s="1">
        <v>43589</v>
      </c>
      <c r="D474" s="1" t="str">
        <f t="shared" si="28"/>
        <v>2010–2019</v>
      </c>
      <c r="E474" s="8">
        <f t="shared" si="29"/>
        <v>2019</v>
      </c>
      <c r="F474" s="8" t="str">
        <f t="shared" si="30"/>
        <v>19</v>
      </c>
      <c r="G474" s="2">
        <v>3.0034722222222223E-2</v>
      </c>
      <c r="H474" s="2" t="str">
        <f t="shared" si="31"/>
        <v>2019-05</v>
      </c>
      <c r="I474" t="s">
        <v>1605</v>
      </c>
      <c r="J474" s="1">
        <v>43589</v>
      </c>
      <c r="K474" s="2">
        <v>4.0451388888888891E-2</v>
      </c>
      <c r="L474">
        <v>15</v>
      </c>
      <c r="M474" s="2">
        <v>1.0416666666666666E-2</v>
      </c>
      <c r="N474" s="3" t="s">
        <v>1531</v>
      </c>
      <c r="O474" t="s">
        <v>1540</v>
      </c>
      <c r="P474" t="s">
        <v>1541</v>
      </c>
      <c r="Q474" t="s">
        <v>27</v>
      </c>
      <c r="R474" t="s">
        <v>42</v>
      </c>
      <c r="S474">
        <v>424619006</v>
      </c>
      <c r="T474" t="s">
        <v>794</v>
      </c>
      <c r="U474">
        <v>142.58000000000001</v>
      </c>
      <c r="V474">
        <v>20042.23</v>
      </c>
      <c r="W474">
        <v>20042.23</v>
      </c>
      <c r="X474">
        <v>72892002</v>
      </c>
      <c r="Y474" t="s">
        <v>851</v>
      </c>
    </row>
    <row r="475" spans="1:25" x14ac:dyDescent="0.25">
      <c r="A475" t="s">
        <v>1606</v>
      </c>
      <c r="B475" t="s">
        <v>1607</v>
      </c>
      <c r="C475" s="1">
        <v>43603</v>
      </c>
      <c r="D475" s="1" t="str">
        <f t="shared" si="28"/>
        <v>2010–2019</v>
      </c>
      <c r="E475" s="8">
        <f t="shared" si="29"/>
        <v>2019</v>
      </c>
      <c r="F475" s="8" t="str">
        <f t="shared" si="30"/>
        <v>19</v>
      </c>
      <c r="G475" s="2">
        <v>3.0034722222222223E-2</v>
      </c>
      <c r="H475" s="2" t="str">
        <f t="shared" si="31"/>
        <v>2019-05</v>
      </c>
      <c r="I475" t="s">
        <v>1608</v>
      </c>
      <c r="J475" s="1">
        <v>43603</v>
      </c>
      <c r="K475" s="2">
        <v>7.1701388888888884E-2</v>
      </c>
      <c r="L475">
        <v>60</v>
      </c>
      <c r="M475" s="2">
        <v>4.1666666666666664E-2</v>
      </c>
      <c r="N475" s="3" t="s">
        <v>1531</v>
      </c>
      <c r="O475" t="s">
        <v>1609</v>
      </c>
      <c r="P475" s="3" t="s">
        <v>1610</v>
      </c>
      <c r="Q475" t="s">
        <v>27</v>
      </c>
      <c r="R475" t="s">
        <v>85</v>
      </c>
      <c r="S475">
        <v>183460006</v>
      </c>
      <c r="T475" t="s">
        <v>887</v>
      </c>
      <c r="U475">
        <v>146.18</v>
      </c>
      <c r="V475">
        <v>3910.79</v>
      </c>
      <c r="W475">
        <v>3910.79</v>
      </c>
      <c r="X475">
        <v>72892002</v>
      </c>
      <c r="Y475" t="s">
        <v>851</v>
      </c>
    </row>
    <row r="476" spans="1:25" x14ac:dyDescent="0.25">
      <c r="A476" s="3" t="s">
        <v>1611</v>
      </c>
      <c r="B476" t="s">
        <v>1612</v>
      </c>
      <c r="C476" s="1">
        <v>43645</v>
      </c>
      <c r="D476" s="1" t="str">
        <f t="shared" si="28"/>
        <v>2010–2019</v>
      </c>
      <c r="E476" s="8">
        <f t="shared" si="29"/>
        <v>2019</v>
      </c>
      <c r="F476" s="8" t="str">
        <f t="shared" si="30"/>
        <v>19</v>
      </c>
      <c r="G476" s="2">
        <v>3.0034722222222223E-2</v>
      </c>
      <c r="H476" s="2" t="str">
        <f t="shared" si="31"/>
        <v>2019-06</v>
      </c>
      <c r="I476" t="s">
        <v>1613</v>
      </c>
      <c r="J476" s="1">
        <v>43645</v>
      </c>
      <c r="K476" s="2">
        <v>4.0451388888888891E-2</v>
      </c>
      <c r="L476">
        <v>15</v>
      </c>
      <c r="M476" s="2">
        <v>1.0416666666666666E-2</v>
      </c>
      <c r="N476" s="3" t="s">
        <v>1531</v>
      </c>
      <c r="O476" t="s">
        <v>1540</v>
      </c>
      <c r="P476" t="s">
        <v>1541</v>
      </c>
      <c r="Q476" t="s">
        <v>27</v>
      </c>
      <c r="R476" t="s">
        <v>42</v>
      </c>
      <c r="S476">
        <v>169762003</v>
      </c>
      <c r="T476" t="s">
        <v>891</v>
      </c>
      <c r="U476">
        <v>142.58000000000001</v>
      </c>
      <c r="V476">
        <v>1005.38</v>
      </c>
      <c r="W476">
        <v>1005.38</v>
      </c>
      <c r="X476" t="s">
        <v>30</v>
      </c>
      <c r="Y476" t="s">
        <v>30</v>
      </c>
    </row>
    <row r="477" spans="1:25" x14ac:dyDescent="0.25">
      <c r="A477" t="s">
        <v>1614</v>
      </c>
      <c r="B477" t="s">
        <v>1615</v>
      </c>
      <c r="C477" s="1">
        <v>43677</v>
      </c>
      <c r="D477" s="1" t="str">
        <f t="shared" si="28"/>
        <v>2010–2019</v>
      </c>
      <c r="E477" s="8">
        <f t="shared" si="29"/>
        <v>2019</v>
      </c>
      <c r="F477" s="8" t="str">
        <f t="shared" si="30"/>
        <v>19</v>
      </c>
      <c r="G477" s="2">
        <v>3.0034722222222223E-2</v>
      </c>
      <c r="H477" s="2" t="str">
        <f t="shared" si="31"/>
        <v>2019-07</v>
      </c>
      <c r="I477" t="s">
        <v>1616</v>
      </c>
      <c r="J477" s="1">
        <v>43677</v>
      </c>
      <c r="K477" s="2">
        <v>4.0451388888888891E-2</v>
      </c>
      <c r="L477">
        <v>15</v>
      </c>
      <c r="M477" s="2">
        <v>1.0416666666666666E-2</v>
      </c>
      <c r="N477" s="3" t="s">
        <v>1531</v>
      </c>
      <c r="O477" t="s">
        <v>1540</v>
      </c>
      <c r="P477" t="s">
        <v>1541</v>
      </c>
      <c r="Q477" t="s">
        <v>27</v>
      </c>
      <c r="R477" t="s">
        <v>114</v>
      </c>
      <c r="S477">
        <v>698314001</v>
      </c>
      <c r="T477" t="s">
        <v>808</v>
      </c>
      <c r="U477">
        <v>142.58000000000001</v>
      </c>
      <c r="V477">
        <v>142.58000000000001</v>
      </c>
      <c r="W477">
        <v>142.58000000000001</v>
      </c>
      <c r="X477">
        <v>389095005</v>
      </c>
      <c r="Y477" t="s">
        <v>809</v>
      </c>
    </row>
    <row r="478" spans="1:25" x14ac:dyDescent="0.25">
      <c r="A478" t="s">
        <v>1617</v>
      </c>
      <c r="B478" t="s">
        <v>1618</v>
      </c>
      <c r="C478" s="1">
        <v>43911</v>
      </c>
      <c r="D478" s="1" t="str">
        <f t="shared" si="28"/>
        <v>2020–2029</v>
      </c>
      <c r="E478" s="8">
        <f t="shared" si="29"/>
        <v>2020</v>
      </c>
      <c r="F478" s="8" t="str">
        <f t="shared" si="30"/>
        <v>20</v>
      </c>
      <c r="G478" s="2">
        <v>3.0034722222222223E-2</v>
      </c>
      <c r="H478" s="2" t="str">
        <f t="shared" si="31"/>
        <v>2020-03</v>
      </c>
      <c r="I478" t="s">
        <v>1619</v>
      </c>
      <c r="J478" s="1">
        <v>43911</v>
      </c>
      <c r="K478" s="2">
        <v>5.8935185185185188E-2</v>
      </c>
      <c r="L478">
        <v>42</v>
      </c>
      <c r="M478" s="2">
        <v>2.8900462962962965E-2</v>
      </c>
      <c r="N478" s="3" t="s">
        <v>1531</v>
      </c>
      <c r="O478" t="s">
        <v>1532</v>
      </c>
      <c r="P478" t="s">
        <v>1533</v>
      </c>
      <c r="Q478" t="s">
        <v>27</v>
      </c>
      <c r="R478" t="s">
        <v>28</v>
      </c>
      <c r="S478">
        <v>162673000</v>
      </c>
      <c r="T478" t="s">
        <v>151</v>
      </c>
      <c r="U478">
        <v>136.80000000000001</v>
      </c>
      <c r="V478">
        <v>994.48</v>
      </c>
      <c r="W478">
        <v>0</v>
      </c>
      <c r="X478" t="s">
        <v>30</v>
      </c>
      <c r="Y478" t="s">
        <v>30</v>
      </c>
    </row>
    <row r="479" spans="1:25" x14ac:dyDescent="0.25">
      <c r="A479" t="s">
        <v>1620</v>
      </c>
      <c r="B479" t="s">
        <v>1621</v>
      </c>
      <c r="C479" s="1">
        <v>43925</v>
      </c>
      <c r="D479" s="1" t="str">
        <f t="shared" si="28"/>
        <v>2020–2029</v>
      </c>
      <c r="E479" s="8">
        <f t="shared" si="29"/>
        <v>2020</v>
      </c>
      <c r="F479" s="8" t="str">
        <f t="shared" si="30"/>
        <v>20</v>
      </c>
      <c r="G479" s="2">
        <v>3.0034722222222223E-2</v>
      </c>
      <c r="H479" s="2" t="str">
        <f t="shared" si="31"/>
        <v>2020-04</v>
      </c>
      <c r="I479" t="s">
        <v>1622</v>
      </c>
      <c r="J479" s="1">
        <v>43925</v>
      </c>
      <c r="K479" s="2">
        <v>0.15520833333333334</v>
      </c>
      <c r="L479">
        <v>180</v>
      </c>
      <c r="M479" s="2">
        <v>0.12517361111111111</v>
      </c>
      <c r="N479" s="3" t="s">
        <v>1531</v>
      </c>
      <c r="O479" t="s">
        <v>1540</v>
      </c>
      <c r="P479" t="s">
        <v>1541</v>
      </c>
      <c r="Q479" t="s">
        <v>27</v>
      </c>
      <c r="R479" t="s">
        <v>42</v>
      </c>
      <c r="S479">
        <v>185349003</v>
      </c>
      <c r="T479" t="s">
        <v>43</v>
      </c>
      <c r="U479">
        <v>85.55</v>
      </c>
      <c r="V479">
        <v>3536.75</v>
      </c>
      <c r="W479">
        <v>0</v>
      </c>
      <c r="X479">
        <v>103697008</v>
      </c>
      <c r="Y479" t="s">
        <v>44</v>
      </c>
    </row>
    <row r="480" spans="1:25" x14ac:dyDescent="0.25">
      <c r="A480" t="s">
        <v>1623</v>
      </c>
      <c r="B480" t="s">
        <v>1624</v>
      </c>
      <c r="C480" s="1">
        <v>44032</v>
      </c>
      <c r="D480" s="1" t="str">
        <f t="shared" si="28"/>
        <v>2020–2029</v>
      </c>
      <c r="E480" s="8">
        <f t="shared" si="29"/>
        <v>2020</v>
      </c>
      <c r="F480" s="8" t="str">
        <f t="shared" si="30"/>
        <v>20</v>
      </c>
      <c r="G480" s="2">
        <v>3.0034722222222223E-2</v>
      </c>
      <c r="H480" s="2" t="str">
        <f t="shared" si="31"/>
        <v>2020-07</v>
      </c>
      <c r="I480" t="s">
        <v>1625</v>
      </c>
      <c r="J480" s="1">
        <v>44032</v>
      </c>
      <c r="K480" s="2">
        <v>7.0682870370370368E-2</v>
      </c>
      <c r="L480">
        <v>59</v>
      </c>
      <c r="M480" s="2">
        <v>4.0648148148148149E-2</v>
      </c>
      <c r="N480" s="3" t="s">
        <v>1531</v>
      </c>
      <c r="O480" t="s">
        <v>1540</v>
      </c>
      <c r="P480" t="s">
        <v>1541</v>
      </c>
      <c r="Q480" t="s">
        <v>27</v>
      </c>
      <c r="R480" t="s">
        <v>42</v>
      </c>
      <c r="S480">
        <v>185345009</v>
      </c>
      <c r="T480" t="s">
        <v>57</v>
      </c>
      <c r="U480">
        <v>85.55</v>
      </c>
      <c r="V480">
        <v>236.73</v>
      </c>
      <c r="W480">
        <v>0</v>
      </c>
      <c r="X480">
        <v>840544004</v>
      </c>
      <c r="Y480" t="s">
        <v>914</v>
      </c>
    </row>
    <row r="481" spans="1:25" x14ac:dyDescent="0.25">
      <c r="A481" t="s">
        <v>1626</v>
      </c>
      <c r="B481" t="s">
        <v>1627</v>
      </c>
      <c r="C481" s="1">
        <v>44282</v>
      </c>
      <c r="D481" s="1" t="str">
        <f t="shared" si="28"/>
        <v>2020–2029</v>
      </c>
      <c r="E481" s="8">
        <f t="shared" si="29"/>
        <v>2021</v>
      </c>
      <c r="F481" s="8" t="str">
        <f t="shared" si="30"/>
        <v>21</v>
      </c>
      <c r="G481" s="2">
        <v>3.0034722222222223E-2</v>
      </c>
      <c r="H481" s="2" t="str">
        <f t="shared" si="31"/>
        <v>2021-03</v>
      </c>
      <c r="I481" t="s">
        <v>1628</v>
      </c>
      <c r="J481" s="1">
        <v>44282</v>
      </c>
      <c r="K481" s="2">
        <v>7.0775462962962957E-2</v>
      </c>
      <c r="L481">
        <v>59</v>
      </c>
      <c r="M481" s="2">
        <v>4.0740740740740744E-2</v>
      </c>
      <c r="N481" s="3" t="s">
        <v>1531</v>
      </c>
      <c r="O481" t="s">
        <v>1532</v>
      </c>
      <c r="P481" t="s">
        <v>1533</v>
      </c>
      <c r="Q481" t="s">
        <v>27</v>
      </c>
      <c r="R481" t="s">
        <v>28</v>
      </c>
      <c r="S481">
        <v>162673000</v>
      </c>
      <c r="T481" t="s">
        <v>151</v>
      </c>
      <c r="U481">
        <v>136.80000000000001</v>
      </c>
      <c r="V481">
        <v>704.2</v>
      </c>
      <c r="W481">
        <v>0</v>
      </c>
      <c r="X481" t="s">
        <v>30</v>
      </c>
      <c r="Y481" t="s">
        <v>30</v>
      </c>
    </row>
    <row r="482" spans="1:25" x14ac:dyDescent="0.25">
      <c r="A482" t="s">
        <v>1629</v>
      </c>
      <c r="B482" t="s">
        <v>1630</v>
      </c>
      <c r="C482" s="1">
        <v>44331</v>
      </c>
      <c r="D482" s="1" t="str">
        <f t="shared" si="28"/>
        <v>2020–2029</v>
      </c>
      <c r="E482" s="8">
        <f t="shared" si="29"/>
        <v>2021</v>
      </c>
      <c r="F482" s="8" t="str">
        <f t="shared" si="30"/>
        <v>21</v>
      </c>
      <c r="G482" s="2">
        <v>3.0034722222222223E-2</v>
      </c>
      <c r="H482" s="2" t="str">
        <f t="shared" si="31"/>
        <v>2021-05</v>
      </c>
      <c r="I482" t="s">
        <v>1631</v>
      </c>
      <c r="J482" s="1">
        <v>44331</v>
      </c>
      <c r="K482" s="2">
        <v>4.0451388888888891E-2</v>
      </c>
      <c r="L482">
        <v>15</v>
      </c>
      <c r="M482" s="2">
        <v>1.0416666666666666E-2</v>
      </c>
      <c r="N482" s="3" t="s">
        <v>1531</v>
      </c>
      <c r="O482" t="s">
        <v>1540</v>
      </c>
      <c r="P482" t="s">
        <v>1541</v>
      </c>
      <c r="Q482" t="s">
        <v>27</v>
      </c>
      <c r="R482" t="s">
        <v>114</v>
      </c>
      <c r="S482">
        <v>33879002</v>
      </c>
      <c r="T482" t="s">
        <v>135</v>
      </c>
      <c r="U482">
        <v>142.58000000000001</v>
      </c>
      <c r="V482">
        <v>278.58</v>
      </c>
      <c r="W482">
        <v>0</v>
      </c>
      <c r="X482" t="s">
        <v>30</v>
      </c>
      <c r="Y482" t="s">
        <v>30</v>
      </c>
    </row>
    <row r="483" spans="1:25" x14ac:dyDescent="0.25">
      <c r="A483" t="s">
        <v>1632</v>
      </c>
      <c r="B483" t="s">
        <v>1633</v>
      </c>
      <c r="C483" s="1">
        <v>44359</v>
      </c>
      <c r="D483" s="1" t="str">
        <f t="shared" si="28"/>
        <v>2020–2029</v>
      </c>
      <c r="E483" s="8">
        <f t="shared" si="29"/>
        <v>2021</v>
      </c>
      <c r="F483" s="8" t="str">
        <f t="shared" si="30"/>
        <v>21</v>
      </c>
      <c r="G483" s="2">
        <v>3.0034722222222223E-2</v>
      </c>
      <c r="H483" s="2" t="str">
        <f t="shared" si="31"/>
        <v>2021-06</v>
      </c>
      <c r="I483" t="s">
        <v>1634</v>
      </c>
      <c r="J483" s="1">
        <v>44359</v>
      </c>
      <c r="K483" s="2">
        <v>4.0451388888888891E-2</v>
      </c>
      <c r="L483">
        <v>15</v>
      </c>
      <c r="M483" s="2">
        <v>1.0416666666666666E-2</v>
      </c>
      <c r="N483" s="3" t="s">
        <v>1531</v>
      </c>
      <c r="O483" t="s">
        <v>1540</v>
      </c>
      <c r="P483" t="s">
        <v>1541</v>
      </c>
      <c r="Q483" t="s">
        <v>27</v>
      </c>
      <c r="R483" t="s">
        <v>114</v>
      </c>
      <c r="S483">
        <v>33879002</v>
      </c>
      <c r="T483" t="s">
        <v>135</v>
      </c>
      <c r="U483">
        <v>142.58000000000001</v>
      </c>
      <c r="V483">
        <v>278.58</v>
      </c>
      <c r="W483">
        <v>0</v>
      </c>
      <c r="X483" t="s">
        <v>30</v>
      </c>
      <c r="Y483" t="s">
        <v>30</v>
      </c>
    </row>
    <row r="484" spans="1:25" x14ac:dyDescent="0.25">
      <c r="A484" t="s">
        <v>1635</v>
      </c>
      <c r="B484" t="s">
        <v>1636</v>
      </c>
      <c r="C484" s="1">
        <v>44429</v>
      </c>
      <c r="D484" s="1" t="str">
        <f t="shared" si="28"/>
        <v>2020–2029</v>
      </c>
      <c r="E484" s="8">
        <f t="shared" si="29"/>
        <v>2021</v>
      </c>
      <c r="F484" s="8" t="str">
        <f t="shared" si="30"/>
        <v>21</v>
      </c>
      <c r="G484" s="2">
        <v>3.0034722222222223E-2</v>
      </c>
      <c r="H484" s="2" t="str">
        <f t="shared" si="31"/>
        <v>2021-08</v>
      </c>
      <c r="I484" t="s">
        <v>1637</v>
      </c>
      <c r="J484" s="1">
        <v>44429</v>
      </c>
      <c r="K484" s="2">
        <v>4.0451388888888891E-2</v>
      </c>
      <c r="L484">
        <v>15</v>
      </c>
      <c r="M484" s="2">
        <v>1.0416666666666666E-2</v>
      </c>
      <c r="N484" s="3" t="s">
        <v>1531</v>
      </c>
      <c r="O484" t="s">
        <v>1540</v>
      </c>
      <c r="P484" t="s">
        <v>1541</v>
      </c>
      <c r="Q484" t="s">
        <v>27</v>
      </c>
      <c r="R484" t="s">
        <v>42</v>
      </c>
      <c r="S484">
        <v>424441002</v>
      </c>
      <c r="T484" t="s">
        <v>850</v>
      </c>
      <c r="U484">
        <v>142.58000000000001</v>
      </c>
      <c r="V484">
        <v>6453.97</v>
      </c>
      <c r="W484">
        <v>1143.8800000000001</v>
      </c>
      <c r="X484">
        <v>72892002</v>
      </c>
      <c r="Y484" t="s">
        <v>851</v>
      </c>
    </row>
    <row r="485" spans="1:25" x14ac:dyDescent="0.25">
      <c r="A485" t="s">
        <v>1638</v>
      </c>
      <c r="B485" t="s">
        <v>1639</v>
      </c>
      <c r="C485" s="1">
        <v>44438</v>
      </c>
      <c r="D485" s="1" t="str">
        <f t="shared" si="28"/>
        <v>2020–2029</v>
      </c>
      <c r="E485" s="8">
        <f t="shared" si="29"/>
        <v>2021</v>
      </c>
      <c r="F485" s="8" t="str">
        <f t="shared" si="30"/>
        <v>21</v>
      </c>
      <c r="G485" s="2">
        <v>3.0034722222222223E-2</v>
      </c>
      <c r="H485" s="2" t="str">
        <f t="shared" si="31"/>
        <v>2021-08</v>
      </c>
      <c r="I485" t="s">
        <v>1640</v>
      </c>
      <c r="J485" s="1">
        <v>44438</v>
      </c>
      <c r="K485" s="2">
        <v>4.0451388888888891E-2</v>
      </c>
      <c r="L485">
        <v>15</v>
      </c>
      <c r="M485" s="2">
        <v>1.0416666666666666E-2</v>
      </c>
      <c r="N485" s="3" t="s">
        <v>1531</v>
      </c>
      <c r="O485" t="s">
        <v>1540</v>
      </c>
      <c r="P485" t="s">
        <v>1541</v>
      </c>
      <c r="Q485" t="s">
        <v>27</v>
      </c>
      <c r="R485" t="s">
        <v>42</v>
      </c>
      <c r="S485">
        <v>270427003</v>
      </c>
      <c r="T485" t="s">
        <v>1572</v>
      </c>
      <c r="U485">
        <v>85.55</v>
      </c>
      <c r="V485">
        <v>8559.5300000000007</v>
      </c>
      <c r="W485">
        <v>5135.72</v>
      </c>
      <c r="X485">
        <v>72892002</v>
      </c>
      <c r="Y485" t="s">
        <v>851</v>
      </c>
    </row>
    <row r="486" spans="1:25" x14ac:dyDescent="0.25">
      <c r="A486" t="s">
        <v>1641</v>
      </c>
      <c r="B486" t="s">
        <v>1642</v>
      </c>
      <c r="C486" s="1">
        <v>44445</v>
      </c>
      <c r="D486" s="1" t="str">
        <f t="shared" si="28"/>
        <v>2020–2029</v>
      </c>
      <c r="E486" s="8">
        <f t="shared" si="29"/>
        <v>2021</v>
      </c>
      <c r="F486" s="8" t="str">
        <f t="shared" si="30"/>
        <v>21</v>
      </c>
      <c r="G486" s="2">
        <v>3.0034722222222223E-2</v>
      </c>
      <c r="H486" s="2" t="str">
        <f t="shared" si="31"/>
        <v>2021-09</v>
      </c>
      <c r="I486" t="s">
        <v>1643</v>
      </c>
      <c r="J486" s="1">
        <v>44445</v>
      </c>
      <c r="K486" s="2">
        <v>4.0451388888888891E-2</v>
      </c>
      <c r="L486">
        <v>15</v>
      </c>
      <c r="M486" s="2">
        <v>1.0416666666666666E-2</v>
      </c>
      <c r="N486" s="3" t="s">
        <v>1531</v>
      </c>
      <c r="O486" t="s">
        <v>1540</v>
      </c>
      <c r="P486" t="s">
        <v>1541</v>
      </c>
      <c r="Q486" t="s">
        <v>27</v>
      </c>
      <c r="R486" t="s">
        <v>42</v>
      </c>
      <c r="S486">
        <v>424619006</v>
      </c>
      <c r="T486" t="s">
        <v>794</v>
      </c>
      <c r="U486">
        <v>142.58000000000001</v>
      </c>
      <c r="V486">
        <v>1564.06</v>
      </c>
      <c r="W486">
        <v>1564.06</v>
      </c>
      <c r="X486">
        <v>72892002</v>
      </c>
      <c r="Y486" t="s">
        <v>851</v>
      </c>
    </row>
    <row r="487" spans="1:25" x14ac:dyDescent="0.25">
      <c r="A487" t="s">
        <v>1644</v>
      </c>
      <c r="B487" t="s">
        <v>1645</v>
      </c>
      <c r="C487" s="1">
        <v>44645</v>
      </c>
      <c r="D487" s="1" t="str">
        <f t="shared" si="28"/>
        <v>2020–2029</v>
      </c>
      <c r="E487" s="8">
        <f t="shared" si="29"/>
        <v>2022</v>
      </c>
      <c r="F487" s="8" t="str">
        <f t="shared" si="30"/>
        <v>22</v>
      </c>
      <c r="G487" s="2">
        <v>3.0034722222222223E-2</v>
      </c>
      <c r="H487" s="2" t="str">
        <f t="shared" si="31"/>
        <v>2022-03</v>
      </c>
      <c r="I487" t="s">
        <v>1646</v>
      </c>
      <c r="J487" s="1">
        <v>44645</v>
      </c>
      <c r="K487" s="2">
        <v>8.6400462962962957E-2</v>
      </c>
      <c r="L487">
        <v>81</v>
      </c>
      <c r="M487" s="2">
        <v>5.6365740740740744E-2</v>
      </c>
      <c r="N487" s="3" t="s">
        <v>1531</v>
      </c>
      <c r="O487" t="s">
        <v>1540</v>
      </c>
      <c r="P487" t="s">
        <v>1541</v>
      </c>
      <c r="Q487" t="s">
        <v>27</v>
      </c>
      <c r="R487" t="s">
        <v>42</v>
      </c>
      <c r="S487">
        <v>185345009</v>
      </c>
      <c r="T487" t="s">
        <v>57</v>
      </c>
      <c r="U487">
        <v>85.55</v>
      </c>
      <c r="V487">
        <v>3179.93</v>
      </c>
      <c r="W487">
        <v>0</v>
      </c>
      <c r="X487">
        <v>307426000</v>
      </c>
      <c r="Y487" t="s">
        <v>1647</v>
      </c>
    </row>
    <row r="488" spans="1:25" x14ac:dyDescent="0.25">
      <c r="A488" t="s">
        <v>1648</v>
      </c>
      <c r="B488" t="s">
        <v>1649</v>
      </c>
      <c r="C488" s="1">
        <v>44653</v>
      </c>
      <c r="D488" s="1" t="str">
        <f t="shared" si="28"/>
        <v>2020–2029</v>
      </c>
      <c r="E488" s="8">
        <f t="shared" si="29"/>
        <v>2022</v>
      </c>
      <c r="F488" s="8" t="str">
        <f t="shared" si="30"/>
        <v>22</v>
      </c>
      <c r="G488" s="2">
        <v>3.0034722222222223E-2</v>
      </c>
      <c r="H488" s="2" t="str">
        <f t="shared" si="31"/>
        <v>2022-04</v>
      </c>
      <c r="I488" t="s">
        <v>1650</v>
      </c>
      <c r="J488" s="1">
        <v>44653</v>
      </c>
      <c r="K488" s="2">
        <v>5.1747685185185188E-2</v>
      </c>
      <c r="L488">
        <v>31</v>
      </c>
      <c r="M488" s="2">
        <v>2.1712962962962962E-2</v>
      </c>
      <c r="N488" s="3" t="s">
        <v>1531</v>
      </c>
      <c r="O488" t="s">
        <v>1532</v>
      </c>
      <c r="P488" t="s">
        <v>1533</v>
      </c>
      <c r="Q488" t="s">
        <v>27</v>
      </c>
      <c r="R488" t="s">
        <v>28</v>
      </c>
      <c r="S488">
        <v>162673000</v>
      </c>
      <c r="T488" t="s">
        <v>151</v>
      </c>
      <c r="U488">
        <v>136.80000000000001</v>
      </c>
      <c r="V488">
        <v>919.9</v>
      </c>
      <c r="W488">
        <v>0</v>
      </c>
      <c r="X488" t="s">
        <v>30</v>
      </c>
      <c r="Y488" t="s">
        <v>30</v>
      </c>
    </row>
    <row r="489" spans="1:25" x14ac:dyDescent="0.25">
      <c r="A489" t="s">
        <v>1651</v>
      </c>
      <c r="B489" t="s">
        <v>1652</v>
      </c>
      <c r="C489" s="1">
        <v>44667</v>
      </c>
      <c r="D489" s="1" t="str">
        <f t="shared" si="28"/>
        <v>2020–2029</v>
      </c>
      <c r="E489" s="8">
        <f t="shared" si="29"/>
        <v>2022</v>
      </c>
      <c r="F489" s="8" t="str">
        <f t="shared" si="30"/>
        <v>22</v>
      </c>
      <c r="G489" s="2">
        <v>3.0034722222222223E-2</v>
      </c>
      <c r="H489" s="2" t="str">
        <f t="shared" si="31"/>
        <v>2022-04</v>
      </c>
      <c r="I489" t="s">
        <v>1653</v>
      </c>
      <c r="J489" s="1">
        <v>44667</v>
      </c>
      <c r="K489" s="2">
        <v>0.18181712962962962</v>
      </c>
      <c r="L489">
        <v>219</v>
      </c>
      <c r="M489" s="2">
        <v>0.15178240740740739</v>
      </c>
      <c r="N489" s="3" t="s">
        <v>1531</v>
      </c>
      <c r="O489" t="s">
        <v>1540</v>
      </c>
      <c r="P489" t="s">
        <v>1541</v>
      </c>
      <c r="Q489" t="s">
        <v>27</v>
      </c>
      <c r="R489" t="s">
        <v>42</v>
      </c>
      <c r="S489">
        <v>185349003</v>
      </c>
      <c r="T489" t="s">
        <v>43</v>
      </c>
      <c r="U489">
        <v>85.55</v>
      </c>
      <c r="V489">
        <v>3105.35</v>
      </c>
      <c r="W489">
        <v>1000.7</v>
      </c>
      <c r="X489">
        <v>66383009</v>
      </c>
      <c r="Y489" t="s">
        <v>125</v>
      </c>
    </row>
    <row r="490" spans="1:25" x14ac:dyDescent="0.25">
      <c r="A490" t="s">
        <v>1654</v>
      </c>
      <c r="B490" t="s">
        <v>1655</v>
      </c>
      <c r="C490" s="1">
        <v>44702</v>
      </c>
      <c r="D490" s="1" t="str">
        <f t="shared" si="28"/>
        <v>2020–2029</v>
      </c>
      <c r="E490" s="8">
        <f t="shared" si="29"/>
        <v>2022</v>
      </c>
      <c r="F490" s="8" t="str">
        <f t="shared" si="30"/>
        <v>22</v>
      </c>
      <c r="G490" s="2">
        <v>3.0034722222222223E-2</v>
      </c>
      <c r="H490" s="2" t="str">
        <f t="shared" si="31"/>
        <v>2022-05</v>
      </c>
      <c r="I490" t="s">
        <v>1656</v>
      </c>
      <c r="J490" s="1">
        <v>44702</v>
      </c>
      <c r="K490" s="2">
        <v>4.0451388888888891E-2</v>
      </c>
      <c r="L490">
        <v>15</v>
      </c>
      <c r="M490" s="2">
        <v>1.0416666666666666E-2</v>
      </c>
      <c r="N490" s="3" t="s">
        <v>1531</v>
      </c>
      <c r="O490" t="s">
        <v>1540</v>
      </c>
      <c r="P490" t="s">
        <v>1541</v>
      </c>
      <c r="Q490" t="s">
        <v>27</v>
      </c>
      <c r="R490" t="s">
        <v>42</v>
      </c>
      <c r="S490">
        <v>424441002</v>
      </c>
      <c r="T490" t="s">
        <v>850</v>
      </c>
      <c r="U490">
        <v>142.58000000000001</v>
      </c>
      <c r="V490">
        <v>6453.97</v>
      </c>
      <c r="W490">
        <v>3872.38</v>
      </c>
      <c r="X490">
        <v>72892002</v>
      </c>
      <c r="Y490" t="s">
        <v>851</v>
      </c>
    </row>
    <row r="491" spans="1:25" x14ac:dyDescent="0.25">
      <c r="A491" t="s">
        <v>1657</v>
      </c>
      <c r="B491" t="s">
        <v>1658</v>
      </c>
      <c r="C491" s="1">
        <v>44718</v>
      </c>
      <c r="D491" s="1" t="str">
        <f t="shared" si="28"/>
        <v>2020–2029</v>
      </c>
      <c r="E491" s="8">
        <f t="shared" si="29"/>
        <v>2022</v>
      </c>
      <c r="F491" s="8" t="str">
        <f t="shared" si="30"/>
        <v>22</v>
      </c>
      <c r="G491" s="2">
        <v>3.0034722222222223E-2</v>
      </c>
      <c r="H491" s="2" t="str">
        <f t="shared" si="31"/>
        <v>2022-06</v>
      </c>
      <c r="I491" t="s">
        <v>1659</v>
      </c>
      <c r="J491" s="1">
        <v>44718</v>
      </c>
      <c r="K491" s="2">
        <v>4.0451388888888891E-2</v>
      </c>
      <c r="L491">
        <v>15</v>
      </c>
      <c r="M491" s="2">
        <v>1.0416666666666666E-2</v>
      </c>
      <c r="N491" s="3" t="s">
        <v>1531</v>
      </c>
      <c r="O491" t="s">
        <v>1540</v>
      </c>
      <c r="P491" t="s">
        <v>1541</v>
      </c>
      <c r="Q491" t="s">
        <v>27</v>
      </c>
      <c r="R491" t="s">
        <v>42</v>
      </c>
      <c r="S491">
        <v>270427003</v>
      </c>
      <c r="T491" t="s">
        <v>1572</v>
      </c>
      <c r="U491">
        <v>85.55</v>
      </c>
      <c r="V491">
        <v>10290.9</v>
      </c>
      <c r="W491">
        <v>10290.9</v>
      </c>
      <c r="X491">
        <v>72892002</v>
      </c>
      <c r="Y491" t="s">
        <v>851</v>
      </c>
    </row>
    <row r="492" spans="1:25" x14ac:dyDescent="0.25">
      <c r="A492" t="s">
        <v>1660</v>
      </c>
      <c r="B492" t="s">
        <v>1661</v>
      </c>
      <c r="C492" s="1">
        <v>44737</v>
      </c>
      <c r="D492" s="1" t="str">
        <f t="shared" si="28"/>
        <v>2020–2029</v>
      </c>
      <c r="E492" s="8">
        <f t="shared" si="29"/>
        <v>2022</v>
      </c>
      <c r="F492" s="8" t="str">
        <f t="shared" si="30"/>
        <v>22</v>
      </c>
      <c r="G492" s="2">
        <v>3.0034722222222223E-2</v>
      </c>
      <c r="H492" s="2" t="str">
        <f t="shared" si="31"/>
        <v>2022-06</v>
      </c>
      <c r="I492" t="s">
        <v>1662</v>
      </c>
      <c r="J492" s="1">
        <v>44737</v>
      </c>
      <c r="K492" s="2">
        <v>4.0451388888888891E-2</v>
      </c>
      <c r="L492">
        <v>15</v>
      </c>
      <c r="M492" s="2">
        <v>1.0416666666666666E-2</v>
      </c>
      <c r="N492" s="3" t="s">
        <v>1531</v>
      </c>
      <c r="O492" t="s">
        <v>1540</v>
      </c>
      <c r="P492" t="s">
        <v>1541</v>
      </c>
      <c r="Q492" t="s">
        <v>27</v>
      </c>
      <c r="R492" t="s">
        <v>42</v>
      </c>
      <c r="S492">
        <v>424619006</v>
      </c>
      <c r="T492" t="s">
        <v>794</v>
      </c>
      <c r="U492">
        <v>142.58000000000001</v>
      </c>
      <c r="V492">
        <v>1786.74</v>
      </c>
      <c r="W492">
        <v>1786.74</v>
      </c>
      <c r="X492">
        <v>72892002</v>
      </c>
      <c r="Y492" t="s">
        <v>851</v>
      </c>
    </row>
    <row r="493" spans="1:25" x14ac:dyDescent="0.25">
      <c r="A493" t="s">
        <v>1663</v>
      </c>
      <c r="B493" t="s">
        <v>1664</v>
      </c>
      <c r="C493" s="1">
        <v>45024</v>
      </c>
      <c r="D493" s="1" t="str">
        <f t="shared" si="28"/>
        <v>2020–2029</v>
      </c>
      <c r="E493" s="8">
        <f t="shared" si="29"/>
        <v>2023</v>
      </c>
      <c r="F493" s="8" t="str">
        <f t="shared" si="30"/>
        <v>23</v>
      </c>
      <c r="G493" s="2">
        <v>3.0034722222222223E-2</v>
      </c>
      <c r="H493" s="2" t="str">
        <f t="shared" si="31"/>
        <v>2023-04</v>
      </c>
      <c r="I493" t="s">
        <v>1665</v>
      </c>
      <c r="J493" s="1">
        <v>45024</v>
      </c>
      <c r="K493" s="2">
        <v>7.1168981481481486E-2</v>
      </c>
      <c r="L493">
        <v>59</v>
      </c>
      <c r="M493" s="2">
        <v>4.1134259259259259E-2</v>
      </c>
      <c r="N493" s="3" t="s">
        <v>1531</v>
      </c>
      <c r="O493" t="s">
        <v>1532</v>
      </c>
      <c r="P493" t="s">
        <v>1533</v>
      </c>
      <c r="Q493" t="s">
        <v>27</v>
      </c>
      <c r="R493" t="s">
        <v>28</v>
      </c>
      <c r="S493">
        <v>162673000</v>
      </c>
      <c r="T493" t="s">
        <v>151</v>
      </c>
      <c r="U493">
        <v>136.80000000000001</v>
      </c>
      <c r="V493">
        <v>704.2</v>
      </c>
      <c r="W493">
        <v>0</v>
      </c>
      <c r="X493" t="s">
        <v>30</v>
      </c>
      <c r="Y493" t="s">
        <v>30</v>
      </c>
    </row>
    <row r="494" spans="1:25" x14ac:dyDescent="0.25">
      <c r="A494" t="s">
        <v>1666</v>
      </c>
      <c r="B494" t="s">
        <v>1667</v>
      </c>
      <c r="C494" s="1">
        <v>45038</v>
      </c>
      <c r="D494" s="1" t="str">
        <f t="shared" si="28"/>
        <v>2020–2029</v>
      </c>
      <c r="E494" s="8">
        <f t="shared" si="29"/>
        <v>2023</v>
      </c>
      <c r="F494" s="8" t="str">
        <f t="shared" si="30"/>
        <v>23</v>
      </c>
      <c r="G494" s="2">
        <v>3.0034722222222223E-2</v>
      </c>
      <c r="H494" s="2" t="str">
        <f t="shared" si="31"/>
        <v>2023-04</v>
      </c>
      <c r="I494" t="s">
        <v>1668</v>
      </c>
      <c r="J494" s="1">
        <v>45038</v>
      </c>
      <c r="K494" s="2">
        <v>0.17601851851851852</v>
      </c>
      <c r="L494">
        <v>210</v>
      </c>
      <c r="M494" s="2">
        <v>0.14598379629629629</v>
      </c>
      <c r="N494" s="3" t="s">
        <v>1531</v>
      </c>
      <c r="O494" t="s">
        <v>1540</v>
      </c>
      <c r="P494" t="s">
        <v>1541</v>
      </c>
      <c r="Q494" t="s">
        <v>27</v>
      </c>
      <c r="R494" t="s">
        <v>42</v>
      </c>
      <c r="S494">
        <v>185349003</v>
      </c>
      <c r="T494" t="s">
        <v>43</v>
      </c>
      <c r="U494">
        <v>85.55</v>
      </c>
      <c r="V494">
        <v>3536.75</v>
      </c>
      <c r="W494">
        <v>0</v>
      </c>
      <c r="X494">
        <v>103697008</v>
      </c>
      <c r="Y494" t="s">
        <v>44</v>
      </c>
    </row>
    <row r="495" spans="1:25" x14ac:dyDescent="0.25">
      <c r="A495" t="s">
        <v>1669</v>
      </c>
      <c r="B495" t="s">
        <v>1670</v>
      </c>
      <c r="C495" s="1">
        <v>45177</v>
      </c>
      <c r="D495" s="1" t="str">
        <f t="shared" si="28"/>
        <v>2020–2029</v>
      </c>
      <c r="E495" s="8">
        <f t="shared" si="29"/>
        <v>2023</v>
      </c>
      <c r="F495" s="8" t="str">
        <f t="shared" si="30"/>
        <v>23</v>
      </c>
      <c r="G495" s="2">
        <v>3.0034722222222223E-2</v>
      </c>
      <c r="H495" s="2" t="str">
        <f t="shared" si="31"/>
        <v>2023-09</v>
      </c>
      <c r="I495" t="s">
        <v>1671</v>
      </c>
      <c r="J495" s="1">
        <v>45177</v>
      </c>
      <c r="K495" s="2">
        <v>4.1423611111111112E-2</v>
      </c>
      <c r="L495">
        <v>16</v>
      </c>
      <c r="M495" s="2">
        <v>1.1388888888888889E-2</v>
      </c>
      <c r="N495" s="3" t="s">
        <v>1531</v>
      </c>
      <c r="O495" t="s">
        <v>1540</v>
      </c>
      <c r="P495" t="s">
        <v>1541</v>
      </c>
      <c r="Q495" t="s">
        <v>27</v>
      </c>
      <c r="R495" t="s">
        <v>114</v>
      </c>
      <c r="S495">
        <v>698314001</v>
      </c>
      <c r="T495" t="s">
        <v>808</v>
      </c>
      <c r="U495">
        <v>142.58000000000001</v>
      </c>
      <c r="V495">
        <v>1250.8499999999999</v>
      </c>
      <c r="W495">
        <v>0</v>
      </c>
      <c r="X495">
        <v>389095005</v>
      </c>
      <c r="Y495" t="s">
        <v>809</v>
      </c>
    </row>
    <row r="496" spans="1:25" x14ac:dyDescent="0.25">
      <c r="A496" t="s">
        <v>1672</v>
      </c>
      <c r="B496" t="s">
        <v>1673</v>
      </c>
      <c r="C496" s="1">
        <v>45246</v>
      </c>
      <c r="D496" s="1" t="str">
        <f t="shared" si="28"/>
        <v>2020–2029</v>
      </c>
      <c r="E496" s="8">
        <f t="shared" si="29"/>
        <v>2023</v>
      </c>
      <c r="F496" s="8" t="str">
        <f t="shared" si="30"/>
        <v>23</v>
      </c>
      <c r="G496" s="2">
        <v>0.94670138888888888</v>
      </c>
      <c r="H496" s="2" t="str">
        <f t="shared" si="31"/>
        <v>2023-11</v>
      </c>
      <c r="I496" t="s">
        <v>1674</v>
      </c>
      <c r="J496" s="1">
        <v>45246</v>
      </c>
      <c r="K496" s="2">
        <v>0.95747685185185183</v>
      </c>
      <c r="L496">
        <v>16</v>
      </c>
      <c r="M496" s="2">
        <v>1.0775462962962962E-2</v>
      </c>
      <c r="N496" s="3" t="s">
        <v>1531</v>
      </c>
      <c r="O496" t="s">
        <v>1540</v>
      </c>
      <c r="P496" t="s">
        <v>1541</v>
      </c>
      <c r="Q496" t="s">
        <v>27</v>
      </c>
      <c r="R496" t="s">
        <v>42</v>
      </c>
      <c r="S496">
        <v>185345009</v>
      </c>
      <c r="T496" t="s">
        <v>57</v>
      </c>
      <c r="U496">
        <v>85.55</v>
      </c>
      <c r="V496">
        <v>139.63999999999999</v>
      </c>
      <c r="W496">
        <v>0</v>
      </c>
      <c r="X496">
        <v>10509002</v>
      </c>
      <c r="Y496" t="s">
        <v>107</v>
      </c>
    </row>
    <row r="497" spans="1:25" x14ac:dyDescent="0.25">
      <c r="A497" t="s">
        <v>1675</v>
      </c>
      <c r="B497" t="s">
        <v>1676</v>
      </c>
      <c r="C497" s="1">
        <v>45255</v>
      </c>
      <c r="D497" s="1" t="str">
        <f t="shared" si="28"/>
        <v>2020–2029</v>
      </c>
      <c r="E497" s="8">
        <f t="shared" si="29"/>
        <v>2023</v>
      </c>
      <c r="F497" s="8" t="str">
        <f t="shared" si="30"/>
        <v>23</v>
      </c>
      <c r="G497" s="2">
        <v>3.0034722222222223E-2</v>
      </c>
      <c r="H497" s="2" t="str">
        <f t="shared" si="31"/>
        <v>2023-11</v>
      </c>
      <c r="I497" t="s">
        <v>1677</v>
      </c>
      <c r="J497" s="1">
        <v>45255</v>
      </c>
      <c r="K497" s="2">
        <v>6.0127314814814814E-2</v>
      </c>
      <c r="L497">
        <v>43</v>
      </c>
      <c r="M497" s="2">
        <v>3.0092592592592591E-2</v>
      </c>
      <c r="N497" s="3" t="s">
        <v>1531</v>
      </c>
      <c r="O497" t="s">
        <v>1540</v>
      </c>
      <c r="P497" t="s">
        <v>1541</v>
      </c>
      <c r="Q497" t="s">
        <v>27</v>
      </c>
      <c r="R497" t="s">
        <v>114</v>
      </c>
      <c r="S497">
        <v>185349003</v>
      </c>
      <c r="T497" t="s">
        <v>43</v>
      </c>
      <c r="U497">
        <v>85.55</v>
      </c>
      <c r="V497">
        <v>727.53</v>
      </c>
      <c r="W497">
        <v>0</v>
      </c>
      <c r="X497" t="s">
        <v>30</v>
      </c>
      <c r="Y497" t="s">
        <v>30</v>
      </c>
    </row>
    <row r="498" spans="1:25" x14ac:dyDescent="0.25">
      <c r="A498" t="s">
        <v>1678</v>
      </c>
      <c r="B498" t="s">
        <v>1679</v>
      </c>
      <c r="C498" s="1">
        <v>45269</v>
      </c>
      <c r="D498" s="1" t="str">
        <f t="shared" si="28"/>
        <v>2020–2029</v>
      </c>
      <c r="E498" s="8">
        <f t="shared" si="29"/>
        <v>2023</v>
      </c>
      <c r="F498" s="8" t="str">
        <f t="shared" si="30"/>
        <v>23</v>
      </c>
      <c r="G498" s="2">
        <v>3.0034722222222223E-2</v>
      </c>
      <c r="H498" s="2" t="str">
        <f t="shared" si="31"/>
        <v>2023-12</v>
      </c>
      <c r="I498" t="s">
        <v>1680</v>
      </c>
      <c r="J498" s="1">
        <v>45269</v>
      </c>
      <c r="K498" s="2">
        <v>0.14381944444444444</v>
      </c>
      <c r="L498">
        <v>164</v>
      </c>
      <c r="M498" s="2">
        <v>0.11378472222222222</v>
      </c>
      <c r="N498" s="3" t="s">
        <v>1531</v>
      </c>
      <c r="O498" t="s">
        <v>1540</v>
      </c>
      <c r="P498" t="s">
        <v>1541</v>
      </c>
      <c r="Q498" t="s">
        <v>27</v>
      </c>
      <c r="R498" t="s">
        <v>42</v>
      </c>
      <c r="S498">
        <v>185349003</v>
      </c>
      <c r="T498" t="s">
        <v>43</v>
      </c>
      <c r="U498">
        <v>85.55</v>
      </c>
      <c r="V498">
        <v>3105.35</v>
      </c>
      <c r="W498">
        <v>0</v>
      </c>
      <c r="X498">
        <v>103697008</v>
      </c>
      <c r="Y498" t="s">
        <v>44</v>
      </c>
    </row>
    <row r="499" spans="1:25" x14ac:dyDescent="0.25">
      <c r="A499" t="s">
        <v>1681</v>
      </c>
      <c r="B499" t="s">
        <v>1682</v>
      </c>
      <c r="C499" s="1">
        <v>45283</v>
      </c>
      <c r="D499" s="1" t="str">
        <f t="shared" si="28"/>
        <v>2020–2029</v>
      </c>
      <c r="E499" s="8">
        <f t="shared" si="29"/>
        <v>2023</v>
      </c>
      <c r="F499" s="8" t="str">
        <f t="shared" si="30"/>
        <v>23</v>
      </c>
      <c r="G499" s="2">
        <v>3.0034722222222223E-2</v>
      </c>
      <c r="H499" s="2" t="str">
        <f t="shared" si="31"/>
        <v>2023-12</v>
      </c>
      <c r="I499" t="s">
        <v>1683</v>
      </c>
      <c r="J499" s="1">
        <v>45283</v>
      </c>
      <c r="K499" s="2">
        <v>4.2395833333333334E-2</v>
      </c>
      <c r="L499">
        <v>18</v>
      </c>
      <c r="M499" s="2">
        <v>1.2361111111111111E-2</v>
      </c>
      <c r="N499" s="3" t="s">
        <v>1531</v>
      </c>
      <c r="O499" t="s">
        <v>1540</v>
      </c>
      <c r="P499" t="s">
        <v>1541</v>
      </c>
      <c r="Q499" t="s">
        <v>27</v>
      </c>
      <c r="R499" t="s">
        <v>114</v>
      </c>
      <c r="S499">
        <v>308335008</v>
      </c>
      <c r="T499" t="s">
        <v>813</v>
      </c>
      <c r="U499">
        <v>142.58000000000001</v>
      </c>
      <c r="V499">
        <v>1250.8499999999999</v>
      </c>
      <c r="W499">
        <v>0</v>
      </c>
      <c r="X499">
        <v>389095005</v>
      </c>
      <c r="Y499" t="s">
        <v>809</v>
      </c>
    </row>
    <row r="500" spans="1:25" x14ac:dyDescent="0.25">
      <c r="A500" t="s">
        <v>1684</v>
      </c>
      <c r="B500" t="s">
        <v>1685</v>
      </c>
      <c r="C500" s="1">
        <v>45374</v>
      </c>
      <c r="D500" s="1" t="str">
        <f t="shared" si="28"/>
        <v>2020–2029</v>
      </c>
      <c r="E500" s="8">
        <f t="shared" si="29"/>
        <v>2024</v>
      </c>
      <c r="F500" s="8" t="str">
        <f t="shared" si="30"/>
        <v>24</v>
      </c>
      <c r="G500" s="2">
        <v>3.0034722222222223E-2</v>
      </c>
      <c r="H500" s="2" t="str">
        <f t="shared" si="31"/>
        <v>2024-03</v>
      </c>
      <c r="I500" t="s">
        <v>1686</v>
      </c>
      <c r="J500" s="1">
        <v>45374</v>
      </c>
      <c r="K500" s="2">
        <v>4.1990740740740738E-2</v>
      </c>
      <c r="L500">
        <v>17</v>
      </c>
      <c r="M500" s="2">
        <v>1.1956018518518519E-2</v>
      </c>
      <c r="N500" s="3" t="s">
        <v>1531</v>
      </c>
      <c r="O500" t="s">
        <v>1540</v>
      </c>
      <c r="P500" t="s">
        <v>1541</v>
      </c>
      <c r="Q500" t="s">
        <v>27</v>
      </c>
      <c r="R500" t="s">
        <v>114</v>
      </c>
      <c r="S500">
        <v>308335008</v>
      </c>
      <c r="T500" t="s">
        <v>813</v>
      </c>
      <c r="U500">
        <v>142.58000000000001</v>
      </c>
      <c r="V500">
        <v>1250.8499999999999</v>
      </c>
      <c r="W500">
        <v>574.95000000000005</v>
      </c>
      <c r="X500">
        <v>389095005</v>
      </c>
      <c r="Y500" t="s">
        <v>809</v>
      </c>
    </row>
    <row r="501" spans="1:25" x14ac:dyDescent="0.25">
      <c r="A501" t="s">
        <v>1687</v>
      </c>
      <c r="B501" t="s">
        <v>1688</v>
      </c>
      <c r="C501" s="1">
        <v>45395</v>
      </c>
      <c r="D501" s="1" t="str">
        <f t="shared" si="28"/>
        <v>2020–2029</v>
      </c>
      <c r="E501" s="8">
        <f t="shared" si="29"/>
        <v>2024</v>
      </c>
      <c r="F501" s="8" t="str">
        <f t="shared" si="30"/>
        <v>24</v>
      </c>
      <c r="G501" s="2">
        <v>3.0034722222222223E-2</v>
      </c>
      <c r="H501" s="2" t="str">
        <f t="shared" si="31"/>
        <v>2024-04</v>
      </c>
      <c r="I501" t="s">
        <v>1689</v>
      </c>
      <c r="J501" s="1">
        <v>45395</v>
      </c>
      <c r="K501" s="2">
        <v>6.5763888888888886E-2</v>
      </c>
      <c r="L501">
        <v>51</v>
      </c>
      <c r="M501" s="2">
        <v>3.5729166666666666E-2</v>
      </c>
      <c r="N501" s="3" t="s">
        <v>1531</v>
      </c>
      <c r="O501" t="s">
        <v>1532</v>
      </c>
      <c r="P501" t="s">
        <v>1533</v>
      </c>
      <c r="Q501" t="s">
        <v>27</v>
      </c>
      <c r="R501" t="s">
        <v>28</v>
      </c>
      <c r="S501">
        <v>162673000</v>
      </c>
      <c r="T501" t="s">
        <v>151</v>
      </c>
      <c r="U501">
        <v>136.80000000000001</v>
      </c>
      <c r="V501">
        <v>704.2</v>
      </c>
      <c r="W501">
        <v>422.52</v>
      </c>
      <c r="X501" t="s">
        <v>30</v>
      </c>
      <c r="Y501" t="s">
        <v>30</v>
      </c>
    </row>
    <row r="502" spans="1:25" x14ac:dyDescent="0.25">
      <c r="A502" t="s">
        <v>1690</v>
      </c>
      <c r="B502" t="s">
        <v>1691</v>
      </c>
      <c r="C502" s="1">
        <v>45409</v>
      </c>
      <c r="D502" s="1" t="str">
        <f t="shared" si="28"/>
        <v>2020–2029</v>
      </c>
      <c r="E502" s="8">
        <f t="shared" si="29"/>
        <v>2024</v>
      </c>
      <c r="F502" s="8" t="str">
        <f t="shared" si="30"/>
        <v>24</v>
      </c>
      <c r="G502" s="2">
        <v>3.0034722222222223E-2</v>
      </c>
      <c r="H502" s="2" t="str">
        <f t="shared" si="31"/>
        <v>2024-04</v>
      </c>
      <c r="I502" t="s">
        <v>1692</v>
      </c>
      <c r="J502" s="1">
        <v>45409</v>
      </c>
      <c r="K502" s="2">
        <v>0.27534722222222224</v>
      </c>
      <c r="L502">
        <v>353</v>
      </c>
      <c r="M502" s="2">
        <v>0.24531249999999999</v>
      </c>
      <c r="N502" s="3" t="s">
        <v>1531</v>
      </c>
      <c r="O502" t="s">
        <v>1540</v>
      </c>
      <c r="P502" t="s">
        <v>1541</v>
      </c>
      <c r="Q502" t="s">
        <v>27</v>
      </c>
      <c r="R502" t="s">
        <v>42</v>
      </c>
      <c r="S502">
        <v>185349003</v>
      </c>
      <c r="T502" t="s">
        <v>43</v>
      </c>
      <c r="U502">
        <v>85.55</v>
      </c>
      <c r="V502">
        <v>5262.35</v>
      </c>
      <c r="W502">
        <v>3157.41</v>
      </c>
      <c r="X502">
        <v>66383009</v>
      </c>
      <c r="Y502" t="s">
        <v>125</v>
      </c>
    </row>
    <row r="503" spans="1:25" x14ac:dyDescent="0.25">
      <c r="A503" t="s">
        <v>1693</v>
      </c>
      <c r="B503" t="s">
        <v>1694</v>
      </c>
      <c r="C503" s="1">
        <v>45465</v>
      </c>
      <c r="D503" s="1" t="str">
        <f t="shared" si="28"/>
        <v>2020–2029</v>
      </c>
      <c r="E503" s="8">
        <f t="shared" si="29"/>
        <v>2024</v>
      </c>
      <c r="F503" s="8" t="str">
        <f t="shared" si="30"/>
        <v>24</v>
      </c>
      <c r="G503" s="2">
        <v>3.0034722222222223E-2</v>
      </c>
      <c r="H503" s="2" t="str">
        <f t="shared" si="31"/>
        <v>2024-06</v>
      </c>
      <c r="I503" t="s">
        <v>1695</v>
      </c>
      <c r="J503" s="1">
        <v>45465</v>
      </c>
      <c r="K503" s="2">
        <v>4.3252314814814813E-2</v>
      </c>
      <c r="L503">
        <v>19</v>
      </c>
      <c r="M503" s="2">
        <v>1.3217592592592593E-2</v>
      </c>
      <c r="N503" s="3" t="s">
        <v>1531</v>
      </c>
      <c r="O503" t="s">
        <v>1540</v>
      </c>
      <c r="P503" t="s">
        <v>1541</v>
      </c>
      <c r="Q503" t="s">
        <v>27</v>
      </c>
      <c r="R503" t="s">
        <v>114</v>
      </c>
      <c r="S503">
        <v>308335008</v>
      </c>
      <c r="T503" t="s">
        <v>813</v>
      </c>
      <c r="U503">
        <v>142.58000000000001</v>
      </c>
      <c r="V503">
        <v>1484.94</v>
      </c>
      <c r="W503">
        <v>1484.94</v>
      </c>
      <c r="X503">
        <v>389095005</v>
      </c>
      <c r="Y503" t="s">
        <v>809</v>
      </c>
    </row>
    <row r="504" spans="1:25" x14ac:dyDescent="0.25">
      <c r="A504" t="s">
        <v>1696</v>
      </c>
      <c r="B504" t="s">
        <v>1697</v>
      </c>
      <c r="C504" s="1">
        <v>45537</v>
      </c>
      <c r="D504" s="1" t="str">
        <f t="shared" si="28"/>
        <v>2020–2029</v>
      </c>
      <c r="E504" s="8">
        <f t="shared" si="29"/>
        <v>2024</v>
      </c>
      <c r="F504" s="8" t="str">
        <f t="shared" si="30"/>
        <v>24</v>
      </c>
      <c r="G504" s="2">
        <v>4.1423611111111112E-2</v>
      </c>
      <c r="H504" s="2" t="str">
        <f t="shared" si="31"/>
        <v>2024-09</v>
      </c>
      <c r="I504" t="s">
        <v>1698</v>
      </c>
      <c r="J504" s="1">
        <v>45537</v>
      </c>
      <c r="K504" s="2">
        <v>5.1840277777777777E-2</v>
      </c>
      <c r="L504">
        <v>15</v>
      </c>
      <c r="M504" s="2">
        <v>1.0416666666666666E-2</v>
      </c>
      <c r="N504" s="3" t="s">
        <v>1531</v>
      </c>
      <c r="O504" t="s">
        <v>1540</v>
      </c>
      <c r="P504" t="s">
        <v>1541</v>
      </c>
      <c r="Q504" t="s">
        <v>27</v>
      </c>
      <c r="R504" t="s">
        <v>114</v>
      </c>
      <c r="S504">
        <v>698314001</v>
      </c>
      <c r="T504" t="s">
        <v>808</v>
      </c>
      <c r="U504">
        <v>142.58000000000001</v>
      </c>
      <c r="V504">
        <v>142.58000000000001</v>
      </c>
      <c r="W504">
        <v>142.58000000000001</v>
      </c>
      <c r="X504">
        <v>389095005</v>
      </c>
      <c r="Y504" t="s">
        <v>809</v>
      </c>
    </row>
    <row r="505" spans="1:25" x14ac:dyDescent="0.25">
      <c r="A505" t="s">
        <v>1699</v>
      </c>
      <c r="B505" t="s">
        <v>1700</v>
      </c>
      <c r="C505" s="1">
        <v>45556</v>
      </c>
      <c r="D505" s="1" t="str">
        <f t="shared" si="28"/>
        <v>2020–2029</v>
      </c>
      <c r="E505" s="8">
        <f t="shared" si="29"/>
        <v>2024</v>
      </c>
      <c r="F505" s="8" t="str">
        <f t="shared" si="30"/>
        <v>24</v>
      </c>
      <c r="G505" s="2">
        <v>3.0034722222222223E-2</v>
      </c>
      <c r="H505" s="2" t="str">
        <f t="shared" si="31"/>
        <v>2024-09</v>
      </c>
      <c r="I505" t="s">
        <v>1701</v>
      </c>
      <c r="J505" s="1">
        <v>45556</v>
      </c>
      <c r="K505" s="2">
        <v>4.0578703703703707E-2</v>
      </c>
      <c r="L505">
        <v>15</v>
      </c>
      <c r="M505" s="2">
        <v>1.0543981481481482E-2</v>
      </c>
      <c r="N505" s="3" t="s">
        <v>1531</v>
      </c>
      <c r="O505" t="s">
        <v>1540</v>
      </c>
      <c r="P505" t="s">
        <v>1541</v>
      </c>
      <c r="Q505" t="s">
        <v>27</v>
      </c>
      <c r="R505" t="s">
        <v>114</v>
      </c>
      <c r="S505">
        <v>308335008</v>
      </c>
      <c r="T505" t="s">
        <v>813</v>
      </c>
      <c r="U505">
        <v>142.58000000000001</v>
      </c>
      <c r="V505">
        <v>1408.08</v>
      </c>
      <c r="W505">
        <v>1408.08</v>
      </c>
      <c r="X505">
        <v>389095005</v>
      </c>
      <c r="Y505" t="s">
        <v>809</v>
      </c>
    </row>
    <row r="506" spans="1:25" x14ac:dyDescent="0.25">
      <c r="A506" t="s">
        <v>1702</v>
      </c>
      <c r="B506" t="s">
        <v>1703</v>
      </c>
      <c r="C506" s="1">
        <v>45647</v>
      </c>
      <c r="D506" s="1" t="str">
        <f t="shared" si="28"/>
        <v>2020–2029</v>
      </c>
      <c r="E506" s="8">
        <f t="shared" si="29"/>
        <v>2024</v>
      </c>
      <c r="F506" s="8" t="str">
        <f t="shared" si="30"/>
        <v>24</v>
      </c>
      <c r="G506" s="2">
        <v>3.0034722222222223E-2</v>
      </c>
      <c r="H506" s="2" t="str">
        <f t="shared" si="31"/>
        <v>2024-12</v>
      </c>
      <c r="I506" t="s">
        <v>1704</v>
      </c>
      <c r="J506" s="1">
        <v>45647</v>
      </c>
      <c r="K506" s="2">
        <v>4.0451388888888891E-2</v>
      </c>
      <c r="L506">
        <v>15</v>
      </c>
      <c r="M506" s="2">
        <v>1.0416666666666666E-2</v>
      </c>
      <c r="N506" s="3" t="s">
        <v>1531</v>
      </c>
      <c r="O506" t="s">
        <v>1540</v>
      </c>
      <c r="P506" t="s">
        <v>1541</v>
      </c>
      <c r="Q506" t="s">
        <v>27</v>
      </c>
      <c r="R506" t="s">
        <v>114</v>
      </c>
      <c r="S506">
        <v>308335008</v>
      </c>
      <c r="T506" t="s">
        <v>813</v>
      </c>
      <c r="U506">
        <v>142.58000000000001</v>
      </c>
      <c r="V506">
        <v>1250.8499999999999</v>
      </c>
      <c r="W506">
        <v>0</v>
      </c>
      <c r="X506">
        <v>389095005</v>
      </c>
      <c r="Y506" t="s">
        <v>809</v>
      </c>
    </row>
    <row r="507" spans="1:25" x14ac:dyDescent="0.25">
      <c r="A507" t="s">
        <v>1705</v>
      </c>
      <c r="B507" t="s">
        <v>1706</v>
      </c>
      <c r="C507" s="1">
        <v>45738</v>
      </c>
      <c r="D507" s="1" t="str">
        <f t="shared" si="28"/>
        <v>2020–2029</v>
      </c>
      <c r="E507" s="8">
        <f t="shared" si="29"/>
        <v>2025</v>
      </c>
      <c r="F507" s="8" t="str">
        <f t="shared" si="30"/>
        <v>25</v>
      </c>
      <c r="G507" s="2">
        <v>3.0034722222222223E-2</v>
      </c>
      <c r="H507" s="2" t="str">
        <f t="shared" si="31"/>
        <v>2025-03</v>
      </c>
      <c r="I507" t="s">
        <v>1707</v>
      </c>
      <c r="J507" s="1">
        <v>45738</v>
      </c>
      <c r="K507" s="2">
        <v>4.3692129629629629E-2</v>
      </c>
      <c r="L507">
        <v>20</v>
      </c>
      <c r="M507" s="2">
        <v>1.3657407407407408E-2</v>
      </c>
      <c r="N507" s="3" t="s">
        <v>1531</v>
      </c>
      <c r="O507" t="s">
        <v>1540</v>
      </c>
      <c r="P507" t="s">
        <v>1541</v>
      </c>
      <c r="Q507" t="s">
        <v>27</v>
      </c>
      <c r="R507" t="s">
        <v>114</v>
      </c>
      <c r="S507">
        <v>308335008</v>
      </c>
      <c r="T507" t="s">
        <v>813</v>
      </c>
      <c r="U507">
        <v>142.58000000000001</v>
      </c>
      <c r="V507">
        <v>1492.97</v>
      </c>
      <c r="W507">
        <v>0</v>
      </c>
      <c r="X507">
        <v>389095005</v>
      </c>
      <c r="Y507" t="s">
        <v>809</v>
      </c>
    </row>
    <row r="508" spans="1:25" x14ac:dyDescent="0.25">
      <c r="A508" t="s">
        <v>1708</v>
      </c>
      <c r="B508" t="s">
        <v>1709</v>
      </c>
      <c r="C508" s="1">
        <v>45766</v>
      </c>
      <c r="D508" s="1" t="str">
        <f t="shared" si="28"/>
        <v>2020–2029</v>
      </c>
      <c r="E508" s="8">
        <f t="shared" si="29"/>
        <v>2025</v>
      </c>
      <c r="F508" s="8" t="str">
        <f t="shared" si="30"/>
        <v>25</v>
      </c>
      <c r="G508" s="2">
        <v>3.0034722222222223E-2</v>
      </c>
      <c r="H508" s="2" t="str">
        <f t="shared" si="31"/>
        <v>2025-04</v>
      </c>
      <c r="I508" t="s">
        <v>1710</v>
      </c>
      <c r="J508" s="1">
        <v>45766</v>
      </c>
      <c r="K508" s="2">
        <v>5.7442129629629628E-2</v>
      </c>
      <c r="L508">
        <v>39</v>
      </c>
      <c r="M508" s="2">
        <v>2.7407407407407408E-2</v>
      </c>
      <c r="N508" s="3" t="s">
        <v>1531</v>
      </c>
      <c r="O508" t="s">
        <v>1532</v>
      </c>
      <c r="P508" t="s">
        <v>1533</v>
      </c>
      <c r="Q508" t="s">
        <v>27</v>
      </c>
      <c r="R508" t="s">
        <v>28</v>
      </c>
      <c r="S508">
        <v>162673000</v>
      </c>
      <c r="T508" t="s">
        <v>151</v>
      </c>
      <c r="U508">
        <v>136.80000000000001</v>
      </c>
      <c r="V508">
        <v>1319.57</v>
      </c>
      <c r="W508">
        <v>0</v>
      </c>
      <c r="X508" t="s">
        <v>30</v>
      </c>
      <c r="Y508" t="s">
        <v>30</v>
      </c>
    </row>
    <row r="509" spans="1:25" x14ac:dyDescent="0.25">
      <c r="A509" t="s">
        <v>1711</v>
      </c>
      <c r="B509" t="s">
        <v>1712</v>
      </c>
      <c r="C509" s="1">
        <v>45780</v>
      </c>
      <c r="D509" s="1" t="str">
        <f t="shared" si="28"/>
        <v>2020–2029</v>
      </c>
      <c r="E509" s="8">
        <f t="shared" si="29"/>
        <v>2025</v>
      </c>
      <c r="F509" s="8" t="str">
        <f t="shared" si="30"/>
        <v>25</v>
      </c>
      <c r="G509" s="2">
        <v>3.0034722222222223E-2</v>
      </c>
      <c r="H509" s="2" t="str">
        <f t="shared" si="31"/>
        <v>2025-05</v>
      </c>
      <c r="I509" t="s">
        <v>1713</v>
      </c>
      <c r="J509" s="1">
        <v>45780</v>
      </c>
      <c r="K509" s="2">
        <v>0.17053240740740741</v>
      </c>
      <c r="L509">
        <v>202</v>
      </c>
      <c r="M509" s="2">
        <v>0.14049768518518518</v>
      </c>
      <c r="N509" s="3" t="s">
        <v>1531</v>
      </c>
      <c r="O509" t="s">
        <v>1540</v>
      </c>
      <c r="P509" t="s">
        <v>1541</v>
      </c>
      <c r="Q509" t="s">
        <v>27</v>
      </c>
      <c r="R509" t="s">
        <v>42</v>
      </c>
      <c r="S509">
        <v>185349003</v>
      </c>
      <c r="T509" t="s">
        <v>43</v>
      </c>
      <c r="U509">
        <v>85.55</v>
      </c>
      <c r="V509">
        <v>3105.35</v>
      </c>
      <c r="W509">
        <v>901.98</v>
      </c>
      <c r="X509">
        <v>66383009</v>
      </c>
      <c r="Y509" t="s">
        <v>125</v>
      </c>
    </row>
    <row r="510" spans="1:25" x14ac:dyDescent="0.25">
      <c r="A510" t="s">
        <v>1714</v>
      </c>
      <c r="B510" t="s">
        <v>1715</v>
      </c>
      <c r="C510" s="1">
        <v>45804</v>
      </c>
      <c r="D510" s="1" t="str">
        <f t="shared" si="28"/>
        <v>2020–2029</v>
      </c>
      <c r="E510" s="8">
        <f t="shared" si="29"/>
        <v>2025</v>
      </c>
      <c r="F510" s="8" t="str">
        <f t="shared" si="30"/>
        <v>25</v>
      </c>
      <c r="G510" s="2">
        <v>4.8333333333333332E-2</v>
      </c>
      <c r="H510" s="2" t="str">
        <f t="shared" si="31"/>
        <v>2025-05</v>
      </c>
      <c r="I510" t="s">
        <v>1716</v>
      </c>
      <c r="J510" s="1">
        <v>45804</v>
      </c>
      <c r="K510" s="2">
        <v>0.09</v>
      </c>
      <c r="L510">
        <v>60</v>
      </c>
      <c r="M510" s="2">
        <v>4.1666666666666664E-2</v>
      </c>
      <c r="N510" s="3" t="s">
        <v>1531</v>
      </c>
      <c r="O510" t="s">
        <v>1609</v>
      </c>
      <c r="P510" s="3" t="s">
        <v>1610</v>
      </c>
      <c r="Q510" t="s">
        <v>27</v>
      </c>
      <c r="R510" t="s">
        <v>85</v>
      </c>
      <c r="S510">
        <v>50849002</v>
      </c>
      <c r="T510" t="s">
        <v>86</v>
      </c>
      <c r="U510">
        <v>146.18</v>
      </c>
      <c r="V510">
        <v>146.18</v>
      </c>
      <c r="W510">
        <v>87.71</v>
      </c>
      <c r="X510">
        <v>384709000</v>
      </c>
      <c r="Y510" t="s">
        <v>904</v>
      </c>
    </row>
    <row r="511" spans="1:25" x14ac:dyDescent="0.25">
      <c r="A511" t="s">
        <v>1717</v>
      </c>
      <c r="B511" t="s">
        <v>1718</v>
      </c>
      <c r="C511" s="1">
        <v>41838</v>
      </c>
      <c r="D511" s="1" t="str">
        <f t="shared" si="28"/>
        <v>2010–2019</v>
      </c>
      <c r="E511" s="8">
        <f t="shared" si="29"/>
        <v>2014</v>
      </c>
      <c r="F511" s="8" t="str">
        <f t="shared" si="30"/>
        <v>14</v>
      </c>
      <c r="G511" s="2">
        <v>0.68723379629629633</v>
      </c>
      <c r="H511" s="2" t="str">
        <f t="shared" si="31"/>
        <v>2014-07</v>
      </c>
      <c r="I511" t="s">
        <v>1719</v>
      </c>
      <c r="J511" s="1">
        <v>41838</v>
      </c>
      <c r="K511" s="2">
        <v>0.69765046296296296</v>
      </c>
      <c r="L511">
        <v>15</v>
      </c>
      <c r="M511" s="2">
        <v>1.0416666666666666E-2</v>
      </c>
      <c r="N511" t="s">
        <v>1720</v>
      </c>
      <c r="O511" t="s">
        <v>1721</v>
      </c>
      <c r="P511" t="s">
        <v>1722</v>
      </c>
      <c r="Q511" t="s">
        <v>497</v>
      </c>
      <c r="R511" t="s">
        <v>28</v>
      </c>
      <c r="S511">
        <v>410620009</v>
      </c>
      <c r="T511" t="s">
        <v>29</v>
      </c>
      <c r="U511">
        <v>136.80000000000001</v>
      </c>
      <c r="V511">
        <v>704.2</v>
      </c>
      <c r="W511">
        <v>0</v>
      </c>
      <c r="X511" t="s">
        <v>30</v>
      </c>
      <c r="Y511" t="s">
        <v>30</v>
      </c>
    </row>
    <row r="512" spans="1:25" x14ac:dyDescent="0.25">
      <c r="A512" t="s">
        <v>1723</v>
      </c>
      <c r="B512" t="s">
        <v>1724</v>
      </c>
      <c r="C512" s="1">
        <v>42209</v>
      </c>
      <c r="D512" s="1" t="str">
        <f t="shared" si="28"/>
        <v>2010–2019</v>
      </c>
      <c r="E512" s="8">
        <f t="shared" si="29"/>
        <v>2015</v>
      </c>
      <c r="F512" s="8" t="str">
        <f t="shared" si="30"/>
        <v>15</v>
      </c>
      <c r="G512" s="2">
        <v>0.68723379629629633</v>
      </c>
      <c r="H512" s="2" t="str">
        <f t="shared" si="31"/>
        <v>2015-07</v>
      </c>
      <c r="I512" t="s">
        <v>1725</v>
      </c>
      <c r="J512" s="1">
        <v>42209</v>
      </c>
      <c r="K512" s="2">
        <v>0.69765046296296296</v>
      </c>
      <c r="L512">
        <v>15</v>
      </c>
      <c r="M512" s="2">
        <v>1.0416666666666666E-2</v>
      </c>
      <c r="N512" t="s">
        <v>1720</v>
      </c>
      <c r="O512" t="s">
        <v>1721</v>
      </c>
      <c r="P512" t="s">
        <v>1722</v>
      </c>
      <c r="Q512" t="s">
        <v>497</v>
      </c>
      <c r="R512" t="s">
        <v>28</v>
      </c>
      <c r="S512">
        <v>410620009</v>
      </c>
      <c r="T512" t="s">
        <v>29</v>
      </c>
      <c r="U512">
        <v>136.80000000000001</v>
      </c>
      <c r="V512">
        <v>919.9</v>
      </c>
      <c r="W512">
        <v>0</v>
      </c>
      <c r="X512" t="s">
        <v>30</v>
      </c>
      <c r="Y512" t="s">
        <v>30</v>
      </c>
    </row>
    <row r="513" spans="1:25" x14ac:dyDescent="0.25">
      <c r="A513" t="s">
        <v>1726</v>
      </c>
      <c r="B513" t="s">
        <v>1727</v>
      </c>
      <c r="C513" s="1">
        <v>42216</v>
      </c>
      <c r="D513" s="1" t="str">
        <f t="shared" si="28"/>
        <v>2010–2019</v>
      </c>
      <c r="E513" s="8">
        <f t="shared" si="29"/>
        <v>2015</v>
      </c>
      <c r="F513" s="8" t="str">
        <f t="shared" si="30"/>
        <v>15</v>
      </c>
      <c r="G513" s="2">
        <v>0.68723379629629633</v>
      </c>
      <c r="H513" s="2" t="str">
        <f t="shared" si="31"/>
        <v>2015-07</v>
      </c>
      <c r="I513" t="s">
        <v>1728</v>
      </c>
      <c r="J513" s="1">
        <v>42216</v>
      </c>
      <c r="K513" s="2">
        <v>0.82291666666666663</v>
      </c>
      <c r="L513">
        <v>195</v>
      </c>
      <c r="M513" s="2">
        <v>0.13568287037037038</v>
      </c>
      <c r="N513" t="s">
        <v>1720</v>
      </c>
      <c r="O513" t="s">
        <v>1729</v>
      </c>
      <c r="P513" t="s">
        <v>1730</v>
      </c>
      <c r="Q513" t="s">
        <v>497</v>
      </c>
      <c r="R513" t="s">
        <v>42</v>
      </c>
      <c r="S513">
        <v>185349003</v>
      </c>
      <c r="T513" t="s">
        <v>43</v>
      </c>
      <c r="U513">
        <v>85.55</v>
      </c>
      <c r="V513">
        <v>2673.95</v>
      </c>
      <c r="W513">
        <v>972.76</v>
      </c>
      <c r="X513">
        <v>103697008</v>
      </c>
      <c r="Y513" t="s">
        <v>44</v>
      </c>
    </row>
    <row r="514" spans="1:25" x14ac:dyDescent="0.25">
      <c r="A514" t="s">
        <v>1731</v>
      </c>
      <c r="B514" t="s">
        <v>1732</v>
      </c>
      <c r="C514" s="1">
        <v>42562</v>
      </c>
      <c r="D514" s="1" t="str">
        <f t="shared" si="28"/>
        <v>2010–2019</v>
      </c>
      <c r="E514" s="8">
        <f t="shared" si="29"/>
        <v>2016</v>
      </c>
      <c r="F514" s="8" t="str">
        <f t="shared" si="30"/>
        <v>16</v>
      </c>
      <c r="G514" s="2">
        <v>2.056712962962963E-2</v>
      </c>
      <c r="H514" s="2" t="str">
        <f t="shared" si="31"/>
        <v>2016-07</v>
      </c>
      <c r="I514" t="s">
        <v>1733</v>
      </c>
      <c r="J514" s="1">
        <v>42562</v>
      </c>
      <c r="K514" s="2">
        <v>3.0983796296296297E-2</v>
      </c>
      <c r="L514">
        <v>15</v>
      </c>
      <c r="M514" s="2">
        <v>1.0416666666666666E-2</v>
      </c>
      <c r="N514" t="s">
        <v>1720</v>
      </c>
      <c r="O514" t="s">
        <v>1729</v>
      </c>
      <c r="P514" t="s">
        <v>1730</v>
      </c>
      <c r="Q514" t="s">
        <v>497</v>
      </c>
      <c r="R514" t="s">
        <v>42</v>
      </c>
      <c r="S514">
        <v>185345009</v>
      </c>
      <c r="T514" t="s">
        <v>57</v>
      </c>
      <c r="U514">
        <v>85.55</v>
      </c>
      <c r="V514">
        <v>85.55</v>
      </c>
      <c r="W514">
        <v>68.44</v>
      </c>
      <c r="X514">
        <v>195662009</v>
      </c>
      <c r="Y514" t="s">
        <v>217</v>
      </c>
    </row>
    <row r="515" spans="1:25" x14ac:dyDescent="0.25">
      <c r="A515" t="s">
        <v>1734</v>
      </c>
      <c r="B515" t="s">
        <v>1735</v>
      </c>
      <c r="C515" s="1">
        <v>42580</v>
      </c>
      <c r="D515" s="1" t="str">
        <f t="shared" ref="D515:D578" si="32">IF(YEAR(C515)&lt;2000,"Before 2000",TEXT(INT(YEAR(C515)/10)*10,"0000") &amp; "–" &amp; TEXT(INT(YEAR(C515)/10)*10+9,"0000"))</f>
        <v>2010–2019</v>
      </c>
      <c r="E515" s="8">
        <f t="shared" ref="E515:E578" si="33">YEAR(C515)</f>
        <v>2016</v>
      </c>
      <c r="F515" s="8" t="str">
        <f t="shared" ref="F515:F578" si="34">TEXT(C515, "yy")</f>
        <v>16</v>
      </c>
      <c r="G515" s="2">
        <v>0.68723379629629633</v>
      </c>
      <c r="H515" s="2" t="str">
        <f t="shared" ref="H515:H578" si="35">TEXT(C515, "yyyy-mm")</f>
        <v>2016-07</v>
      </c>
      <c r="I515" t="s">
        <v>1736</v>
      </c>
      <c r="J515" s="1">
        <v>42580</v>
      </c>
      <c r="K515" s="2">
        <v>0.69765046296296296</v>
      </c>
      <c r="L515">
        <v>15</v>
      </c>
      <c r="M515" s="2">
        <v>1.0416666666666666E-2</v>
      </c>
      <c r="N515" t="s">
        <v>1720</v>
      </c>
      <c r="O515" t="s">
        <v>1721</v>
      </c>
      <c r="P515" t="s">
        <v>1722</v>
      </c>
      <c r="Q515" t="s">
        <v>708</v>
      </c>
      <c r="R515" t="s">
        <v>28</v>
      </c>
      <c r="S515">
        <v>410620009</v>
      </c>
      <c r="T515" t="s">
        <v>29</v>
      </c>
      <c r="U515">
        <v>136.80000000000001</v>
      </c>
      <c r="V515">
        <v>704.2</v>
      </c>
      <c r="W515">
        <v>0</v>
      </c>
      <c r="X515" t="s">
        <v>30</v>
      </c>
      <c r="Y515" t="s">
        <v>30</v>
      </c>
    </row>
    <row r="516" spans="1:25" x14ac:dyDescent="0.25">
      <c r="A516" t="s">
        <v>1737</v>
      </c>
      <c r="B516" t="s">
        <v>1738</v>
      </c>
      <c r="C516" s="1">
        <v>42587</v>
      </c>
      <c r="D516" s="1" t="str">
        <f t="shared" si="32"/>
        <v>2010–2019</v>
      </c>
      <c r="E516" s="8">
        <f t="shared" si="33"/>
        <v>2016</v>
      </c>
      <c r="F516" s="8" t="str">
        <f t="shared" si="34"/>
        <v>16</v>
      </c>
      <c r="G516" s="2">
        <v>0.68723379629629633</v>
      </c>
      <c r="H516" s="2" t="str">
        <f t="shared" si="35"/>
        <v>2016-08</v>
      </c>
      <c r="I516" t="s">
        <v>1739</v>
      </c>
      <c r="J516" s="1">
        <v>42587</v>
      </c>
      <c r="K516" s="2">
        <v>0.81704861111111116</v>
      </c>
      <c r="L516">
        <v>187</v>
      </c>
      <c r="M516" s="2">
        <v>0.12981481481481483</v>
      </c>
      <c r="N516" t="s">
        <v>1720</v>
      </c>
      <c r="O516" t="s">
        <v>1729</v>
      </c>
      <c r="P516" t="s">
        <v>1730</v>
      </c>
      <c r="Q516" t="s">
        <v>708</v>
      </c>
      <c r="R516" t="s">
        <v>42</v>
      </c>
      <c r="S516">
        <v>185349003</v>
      </c>
      <c r="T516" t="s">
        <v>43</v>
      </c>
      <c r="U516">
        <v>85.55</v>
      </c>
      <c r="V516">
        <v>3105.35</v>
      </c>
      <c r="W516">
        <v>0</v>
      </c>
      <c r="X516">
        <v>66383009</v>
      </c>
      <c r="Y516" t="s">
        <v>125</v>
      </c>
    </row>
    <row r="517" spans="1:25" x14ac:dyDescent="0.25">
      <c r="A517" t="s">
        <v>1740</v>
      </c>
      <c r="B517" t="s">
        <v>1741</v>
      </c>
      <c r="C517" s="1">
        <v>42951</v>
      </c>
      <c r="D517" s="1" t="str">
        <f t="shared" si="32"/>
        <v>2010–2019</v>
      </c>
      <c r="E517" s="8">
        <f t="shared" si="33"/>
        <v>2017</v>
      </c>
      <c r="F517" s="8" t="str">
        <f t="shared" si="34"/>
        <v>17</v>
      </c>
      <c r="G517" s="2">
        <v>0.68723379629629633</v>
      </c>
      <c r="H517" s="2" t="str">
        <f t="shared" si="35"/>
        <v>2017-08</v>
      </c>
      <c r="I517" t="s">
        <v>1742</v>
      </c>
      <c r="J517" s="1">
        <v>42951</v>
      </c>
      <c r="K517" s="2">
        <v>0.69913194444444449</v>
      </c>
      <c r="L517">
        <v>17</v>
      </c>
      <c r="M517" s="2">
        <v>1.1898148148148149E-2</v>
      </c>
      <c r="N517" t="s">
        <v>1720</v>
      </c>
      <c r="O517" t="s">
        <v>1721</v>
      </c>
      <c r="P517" t="s">
        <v>1722</v>
      </c>
      <c r="Q517" t="s">
        <v>708</v>
      </c>
      <c r="R517" t="s">
        <v>28</v>
      </c>
      <c r="S517">
        <v>410620009</v>
      </c>
      <c r="T517" t="s">
        <v>29</v>
      </c>
      <c r="U517">
        <v>136.80000000000001</v>
      </c>
      <c r="V517">
        <v>704.2</v>
      </c>
      <c r="W517">
        <v>0</v>
      </c>
      <c r="X517" t="s">
        <v>30</v>
      </c>
      <c r="Y517" t="s">
        <v>30</v>
      </c>
    </row>
    <row r="518" spans="1:25" x14ac:dyDescent="0.25">
      <c r="A518" t="s">
        <v>1743</v>
      </c>
      <c r="B518" t="s">
        <v>1744</v>
      </c>
      <c r="C518" s="1">
        <v>42958</v>
      </c>
      <c r="D518" s="1" t="str">
        <f t="shared" si="32"/>
        <v>2010–2019</v>
      </c>
      <c r="E518" s="8">
        <f t="shared" si="33"/>
        <v>2017</v>
      </c>
      <c r="F518" s="8" t="str">
        <f t="shared" si="34"/>
        <v>17</v>
      </c>
      <c r="G518" s="2">
        <v>0.68723379629629633</v>
      </c>
      <c r="H518" s="2" t="str">
        <f t="shared" si="35"/>
        <v>2017-08</v>
      </c>
      <c r="I518" t="s">
        <v>1745</v>
      </c>
      <c r="J518" s="1">
        <v>42958</v>
      </c>
      <c r="K518" s="2">
        <v>0.86059027777777775</v>
      </c>
      <c r="L518">
        <v>250</v>
      </c>
      <c r="M518" s="2">
        <v>0.17335648148148147</v>
      </c>
      <c r="N518" t="s">
        <v>1720</v>
      </c>
      <c r="O518" t="s">
        <v>1729</v>
      </c>
      <c r="P518" t="s">
        <v>1730</v>
      </c>
      <c r="Q518" t="s">
        <v>708</v>
      </c>
      <c r="R518" t="s">
        <v>42</v>
      </c>
      <c r="S518">
        <v>185349003</v>
      </c>
      <c r="T518" t="s">
        <v>43</v>
      </c>
      <c r="U518">
        <v>85.55</v>
      </c>
      <c r="V518">
        <v>3536.75</v>
      </c>
      <c r="W518">
        <v>0</v>
      </c>
      <c r="X518">
        <v>103697008</v>
      </c>
      <c r="Y518" t="s">
        <v>44</v>
      </c>
    </row>
    <row r="519" spans="1:25" x14ac:dyDescent="0.25">
      <c r="A519" t="s">
        <v>1746</v>
      </c>
      <c r="B519" t="s">
        <v>1747</v>
      </c>
      <c r="C519" s="1">
        <v>43100</v>
      </c>
      <c r="D519" s="1" t="str">
        <f t="shared" si="32"/>
        <v>2010–2019</v>
      </c>
      <c r="E519" s="8">
        <f t="shared" si="33"/>
        <v>2017</v>
      </c>
      <c r="F519" s="8" t="str">
        <f t="shared" si="34"/>
        <v>17</v>
      </c>
      <c r="G519" s="2">
        <v>0.68723379629629633</v>
      </c>
      <c r="H519" s="2" t="str">
        <f t="shared" si="35"/>
        <v>2017-12</v>
      </c>
      <c r="I519" t="s">
        <v>1748</v>
      </c>
      <c r="J519" s="1">
        <v>43100</v>
      </c>
      <c r="K519" s="2">
        <v>0.72890046296296296</v>
      </c>
      <c r="L519">
        <v>60</v>
      </c>
      <c r="M519" s="2">
        <v>4.1666666666666664E-2</v>
      </c>
      <c r="N519" t="s">
        <v>1720</v>
      </c>
      <c r="O519" t="s">
        <v>1749</v>
      </c>
      <c r="P519" t="s">
        <v>1750</v>
      </c>
      <c r="Q519" t="s">
        <v>708</v>
      </c>
      <c r="R519" t="s">
        <v>85</v>
      </c>
      <c r="S519">
        <v>50849002</v>
      </c>
      <c r="T519" t="s">
        <v>86</v>
      </c>
      <c r="U519">
        <v>146.18</v>
      </c>
      <c r="V519">
        <v>4140.8900000000003</v>
      </c>
      <c r="W519">
        <v>1460.84</v>
      </c>
      <c r="X519">
        <v>312608009</v>
      </c>
      <c r="Y519" t="s">
        <v>131</v>
      </c>
    </row>
    <row r="520" spans="1:25" x14ac:dyDescent="0.25">
      <c r="A520" t="s">
        <v>1751</v>
      </c>
      <c r="B520" t="s">
        <v>1752</v>
      </c>
      <c r="C520" s="1">
        <v>43322</v>
      </c>
      <c r="D520" s="1" t="str">
        <f t="shared" si="32"/>
        <v>2010–2019</v>
      </c>
      <c r="E520" s="8">
        <f t="shared" si="33"/>
        <v>2018</v>
      </c>
      <c r="F520" s="8" t="str">
        <f t="shared" si="34"/>
        <v>18</v>
      </c>
      <c r="G520" s="2">
        <v>0.68723379629629633</v>
      </c>
      <c r="H520" s="2" t="str">
        <f t="shared" si="35"/>
        <v>2018-08</v>
      </c>
      <c r="I520" t="s">
        <v>1753</v>
      </c>
      <c r="J520" s="1">
        <v>43322</v>
      </c>
      <c r="K520" s="2">
        <v>0.69765046296296296</v>
      </c>
      <c r="L520">
        <v>15</v>
      </c>
      <c r="M520" s="2">
        <v>1.0416666666666666E-2</v>
      </c>
      <c r="N520" t="s">
        <v>1720</v>
      </c>
      <c r="O520" t="s">
        <v>1721</v>
      </c>
      <c r="P520" t="s">
        <v>1722</v>
      </c>
      <c r="Q520" t="s">
        <v>708</v>
      </c>
      <c r="R520" t="s">
        <v>28</v>
      </c>
      <c r="S520">
        <v>410620009</v>
      </c>
      <c r="T520" t="s">
        <v>29</v>
      </c>
      <c r="U520">
        <v>136.80000000000001</v>
      </c>
      <c r="V520">
        <v>1186.78</v>
      </c>
      <c r="W520">
        <v>0</v>
      </c>
      <c r="X520" t="s">
        <v>30</v>
      </c>
      <c r="Y520" t="s">
        <v>30</v>
      </c>
    </row>
    <row r="521" spans="1:25" x14ac:dyDescent="0.25">
      <c r="A521" t="s">
        <v>1754</v>
      </c>
      <c r="B521" t="s">
        <v>1755</v>
      </c>
      <c r="C521" s="1">
        <v>43329</v>
      </c>
      <c r="D521" s="1" t="str">
        <f t="shared" si="32"/>
        <v>2010–2019</v>
      </c>
      <c r="E521" s="8">
        <f t="shared" si="33"/>
        <v>2018</v>
      </c>
      <c r="F521" s="8" t="str">
        <f t="shared" si="34"/>
        <v>18</v>
      </c>
      <c r="G521" s="2">
        <v>0.68723379629629633</v>
      </c>
      <c r="H521" s="2" t="str">
        <f t="shared" si="35"/>
        <v>2018-08</v>
      </c>
      <c r="I521" t="s">
        <v>1756</v>
      </c>
      <c r="J521" s="1">
        <v>43329</v>
      </c>
      <c r="K521" s="2">
        <v>0.85373842592592597</v>
      </c>
      <c r="L521">
        <v>240</v>
      </c>
      <c r="M521" s="2">
        <v>0.16650462962962964</v>
      </c>
      <c r="N521" t="s">
        <v>1720</v>
      </c>
      <c r="O521" t="s">
        <v>1729</v>
      </c>
      <c r="P521" t="s">
        <v>1730</v>
      </c>
      <c r="Q521" t="s">
        <v>708</v>
      </c>
      <c r="R521" t="s">
        <v>42</v>
      </c>
      <c r="S521">
        <v>185349003</v>
      </c>
      <c r="T521" t="s">
        <v>43</v>
      </c>
      <c r="U521">
        <v>85.55</v>
      </c>
      <c r="V521">
        <v>3536.75</v>
      </c>
      <c r="W521">
        <v>0</v>
      </c>
      <c r="X521">
        <v>103697008</v>
      </c>
      <c r="Y521" t="s">
        <v>44</v>
      </c>
    </row>
    <row r="522" spans="1:25" x14ac:dyDescent="0.25">
      <c r="A522" t="s">
        <v>1757</v>
      </c>
      <c r="B522" t="s">
        <v>1758</v>
      </c>
      <c r="C522" s="1">
        <v>43693</v>
      </c>
      <c r="D522" s="1" t="str">
        <f t="shared" si="32"/>
        <v>2010–2019</v>
      </c>
      <c r="E522" s="8">
        <f t="shared" si="33"/>
        <v>2019</v>
      </c>
      <c r="F522" s="8" t="str">
        <f t="shared" si="34"/>
        <v>19</v>
      </c>
      <c r="G522" s="2">
        <v>0.68723379629629633</v>
      </c>
      <c r="H522" s="2" t="str">
        <f t="shared" si="35"/>
        <v>2019-08</v>
      </c>
      <c r="I522" t="s">
        <v>1759</v>
      </c>
      <c r="J522" s="1">
        <v>43693</v>
      </c>
      <c r="K522" s="2">
        <v>0.70224537037037038</v>
      </c>
      <c r="L522">
        <v>22</v>
      </c>
      <c r="M522" s="2">
        <v>1.5011574074074075E-2</v>
      </c>
      <c r="N522" t="s">
        <v>1720</v>
      </c>
      <c r="O522" t="s">
        <v>1721</v>
      </c>
      <c r="P522" t="s">
        <v>1722</v>
      </c>
      <c r="Q522" t="s">
        <v>708</v>
      </c>
      <c r="R522" t="s">
        <v>28</v>
      </c>
      <c r="S522">
        <v>410620009</v>
      </c>
      <c r="T522" t="s">
        <v>29</v>
      </c>
      <c r="U522">
        <v>136.80000000000001</v>
      </c>
      <c r="V522">
        <v>1055.9000000000001</v>
      </c>
      <c r="W522">
        <v>0</v>
      </c>
      <c r="X522" t="s">
        <v>30</v>
      </c>
      <c r="Y522" t="s">
        <v>30</v>
      </c>
    </row>
    <row r="523" spans="1:25" x14ac:dyDescent="0.25">
      <c r="A523" t="s">
        <v>1760</v>
      </c>
      <c r="B523" t="s">
        <v>1761</v>
      </c>
      <c r="C523" s="1">
        <v>43707</v>
      </c>
      <c r="D523" s="1" t="str">
        <f t="shared" si="32"/>
        <v>2010–2019</v>
      </c>
      <c r="E523" s="8">
        <f t="shared" si="33"/>
        <v>2019</v>
      </c>
      <c r="F523" s="8" t="str">
        <f t="shared" si="34"/>
        <v>19</v>
      </c>
      <c r="G523" s="2">
        <v>0.68723379629629633</v>
      </c>
      <c r="H523" s="2" t="str">
        <f t="shared" si="35"/>
        <v>2019-08</v>
      </c>
      <c r="I523" t="s">
        <v>1762</v>
      </c>
      <c r="J523" s="1">
        <v>43707</v>
      </c>
      <c r="K523" s="2">
        <v>0.88263888888888886</v>
      </c>
      <c r="L523">
        <v>281</v>
      </c>
      <c r="M523" s="2">
        <v>0.19540509259259259</v>
      </c>
      <c r="N523" t="s">
        <v>1720</v>
      </c>
      <c r="O523" t="s">
        <v>1729</v>
      </c>
      <c r="P523" t="s">
        <v>1730</v>
      </c>
      <c r="Q523" t="s">
        <v>708</v>
      </c>
      <c r="R523" t="s">
        <v>42</v>
      </c>
      <c r="S523">
        <v>185349003</v>
      </c>
      <c r="T523" t="s">
        <v>43</v>
      </c>
      <c r="U523">
        <v>85.55</v>
      </c>
      <c r="V523">
        <v>3536.75</v>
      </c>
      <c r="W523">
        <v>0</v>
      </c>
      <c r="X523">
        <v>66383009</v>
      </c>
      <c r="Y523" t="s">
        <v>125</v>
      </c>
    </row>
    <row r="524" spans="1:25" x14ac:dyDescent="0.25">
      <c r="A524" t="s">
        <v>1763</v>
      </c>
      <c r="B524" t="s">
        <v>1764</v>
      </c>
      <c r="C524" s="1">
        <v>44064</v>
      </c>
      <c r="D524" s="1" t="str">
        <f t="shared" si="32"/>
        <v>2020–2029</v>
      </c>
      <c r="E524" s="8">
        <f t="shared" si="33"/>
        <v>2020</v>
      </c>
      <c r="F524" s="8" t="str">
        <f t="shared" si="34"/>
        <v>20</v>
      </c>
      <c r="G524" s="2">
        <v>0.68723379629629633</v>
      </c>
      <c r="H524" s="2" t="str">
        <f t="shared" si="35"/>
        <v>2020-08</v>
      </c>
      <c r="I524" t="s">
        <v>1765</v>
      </c>
      <c r="J524" s="1">
        <v>44064</v>
      </c>
      <c r="K524" s="2">
        <v>0.69765046296296296</v>
      </c>
      <c r="L524">
        <v>15</v>
      </c>
      <c r="M524" s="2">
        <v>1.0416666666666666E-2</v>
      </c>
      <c r="N524" t="s">
        <v>1720</v>
      </c>
      <c r="O524" t="s">
        <v>1721</v>
      </c>
      <c r="P524" t="s">
        <v>1722</v>
      </c>
      <c r="Q524" t="s">
        <v>708</v>
      </c>
      <c r="R524" t="s">
        <v>28</v>
      </c>
      <c r="S524">
        <v>410620009</v>
      </c>
      <c r="T524" t="s">
        <v>29</v>
      </c>
      <c r="U524">
        <v>136.80000000000001</v>
      </c>
      <c r="V524">
        <v>1371.47</v>
      </c>
      <c r="W524">
        <v>0</v>
      </c>
      <c r="X524" t="s">
        <v>30</v>
      </c>
      <c r="Y524" t="s">
        <v>30</v>
      </c>
    </row>
    <row r="525" spans="1:25" x14ac:dyDescent="0.25">
      <c r="A525" t="s">
        <v>1766</v>
      </c>
      <c r="B525" t="s">
        <v>1767</v>
      </c>
      <c r="C525" s="1">
        <v>44435</v>
      </c>
      <c r="D525" s="1" t="str">
        <f t="shared" si="32"/>
        <v>2020–2029</v>
      </c>
      <c r="E525" s="8">
        <f t="shared" si="33"/>
        <v>2021</v>
      </c>
      <c r="F525" s="8" t="str">
        <f t="shared" si="34"/>
        <v>21</v>
      </c>
      <c r="G525" s="2">
        <v>0.68723379629629633</v>
      </c>
      <c r="H525" s="2" t="str">
        <f t="shared" si="35"/>
        <v>2021-08</v>
      </c>
      <c r="I525" t="s">
        <v>1768</v>
      </c>
      <c r="J525" s="1">
        <v>44435</v>
      </c>
      <c r="K525" s="2">
        <v>0.69765046296296296</v>
      </c>
      <c r="L525">
        <v>15</v>
      </c>
      <c r="M525" s="2">
        <v>1.0416666666666666E-2</v>
      </c>
      <c r="N525" t="s">
        <v>1720</v>
      </c>
      <c r="O525" t="s">
        <v>1721</v>
      </c>
      <c r="P525" t="s">
        <v>1722</v>
      </c>
      <c r="Q525" t="s">
        <v>708</v>
      </c>
      <c r="R525" t="s">
        <v>28</v>
      </c>
      <c r="S525">
        <v>410620009</v>
      </c>
      <c r="T525" t="s">
        <v>29</v>
      </c>
      <c r="U525">
        <v>136.80000000000001</v>
      </c>
      <c r="V525">
        <v>1337.35</v>
      </c>
      <c r="W525">
        <v>0</v>
      </c>
      <c r="X525" t="s">
        <v>30</v>
      </c>
      <c r="Y525" t="s">
        <v>30</v>
      </c>
    </row>
    <row r="526" spans="1:25" x14ac:dyDescent="0.25">
      <c r="A526" t="s">
        <v>1769</v>
      </c>
      <c r="B526" t="s">
        <v>1770</v>
      </c>
      <c r="C526" s="1">
        <v>44505</v>
      </c>
      <c r="D526" s="1" t="str">
        <f t="shared" si="32"/>
        <v>2020–2029</v>
      </c>
      <c r="E526" s="8">
        <f t="shared" si="33"/>
        <v>2021</v>
      </c>
      <c r="F526" s="8" t="str">
        <f t="shared" si="34"/>
        <v>21</v>
      </c>
      <c r="G526" s="2">
        <v>0.68723379629629633</v>
      </c>
      <c r="H526" s="2" t="str">
        <f t="shared" si="35"/>
        <v>2021-11</v>
      </c>
      <c r="I526" t="s">
        <v>1771</v>
      </c>
      <c r="J526" s="1">
        <v>44505</v>
      </c>
      <c r="K526" s="2">
        <v>0.69765046296296296</v>
      </c>
      <c r="L526">
        <v>15</v>
      </c>
      <c r="M526" s="2">
        <v>1.0416666666666666E-2</v>
      </c>
      <c r="N526" t="s">
        <v>1720</v>
      </c>
      <c r="O526" t="s">
        <v>1729</v>
      </c>
      <c r="P526" t="s">
        <v>1730</v>
      </c>
      <c r="Q526" t="s">
        <v>708</v>
      </c>
      <c r="R526" t="s">
        <v>114</v>
      </c>
      <c r="S526">
        <v>33879002</v>
      </c>
      <c r="T526" t="s">
        <v>135</v>
      </c>
      <c r="U526">
        <v>142.58000000000001</v>
      </c>
      <c r="V526">
        <v>278.58</v>
      </c>
      <c r="W526">
        <v>0</v>
      </c>
      <c r="X526" t="s">
        <v>30</v>
      </c>
      <c r="Y526" t="s">
        <v>30</v>
      </c>
    </row>
    <row r="527" spans="1:25" x14ac:dyDescent="0.25">
      <c r="A527" t="s">
        <v>1772</v>
      </c>
      <c r="B527" t="s">
        <v>1773</v>
      </c>
      <c r="C527" s="1">
        <v>44526</v>
      </c>
      <c r="D527" s="1" t="str">
        <f t="shared" si="32"/>
        <v>2020–2029</v>
      </c>
      <c r="E527" s="8">
        <f t="shared" si="33"/>
        <v>2021</v>
      </c>
      <c r="F527" s="8" t="str">
        <f t="shared" si="34"/>
        <v>21</v>
      </c>
      <c r="G527" s="2">
        <v>0.68723379629629633</v>
      </c>
      <c r="H527" s="2" t="str">
        <f t="shared" si="35"/>
        <v>2021-11</v>
      </c>
      <c r="I527" t="s">
        <v>1774</v>
      </c>
      <c r="J527" s="1">
        <v>44526</v>
      </c>
      <c r="K527" s="2">
        <v>0.69765046296296296</v>
      </c>
      <c r="L527">
        <v>15</v>
      </c>
      <c r="M527" s="2">
        <v>1.0416666666666666E-2</v>
      </c>
      <c r="N527" t="s">
        <v>1720</v>
      </c>
      <c r="O527" t="s">
        <v>1729</v>
      </c>
      <c r="P527" t="s">
        <v>1730</v>
      </c>
      <c r="Q527" t="s">
        <v>708</v>
      </c>
      <c r="R527" t="s">
        <v>114</v>
      </c>
      <c r="S527">
        <v>33879002</v>
      </c>
      <c r="T527" t="s">
        <v>135</v>
      </c>
      <c r="U527">
        <v>142.58000000000001</v>
      </c>
      <c r="V527">
        <v>278.58</v>
      </c>
      <c r="W527">
        <v>0</v>
      </c>
      <c r="X527" t="s">
        <v>30</v>
      </c>
      <c r="Y527" t="s">
        <v>30</v>
      </c>
    </row>
    <row r="528" spans="1:25" x14ac:dyDescent="0.25">
      <c r="A528" t="s">
        <v>1775</v>
      </c>
      <c r="B528" t="s">
        <v>1776</v>
      </c>
      <c r="C528" s="1">
        <v>44806</v>
      </c>
      <c r="D528" s="1" t="str">
        <f t="shared" si="32"/>
        <v>2020–2029</v>
      </c>
      <c r="E528" s="8">
        <f t="shared" si="33"/>
        <v>2022</v>
      </c>
      <c r="F528" s="8" t="str">
        <f t="shared" si="34"/>
        <v>22</v>
      </c>
      <c r="G528" s="2">
        <v>0.68723379629629633</v>
      </c>
      <c r="H528" s="2" t="str">
        <f t="shared" si="35"/>
        <v>2022-09</v>
      </c>
      <c r="I528" t="s">
        <v>1777</v>
      </c>
      <c r="J528" s="1">
        <v>44806</v>
      </c>
      <c r="K528" s="2">
        <v>0.69765046296296296</v>
      </c>
      <c r="L528">
        <v>15</v>
      </c>
      <c r="M528" s="2">
        <v>1.0416666666666666E-2</v>
      </c>
      <c r="N528" t="s">
        <v>1720</v>
      </c>
      <c r="O528" t="s">
        <v>1721</v>
      </c>
      <c r="P528" t="s">
        <v>1722</v>
      </c>
      <c r="Q528" t="s">
        <v>708</v>
      </c>
      <c r="R528" t="s">
        <v>28</v>
      </c>
      <c r="S528">
        <v>410620009</v>
      </c>
      <c r="T528" t="s">
        <v>29</v>
      </c>
      <c r="U528">
        <v>136.80000000000001</v>
      </c>
      <c r="V528">
        <v>704.2</v>
      </c>
      <c r="W528">
        <v>0</v>
      </c>
      <c r="X528" t="s">
        <v>30</v>
      </c>
      <c r="Y528" t="s">
        <v>30</v>
      </c>
    </row>
    <row r="529" spans="1:25" x14ac:dyDescent="0.25">
      <c r="A529" t="s">
        <v>1778</v>
      </c>
      <c r="B529" t="s">
        <v>1779</v>
      </c>
      <c r="C529" s="1">
        <v>44941</v>
      </c>
      <c r="D529" s="1" t="str">
        <f t="shared" si="32"/>
        <v>2020–2029</v>
      </c>
      <c r="E529" s="8">
        <f t="shared" si="33"/>
        <v>2023</v>
      </c>
      <c r="F529" s="8" t="str">
        <f t="shared" si="34"/>
        <v>23</v>
      </c>
      <c r="G529" s="2">
        <v>0.97890046296296296</v>
      </c>
      <c r="H529" s="2" t="str">
        <f t="shared" si="35"/>
        <v>2023-01</v>
      </c>
      <c r="I529" t="s">
        <v>1780</v>
      </c>
      <c r="J529" s="1">
        <v>44941</v>
      </c>
      <c r="K529" s="2">
        <v>0.98931712962962959</v>
      </c>
      <c r="L529">
        <v>15</v>
      </c>
      <c r="M529" s="2">
        <v>1.0416666666666666E-2</v>
      </c>
      <c r="N529" t="s">
        <v>1720</v>
      </c>
      <c r="O529" t="s">
        <v>1729</v>
      </c>
      <c r="P529" t="s">
        <v>1730</v>
      </c>
      <c r="Q529" t="s">
        <v>708</v>
      </c>
      <c r="R529" t="s">
        <v>42</v>
      </c>
      <c r="S529">
        <v>185345009</v>
      </c>
      <c r="T529" t="s">
        <v>57</v>
      </c>
      <c r="U529">
        <v>85.55</v>
      </c>
      <c r="V529">
        <v>85.55</v>
      </c>
      <c r="W529">
        <v>0</v>
      </c>
      <c r="X529">
        <v>195662009</v>
      </c>
      <c r="Y529" t="s">
        <v>217</v>
      </c>
    </row>
    <row r="530" spans="1:25" x14ac:dyDescent="0.25">
      <c r="A530" t="s">
        <v>1781</v>
      </c>
      <c r="B530" t="s">
        <v>1782</v>
      </c>
      <c r="C530" s="1">
        <v>45029</v>
      </c>
      <c r="D530" s="1" t="str">
        <f t="shared" si="32"/>
        <v>2020–2029</v>
      </c>
      <c r="E530" s="8">
        <f t="shared" si="33"/>
        <v>2023</v>
      </c>
      <c r="F530" s="8" t="str">
        <f t="shared" si="34"/>
        <v>23</v>
      </c>
      <c r="G530" s="2">
        <v>0.7047106481481481</v>
      </c>
      <c r="H530" s="2" t="str">
        <f t="shared" si="35"/>
        <v>2023-04</v>
      </c>
      <c r="I530" t="s">
        <v>1783</v>
      </c>
      <c r="J530" s="1">
        <v>45029</v>
      </c>
      <c r="K530" s="2">
        <v>0.74637731481481484</v>
      </c>
      <c r="L530">
        <v>60</v>
      </c>
      <c r="M530" s="2">
        <v>4.1666666666666664E-2</v>
      </c>
      <c r="N530" t="s">
        <v>1720</v>
      </c>
      <c r="O530" t="s">
        <v>1749</v>
      </c>
      <c r="P530" t="s">
        <v>1750</v>
      </c>
      <c r="Q530" t="s">
        <v>708</v>
      </c>
      <c r="R530" t="s">
        <v>85</v>
      </c>
      <c r="S530">
        <v>50849002</v>
      </c>
      <c r="T530" t="s">
        <v>86</v>
      </c>
      <c r="U530">
        <v>146.18</v>
      </c>
      <c r="V530">
        <v>146.18</v>
      </c>
      <c r="W530">
        <v>0</v>
      </c>
      <c r="X530">
        <v>384709000</v>
      </c>
      <c r="Y530" t="s">
        <v>904</v>
      </c>
    </row>
    <row r="531" spans="1:25" x14ac:dyDescent="0.25">
      <c r="A531" t="s">
        <v>1784</v>
      </c>
      <c r="B531" t="s">
        <v>1785</v>
      </c>
      <c r="C531" s="1">
        <v>45177</v>
      </c>
      <c r="D531" s="1" t="str">
        <f t="shared" si="32"/>
        <v>2020–2029</v>
      </c>
      <c r="E531" s="8">
        <f t="shared" si="33"/>
        <v>2023</v>
      </c>
      <c r="F531" s="8" t="str">
        <f t="shared" si="34"/>
        <v>23</v>
      </c>
      <c r="G531" s="2">
        <v>0.68723379629629633</v>
      </c>
      <c r="H531" s="2" t="str">
        <f t="shared" si="35"/>
        <v>2023-09</v>
      </c>
      <c r="I531" t="s">
        <v>1786</v>
      </c>
      <c r="J531" s="1">
        <v>45177</v>
      </c>
      <c r="K531" s="2">
        <v>0.70732638888888888</v>
      </c>
      <c r="L531">
        <v>29</v>
      </c>
      <c r="M531" s="2">
        <v>2.0092592592592592E-2</v>
      </c>
      <c r="N531" t="s">
        <v>1720</v>
      </c>
      <c r="O531" t="s">
        <v>1721</v>
      </c>
      <c r="P531" t="s">
        <v>1722</v>
      </c>
      <c r="Q531" t="s">
        <v>708</v>
      </c>
      <c r="R531" t="s">
        <v>28</v>
      </c>
      <c r="S531">
        <v>410620009</v>
      </c>
      <c r="T531" t="s">
        <v>29</v>
      </c>
      <c r="U531">
        <v>136.80000000000001</v>
      </c>
      <c r="V531">
        <v>914.78</v>
      </c>
      <c r="W531">
        <v>0</v>
      </c>
      <c r="X531" t="s">
        <v>30</v>
      </c>
      <c r="Y531" t="s">
        <v>30</v>
      </c>
    </row>
    <row r="532" spans="1:25" x14ac:dyDescent="0.25">
      <c r="A532" t="s">
        <v>1787</v>
      </c>
      <c r="B532" t="s">
        <v>1788</v>
      </c>
      <c r="C532" s="1">
        <v>45191</v>
      </c>
      <c r="D532" s="1" t="str">
        <f t="shared" si="32"/>
        <v>2020–2029</v>
      </c>
      <c r="E532" s="8">
        <f t="shared" si="33"/>
        <v>2023</v>
      </c>
      <c r="F532" s="8" t="str">
        <f t="shared" si="34"/>
        <v>23</v>
      </c>
      <c r="G532" s="2">
        <v>0.68723379629629633</v>
      </c>
      <c r="H532" s="2" t="str">
        <f t="shared" si="35"/>
        <v>2023-09</v>
      </c>
      <c r="I532" t="s">
        <v>1789</v>
      </c>
      <c r="J532" s="1">
        <v>45191</v>
      </c>
      <c r="K532" s="2">
        <v>0.80554398148148143</v>
      </c>
      <c r="L532">
        <v>170</v>
      </c>
      <c r="M532" s="2">
        <v>0.11831018518518518</v>
      </c>
      <c r="N532" t="s">
        <v>1720</v>
      </c>
      <c r="O532" t="s">
        <v>1729</v>
      </c>
      <c r="P532" t="s">
        <v>1730</v>
      </c>
      <c r="Q532" t="s">
        <v>708</v>
      </c>
      <c r="R532" t="s">
        <v>42</v>
      </c>
      <c r="S532">
        <v>185349003</v>
      </c>
      <c r="T532" t="s">
        <v>43</v>
      </c>
      <c r="U532">
        <v>85.55</v>
      </c>
      <c r="V532">
        <v>3105.35</v>
      </c>
      <c r="W532">
        <v>0</v>
      </c>
      <c r="X532">
        <v>66383009</v>
      </c>
      <c r="Y532" t="s">
        <v>125</v>
      </c>
    </row>
    <row r="533" spans="1:25" x14ac:dyDescent="0.25">
      <c r="A533" t="s">
        <v>1790</v>
      </c>
      <c r="B533" t="s">
        <v>1791</v>
      </c>
      <c r="C533" s="1">
        <v>45423</v>
      </c>
      <c r="D533" s="1" t="str">
        <f t="shared" si="32"/>
        <v>2020–2029</v>
      </c>
      <c r="E533" s="8">
        <f t="shared" si="33"/>
        <v>2024</v>
      </c>
      <c r="F533" s="8" t="str">
        <f t="shared" si="34"/>
        <v>24</v>
      </c>
      <c r="G533" s="2">
        <v>0.7047106481481481</v>
      </c>
      <c r="H533" s="2" t="str">
        <f t="shared" si="35"/>
        <v>2024-05</v>
      </c>
      <c r="I533" t="s">
        <v>1792</v>
      </c>
      <c r="J533" s="1">
        <v>45423</v>
      </c>
      <c r="K533" s="2">
        <v>0.74637731481481484</v>
      </c>
      <c r="L533">
        <v>60</v>
      </c>
      <c r="M533" s="2">
        <v>4.1666666666666664E-2</v>
      </c>
      <c r="N533" t="s">
        <v>1720</v>
      </c>
      <c r="O533" t="s">
        <v>1749</v>
      </c>
      <c r="P533" t="s">
        <v>1750</v>
      </c>
      <c r="Q533" t="s">
        <v>708</v>
      </c>
      <c r="R533" t="s">
        <v>85</v>
      </c>
      <c r="S533">
        <v>50849002</v>
      </c>
      <c r="T533" t="s">
        <v>86</v>
      </c>
      <c r="U533">
        <v>146.18</v>
      </c>
      <c r="V533">
        <v>8875.8799999999992</v>
      </c>
      <c r="W533">
        <v>4136.24</v>
      </c>
      <c r="X533">
        <v>312608009</v>
      </c>
      <c r="Y533" t="s">
        <v>131</v>
      </c>
    </row>
    <row r="534" spans="1:25" x14ac:dyDescent="0.25">
      <c r="A534" t="s">
        <v>1793</v>
      </c>
      <c r="B534" t="s">
        <v>1794</v>
      </c>
      <c r="C534" s="1">
        <v>45548</v>
      </c>
      <c r="D534" s="1" t="str">
        <f t="shared" si="32"/>
        <v>2020–2029</v>
      </c>
      <c r="E534" s="8">
        <f t="shared" si="33"/>
        <v>2024</v>
      </c>
      <c r="F534" s="8" t="str">
        <f t="shared" si="34"/>
        <v>24</v>
      </c>
      <c r="G534" s="2">
        <v>0.68723379629629633</v>
      </c>
      <c r="H534" s="2" t="str">
        <f t="shared" si="35"/>
        <v>2024-09</v>
      </c>
      <c r="I534" t="s">
        <v>1795</v>
      </c>
      <c r="J534" s="1">
        <v>45548</v>
      </c>
      <c r="K534" s="2">
        <v>0.69765046296296296</v>
      </c>
      <c r="L534">
        <v>15</v>
      </c>
      <c r="M534" s="2">
        <v>1.0416666666666666E-2</v>
      </c>
      <c r="N534" t="s">
        <v>1720</v>
      </c>
      <c r="O534" t="s">
        <v>1721</v>
      </c>
      <c r="P534" t="s">
        <v>1722</v>
      </c>
      <c r="Q534" t="s">
        <v>708</v>
      </c>
      <c r="R534" t="s">
        <v>28</v>
      </c>
      <c r="S534">
        <v>410620009</v>
      </c>
      <c r="T534" t="s">
        <v>29</v>
      </c>
      <c r="U534">
        <v>136.80000000000001</v>
      </c>
      <c r="V534">
        <v>1567</v>
      </c>
      <c r="W534">
        <v>0</v>
      </c>
      <c r="X534" t="s">
        <v>30</v>
      </c>
      <c r="Y534" t="s">
        <v>30</v>
      </c>
    </row>
    <row r="535" spans="1:25" x14ac:dyDescent="0.25">
      <c r="A535" t="s">
        <v>1796</v>
      </c>
      <c r="B535" t="s">
        <v>1797</v>
      </c>
      <c r="C535" s="1">
        <v>45562</v>
      </c>
      <c r="D535" s="1" t="str">
        <f t="shared" si="32"/>
        <v>2020–2029</v>
      </c>
      <c r="E535" s="8">
        <f t="shared" si="33"/>
        <v>2024</v>
      </c>
      <c r="F535" s="8" t="str">
        <f t="shared" si="34"/>
        <v>24</v>
      </c>
      <c r="G535" s="2">
        <v>0.68723379629629633</v>
      </c>
      <c r="H535" s="2" t="str">
        <f t="shared" si="35"/>
        <v>2024-09</v>
      </c>
      <c r="I535" t="s">
        <v>1798</v>
      </c>
      <c r="J535" s="1">
        <v>45562</v>
      </c>
      <c r="K535" s="2">
        <v>0.85688657407407409</v>
      </c>
      <c r="L535">
        <v>244</v>
      </c>
      <c r="M535" s="2">
        <v>0.16965277777777779</v>
      </c>
      <c r="N535" t="s">
        <v>1720</v>
      </c>
      <c r="O535" t="s">
        <v>1729</v>
      </c>
      <c r="P535" t="s">
        <v>1730</v>
      </c>
      <c r="Q535" t="s">
        <v>708</v>
      </c>
      <c r="R535" t="s">
        <v>42</v>
      </c>
      <c r="S535">
        <v>185349003</v>
      </c>
      <c r="T535" t="s">
        <v>43</v>
      </c>
      <c r="U535">
        <v>85.55</v>
      </c>
      <c r="V535">
        <v>3536.75</v>
      </c>
      <c r="W535">
        <v>0</v>
      </c>
      <c r="X535">
        <v>103697008</v>
      </c>
      <c r="Y535" t="s">
        <v>44</v>
      </c>
    </row>
    <row r="536" spans="1:25" x14ac:dyDescent="0.25">
      <c r="A536" t="s">
        <v>1799</v>
      </c>
      <c r="B536" t="s">
        <v>1800</v>
      </c>
      <c r="C536" s="1">
        <v>29424</v>
      </c>
      <c r="D536" s="1" t="str">
        <f t="shared" si="32"/>
        <v>Before 2000</v>
      </c>
      <c r="E536" s="8">
        <f t="shared" si="33"/>
        <v>1980</v>
      </c>
      <c r="F536" s="8" t="str">
        <f t="shared" si="34"/>
        <v>80</v>
      </c>
      <c r="G536" s="2">
        <v>0.6028472222222222</v>
      </c>
      <c r="H536" s="2" t="str">
        <f t="shared" si="35"/>
        <v>1980-07</v>
      </c>
      <c r="I536" t="s">
        <v>1801</v>
      </c>
      <c r="J536" s="1">
        <v>29424</v>
      </c>
      <c r="K536" s="2">
        <v>0.62496527777777777</v>
      </c>
      <c r="L536">
        <v>32</v>
      </c>
      <c r="M536" s="2">
        <v>2.2118055555555554E-2</v>
      </c>
      <c r="N536" t="s">
        <v>1802</v>
      </c>
      <c r="O536" t="s">
        <v>1803</v>
      </c>
      <c r="P536" t="s">
        <v>1804</v>
      </c>
      <c r="Q536" t="s">
        <v>150</v>
      </c>
      <c r="R536" t="s">
        <v>28</v>
      </c>
      <c r="S536">
        <v>162673000</v>
      </c>
      <c r="T536" t="s">
        <v>151</v>
      </c>
      <c r="U536">
        <v>136.80000000000001</v>
      </c>
      <c r="V536">
        <v>704.2</v>
      </c>
      <c r="W536">
        <v>0</v>
      </c>
      <c r="X536" t="s">
        <v>30</v>
      </c>
      <c r="Y536" t="s">
        <v>30</v>
      </c>
    </row>
    <row r="537" spans="1:25" x14ac:dyDescent="0.25">
      <c r="A537" t="s">
        <v>1805</v>
      </c>
      <c r="B537" t="s">
        <v>1806</v>
      </c>
      <c r="C537" s="1">
        <v>30894</v>
      </c>
      <c r="D537" s="1" t="str">
        <f t="shared" si="32"/>
        <v>Before 2000</v>
      </c>
      <c r="E537" s="8">
        <f t="shared" si="33"/>
        <v>1984</v>
      </c>
      <c r="F537" s="8" t="str">
        <f t="shared" si="34"/>
        <v>84</v>
      </c>
      <c r="G537" s="2">
        <v>0.6028472222222222</v>
      </c>
      <c r="H537" s="2" t="str">
        <f t="shared" si="35"/>
        <v>1984-07</v>
      </c>
      <c r="I537" t="s">
        <v>1807</v>
      </c>
      <c r="J537" s="1">
        <v>30894</v>
      </c>
      <c r="K537" s="2">
        <v>0.6342592592592593</v>
      </c>
      <c r="L537">
        <v>45</v>
      </c>
      <c r="M537" s="2">
        <v>3.1412037037037037E-2</v>
      </c>
      <c r="N537" t="s">
        <v>1802</v>
      </c>
      <c r="O537" t="s">
        <v>1803</v>
      </c>
      <c r="P537" t="s">
        <v>1804</v>
      </c>
      <c r="Q537" t="s">
        <v>150</v>
      </c>
      <c r="R537" t="s">
        <v>28</v>
      </c>
      <c r="S537">
        <v>162673000</v>
      </c>
      <c r="T537" t="s">
        <v>151</v>
      </c>
      <c r="U537">
        <v>136.80000000000001</v>
      </c>
      <c r="V537">
        <v>914.78</v>
      </c>
      <c r="W537">
        <v>0</v>
      </c>
      <c r="X537" t="s">
        <v>30</v>
      </c>
      <c r="Y537" t="s">
        <v>30</v>
      </c>
    </row>
    <row r="538" spans="1:25" x14ac:dyDescent="0.25">
      <c r="A538" t="s">
        <v>1808</v>
      </c>
      <c r="B538" t="s">
        <v>1809</v>
      </c>
      <c r="C538" s="1">
        <v>31993</v>
      </c>
      <c r="D538" s="1" t="str">
        <f t="shared" si="32"/>
        <v>Before 2000</v>
      </c>
      <c r="E538" s="8">
        <f t="shared" si="33"/>
        <v>1987</v>
      </c>
      <c r="F538" s="8" t="str">
        <f t="shared" si="34"/>
        <v>87</v>
      </c>
      <c r="G538" s="2">
        <v>0.6028472222222222</v>
      </c>
      <c r="H538" s="2" t="str">
        <f t="shared" si="35"/>
        <v>1987-08</v>
      </c>
      <c r="I538" t="s">
        <v>1810</v>
      </c>
      <c r="J538" s="1">
        <v>31993</v>
      </c>
      <c r="K538" s="2">
        <v>0.64240740740740743</v>
      </c>
      <c r="L538">
        <v>57</v>
      </c>
      <c r="M538" s="2">
        <v>3.9560185185185184E-2</v>
      </c>
      <c r="N538" t="s">
        <v>1802</v>
      </c>
      <c r="O538" t="s">
        <v>1803</v>
      </c>
      <c r="P538" t="s">
        <v>1804</v>
      </c>
      <c r="Q538" t="s">
        <v>573</v>
      </c>
      <c r="R538" t="s">
        <v>28</v>
      </c>
      <c r="S538">
        <v>162673000</v>
      </c>
      <c r="T538" t="s">
        <v>151</v>
      </c>
      <c r="U538">
        <v>136.80000000000001</v>
      </c>
      <c r="V538">
        <v>849.22</v>
      </c>
      <c r="W538">
        <v>799.22</v>
      </c>
      <c r="X538" t="s">
        <v>30</v>
      </c>
      <c r="Y538" t="s">
        <v>30</v>
      </c>
    </row>
    <row r="539" spans="1:25" x14ac:dyDescent="0.25">
      <c r="A539" t="s">
        <v>1811</v>
      </c>
      <c r="B539" t="s">
        <v>1812</v>
      </c>
      <c r="C539" s="1">
        <v>40170</v>
      </c>
      <c r="D539" s="1" t="str">
        <f t="shared" si="32"/>
        <v>2000–2009</v>
      </c>
      <c r="E539" s="8">
        <f t="shared" si="33"/>
        <v>2009</v>
      </c>
      <c r="F539" s="8" t="str">
        <f t="shared" si="34"/>
        <v>09</v>
      </c>
      <c r="G539" s="2">
        <v>0.6028472222222222</v>
      </c>
      <c r="H539" s="2" t="str">
        <f t="shared" si="35"/>
        <v>2009-12</v>
      </c>
      <c r="I539" t="s">
        <v>1813</v>
      </c>
      <c r="J539" s="1">
        <v>40170</v>
      </c>
      <c r="K539" s="2">
        <v>0.61326388888888894</v>
      </c>
      <c r="L539">
        <v>15</v>
      </c>
      <c r="M539" s="2">
        <v>1.0416666666666666E-2</v>
      </c>
      <c r="N539" t="s">
        <v>1802</v>
      </c>
      <c r="O539" t="s">
        <v>1814</v>
      </c>
      <c r="P539" t="s">
        <v>1815</v>
      </c>
      <c r="Q539" t="s">
        <v>539</v>
      </c>
      <c r="R539" t="s">
        <v>42</v>
      </c>
      <c r="S539">
        <v>424619006</v>
      </c>
      <c r="T539" t="s">
        <v>794</v>
      </c>
      <c r="U539">
        <v>142.58000000000001</v>
      </c>
      <c r="V539">
        <v>1005.38</v>
      </c>
      <c r="W539">
        <v>703.77</v>
      </c>
      <c r="X539">
        <v>35999006</v>
      </c>
      <c r="Y539" t="s">
        <v>1816</v>
      </c>
    </row>
    <row r="540" spans="1:25" x14ac:dyDescent="0.25">
      <c r="A540" t="s">
        <v>1817</v>
      </c>
      <c r="B540" t="s">
        <v>1818</v>
      </c>
      <c r="C540" s="1">
        <v>41429</v>
      </c>
      <c r="D540" s="1" t="str">
        <f t="shared" si="32"/>
        <v>2010–2019</v>
      </c>
      <c r="E540" s="8">
        <f t="shared" si="33"/>
        <v>2013</v>
      </c>
      <c r="F540" s="8" t="str">
        <f t="shared" si="34"/>
        <v>13</v>
      </c>
      <c r="G540" s="2">
        <v>0.6028472222222222</v>
      </c>
      <c r="H540" s="2" t="str">
        <f t="shared" si="35"/>
        <v>2013-06</v>
      </c>
      <c r="I540" t="s">
        <v>1819</v>
      </c>
      <c r="J540" s="1">
        <v>41429</v>
      </c>
      <c r="K540" s="2">
        <v>0.62749999999999995</v>
      </c>
      <c r="L540">
        <v>36</v>
      </c>
      <c r="M540" s="2">
        <v>2.4652777777777777E-2</v>
      </c>
      <c r="N540" t="s">
        <v>1802</v>
      </c>
      <c r="O540" t="s">
        <v>1803</v>
      </c>
      <c r="P540" t="s">
        <v>1804</v>
      </c>
      <c r="Q540" t="s">
        <v>539</v>
      </c>
      <c r="R540" t="s">
        <v>28</v>
      </c>
      <c r="S540">
        <v>162673000</v>
      </c>
      <c r="T540" t="s">
        <v>151</v>
      </c>
      <c r="U540">
        <v>136.80000000000001</v>
      </c>
      <c r="V540">
        <v>1057.58</v>
      </c>
      <c r="W540">
        <v>0</v>
      </c>
      <c r="X540" t="s">
        <v>30</v>
      </c>
      <c r="Y540" t="s">
        <v>30</v>
      </c>
    </row>
    <row r="541" spans="1:25" x14ac:dyDescent="0.25">
      <c r="A541" t="s">
        <v>1820</v>
      </c>
      <c r="B541" t="s">
        <v>1821</v>
      </c>
      <c r="C541" s="1">
        <v>42171</v>
      </c>
      <c r="D541" s="1" t="str">
        <f t="shared" si="32"/>
        <v>2010–2019</v>
      </c>
      <c r="E541" s="8">
        <f t="shared" si="33"/>
        <v>2015</v>
      </c>
      <c r="F541" s="8" t="str">
        <f t="shared" si="34"/>
        <v>15</v>
      </c>
      <c r="G541" s="2">
        <v>0.6028472222222222</v>
      </c>
      <c r="H541" s="2" t="str">
        <f t="shared" si="35"/>
        <v>2015-06</v>
      </c>
      <c r="I541" t="s">
        <v>1822</v>
      </c>
      <c r="J541" s="1">
        <v>42171</v>
      </c>
      <c r="K541" s="2">
        <v>0.62712962962962959</v>
      </c>
      <c r="L541">
        <v>35</v>
      </c>
      <c r="M541" s="2">
        <v>2.4282407407407409E-2</v>
      </c>
      <c r="N541" t="s">
        <v>1802</v>
      </c>
      <c r="O541" t="s">
        <v>1803</v>
      </c>
      <c r="P541" t="s">
        <v>1804</v>
      </c>
      <c r="Q541" t="s">
        <v>497</v>
      </c>
      <c r="R541" t="s">
        <v>28</v>
      </c>
      <c r="S541">
        <v>162673000</v>
      </c>
      <c r="T541" t="s">
        <v>151</v>
      </c>
      <c r="U541">
        <v>136.80000000000001</v>
      </c>
      <c r="V541">
        <v>860.16</v>
      </c>
      <c r="W541">
        <v>0</v>
      </c>
      <c r="X541" t="s">
        <v>30</v>
      </c>
      <c r="Y541" t="s">
        <v>30</v>
      </c>
    </row>
    <row r="542" spans="1:25" x14ac:dyDescent="0.25">
      <c r="A542" t="s">
        <v>1823</v>
      </c>
      <c r="B542" t="s">
        <v>1824</v>
      </c>
      <c r="C542" s="1">
        <v>42376</v>
      </c>
      <c r="D542" s="1" t="str">
        <f t="shared" si="32"/>
        <v>2010–2019</v>
      </c>
      <c r="E542" s="8">
        <f t="shared" si="33"/>
        <v>2016</v>
      </c>
      <c r="F542" s="8" t="str">
        <f t="shared" si="34"/>
        <v>16</v>
      </c>
      <c r="G542" s="2">
        <v>0.18618055555555554</v>
      </c>
      <c r="H542" s="2" t="str">
        <f t="shared" si="35"/>
        <v>2016-01</v>
      </c>
      <c r="I542" t="s">
        <v>1825</v>
      </c>
      <c r="J542" s="1">
        <v>42376</v>
      </c>
      <c r="K542" s="2">
        <v>0.19659722222222223</v>
      </c>
      <c r="L542">
        <v>15</v>
      </c>
      <c r="M542" s="2">
        <v>1.0416666666666666E-2</v>
      </c>
      <c r="N542" t="s">
        <v>1802</v>
      </c>
      <c r="O542" t="s">
        <v>1814</v>
      </c>
      <c r="P542" t="s">
        <v>1815</v>
      </c>
      <c r="Q542" t="s">
        <v>497</v>
      </c>
      <c r="R542" t="s">
        <v>42</v>
      </c>
      <c r="S542">
        <v>185345009</v>
      </c>
      <c r="T542" t="s">
        <v>57</v>
      </c>
      <c r="U542">
        <v>85.55</v>
      </c>
      <c r="V542">
        <v>85.55</v>
      </c>
      <c r="W542">
        <v>0</v>
      </c>
      <c r="X542">
        <v>444814009</v>
      </c>
      <c r="Y542" t="s">
        <v>65</v>
      </c>
    </row>
    <row r="543" spans="1:25" x14ac:dyDescent="0.25">
      <c r="A543" t="s">
        <v>1826</v>
      </c>
      <c r="B543" t="s">
        <v>1827</v>
      </c>
      <c r="C543" s="1">
        <v>42542</v>
      </c>
      <c r="D543" s="1" t="str">
        <f t="shared" si="32"/>
        <v>2010–2019</v>
      </c>
      <c r="E543" s="8">
        <f t="shared" si="33"/>
        <v>2016</v>
      </c>
      <c r="F543" s="8" t="str">
        <f t="shared" si="34"/>
        <v>16</v>
      </c>
      <c r="G543" s="2">
        <v>0.6028472222222222</v>
      </c>
      <c r="H543" s="2" t="str">
        <f t="shared" si="35"/>
        <v>2016-06</v>
      </c>
      <c r="I543" t="s">
        <v>1828</v>
      </c>
      <c r="J543" s="1">
        <v>42542</v>
      </c>
      <c r="K543" s="2">
        <v>0.62609953703703702</v>
      </c>
      <c r="L543">
        <v>33</v>
      </c>
      <c r="M543" s="2">
        <v>2.3252314814814816E-2</v>
      </c>
      <c r="N543" t="s">
        <v>1802</v>
      </c>
      <c r="O543" t="s">
        <v>1803</v>
      </c>
      <c r="P543" t="s">
        <v>1804</v>
      </c>
      <c r="Q543" t="s">
        <v>497</v>
      </c>
      <c r="R543" t="s">
        <v>28</v>
      </c>
      <c r="S543">
        <v>162673000</v>
      </c>
      <c r="T543" t="s">
        <v>151</v>
      </c>
      <c r="U543">
        <v>136.80000000000001</v>
      </c>
      <c r="V543">
        <v>778.78</v>
      </c>
      <c r="W543">
        <v>0</v>
      </c>
      <c r="X543" t="s">
        <v>30</v>
      </c>
      <c r="Y543" t="s">
        <v>30</v>
      </c>
    </row>
    <row r="544" spans="1:25" x14ac:dyDescent="0.25">
      <c r="A544" t="s">
        <v>1829</v>
      </c>
      <c r="B544" t="s">
        <v>1830</v>
      </c>
      <c r="C544" s="1">
        <v>42862</v>
      </c>
      <c r="D544" s="1" t="str">
        <f t="shared" si="32"/>
        <v>2010–2019</v>
      </c>
      <c r="E544" s="8">
        <f t="shared" si="33"/>
        <v>2017</v>
      </c>
      <c r="F544" s="8" t="str">
        <f t="shared" si="34"/>
        <v>17</v>
      </c>
      <c r="G544" s="2">
        <v>0.31118055555555557</v>
      </c>
      <c r="H544" s="2" t="str">
        <f t="shared" si="35"/>
        <v>2017-05</v>
      </c>
      <c r="I544" t="s">
        <v>1831</v>
      </c>
      <c r="J544" s="1">
        <v>42862</v>
      </c>
      <c r="K544" s="2">
        <v>0.3215972222222222</v>
      </c>
      <c r="L544">
        <v>15</v>
      </c>
      <c r="M544" s="2">
        <v>1.0416666666666666E-2</v>
      </c>
      <c r="N544" t="s">
        <v>1802</v>
      </c>
      <c r="O544" t="s">
        <v>1814</v>
      </c>
      <c r="P544" t="s">
        <v>1815</v>
      </c>
      <c r="Q544" t="s">
        <v>497</v>
      </c>
      <c r="R544" t="s">
        <v>42</v>
      </c>
      <c r="S544">
        <v>185345009</v>
      </c>
      <c r="T544" t="s">
        <v>57</v>
      </c>
      <c r="U544">
        <v>85.55</v>
      </c>
      <c r="V544">
        <v>85.55</v>
      </c>
      <c r="W544">
        <v>0</v>
      </c>
      <c r="X544">
        <v>195662009</v>
      </c>
      <c r="Y544" t="s">
        <v>217</v>
      </c>
    </row>
    <row r="545" spans="1:25" x14ac:dyDescent="0.25">
      <c r="A545" t="s">
        <v>1832</v>
      </c>
      <c r="B545" t="s">
        <v>1833</v>
      </c>
      <c r="C545" s="1">
        <v>42891</v>
      </c>
      <c r="D545" s="1" t="str">
        <f t="shared" si="32"/>
        <v>2010–2019</v>
      </c>
      <c r="E545" s="8">
        <f t="shared" si="33"/>
        <v>2017</v>
      </c>
      <c r="F545" s="8" t="str">
        <f t="shared" si="34"/>
        <v>17</v>
      </c>
      <c r="G545" s="2">
        <v>0.62557870370370372</v>
      </c>
      <c r="H545" s="2" t="str">
        <f t="shared" si="35"/>
        <v>2017-06</v>
      </c>
      <c r="I545" t="s">
        <v>1834</v>
      </c>
      <c r="J545" s="1">
        <v>42891</v>
      </c>
      <c r="K545" s="2">
        <v>0.6458680555555556</v>
      </c>
      <c r="L545">
        <v>29</v>
      </c>
      <c r="M545" s="2">
        <v>2.0289351851851854E-2</v>
      </c>
      <c r="N545" t="s">
        <v>1802</v>
      </c>
      <c r="O545" t="s">
        <v>1814</v>
      </c>
      <c r="P545" t="s">
        <v>1815</v>
      </c>
      <c r="Q545" t="s">
        <v>497</v>
      </c>
      <c r="R545" t="s">
        <v>42</v>
      </c>
      <c r="S545">
        <v>185349003</v>
      </c>
      <c r="T545" t="s">
        <v>43</v>
      </c>
      <c r="U545">
        <v>85.55</v>
      </c>
      <c r="V545">
        <v>13584.05</v>
      </c>
      <c r="W545">
        <v>9700.84</v>
      </c>
      <c r="X545">
        <v>275978004</v>
      </c>
      <c r="Y545" t="s">
        <v>289</v>
      </c>
    </row>
    <row r="546" spans="1:25" x14ac:dyDescent="0.25">
      <c r="A546" t="s">
        <v>1835</v>
      </c>
      <c r="B546" t="s">
        <v>1836</v>
      </c>
      <c r="C546" s="1">
        <v>42913</v>
      </c>
      <c r="D546" s="1" t="str">
        <f t="shared" si="32"/>
        <v>2010–2019</v>
      </c>
      <c r="E546" s="8">
        <f t="shared" si="33"/>
        <v>2017</v>
      </c>
      <c r="F546" s="8" t="str">
        <f t="shared" si="34"/>
        <v>17</v>
      </c>
      <c r="G546" s="2">
        <v>0.6028472222222222</v>
      </c>
      <c r="H546" s="2" t="str">
        <f t="shared" si="35"/>
        <v>2017-06</v>
      </c>
      <c r="I546" t="s">
        <v>1837</v>
      </c>
      <c r="J546" s="1">
        <v>42913</v>
      </c>
      <c r="K546" s="2">
        <v>0.6393981481481481</v>
      </c>
      <c r="L546">
        <v>53</v>
      </c>
      <c r="M546" s="2">
        <v>3.6550925925925924E-2</v>
      </c>
      <c r="N546" t="s">
        <v>1802</v>
      </c>
      <c r="O546" t="s">
        <v>1803</v>
      </c>
      <c r="P546" t="s">
        <v>1804</v>
      </c>
      <c r="Q546" t="s">
        <v>497</v>
      </c>
      <c r="R546" t="s">
        <v>28</v>
      </c>
      <c r="S546">
        <v>162673000</v>
      </c>
      <c r="T546" t="s">
        <v>151</v>
      </c>
      <c r="U546">
        <v>136.80000000000001</v>
      </c>
      <c r="V546">
        <v>994.48</v>
      </c>
      <c r="W546">
        <v>795.58</v>
      </c>
      <c r="X546" t="s">
        <v>30</v>
      </c>
      <c r="Y546" t="s">
        <v>30</v>
      </c>
    </row>
    <row r="547" spans="1:25" x14ac:dyDescent="0.25">
      <c r="A547" t="s">
        <v>1838</v>
      </c>
      <c r="B547" t="s">
        <v>1839</v>
      </c>
      <c r="C547" s="1">
        <v>42927</v>
      </c>
      <c r="D547" s="1" t="str">
        <f t="shared" si="32"/>
        <v>2010–2019</v>
      </c>
      <c r="E547" s="8">
        <f t="shared" si="33"/>
        <v>2017</v>
      </c>
      <c r="F547" s="8" t="str">
        <f t="shared" si="34"/>
        <v>17</v>
      </c>
      <c r="G547" s="2">
        <v>0.6028472222222222</v>
      </c>
      <c r="H547" s="2" t="str">
        <f t="shared" si="35"/>
        <v>2017-07</v>
      </c>
      <c r="I547" t="s">
        <v>1840</v>
      </c>
      <c r="J547" s="1">
        <v>42927</v>
      </c>
      <c r="K547" s="2">
        <v>0.75642361111111112</v>
      </c>
      <c r="L547">
        <v>221</v>
      </c>
      <c r="M547" s="2">
        <v>0.15357638888888889</v>
      </c>
      <c r="N547" t="s">
        <v>1802</v>
      </c>
      <c r="O547" t="s">
        <v>1814</v>
      </c>
      <c r="P547" t="s">
        <v>1815</v>
      </c>
      <c r="Q547" t="s">
        <v>497</v>
      </c>
      <c r="R547" t="s">
        <v>42</v>
      </c>
      <c r="S547">
        <v>185349003</v>
      </c>
      <c r="T547" t="s">
        <v>43</v>
      </c>
      <c r="U547">
        <v>85.55</v>
      </c>
      <c r="V547">
        <v>3536.75</v>
      </c>
      <c r="W547">
        <v>2829.4</v>
      </c>
      <c r="X547">
        <v>103697008</v>
      </c>
      <c r="Y547" t="s">
        <v>44</v>
      </c>
    </row>
    <row r="548" spans="1:25" x14ac:dyDescent="0.25">
      <c r="A548" t="s">
        <v>1841</v>
      </c>
      <c r="B548" t="s">
        <v>1842</v>
      </c>
      <c r="C548" s="1">
        <v>43284</v>
      </c>
      <c r="D548" s="1" t="str">
        <f t="shared" si="32"/>
        <v>2010–2019</v>
      </c>
      <c r="E548" s="8">
        <f t="shared" si="33"/>
        <v>2018</v>
      </c>
      <c r="F548" s="8" t="str">
        <f t="shared" si="34"/>
        <v>18</v>
      </c>
      <c r="G548" s="2">
        <v>0.6028472222222222</v>
      </c>
      <c r="H548" s="2" t="str">
        <f t="shared" si="35"/>
        <v>2018-07</v>
      </c>
      <c r="I548" t="s">
        <v>1843</v>
      </c>
      <c r="J548" s="1">
        <v>43284</v>
      </c>
      <c r="K548" s="2">
        <v>0.62809027777777782</v>
      </c>
      <c r="L548">
        <v>36</v>
      </c>
      <c r="M548" s="2">
        <v>2.5243055555555557E-2</v>
      </c>
      <c r="N548" t="s">
        <v>1802</v>
      </c>
      <c r="O548" t="s">
        <v>1803</v>
      </c>
      <c r="P548" t="s">
        <v>1804</v>
      </c>
      <c r="Q548" t="s">
        <v>497</v>
      </c>
      <c r="R548" t="s">
        <v>28</v>
      </c>
      <c r="S548">
        <v>162673000</v>
      </c>
      <c r="T548" t="s">
        <v>151</v>
      </c>
      <c r="U548">
        <v>136.80000000000001</v>
      </c>
      <c r="V548">
        <v>1083.73</v>
      </c>
      <c r="W548">
        <v>0</v>
      </c>
      <c r="X548" t="s">
        <v>30</v>
      </c>
      <c r="Y548" t="s">
        <v>30</v>
      </c>
    </row>
    <row r="549" spans="1:25" x14ac:dyDescent="0.25">
      <c r="A549" s="3" t="s">
        <v>1844</v>
      </c>
      <c r="B549" t="s">
        <v>1845</v>
      </c>
      <c r="C549" s="1">
        <v>43298</v>
      </c>
      <c r="D549" s="1" t="str">
        <f t="shared" si="32"/>
        <v>2010–2019</v>
      </c>
      <c r="E549" s="8">
        <f t="shared" si="33"/>
        <v>2018</v>
      </c>
      <c r="F549" s="8" t="str">
        <f t="shared" si="34"/>
        <v>18</v>
      </c>
      <c r="G549" s="2">
        <v>0.6028472222222222</v>
      </c>
      <c r="H549" s="2" t="str">
        <f t="shared" si="35"/>
        <v>2018-07</v>
      </c>
      <c r="I549" t="s">
        <v>1846</v>
      </c>
      <c r="J549" s="1">
        <v>43298</v>
      </c>
      <c r="K549" s="2">
        <v>0.81608796296296293</v>
      </c>
      <c r="L549">
        <v>307</v>
      </c>
      <c r="M549" s="2">
        <v>0.21324074074074073</v>
      </c>
      <c r="N549" t="s">
        <v>1802</v>
      </c>
      <c r="O549" t="s">
        <v>1814</v>
      </c>
      <c r="P549" t="s">
        <v>1815</v>
      </c>
      <c r="Q549" t="s">
        <v>497</v>
      </c>
      <c r="R549" t="s">
        <v>42</v>
      </c>
      <c r="S549">
        <v>185349003</v>
      </c>
      <c r="T549" t="s">
        <v>43</v>
      </c>
      <c r="U549">
        <v>85.55</v>
      </c>
      <c r="V549">
        <v>4830.95</v>
      </c>
      <c r="W549">
        <v>3565.34</v>
      </c>
      <c r="X549">
        <v>103697008</v>
      </c>
      <c r="Y549" t="s">
        <v>44</v>
      </c>
    </row>
    <row r="550" spans="1:25" x14ac:dyDescent="0.25">
      <c r="A550" t="s">
        <v>1847</v>
      </c>
      <c r="B550" t="s">
        <v>1848</v>
      </c>
      <c r="C550" s="1">
        <v>43305</v>
      </c>
      <c r="D550" s="1" t="str">
        <f t="shared" si="32"/>
        <v>2010–2019</v>
      </c>
      <c r="E550" s="8">
        <f t="shared" si="33"/>
        <v>2018</v>
      </c>
      <c r="F550" s="8" t="str">
        <f t="shared" si="34"/>
        <v>18</v>
      </c>
      <c r="G550" s="2">
        <v>0.6028472222222222</v>
      </c>
      <c r="H550" s="2" t="str">
        <f t="shared" si="35"/>
        <v>2018-07</v>
      </c>
      <c r="I550" t="s">
        <v>1849</v>
      </c>
      <c r="J550" s="1">
        <v>43305</v>
      </c>
      <c r="K550" s="2">
        <v>0.66488425925925931</v>
      </c>
      <c r="L550">
        <v>89</v>
      </c>
      <c r="M550" s="2">
        <v>6.2037037037037036E-2</v>
      </c>
      <c r="N550" t="s">
        <v>1802</v>
      </c>
      <c r="O550" t="s">
        <v>1814</v>
      </c>
      <c r="P550" t="s">
        <v>1815</v>
      </c>
      <c r="Q550" t="s">
        <v>497</v>
      </c>
      <c r="R550" t="s">
        <v>42</v>
      </c>
      <c r="S550">
        <v>185347001</v>
      </c>
      <c r="T550" t="s">
        <v>72</v>
      </c>
      <c r="U550">
        <v>85.55</v>
      </c>
      <c r="V550">
        <v>1379.75</v>
      </c>
      <c r="W550">
        <v>1103.8</v>
      </c>
      <c r="X550">
        <v>37320007</v>
      </c>
      <c r="Y550" t="s">
        <v>1850</v>
      </c>
    </row>
    <row r="551" spans="1:25" x14ac:dyDescent="0.25">
      <c r="A551" t="s">
        <v>1851</v>
      </c>
      <c r="B551" t="s">
        <v>1852</v>
      </c>
      <c r="C551" s="1">
        <v>43315</v>
      </c>
      <c r="D551" s="1" t="str">
        <f t="shared" si="32"/>
        <v>2010–2019</v>
      </c>
      <c r="E551" s="8">
        <f t="shared" si="33"/>
        <v>2018</v>
      </c>
      <c r="F551" s="8" t="str">
        <f t="shared" si="34"/>
        <v>18</v>
      </c>
      <c r="G551" s="2">
        <v>0.66488425925925931</v>
      </c>
      <c r="H551" s="2" t="str">
        <f t="shared" si="35"/>
        <v>2018-08</v>
      </c>
      <c r="I551" t="s">
        <v>1853</v>
      </c>
      <c r="J551" s="1">
        <v>43315</v>
      </c>
      <c r="K551" s="2">
        <v>0.78069444444444447</v>
      </c>
      <c r="L551">
        <v>167</v>
      </c>
      <c r="M551" s="2">
        <v>0.11581018518518518</v>
      </c>
      <c r="N551" t="s">
        <v>1802</v>
      </c>
      <c r="O551" t="s">
        <v>1814</v>
      </c>
      <c r="P551" t="s">
        <v>1815</v>
      </c>
      <c r="Q551" t="s">
        <v>497</v>
      </c>
      <c r="R551" t="s">
        <v>42</v>
      </c>
      <c r="S551">
        <v>390906007</v>
      </c>
      <c r="T551" t="s">
        <v>169</v>
      </c>
      <c r="U551">
        <v>85.55</v>
      </c>
      <c r="V551">
        <v>1811.15</v>
      </c>
      <c r="W551">
        <v>1448.92</v>
      </c>
      <c r="X551">
        <v>1255252008</v>
      </c>
      <c r="Y551" t="s">
        <v>1854</v>
      </c>
    </row>
    <row r="552" spans="1:25" x14ac:dyDescent="0.25">
      <c r="A552" t="s">
        <v>1855</v>
      </c>
      <c r="B552" t="s">
        <v>1856</v>
      </c>
      <c r="C552" s="1">
        <v>43325</v>
      </c>
      <c r="D552" s="1" t="str">
        <f t="shared" si="32"/>
        <v>2010–2019</v>
      </c>
      <c r="E552" s="8">
        <f t="shared" si="33"/>
        <v>2018</v>
      </c>
      <c r="F552" s="8" t="str">
        <f t="shared" si="34"/>
        <v>18</v>
      </c>
      <c r="G552" s="2">
        <v>0.78069444444444447</v>
      </c>
      <c r="H552" s="2" t="str">
        <f t="shared" si="35"/>
        <v>2018-08</v>
      </c>
      <c r="I552" t="s">
        <v>1857</v>
      </c>
      <c r="J552" s="1">
        <v>43325</v>
      </c>
      <c r="K552" s="2">
        <v>0.82004629629629633</v>
      </c>
      <c r="L552">
        <v>57</v>
      </c>
      <c r="M552" s="2">
        <v>3.9351851851851853E-2</v>
      </c>
      <c r="N552" t="s">
        <v>1802</v>
      </c>
      <c r="O552" t="s">
        <v>1814</v>
      </c>
      <c r="P552" t="s">
        <v>1815</v>
      </c>
      <c r="Q552" t="s">
        <v>497</v>
      </c>
      <c r="R552" t="s">
        <v>42</v>
      </c>
      <c r="S552">
        <v>390906007</v>
      </c>
      <c r="T552" t="s">
        <v>169</v>
      </c>
      <c r="U552">
        <v>85.55</v>
      </c>
      <c r="V552">
        <v>516.95000000000005</v>
      </c>
      <c r="W552">
        <v>413.56</v>
      </c>
      <c r="X552">
        <v>37320007</v>
      </c>
      <c r="Y552" t="s">
        <v>1850</v>
      </c>
    </row>
    <row r="553" spans="1:25" x14ac:dyDescent="0.25">
      <c r="A553" t="s">
        <v>1858</v>
      </c>
      <c r="B553" t="s">
        <v>1859</v>
      </c>
      <c r="C553" s="1">
        <v>43655</v>
      </c>
      <c r="D553" s="1" t="str">
        <f t="shared" si="32"/>
        <v>2010–2019</v>
      </c>
      <c r="E553" s="8">
        <f t="shared" si="33"/>
        <v>2019</v>
      </c>
      <c r="F553" s="8" t="str">
        <f t="shared" si="34"/>
        <v>19</v>
      </c>
      <c r="G553" s="2">
        <v>0.6028472222222222</v>
      </c>
      <c r="H553" s="2" t="str">
        <f t="shared" si="35"/>
        <v>2019-07</v>
      </c>
      <c r="I553" t="s">
        <v>1860</v>
      </c>
      <c r="J553" s="1">
        <v>43655</v>
      </c>
      <c r="K553" s="2">
        <v>0.63384259259259257</v>
      </c>
      <c r="L553">
        <v>45</v>
      </c>
      <c r="M553" s="2">
        <v>3.0995370370370371E-2</v>
      </c>
      <c r="N553" t="s">
        <v>1802</v>
      </c>
      <c r="O553" t="s">
        <v>1803</v>
      </c>
      <c r="P553" t="s">
        <v>1804</v>
      </c>
      <c r="Q553" t="s">
        <v>497</v>
      </c>
      <c r="R553" t="s">
        <v>28</v>
      </c>
      <c r="S553">
        <v>162673000</v>
      </c>
      <c r="T553" t="s">
        <v>151</v>
      </c>
      <c r="U553">
        <v>136.80000000000001</v>
      </c>
      <c r="V553">
        <v>853.36</v>
      </c>
      <c r="W553">
        <v>0</v>
      </c>
      <c r="X553" t="s">
        <v>30</v>
      </c>
      <c r="Y553" t="s">
        <v>30</v>
      </c>
    </row>
    <row r="554" spans="1:25" x14ac:dyDescent="0.25">
      <c r="A554" t="s">
        <v>1861</v>
      </c>
      <c r="B554" t="s">
        <v>1862</v>
      </c>
      <c r="C554" s="1">
        <v>43669</v>
      </c>
      <c r="D554" s="1" t="str">
        <f t="shared" si="32"/>
        <v>2010–2019</v>
      </c>
      <c r="E554" s="8">
        <f t="shared" si="33"/>
        <v>2019</v>
      </c>
      <c r="F554" s="8" t="str">
        <f t="shared" si="34"/>
        <v>19</v>
      </c>
      <c r="G554" s="2">
        <v>0.6028472222222222</v>
      </c>
      <c r="H554" s="2" t="str">
        <f t="shared" si="35"/>
        <v>2019-07</v>
      </c>
      <c r="I554" t="s">
        <v>1863</v>
      </c>
      <c r="J554" s="1">
        <v>43669</v>
      </c>
      <c r="K554" s="2">
        <v>0.73696759259259259</v>
      </c>
      <c r="L554">
        <v>193</v>
      </c>
      <c r="M554" s="2">
        <v>0.13412037037037036</v>
      </c>
      <c r="N554" t="s">
        <v>1802</v>
      </c>
      <c r="O554" t="s">
        <v>1814</v>
      </c>
      <c r="P554" t="s">
        <v>1815</v>
      </c>
      <c r="Q554" t="s">
        <v>497</v>
      </c>
      <c r="R554" t="s">
        <v>42</v>
      </c>
      <c r="S554">
        <v>185349003</v>
      </c>
      <c r="T554" t="s">
        <v>43</v>
      </c>
      <c r="U554">
        <v>85.55</v>
      </c>
      <c r="V554">
        <v>3105.35</v>
      </c>
      <c r="W554">
        <v>2104.52</v>
      </c>
      <c r="X554">
        <v>66383009</v>
      </c>
      <c r="Y554" t="s">
        <v>125</v>
      </c>
    </row>
    <row r="555" spans="1:25" x14ac:dyDescent="0.25">
      <c r="A555" t="s">
        <v>1864</v>
      </c>
      <c r="B555" t="s">
        <v>1865</v>
      </c>
      <c r="C555" s="1">
        <v>44026</v>
      </c>
      <c r="D555" s="1" t="str">
        <f t="shared" si="32"/>
        <v>2020–2029</v>
      </c>
      <c r="E555" s="8">
        <f t="shared" si="33"/>
        <v>2020</v>
      </c>
      <c r="F555" s="8" t="str">
        <f t="shared" si="34"/>
        <v>20</v>
      </c>
      <c r="G555" s="2">
        <v>0.6028472222222222</v>
      </c>
      <c r="H555" s="2" t="str">
        <f t="shared" si="35"/>
        <v>2020-07</v>
      </c>
      <c r="I555" t="s">
        <v>1866</v>
      </c>
      <c r="J555" s="1">
        <v>44026</v>
      </c>
      <c r="K555" s="2">
        <v>0.64394675925925926</v>
      </c>
      <c r="L555">
        <v>59</v>
      </c>
      <c r="M555" s="2">
        <v>4.1099537037037039E-2</v>
      </c>
      <c r="N555" t="s">
        <v>1802</v>
      </c>
      <c r="O555" t="s">
        <v>1803</v>
      </c>
      <c r="P555" t="s">
        <v>1804</v>
      </c>
      <c r="Q555" t="s">
        <v>497</v>
      </c>
      <c r="R555" t="s">
        <v>28</v>
      </c>
      <c r="S555">
        <v>162673000</v>
      </c>
      <c r="T555" t="s">
        <v>151</v>
      </c>
      <c r="U555">
        <v>136.80000000000001</v>
      </c>
      <c r="V555">
        <v>785.58</v>
      </c>
      <c r="W555">
        <v>0</v>
      </c>
      <c r="X555" t="s">
        <v>30</v>
      </c>
      <c r="Y555" t="s">
        <v>30</v>
      </c>
    </row>
    <row r="556" spans="1:25" x14ac:dyDescent="0.25">
      <c r="A556" t="s">
        <v>1867</v>
      </c>
      <c r="B556" t="s">
        <v>1868</v>
      </c>
      <c r="C556" s="1">
        <v>44040</v>
      </c>
      <c r="D556" s="1" t="str">
        <f t="shared" si="32"/>
        <v>2020–2029</v>
      </c>
      <c r="E556" s="8">
        <f t="shared" si="33"/>
        <v>2020</v>
      </c>
      <c r="F556" s="8" t="str">
        <f t="shared" si="34"/>
        <v>20</v>
      </c>
      <c r="G556" s="2">
        <v>0.6028472222222222</v>
      </c>
      <c r="H556" s="2" t="str">
        <f t="shared" si="35"/>
        <v>2020-07</v>
      </c>
      <c r="I556" t="s">
        <v>1869</v>
      </c>
      <c r="J556" s="1">
        <v>44040</v>
      </c>
      <c r="K556" s="2">
        <v>0.72659722222222223</v>
      </c>
      <c r="L556">
        <v>178</v>
      </c>
      <c r="M556" s="2">
        <v>0.12375</v>
      </c>
      <c r="N556" t="s">
        <v>1802</v>
      </c>
      <c r="O556" t="s">
        <v>1814</v>
      </c>
      <c r="P556" t="s">
        <v>1815</v>
      </c>
      <c r="Q556" t="s">
        <v>497</v>
      </c>
      <c r="R556" t="s">
        <v>42</v>
      </c>
      <c r="S556">
        <v>185349003</v>
      </c>
      <c r="T556" t="s">
        <v>43</v>
      </c>
      <c r="U556">
        <v>85.55</v>
      </c>
      <c r="V556">
        <v>2673.95</v>
      </c>
      <c r="W556">
        <v>1601.22</v>
      </c>
      <c r="X556">
        <v>103697008</v>
      </c>
      <c r="Y556" t="s">
        <v>44</v>
      </c>
    </row>
    <row r="557" spans="1:25" x14ac:dyDescent="0.25">
      <c r="A557" t="s">
        <v>1870</v>
      </c>
      <c r="B557" t="s">
        <v>1871</v>
      </c>
      <c r="C557" s="1">
        <v>44195</v>
      </c>
      <c r="D557" s="1" t="str">
        <f t="shared" si="32"/>
        <v>2020–2029</v>
      </c>
      <c r="E557" s="8">
        <f t="shared" si="33"/>
        <v>2020</v>
      </c>
      <c r="F557" s="8" t="str">
        <f t="shared" si="34"/>
        <v>20</v>
      </c>
      <c r="G557" s="2">
        <v>0.6028472222222222</v>
      </c>
      <c r="H557" s="2" t="str">
        <f t="shared" si="35"/>
        <v>2020-12</v>
      </c>
      <c r="I557" t="s">
        <v>1872</v>
      </c>
      <c r="J557" s="1">
        <v>44195</v>
      </c>
      <c r="K557" s="2">
        <v>0.65629629629629627</v>
      </c>
      <c r="L557">
        <v>77</v>
      </c>
      <c r="M557" s="2">
        <v>5.3449074074074072E-2</v>
      </c>
      <c r="N557" t="s">
        <v>1802</v>
      </c>
      <c r="O557" t="s">
        <v>1814</v>
      </c>
      <c r="P557" t="s">
        <v>1815</v>
      </c>
      <c r="Q557" t="s">
        <v>497</v>
      </c>
      <c r="R557" t="s">
        <v>42</v>
      </c>
      <c r="S557">
        <v>185345009</v>
      </c>
      <c r="T557" t="s">
        <v>57</v>
      </c>
      <c r="U557">
        <v>85.55</v>
      </c>
      <c r="V557">
        <v>236.93</v>
      </c>
      <c r="W557">
        <v>189.54</v>
      </c>
      <c r="X557">
        <v>840544004</v>
      </c>
      <c r="Y557" t="s">
        <v>914</v>
      </c>
    </row>
    <row r="558" spans="1:25" x14ac:dyDescent="0.25">
      <c r="A558" t="s">
        <v>1873</v>
      </c>
      <c r="B558" t="s">
        <v>1874</v>
      </c>
      <c r="C558" s="1">
        <v>44278</v>
      </c>
      <c r="D558" s="1" t="str">
        <f t="shared" si="32"/>
        <v>2020–2029</v>
      </c>
      <c r="E558" s="8">
        <f t="shared" si="33"/>
        <v>2021</v>
      </c>
      <c r="F558" s="8" t="str">
        <f t="shared" si="34"/>
        <v>21</v>
      </c>
      <c r="G558" s="2">
        <v>0.6028472222222222</v>
      </c>
      <c r="H558" s="2" t="str">
        <f t="shared" si="35"/>
        <v>2021-03</v>
      </c>
      <c r="I558" t="s">
        <v>1875</v>
      </c>
      <c r="J558" s="1">
        <v>44278</v>
      </c>
      <c r="K558" s="2">
        <v>0.61326388888888894</v>
      </c>
      <c r="L558">
        <v>15</v>
      </c>
      <c r="M558" s="2">
        <v>1.0416666666666666E-2</v>
      </c>
      <c r="N558" t="s">
        <v>1802</v>
      </c>
      <c r="O558" t="s">
        <v>1876</v>
      </c>
      <c r="P558" t="s">
        <v>1877</v>
      </c>
      <c r="Q558" t="s">
        <v>497</v>
      </c>
      <c r="R558" t="s">
        <v>114</v>
      </c>
      <c r="S558">
        <v>33879002</v>
      </c>
      <c r="T558" t="s">
        <v>135</v>
      </c>
      <c r="U558">
        <v>142.58000000000001</v>
      </c>
      <c r="V558">
        <v>278.58</v>
      </c>
      <c r="W558">
        <v>222.86</v>
      </c>
      <c r="X558" t="s">
        <v>30</v>
      </c>
      <c r="Y558" t="s">
        <v>30</v>
      </c>
    </row>
    <row r="559" spans="1:25" x14ac:dyDescent="0.25">
      <c r="A559" t="s">
        <v>1878</v>
      </c>
      <c r="B559" t="s">
        <v>1879</v>
      </c>
      <c r="C559" s="1">
        <v>44397</v>
      </c>
      <c r="D559" s="1" t="str">
        <f t="shared" si="32"/>
        <v>2020–2029</v>
      </c>
      <c r="E559" s="8">
        <f t="shared" si="33"/>
        <v>2021</v>
      </c>
      <c r="F559" s="8" t="str">
        <f t="shared" si="34"/>
        <v>21</v>
      </c>
      <c r="G559" s="2">
        <v>0.6028472222222222</v>
      </c>
      <c r="H559" s="2" t="str">
        <f t="shared" si="35"/>
        <v>2021-07</v>
      </c>
      <c r="I559" t="s">
        <v>1880</v>
      </c>
      <c r="J559" s="1">
        <v>44397</v>
      </c>
      <c r="K559" s="2">
        <v>0.63626157407407402</v>
      </c>
      <c r="L559">
        <v>48</v>
      </c>
      <c r="M559" s="2">
        <v>3.3414351851851855E-2</v>
      </c>
      <c r="N559" t="s">
        <v>1802</v>
      </c>
      <c r="O559" t="s">
        <v>1803</v>
      </c>
      <c r="P559" t="s">
        <v>1804</v>
      </c>
      <c r="Q559" t="s">
        <v>497</v>
      </c>
      <c r="R559" t="s">
        <v>28</v>
      </c>
      <c r="S559">
        <v>162673000</v>
      </c>
      <c r="T559" t="s">
        <v>151</v>
      </c>
      <c r="U559">
        <v>136.80000000000001</v>
      </c>
      <c r="V559">
        <v>860.16</v>
      </c>
      <c r="W559">
        <v>0</v>
      </c>
      <c r="X559" t="s">
        <v>30</v>
      </c>
      <c r="Y559" t="s">
        <v>30</v>
      </c>
    </row>
    <row r="560" spans="1:25" x14ac:dyDescent="0.25">
      <c r="A560" t="s">
        <v>1881</v>
      </c>
      <c r="B560" t="s">
        <v>1882</v>
      </c>
      <c r="C560" s="1">
        <v>44717</v>
      </c>
      <c r="D560" s="1" t="str">
        <f t="shared" si="32"/>
        <v>2020–2029</v>
      </c>
      <c r="E560" s="8">
        <f t="shared" si="33"/>
        <v>2022</v>
      </c>
      <c r="F560" s="8" t="str">
        <f t="shared" si="34"/>
        <v>22</v>
      </c>
      <c r="G560" s="2">
        <v>0.6458680555555556</v>
      </c>
      <c r="H560" s="2" t="str">
        <f t="shared" si="35"/>
        <v>2022-06</v>
      </c>
      <c r="I560" t="s">
        <v>1883</v>
      </c>
      <c r="J560" s="1">
        <v>44717</v>
      </c>
      <c r="K560" s="2">
        <v>0.67612268518518515</v>
      </c>
      <c r="L560">
        <v>44</v>
      </c>
      <c r="M560" s="2">
        <v>3.0254629629629631E-2</v>
      </c>
      <c r="N560" t="s">
        <v>1802</v>
      </c>
      <c r="O560" t="s">
        <v>1814</v>
      </c>
      <c r="P560" t="s">
        <v>1815</v>
      </c>
      <c r="Q560" t="s">
        <v>497</v>
      </c>
      <c r="R560" t="s">
        <v>42</v>
      </c>
      <c r="S560">
        <v>185349003</v>
      </c>
      <c r="T560" t="s">
        <v>43</v>
      </c>
      <c r="U560">
        <v>85.55</v>
      </c>
      <c r="V560">
        <v>7973.72</v>
      </c>
      <c r="W560">
        <v>5212.58</v>
      </c>
      <c r="X560">
        <v>275978004</v>
      </c>
      <c r="Y560" t="s">
        <v>289</v>
      </c>
    </row>
    <row r="561" spans="1:25" x14ac:dyDescent="0.25">
      <c r="A561" t="s">
        <v>1884</v>
      </c>
      <c r="B561" t="s">
        <v>1885</v>
      </c>
      <c r="C561" s="1">
        <v>44768</v>
      </c>
      <c r="D561" s="1" t="str">
        <f t="shared" si="32"/>
        <v>2020–2029</v>
      </c>
      <c r="E561" s="8">
        <f t="shared" si="33"/>
        <v>2022</v>
      </c>
      <c r="F561" s="8" t="str">
        <f t="shared" si="34"/>
        <v>22</v>
      </c>
      <c r="G561" s="2">
        <v>0.6028472222222222</v>
      </c>
      <c r="H561" s="2" t="str">
        <f t="shared" si="35"/>
        <v>2022-07</v>
      </c>
      <c r="I561" t="s">
        <v>1886</v>
      </c>
      <c r="J561" s="1">
        <v>44768</v>
      </c>
      <c r="K561" s="2">
        <v>0.63703703703703707</v>
      </c>
      <c r="L561">
        <v>49</v>
      </c>
      <c r="M561" s="2">
        <v>3.4189814814814812E-2</v>
      </c>
      <c r="N561" t="s">
        <v>1802</v>
      </c>
      <c r="O561" t="s">
        <v>1803</v>
      </c>
      <c r="P561" t="s">
        <v>1804</v>
      </c>
      <c r="Q561" t="s">
        <v>497</v>
      </c>
      <c r="R561" t="s">
        <v>28</v>
      </c>
      <c r="S561">
        <v>162673000</v>
      </c>
      <c r="T561" t="s">
        <v>151</v>
      </c>
      <c r="U561">
        <v>136.80000000000001</v>
      </c>
      <c r="V561">
        <v>1648.38</v>
      </c>
      <c r="W561">
        <v>1318.7</v>
      </c>
      <c r="X561" t="s">
        <v>30</v>
      </c>
      <c r="Y561" t="s">
        <v>30</v>
      </c>
    </row>
    <row r="562" spans="1:25" x14ac:dyDescent="0.25">
      <c r="A562" t="s">
        <v>1887</v>
      </c>
      <c r="B562" t="s">
        <v>1888</v>
      </c>
      <c r="C562" s="1">
        <v>44782</v>
      </c>
      <c r="D562" s="1" t="str">
        <f t="shared" si="32"/>
        <v>2020–2029</v>
      </c>
      <c r="E562" s="8">
        <f t="shared" si="33"/>
        <v>2022</v>
      </c>
      <c r="F562" s="8" t="str">
        <f t="shared" si="34"/>
        <v>22</v>
      </c>
      <c r="G562" s="2">
        <v>0.6028472222222222</v>
      </c>
      <c r="H562" s="2" t="str">
        <f t="shared" si="35"/>
        <v>2022-08</v>
      </c>
      <c r="I562" t="s">
        <v>1889</v>
      </c>
      <c r="J562" s="1">
        <v>44782</v>
      </c>
      <c r="K562" s="2">
        <v>0.79008101851851853</v>
      </c>
      <c r="L562">
        <v>270</v>
      </c>
      <c r="M562" s="2">
        <v>0.1872337962962963</v>
      </c>
      <c r="N562" t="s">
        <v>1802</v>
      </c>
      <c r="O562" t="s">
        <v>1814</v>
      </c>
      <c r="P562" t="s">
        <v>1815</v>
      </c>
      <c r="Q562" t="s">
        <v>497</v>
      </c>
      <c r="R562" t="s">
        <v>42</v>
      </c>
      <c r="S562">
        <v>185349003</v>
      </c>
      <c r="T562" t="s">
        <v>43</v>
      </c>
      <c r="U562">
        <v>85.55</v>
      </c>
      <c r="V562">
        <v>3968.15</v>
      </c>
      <c r="W562">
        <v>3174.52</v>
      </c>
      <c r="X562">
        <v>66383009</v>
      </c>
      <c r="Y562" t="s">
        <v>125</v>
      </c>
    </row>
    <row r="563" spans="1:25" x14ac:dyDescent="0.25">
      <c r="A563" t="s">
        <v>1890</v>
      </c>
      <c r="B563" t="s">
        <v>1891</v>
      </c>
      <c r="C563" s="1">
        <v>45139</v>
      </c>
      <c r="D563" s="1" t="str">
        <f t="shared" si="32"/>
        <v>2020–2029</v>
      </c>
      <c r="E563" s="8">
        <f t="shared" si="33"/>
        <v>2023</v>
      </c>
      <c r="F563" s="8" t="str">
        <f t="shared" si="34"/>
        <v>23</v>
      </c>
      <c r="G563" s="2">
        <v>0.6028472222222222</v>
      </c>
      <c r="H563" s="2" t="str">
        <f t="shared" si="35"/>
        <v>2023-08</v>
      </c>
      <c r="I563" t="s">
        <v>1892</v>
      </c>
      <c r="J563" s="1">
        <v>45139</v>
      </c>
      <c r="K563" s="2">
        <v>0.63996527777777779</v>
      </c>
      <c r="L563">
        <v>53</v>
      </c>
      <c r="M563" s="2">
        <v>3.7118055555555557E-2</v>
      </c>
      <c r="N563" t="s">
        <v>1802</v>
      </c>
      <c r="O563" t="s">
        <v>1803</v>
      </c>
      <c r="P563" t="s">
        <v>1804</v>
      </c>
      <c r="Q563" t="s">
        <v>497</v>
      </c>
      <c r="R563" t="s">
        <v>28</v>
      </c>
      <c r="S563">
        <v>162673000</v>
      </c>
      <c r="T563" t="s">
        <v>151</v>
      </c>
      <c r="U563">
        <v>136.80000000000001</v>
      </c>
      <c r="V563">
        <v>921.58</v>
      </c>
      <c r="W563">
        <v>0</v>
      </c>
      <c r="X563" t="s">
        <v>30</v>
      </c>
      <c r="Y563" t="s">
        <v>30</v>
      </c>
    </row>
    <row r="564" spans="1:25" x14ac:dyDescent="0.25">
      <c r="A564" t="s">
        <v>1893</v>
      </c>
      <c r="B564" t="s">
        <v>1894</v>
      </c>
      <c r="C564" s="1">
        <v>45146</v>
      </c>
      <c r="D564" s="1" t="str">
        <f t="shared" si="32"/>
        <v>2020–2029</v>
      </c>
      <c r="E564" s="8">
        <f t="shared" si="33"/>
        <v>2023</v>
      </c>
      <c r="F564" s="8" t="str">
        <f t="shared" si="34"/>
        <v>23</v>
      </c>
      <c r="G564" s="2">
        <v>0.6028472222222222</v>
      </c>
      <c r="H564" s="2" t="str">
        <f t="shared" si="35"/>
        <v>2023-08</v>
      </c>
      <c r="I564" t="s">
        <v>1895</v>
      </c>
      <c r="J564" s="1">
        <v>45146</v>
      </c>
      <c r="K564" s="2">
        <v>0.6260648148148148</v>
      </c>
      <c r="L564">
        <v>33</v>
      </c>
      <c r="M564" s="2">
        <v>2.3217592592592592E-2</v>
      </c>
      <c r="N564" t="s">
        <v>1802</v>
      </c>
      <c r="O564" t="s">
        <v>365</v>
      </c>
      <c r="P564" t="s">
        <v>366</v>
      </c>
      <c r="Q564" t="s">
        <v>497</v>
      </c>
      <c r="R564" t="s">
        <v>42</v>
      </c>
      <c r="S564">
        <v>185347001</v>
      </c>
      <c r="T564" t="s">
        <v>72</v>
      </c>
      <c r="U564">
        <v>85.55</v>
      </c>
      <c r="V564">
        <v>516.95000000000005</v>
      </c>
      <c r="W564">
        <v>256.66000000000003</v>
      </c>
      <c r="X564">
        <v>414545008</v>
      </c>
      <c r="Y564" t="s">
        <v>367</v>
      </c>
    </row>
    <row r="565" spans="1:25" x14ac:dyDescent="0.25">
      <c r="A565" t="s">
        <v>1896</v>
      </c>
      <c r="B565" t="s">
        <v>1897</v>
      </c>
      <c r="C565" s="1">
        <v>45148</v>
      </c>
      <c r="D565" s="1" t="str">
        <f t="shared" si="32"/>
        <v>2020–2029</v>
      </c>
      <c r="E565" s="8">
        <f t="shared" si="33"/>
        <v>2023</v>
      </c>
      <c r="F565" s="8" t="str">
        <f t="shared" si="34"/>
        <v>23</v>
      </c>
      <c r="G565" s="2">
        <v>8.4398148148148153E-2</v>
      </c>
      <c r="H565" s="2" t="str">
        <f t="shared" si="35"/>
        <v>2023-08</v>
      </c>
      <c r="I565" t="s">
        <v>1898</v>
      </c>
      <c r="J565" s="1">
        <v>45148</v>
      </c>
      <c r="K565" s="2">
        <v>0.25201388888888887</v>
      </c>
      <c r="L565">
        <v>241</v>
      </c>
      <c r="M565" s="2">
        <v>0.16761574074074073</v>
      </c>
      <c r="N565" t="s">
        <v>1802</v>
      </c>
      <c r="O565" t="s">
        <v>365</v>
      </c>
      <c r="P565" t="s">
        <v>366</v>
      </c>
      <c r="Q565" t="s">
        <v>497</v>
      </c>
      <c r="R565" t="s">
        <v>42</v>
      </c>
      <c r="S565">
        <v>185347001</v>
      </c>
      <c r="T565" t="s">
        <v>72</v>
      </c>
      <c r="U565">
        <v>85.55</v>
      </c>
      <c r="V565">
        <v>1444.46</v>
      </c>
      <c r="W565">
        <v>1155.57</v>
      </c>
      <c r="X565">
        <v>414545008</v>
      </c>
      <c r="Y565" t="s">
        <v>367</v>
      </c>
    </row>
    <row r="566" spans="1:25" x14ac:dyDescent="0.25">
      <c r="A566" t="s">
        <v>1899</v>
      </c>
      <c r="B566" t="s">
        <v>1900</v>
      </c>
      <c r="C566" s="1">
        <v>45153</v>
      </c>
      <c r="D566" s="1" t="str">
        <f t="shared" si="32"/>
        <v>2020–2029</v>
      </c>
      <c r="E566" s="8">
        <f t="shared" si="33"/>
        <v>2023</v>
      </c>
      <c r="F566" s="8" t="str">
        <f t="shared" si="34"/>
        <v>23</v>
      </c>
      <c r="G566" s="2">
        <v>0.6686805555555555</v>
      </c>
      <c r="H566" s="2" t="str">
        <f t="shared" si="35"/>
        <v>2023-08</v>
      </c>
      <c r="I566" t="s">
        <v>1901</v>
      </c>
      <c r="J566" s="1">
        <v>45153</v>
      </c>
      <c r="K566" s="2">
        <v>0.69049768518518517</v>
      </c>
      <c r="L566">
        <v>31</v>
      </c>
      <c r="M566" s="2">
        <v>2.1817129629629631E-2</v>
      </c>
      <c r="N566" t="s">
        <v>1802</v>
      </c>
      <c r="O566" t="s">
        <v>365</v>
      </c>
      <c r="P566" t="s">
        <v>366</v>
      </c>
      <c r="Q566" t="s">
        <v>497</v>
      </c>
      <c r="R566" t="s">
        <v>42</v>
      </c>
      <c r="S566">
        <v>185347001</v>
      </c>
      <c r="T566" t="s">
        <v>72</v>
      </c>
      <c r="U566">
        <v>85.55</v>
      </c>
      <c r="V566">
        <v>37107.949999999997</v>
      </c>
      <c r="W566">
        <v>29686.36</v>
      </c>
      <c r="X566">
        <v>414545008</v>
      </c>
      <c r="Y566" t="s">
        <v>367</v>
      </c>
    </row>
    <row r="567" spans="1:25" x14ac:dyDescent="0.25">
      <c r="A567" t="s">
        <v>1902</v>
      </c>
      <c r="B567" t="s">
        <v>1903</v>
      </c>
      <c r="C567" s="1">
        <v>45510</v>
      </c>
      <c r="D567" s="1" t="str">
        <f t="shared" si="32"/>
        <v>2020–2029</v>
      </c>
      <c r="E567" s="8">
        <f t="shared" si="33"/>
        <v>2024</v>
      </c>
      <c r="F567" s="8" t="str">
        <f t="shared" si="34"/>
        <v>24</v>
      </c>
      <c r="G567" s="2">
        <v>0.6028472222222222</v>
      </c>
      <c r="H567" s="2" t="str">
        <f t="shared" si="35"/>
        <v>2024-08</v>
      </c>
      <c r="I567" t="s">
        <v>1904</v>
      </c>
      <c r="J567" s="1">
        <v>45510</v>
      </c>
      <c r="K567" s="2">
        <v>0.64280092592592597</v>
      </c>
      <c r="L567">
        <v>58</v>
      </c>
      <c r="M567" s="2">
        <v>3.9953703703703707E-2</v>
      </c>
      <c r="N567" t="s">
        <v>1802</v>
      </c>
      <c r="O567" t="s">
        <v>1803</v>
      </c>
      <c r="P567" t="s">
        <v>1804</v>
      </c>
      <c r="Q567" t="s">
        <v>539</v>
      </c>
      <c r="R567" t="s">
        <v>28</v>
      </c>
      <c r="S567">
        <v>162673000</v>
      </c>
      <c r="T567" t="s">
        <v>151</v>
      </c>
      <c r="U567">
        <v>136.80000000000001</v>
      </c>
      <c r="V567">
        <v>1797.54</v>
      </c>
      <c r="W567">
        <v>0</v>
      </c>
      <c r="X567" t="s">
        <v>30</v>
      </c>
      <c r="Y567" t="s">
        <v>30</v>
      </c>
    </row>
    <row r="568" spans="1:25" x14ac:dyDescent="0.25">
      <c r="A568" t="s">
        <v>1905</v>
      </c>
      <c r="B568" t="s">
        <v>1906</v>
      </c>
      <c r="C568" s="1">
        <v>45707</v>
      </c>
      <c r="D568" s="1" t="str">
        <f t="shared" si="32"/>
        <v>2020–2029</v>
      </c>
      <c r="E568" s="8">
        <f t="shared" si="33"/>
        <v>2025</v>
      </c>
      <c r="F568" s="8" t="str">
        <f t="shared" si="34"/>
        <v>25</v>
      </c>
      <c r="G568" s="2">
        <v>0.65813657407407411</v>
      </c>
      <c r="H568" s="2" t="str">
        <f t="shared" si="35"/>
        <v>2025-02</v>
      </c>
      <c r="I568" t="s">
        <v>1907</v>
      </c>
      <c r="J568" s="1">
        <v>45707</v>
      </c>
      <c r="K568" s="2">
        <v>0.69980324074074074</v>
      </c>
      <c r="L568">
        <v>60</v>
      </c>
      <c r="M568" s="2">
        <v>4.1666666666666664E-2</v>
      </c>
      <c r="N568" t="s">
        <v>1802</v>
      </c>
      <c r="O568" t="s">
        <v>1908</v>
      </c>
      <c r="P568" t="s">
        <v>1909</v>
      </c>
      <c r="Q568" t="s">
        <v>539</v>
      </c>
      <c r="R568" t="s">
        <v>85</v>
      </c>
      <c r="S568">
        <v>50849002</v>
      </c>
      <c r="T568" t="s">
        <v>86</v>
      </c>
      <c r="U568">
        <v>146.18</v>
      </c>
      <c r="V568">
        <v>146.18</v>
      </c>
      <c r="W568">
        <v>0</v>
      </c>
      <c r="X568">
        <v>384709000</v>
      </c>
      <c r="Y568" t="s">
        <v>904</v>
      </c>
    </row>
    <row r="569" spans="1:25" x14ac:dyDescent="0.25">
      <c r="A569" t="s">
        <v>1910</v>
      </c>
      <c r="B569" t="s">
        <v>1911</v>
      </c>
      <c r="C569" s="1">
        <v>45759</v>
      </c>
      <c r="D569" s="1" t="str">
        <f t="shared" si="32"/>
        <v>2020–2029</v>
      </c>
      <c r="E569" s="8">
        <f t="shared" si="33"/>
        <v>2025</v>
      </c>
      <c r="F569" s="8" t="str">
        <f t="shared" si="34"/>
        <v>25</v>
      </c>
      <c r="G569" s="2">
        <v>0.14451388888888889</v>
      </c>
      <c r="H569" s="2" t="str">
        <f t="shared" si="35"/>
        <v>2025-04</v>
      </c>
      <c r="I569" t="s">
        <v>1912</v>
      </c>
      <c r="J569" s="1">
        <v>45759</v>
      </c>
      <c r="K569" s="2">
        <v>0.15493055555555554</v>
      </c>
      <c r="L569">
        <v>15</v>
      </c>
      <c r="M569" s="2">
        <v>1.0416666666666666E-2</v>
      </c>
      <c r="N569" t="s">
        <v>1802</v>
      </c>
      <c r="O569" t="s">
        <v>1814</v>
      </c>
      <c r="P569" t="s">
        <v>1815</v>
      </c>
      <c r="Q569" t="s">
        <v>539</v>
      </c>
      <c r="R569" t="s">
        <v>42</v>
      </c>
      <c r="S569">
        <v>185345009</v>
      </c>
      <c r="T569" t="s">
        <v>57</v>
      </c>
      <c r="U569">
        <v>85.55</v>
      </c>
      <c r="V569">
        <v>10606.55</v>
      </c>
      <c r="W569">
        <v>5833.32</v>
      </c>
      <c r="X569">
        <v>10509002</v>
      </c>
      <c r="Y569" t="s">
        <v>107</v>
      </c>
    </row>
    <row r="570" spans="1:25" x14ac:dyDescent="0.25">
      <c r="A570" t="s">
        <v>1913</v>
      </c>
      <c r="B570" t="s">
        <v>1914</v>
      </c>
      <c r="C570" s="1">
        <v>45769</v>
      </c>
      <c r="D570" s="1" t="str">
        <f t="shared" si="32"/>
        <v>2020–2029</v>
      </c>
      <c r="E570" s="8">
        <f t="shared" si="33"/>
        <v>2025</v>
      </c>
      <c r="F570" s="8" t="str">
        <f t="shared" si="34"/>
        <v>25</v>
      </c>
      <c r="G570" s="2">
        <v>0.6028472222222222</v>
      </c>
      <c r="H570" s="2" t="str">
        <f t="shared" si="35"/>
        <v>2025-04</v>
      </c>
      <c r="I570" t="s">
        <v>1915</v>
      </c>
      <c r="J570" s="1">
        <v>45769</v>
      </c>
      <c r="K570" s="2">
        <v>0.63194444444444442</v>
      </c>
      <c r="L570">
        <v>42</v>
      </c>
      <c r="M570" s="2">
        <v>2.9097222222222222E-2</v>
      </c>
      <c r="N570" t="s">
        <v>1802</v>
      </c>
      <c r="O570" t="s">
        <v>563</v>
      </c>
      <c r="P570" t="s">
        <v>564</v>
      </c>
      <c r="Q570" t="s">
        <v>539</v>
      </c>
      <c r="R570" t="s">
        <v>252</v>
      </c>
      <c r="S570">
        <v>702927004</v>
      </c>
      <c r="T570" t="s">
        <v>253</v>
      </c>
      <c r="U570">
        <v>142.58000000000001</v>
      </c>
      <c r="V570">
        <v>1244.0899999999999</v>
      </c>
      <c r="W570">
        <v>870.87</v>
      </c>
      <c r="X570" t="s">
        <v>30</v>
      </c>
      <c r="Y570" t="s">
        <v>30</v>
      </c>
    </row>
    <row r="571" spans="1:25" x14ac:dyDescent="0.25">
      <c r="A571" t="s">
        <v>1916</v>
      </c>
      <c r="B571" t="s">
        <v>1917</v>
      </c>
      <c r="C571" s="1">
        <v>45783</v>
      </c>
      <c r="D571" s="1" t="str">
        <f t="shared" si="32"/>
        <v>2020–2029</v>
      </c>
      <c r="E571" s="8">
        <f t="shared" si="33"/>
        <v>2025</v>
      </c>
      <c r="F571" s="8" t="str">
        <f t="shared" si="34"/>
        <v>25</v>
      </c>
      <c r="G571" s="2">
        <v>0.6028472222222222</v>
      </c>
      <c r="H571" s="2" t="str">
        <f t="shared" si="35"/>
        <v>2025-05</v>
      </c>
      <c r="I571" t="s">
        <v>1918</v>
      </c>
      <c r="J571" s="1">
        <v>45783</v>
      </c>
      <c r="K571" s="2">
        <v>0.74413194444444442</v>
      </c>
      <c r="L571">
        <v>203</v>
      </c>
      <c r="M571" s="2">
        <v>0.14128472222222221</v>
      </c>
      <c r="N571" t="s">
        <v>1802</v>
      </c>
      <c r="O571" t="s">
        <v>1814</v>
      </c>
      <c r="P571" t="s">
        <v>1815</v>
      </c>
      <c r="Q571" t="s">
        <v>539</v>
      </c>
      <c r="R571" t="s">
        <v>42</v>
      </c>
      <c r="S571">
        <v>185349003</v>
      </c>
      <c r="T571" t="s">
        <v>43</v>
      </c>
      <c r="U571">
        <v>85.55</v>
      </c>
      <c r="V571">
        <v>3105.35</v>
      </c>
      <c r="W571">
        <v>2173.7399999999998</v>
      </c>
      <c r="X571">
        <v>103697008</v>
      </c>
      <c r="Y571" t="s">
        <v>44</v>
      </c>
    </row>
    <row r="572" spans="1:25" x14ac:dyDescent="0.25">
      <c r="A572" t="s">
        <v>1919</v>
      </c>
      <c r="B572" t="s">
        <v>1920</v>
      </c>
      <c r="C572" s="1">
        <v>20559</v>
      </c>
      <c r="D572" s="1" t="str">
        <f t="shared" si="32"/>
        <v>Before 2000</v>
      </c>
      <c r="E572" s="8">
        <f t="shared" si="33"/>
        <v>1956</v>
      </c>
      <c r="F572" s="8" t="str">
        <f t="shared" si="34"/>
        <v>56</v>
      </c>
      <c r="G572" s="2">
        <v>0.26079861111111113</v>
      </c>
      <c r="H572" s="2" t="str">
        <f t="shared" si="35"/>
        <v>1956-04</v>
      </c>
      <c r="I572" t="s">
        <v>1921</v>
      </c>
      <c r="J572" s="1">
        <v>20559</v>
      </c>
      <c r="K572" s="2">
        <v>0.27121527777777776</v>
      </c>
      <c r="L572">
        <v>15</v>
      </c>
      <c r="M572" s="2">
        <v>1.0416666666666666E-2</v>
      </c>
      <c r="N572" t="s">
        <v>1922</v>
      </c>
      <c r="O572" t="s">
        <v>1923</v>
      </c>
      <c r="P572" t="s">
        <v>1924</v>
      </c>
      <c r="Q572" t="s">
        <v>150</v>
      </c>
      <c r="R572" t="s">
        <v>28</v>
      </c>
      <c r="S572">
        <v>410620009</v>
      </c>
      <c r="T572" t="s">
        <v>29</v>
      </c>
      <c r="U572">
        <v>136.80000000000001</v>
      </c>
      <c r="V572">
        <v>211.38</v>
      </c>
      <c r="W572">
        <v>0</v>
      </c>
      <c r="X572" t="s">
        <v>30</v>
      </c>
      <c r="Y572" t="s">
        <v>30</v>
      </c>
    </row>
    <row r="573" spans="1:25" x14ac:dyDescent="0.25">
      <c r="A573" t="s">
        <v>1925</v>
      </c>
      <c r="B573" t="s">
        <v>1926</v>
      </c>
      <c r="C573" s="1">
        <v>20594</v>
      </c>
      <c r="D573" s="1" t="str">
        <f t="shared" si="32"/>
        <v>Before 2000</v>
      </c>
      <c r="E573" s="8">
        <f t="shared" si="33"/>
        <v>1956</v>
      </c>
      <c r="F573" s="8" t="str">
        <f t="shared" si="34"/>
        <v>56</v>
      </c>
      <c r="G573" s="2">
        <v>0.26079861111111113</v>
      </c>
      <c r="H573" s="2" t="str">
        <f t="shared" si="35"/>
        <v>1956-05</v>
      </c>
      <c r="I573" t="s">
        <v>1927</v>
      </c>
      <c r="J573" s="1">
        <v>20594</v>
      </c>
      <c r="K573" s="2">
        <v>0.27121527777777776</v>
      </c>
      <c r="L573">
        <v>15</v>
      </c>
      <c r="M573" s="2">
        <v>1.0416666666666666E-2</v>
      </c>
      <c r="N573" t="s">
        <v>1922</v>
      </c>
      <c r="O573" t="s">
        <v>1923</v>
      </c>
      <c r="P573" t="s">
        <v>1924</v>
      </c>
      <c r="Q573" t="s">
        <v>150</v>
      </c>
      <c r="R573" t="s">
        <v>28</v>
      </c>
      <c r="S573">
        <v>410620009</v>
      </c>
      <c r="T573" t="s">
        <v>29</v>
      </c>
      <c r="U573">
        <v>136.80000000000001</v>
      </c>
      <c r="V573">
        <v>352.5</v>
      </c>
      <c r="W573">
        <v>0</v>
      </c>
      <c r="X573" t="s">
        <v>30</v>
      </c>
      <c r="Y573" t="s">
        <v>30</v>
      </c>
    </row>
    <row r="574" spans="1:25" x14ac:dyDescent="0.25">
      <c r="A574" s="3" t="s">
        <v>1928</v>
      </c>
      <c r="B574" t="s">
        <v>1929</v>
      </c>
      <c r="C574" s="1">
        <v>20657</v>
      </c>
      <c r="D574" s="1" t="str">
        <f t="shared" si="32"/>
        <v>Before 2000</v>
      </c>
      <c r="E574" s="8">
        <f t="shared" si="33"/>
        <v>1956</v>
      </c>
      <c r="F574" s="8" t="str">
        <f t="shared" si="34"/>
        <v>56</v>
      </c>
      <c r="G574" s="2">
        <v>0.26079861111111113</v>
      </c>
      <c r="H574" s="2" t="str">
        <f t="shared" si="35"/>
        <v>1956-07</v>
      </c>
      <c r="I574" t="s">
        <v>1930</v>
      </c>
      <c r="J574" s="1">
        <v>20657</v>
      </c>
      <c r="K574" s="2">
        <v>0.27121527777777776</v>
      </c>
      <c r="L574">
        <v>15</v>
      </c>
      <c r="M574" s="2">
        <v>1.0416666666666666E-2</v>
      </c>
      <c r="N574" t="s">
        <v>1922</v>
      </c>
      <c r="O574" t="s">
        <v>1923</v>
      </c>
      <c r="P574" t="s">
        <v>1924</v>
      </c>
      <c r="Q574" t="s">
        <v>150</v>
      </c>
      <c r="R574" t="s">
        <v>28</v>
      </c>
      <c r="S574">
        <v>410620009</v>
      </c>
      <c r="T574" t="s">
        <v>29</v>
      </c>
      <c r="U574">
        <v>136.80000000000001</v>
      </c>
      <c r="V574">
        <v>1135.5999999999999</v>
      </c>
      <c r="W574">
        <v>0</v>
      </c>
      <c r="X574" t="s">
        <v>30</v>
      </c>
      <c r="Y574" t="s">
        <v>30</v>
      </c>
    </row>
    <row r="575" spans="1:25" x14ac:dyDescent="0.25">
      <c r="A575" t="s">
        <v>1931</v>
      </c>
      <c r="B575" t="s">
        <v>1932</v>
      </c>
      <c r="C575" s="1">
        <v>20720</v>
      </c>
      <c r="D575" s="1" t="str">
        <f t="shared" si="32"/>
        <v>Before 2000</v>
      </c>
      <c r="E575" s="8">
        <f t="shared" si="33"/>
        <v>1956</v>
      </c>
      <c r="F575" s="8" t="str">
        <f t="shared" si="34"/>
        <v>56</v>
      </c>
      <c r="G575" s="2">
        <v>0.26079861111111113</v>
      </c>
      <c r="H575" s="2" t="str">
        <f t="shared" si="35"/>
        <v>1956-09</v>
      </c>
      <c r="I575" t="s">
        <v>1933</v>
      </c>
      <c r="J575" s="1">
        <v>20720</v>
      </c>
      <c r="K575" s="2">
        <v>0.27121527777777776</v>
      </c>
      <c r="L575">
        <v>15</v>
      </c>
      <c r="M575" s="2">
        <v>1.0416666666666666E-2</v>
      </c>
      <c r="N575" t="s">
        <v>1922</v>
      </c>
      <c r="O575" t="s">
        <v>1923</v>
      </c>
      <c r="P575" t="s">
        <v>1924</v>
      </c>
      <c r="Q575" t="s">
        <v>150</v>
      </c>
      <c r="R575" t="s">
        <v>28</v>
      </c>
      <c r="S575">
        <v>410620009</v>
      </c>
      <c r="T575" t="s">
        <v>29</v>
      </c>
      <c r="U575">
        <v>136.80000000000001</v>
      </c>
      <c r="V575">
        <v>488.5</v>
      </c>
      <c r="W575">
        <v>0</v>
      </c>
      <c r="X575" t="s">
        <v>30</v>
      </c>
      <c r="Y575" t="s">
        <v>30</v>
      </c>
    </row>
    <row r="576" spans="1:25" x14ac:dyDescent="0.25">
      <c r="A576" t="s">
        <v>1934</v>
      </c>
      <c r="B576" t="s">
        <v>1935</v>
      </c>
      <c r="C576" s="1">
        <v>20799</v>
      </c>
      <c r="D576" s="1" t="str">
        <f t="shared" si="32"/>
        <v>Before 2000</v>
      </c>
      <c r="E576" s="8">
        <f t="shared" si="33"/>
        <v>1956</v>
      </c>
      <c r="F576" s="8" t="str">
        <f t="shared" si="34"/>
        <v>56</v>
      </c>
      <c r="G576" s="2">
        <v>0.26079861111111113</v>
      </c>
      <c r="H576" s="2" t="str">
        <f t="shared" si="35"/>
        <v>1956-12</v>
      </c>
      <c r="I576" t="s">
        <v>1936</v>
      </c>
      <c r="J576" s="1">
        <v>20799</v>
      </c>
      <c r="K576" s="2">
        <v>0.27121527777777776</v>
      </c>
      <c r="L576">
        <v>15</v>
      </c>
      <c r="M576" s="2">
        <v>1.0416666666666666E-2</v>
      </c>
      <c r="N576" t="s">
        <v>1922</v>
      </c>
      <c r="O576" t="s">
        <v>55</v>
      </c>
      <c r="P576" t="s">
        <v>56</v>
      </c>
      <c r="Q576" t="s">
        <v>150</v>
      </c>
      <c r="R576" t="s">
        <v>114</v>
      </c>
      <c r="S576">
        <v>185345009</v>
      </c>
      <c r="T576" t="s">
        <v>57</v>
      </c>
      <c r="U576">
        <v>85.55</v>
      </c>
      <c r="V576">
        <v>85.55</v>
      </c>
      <c r="W576">
        <v>0</v>
      </c>
      <c r="X576">
        <v>65363002</v>
      </c>
      <c r="Y576" t="s">
        <v>546</v>
      </c>
    </row>
    <row r="577" spans="1:25" x14ac:dyDescent="0.25">
      <c r="A577" t="s">
        <v>1937</v>
      </c>
      <c r="B577" t="s">
        <v>1938</v>
      </c>
      <c r="C577" s="1">
        <v>20811</v>
      </c>
      <c r="D577" s="1" t="str">
        <f t="shared" si="32"/>
        <v>Before 2000</v>
      </c>
      <c r="E577" s="8">
        <f t="shared" si="33"/>
        <v>1956</v>
      </c>
      <c r="F577" s="8" t="str">
        <f t="shared" si="34"/>
        <v>56</v>
      </c>
      <c r="G577" s="2">
        <v>0.26079861111111113</v>
      </c>
      <c r="H577" s="2" t="str">
        <f t="shared" si="35"/>
        <v>1956-12</v>
      </c>
      <c r="I577" t="s">
        <v>1939</v>
      </c>
      <c r="J577" s="1">
        <v>20811</v>
      </c>
      <c r="K577" s="2">
        <v>0.27121527777777776</v>
      </c>
      <c r="L577">
        <v>15</v>
      </c>
      <c r="M577" s="2">
        <v>1.0416666666666666E-2</v>
      </c>
      <c r="N577" t="s">
        <v>1922</v>
      </c>
      <c r="O577" t="s">
        <v>1923</v>
      </c>
      <c r="P577" t="s">
        <v>1924</v>
      </c>
      <c r="Q577" t="s">
        <v>150</v>
      </c>
      <c r="R577" t="s">
        <v>28</v>
      </c>
      <c r="S577">
        <v>410620009</v>
      </c>
      <c r="T577" t="s">
        <v>29</v>
      </c>
      <c r="U577">
        <v>136.80000000000001</v>
      </c>
      <c r="V577">
        <v>408.8</v>
      </c>
      <c r="W577">
        <v>0</v>
      </c>
      <c r="X577" t="s">
        <v>30</v>
      </c>
      <c r="Y577" t="s">
        <v>30</v>
      </c>
    </row>
    <row r="578" spans="1:25" x14ac:dyDescent="0.25">
      <c r="A578" t="s">
        <v>1940</v>
      </c>
      <c r="B578" t="s">
        <v>1941</v>
      </c>
      <c r="C578" s="1">
        <v>20817</v>
      </c>
      <c r="D578" s="1" t="str">
        <f t="shared" si="32"/>
        <v>Before 2000</v>
      </c>
      <c r="E578" s="8">
        <f t="shared" si="33"/>
        <v>1956</v>
      </c>
      <c r="F578" s="8" t="str">
        <f t="shared" si="34"/>
        <v>56</v>
      </c>
      <c r="G578" s="2">
        <v>0.26079861111111113</v>
      </c>
      <c r="H578" s="2" t="str">
        <f t="shared" si="35"/>
        <v>1956-12</v>
      </c>
      <c r="I578" t="s">
        <v>1942</v>
      </c>
      <c r="J578" s="1">
        <v>20817</v>
      </c>
      <c r="K578" s="2">
        <v>0.3369328703703704</v>
      </c>
      <c r="L578">
        <v>110</v>
      </c>
      <c r="M578" s="2">
        <v>7.6134259259259263E-2</v>
      </c>
      <c r="N578" t="s">
        <v>1922</v>
      </c>
      <c r="O578" t="s">
        <v>1943</v>
      </c>
      <c r="P578" t="s">
        <v>1944</v>
      </c>
      <c r="Q578" t="s">
        <v>150</v>
      </c>
      <c r="R578" t="s">
        <v>85</v>
      </c>
      <c r="S578">
        <v>50849002</v>
      </c>
      <c r="T578" t="s">
        <v>86</v>
      </c>
      <c r="U578">
        <v>146.18</v>
      </c>
      <c r="V578">
        <v>17189.78</v>
      </c>
      <c r="W578">
        <v>0</v>
      </c>
      <c r="X578">
        <v>128613002</v>
      </c>
      <c r="Y578" t="s">
        <v>192</v>
      </c>
    </row>
    <row r="579" spans="1:25" x14ac:dyDescent="0.25">
      <c r="A579" t="s">
        <v>1945</v>
      </c>
      <c r="B579" t="s">
        <v>1946</v>
      </c>
      <c r="C579" s="1">
        <v>20902</v>
      </c>
      <c r="D579" s="1" t="str">
        <f t="shared" ref="D579:D642" si="36">IF(YEAR(C579)&lt;2000,"Before 2000",TEXT(INT(YEAR(C579)/10)*10,"0000") &amp; "–" &amp; TEXT(INT(YEAR(C579)/10)*10+9,"0000"))</f>
        <v>Before 2000</v>
      </c>
      <c r="E579" s="8">
        <f t="shared" ref="E579:E642" si="37">YEAR(C579)</f>
        <v>1957</v>
      </c>
      <c r="F579" s="8" t="str">
        <f t="shared" ref="F579:F642" si="38">TEXT(C579, "yy")</f>
        <v>57</v>
      </c>
      <c r="G579" s="2">
        <v>0.26079861111111113</v>
      </c>
      <c r="H579" s="2" t="str">
        <f t="shared" ref="H579:H642" si="39">TEXT(C579, "yyyy-mm")</f>
        <v>1957-03</v>
      </c>
      <c r="I579" t="s">
        <v>1947</v>
      </c>
      <c r="J579" s="1">
        <v>20902</v>
      </c>
      <c r="K579" s="2">
        <v>0.27121527777777776</v>
      </c>
      <c r="L579">
        <v>15</v>
      </c>
      <c r="M579" s="2">
        <v>1.0416666666666666E-2</v>
      </c>
      <c r="N579" t="s">
        <v>1922</v>
      </c>
      <c r="O579" t="s">
        <v>1923</v>
      </c>
      <c r="P579" t="s">
        <v>1924</v>
      </c>
      <c r="Q579" t="s">
        <v>150</v>
      </c>
      <c r="R579" t="s">
        <v>28</v>
      </c>
      <c r="S579">
        <v>410620009</v>
      </c>
      <c r="T579" t="s">
        <v>29</v>
      </c>
      <c r="U579">
        <v>136.80000000000001</v>
      </c>
      <c r="V579">
        <v>639.42999999999995</v>
      </c>
      <c r="W579">
        <v>0</v>
      </c>
      <c r="X579" t="s">
        <v>30</v>
      </c>
      <c r="Y579" t="s">
        <v>30</v>
      </c>
    </row>
    <row r="580" spans="1:25" x14ac:dyDescent="0.25">
      <c r="A580" t="s">
        <v>1948</v>
      </c>
      <c r="B580" t="s">
        <v>1949</v>
      </c>
      <c r="C580" s="1">
        <v>20932</v>
      </c>
      <c r="D580" s="1" t="str">
        <f t="shared" si="36"/>
        <v>Before 2000</v>
      </c>
      <c r="E580" s="8">
        <f t="shared" si="37"/>
        <v>1957</v>
      </c>
      <c r="F580" s="8" t="str">
        <f t="shared" si="38"/>
        <v>57</v>
      </c>
      <c r="G580" s="2">
        <v>0.26079861111111113</v>
      </c>
      <c r="H580" s="2" t="str">
        <f t="shared" si="39"/>
        <v>1957-04</v>
      </c>
      <c r="I580" t="s">
        <v>1950</v>
      </c>
      <c r="J580" s="1">
        <v>20932</v>
      </c>
      <c r="K580" s="2">
        <v>0.27121527777777776</v>
      </c>
      <c r="L580">
        <v>15</v>
      </c>
      <c r="M580" s="2">
        <v>1.0416666666666666E-2</v>
      </c>
      <c r="N580" t="s">
        <v>1922</v>
      </c>
      <c r="O580" t="s">
        <v>55</v>
      </c>
      <c r="P580" t="s">
        <v>56</v>
      </c>
      <c r="Q580" t="s">
        <v>165</v>
      </c>
      <c r="R580" t="s">
        <v>114</v>
      </c>
      <c r="S580">
        <v>185345009</v>
      </c>
      <c r="T580" t="s">
        <v>57</v>
      </c>
      <c r="U580">
        <v>85.55</v>
      </c>
      <c r="V580">
        <v>85.55</v>
      </c>
      <c r="W580">
        <v>68.44</v>
      </c>
      <c r="X580">
        <v>65363002</v>
      </c>
      <c r="Y580" t="s">
        <v>546</v>
      </c>
    </row>
    <row r="581" spans="1:25" x14ac:dyDescent="0.25">
      <c r="A581" t="s">
        <v>1951</v>
      </c>
      <c r="B581" t="s">
        <v>1952</v>
      </c>
      <c r="C581" s="1">
        <v>20941</v>
      </c>
      <c r="D581" s="1" t="str">
        <f t="shared" si="36"/>
        <v>Before 2000</v>
      </c>
      <c r="E581" s="8">
        <f t="shared" si="37"/>
        <v>1957</v>
      </c>
      <c r="F581" s="8" t="str">
        <f t="shared" si="38"/>
        <v>57</v>
      </c>
      <c r="G581" s="2">
        <v>0.3369328703703704</v>
      </c>
      <c r="H581" s="2" t="str">
        <f t="shared" si="39"/>
        <v>1957-05</v>
      </c>
      <c r="I581" t="s">
        <v>1953</v>
      </c>
      <c r="J581" s="1">
        <v>20941</v>
      </c>
      <c r="K581" s="2">
        <v>0.40761574074074075</v>
      </c>
      <c r="L581">
        <v>102</v>
      </c>
      <c r="M581" s="2">
        <v>7.0682870370370368E-2</v>
      </c>
      <c r="N581" t="s">
        <v>1922</v>
      </c>
      <c r="O581" t="s">
        <v>1943</v>
      </c>
      <c r="P581" t="s">
        <v>1944</v>
      </c>
      <c r="Q581" t="s">
        <v>165</v>
      </c>
      <c r="R581" t="s">
        <v>85</v>
      </c>
      <c r="S581">
        <v>50849002</v>
      </c>
      <c r="T581" t="s">
        <v>86</v>
      </c>
      <c r="U581">
        <v>146.18</v>
      </c>
      <c r="V581">
        <v>4407.08</v>
      </c>
      <c r="W581">
        <v>3525.66</v>
      </c>
      <c r="X581">
        <v>128613002</v>
      </c>
      <c r="Y581" t="s">
        <v>192</v>
      </c>
    </row>
    <row r="582" spans="1:25" x14ac:dyDescent="0.25">
      <c r="A582" t="s">
        <v>1954</v>
      </c>
      <c r="B582" t="s">
        <v>1955</v>
      </c>
      <c r="C582" s="1">
        <v>20993</v>
      </c>
      <c r="D582" s="1" t="str">
        <f t="shared" si="36"/>
        <v>Before 2000</v>
      </c>
      <c r="E582" s="8">
        <f t="shared" si="37"/>
        <v>1957</v>
      </c>
      <c r="F582" s="8" t="str">
        <f t="shared" si="38"/>
        <v>57</v>
      </c>
      <c r="G582" s="2">
        <v>0.26079861111111113</v>
      </c>
      <c r="H582" s="2" t="str">
        <f t="shared" si="39"/>
        <v>1957-06</v>
      </c>
      <c r="I582" t="s">
        <v>1956</v>
      </c>
      <c r="J582" s="1">
        <v>20993</v>
      </c>
      <c r="K582" s="2">
        <v>0.27121527777777776</v>
      </c>
      <c r="L582">
        <v>15</v>
      </c>
      <c r="M582" s="2">
        <v>1.0416666666666666E-2</v>
      </c>
      <c r="N582" t="s">
        <v>1922</v>
      </c>
      <c r="O582" t="s">
        <v>1923</v>
      </c>
      <c r="P582" t="s">
        <v>1924</v>
      </c>
      <c r="Q582" t="s">
        <v>165</v>
      </c>
      <c r="R582" t="s">
        <v>28</v>
      </c>
      <c r="S582">
        <v>410620009</v>
      </c>
      <c r="T582" t="s">
        <v>29</v>
      </c>
      <c r="U582">
        <v>136.80000000000001</v>
      </c>
      <c r="V582">
        <v>352.5</v>
      </c>
      <c r="W582">
        <v>282</v>
      </c>
      <c r="X582" t="s">
        <v>30</v>
      </c>
      <c r="Y582" t="s">
        <v>30</v>
      </c>
    </row>
    <row r="583" spans="1:25" x14ac:dyDescent="0.25">
      <c r="A583" t="s">
        <v>1957</v>
      </c>
      <c r="B583" t="s">
        <v>1958</v>
      </c>
      <c r="C583" s="1">
        <v>21077</v>
      </c>
      <c r="D583" s="1" t="str">
        <f t="shared" si="36"/>
        <v>Before 2000</v>
      </c>
      <c r="E583" s="8">
        <f t="shared" si="37"/>
        <v>1957</v>
      </c>
      <c r="F583" s="8" t="str">
        <f t="shared" si="38"/>
        <v>57</v>
      </c>
      <c r="G583" s="2">
        <v>0.26079861111111113</v>
      </c>
      <c r="H583" s="2" t="str">
        <f t="shared" si="39"/>
        <v>1957-09</v>
      </c>
      <c r="I583" t="s">
        <v>1959</v>
      </c>
      <c r="J583" s="1">
        <v>21077</v>
      </c>
      <c r="K583" s="2">
        <v>0.27121527777777776</v>
      </c>
      <c r="L583">
        <v>15</v>
      </c>
      <c r="M583" s="2">
        <v>1.0416666666666666E-2</v>
      </c>
      <c r="N583" t="s">
        <v>1922</v>
      </c>
      <c r="O583" t="s">
        <v>1960</v>
      </c>
      <c r="P583" s="3" t="s">
        <v>1961</v>
      </c>
      <c r="Q583" t="s">
        <v>165</v>
      </c>
      <c r="R583" t="s">
        <v>252</v>
      </c>
      <c r="S583">
        <v>702927004</v>
      </c>
      <c r="T583" t="s">
        <v>253</v>
      </c>
      <c r="U583">
        <v>142.58000000000001</v>
      </c>
      <c r="V583">
        <v>142.58000000000001</v>
      </c>
      <c r="W583">
        <v>114.06</v>
      </c>
      <c r="X583" t="s">
        <v>30</v>
      </c>
      <c r="Y583" t="s">
        <v>30</v>
      </c>
    </row>
    <row r="584" spans="1:25" x14ac:dyDescent="0.25">
      <c r="A584" t="s">
        <v>1962</v>
      </c>
      <c r="B584" t="s">
        <v>1963</v>
      </c>
      <c r="C584" s="1">
        <v>21084</v>
      </c>
      <c r="D584" s="1" t="str">
        <f t="shared" si="36"/>
        <v>Before 2000</v>
      </c>
      <c r="E584" s="8">
        <f t="shared" si="37"/>
        <v>1957</v>
      </c>
      <c r="F584" s="8" t="str">
        <f t="shared" si="38"/>
        <v>57</v>
      </c>
      <c r="G584" s="2">
        <v>0.26079861111111113</v>
      </c>
      <c r="H584" s="2" t="str">
        <f t="shared" si="39"/>
        <v>1957-09</v>
      </c>
      <c r="I584" t="s">
        <v>1964</v>
      </c>
      <c r="J584" s="1">
        <v>21084</v>
      </c>
      <c r="K584" s="2">
        <v>0.27121527777777776</v>
      </c>
      <c r="L584">
        <v>15</v>
      </c>
      <c r="M584" s="2">
        <v>1.0416666666666666E-2</v>
      </c>
      <c r="N584" t="s">
        <v>1922</v>
      </c>
      <c r="O584" t="s">
        <v>1923</v>
      </c>
      <c r="P584" t="s">
        <v>1924</v>
      </c>
      <c r="Q584" t="s">
        <v>165</v>
      </c>
      <c r="R584" t="s">
        <v>28</v>
      </c>
      <c r="S584">
        <v>410620009</v>
      </c>
      <c r="T584" t="s">
        <v>29</v>
      </c>
      <c r="U584">
        <v>136.80000000000001</v>
      </c>
      <c r="V584">
        <v>751.8</v>
      </c>
      <c r="W584">
        <v>601.44000000000005</v>
      </c>
      <c r="X584" t="s">
        <v>30</v>
      </c>
      <c r="Y584" t="s">
        <v>30</v>
      </c>
    </row>
    <row r="585" spans="1:25" x14ac:dyDescent="0.25">
      <c r="A585" t="s">
        <v>1965</v>
      </c>
      <c r="B585" t="s">
        <v>1966</v>
      </c>
      <c r="C585" s="1">
        <v>21091</v>
      </c>
      <c r="D585" s="1" t="str">
        <f t="shared" si="36"/>
        <v>Before 2000</v>
      </c>
      <c r="E585" s="8">
        <f t="shared" si="37"/>
        <v>1957</v>
      </c>
      <c r="F585" s="8" t="str">
        <f t="shared" si="38"/>
        <v>57</v>
      </c>
      <c r="G585" s="2">
        <v>0.26079861111111113</v>
      </c>
      <c r="H585" s="2" t="str">
        <f t="shared" si="39"/>
        <v>1957-09</v>
      </c>
      <c r="I585" t="s">
        <v>1967</v>
      </c>
      <c r="J585" s="1">
        <v>21091</v>
      </c>
      <c r="K585" s="2">
        <v>0.27121527777777776</v>
      </c>
      <c r="L585">
        <v>15</v>
      </c>
      <c r="M585" s="2">
        <v>1.0416666666666666E-2</v>
      </c>
      <c r="N585" t="s">
        <v>1922</v>
      </c>
      <c r="O585" t="s">
        <v>55</v>
      </c>
      <c r="P585" t="s">
        <v>56</v>
      </c>
      <c r="Q585" t="s">
        <v>165</v>
      </c>
      <c r="R585" t="s">
        <v>42</v>
      </c>
      <c r="S585">
        <v>185345009</v>
      </c>
      <c r="T585" t="s">
        <v>57</v>
      </c>
      <c r="U585">
        <v>85.55</v>
      </c>
      <c r="V585">
        <v>2715.8</v>
      </c>
      <c r="W585">
        <v>2172.64</v>
      </c>
      <c r="X585">
        <v>10509002</v>
      </c>
      <c r="Y585" t="s">
        <v>107</v>
      </c>
    </row>
    <row r="586" spans="1:25" x14ac:dyDescent="0.25">
      <c r="A586" t="s">
        <v>1968</v>
      </c>
      <c r="B586" t="s">
        <v>1969</v>
      </c>
      <c r="C586" s="1">
        <v>21098</v>
      </c>
      <c r="D586" s="1" t="str">
        <f t="shared" si="36"/>
        <v>Before 2000</v>
      </c>
      <c r="E586" s="8">
        <f t="shared" si="37"/>
        <v>1957</v>
      </c>
      <c r="F586" s="8" t="str">
        <f t="shared" si="38"/>
        <v>57</v>
      </c>
      <c r="G586" s="2">
        <v>0.26079861111111113</v>
      </c>
      <c r="H586" s="2" t="str">
        <f t="shared" si="39"/>
        <v>1957-10</v>
      </c>
      <c r="I586" t="s">
        <v>1970</v>
      </c>
      <c r="J586" s="1">
        <v>21098</v>
      </c>
      <c r="K586" s="2">
        <v>0.32872685185185185</v>
      </c>
      <c r="L586">
        <v>98</v>
      </c>
      <c r="M586" s="2">
        <v>6.7928240740740747E-2</v>
      </c>
      <c r="N586" t="s">
        <v>1922</v>
      </c>
      <c r="O586" t="s">
        <v>1943</v>
      </c>
      <c r="P586" t="s">
        <v>1944</v>
      </c>
      <c r="Q586" t="s">
        <v>165</v>
      </c>
      <c r="R586" t="s">
        <v>85</v>
      </c>
      <c r="S586">
        <v>50849002</v>
      </c>
      <c r="T586" t="s">
        <v>86</v>
      </c>
      <c r="U586">
        <v>146.18</v>
      </c>
      <c r="V586">
        <v>8933.59</v>
      </c>
      <c r="W586">
        <v>7146.87</v>
      </c>
      <c r="X586">
        <v>128613002</v>
      </c>
      <c r="Y586" t="s">
        <v>192</v>
      </c>
    </row>
    <row r="587" spans="1:25" x14ac:dyDescent="0.25">
      <c r="A587" t="s">
        <v>1971</v>
      </c>
      <c r="B587" t="s">
        <v>1972</v>
      </c>
      <c r="C587" s="1">
        <v>21266</v>
      </c>
      <c r="D587" s="1" t="str">
        <f t="shared" si="36"/>
        <v>Before 2000</v>
      </c>
      <c r="E587" s="8">
        <f t="shared" si="37"/>
        <v>1958</v>
      </c>
      <c r="F587" s="8" t="str">
        <f t="shared" si="38"/>
        <v>58</v>
      </c>
      <c r="G587" s="2">
        <v>0.26079861111111113</v>
      </c>
      <c r="H587" s="2" t="str">
        <f t="shared" si="39"/>
        <v>1958-03</v>
      </c>
      <c r="I587" t="s">
        <v>1973</v>
      </c>
      <c r="J587" s="1">
        <v>21266</v>
      </c>
      <c r="K587" s="2">
        <v>0.27121527777777776</v>
      </c>
      <c r="L587">
        <v>15</v>
      </c>
      <c r="M587" s="2">
        <v>1.0416666666666666E-2</v>
      </c>
      <c r="N587" t="s">
        <v>1922</v>
      </c>
      <c r="O587" t="s">
        <v>1923</v>
      </c>
      <c r="P587" t="s">
        <v>1924</v>
      </c>
      <c r="Q587" t="s">
        <v>165</v>
      </c>
      <c r="R587" t="s">
        <v>28</v>
      </c>
      <c r="S587">
        <v>410620009</v>
      </c>
      <c r="T587" t="s">
        <v>29</v>
      </c>
      <c r="U587">
        <v>136.80000000000001</v>
      </c>
      <c r="V587">
        <v>904.97</v>
      </c>
      <c r="W587">
        <v>723.98</v>
      </c>
      <c r="X587" t="s">
        <v>30</v>
      </c>
      <c r="Y587" t="s">
        <v>30</v>
      </c>
    </row>
    <row r="588" spans="1:25" x14ac:dyDescent="0.25">
      <c r="A588" t="s">
        <v>1974</v>
      </c>
      <c r="B588" t="s">
        <v>1975</v>
      </c>
      <c r="C588" s="1">
        <v>21448</v>
      </c>
      <c r="D588" s="1" t="str">
        <f t="shared" si="36"/>
        <v>Before 2000</v>
      </c>
      <c r="E588" s="8">
        <f t="shared" si="37"/>
        <v>1958</v>
      </c>
      <c r="F588" s="8" t="str">
        <f t="shared" si="38"/>
        <v>58</v>
      </c>
      <c r="G588" s="2">
        <v>0.26079861111111113</v>
      </c>
      <c r="H588" s="2" t="str">
        <f t="shared" si="39"/>
        <v>1958-09</v>
      </c>
      <c r="I588" t="s">
        <v>1976</v>
      </c>
      <c r="J588" s="1">
        <v>21448</v>
      </c>
      <c r="K588" s="2">
        <v>0.27121527777777776</v>
      </c>
      <c r="L588">
        <v>15</v>
      </c>
      <c r="M588" s="2">
        <v>1.0416666666666666E-2</v>
      </c>
      <c r="N588" t="s">
        <v>1922</v>
      </c>
      <c r="O588" t="s">
        <v>1923</v>
      </c>
      <c r="P588" t="s">
        <v>1924</v>
      </c>
      <c r="Q588" t="s">
        <v>165</v>
      </c>
      <c r="R588" t="s">
        <v>28</v>
      </c>
      <c r="S588">
        <v>410620009</v>
      </c>
      <c r="T588" t="s">
        <v>29</v>
      </c>
      <c r="U588">
        <v>136.80000000000001</v>
      </c>
      <c r="V588">
        <v>136.80000000000001</v>
      </c>
      <c r="W588">
        <v>0</v>
      </c>
      <c r="X588" t="s">
        <v>30</v>
      </c>
      <c r="Y588" t="s">
        <v>30</v>
      </c>
    </row>
    <row r="589" spans="1:25" x14ac:dyDescent="0.25">
      <c r="A589" t="s">
        <v>1977</v>
      </c>
      <c r="B589" t="s">
        <v>1978</v>
      </c>
      <c r="C589" s="1">
        <v>21587</v>
      </c>
      <c r="D589" s="1" t="str">
        <f t="shared" si="36"/>
        <v>Before 2000</v>
      </c>
      <c r="E589" s="8">
        <f t="shared" si="37"/>
        <v>1959</v>
      </c>
      <c r="F589" s="8" t="str">
        <f t="shared" si="38"/>
        <v>59</v>
      </c>
      <c r="G589" s="2">
        <v>0.26079861111111113</v>
      </c>
      <c r="H589" s="2" t="str">
        <f t="shared" si="39"/>
        <v>1959-02</v>
      </c>
      <c r="I589" t="s">
        <v>1979</v>
      </c>
      <c r="J589" s="1">
        <v>21587</v>
      </c>
      <c r="K589" s="2">
        <v>0.37062499999999998</v>
      </c>
      <c r="L589">
        <v>158</v>
      </c>
      <c r="M589" s="2">
        <v>0.10982638888888889</v>
      </c>
      <c r="N589" t="s">
        <v>1922</v>
      </c>
      <c r="O589" t="s">
        <v>1943</v>
      </c>
      <c r="P589" t="s">
        <v>1944</v>
      </c>
      <c r="Q589" t="s">
        <v>165</v>
      </c>
      <c r="R589" t="s">
        <v>85</v>
      </c>
      <c r="S589">
        <v>50849002</v>
      </c>
      <c r="T589" t="s">
        <v>86</v>
      </c>
      <c r="U589">
        <v>146.18</v>
      </c>
      <c r="V589">
        <v>4407.08</v>
      </c>
      <c r="W589">
        <v>3448.7</v>
      </c>
      <c r="X589">
        <v>128613002</v>
      </c>
      <c r="Y589" t="s">
        <v>192</v>
      </c>
    </row>
    <row r="590" spans="1:25" x14ac:dyDescent="0.25">
      <c r="A590" t="s">
        <v>1980</v>
      </c>
      <c r="B590" t="s">
        <v>1981</v>
      </c>
      <c r="C590" s="1">
        <v>21630</v>
      </c>
      <c r="D590" s="1" t="str">
        <f t="shared" si="36"/>
        <v>Before 2000</v>
      </c>
      <c r="E590" s="8">
        <f t="shared" si="37"/>
        <v>1959</v>
      </c>
      <c r="F590" s="8" t="str">
        <f t="shared" si="38"/>
        <v>59</v>
      </c>
      <c r="G590" s="2">
        <v>0.26079861111111113</v>
      </c>
      <c r="H590" s="2" t="str">
        <f t="shared" si="39"/>
        <v>1959-03</v>
      </c>
      <c r="I590" t="s">
        <v>1982</v>
      </c>
      <c r="J590" s="1">
        <v>21630</v>
      </c>
      <c r="K590" s="2">
        <v>0.27121527777777776</v>
      </c>
      <c r="L590">
        <v>15</v>
      </c>
      <c r="M590" s="2">
        <v>1.0416666666666666E-2</v>
      </c>
      <c r="N590" t="s">
        <v>1922</v>
      </c>
      <c r="O590" t="s">
        <v>1923</v>
      </c>
      <c r="P590" t="s">
        <v>1924</v>
      </c>
      <c r="Q590" t="s">
        <v>165</v>
      </c>
      <c r="R590" t="s">
        <v>28</v>
      </c>
      <c r="S590">
        <v>410620009</v>
      </c>
      <c r="T590" t="s">
        <v>29</v>
      </c>
      <c r="U590">
        <v>136.80000000000001</v>
      </c>
      <c r="V590">
        <v>488.5</v>
      </c>
      <c r="W590">
        <v>390.8</v>
      </c>
      <c r="X590" t="s">
        <v>30</v>
      </c>
      <c r="Y590" t="s">
        <v>30</v>
      </c>
    </row>
    <row r="591" spans="1:25" x14ac:dyDescent="0.25">
      <c r="A591" t="s">
        <v>1983</v>
      </c>
      <c r="B591" t="s">
        <v>1984</v>
      </c>
      <c r="C591" s="1">
        <v>21637</v>
      </c>
      <c r="D591" s="1" t="str">
        <f t="shared" si="36"/>
        <v>Before 2000</v>
      </c>
      <c r="E591" s="8">
        <f t="shared" si="37"/>
        <v>1959</v>
      </c>
      <c r="F591" s="8" t="str">
        <f t="shared" si="38"/>
        <v>59</v>
      </c>
      <c r="G591" s="2">
        <v>0.26079861111111113</v>
      </c>
      <c r="H591" s="2" t="str">
        <f t="shared" si="39"/>
        <v>1959-03</v>
      </c>
      <c r="I591" t="s">
        <v>1985</v>
      </c>
      <c r="J591" s="1">
        <v>21637</v>
      </c>
      <c r="K591" s="2">
        <v>0.27121527777777776</v>
      </c>
      <c r="L591">
        <v>15</v>
      </c>
      <c r="M591" s="2">
        <v>1.0416666666666666E-2</v>
      </c>
      <c r="N591" t="s">
        <v>1922</v>
      </c>
      <c r="O591" t="s">
        <v>55</v>
      </c>
      <c r="P591" t="s">
        <v>56</v>
      </c>
      <c r="Q591" t="s">
        <v>165</v>
      </c>
      <c r="R591" t="s">
        <v>114</v>
      </c>
      <c r="S591">
        <v>185349003</v>
      </c>
      <c r="T591" t="s">
        <v>43</v>
      </c>
      <c r="U591">
        <v>85.55</v>
      </c>
      <c r="V591">
        <v>331.9</v>
      </c>
      <c r="W591">
        <v>265.52</v>
      </c>
      <c r="X591" t="s">
        <v>30</v>
      </c>
      <c r="Y591" t="s">
        <v>30</v>
      </c>
    </row>
    <row r="592" spans="1:25" x14ac:dyDescent="0.25">
      <c r="A592" t="s">
        <v>1986</v>
      </c>
      <c r="B592" t="s">
        <v>1987</v>
      </c>
      <c r="C592" s="1">
        <v>21644</v>
      </c>
      <c r="D592" s="1" t="str">
        <f t="shared" si="36"/>
        <v>Before 2000</v>
      </c>
      <c r="E592" s="8">
        <f t="shared" si="37"/>
        <v>1959</v>
      </c>
      <c r="F592" s="8" t="str">
        <f t="shared" si="38"/>
        <v>59</v>
      </c>
      <c r="G592" s="2">
        <v>0.26079861111111113</v>
      </c>
      <c r="H592" s="2" t="str">
        <f t="shared" si="39"/>
        <v>1959-04</v>
      </c>
      <c r="I592" t="s">
        <v>1988</v>
      </c>
      <c r="J592" s="1">
        <v>21644</v>
      </c>
      <c r="K592" s="2">
        <v>0.27634259259259258</v>
      </c>
      <c r="L592">
        <v>22</v>
      </c>
      <c r="M592" s="2">
        <v>1.5543981481481482E-2</v>
      </c>
      <c r="N592" t="s">
        <v>1922</v>
      </c>
      <c r="O592" t="s">
        <v>55</v>
      </c>
      <c r="P592" t="s">
        <v>56</v>
      </c>
      <c r="Q592" t="s">
        <v>165</v>
      </c>
      <c r="R592" t="s">
        <v>42</v>
      </c>
      <c r="S592">
        <v>185345009</v>
      </c>
      <c r="T592" t="s">
        <v>57</v>
      </c>
      <c r="U592">
        <v>85.55</v>
      </c>
      <c r="V592">
        <v>182.71</v>
      </c>
      <c r="W592">
        <v>146.16999999999999</v>
      </c>
      <c r="X592">
        <v>10509002</v>
      </c>
      <c r="Y592" t="s">
        <v>107</v>
      </c>
    </row>
    <row r="593" spans="1:25" x14ac:dyDescent="0.25">
      <c r="A593" t="s">
        <v>1989</v>
      </c>
      <c r="B593" t="s">
        <v>1990</v>
      </c>
      <c r="C593" s="1">
        <v>21812</v>
      </c>
      <c r="D593" s="1" t="str">
        <f t="shared" si="36"/>
        <v>Before 2000</v>
      </c>
      <c r="E593" s="8">
        <f t="shared" si="37"/>
        <v>1959</v>
      </c>
      <c r="F593" s="8" t="str">
        <f t="shared" si="38"/>
        <v>59</v>
      </c>
      <c r="G593" s="2">
        <v>0.26079861111111113</v>
      </c>
      <c r="H593" s="2" t="str">
        <f t="shared" si="39"/>
        <v>1959-09</v>
      </c>
      <c r="I593" t="s">
        <v>1991</v>
      </c>
      <c r="J593" s="1">
        <v>21812</v>
      </c>
      <c r="K593" s="2">
        <v>0.27121527777777776</v>
      </c>
      <c r="L593">
        <v>15</v>
      </c>
      <c r="M593" s="2">
        <v>1.0416666666666666E-2</v>
      </c>
      <c r="N593" t="s">
        <v>1922</v>
      </c>
      <c r="O593" t="s">
        <v>1923</v>
      </c>
      <c r="P593" t="s">
        <v>1924</v>
      </c>
      <c r="Q593" t="s">
        <v>165</v>
      </c>
      <c r="R593" t="s">
        <v>28</v>
      </c>
      <c r="S593">
        <v>410620009</v>
      </c>
      <c r="T593" t="s">
        <v>29</v>
      </c>
      <c r="U593">
        <v>136.80000000000001</v>
      </c>
      <c r="V593">
        <v>136.80000000000001</v>
      </c>
      <c r="W593">
        <v>0</v>
      </c>
      <c r="X593" t="s">
        <v>30</v>
      </c>
      <c r="Y593" t="s">
        <v>30</v>
      </c>
    </row>
    <row r="594" spans="1:25" x14ac:dyDescent="0.25">
      <c r="A594" t="s">
        <v>1992</v>
      </c>
      <c r="B594" t="s">
        <v>1993</v>
      </c>
      <c r="C594" s="1">
        <v>21917</v>
      </c>
      <c r="D594" s="1" t="str">
        <f t="shared" si="36"/>
        <v>Before 2000</v>
      </c>
      <c r="E594" s="8">
        <f t="shared" si="37"/>
        <v>1960</v>
      </c>
      <c r="F594" s="8" t="str">
        <f t="shared" si="38"/>
        <v>60</v>
      </c>
      <c r="G594" s="2">
        <v>0.26079861111111113</v>
      </c>
      <c r="H594" s="2" t="str">
        <f t="shared" si="39"/>
        <v>1960-01</v>
      </c>
      <c r="I594" t="s">
        <v>1994</v>
      </c>
      <c r="J594" s="1">
        <v>21945</v>
      </c>
      <c r="K594" s="2">
        <v>0.26079861111111113</v>
      </c>
      <c r="L594">
        <v>0</v>
      </c>
      <c r="M594" s="2">
        <v>0</v>
      </c>
      <c r="N594" t="s">
        <v>1922</v>
      </c>
      <c r="O594" t="s">
        <v>1995</v>
      </c>
      <c r="P594" t="s">
        <v>1996</v>
      </c>
      <c r="Q594" t="s">
        <v>165</v>
      </c>
      <c r="R594" t="s">
        <v>477</v>
      </c>
      <c r="S594">
        <v>305336008</v>
      </c>
      <c r="T594" t="s">
        <v>478</v>
      </c>
      <c r="U594">
        <v>137.53</v>
      </c>
      <c r="V594">
        <v>13942.33</v>
      </c>
      <c r="W594">
        <v>11076.9</v>
      </c>
      <c r="X594" t="s">
        <v>30</v>
      </c>
      <c r="Y594" t="s">
        <v>30</v>
      </c>
    </row>
    <row r="595" spans="1:25" x14ac:dyDescent="0.25">
      <c r="A595" t="s">
        <v>1997</v>
      </c>
      <c r="B595" t="s">
        <v>1998</v>
      </c>
      <c r="C595" s="1">
        <v>21952</v>
      </c>
      <c r="D595" s="1" t="str">
        <f t="shared" si="36"/>
        <v>Before 2000</v>
      </c>
      <c r="E595" s="8">
        <f t="shared" si="37"/>
        <v>1960</v>
      </c>
      <c r="F595" s="8" t="str">
        <f t="shared" si="38"/>
        <v>60</v>
      </c>
      <c r="G595" s="2">
        <v>0.26079861111111113</v>
      </c>
      <c r="H595" s="2" t="str">
        <f t="shared" si="39"/>
        <v>1960-02</v>
      </c>
      <c r="I595" t="s">
        <v>1999</v>
      </c>
      <c r="J595" s="1">
        <v>21952</v>
      </c>
      <c r="K595" s="2">
        <v>0.27121527777777776</v>
      </c>
      <c r="L595">
        <v>15</v>
      </c>
      <c r="M595" s="2">
        <v>1.0416666666666666E-2</v>
      </c>
      <c r="N595" t="s">
        <v>1922</v>
      </c>
      <c r="O595" t="s">
        <v>1923</v>
      </c>
      <c r="P595" t="s">
        <v>1924</v>
      </c>
      <c r="Q595" t="s">
        <v>165</v>
      </c>
      <c r="R595" t="s">
        <v>28</v>
      </c>
      <c r="S595">
        <v>308646001</v>
      </c>
      <c r="T595" t="s">
        <v>2000</v>
      </c>
      <c r="U595">
        <v>136.80000000000001</v>
      </c>
      <c r="V595">
        <v>211.38</v>
      </c>
      <c r="W595">
        <v>169.1</v>
      </c>
      <c r="X595">
        <v>95281009</v>
      </c>
      <c r="Y595" t="s">
        <v>2001</v>
      </c>
    </row>
    <row r="596" spans="1:25" x14ac:dyDescent="0.25">
      <c r="A596" t="s">
        <v>2002</v>
      </c>
      <c r="B596" t="s">
        <v>2003</v>
      </c>
      <c r="C596" s="1">
        <v>33729</v>
      </c>
      <c r="D596" s="1" t="str">
        <f t="shared" si="36"/>
        <v>Before 2000</v>
      </c>
      <c r="E596" s="8">
        <f t="shared" si="37"/>
        <v>1992</v>
      </c>
      <c r="F596" s="8" t="str">
        <f t="shared" si="38"/>
        <v>92</v>
      </c>
      <c r="G596" s="2">
        <v>0.88399305555555552</v>
      </c>
      <c r="H596" s="2" t="str">
        <f t="shared" si="39"/>
        <v>1992-05</v>
      </c>
      <c r="I596" t="s">
        <v>2004</v>
      </c>
      <c r="J596" s="1">
        <v>33729</v>
      </c>
      <c r="K596" s="2">
        <v>0.89440972222222226</v>
      </c>
      <c r="L596">
        <v>15</v>
      </c>
      <c r="M596" s="2">
        <v>1.0416666666666666E-2</v>
      </c>
      <c r="N596" t="s">
        <v>2005</v>
      </c>
      <c r="O596" s="3" t="s">
        <v>2006</v>
      </c>
      <c r="P596" t="s">
        <v>2007</v>
      </c>
      <c r="Q596" t="s">
        <v>27</v>
      </c>
      <c r="R596" t="s">
        <v>42</v>
      </c>
      <c r="S596">
        <v>185347001</v>
      </c>
      <c r="T596" t="s">
        <v>72</v>
      </c>
      <c r="U596">
        <v>85.55</v>
      </c>
      <c r="V596">
        <v>85.55</v>
      </c>
      <c r="W596">
        <v>0</v>
      </c>
      <c r="X596">
        <v>102263004</v>
      </c>
      <c r="Y596" t="s">
        <v>2008</v>
      </c>
    </row>
    <row r="597" spans="1:25" x14ac:dyDescent="0.25">
      <c r="A597" t="s">
        <v>2009</v>
      </c>
      <c r="B597" t="s">
        <v>2010</v>
      </c>
      <c r="C597" s="1">
        <v>33742</v>
      </c>
      <c r="D597" s="1" t="str">
        <f t="shared" si="36"/>
        <v>Before 2000</v>
      </c>
      <c r="E597" s="8">
        <f t="shared" si="37"/>
        <v>1992</v>
      </c>
      <c r="F597" s="8" t="str">
        <f t="shared" si="38"/>
        <v>92</v>
      </c>
      <c r="G597" s="2">
        <v>0.71732638888888889</v>
      </c>
      <c r="H597" s="2" t="str">
        <f t="shared" si="39"/>
        <v>1992-05</v>
      </c>
      <c r="I597" t="s">
        <v>2011</v>
      </c>
      <c r="J597" s="1">
        <v>33742</v>
      </c>
      <c r="K597" s="2">
        <v>0.73229166666666667</v>
      </c>
      <c r="L597">
        <v>22</v>
      </c>
      <c r="M597" s="2">
        <v>1.4965277777777777E-2</v>
      </c>
      <c r="N597" t="s">
        <v>2005</v>
      </c>
      <c r="O597" s="3" t="s">
        <v>2006</v>
      </c>
      <c r="P597" t="s">
        <v>2007</v>
      </c>
      <c r="Q597" t="s">
        <v>27</v>
      </c>
      <c r="R597" t="s">
        <v>42</v>
      </c>
      <c r="S597">
        <v>185347001</v>
      </c>
      <c r="T597" t="s">
        <v>72</v>
      </c>
      <c r="U597">
        <v>85.55</v>
      </c>
      <c r="V597">
        <v>516.95000000000005</v>
      </c>
      <c r="W597">
        <v>0</v>
      </c>
      <c r="X597">
        <v>609328004</v>
      </c>
      <c r="Y597" t="s">
        <v>73</v>
      </c>
    </row>
    <row r="598" spans="1:25" x14ac:dyDescent="0.25">
      <c r="A598" t="s">
        <v>2012</v>
      </c>
      <c r="B598" t="s">
        <v>2013</v>
      </c>
      <c r="C598" s="1">
        <v>38756</v>
      </c>
      <c r="D598" s="1" t="str">
        <f t="shared" si="36"/>
        <v>2000–2009</v>
      </c>
      <c r="E598" s="8">
        <f t="shared" si="37"/>
        <v>2006</v>
      </c>
      <c r="F598" s="8" t="str">
        <f t="shared" si="38"/>
        <v>06</v>
      </c>
      <c r="G598" s="2">
        <v>0.46732638888888889</v>
      </c>
      <c r="H598" s="2" t="str">
        <f t="shared" si="39"/>
        <v>2006-02</v>
      </c>
      <c r="I598" t="s">
        <v>2014</v>
      </c>
      <c r="J598" s="1">
        <v>38756</v>
      </c>
      <c r="K598" s="2">
        <v>0.47927083333333331</v>
      </c>
      <c r="L598">
        <v>17</v>
      </c>
      <c r="M598" s="2">
        <v>1.1944444444444445E-2</v>
      </c>
      <c r="N598" t="s">
        <v>2005</v>
      </c>
      <c r="O598" t="s">
        <v>2015</v>
      </c>
      <c r="P598" t="s">
        <v>2016</v>
      </c>
      <c r="Q598" t="s">
        <v>27</v>
      </c>
      <c r="R598" t="s">
        <v>28</v>
      </c>
      <c r="S598">
        <v>410620009</v>
      </c>
      <c r="T598" t="s">
        <v>29</v>
      </c>
      <c r="U598">
        <v>136.80000000000001</v>
      </c>
      <c r="V598">
        <v>1189.07</v>
      </c>
      <c r="W598">
        <v>215.24</v>
      </c>
      <c r="X598" t="s">
        <v>30</v>
      </c>
      <c r="Y598" t="s">
        <v>30</v>
      </c>
    </row>
    <row r="599" spans="1:25" x14ac:dyDescent="0.25">
      <c r="A599" t="s">
        <v>2017</v>
      </c>
      <c r="B599" t="s">
        <v>2018</v>
      </c>
      <c r="C599" s="1">
        <v>39869</v>
      </c>
      <c r="D599" s="1" t="str">
        <f t="shared" si="36"/>
        <v>2000–2009</v>
      </c>
      <c r="E599" s="8">
        <f t="shared" si="37"/>
        <v>2009</v>
      </c>
      <c r="F599" s="8" t="str">
        <f t="shared" si="38"/>
        <v>09</v>
      </c>
      <c r="G599" s="2">
        <v>0.46732638888888889</v>
      </c>
      <c r="H599" s="2" t="str">
        <f t="shared" si="39"/>
        <v>2009-02</v>
      </c>
      <c r="I599" t="s">
        <v>2019</v>
      </c>
      <c r="J599" s="1">
        <v>39869</v>
      </c>
      <c r="K599" s="2">
        <v>0.50780092592592596</v>
      </c>
      <c r="L599">
        <v>58</v>
      </c>
      <c r="M599" s="2">
        <v>4.0474537037037038E-2</v>
      </c>
      <c r="N599" t="s">
        <v>2005</v>
      </c>
      <c r="O599" t="s">
        <v>2015</v>
      </c>
      <c r="P599" t="s">
        <v>2016</v>
      </c>
      <c r="Q599" t="s">
        <v>27</v>
      </c>
      <c r="R599" t="s">
        <v>28</v>
      </c>
      <c r="S599">
        <v>162673000</v>
      </c>
      <c r="T599" t="s">
        <v>151</v>
      </c>
      <c r="U599">
        <v>136.80000000000001</v>
      </c>
      <c r="V599">
        <v>704.2</v>
      </c>
      <c r="W599">
        <v>704.2</v>
      </c>
      <c r="X599" t="s">
        <v>30</v>
      </c>
      <c r="Y599" t="s">
        <v>30</v>
      </c>
    </row>
    <row r="600" spans="1:25" x14ac:dyDescent="0.25">
      <c r="A600" t="s">
        <v>2020</v>
      </c>
      <c r="B600" t="s">
        <v>2021</v>
      </c>
      <c r="C600" s="1">
        <v>40240</v>
      </c>
      <c r="D600" s="1" t="str">
        <f t="shared" si="36"/>
        <v>2010–2019</v>
      </c>
      <c r="E600" s="8">
        <f t="shared" si="37"/>
        <v>2010</v>
      </c>
      <c r="F600" s="8" t="str">
        <f t="shared" si="38"/>
        <v>10</v>
      </c>
      <c r="G600" s="2">
        <v>0.46732638888888889</v>
      </c>
      <c r="H600" s="2" t="str">
        <f t="shared" si="39"/>
        <v>2010-03</v>
      </c>
      <c r="I600" t="s">
        <v>2022</v>
      </c>
      <c r="J600" s="1">
        <v>40240</v>
      </c>
      <c r="K600" s="2">
        <v>0.50859953703703709</v>
      </c>
      <c r="L600">
        <v>59</v>
      </c>
      <c r="M600" s="2">
        <v>4.1273148148148149E-2</v>
      </c>
      <c r="N600" t="s">
        <v>2005</v>
      </c>
      <c r="O600" t="s">
        <v>2015</v>
      </c>
      <c r="P600" t="s">
        <v>2016</v>
      </c>
      <c r="Q600" t="s">
        <v>27</v>
      </c>
      <c r="R600" t="s">
        <v>28</v>
      </c>
      <c r="S600">
        <v>162673000</v>
      </c>
      <c r="T600" t="s">
        <v>151</v>
      </c>
      <c r="U600">
        <v>136.80000000000001</v>
      </c>
      <c r="V600">
        <v>919.9</v>
      </c>
      <c r="W600">
        <v>0</v>
      </c>
      <c r="X600" t="s">
        <v>30</v>
      </c>
      <c r="Y600" t="s">
        <v>30</v>
      </c>
    </row>
    <row r="601" spans="1:25" x14ac:dyDescent="0.25">
      <c r="A601" t="s">
        <v>2023</v>
      </c>
      <c r="B601" t="s">
        <v>2024</v>
      </c>
      <c r="C601" s="1">
        <v>41339</v>
      </c>
      <c r="D601" s="1" t="str">
        <f t="shared" si="36"/>
        <v>2010–2019</v>
      </c>
      <c r="E601" s="8">
        <f t="shared" si="37"/>
        <v>2013</v>
      </c>
      <c r="F601" s="8" t="str">
        <f t="shared" si="38"/>
        <v>13</v>
      </c>
      <c r="G601" s="2">
        <v>0.46732638888888889</v>
      </c>
      <c r="H601" s="2" t="str">
        <f t="shared" si="39"/>
        <v>2013-03</v>
      </c>
      <c r="I601" t="s">
        <v>2025</v>
      </c>
      <c r="J601" s="1">
        <v>41339</v>
      </c>
      <c r="K601" s="2">
        <v>0.50817129629629632</v>
      </c>
      <c r="L601">
        <v>59</v>
      </c>
      <c r="M601" s="2">
        <v>4.0844907407407406E-2</v>
      </c>
      <c r="N601" t="s">
        <v>2005</v>
      </c>
      <c r="O601" t="s">
        <v>2015</v>
      </c>
      <c r="P601" t="s">
        <v>2016</v>
      </c>
      <c r="Q601" t="s">
        <v>27</v>
      </c>
      <c r="R601" t="s">
        <v>28</v>
      </c>
      <c r="S601">
        <v>162673000</v>
      </c>
      <c r="T601" t="s">
        <v>151</v>
      </c>
      <c r="U601">
        <v>136.80000000000001</v>
      </c>
      <c r="V601">
        <v>1186.78</v>
      </c>
      <c r="W601">
        <v>0</v>
      </c>
      <c r="X601" t="s">
        <v>30</v>
      </c>
      <c r="Y601" t="s">
        <v>30</v>
      </c>
    </row>
    <row r="602" spans="1:25" x14ac:dyDescent="0.25">
      <c r="A602" t="s">
        <v>2026</v>
      </c>
      <c r="B602" t="s">
        <v>2027</v>
      </c>
      <c r="C602" s="1">
        <v>42113</v>
      </c>
      <c r="D602" s="1" t="str">
        <f t="shared" si="36"/>
        <v>2010–2019</v>
      </c>
      <c r="E602" s="8">
        <f t="shared" si="37"/>
        <v>2015</v>
      </c>
      <c r="F602" s="8" t="str">
        <f t="shared" si="38"/>
        <v>15</v>
      </c>
      <c r="G602" s="2">
        <v>0.46732638888888889</v>
      </c>
      <c r="H602" s="2" t="str">
        <f t="shared" si="39"/>
        <v>2015-04</v>
      </c>
      <c r="I602" t="s">
        <v>2028</v>
      </c>
      <c r="J602" s="1">
        <v>42113</v>
      </c>
      <c r="K602" s="2">
        <v>0.47913194444444446</v>
      </c>
      <c r="L602">
        <v>17</v>
      </c>
      <c r="M602" s="2">
        <v>1.1805555555555555E-2</v>
      </c>
      <c r="N602" t="s">
        <v>2005</v>
      </c>
      <c r="O602" s="3" t="s">
        <v>2006</v>
      </c>
      <c r="P602" t="s">
        <v>2007</v>
      </c>
      <c r="Q602" t="s">
        <v>27</v>
      </c>
      <c r="R602" t="s">
        <v>114</v>
      </c>
      <c r="S602">
        <v>698314001</v>
      </c>
      <c r="T602" t="s">
        <v>808</v>
      </c>
      <c r="U602">
        <v>142.58000000000001</v>
      </c>
      <c r="V602">
        <v>1250.8499999999999</v>
      </c>
      <c r="W602">
        <v>0</v>
      </c>
      <c r="X602">
        <v>389095005</v>
      </c>
      <c r="Y602" t="s">
        <v>809</v>
      </c>
    </row>
    <row r="603" spans="1:25" x14ac:dyDescent="0.25">
      <c r="A603" t="s">
        <v>2029</v>
      </c>
      <c r="B603" t="s">
        <v>2030</v>
      </c>
      <c r="C603" s="1">
        <v>42214</v>
      </c>
      <c r="D603" s="1" t="str">
        <f t="shared" si="36"/>
        <v>2010–2019</v>
      </c>
      <c r="E603" s="8">
        <f t="shared" si="37"/>
        <v>2015</v>
      </c>
      <c r="F603" s="8" t="str">
        <f t="shared" si="38"/>
        <v>15</v>
      </c>
      <c r="G603" s="2">
        <v>0.46732638888888889</v>
      </c>
      <c r="H603" s="2" t="str">
        <f t="shared" si="39"/>
        <v>2015-07</v>
      </c>
      <c r="I603" t="s">
        <v>2031</v>
      </c>
      <c r="J603" s="1">
        <v>42214</v>
      </c>
      <c r="K603" s="2">
        <v>0.4792939814814815</v>
      </c>
      <c r="L603">
        <v>17</v>
      </c>
      <c r="M603" s="2">
        <v>1.1967592592592592E-2</v>
      </c>
      <c r="N603" t="s">
        <v>2005</v>
      </c>
      <c r="O603" s="3" t="s">
        <v>2006</v>
      </c>
      <c r="P603" t="s">
        <v>2007</v>
      </c>
      <c r="Q603" t="s">
        <v>27</v>
      </c>
      <c r="R603" t="s">
        <v>114</v>
      </c>
      <c r="S603">
        <v>308335008</v>
      </c>
      <c r="T603" t="s">
        <v>813</v>
      </c>
      <c r="U603">
        <v>142.58000000000001</v>
      </c>
      <c r="V603">
        <v>2441.59</v>
      </c>
      <c r="W603">
        <v>0</v>
      </c>
      <c r="X603">
        <v>389095005</v>
      </c>
      <c r="Y603" t="s">
        <v>809</v>
      </c>
    </row>
    <row r="604" spans="1:25" x14ac:dyDescent="0.25">
      <c r="A604" t="s">
        <v>2032</v>
      </c>
      <c r="B604" t="s">
        <v>2033</v>
      </c>
      <c r="C604" s="1">
        <v>42305</v>
      </c>
      <c r="D604" s="1" t="str">
        <f t="shared" si="36"/>
        <v>2010–2019</v>
      </c>
      <c r="E604" s="8">
        <f t="shared" si="37"/>
        <v>2015</v>
      </c>
      <c r="F604" s="8" t="str">
        <f t="shared" si="38"/>
        <v>15</v>
      </c>
      <c r="G604" s="2">
        <v>0.46732638888888889</v>
      </c>
      <c r="H604" s="2" t="str">
        <f t="shared" si="39"/>
        <v>2015-10</v>
      </c>
      <c r="I604" t="s">
        <v>2034</v>
      </c>
      <c r="J604" s="1">
        <v>42305</v>
      </c>
      <c r="K604" s="2">
        <v>0.47774305555555557</v>
      </c>
      <c r="L604">
        <v>15</v>
      </c>
      <c r="M604" s="2">
        <v>1.0416666666666666E-2</v>
      </c>
      <c r="N604" t="s">
        <v>2005</v>
      </c>
      <c r="O604" s="3" t="s">
        <v>2006</v>
      </c>
      <c r="P604" t="s">
        <v>2007</v>
      </c>
      <c r="Q604" t="s">
        <v>27</v>
      </c>
      <c r="R604" t="s">
        <v>114</v>
      </c>
      <c r="S604">
        <v>308335008</v>
      </c>
      <c r="T604" t="s">
        <v>813</v>
      </c>
      <c r="U604">
        <v>142.58000000000001</v>
      </c>
      <c r="V604">
        <v>1250.8499999999999</v>
      </c>
      <c r="W604">
        <v>0</v>
      </c>
      <c r="X604">
        <v>389095005</v>
      </c>
      <c r="Y604" t="s">
        <v>809</v>
      </c>
    </row>
    <row r="605" spans="1:25" x14ac:dyDescent="0.25">
      <c r="A605" t="s">
        <v>2035</v>
      </c>
      <c r="B605" t="s">
        <v>2036</v>
      </c>
      <c r="C605" s="1">
        <v>42396</v>
      </c>
      <c r="D605" s="1" t="str">
        <f t="shared" si="36"/>
        <v>2010–2019</v>
      </c>
      <c r="E605" s="8">
        <f t="shared" si="37"/>
        <v>2016</v>
      </c>
      <c r="F605" s="8" t="str">
        <f t="shared" si="38"/>
        <v>16</v>
      </c>
      <c r="G605" s="2">
        <v>0.46732638888888889</v>
      </c>
      <c r="H605" s="2" t="str">
        <f t="shared" si="39"/>
        <v>2016-01</v>
      </c>
      <c r="I605" t="s">
        <v>2037</v>
      </c>
      <c r="J605" s="1">
        <v>42396</v>
      </c>
      <c r="K605" s="2">
        <v>0.47827546296296297</v>
      </c>
      <c r="L605">
        <v>16</v>
      </c>
      <c r="M605" s="2">
        <v>1.0949074074074075E-2</v>
      </c>
      <c r="N605" t="s">
        <v>2005</v>
      </c>
      <c r="O605" s="3" t="s">
        <v>2006</v>
      </c>
      <c r="P605" t="s">
        <v>2007</v>
      </c>
      <c r="Q605" t="s">
        <v>27</v>
      </c>
      <c r="R605" t="s">
        <v>114</v>
      </c>
      <c r="S605">
        <v>308335008</v>
      </c>
      <c r="T605" t="s">
        <v>813</v>
      </c>
      <c r="U605">
        <v>142.58000000000001</v>
      </c>
      <c r="V605">
        <v>1250.8499999999999</v>
      </c>
      <c r="W605">
        <v>0</v>
      </c>
      <c r="X605">
        <v>389095005</v>
      </c>
      <c r="Y605" t="s">
        <v>809</v>
      </c>
    </row>
    <row r="606" spans="1:25" x14ac:dyDescent="0.25">
      <c r="A606" t="s">
        <v>2038</v>
      </c>
      <c r="B606" t="s">
        <v>2039</v>
      </c>
      <c r="C606" s="1">
        <v>42438</v>
      </c>
      <c r="D606" s="1" t="str">
        <f t="shared" si="36"/>
        <v>2010–2019</v>
      </c>
      <c r="E606" s="8">
        <f t="shared" si="37"/>
        <v>2016</v>
      </c>
      <c r="F606" s="8" t="str">
        <f t="shared" si="38"/>
        <v>16</v>
      </c>
      <c r="G606" s="2">
        <v>0.46732638888888889</v>
      </c>
      <c r="H606" s="2" t="str">
        <f t="shared" si="39"/>
        <v>2016-03</v>
      </c>
      <c r="I606" t="s">
        <v>2040</v>
      </c>
      <c r="J606" s="1">
        <v>42438</v>
      </c>
      <c r="K606" s="2">
        <v>0.50848379629629625</v>
      </c>
      <c r="L606">
        <v>59</v>
      </c>
      <c r="M606" s="2">
        <v>4.1157407407407406E-2</v>
      </c>
      <c r="N606" t="s">
        <v>2005</v>
      </c>
      <c r="O606" t="s">
        <v>2015</v>
      </c>
      <c r="P606" t="s">
        <v>2016</v>
      </c>
      <c r="Q606" t="s">
        <v>27</v>
      </c>
      <c r="R606" t="s">
        <v>28</v>
      </c>
      <c r="S606">
        <v>162673000</v>
      </c>
      <c r="T606" t="s">
        <v>151</v>
      </c>
      <c r="U606">
        <v>136.80000000000001</v>
      </c>
      <c r="V606">
        <v>704.2</v>
      </c>
      <c r="W606">
        <v>0</v>
      </c>
      <c r="X606" t="s">
        <v>30</v>
      </c>
      <c r="Y606" t="s">
        <v>30</v>
      </c>
    </row>
    <row r="607" spans="1:25" x14ac:dyDescent="0.25">
      <c r="A607" t="s">
        <v>2041</v>
      </c>
      <c r="B607" t="s">
        <v>2042</v>
      </c>
      <c r="C607" s="1">
        <v>42452</v>
      </c>
      <c r="D607" s="1" t="str">
        <f t="shared" si="36"/>
        <v>2010–2019</v>
      </c>
      <c r="E607" s="8">
        <f t="shared" si="37"/>
        <v>2016</v>
      </c>
      <c r="F607" s="8" t="str">
        <f t="shared" si="38"/>
        <v>16</v>
      </c>
      <c r="G607" s="2">
        <v>0.46732638888888889</v>
      </c>
      <c r="H607" s="2" t="str">
        <f t="shared" si="39"/>
        <v>2016-03</v>
      </c>
      <c r="I607" t="s">
        <v>2043</v>
      </c>
      <c r="J607" s="1">
        <v>42452</v>
      </c>
      <c r="K607" s="2">
        <v>0.61965277777777783</v>
      </c>
      <c r="L607">
        <v>219</v>
      </c>
      <c r="M607" s="2">
        <v>0.15232638888888889</v>
      </c>
      <c r="N607" t="s">
        <v>2005</v>
      </c>
      <c r="O607" s="3" t="s">
        <v>2006</v>
      </c>
      <c r="P607" t="s">
        <v>2007</v>
      </c>
      <c r="Q607" t="s">
        <v>27</v>
      </c>
      <c r="R607" t="s">
        <v>42</v>
      </c>
      <c r="S607">
        <v>185349003</v>
      </c>
      <c r="T607" t="s">
        <v>43</v>
      </c>
      <c r="U607">
        <v>85.55</v>
      </c>
      <c r="V607">
        <v>3105.35</v>
      </c>
      <c r="W607">
        <v>0</v>
      </c>
      <c r="X607">
        <v>103697008</v>
      </c>
      <c r="Y607" t="s">
        <v>44</v>
      </c>
    </row>
    <row r="608" spans="1:25" x14ac:dyDescent="0.25">
      <c r="A608" t="s">
        <v>2044</v>
      </c>
      <c r="B608" t="s">
        <v>2045</v>
      </c>
      <c r="C608" s="1">
        <v>42487</v>
      </c>
      <c r="D608" s="1" t="str">
        <f t="shared" si="36"/>
        <v>2010–2019</v>
      </c>
      <c r="E608" s="8">
        <f t="shared" si="37"/>
        <v>2016</v>
      </c>
      <c r="F608" s="8" t="str">
        <f t="shared" si="38"/>
        <v>16</v>
      </c>
      <c r="G608" s="2">
        <v>0.46732638888888889</v>
      </c>
      <c r="H608" s="2" t="str">
        <f t="shared" si="39"/>
        <v>2016-04</v>
      </c>
      <c r="I608" t="s">
        <v>2046</v>
      </c>
      <c r="J608" s="1">
        <v>42487</v>
      </c>
      <c r="K608" s="2">
        <v>0.47774305555555557</v>
      </c>
      <c r="L608">
        <v>15</v>
      </c>
      <c r="M608" s="2">
        <v>1.0416666666666666E-2</v>
      </c>
      <c r="N608" t="s">
        <v>2005</v>
      </c>
      <c r="O608" s="3" t="s">
        <v>2006</v>
      </c>
      <c r="P608" t="s">
        <v>2007</v>
      </c>
      <c r="Q608" t="s">
        <v>27</v>
      </c>
      <c r="R608" t="s">
        <v>114</v>
      </c>
      <c r="S608">
        <v>308335008</v>
      </c>
      <c r="T608" t="s">
        <v>813</v>
      </c>
      <c r="U608">
        <v>142.58000000000001</v>
      </c>
      <c r="V608">
        <v>2402.44</v>
      </c>
      <c r="W608">
        <v>899.27</v>
      </c>
      <c r="X608">
        <v>389095005</v>
      </c>
      <c r="Y608" t="s">
        <v>809</v>
      </c>
    </row>
    <row r="609" spans="1:25" x14ac:dyDescent="0.25">
      <c r="A609" t="s">
        <v>2047</v>
      </c>
      <c r="B609" t="s">
        <v>2048</v>
      </c>
      <c r="C609" s="1">
        <v>42578</v>
      </c>
      <c r="D609" s="1" t="str">
        <f t="shared" si="36"/>
        <v>2010–2019</v>
      </c>
      <c r="E609" s="8">
        <f t="shared" si="37"/>
        <v>2016</v>
      </c>
      <c r="F609" s="8" t="str">
        <f t="shared" si="38"/>
        <v>16</v>
      </c>
      <c r="G609" s="2">
        <v>0.46732638888888889</v>
      </c>
      <c r="H609" s="2" t="str">
        <f t="shared" si="39"/>
        <v>2016-07</v>
      </c>
      <c r="I609" t="s">
        <v>2049</v>
      </c>
      <c r="J609" s="1">
        <v>42578</v>
      </c>
      <c r="K609" s="2">
        <v>0.47886574074074073</v>
      </c>
      <c r="L609">
        <v>17</v>
      </c>
      <c r="M609" s="2">
        <v>1.1539351851851851E-2</v>
      </c>
      <c r="N609" t="s">
        <v>2005</v>
      </c>
      <c r="O609" s="3" t="s">
        <v>2006</v>
      </c>
      <c r="P609" t="s">
        <v>2007</v>
      </c>
      <c r="Q609" t="s">
        <v>27</v>
      </c>
      <c r="R609" t="s">
        <v>114</v>
      </c>
      <c r="S609">
        <v>308335008</v>
      </c>
      <c r="T609" t="s">
        <v>813</v>
      </c>
      <c r="U609">
        <v>142.58000000000001</v>
      </c>
      <c r="V609">
        <v>1250.8499999999999</v>
      </c>
      <c r="W609">
        <v>750.51</v>
      </c>
      <c r="X609">
        <v>389095005</v>
      </c>
      <c r="Y609" t="s">
        <v>809</v>
      </c>
    </row>
    <row r="610" spans="1:25" x14ac:dyDescent="0.25">
      <c r="A610" t="s">
        <v>2050</v>
      </c>
      <c r="B610" t="s">
        <v>2051</v>
      </c>
      <c r="C610" s="1">
        <v>42669</v>
      </c>
      <c r="D610" s="1" t="str">
        <f t="shared" si="36"/>
        <v>2010–2019</v>
      </c>
      <c r="E610" s="8">
        <f t="shared" si="37"/>
        <v>2016</v>
      </c>
      <c r="F610" s="8" t="str">
        <f t="shared" si="38"/>
        <v>16</v>
      </c>
      <c r="G610" s="2">
        <v>0.46732638888888889</v>
      </c>
      <c r="H610" s="2" t="str">
        <f t="shared" si="39"/>
        <v>2016-10</v>
      </c>
      <c r="I610" t="s">
        <v>2052</v>
      </c>
      <c r="J610" s="1">
        <v>42669</v>
      </c>
      <c r="K610" s="2">
        <v>0.4778472222222222</v>
      </c>
      <c r="L610">
        <v>15</v>
      </c>
      <c r="M610" s="2">
        <v>1.0520833333333333E-2</v>
      </c>
      <c r="N610" t="s">
        <v>2005</v>
      </c>
      <c r="O610" s="3" t="s">
        <v>2006</v>
      </c>
      <c r="P610" t="s">
        <v>2007</v>
      </c>
      <c r="Q610" t="s">
        <v>27</v>
      </c>
      <c r="R610" t="s">
        <v>114</v>
      </c>
      <c r="S610">
        <v>308335008</v>
      </c>
      <c r="T610" t="s">
        <v>813</v>
      </c>
      <c r="U610">
        <v>142.58000000000001</v>
      </c>
      <c r="V610">
        <v>1279.6500000000001</v>
      </c>
      <c r="W610">
        <v>767.79</v>
      </c>
      <c r="X610">
        <v>389095005</v>
      </c>
      <c r="Y610" t="s">
        <v>809</v>
      </c>
    </row>
    <row r="611" spans="1:25" x14ac:dyDescent="0.25">
      <c r="A611" t="s">
        <v>2053</v>
      </c>
      <c r="B611" t="s">
        <v>2054</v>
      </c>
      <c r="C611" s="1">
        <v>42760</v>
      </c>
      <c r="D611" s="1" t="str">
        <f t="shared" si="36"/>
        <v>2010–2019</v>
      </c>
      <c r="E611" s="8">
        <f t="shared" si="37"/>
        <v>2017</v>
      </c>
      <c r="F611" s="8" t="str">
        <f t="shared" si="38"/>
        <v>17</v>
      </c>
      <c r="G611" s="2">
        <v>0.46732638888888889</v>
      </c>
      <c r="H611" s="2" t="str">
        <f t="shared" si="39"/>
        <v>2017-01</v>
      </c>
      <c r="I611" t="s">
        <v>2055</v>
      </c>
      <c r="J611" s="1">
        <v>42760</v>
      </c>
      <c r="K611" s="2">
        <v>0.4800462962962963</v>
      </c>
      <c r="L611">
        <v>18</v>
      </c>
      <c r="M611" s="2">
        <v>1.2719907407407407E-2</v>
      </c>
      <c r="N611" t="s">
        <v>2005</v>
      </c>
      <c r="O611" s="3" t="s">
        <v>2006</v>
      </c>
      <c r="P611" t="s">
        <v>2007</v>
      </c>
      <c r="Q611" t="s">
        <v>27</v>
      </c>
      <c r="R611" t="s">
        <v>114</v>
      </c>
      <c r="S611">
        <v>308335008</v>
      </c>
      <c r="T611" t="s">
        <v>813</v>
      </c>
      <c r="U611">
        <v>142.58000000000001</v>
      </c>
      <c r="V611">
        <v>4231.3100000000004</v>
      </c>
      <c r="W611">
        <v>0</v>
      </c>
      <c r="X611">
        <v>389095005</v>
      </c>
      <c r="Y611" t="s">
        <v>809</v>
      </c>
    </row>
    <row r="612" spans="1:25" x14ac:dyDescent="0.25">
      <c r="A612" t="s">
        <v>2056</v>
      </c>
      <c r="B612" t="s">
        <v>2057</v>
      </c>
      <c r="C612" s="1">
        <v>42851</v>
      </c>
      <c r="D612" s="1" t="str">
        <f t="shared" si="36"/>
        <v>2010–2019</v>
      </c>
      <c r="E612" s="8">
        <f t="shared" si="37"/>
        <v>2017</v>
      </c>
      <c r="F612" s="8" t="str">
        <f t="shared" si="38"/>
        <v>17</v>
      </c>
      <c r="G612" s="2">
        <v>0.46732638888888889</v>
      </c>
      <c r="H612" s="2" t="str">
        <f t="shared" si="39"/>
        <v>2017-04</v>
      </c>
      <c r="I612" t="s">
        <v>2058</v>
      </c>
      <c r="J612" s="1">
        <v>42851</v>
      </c>
      <c r="K612" s="2">
        <v>0.47893518518518519</v>
      </c>
      <c r="L612">
        <v>17</v>
      </c>
      <c r="M612" s="2">
        <v>1.1608796296296296E-2</v>
      </c>
      <c r="N612" t="s">
        <v>2005</v>
      </c>
      <c r="O612" s="3" t="s">
        <v>2006</v>
      </c>
      <c r="P612" t="s">
        <v>2007</v>
      </c>
      <c r="Q612" t="s">
        <v>27</v>
      </c>
      <c r="R612" t="s">
        <v>114</v>
      </c>
      <c r="S612">
        <v>308335008</v>
      </c>
      <c r="T612" t="s">
        <v>813</v>
      </c>
      <c r="U612">
        <v>142.58000000000001</v>
      </c>
      <c r="V612">
        <v>1250.8499999999999</v>
      </c>
      <c r="W612">
        <v>0</v>
      </c>
      <c r="X612">
        <v>389095005</v>
      </c>
      <c r="Y612" t="s">
        <v>809</v>
      </c>
    </row>
    <row r="613" spans="1:25" x14ac:dyDescent="0.25">
      <c r="A613" t="s">
        <v>2059</v>
      </c>
      <c r="B613" t="s">
        <v>2060</v>
      </c>
      <c r="C613" s="1">
        <v>42942</v>
      </c>
      <c r="D613" s="1" t="str">
        <f t="shared" si="36"/>
        <v>2010–2019</v>
      </c>
      <c r="E613" s="8">
        <f t="shared" si="37"/>
        <v>2017</v>
      </c>
      <c r="F613" s="8" t="str">
        <f t="shared" si="38"/>
        <v>17</v>
      </c>
      <c r="G613" s="2">
        <v>0.46732638888888889</v>
      </c>
      <c r="H613" s="2" t="str">
        <f t="shared" si="39"/>
        <v>2017-07</v>
      </c>
      <c r="I613" t="s">
        <v>2061</v>
      </c>
      <c r="J613" s="1">
        <v>42942</v>
      </c>
      <c r="K613" s="2">
        <v>0.47862268518518519</v>
      </c>
      <c r="L613">
        <v>16</v>
      </c>
      <c r="M613" s="2">
        <v>1.1296296296296296E-2</v>
      </c>
      <c r="N613" t="s">
        <v>2005</v>
      </c>
      <c r="O613" s="3" t="s">
        <v>2006</v>
      </c>
      <c r="P613" t="s">
        <v>2007</v>
      </c>
      <c r="Q613" t="s">
        <v>27</v>
      </c>
      <c r="R613" t="s">
        <v>114</v>
      </c>
      <c r="S613">
        <v>308335008</v>
      </c>
      <c r="T613" t="s">
        <v>813</v>
      </c>
      <c r="U613">
        <v>142.58000000000001</v>
      </c>
      <c r="V613">
        <v>3479.64</v>
      </c>
      <c r="W613">
        <v>1720.68</v>
      </c>
      <c r="X613">
        <v>389095005</v>
      </c>
      <c r="Y613" t="s">
        <v>809</v>
      </c>
    </row>
    <row r="614" spans="1:25" x14ac:dyDescent="0.25">
      <c r="A614" t="s">
        <v>2062</v>
      </c>
      <c r="B614" t="s">
        <v>2063</v>
      </c>
      <c r="C614" s="1">
        <v>43033</v>
      </c>
      <c r="D614" s="1" t="str">
        <f t="shared" si="36"/>
        <v>2010–2019</v>
      </c>
      <c r="E614" s="8">
        <f t="shared" si="37"/>
        <v>2017</v>
      </c>
      <c r="F614" s="8" t="str">
        <f t="shared" si="38"/>
        <v>17</v>
      </c>
      <c r="G614" s="2">
        <v>0.46732638888888889</v>
      </c>
      <c r="H614" s="2" t="str">
        <f t="shared" si="39"/>
        <v>2017-10</v>
      </c>
      <c r="I614" t="s">
        <v>2064</v>
      </c>
      <c r="J614" s="1">
        <v>43033</v>
      </c>
      <c r="K614" s="2">
        <v>0.47774305555555557</v>
      </c>
      <c r="L614">
        <v>15</v>
      </c>
      <c r="M614" s="2">
        <v>1.0416666666666666E-2</v>
      </c>
      <c r="N614" t="s">
        <v>2005</v>
      </c>
      <c r="O614" s="3" t="s">
        <v>2006</v>
      </c>
      <c r="P614" t="s">
        <v>2007</v>
      </c>
      <c r="Q614" t="s">
        <v>27</v>
      </c>
      <c r="R614" t="s">
        <v>114</v>
      </c>
      <c r="S614">
        <v>308335008</v>
      </c>
      <c r="T614" t="s">
        <v>813</v>
      </c>
      <c r="U614">
        <v>142.58000000000001</v>
      </c>
      <c r="V614">
        <v>1250.8499999999999</v>
      </c>
      <c r="W614">
        <v>750.51</v>
      </c>
      <c r="X614">
        <v>389095005</v>
      </c>
      <c r="Y614" t="s">
        <v>809</v>
      </c>
    </row>
    <row r="615" spans="1:25" x14ac:dyDescent="0.25">
      <c r="A615" t="s">
        <v>2065</v>
      </c>
      <c r="B615" t="s">
        <v>2066</v>
      </c>
      <c r="C615" s="1">
        <v>43124</v>
      </c>
      <c r="D615" s="1" t="str">
        <f t="shared" si="36"/>
        <v>2010–2019</v>
      </c>
      <c r="E615" s="8">
        <f t="shared" si="37"/>
        <v>2018</v>
      </c>
      <c r="F615" s="8" t="str">
        <f t="shared" si="38"/>
        <v>18</v>
      </c>
      <c r="G615" s="2">
        <v>0.46732638888888889</v>
      </c>
      <c r="H615" s="2" t="str">
        <f t="shared" si="39"/>
        <v>2018-01</v>
      </c>
      <c r="I615" t="s">
        <v>2067</v>
      </c>
      <c r="J615" s="1">
        <v>43124</v>
      </c>
      <c r="K615" s="2">
        <v>0.47774305555555557</v>
      </c>
      <c r="L615">
        <v>15</v>
      </c>
      <c r="M615" s="2">
        <v>1.0416666666666666E-2</v>
      </c>
      <c r="N615" t="s">
        <v>2005</v>
      </c>
      <c r="O615" s="3" t="s">
        <v>2006</v>
      </c>
      <c r="P615" t="s">
        <v>2007</v>
      </c>
      <c r="Q615" t="s">
        <v>27</v>
      </c>
      <c r="R615" t="s">
        <v>114</v>
      </c>
      <c r="S615">
        <v>308335008</v>
      </c>
      <c r="T615" t="s">
        <v>813</v>
      </c>
      <c r="U615">
        <v>142.58000000000001</v>
      </c>
      <c r="V615">
        <v>4245.51</v>
      </c>
      <c r="W615">
        <v>0</v>
      </c>
      <c r="X615">
        <v>389095005</v>
      </c>
      <c r="Y615" t="s">
        <v>809</v>
      </c>
    </row>
    <row r="616" spans="1:25" x14ac:dyDescent="0.25">
      <c r="A616" t="s">
        <v>2068</v>
      </c>
      <c r="B616" t="s">
        <v>2069</v>
      </c>
      <c r="C616" s="1">
        <v>43193</v>
      </c>
      <c r="D616" s="1" t="str">
        <f t="shared" si="36"/>
        <v>2010–2019</v>
      </c>
      <c r="E616" s="8">
        <f t="shared" si="37"/>
        <v>2018</v>
      </c>
      <c r="F616" s="8" t="str">
        <f t="shared" si="38"/>
        <v>18</v>
      </c>
      <c r="G616" s="2">
        <v>0.47913194444444446</v>
      </c>
      <c r="H616" s="2" t="str">
        <f t="shared" si="39"/>
        <v>2018-04</v>
      </c>
      <c r="I616" t="s">
        <v>2070</v>
      </c>
      <c r="J616" s="1">
        <v>43193</v>
      </c>
      <c r="K616" s="2">
        <v>0.49320601851851853</v>
      </c>
      <c r="L616">
        <v>20</v>
      </c>
      <c r="M616" s="2">
        <v>1.4074074074074074E-2</v>
      </c>
      <c r="N616" t="s">
        <v>2005</v>
      </c>
      <c r="O616" s="3" t="s">
        <v>2006</v>
      </c>
      <c r="P616" t="s">
        <v>2007</v>
      </c>
      <c r="Q616" t="s">
        <v>27</v>
      </c>
      <c r="R616" t="s">
        <v>114</v>
      </c>
      <c r="S616">
        <v>698314001</v>
      </c>
      <c r="T616" t="s">
        <v>808</v>
      </c>
      <c r="U616">
        <v>142.58000000000001</v>
      </c>
      <c r="V616">
        <v>4052.91</v>
      </c>
      <c r="W616">
        <v>1340.54</v>
      </c>
      <c r="X616">
        <v>389095005</v>
      </c>
      <c r="Y616" t="s">
        <v>809</v>
      </c>
    </row>
    <row r="617" spans="1:25" x14ac:dyDescent="0.25">
      <c r="A617" t="s">
        <v>2071</v>
      </c>
      <c r="B617" t="s">
        <v>2072</v>
      </c>
      <c r="C617" s="1">
        <v>43215</v>
      </c>
      <c r="D617" s="1" t="str">
        <f t="shared" si="36"/>
        <v>2010–2019</v>
      </c>
      <c r="E617" s="8">
        <f t="shared" si="37"/>
        <v>2018</v>
      </c>
      <c r="F617" s="8" t="str">
        <f t="shared" si="38"/>
        <v>18</v>
      </c>
      <c r="G617" s="2">
        <v>0.46732638888888889</v>
      </c>
      <c r="H617" s="2" t="str">
        <f t="shared" si="39"/>
        <v>2018-04</v>
      </c>
      <c r="I617" t="s">
        <v>2073</v>
      </c>
      <c r="J617" s="1">
        <v>43215</v>
      </c>
      <c r="K617" s="2">
        <v>0.47974537037037035</v>
      </c>
      <c r="L617">
        <v>18</v>
      </c>
      <c r="M617" s="2">
        <v>1.2418981481481482E-2</v>
      </c>
      <c r="N617" t="s">
        <v>2005</v>
      </c>
      <c r="O617" s="3" t="s">
        <v>2006</v>
      </c>
      <c r="P617" t="s">
        <v>2007</v>
      </c>
      <c r="Q617" t="s">
        <v>27</v>
      </c>
      <c r="R617" t="s">
        <v>114</v>
      </c>
      <c r="S617">
        <v>308335008</v>
      </c>
      <c r="T617" t="s">
        <v>813</v>
      </c>
      <c r="U617">
        <v>142.58000000000001</v>
      </c>
      <c r="V617">
        <v>4167.59</v>
      </c>
      <c r="W617">
        <v>2500.56</v>
      </c>
      <c r="X617">
        <v>389095005</v>
      </c>
      <c r="Y617" t="s">
        <v>809</v>
      </c>
    </row>
    <row r="618" spans="1:25" x14ac:dyDescent="0.25">
      <c r="A618" t="s">
        <v>2074</v>
      </c>
      <c r="B618" t="s">
        <v>2075</v>
      </c>
      <c r="C618" s="1">
        <v>43306</v>
      </c>
      <c r="D618" s="1" t="str">
        <f t="shared" si="36"/>
        <v>2010–2019</v>
      </c>
      <c r="E618" s="8">
        <f t="shared" si="37"/>
        <v>2018</v>
      </c>
      <c r="F618" s="8" t="str">
        <f t="shared" si="38"/>
        <v>18</v>
      </c>
      <c r="G618" s="2">
        <v>0.46732638888888889</v>
      </c>
      <c r="H618" s="2" t="str">
        <f t="shared" si="39"/>
        <v>2018-07</v>
      </c>
      <c r="I618" t="s">
        <v>2076</v>
      </c>
      <c r="J618" s="1">
        <v>43306</v>
      </c>
      <c r="K618" s="2">
        <v>0.47774305555555557</v>
      </c>
      <c r="L618">
        <v>15</v>
      </c>
      <c r="M618" s="2">
        <v>1.0416666666666666E-2</v>
      </c>
      <c r="N618" t="s">
        <v>2005</v>
      </c>
      <c r="O618" s="3" t="s">
        <v>2006</v>
      </c>
      <c r="P618" t="s">
        <v>2007</v>
      </c>
      <c r="Q618" t="s">
        <v>27</v>
      </c>
      <c r="R618" t="s">
        <v>114</v>
      </c>
      <c r="S618">
        <v>308335008</v>
      </c>
      <c r="T618" t="s">
        <v>813</v>
      </c>
      <c r="U618">
        <v>142.58000000000001</v>
      </c>
      <c r="V618">
        <v>2270.14</v>
      </c>
      <c r="W618">
        <v>1362.09</v>
      </c>
      <c r="X618">
        <v>389095005</v>
      </c>
      <c r="Y618" t="s">
        <v>809</v>
      </c>
    </row>
    <row r="619" spans="1:25" x14ac:dyDescent="0.25">
      <c r="A619" t="s">
        <v>2077</v>
      </c>
      <c r="B619" t="s">
        <v>2078</v>
      </c>
      <c r="C619" s="1">
        <v>43397</v>
      </c>
      <c r="D619" s="1" t="str">
        <f t="shared" si="36"/>
        <v>2010–2019</v>
      </c>
      <c r="E619" s="8">
        <f t="shared" si="37"/>
        <v>2018</v>
      </c>
      <c r="F619" s="8" t="str">
        <f t="shared" si="38"/>
        <v>18</v>
      </c>
      <c r="G619" s="2">
        <v>0.46732638888888889</v>
      </c>
      <c r="H619" s="2" t="str">
        <f t="shared" si="39"/>
        <v>2018-10</v>
      </c>
      <c r="I619" t="s">
        <v>2079</v>
      </c>
      <c r="J619" s="1">
        <v>43397</v>
      </c>
      <c r="K619" s="2">
        <v>0.4777777777777778</v>
      </c>
      <c r="L619">
        <v>15</v>
      </c>
      <c r="M619" s="2">
        <v>1.0451388888888889E-2</v>
      </c>
      <c r="N619" t="s">
        <v>2005</v>
      </c>
      <c r="O619" s="3" t="s">
        <v>2006</v>
      </c>
      <c r="P619" t="s">
        <v>2007</v>
      </c>
      <c r="Q619" t="s">
        <v>27</v>
      </c>
      <c r="R619" t="s">
        <v>114</v>
      </c>
      <c r="S619">
        <v>308335008</v>
      </c>
      <c r="T619" t="s">
        <v>813</v>
      </c>
      <c r="U619">
        <v>142.58000000000001</v>
      </c>
      <c r="V619">
        <v>1250.8499999999999</v>
      </c>
      <c r="W619">
        <v>1250.8499999999999</v>
      </c>
      <c r="X619">
        <v>389095005</v>
      </c>
      <c r="Y619" t="s">
        <v>809</v>
      </c>
    </row>
    <row r="620" spans="1:25" x14ac:dyDescent="0.25">
      <c r="A620" t="s">
        <v>2080</v>
      </c>
      <c r="B620" t="s">
        <v>2081</v>
      </c>
      <c r="C620" s="1">
        <v>43488</v>
      </c>
      <c r="D620" s="1" t="str">
        <f t="shared" si="36"/>
        <v>2010–2019</v>
      </c>
      <c r="E620" s="8">
        <f t="shared" si="37"/>
        <v>2019</v>
      </c>
      <c r="F620" s="8" t="str">
        <f t="shared" si="38"/>
        <v>19</v>
      </c>
      <c r="G620" s="2">
        <v>0.46732638888888889</v>
      </c>
      <c r="H620" s="2" t="str">
        <f t="shared" si="39"/>
        <v>2019-01</v>
      </c>
      <c r="I620" t="s">
        <v>2082</v>
      </c>
      <c r="J620" s="1">
        <v>43488</v>
      </c>
      <c r="K620" s="2">
        <v>0.47774305555555557</v>
      </c>
      <c r="L620">
        <v>15</v>
      </c>
      <c r="M620" s="2">
        <v>1.0416666666666666E-2</v>
      </c>
      <c r="N620" t="s">
        <v>2005</v>
      </c>
      <c r="O620" s="3" t="s">
        <v>2006</v>
      </c>
      <c r="P620" t="s">
        <v>2007</v>
      </c>
      <c r="Q620" t="s">
        <v>27</v>
      </c>
      <c r="R620" t="s">
        <v>114</v>
      </c>
      <c r="S620">
        <v>308335008</v>
      </c>
      <c r="T620" t="s">
        <v>813</v>
      </c>
      <c r="U620">
        <v>142.58000000000001</v>
      </c>
      <c r="V620">
        <v>4237.22</v>
      </c>
      <c r="W620">
        <v>0</v>
      </c>
      <c r="X620">
        <v>389095005</v>
      </c>
      <c r="Y620" t="s">
        <v>809</v>
      </c>
    </row>
    <row r="621" spans="1:25" x14ac:dyDescent="0.25">
      <c r="A621" t="s">
        <v>2083</v>
      </c>
      <c r="B621" t="s">
        <v>2084</v>
      </c>
      <c r="C621" s="1">
        <v>43537</v>
      </c>
      <c r="D621" s="1" t="str">
        <f t="shared" si="36"/>
        <v>2010–2019</v>
      </c>
      <c r="E621" s="8">
        <f t="shared" si="37"/>
        <v>2019</v>
      </c>
      <c r="F621" s="8" t="str">
        <f t="shared" si="38"/>
        <v>19</v>
      </c>
      <c r="G621" s="2">
        <v>0.46732638888888889</v>
      </c>
      <c r="H621" s="2" t="str">
        <f t="shared" si="39"/>
        <v>2019-03</v>
      </c>
      <c r="I621" t="s">
        <v>2085</v>
      </c>
      <c r="J621" s="1">
        <v>43537</v>
      </c>
      <c r="K621" s="2">
        <v>0.50651620370370365</v>
      </c>
      <c r="L621">
        <v>56</v>
      </c>
      <c r="M621" s="2">
        <v>3.9189814814814816E-2</v>
      </c>
      <c r="N621" t="s">
        <v>2005</v>
      </c>
      <c r="O621" t="s">
        <v>2015</v>
      </c>
      <c r="P621" t="s">
        <v>2016</v>
      </c>
      <c r="Q621" t="s">
        <v>27</v>
      </c>
      <c r="R621" t="s">
        <v>28</v>
      </c>
      <c r="S621">
        <v>162673000</v>
      </c>
      <c r="T621" t="s">
        <v>151</v>
      </c>
      <c r="U621">
        <v>136.80000000000001</v>
      </c>
      <c r="V621">
        <v>778.78</v>
      </c>
      <c r="W621">
        <v>0</v>
      </c>
      <c r="X621" t="s">
        <v>30</v>
      </c>
      <c r="Y621" t="s">
        <v>30</v>
      </c>
    </row>
    <row r="622" spans="1:25" x14ac:dyDescent="0.25">
      <c r="A622" t="s">
        <v>2086</v>
      </c>
      <c r="B622" t="s">
        <v>2087</v>
      </c>
      <c r="C622" s="1">
        <v>43551</v>
      </c>
      <c r="D622" s="1" t="str">
        <f t="shared" si="36"/>
        <v>2010–2019</v>
      </c>
      <c r="E622" s="8">
        <f t="shared" si="37"/>
        <v>2019</v>
      </c>
      <c r="F622" s="8" t="str">
        <f t="shared" si="38"/>
        <v>19</v>
      </c>
      <c r="G622" s="2">
        <v>0.46732638888888889</v>
      </c>
      <c r="H622" s="2" t="str">
        <f t="shared" si="39"/>
        <v>2019-03</v>
      </c>
      <c r="I622" t="s">
        <v>2088</v>
      </c>
      <c r="J622" s="1">
        <v>43551</v>
      </c>
      <c r="K622" s="2">
        <v>0.62206018518518513</v>
      </c>
      <c r="L622">
        <v>223</v>
      </c>
      <c r="M622" s="2">
        <v>0.1547337962962963</v>
      </c>
      <c r="N622" t="s">
        <v>2005</v>
      </c>
      <c r="O622" s="3" t="s">
        <v>2006</v>
      </c>
      <c r="P622" t="s">
        <v>2007</v>
      </c>
      <c r="Q622" t="s">
        <v>27</v>
      </c>
      <c r="R622" t="s">
        <v>42</v>
      </c>
      <c r="S622">
        <v>185349003</v>
      </c>
      <c r="T622" t="s">
        <v>43</v>
      </c>
      <c r="U622">
        <v>85.55</v>
      </c>
      <c r="V622">
        <v>3105.35</v>
      </c>
      <c r="W622">
        <v>1294.3699999999999</v>
      </c>
      <c r="X622">
        <v>66383009</v>
      </c>
      <c r="Y622" t="s">
        <v>125</v>
      </c>
    </row>
    <row r="623" spans="1:25" x14ac:dyDescent="0.25">
      <c r="A623" t="s">
        <v>2089</v>
      </c>
      <c r="B623" t="s">
        <v>2090</v>
      </c>
      <c r="C623" s="1">
        <v>43614</v>
      </c>
      <c r="D623" s="1" t="str">
        <f t="shared" si="36"/>
        <v>2010–2019</v>
      </c>
      <c r="E623" s="8">
        <f t="shared" si="37"/>
        <v>2019</v>
      </c>
      <c r="F623" s="8" t="str">
        <f t="shared" si="38"/>
        <v>19</v>
      </c>
      <c r="G623" s="2">
        <v>0.46732638888888889</v>
      </c>
      <c r="H623" s="2" t="str">
        <f t="shared" si="39"/>
        <v>2019-05</v>
      </c>
      <c r="I623" t="s">
        <v>2091</v>
      </c>
      <c r="J623" s="1">
        <v>43614</v>
      </c>
      <c r="K623" s="2">
        <v>0.47774305555555557</v>
      </c>
      <c r="L623">
        <v>15</v>
      </c>
      <c r="M623" s="2">
        <v>1.0416666666666666E-2</v>
      </c>
      <c r="N623" t="s">
        <v>2005</v>
      </c>
      <c r="O623" s="3" t="s">
        <v>2006</v>
      </c>
      <c r="P623" t="s">
        <v>2007</v>
      </c>
      <c r="Q623" t="s">
        <v>27</v>
      </c>
      <c r="R623" t="s">
        <v>42</v>
      </c>
      <c r="S623">
        <v>424441002</v>
      </c>
      <c r="T623" t="s">
        <v>850</v>
      </c>
      <c r="U623">
        <v>142.58000000000001</v>
      </c>
      <c r="V623">
        <v>43523.6</v>
      </c>
      <c r="W623">
        <v>26114.15</v>
      </c>
      <c r="X623">
        <v>72892002</v>
      </c>
      <c r="Y623" t="s">
        <v>851</v>
      </c>
    </row>
    <row r="624" spans="1:25" x14ac:dyDescent="0.25">
      <c r="A624" t="s">
        <v>2092</v>
      </c>
      <c r="B624" t="s">
        <v>2093</v>
      </c>
      <c r="C624" s="1">
        <v>43642</v>
      </c>
      <c r="D624" s="1" t="str">
        <f t="shared" si="36"/>
        <v>2010–2019</v>
      </c>
      <c r="E624" s="8">
        <f t="shared" si="37"/>
        <v>2019</v>
      </c>
      <c r="F624" s="8" t="str">
        <f t="shared" si="38"/>
        <v>19</v>
      </c>
      <c r="G624" s="2">
        <v>0.46732638888888889</v>
      </c>
      <c r="H624" s="2" t="str">
        <f t="shared" si="39"/>
        <v>2019-06</v>
      </c>
      <c r="I624" t="s">
        <v>2094</v>
      </c>
      <c r="J624" s="1">
        <v>43642</v>
      </c>
      <c r="K624" s="2">
        <v>0.47774305555555557</v>
      </c>
      <c r="L624">
        <v>15</v>
      </c>
      <c r="M624" s="2">
        <v>1.0416666666666666E-2</v>
      </c>
      <c r="N624" t="s">
        <v>2005</v>
      </c>
      <c r="O624" s="3" t="s">
        <v>2006</v>
      </c>
      <c r="P624" t="s">
        <v>2007</v>
      </c>
      <c r="Q624" t="s">
        <v>27</v>
      </c>
      <c r="R624" t="s">
        <v>42</v>
      </c>
      <c r="S624">
        <v>424619006</v>
      </c>
      <c r="T624" t="s">
        <v>794</v>
      </c>
      <c r="U624">
        <v>142.58000000000001</v>
      </c>
      <c r="V624">
        <v>7314.35</v>
      </c>
      <c r="W624">
        <v>7314.35</v>
      </c>
      <c r="X624">
        <v>72892002</v>
      </c>
      <c r="Y624" t="s">
        <v>851</v>
      </c>
    </row>
    <row r="625" spans="1:25" x14ac:dyDescent="0.25">
      <c r="A625" t="s">
        <v>2095</v>
      </c>
      <c r="B625" t="s">
        <v>2096</v>
      </c>
      <c r="C625" s="1">
        <v>43670</v>
      </c>
      <c r="D625" s="1" t="str">
        <f t="shared" si="36"/>
        <v>2010–2019</v>
      </c>
      <c r="E625" s="8">
        <f t="shared" si="37"/>
        <v>2019</v>
      </c>
      <c r="F625" s="8" t="str">
        <f t="shared" si="38"/>
        <v>19</v>
      </c>
      <c r="G625" s="2">
        <v>0.46732638888888889</v>
      </c>
      <c r="H625" s="2" t="str">
        <f t="shared" si="39"/>
        <v>2019-07</v>
      </c>
      <c r="I625" t="s">
        <v>2097</v>
      </c>
      <c r="J625" s="1">
        <v>43670</v>
      </c>
      <c r="K625" s="2">
        <v>0.47774305555555557</v>
      </c>
      <c r="L625">
        <v>15</v>
      </c>
      <c r="M625" s="2">
        <v>1.0416666666666666E-2</v>
      </c>
      <c r="N625" t="s">
        <v>2005</v>
      </c>
      <c r="O625" s="3" t="s">
        <v>2006</v>
      </c>
      <c r="P625" t="s">
        <v>2007</v>
      </c>
      <c r="Q625" t="s">
        <v>27</v>
      </c>
      <c r="R625" t="s">
        <v>42</v>
      </c>
      <c r="S625">
        <v>424619006</v>
      </c>
      <c r="T625" t="s">
        <v>794</v>
      </c>
      <c r="U625">
        <v>142.58000000000001</v>
      </c>
      <c r="V625">
        <v>10160.42</v>
      </c>
      <c r="W625">
        <v>10160.42</v>
      </c>
      <c r="X625">
        <v>72892002</v>
      </c>
      <c r="Y625" t="s">
        <v>851</v>
      </c>
    </row>
    <row r="626" spans="1:25" x14ac:dyDescent="0.25">
      <c r="A626" t="s">
        <v>2098</v>
      </c>
      <c r="B626" t="s">
        <v>2099</v>
      </c>
      <c r="C626" s="1">
        <v>43698</v>
      </c>
      <c r="D626" s="1" t="str">
        <f t="shared" si="36"/>
        <v>2010–2019</v>
      </c>
      <c r="E626" s="8">
        <f t="shared" si="37"/>
        <v>2019</v>
      </c>
      <c r="F626" s="8" t="str">
        <f t="shared" si="38"/>
        <v>19</v>
      </c>
      <c r="G626" s="2">
        <v>0.46732638888888889</v>
      </c>
      <c r="H626" s="2" t="str">
        <f t="shared" si="39"/>
        <v>2019-08</v>
      </c>
      <c r="I626" t="s">
        <v>2100</v>
      </c>
      <c r="J626" s="1">
        <v>43698</v>
      </c>
      <c r="K626" s="2">
        <v>0.47774305555555557</v>
      </c>
      <c r="L626">
        <v>15</v>
      </c>
      <c r="M626" s="2">
        <v>1.0416666666666666E-2</v>
      </c>
      <c r="N626" t="s">
        <v>2005</v>
      </c>
      <c r="O626" s="3" t="s">
        <v>2006</v>
      </c>
      <c r="P626" t="s">
        <v>2007</v>
      </c>
      <c r="Q626" t="s">
        <v>27</v>
      </c>
      <c r="R626" t="s">
        <v>42</v>
      </c>
      <c r="S626">
        <v>424619006</v>
      </c>
      <c r="T626" t="s">
        <v>794</v>
      </c>
      <c r="U626">
        <v>142.58000000000001</v>
      </c>
      <c r="V626">
        <v>4665.96</v>
      </c>
      <c r="W626">
        <v>4665.96</v>
      </c>
      <c r="X626">
        <v>72892002</v>
      </c>
      <c r="Y626" t="s">
        <v>851</v>
      </c>
    </row>
    <row r="627" spans="1:25" x14ac:dyDescent="0.25">
      <c r="A627" t="s">
        <v>2101</v>
      </c>
      <c r="B627" t="s">
        <v>2102</v>
      </c>
      <c r="C627" s="1">
        <v>43726</v>
      </c>
      <c r="D627" s="1" t="str">
        <f t="shared" si="36"/>
        <v>2010–2019</v>
      </c>
      <c r="E627" s="8">
        <f t="shared" si="37"/>
        <v>2019</v>
      </c>
      <c r="F627" s="8" t="str">
        <f t="shared" si="38"/>
        <v>19</v>
      </c>
      <c r="G627" s="2">
        <v>0.46732638888888889</v>
      </c>
      <c r="H627" s="2" t="str">
        <f t="shared" si="39"/>
        <v>2019-09</v>
      </c>
      <c r="I627" t="s">
        <v>2103</v>
      </c>
      <c r="J627" s="1">
        <v>43726</v>
      </c>
      <c r="K627" s="2">
        <v>0.47774305555555557</v>
      </c>
      <c r="L627">
        <v>15</v>
      </c>
      <c r="M627" s="2">
        <v>1.0416666666666666E-2</v>
      </c>
      <c r="N627" t="s">
        <v>2005</v>
      </c>
      <c r="O627" s="3" t="s">
        <v>2006</v>
      </c>
      <c r="P627" t="s">
        <v>2007</v>
      </c>
      <c r="Q627" t="s">
        <v>27</v>
      </c>
      <c r="R627" t="s">
        <v>42</v>
      </c>
      <c r="S627">
        <v>424619006</v>
      </c>
      <c r="T627" t="s">
        <v>794</v>
      </c>
      <c r="U627">
        <v>142.58000000000001</v>
      </c>
      <c r="V627">
        <v>6029.84</v>
      </c>
      <c r="W627">
        <v>6029.84</v>
      </c>
      <c r="X627">
        <v>72892002</v>
      </c>
      <c r="Y627" t="s">
        <v>851</v>
      </c>
    </row>
    <row r="628" spans="1:25" x14ac:dyDescent="0.25">
      <c r="A628" t="s">
        <v>2104</v>
      </c>
      <c r="B628" t="s">
        <v>2105</v>
      </c>
      <c r="C628" s="1">
        <v>43754</v>
      </c>
      <c r="D628" s="1" t="str">
        <f t="shared" si="36"/>
        <v>2010–2019</v>
      </c>
      <c r="E628" s="8">
        <f t="shared" si="37"/>
        <v>2019</v>
      </c>
      <c r="F628" s="8" t="str">
        <f t="shared" si="38"/>
        <v>19</v>
      </c>
      <c r="G628" s="2">
        <v>0.46732638888888889</v>
      </c>
      <c r="H628" s="2" t="str">
        <f t="shared" si="39"/>
        <v>2019-10</v>
      </c>
      <c r="I628" t="s">
        <v>2106</v>
      </c>
      <c r="J628" s="1">
        <v>43754</v>
      </c>
      <c r="K628" s="2">
        <v>0.47774305555555557</v>
      </c>
      <c r="L628">
        <v>15</v>
      </c>
      <c r="M628" s="2">
        <v>1.0416666666666666E-2</v>
      </c>
      <c r="N628" t="s">
        <v>2005</v>
      </c>
      <c r="O628" s="3" t="s">
        <v>2006</v>
      </c>
      <c r="P628" t="s">
        <v>2007</v>
      </c>
      <c r="Q628" t="s">
        <v>27</v>
      </c>
      <c r="R628" t="s">
        <v>42</v>
      </c>
      <c r="S628">
        <v>424619006</v>
      </c>
      <c r="T628" t="s">
        <v>794</v>
      </c>
      <c r="U628">
        <v>142.58000000000001</v>
      </c>
      <c r="V628">
        <v>14497.99</v>
      </c>
      <c r="W628">
        <v>14497.99</v>
      </c>
      <c r="X628">
        <v>72892002</v>
      </c>
      <c r="Y628" t="s">
        <v>851</v>
      </c>
    </row>
    <row r="629" spans="1:25" x14ac:dyDescent="0.25">
      <c r="A629" t="s">
        <v>2107</v>
      </c>
      <c r="B629" t="s">
        <v>2108</v>
      </c>
      <c r="C629" s="1">
        <v>43770</v>
      </c>
      <c r="D629" s="1" t="str">
        <f t="shared" si="36"/>
        <v>2010–2019</v>
      </c>
      <c r="E629" s="8">
        <f t="shared" si="37"/>
        <v>2019</v>
      </c>
      <c r="F629" s="8" t="str">
        <f t="shared" si="38"/>
        <v>19</v>
      </c>
      <c r="G629" s="2">
        <v>0.96732638888888889</v>
      </c>
      <c r="H629" s="2" t="str">
        <f t="shared" si="39"/>
        <v>2019-11</v>
      </c>
      <c r="I629" t="s">
        <v>2109</v>
      </c>
      <c r="J629" s="1">
        <v>43770</v>
      </c>
      <c r="K629" s="2">
        <v>0.97774305555555552</v>
      </c>
      <c r="L629">
        <v>15</v>
      </c>
      <c r="M629" s="2">
        <v>1.0416666666666666E-2</v>
      </c>
      <c r="N629" t="s">
        <v>2005</v>
      </c>
      <c r="O629" s="3" t="s">
        <v>2006</v>
      </c>
      <c r="P629" t="s">
        <v>2007</v>
      </c>
      <c r="Q629" t="s">
        <v>27</v>
      </c>
      <c r="R629" t="s">
        <v>42</v>
      </c>
      <c r="S629">
        <v>185345009</v>
      </c>
      <c r="T629" t="s">
        <v>57</v>
      </c>
      <c r="U629">
        <v>85.55</v>
      </c>
      <c r="V629">
        <v>85.55</v>
      </c>
      <c r="W629">
        <v>85.55</v>
      </c>
      <c r="X629">
        <v>444814009</v>
      </c>
      <c r="Y629" t="s">
        <v>65</v>
      </c>
    </row>
    <row r="630" spans="1:25" x14ac:dyDescent="0.25">
      <c r="A630" t="s">
        <v>2110</v>
      </c>
      <c r="B630" t="s">
        <v>2111</v>
      </c>
      <c r="C630" s="1">
        <v>43782</v>
      </c>
      <c r="D630" s="1" t="str">
        <f t="shared" si="36"/>
        <v>2010–2019</v>
      </c>
      <c r="E630" s="8">
        <f t="shared" si="37"/>
        <v>2019</v>
      </c>
      <c r="F630" s="8" t="str">
        <f t="shared" si="38"/>
        <v>19</v>
      </c>
      <c r="G630" s="2">
        <v>0.46732638888888889</v>
      </c>
      <c r="H630" s="2" t="str">
        <f t="shared" si="39"/>
        <v>2019-11</v>
      </c>
      <c r="I630" t="s">
        <v>2112</v>
      </c>
      <c r="J630" s="1">
        <v>43782</v>
      </c>
      <c r="K630" s="2">
        <v>0.47774305555555557</v>
      </c>
      <c r="L630">
        <v>15</v>
      </c>
      <c r="M630" s="2">
        <v>1.0416666666666666E-2</v>
      </c>
      <c r="N630" t="s">
        <v>2005</v>
      </c>
      <c r="O630" s="3" t="s">
        <v>2006</v>
      </c>
      <c r="P630" t="s">
        <v>2007</v>
      </c>
      <c r="Q630" t="s">
        <v>27</v>
      </c>
      <c r="R630" t="s">
        <v>42</v>
      </c>
      <c r="S630">
        <v>424619006</v>
      </c>
      <c r="T630" t="s">
        <v>794</v>
      </c>
      <c r="U630">
        <v>142.58000000000001</v>
      </c>
      <c r="V630">
        <v>11451.02</v>
      </c>
      <c r="W630">
        <v>11451.02</v>
      </c>
      <c r="X630">
        <v>72892002</v>
      </c>
      <c r="Y630" t="s">
        <v>851</v>
      </c>
    </row>
    <row r="631" spans="1:25" x14ac:dyDescent="0.25">
      <c r="A631" t="s">
        <v>2113</v>
      </c>
      <c r="B631" t="s">
        <v>2114</v>
      </c>
      <c r="C631" s="1">
        <v>43810</v>
      </c>
      <c r="D631" s="1" t="str">
        <f t="shared" si="36"/>
        <v>2010–2019</v>
      </c>
      <c r="E631" s="8">
        <f t="shared" si="37"/>
        <v>2019</v>
      </c>
      <c r="F631" s="8" t="str">
        <f t="shared" si="38"/>
        <v>19</v>
      </c>
      <c r="G631" s="2">
        <v>0.46732638888888889</v>
      </c>
      <c r="H631" s="2" t="str">
        <f t="shared" si="39"/>
        <v>2019-12</v>
      </c>
      <c r="I631" t="s">
        <v>2115</v>
      </c>
      <c r="J631" s="1">
        <v>43810</v>
      </c>
      <c r="K631" s="2">
        <v>0.47774305555555557</v>
      </c>
      <c r="L631">
        <v>15</v>
      </c>
      <c r="M631" s="2">
        <v>1.0416666666666666E-2</v>
      </c>
      <c r="N631" t="s">
        <v>2005</v>
      </c>
      <c r="O631" s="3" t="s">
        <v>2006</v>
      </c>
      <c r="P631" t="s">
        <v>2007</v>
      </c>
      <c r="Q631" t="s">
        <v>27</v>
      </c>
      <c r="R631" t="s">
        <v>42</v>
      </c>
      <c r="S631">
        <v>424619006</v>
      </c>
      <c r="T631" t="s">
        <v>794</v>
      </c>
      <c r="U631">
        <v>142.58000000000001</v>
      </c>
      <c r="V631">
        <v>5962.5</v>
      </c>
      <c r="W631">
        <v>5962.5</v>
      </c>
      <c r="X631">
        <v>72892002</v>
      </c>
      <c r="Y631" t="s">
        <v>851</v>
      </c>
    </row>
    <row r="632" spans="1:25" x14ac:dyDescent="0.25">
      <c r="A632" t="s">
        <v>2116</v>
      </c>
      <c r="B632" t="s">
        <v>2117</v>
      </c>
      <c r="C632" s="1">
        <v>43824</v>
      </c>
      <c r="D632" s="1" t="str">
        <f t="shared" si="36"/>
        <v>2010–2019</v>
      </c>
      <c r="E632" s="8">
        <f t="shared" si="37"/>
        <v>2019</v>
      </c>
      <c r="F632" s="8" t="str">
        <f t="shared" si="38"/>
        <v>19</v>
      </c>
      <c r="G632" s="2">
        <v>0.46732638888888889</v>
      </c>
      <c r="H632" s="2" t="str">
        <f t="shared" si="39"/>
        <v>2019-12</v>
      </c>
      <c r="I632" t="s">
        <v>2118</v>
      </c>
      <c r="J632" s="1">
        <v>43824</v>
      </c>
      <c r="K632" s="2">
        <v>0.47774305555555557</v>
      </c>
      <c r="L632">
        <v>15</v>
      </c>
      <c r="M632" s="2">
        <v>1.0416666666666666E-2</v>
      </c>
      <c r="N632" t="s">
        <v>2005</v>
      </c>
      <c r="O632" s="3" t="s">
        <v>2006</v>
      </c>
      <c r="P632" t="s">
        <v>2007</v>
      </c>
      <c r="Q632" t="s">
        <v>27</v>
      </c>
      <c r="R632" t="s">
        <v>42</v>
      </c>
      <c r="S632">
        <v>424619006</v>
      </c>
      <c r="T632" t="s">
        <v>794</v>
      </c>
      <c r="U632">
        <v>142.58000000000001</v>
      </c>
      <c r="V632">
        <v>11451.02</v>
      </c>
      <c r="W632">
        <v>11451.02</v>
      </c>
      <c r="X632">
        <v>72892002</v>
      </c>
      <c r="Y632" t="s">
        <v>851</v>
      </c>
    </row>
    <row r="633" spans="1:25" x14ac:dyDescent="0.25">
      <c r="A633" t="s">
        <v>2119</v>
      </c>
      <c r="B633" t="s">
        <v>2120</v>
      </c>
      <c r="C633" s="1">
        <v>43831</v>
      </c>
      <c r="D633" s="1" t="str">
        <f t="shared" si="36"/>
        <v>2020–2029</v>
      </c>
      <c r="E633" s="8">
        <f t="shared" si="37"/>
        <v>2020</v>
      </c>
      <c r="F633" s="8" t="str">
        <f t="shared" si="38"/>
        <v>20</v>
      </c>
      <c r="G633" s="2">
        <v>0.46732638888888889</v>
      </c>
      <c r="H633" s="2" t="str">
        <f t="shared" si="39"/>
        <v>2020-01</v>
      </c>
      <c r="I633" t="s">
        <v>2121</v>
      </c>
      <c r="J633" s="1">
        <v>43831</v>
      </c>
      <c r="K633" s="2">
        <v>0.47774305555555557</v>
      </c>
      <c r="L633">
        <v>15</v>
      </c>
      <c r="M633" s="2">
        <v>1.0416666666666666E-2</v>
      </c>
      <c r="N633" t="s">
        <v>2005</v>
      </c>
      <c r="O633" s="3" t="s">
        <v>2006</v>
      </c>
      <c r="P633" t="s">
        <v>2007</v>
      </c>
      <c r="Q633" t="s">
        <v>27</v>
      </c>
      <c r="R633" t="s">
        <v>42</v>
      </c>
      <c r="S633">
        <v>424619006</v>
      </c>
      <c r="T633" t="s">
        <v>794</v>
      </c>
      <c r="U633">
        <v>142.58000000000001</v>
      </c>
      <c r="V633">
        <v>6802.18</v>
      </c>
      <c r="W633">
        <v>6802.18</v>
      </c>
      <c r="X633">
        <v>72892002</v>
      </c>
      <c r="Y633" t="s">
        <v>851</v>
      </c>
    </row>
    <row r="634" spans="1:25" x14ac:dyDescent="0.25">
      <c r="A634" s="3" t="s">
        <v>2122</v>
      </c>
      <c r="B634" t="s">
        <v>2123</v>
      </c>
      <c r="C634" s="1">
        <v>43838</v>
      </c>
      <c r="D634" s="1" t="str">
        <f t="shared" si="36"/>
        <v>2020–2029</v>
      </c>
      <c r="E634" s="8">
        <f t="shared" si="37"/>
        <v>2020</v>
      </c>
      <c r="F634" s="8" t="str">
        <f t="shared" si="38"/>
        <v>20</v>
      </c>
      <c r="G634" s="2">
        <v>0.46732638888888889</v>
      </c>
      <c r="H634" s="2" t="str">
        <f t="shared" si="39"/>
        <v>2020-01</v>
      </c>
      <c r="I634" t="s">
        <v>2124</v>
      </c>
      <c r="J634" s="1">
        <v>43838</v>
      </c>
      <c r="K634" s="2">
        <v>0.50899305555555552</v>
      </c>
      <c r="L634">
        <v>60</v>
      </c>
      <c r="M634" s="2">
        <v>4.1666666666666664E-2</v>
      </c>
      <c r="N634" t="s">
        <v>2005</v>
      </c>
      <c r="O634" t="s">
        <v>2125</v>
      </c>
      <c r="P634" t="s">
        <v>2126</v>
      </c>
      <c r="Q634" t="s">
        <v>27</v>
      </c>
      <c r="R634" t="s">
        <v>85</v>
      </c>
      <c r="S634">
        <v>183460006</v>
      </c>
      <c r="T634" t="s">
        <v>887</v>
      </c>
      <c r="U634">
        <v>146.18</v>
      </c>
      <c r="V634">
        <v>1440.38</v>
      </c>
      <c r="W634">
        <v>0</v>
      </c>
      <c r="X634">
        <v>72892002</v>
      </c>
      <c r="Y634" t="s">
        <v>851</v>
      </c>
    </row>
    <row r="635" spans="1:25" x14ac:dyDescent="0.25">
      <c r="A635" t="s">
        <v>2127</v>
      </c>
      <c r="B635" t="s">
        <v>2128</v>
      </c>
      <c r="C635" s="1">
        <v>43880</v>
      </c>
      <c r="D635" s="1" t="str">
        <f t="shared" si="36"/>
        <v>2020–2029</v>
      </c>
      <c r="E635" s="8">
        <f t="shared" si="37"/>
        <v>2020</v>
      </c>
      <c r="F635" s="8" t="str">
        <f t="shared" si="38"/>
        <v>20</v>
      </c>
      <c r="G635" s="2">
        <v>0.46732638888888889</v>
      </c>
      <c r="H635" s="2" t="str">
        <f t="shared" si="39"/>
        <v>2020-02</v>
      </c>
      <c r="I635" t="s">
        <v>2129</v>
      </c>
      <c r="J635" s="1">
        <v>43880</v>
      </c>
      <c r="K635" s="2">
        <v>0.47774305555555557</v>
      </c>
      <c r="L635">
        <v>15</v>
      </c>
      <c r="M635" s="2">
        <v>1.0416666666666666E-2</v>
      </c>
      <c r="N635" t="s">
        <v>2005</v>
      </c>
      <c r="O635" s="3" t="s">
        <v>2006</v>
      </c>
      <c r="P635" t="s">
        <v>2007</v>
      </c>
      <c r="Q635" t="s">
        <v>27</v>
      </c>
      <c r="R635" t="s">
        <v>42</v>
      </c>
      <c r="S635">
        <v>169762003</v>
      </c>
      <c r="T635" t="s">
        <v>891</v>
      </c>
      <c r="U635">
        <v>142.58000000000001</v>
      </c>
      <c r="V635">
        <v>1005.38</v>
      </c>
      <c r="W635">
        <v>0</v>
      </c>
      <c r="X635" t="s">
        <v>30</v>
      </c>
      <c r="Y635" t="s">
        <v>30</v>
      </c>
    </row>
    <row r="636" spans="1:25" x14ac:dyDescent="0.25">
      <c r="A636" t="s">
        <v>2130</v>
      </c>
      <c r="B636" t="s">
        <v>2131</v>
      </c>
      <c r="C636" s="1">
        <v>44545</v>
      </c>
      <c r="D636" s="1" t="str">
        <f t="shared" si="36"/>
        <v>2020–2029</v>
      </c>
      <c r="E636" s="8">
        <f t="shared" si="37"/>
        <v>2021</v>
      </c>
      <c r="F636" s="8" t="str">
        <f t="shared" si="38"/>
        <v>21</v>
      </c>
      <c r="G636" s="2">
        <v>9.2326388888888888E-2</v>
      </c>
      <c r="H636" s="2" t="str">
        <f t="shared" si="39"/>
        <v>2021-12</v>
      </c>
      <c r="I636" t="s">
        <v>2132</v>
      </c>
      <c r="J636" s="1">
        <v>44545</v>
      </c>
      <c r="K636" s="2">
        <v>0.10274305555555556</v>
      </c>
      <c r="L636">
        <v>15</v>
      </c>
      <c r="M636" s="2">
        <v>1.0416666666666666E-2</v>
      </c>
      <c r="N636" t="s">
        <v>2005</v>
      </c>
      <c r="O636" s="3" t="s">
        <v>2006</v>
      </c>
      <c r="P636" t="s">
        <v>2007</v>
      </c>
      <c r="Q636" t="s">
        <v>27</v>
      </c>
      <c r="R636" t="s">
        <v>42</v>
      </c>
      <c r="S636">
        <v>185345009</v>
      </c>
      <c r="T636" t="s">
        <v>57</v>
      </c>
      <c r="U636">
        <v>85.55</v>
      </c>
      <c r="V636">
        <v>948.35</v>
      </c>
      <c r="W636">
        <v>0</v>
      </c>
      <c r="X636">
        <v>195662009</v>
      </c>
      <c r="Y636" t="s">
        <v>217</v>
      </c>
    </row>
    <row r="637" spans="1:25" x14ac:dyDescent="0.25">
      <c r="A637" t="s">
        <v>2133</v>
      </c>
      <c r="B637" t="s">
        <v>2134</v>
      </c>
      <c r="C637" s="1">
        <v>44636</v>
      </c>
      <c r="D637" s="1" t="str">
        <f t="shared" si="36"/>
        <v>2020–2029</v>
      </c>
      <c r="E637" s="8">
        <f t="shared" si="37"/>
        <v>2022</v>
      </c>
      <c r="F637" s="8" t="str">
        <f t="shared" si="38"/>
        <v>22</v>
      </c>
      <c r="G637" s="2">
        <v>0.46732638888888889</v>
      </c>
      <c r="H637" s="2" t="str">
        <f t="shared" si="39"/>
        <v>2022-03</v>
      </c>
      <c r="I637" t="s">
        <v>2135</v>
      </c>
      <c r="J637" s="1">
        <v>44636</v>
      </c>
      <c r="K637" s="2">
        <v>0.50261574074074078</v>
      </c>
      <c r="L637">
        <v>51</v>
      </c>
      <c r="M637" s="2">
        <v>3.528935185185185E-2</v>
      </c>
      <c r="N637" t="s">
        <v>2005</v>
      </c>
      <c r="O637" t="s">
        <v>2015</v>
      </c>
      <c r="P637" t="s">
        <v>2016</v>
      </c>
      <c r="Q637" t="s">
        <v>27</v>
      </c>
      <c r="R637" t="s">
        <v>28</v>
      </c>
      <c r="S637">
        <v>162673000</v>
      </c>
      <c r="T637" t="s">
        <v>151</v>
      </c>
      <c r="U637">
        <v>136.80000000000001</v>
      </c>
      <c r="V637">
        <v>1312.83</v>
      </c>
      <c r="W637">
        <v>0</v>
      </c>
      <c r="X637" t="s">
        <v>30</v>
      </c>
      <c r="Y637" t="s">
        <v>30</v>
      </c>
    </row>
    <row r="638" spans="1:25" x14ac:dyDescent="0.25">
      <c r="A638" t="s">
        <v>2136</v>
      </c>
      <c r="B638" t="s">
        <v>2137</v>
      </c>
      <c r="C638" s="1">
        <v>44804</v>
      </c>
      <c r="D638" s="1" t="str">
        <f t="shared" si="36"/>
        <v>2020–2029</v>
      </c>
      <c r="E638" s="8">
        <f t="shared" si="37"/>
        <v>2022</v>
      </c>
      <c r="F638" s="8" t="str">
        <f t="shared" si="38"/>
        <v>22</v>
      </c>
      <c r="G638" s="2">
        <v>0.46732638888888889</v>
      </c>
      <c r="H638" s="2" t="str">
        <f t="shared" si="39"/>
        <v>2022-08</v>
      </c>
      <c r="I638" t="s">
        <v>2138</v>
      </c>
      <c r="J638" s="1">
        <v>44804</v>
      </c>
      <c r="K638" s="2">
        <v>0.47774305555555557</v>
      </c>
      <c r="L638">
        <v>15</v>
      </c>
      <c r="M638" s="2">
        <v>1.0416666666666666E-2</v>
      </c>
      <c r="N638" t="s">
        <v>2005</v>
      </c>
      <c r="O638" s="3" t="s">
        <v>2006</v>
      </c>
      <c r="P638" t="s">
        <v>2007</v>
      </c>
      <c r="Q638" t="s">
        <v>27</v>
      </c>
      <c r="R638" t="s">
        <v>42</v>
      </c>
      <c r="S638">
        <v>424441002</v>
      </c>
      <c r="T638" t="s">
        <v>850</v>
      </c>
      <c r="U638">
        <v>142.58000000000001</v>
      </c>
      <c r="V638">
        <v>11267.12</v>
      </c>
      <c r="W638">
        <v>3891.57</v>
      </c>
      <c r="X638">
        <v>72892002</v>
      </c>
      <c r="Y638" t="s">
        <v>851</v>
      </c>
    </row>
    <row r="639" spans="1:25" x14ac:dyDescent="0.25">
      <c r="A639" t="s">
        <v>2139</v>
      </c>
      <c r="B639" t="s">
        <v>2140</v>
      </c>
      <c r="C639" s="1">
        <v>44820</v>
      </c>
      <c r="D639" s="1" t="str">
        <f t="shared" si="36"/>
        <v>2020–2029</v>
      </c>
      <c r="E639" s="8">
        <f t="shared" si="37"/>
        <v>2022</v>
      </c>
      <c r="F639" s="8" t="str">
        <f t="shared" si="38"/>
        <v>22</v>
      </c>
      <c r="G639" s="2">
        <v>0.46732638888888889</v>
      </c>
      <c r="H639" s="2" t="str">
        <f t="shared" si="39"/>
        <v>2022-09</v>
      </c>
      <c r="I639" t="s">
        <v>2141</v>
      </c>
      <c r="J639" s="1">
        <v>44820</v>
      </c>
      <c r="K639" s="2">
        <v>0.47774305555555557</v>
      </c>
      <c r="L639">
        <v>15</v>
      </c>
      <c r="M639" s="2">
        <v>1.0416666666666666E-2</v>
      </c>
      <c r="N639" t="s">
        <v>2005</v>
      </c>
      <c r="O639" s="3" t="s">
        <v>2006</v>
      </c>
      <c r="P639" t="s">
        <v>2007</v>
      </c>
      <c r="Q639" t="s">
        <v>27</v>
      </c>
      <c r="R639" t="s">
        <v>42</v>
      </c>
      <c r="S639">
        <v>270427003</v>
      </c>
      <c r="T639" t="s">
        <v>1572</v>
      </c>
      <c r="U639">
        <v>85.55</v>
      </c>
      <c r="V639">
        <v>15707.75</v>
      </c>
      <c r="W639">
        <v>9424.65</v>
      </c>
      <c r="X639">
        <v>72892002</v>
      </c>
      <c r="Y639" t="s">
        <v>851</v>
      </c>
    </row>
    <row r="640" spans="1:25" x14ac:dyDescent="0.25">
      <c r="A640" t="s">
        <v>2142</v>
      </c>
      <c r="B640" t="s">
        <v>2143</v>
      </c>
      <c r="C640" s="1">
        <v>44834</v>
      </c>
      <c r="D640" s="1" t="str">
        <f t="shared" si="36"/>
        <v>2020–2029</v>
      </c>
      <c r="E640" s="8">
        <f t="shared" si="37"/>
        <v>2022</v>
      </c>
      <c r="F640" s="8" t="str">
        <f t="shared" si="38"/>
        <v>22</v>
      </c>
      <c r="G640" s="2">
        <v>0.46732638888888889</v>
      </c>
      <c r="H640" s="2" t="str">
        <f t="shared" si="39"/>
        <v>2022-09</v>
      </c>
      <c r="I640" t="s">
        <v>2144</v>
      </c>
      <c r="J640" s="1">
        <v>44834</v>
      </c>
      <c r="K640" s="2">
        <v>0.47774305555555557</v>
      </c>
      <c r="L640">
        <v>15</v>
      </c>
      <c r="M640" s="2">
        <v>1.0416666666666666E-2</v>
      </c>
      <c r="N640" t="s">
        <v>2005</v>
      </c>
      <c r="O640" s="3" t="s">
        <v>2006</v>
      </c>
      <c r="P640" t="s">
        <v>2007</v>
      </c>
      <c r="Q640" t="s">
        <v>27</v>
      </c>
      <c r="R640" t="s">
        <v>42</v>
      </c>
      <c r="S640">
        <v>424619006</v>
      </c>
      <c r="T640" t="s">
        <v>794</v>
      </c>
      <c r="U640">
        <v>142.58000000000001</v>
      </c>
      <c r="V640">
        <v>1868.18</v>
      </c>
      <c r="W640">
        <v>1868.18</v>
      </c>
      <c r="X640">
        <v>72892002</v>
      </c>
      <c r="Y640" t="s">
        <v>851</v>
      </c>
    </row>
    <row r="641" spans="1:25" x14ac:dyDescent="0.25">
      <c r="A641" t="s">
        <v>2145</v>
      </c>
      <c r="B641" t="s">
        <v>2146</v>
      </c>
      <c r="C641" s="1">
        <v>45353</v>
      </c>
      <c r="D641" s="1" t="str">
        <f t="shared" si="36"/>
        <v>2020–2029</v>
      </c>
      <c r="E641" s="8">
        <f t="shared" si="37"/>
        <v>2024</v>
      </c>
      <c r="F641" s="8" t="str">
        <f t="shared" si="38"/>
        <v>24</v>
      </c>
      <c r="G641" s="2">
        <v>0.49320601851851853</v>
      </c>
      <c r="H641" s="2" t="str">
        <f t="shared" si="39"/>
        <v>2024-03</v>
      </c>
      <c r="I641" t="s">
        <v>2147</v>
      </c>
      <c r="J641" s="1">
        <v>45353</v>
      </c>
      <c r="K641" s="2">
        <v>0.50362268518518516</v>
      </c>
      <c r="L641">
        <v>15</v>
      </c>
      <c r="M641" s="2">
        <v>1.0416666666666666E-2</v>
      </c>
      <c r="N641" t="s">
        <v>2005</v>
      </c>
      <c r="O641" s="3" t="s">
        <v>2006</v>
      </c>
      <c r="P641" t="s">
        <v>2007</v>
      </c>
      <c r="Q641" t="s">
        <v>27</v>
      </c>
      <c r="R641" t="s">
        <v>114</v>
      </c>
      <c r="S641">
        <v>698314001</v>
      </c>
      <c r="T641" t="s">
        <v>808</v>
      </c>
      <c r="U641">
        <v>142.58000000000001</v>
      </c>
      <c r="V641">
        <v>142.58000000000001</v>
      </c>
      <c r="W641">
        <v>0</v>
      </c>
      <c r="X641">
        <v>389095005</v>
      </c>
      <c r="Y641" t="s">
        <v>809</v>
      </c>
    </row>
    <row r="642" spans="1:25" x14ac:dyDescent="0.25">
      <c r="A642" s="3" t="s">
        <v>2148</v>
      </c>
      <c r="B642" t="s">
        <v>2149</v>
      </c>
      <c r="C642" s="1">
        <v>45735</v>
      </c>
      <c r="D642" s="1" t="str">
        <f t="shared" si="36"/>
        <v>2020–2029</v>
      </c>
      <c r="E642" s="8">
        <f t="shared" si="37"/>
        <v>2025</v>
      </c>
      <c r="F642" s="8" t="str">
        <f t="shared" si="38"/>
        <v>25</v>
      </c>
      <c r="G642" s="2">
        <v>0.46732638888888889</v>
      </c>
      <c r="H642" s="2" t="str">
        <f t="shared" si="39"/>
        <v>2025-03</v>
      </c>
      <c r="I642" t="s">
        <v>2150</v>
      </c>
      <c r="J642" s="1">
        <v>45735</v>
      </c>
      <c r="K642" s="2">
        <v>0.49523148148148149</v>
      </c>
      <c r="L642">
        <v>40</v>
      </c>
      <c r="M642" s="2">
        <v>2.7905092592592592E-2</v>
      </c>
      <c r="N642" t="s">
        <v>2005</v>
      </c>
      <c r="O642" t="s">
        <v>2015</v>
      </c>
      <c r="P642" t="s">
        <v>2016</v>
      </c>
      <c r="Q642" t="s">
        <v>27</v>
      </c>
      <c r="R642" t="s">
        <v>28</v>
      </c>
      <c r="S642">
        <v>162673000</v>
      </c>
      <c r="T642" t="s">
        <v>151</v>
      </c>
      <c r="U642">
        <v>136.80000000000001</v>
      </c>
      <c r="V642">
        <v>853.36</v>
      </c>
      <c r="W642">
        <v>0</v>
      </c>
      <c r="X642" t="s">
        <v>30</v>
      </c>
      <c r="Y642" t="s">
        <v>30</v>
      </c>
    </row>
    <row r="643" spans="1:25" x14ac:dyDescent="0.25">
      <c r="A643" t="s">
        <v>2151</v>
      </c>
      <c r="B643" t="s">
        <v>2152</v>
      </c>
      <c r="C643" s="1">
        <v>38805</v>
      </c>
      <c r="D643" s="1" t="str">
        <f t="shared" ref="D643:D706" si="40">IF(YEAR(C643)&lt;2000,"Before 2000",TEXT(INT(YEAR(C643)/10)*10,"0000") &amp; "–" &amp; TEXT(INT(YEAR(C643)/10)*10+9,"0000"))</f>
        <v>2000–2009</v>
      </c>
      <c r="E643" s="8">
        <f t="shared" ref="E643:E706" si="41">YEAR(C643)</f>
        <v>2006</v>
      </c>
      <c r="F643" s="8" t="str">
        <f t="shared" ref="F643:F706" si="42">TEXT(C643, "yy")</f>
        <v>06</v>
      </c>
      <c r="G643" s="2">
        <v>0.56200231481481477</v>
      </c>
      <c r="H643" s="2" t="str">
        <f t="shared" ref="H643:H706" si="43">TEXT(C643, "yyyy-mm")</f>
        <v>2006-03</v>
      </c>
      <c r="I643" t="s">
        <v>2153</v>
      </c>
      <c r="J643" s="1">
        <v>38805</v>
      </c>
      <c r="K643" s="2">
        <v>0.60366898148148151</v>
      </c>
      <c r="L643">
        <v>60</v>
      </c>
      <c r="M643" s="2">
        <v>4.1666666666666664E-2</v>
      </c>
      <c r="N643" t="s">
        <v>2154</v>
      </c>
      <c r="O643" t="s">
        <v>2155</v>
      </c>
      <c r="P643" t="s">
        <v>2156</v>
      </c>
      <c r="Q643" t="s">
        <v>573</v>
      </c>
      <c r="R643" t="s">
        <v>85</v>
      </c>
      <c r="S643">
        <v>50849002</v>
      </c>
      <c r="T643" t="s">
        <v>86</v>
      </c>
      <c r="U643">
        <v>146.18</v>
      </c>
      <c r="V643">
        <v>146.18</v>
      </c>
      <c r="W643">
        <v>96.18</v>
      </c>
      <c r="X643" s="4" t="s">
        <v>1175</v>
      </c>
      <c r="Y643" t="s">
        <v>1176</v>
      </c>
    </row>
    <row r="644" spans="1:25" x14ac:dyDescent="0.25">
      <c r="A644" t="s">
        <v>2157</v>
      </c>
      <c r="B644" t="s">
        <v>2158</v>
      </c>
      <c r="C644" s="1">
        <v>39113</v>
      </c>
      <c r="D644" s="1" t="str">
        <f t="shared" si="40"/>
        <v>2000–2009</v>
      </c>
      <c r="E644" s="8">
        <f t="shared" si="41"/>
        <v>2007</v>
      </c>
      <c r="F644" s="8" t="str">
        <f t="shared" si="42"/>
        <v>07</v>
      </c>
      <c r="G644" s="2">
        <v>0.56200231481481477</v>
      </c>
      <c r="H644" s="2" t="str">
        <f t="shared" si="43"/>
        <v>2007-01</v>
      </c>
      <c r="I644" t="s">
        <v>2159</v>
      </c>
      <c r="J644" s="1">
        <v>39113</v>
      </c>
      <c r="K644" s="2">
        <v>0.60366898148148151</v>
      </c>
      <c r="L644">
        <v>60</v>
      </c>
      <c r="M644" s="2">
        <v>4.1666666666666664E-2</v>
      </c>
      <c r="N644" t="s">
        <v>2154</v>
      </c>
      <c r="O644" t="s">
        <v>2155</v>
      </c>
      <c r="P644" t="s">
        <v>2156</v>
      </c>
      <c r="Q644" t="s">
        <v>573</v>
      </c>
      <c r="R644" t="s">
        <v>85</v>
      </c>
      <c r="S644">
        <v>50849002</v>
      </c>
      <c r="T644" t="s">
        <v>86</v>
      </c>
      <c r="U644">
        <v>146.18</v>
      </c>
      <c r="V644">
        <v>6384.8</v>
      </c>
      <c r="W644">
        <v>6334.8</v>
      </c>
      <c r="X644">
        <v>196416002</v>
      </c>
      <c r="Y644" t="s">
        <v>182</v>
      </c>
    </row>
    <row r="645" spans="1:25" x14ac:dyDescent="0.25">
      <c r="A645" t="s">
        <v>2160</v>
      </c>
      <c r="B645" t="s">
        <v>2161</v>
      </c>
      <c r="C645" s="1">
        <v>39141</v>
      </c>
      <c r="D645" s="1" t="str">
        <f t="shared" si="40"/>
        <v>2000–2009</v>
      </c>
      <c r="E645" s="8">
        <f t="shared" si="41"/>
        <v>2007</v>
      </c>
      <c r="F645" s="8" t="str">
        <f t="shared" si="42"/>
        <v>07</v>
      </c>
      <c r="G645" s="2">
        <v>0.56200231481481477</v>
      </c>
      <c r="H645" s="2" t="str">
        <f t="shared" si="43"/>
        <v>2007-02</v>
      </c>
      <c r="I645" t="s">
        <v>2162</v>
      </c>
      <c r="J645" s="1">
        <v>39141</v>
      </c>
      <c r="K645" s="2">
        <v>0.60366898148148151</v>
      </c>
      <c r="L645">
        <v>60</v>
      </c>
      <c r="M645" s="2">
        <v>4.1666666666666664E-2</v>
      </c>
      <c r="N645" t="s">
        <v>2154</v>
      </c>
      <c r="O645" t="s">
        <v>2155</v>
      </c>
      <c r="P645" t="s">
        <v>2156</v>
      </c>
      <c r="Q645" t="s">
        <v>573</v>
      </c>
      <c r="R645" t="s">
        <v>85</v>
      </c>
      <c r="S645">
        <v>183452005</v>
      </c>
      <c r="T645" t="s">
        <v>1170</v>
      </c>
      <c r="U645">
        <v>87.71</v>
      </c>
      <c r="V645">
        <v>87.71</v>
      </c>
      <c r="W645">
        <v>10.93</v>
      </c>
      <c r="X645">
        <v>82423001</v>
      </c>
      <c r="Y645" t="s">
        <v>1171</v>
      </c>
    </row>
    <row r="646" spans="1:25" x14ac:dyDescent="0.25">
      <c r="A646" t="s">
        <v>2163</v>
      </c>
      <c r="B646" t="s">
        <v>2164</v>
      </c>
      <c r="C646" s="1">
        <v>40287</v>
      </c>
      <c r="D646" s="1" t="str">
        <f t="shared" si="40"/>
        <v>2010–2019</v>
      </c>
      <c r="E646" s="8">
        <f t="shared" si="41"/>
        <v>2010</v>
      </c>
      <c r="F646" s="8" t="str">
        <f t="shared" si="42"/>
        <v>10</v>
      </c>
      <c r="G646" s="2">
        <v>0.56200231481481477</v>
      </c>
      <c r="H646" s="2" t="str">
        <f t="shared" si="43"/>
        <v>2010-04</v>
      </c>
      <c r="I646" t="s">
        <v>2165</v>
      </c>
      <c r="J646" s="1">
        <v>40287</v>
      </c>
      <c r="K646" s="2">
        <v>0.59707175925925926</v>
      </c>
      <c r="L646">
        <v>51</v>
      </c>
      <c r="M646" s="2">
        <v>3.5069444444444445E-2</v>
      </c>
      <c r="N646" t="s">
        <v>2154</v>
      </c>
      <c r="O646" s="3" t="s">
        <v>2166</v>
      </c>
      <c r="P646" t="s">
        <v>2167</v>
      </c>
      <c r="Q646" t="s">
        <v>573</v>
      </c>
      <c r="R646" t="s">
        <v>28</v>
      </c>
      <c r="S646">
        <v>162673000</v>
      </c>
      <c r="T646" t="s">
        <v>151</v>
      </c>
      <c r="U646">
        <v>136.80000000000001</v>
      </c>
      <c r="V646">
        <v>704.2</v>
      </c>
      <c r="W646">
        <v>704.2</v>
      </c>
      <c r="X646" t="s">
        <v>30</v>
      </c>
      <c r="Y646" t="s">
        <v>30</v>
      </c>
    </row>
    <row r="647" spans="1:25" x14ac:dyDescent="0.25">
      <c r="A647" t="s">
        <v>2168</v>
      </c>
      <c r="B647" t="s">
        <v>2169</v>
      </c>
      <c r="C647" s="1">
        <v>41909</v>
      </c>
      <c r="D647" s="1" t="str">
        <f t="shared" si="40"/>
        <v>2010–2019</v>
      </c>
      <c r="E647" s="8">
        <f t="shared" si="41"/>
        <v>2014</v>
      </c>
      <c r="F647" s="8" t="str">
        <f t="shared" si="42"/>
        <v>14</v>
      </c>
      <c r="G647" s="2">
        <v>0.97866898148148151</v>
      </c>
      <c r="H647" s="2" t="str">
        <f t="shared" si="43"/>
        <v>2014-09</v>
      </c>
      <c r="I647" t="s">
        <v>2170</v>
      </c>
      <c r="J647" s="1">
        <v>41909</v>
      </c>
      <c r="K647" s="2">
        <v>0.98908564814814814</v>
      </c>
      <c r="L647">
        <v>15</v>
      </c>
      <c r="M647" s="2">
        <v>1.0416666666666666E-2</v>
      </c>
      <c r="N647" t="s">
        <v>2154</v>
      </c>
      <c r="O647" t="s">
        <v>2171</v>
      </c>
      <c r="P647" t="s">
        <v>2172</v>
      </c>
      <c r="Q647" t="s">
        <v>573</v>
      </c>
      <c r="R647" t="s">
        <v>42</v>
      </c>
      <c r="S647">
        <v>424619006</v>
      </c>
      <c r="T647" t="s">
        <v>794</v>
      </c>
      <c r="U647">
        <v>142.58000000000001</v>
      </c>
      <c r="V647">
        <v>1005.38</v>
      </c>
      <c r="W647">
        <v>955.38</v>
      </c>
      <c r="X647">
        <v>79586000</v>
      </c>
      <c r="Y647" t="s">
        <v>2173</v>
      </c>
    </row>
    <row r="648" spans="1:25" x14ac:dyDescent="0.25">
      <c r="A648" t="s">
        <v>2174</v>
      </c>
      <c r="B648" t="s">
        <v>2175</v>
      </c>
      <c r="C648" s="1">
        <v>42009</v>
      </c>
      <c r="D648" s="1" t="str">
        <f t="shared" si="40"/>
        <v>2010–2019</v>
      </c>
      <c r="E648" s="8">
        <f t="shared" si="41"/>
        <v>2015</v>
      </c>
      <c r="F648" s="8" t="str">
        <f t="shared" si="42"/>
        <v>15</v>
      </c>
      <c r="G648" s="2">
        <v>0.56200231481481477</v>
      </c>
      <c r="H648" s="2" t="str">
        <f t="shared" si="43"/>
        <v>2015-01</v>
      </c>
      <c r="I648" t="s">
        <v>2176</v>
      </c>
      <c r="J648" s="1">
        <v>42009</v>
      </c>
      <c r="K648" s="2">
        <v>0.57241898148148151</v>
      </c>
      <c r="L648">
        <v>15</v>
      </c>
      <c r="M648" s="2">
        <v>1.0416666666666666E-2</v>
      </c>
      <c r="N648" t="s">
        <v>2154</v>
      </c>
      <c r="O648" t="s">
        <v>2171</v>
      </c>
      <c r="P648" t="s">
        <v>2172</v>
      </c>
      <c r="Q648" t="s">
        <v>573</v>
      </c>
      <c r="R648" t="s">
        <v>42</v>
      </c>
      <c r="S648">
        <v>424441002</v>
      </c>
      <c r="T648" t="s">
        <v>850</v>
      </c>
      <c r="U648">
        <v>142.58000000000001</v>
      </c>
      <c r="V648">
        <v>37558.53</v>
      </c>
      <c r="W648">
        <v>37508.53</v>
      </c>
      <c r="X648">
        <v>72892002</v>
      </c>
      <c r="Y648" t="s">
        <v>851</v>
      </c>
    </row>
    <row r="649" spans="1:25" x14ac:dyDescent="0.25">
      <c r="A649" t="s">
        <v>2177</v>
      </c>
      <c r="B649" t="s">
        <v>2178</v>
      </c>
      <c r="C649" s="1">
        <v>42177</v>
      </c>
      <c r="D649" s="1" t="str">
        <f t="shared" si="40"/>
        <v>2010–2019</v>
      </c>
      <c r="E649" s="8">
        <f t="shared" si="41"/>
        <v>2015</v>
      </c>
      <c r="F649" s="8" t="str">
        <f t="shared" si="42"/>
        <v>15</v>
      </c>
      <c r="G649" s="2">
        <v>0.56200231481481477</v>
      </c>
      <c r="H649" s="2" t="str">
        <f t="shared" si="43"/>
        <v>2015-06</v>
      </c>
      <c r="I649" t="s">
        <v>2179</v>
      </c>
      <c r="J649" s="1">
        <v>42177</v>
      </c>
      <c r="K649" s="2">
        <v>0.57241898148148151</v>
      </c>
      <c r="L649">
        <v>15</v>
      </c>
      <c r="M649" s="2">
        <v>1.0416666666666666E-2</v>
      </c>
      <c r="N649" t="s">
        <v>2154</v>
      </c>
      <c r="O649" t="s">
        <v>2171</v>
      </c>
      <c r="P649" t="s">
        <v>2172</v>
      </c>
      <c r="Q649" t="s">
        <v>573</v>
      </c>
      <c r="R649" t="s">
        <v>42</v>
      </c>
      <c r="S649">
        <v>424619006</v>
      </c>
      <c r="T649" t="s">
        <v>794</v>
      </c>
      <c r="U649">
        <v>142.58000000000001</v>
      </c>
      <c r="V649">
        <v>7226.96</v>
      </c>
      <c r="W649">
        <v>7176.96</v>
      </c>
      <c r="X649">
        <v>72892002</v>
      </c>
      <c r="Y649" t="s">
        <v>851</v>
      </c>
    </row>
    <row r="650" spans="1:25" x14ac:dyDescent="0.25">
      <c r="A650" t="s">
        <v>2180</v>
      </c>
      <c r="B650" t="s">
        <v>2181</v>
      </c>
      <c r="C650" s="1">
        <v>42205</v>
      </c>
      <c r="D650" s="1" t="str">
        <f t="shared" si="40"/>
        <v>2010–2019</v>
      </c>
      <c r="E650" s="8">
        <f t="shared" si="41"/>
        <v>2015</v>
      </c>
      <c r="F650" s="8" t="str">
        <f t="shared" si="42"/>
        <v>15</v>
      </c>
      <c r="G650" s="2">
        <v>0.56200231481481477</v>
      </c>
      <c r="H650" s="2" t="str">
        <f t="shared" si="43"/>
        <v>2015-07</v>
      </c>
      <c r="I650" t="s">
        <v>2182</v>
      </c>
      <c r="J650" s="1">
        <v>42205</v>
      </c>
      <c r="K650" s="2">
        <v>0.57241898148148151</v>
      </c>
      <c r="L650">
        <v>15</v>
      </c>
      <c r="M650" s="2">
        <v>1.0416666666666666E-2</v>
      </c>
      <c r="N650" t="s">
        <v>2154</v>
      </c>
      <c r="O650" t="s">
        <v>2171</v>
      </c>
      <c r="P650" t="s">
        <v>2172</v>
      </c>
      <c r="Q650" t="s">
        <v>573</v>
      </c>
      <c r="R650" t="s">
        <v>42</v>
      </c>
      <c r="S650">
        <v>424619006</v>
      </c>
      <c r="T650" t="s">
        <v>794</v>
      </c>
      <c r="U650">
        <v>142.58000000000001</v>
      </c>
      <c r="V650">
        <v>8270.68</v>
      </c>
      <c r="W650">
        <v>8220.68</v>
      </c>
      <c r="X650">
        <v>72892002</v>
      </c>
      <c r="Y650" t="s">
        <v>851</v>
      </c>
    </row>
    <row r="651" spans="1:25" x14ac:dyDescent="0.25">
      <c r="A651" t="s">
        <v>2183</v>
      </c>
      <c r="B651" t="s">
        <v>2184</v>
      </c>
      <c r="C651" s="1">
        <v>42216</v>
      </c>
      <c r="D651" s="1" t="str">
        <f t="shared" si="40"/>
        <v>2010–2019</v>
      </c>
      <c r="E651" s="8">
        <f t="shared" si="41"/>
        <v>2015</v>
      </c>
      <c r="F651" s="8" t="str">
        <f t="shared" si="42"/>
        <v>15</v>
      </c>
      <c r="G651" s="2">
        <v>0.56200231481481477</v>
      </c>
      <c r="H651" s="2" t="str">
        <f t="shared" si="43"/>
        <v>2015-07</v>
      </c>
      <c r="I651" t="s">
        <v>2185</v>
      </c>
      <c r="J651" s="1">
        <v>42216</v>
      </c>
      <c r="K651" s="2">
        <v>0.60366898148148151</v>
      </c>
      <c r="L651">
        <v>60</v>
      </c>
      <c r="M651" s="2">
        <v>4.1666666666666664E-2</v>
      </c>
      <c r="N651" t="s">
        <v>2154</v>
      </c>
      <c r="O651" t="s">
        <v>2155</v>
      </c>
      <c r="P651" t="s">
        <v>2156</v>
      </c>
      <c r="Q651" t="s">
        <v>573</v>
      </c>
      <c r="R651" t="s">
        <v>85</v>
      </c>
      <c r="S651">
        <v>50849002</v>
      </c>
      <c r="T651" t="s">
        <v>86</v>
      </c>
      <c r="U651">
        <v>146.18</v>
      </c>
      <c r="V651">
        <v>146.18</v>
      </c>
      <c r="W651">
        <v>96.18</v>
      </c>
      <c r="X651" s="4" t="s">
        <v>1175</v>
      </c>
      <c r="Y651" t="s">
        <v>1176</v>
      </c>
    </row>
    <row r="652" spans="1:25" x14ac:dyDescent="0.25">
      <c r="A652" t="s">
        <v>2186</v>
      </c>
      <c r="B652" t="s">
        <v>2187</v>
      </c>
      <c r="C652" s="1">
        <v>42219</v>
      </c>
      <c r="D652" s="1" t="str">
        <f t="shared" si="40"/>
        <v>2010–2019</v>
      </c>
      <c r="E652" s="8">
        <f t="shared" si="41"/>
        <v>2015</v>
      </c>
      <c r="F652" s="8" t="str">
        <f t="shared" si="42"/>
        <v>15</v>
      </c>
      <c r="G652" s="2">
        <v>0.56200231481481477</v>
      </c>
      <c r="H652" s="2" t="str">
        <f t="shared" si="43"/>
        <v>2015-08</v>
      </c>
      <c r="I652" t="s">
        <v>2188</v>
      </c>
      <c r="J652" s="1">
        <v>42219</v>
      </c>
      <c r="K652" s="2">
        <v>0.57241898148148151</v>
      </c>
      <c r="L652">
        <v>15</v>
      </c>
      <c r="M652" s="2">
        <v>1.0416666666666666E-2</v>
      </c>
      <c r="N652" t="s">
        <v>2154</v>
      </c>
      <c r="O652" t="s">
        <v>2171</v>
      </c>
      <c r="P652" t="s">
        <v>2172</v>
      </c>
      <c r="Q652" t="s">
        <v>573</v>
      </c>
      <c r="R652" t="s">
        <v>42</v>
      </c>
      <c r="S652">
        <v>424619006</v>
      </c>
      <c r="T652" t="s">
        <v>794</v>
      </c>
      <c r="U652">
        <v>142.58000000000001</v>
      </c>
      <c r="V652">
        <v>4665.96</v>
      </c>
      <c r="W652">
        <v>4615.96</v>
      </c>
      <c r="X652">
        <v>72892002</v>
      </c>
      <c r="Y652" t="s">
        <v>851</v>
      </c>
    </row>
    <row r="653" spans="1:25" x14ac:dyDescent="0.25">
      <c r="A653" t="s">
        <v>2189</v>
      </c>
      <c r="B653" t="s">
        <v>2190</v>
      </c>
      <c r="C653" s="1">
        <v>42226</v>
      </c>
      <c r="D653" s="1" t="str">
        <f t="shared" si="40"/>
        <v>2010–2019</v>
      </c>
      <c r="E653" s="8">
        <f t="shared" si="41"/>
        <v>2015</v>
      </c>
      <c r="F653" s="8" t="str">
        <f t="shared" si="42"/>
        <v>15</v>
      </c>
      <c r="G653" s="2">
        <v>0.56200231481481477</v>
      </c>
      <c r="H653" s="2" t="str">
        <f t="shared" si="43"/>
        <v>2015-08</v>
      </c>
      <c r="I653" t="s">
        <v>2191</v>
      </c>
      <c r="J653" s="1">
        <v>42226</v>
      </c>
      <c r="K653" s="2">
        <v>0.60366898148148151</v>
      </c>
      <c r="L653">
        <v>60</v>
      </c>
      <c r="M653" s="2">
        <v>4.1666666666666664E-2</v>
      </c>
      <c r="N653" t="s">
        <v>2154</v>
      </c>
      <c r="O653" t="s">
        <v>2155</v>
      </c>
      <c r="P653" t="s">
        <v>2156</v>
      </c>
      <c r="Q653" t="s">
        <v>573</v>
      </c>
      <c r="R653" t="s">
        <v>85</v>
      </c>
      <c r="S653">
        <v>183460006</v>
      </c>
      <c r="T653" t="s">
        <v>887</v>
      </c>
      <c r="U653">
        <v>146.18</v>
      </c>
      <c r="V653">
        <v>1440.38</v>
      </c>
      <c r="W653">
        <v>1390.38</v>
      </c>
      <c r="X653">
        <v>72892002</v>
      </c>
      <c r="Y653" t="s">
        <v>851</v>
      </c>
    </row>
    <row r="654" spans="1:25" x14ac:dyDescent="0.25">
      <c r="A654" t="s">
        <v>2192</v>
      </c>
      <c r="B654" t="s">
        <v>2193</v>
      </c>
      <c r="C654" s="1">
        <v>42268</v>
      </c>
      <c r="D654" s="1" t="str">
        <f t="shared" si="40"/>
        <v>2010–2019</v>
      </c>
      <c r="E654" s="8">
        <f t="shared" si="41"/>
        <v>2015</v>
      </c>
      <c r="F654" s="8" t="str">
        <f t="shared" si="42"/>
        <v>15</v>
      </c>
      <c r="G654" s="2">
        <v>0.56200231481481477</v>
      </c>
      <c r="H654" s="2" t="str">
        <f t="shared" si="43"/>
        <v>2015-09</v>
      </c>
      <c r="I654" t="s">
        <v>2194</v>
      </c>
      <c r="J654" s="1">
        <v>42268</v>
      </c>
      <c r="K654" s="2">
        <v>0.57241898148148151</v>
      </c>
      <c r="L654">
        <v>15</v>
      </c>
      <c r="M654" s="2">
        <v>1.0416666666666666E-2</v>
      </c>
      <c r="N654" t="s">
        <v>2154</v>
      </c>
      <c r="O654" t="s">
        <v>2171</v>
      </c>
      <c r="P654" t="s">
        <v>2172</v>
      </c>
      <c r="Q654" t="s">
        <v>573</v>
      </c>
      <c r="R654" t="s">
        <v>42</v>
      </c>
      <c r="S654">
        <v>169762003</v>
      </c>
      <c r="T654" t="s">
        <v>891</v>
      </c>
      <c r="U654">
        <v>142.58000000000001</v>
      </c>
      <c r="V654">
        <v>1005.38</v>
      </c>
      <c r="W654">
        <v>955.38</v>
      </c>
      <c r="X654" t="s">
        <v>30</v>
      </c>
      <c r="Y654" t="s">
        <v>30</v>
      </c>
    </row>
    <row r="655" spans="1:25" x14ac:dyDescent="0.25">
      <c r="A655" t="s">
        <v>2195</v>
      </c>
      <c r="B655" t="s">
        <v>2196</v>
      </c>
      <c r="C655" s="1">
        <v>42266</v>
      </c>
      <c r="D655" s="1" t="str">
        <f t="shared" si="40"/>
        <v>2010–2019</v>
      </c>
      <c r="E655" s="8">
        <f t="shared" si="41"/>
        <v>2015</v>
      </c>
      <c r="F655" s="8" t="str">
        <f t="shared" si="42"/>
        <v>15</v>
      </c>
      <c r="G655" s="2">
        <v>0.85366898148148151</v>
      </c>
      <c r="H655" s="2" t="str">
        <f t="shared" si="43"/>
        <v>2015-09</v>
      </c>
      <c r="I655" t="s">
        <v>2197</v>
      </c>
      <c r="J655" s="1">
        <v>42266</v>
      </c>
      <c r="K655" s="2">
        <v>0.86408564814814814</v>
      </c>
      <c r="L655">
        <v>15</v>
      </c>
      <c r="M655" s="2">
        <v>1.0416666666666666E-2</v>
      </c>
      <c r="N655" t="s">
        <v>2154</v>
      </c>
      <c r="O655" t="s">
        <v>2171</v>
      </c>
      <c r="P655" t="s">
        <v>2172</v>
      </c>
      <c r="Q655" t="s">
        <v>573</v>
      </c>
      <c r="R655" t="s">
        <v>42</v>
      </c>
      <c r="S655">
        <v>185345009</v>
      </c>
      <c r="T655" t="s">
        <v>57</v>
      </c>
      <c r="U655">
        <v>85.55</v>
      </c>
      <c r="V655">
        <v>85.55</v>
      </c>
      <c r="W655">
        <v>35.549999999999997</v>
      </c>
      <c r="X655">
        <v>444814009</v>
      </c>
      <c r="Y655" t="s">
        <v>65</v>
      </c>
    </row>
    <row r="656" spans="1:25" x14ac:dyDescent="0.25">
      <c r="A656" t="s">
        <v>2198</v>
      </c>
      <c r="B656" t="s">
        <v>2199</v>
      </c>
      <c r="C656" s="1">
        <v>42275</v>
      </c>
      <c r="D656" s="1" t="str">
        <f t="shared" si="40"/>
        <v>2010–2019</v>
      </c>
      <c r="E656" s="8">
        <f t="shared" si="41"/>
        <v>2015</v>
      </c>
      <c r="F656" s="8" t="str">
        <f t="shared" si="42"/>
        <v>15</v>
      </c>
      <c r="G656" s="2">
        <v>0.56200231481481477</v>
      </c>
      <c r="H656" s="2" t="str">
        <f t="shared" si="43"/>
        <v>2015-09</v>
      </c>
      <c r="I656" t="s">
        <v>2200</v>
      </c>
      <c r="J656" s="1">
        <v>42275</v>
      </c>
      <c r="K656" s="2">
        <v>0.57241898148148151</v>
      </c>
      <c r="L656">
        <v>15</v>
      </c>
      <c r="M656" s="2">
        <v>1.0416666666666666E-2</v>
      </c>
      <c r="N656" t="s">
        <v>2154</v>
      </c>
      <c r="O656" t="s">
        <v>2171</v>
      </c>
      <c r="P656" t="s">
        <v>2172</v>
      </c>
      <c r="Q656" t="s">
        <v>573</v>
      </c>
      <c r="R656" t="s">
        <v>114</v>
      </c>
      <c r="S656">
        <v>698314001</v>
      </c>
      <c r="T656" t="s">
        <v>808</v>
      </c>
      <c r="U656">
        <v>142.58000000000001</v>
      </c>
      <c r="V656">
        <v>142.58000000000001</v>
      </c>
      <c r="W656">
        <v>92.58</v>
      </c>
      <c r="X656">
        <v>389095005</v>
      </c>
      <c r="Y656" t="s">
        <v>809</v>
      </c>
    </row>
    <row r="657" spans="1:25" x14ac:dyDescent="0.25">
      <c r="A657" t="s">
        <v>2201</v>
      </c>
      <c r="B657" t="s">
        <v>2202</v>
      </c>
      <c r="C657" s="1">
        <v>42283</v>
      </c>
      <c r="D657" s="1" t="str">
        <f t="shared" si="40"/>
        <v>2010–2019</v>
      </c>
      <c r="E657" s="8">
        <f t="shared" si="41"/>
        <v>2015</v>
      </c>
      <c r="F657" s="8" t="str">
        <f t="shared" si="42"/>
        <v>15</v>
      </c>
      <c r="G657" s="2">
        <v>0.56200231481481477</v>
      </c>
      <c r="H657" s="2" t="str">
        <f t="shared" si="43"/>
        <v>2015-10</v>
      </c>
      <c r="I657" t="s">
        <v>2203</v>
      </c>
      <c r="J657" s="1">
        <v>42283</v>
      </c>
      <c r="K657" s="2">
        <v>0.60366898148148151</v>
      </c>
      <c r="L657">
        <v>60</v>
      </c>
      <c r="M657" s="2">
        <v>4.1666666666666664E-2</v>
      </c>
      <c r="N657" t="s">
        <v>2154</v>
      </c>
      <c r="O657" t="s">
        <v>2155</v>
      </c>
      <c r="P657" t="s">
        <v>2156</v>
      </c>
      <c r="Q657" t="s">
        <v>573</v>
      </c>
      <c r="R657" t="s">
        <v>85</v>
      </c>
      <c r="S657">
        <v>183452005</v>
      </c>
      <c r="T657" t="s">
        <v>1170</v>
      </c>
      <c r="U657">
        <v>87.71</v>
      </c>
      <c r="V657">
        <v>87.71</v>
      </c>
      <c r="W657">
        <v>37.71</v>
      </c>
      <c r="X657">
        <v>82423001</v>
      </c>
      <c r="Y657" t="s">
        <v>1171</v>
      </c>
    </row>
    <row r="658" spans="1:25" x14ac:dyDescent="0.25">
      <c r="A658" t="s">
        <v>2204</v>
      </c>
      <c r="B658" t="s">
        <v>2205</v>
      </c>
      <c r="C658" s="1">
        <v>42320</v>
      </c>
      <c r="D658" s="1" t="str">
        <f t="shared" si="40"/>
        <v>2010–2019</v>
      </c>
      <c r="E658" s="8">
        <f t="shared" si="41"/>
        <v>2015</v>
      </c>
      <c r="F658" s="8" t="str">
        <f t="shared" si="42"/>
        <v>15</v>
      </c>
      <c r="G658" s="2">
        <v>0.56200231481481477</v>
      </c>
      <c r="H658" s="2" t="str">
        <f t="shared" si="43"/>
        <v>2015-11</v>
      </c>
      <c r="I658" t="s">
        <v>2206</v>
      </c>
      <c r="J658" s="1">
        <v>42320</v>
      </c>
      <c r="K658" s="2">
        <v>0.60366898148148151</v>
      </c>
      <c r="L658">
        <v>60</v>
      </c>
      <c r="M658" s="2">
        <v>4.1666666666666664E-2</v>
      </c>
      <c r="N658" t="s">
        <v>2154</v>
      </c>
      <c r="O658" t="s">
        <v>2155</v>
      </c>
      <c r="P658" t="s">
        <v>2156</v>
      </c>
      <c r="Q658" t="s">
        <v>573</v>
      </c>
      <c r="R658" t="s">
        <v>85</v>
      </c>
      <c r="S658">
        <v>183452005</v>
      </c>
      <c r="T658" t="s">
        <v>1170</v>
      </c>
      <c r="U658">
        <v>87.71</v>
      </c>
      <c r="V658">
        <v>87.71</v>
      </c>
      <c r="W658">
        <v>37.71</v>
      </c>
      <c r="X658">
        <v>82423001</v>
      </c>
      <c r="Y658" t="s">
        <v>1171</v>
      </c>
    </row>
    <row r="659" spans="1:25" x14ac:dyDescent="0.25">
      <c r="A659" t="s">
        <v>2207</v>
      </c>
      <c r="B659" t="s">
        <v>2208</v>
      </c>
      <c r="C659" s="1">
        <v>42408</v>
      </c>
      <c r="D659" s="1" t="str">
        <f t="shared" si="40"/>
        <v>2010–2019</v>
      </c>
      <c r="E659" s="8">
        <f t="shared" si="41"/>
        <v>2016</v>
      </c>
      <c r="F659" s="8" t="str">
        <f t="shared" si="42"/>
        <v>16</v>
      </c>
      <c r="G659" s="2">
        <v>0.56200231481481477</v>
      </c>
      <c r="H659" s="2" t="str">
        <f t="shared" si="43"/>
        <v>2016-02</v>
      </c>
      <c r="I659" t="s">
        <v>2209</v>
      </c>
      <c r="J659" s="1">
        <v>42408</v>
      </c>
      <c r="K659" s="2">
        <v>0.60366898148148151</v>
      </c>
      <c r="L659">
        <v>60</v>
      </c>
      <c r="M659" s="2">
        <v>4.1666666666666664E-2</v>
      </c>
      <c r="N659" t="s">
        <v>2154</v>
      </c>
      <c r="O659" t="s">
        <v>2155</v>
      </c>
      <c r="P659" t="s">
        <v>2156</v>
      </c>
      <c r="Q659" t="s">
        <v>573</v>
      </c>
      <c r="R659" t="s">
        <v>85</v>
      </c>
      <c r="S659">
        <v>50849002</v>
      </c>
      <c r="T659" t="s">
        <v>86</v>
      </c>
      <c r="U659">
        <v>146.18</v>
      </c>
      <c r="V659">
        <v>20551.5</v>
      </c>
      <c r="W659">
        <v>20501.5</v>
      </c>
      <c r="X659">
        <v>196416002</v>
      </c>
      <c r="Y659" t="s">
        <v>182</v>
      </c>
    </row>
    <row r="660" spans="1:25" x14ac:dyDescent="0.25">
      <c r="A660" t="s">
        <v>2210</v>
      </c>
      <c r="B660" t="s">
        <v>2211</v>
      </c>
      <c r="C660" s="1">
        <v>42473</v>
      </c>
      <c r="D660" s="1" t="str">
        <f t="shared" si="40"/>
        <v>2010–2019</v>
      </c>
      <c r="E660" s="8">
        <f t="shared" si="41"/>
        <v>2016</v>
      </c>
      <c r="F660" s="8" t="str">
        <f t="shared" si="42"/>
        <v>16</v>
      </c>
      <c r="G660" s="2">
        <v>0.56200231481481477</v>
      </c>
      <c r="H660" s="2" t="str">
        <f t="shared" si="43"/>
        <v>2016-04</v>
      </c>
      <c r="I660" t="s">
        <v>2212</v>
      </c>
      <c r="J660" s="1">
        <v>42473</v>
      </c>
      <c r="K660" s="2">
        <v>0.60366898148148151</v>
      </c>
      <c r="L660">
        <v>60</v>
      </c>
      <c r="M660" s="2">
        <v>4.1666666666666664E-2</v>
      </c>
      <c r="N660" t="s">
        <v>2154</v>
      </c>
      <c r="O660" t="s">
        <v>2155</v>
      </c>
      <c r="P660" t="s">
        <v>2156</v>
      </c>
      <c r="Q660" t="s">
        <v>573</v>
      </c>
      <c r="R660" t="s">
        <v>85</v>
      </c>
      <c r="S660">
        <v>183452005</v>
      </c>
      <c r="T660" t="s">
        <v>1170</v>
      </c>
      <c r="U660">
        <v>87.71</v>
      </c>
      <c r="V660">
        <v>87.71</v>
      </c>
      <c r="W660">
        <v>10.93</v>
      </c>
      <c r="X660">
        <v>82423001</v>
      </c>
      <c r="Y660" t="s">
        <v>1171</v>
      </c>
    </row>
    <row r="661" spans="1:25" x14ac:dyDescent="0.25">
      <c r="A661" t="s">
        <v>2213</v>
      </c>
      <c r="B661" t="s">
        <v>2214</v>
      </c>
      <c r="C661" s="1">
        <v>42547</v>
      </c>
      <c r="D661" s="1" t="str">
        <f t="shared" si="40"/>
        <v>2010–2019</v>
      </c>
      <c r="E661" s="8">
        <f t="shared" si="41"/>
        <v>2016</v>
      </c>
      <c r="F661" s="8" t="str">
        <f t="shared" si="42"/>
        <v>16</v>
      </c>
      <c r="G661" s="2">
        <v>0.56200231481481477</v>
      </c>
      <c r="H661" s="2" t="str">
        <f t="shared" si="43"/>
        <v>2016-06</v>
      </c>
      <c r="I661" t="s">
        <v>2215</v>
      </c>
      <c r="J661" s="1">
        <v>42547</v>
      </c>
      <c r="K661" s="2">
        <v>0.60366898148148151</v>
      </c>
      <c r="L661">
        <v>60</v>
      </c>
      <c r="M661" s="2">
        <v>4.1666666666666664E-2</v>
      </c>
      <c r="N661" t="s">
        <v>2154</v>
      </c>
      <c r="O661" t="s">
        <v>2155</v>
      </c>
      <c r="P661" t="s">
        <v>2156</v>
      </c>
      <c r="Q661" t="s">
        <v>573</v>
      </c>
      <c r="R661" t="s">
        <v>85</v>
      </c>
      <c r="S661">
        <v>50849002</v>
      </c>
      <c r="T661" t="s">
        <v>86</v>
      </c>
      <c r="U661">
        <v>146.18</v>
      </c>
      <c r="V661">
        <v>146.18</v>
      </c>
      <c r="W661">
        <v>96.18</v>
      </c>
      <c r="X661" s="4" t="s">
        <v>1175</v>
      </c>
      <c r="Y661" t="s">
        <v>1176</v>
      </c>
    </row>
    <row r="662" spans="1:25" x14ac:dyDescent="0.25">
      <c r="A662" t="s">
        <v>2216</v>
      </c>
      <c r="B662" t="s">
        <v>2217</v>
      </c>
      <c r="C662" s="1">
        <v>42612</v>
      </c>
      <c r="D662" s="1" t="str">
        <f t="shared" si="40"/>
        <v>2010–2019</v>
      </c>
      <c r="E662" s="8">
        <f t="shared" si="41"/>
        <v>2016</v>
      </c>
      <c r="F662" s="8" t="str">
        <f t="shared" si="42"/>
        <v>16</v>
      </c>
      <c r="G662" s="2">
        <v>0.56200231481481477</v>
      </c>
      <c r="H662" s="2" t="str">
        <f t="shared" si="43"/>
        <v>2016-08</v>
      </c>
      <c r="I662" t="s">
        <v>2218</v>
      </c>
      <c r="J662" s="1">
        <v>42612</v>
      </c>
      <c r="K662" s="2">
        <v>0.60366898148148151</v>
      </c>
      <c r="L662">
        <v>60</v>
      </c>
      <c r="M662" s="2">
        <v>4.1666666666666664E-2</v>
      </c>
      <c r="N662" t="s">
        <v>2154</v>
      </c>
      <c r="O662" t="s">
        <v>2155</v>
      </c>
      <c r="P662" t="s">
        <v>2156</v>
      </c>
      <c r="Q662" t="s">
        <v>573</v>
      </c>
      <c r="R662" t="s">
        <v>85</v>
      </c>
      <c r="S662">
        <v>50849002</v>
      </c>
      <c r="T662" t="s">
        <v>86</v>
      </c>
      <c r="U662">
        <v>146.18</v>
      </c>
      <c r="V662">
        <v>146.18</v>
      </c>
      <c r="W662">
        <v>96.18</v>
      </c>
      <c r="X662" s="4" t="s">
        <v>1175</v>
      </c>
      <c r="Y662" t="s">
        <v>1176</v>
      </c>
    </row>
    <row r="663" spans="1:25" x14ac:dyDescent="0.25">
      <c r="A663" t="s">
        <v>2219</v>
      </c>
      <c r="B663" t="s">
        <v>2220</v>
      </c>
      <c r="C663" s="1">
        <v>42758</v>
      </c>
      <c r="D663" s="1" t="str">
        <f t="shared" si="40"/>
        <v>2010–2019</v>
      </c>
      <c r="E663" s="8">
        <f t="shared" si="41"/>
        <v>2017</v>
      </c>
      <c r="F663" s="8" t="str">
        <f t="shared" si="42"/>
        <v>17</v>
      </c>
      <c r="G663" s="2">
        <v>0.56200231481481477</v>
      </c>
      <c r="H663" s="2" t="str">
        <f t="shared" si="43"/>
        <v>2017-01</v>
      </c>
      <c r="I663" t="s">
        <v>2221</v>
      </c>
      <c r="J663" s="1">
        <v>42758</v>
      </c>
      <c r="K663" s="2">
        <v>0.60366898148148151</v>
      </c>
      <c r="L663">
        <v>60</v>
      </c>
      <c r="M663" s="2">
        <v>4.1666666666666664E-2</v>
      </c>
      <c r="N663" t="s">
        <v>2154</v>
      </c>
      <c r="O663" t="s">
        <v>2155</v>
      </c>
      <c r="P663" t="s">
        <v>2156</v>
      </c>
      <c r="Q663" t="s">
        <v>573</v>
      </c>
      <c r="R663" t="s">
        <v>85</v>
      </c>
      <c r="S663">
        <v>50849002</v>
      </c>
      <c r="T663" t="s">
        <v>86</v>
      </c>
      <c r="U663">
        <v>146.18</v>
      </c>
      <c r="V663">
        <v>146.18</v>
      </c>
      <c r="W663">
        <v>96.18</v>
      </c>
      <c r="X663" s="4" t="s">
        <v>1175</v>
      </c>
      <c r="Y663" t="s">
        <v>1176</v>
      </c>
    </row>
    <row r="664" spans="1:25" x14ac:dyDescent="0.25">
      <c r="A664" t="s">
        <v>2222</v>
      </c>
      <c r="B664" t="s">
        <v>2223</v>
      </c>
      <c r="C664" s="1">
        <v>42856</v>
      </c>
      <c r="D664" s="1" t="str">
        <f t="shared" si="40"/>
        <v>2010–2019</v>
      </c>
      <c r="E664" s="8">
        <f t="shared" si="41"/>
        <v>2017</v>
      </c>
      <c r="F664" s="8" t="str">
        <f t="shared" si="42"/>
        <v>17</v>
      </c>
      <c r="G664" s="2">
        <v>0.56200231481481477</v>
      </c>
      <c r="H664" s="2" t="str">
        <f t="shared" si="43"/>
        <v>2017-05</v>
      </c>
      <c r="I664" t="s">
        <v>2224</v>
      </c>
      <c r="J664" s="1">
        <v>42856</v>
      </c>
      <c r="K664" s="2">
        <v>0.58434027777777775</v>
      </c>
      <c r="L664">
        <v>32</v>
      </c>
      <c r="M664" s="2">
        <v>2.2337962962962962E-2</v>
      </c>
      <c r="N664" t="s">
        <v>2154</v>
      </c>
      <c r="O664" s="3" t="s">
        <v>2166</v>
      </c>
      <c r="P664" t="s">
        <v>2167</v>
      </c>
      <c r="Q664" t="s">
        <v>573</v>
      </c>
      <c r="R664" t="s">
        <v>28</v>
      </c>
      <c r="S664">
        <v>162673000</v>
      </c>
      <c r="T664" t="s">
        <v>151</v>
      </c>
      <c r="U664">
        <v>136.80000000000001</v>
      </c>
      <c r="V664">
        <v>704.2</v>
      </c>
      <c r="W664">
        <v>604.20000000000005</v>
      </c>
      <c r="X664" t="s">
        <v>30</v>
      </c>
      <c r="Y664" t="s">
        <v>30</v>
      </c>
    </row>
    <row r="665" spans="1:25" x14ac:dyDescent="0.25">
      <c r="A665" t="s">
        <v>2225</v>
      </c>
      <c r="B665" t="s">
        <v>2226</v>
      </c>
      <c r="C665" s="1">
        <v>42870</v>
      </c>
      <c r="D665" s="1" t="str">
        <f t="shared" si="40"/>
        <v>2010–2019</v>
      </c>
      <c r="E665" s="8">
        <f t="shared" si="41"/>
        <v>2017</v>
      </c>
      <c r="F665" s="8" t="str">
        <f t="shared" si="42"/>
        <v>17</v>
      </c>
      <c r="G665" s="2">
        <v>0.56200231481481477</v>
      </c>
      <c r="H665" s="2" t="str">
        <f t="shared" si="43"/>
        <v>2017-05</v>
      </c>
      <c r="I665" t="s">
        <v>2227</v>
      </c>
      <c r="J665" s="1">
        <v>42870</v>
      </c>
      <c r="K665" s="2">
        <v>0.66910879629629627</v>
      </c>
      <c r="L665">
        <v>154</v>
      </c>
      <c r="M665" s="2">
        <v>0.10710648148148148</v>
      </c>
      <c r="N665" t="s">
        <v>2154</v>
      </c>
      <c r="O665" t="s">
        <v>2171</v>
      </c>
      <c r="P665" t="s">
        <v>2172</v>
      </c>
      <c r="Q665" t="s">
        <v>573</v>
      </c>
      <c r="R665" t="s">
        <v>42</v>
      </c>
      <c r="S665">
        <v>185349003</v>
      </c>
      <c r="T665" t="s">
        <v>43</v>
      </c>
      <c r="U665">
        <v>85.55</v>
      </c>
      <c r="V665">
        <v>2673.95</v>
      </c>
      <c r="W665">
        <v>2623.95</v>
      </c>
      <c r="X665">
        <v>103697008</v>
      </c>
      <c r="Y665" t="s">
        <v>44</v>
      </c>
    </row>
    <row r="666" spans="1:25" x14ac:dyDescent="0.25">
      <c r="A666" t="s">
        <v>2228</v>
      </c>
      <c r="B666" t="s">
        <v>2229</v>
      </c>
      <c r="C666" s="1">
        <v>42895</v>
      </c>
      <c r="D666" s="1" t="str">
        <f t="shared" si="40"/>
        <v>2010–2019</v>
      </c>
      <c r="E666" s="8">
        <f t="shared" si="41"/>
        <v>2017</v>
      </c>
      <c r="F666" s="8" t="str">
        <f t="shared" si="42"/>
        <v>17</v>
      </c>
      <c r="G666" s="2">
        <v>0.56200231481481477</v>
      </c>
      <c r="H666" s="2" t="str">
        <f t="shared" si="43"/>
        <v>2017-06</v>
      </c>
      <c r="I666" t="s">
        <v>2230</v>
      </c>
      <c r="J666" s="1">
        <v>42895</v>
      </c>
      <c r="K666" s="2">
        <v>0.60366898148148151</v>
      </c>
      <c r="L666">
        <v>60</v>
      </c>
      <c r="M666" s="2">
        <v>4.1666666666666664E-2</v>
      </c>
      <c r="N666" t="s">
        <v>2154</v>
      </c>
      <c r="O666" t="s">
        <v>2155</v>
      </c>
      <c r="P666" t="s">
        <v>2156</v>
      </c>
      <c r="Q666" t="s">
        <v>573</v>
      </c>
      <c r="R666" t="s">
        <v>85</v>
      </c>
      <c r="S666">
        <v>50849002</v>
      </c>
      <c r="T666" t="s">
        <v>86</v>
      </c>
      <c r="U666">
        <v>146.18</v>
      </c>
      <c r="V666">
        <v>146.18</v>
      </c>
      <c r="W666">
        <v>96.18</v>
      </c>
      <c r="X666" s="4" t="s">
        <v>1175</v>
      </c>
      <c r="Y666" t="s">
        <v>1176</v>
      </c>
    </row>
    <row r="667" spans="1:25" x14ac:dyDescent="0.25">
      <c r="A667" t="s">
        <v>2231</v>
      </c>
      <c r="B667" t="s">
        <v>2232</v>
      </c>
      <c r="C667" s="1">
        <v>42969</v>
      </c>
      <c r="D667" s="1" t="str">
        <f t="shared" si="40"/>
        <v>2010–2019</v>
      </c>
      <c r="E667" s="8">
        <f t="shared" si="41"/>
        <v>2017</v>
      </c>
      <c r="F667" s="8" t="str">
        <f t="shared" si="42"/>
        <v>17</v>
      </c>
      <c r="G667" s="2">
        <v>0.56200231481481477</v>
      </c>
      <c r="H667" s="2" t="str">
        <f t="shared" si="43"/>
        <v>2017-08</v>
      </c>
      <c r="I667" t="s">
        <v>2233</v>
      </c>
      <c r="J667" s="1">
        <v>42969</v>
      </c>
      <c r="K667" s="2">
        <v>0.60366898148148151</v>
      </c>
      <c r="L667">
        <v>60</v>
      </c>
      <c r="M667" s="2">
        <v>4.1666666666666664E-2</v>
      </c>
      <c r="N667" t="s">
        <v>2154</v>
      </c>
      <c r="O667" t="s">
        <v>2155</v>
      </c>
      <c r="P667" t="s">
        <v>2156</v>
      </c>
      <c r="Q667" t="s">
        <v>573</v>
      </c>
      <c r="R667" t="s">
        <v>85</v>
      </c>
      <c r="S667">
        <v>50849002</v>
      </c>
      <c r="T667" t="s">
        <v>86</v>
      </c>
      <c r="U667">
        <v>146.18</v>
      </c>
      <c r="V667">
        <v>146.18</v>
      </c>
      <c r="W667">
        <v>96.18</v>
      </c>
      <c r="X667" s="4" t="s">
        <v>1175</v>
      </c>
      <c r="Y667" t="s">
        <v>1176</v>
      </c>
    </row>
    <row r="668" spans="1:25" x14ac:dyDescent="0.25">
      <c r="A668" t="s">
        <v>2234</v>
      </c>
      <c r="B668" t="s">
        <v>2235</v>
      </c>
      <c r="C668" s="1">
        <v>43041</v>
      </c>
      <c r="D668" s="1" t="str">
        <f t="shared" si="40"/>
        <v>2010–2019</v>
      </c>
      <c r="E668" s="8">
        <f t="shared" si="41"/>
        <v>2017</v>
      </c>
      <c r="F668" s="8" t="str">
        <f t="shared" si="42"/>
        <v>17</v>
      </c>
      <c r="G668" s="2">
        <v>0.56200231481481477</v>
      </c>
      <c r="H668" s="2" t="str">
        <f t="shared" si="43"/>
        <v>2017-11</v>
      </c>
      <c r="I668" t="s">
        <v>2236</v>
      </c>
      <c r="J668" s="1">
        <v>43041</v>
      </c>
      <c r="K668" s="2">
        <v>0.60366898148148151</v>
      </c>
      <c r="L668">
        <v>60</v>
      </c>
      <c r="M668" s="2">
        <v>4.1666666666666664E-2</v>
      </c>
      <c r="N668" t="s">
        <v>2154</v>
      </c>
      <c r="O668" t="s">
        <v>2155</v>
      </c>
      <c r="P668" t="s">
        <v>2156</v>
      </c>
      <c r="Q668" t="s">
        <v>573</v>
      </c>
      <c r="R668" t="s">
        <v>85</v>
      </c>
      <c r="S668">
        <v>50849002</v>
      </c>
      <c r="T668" t="s">
        <v>86</v>
      </c>
      <c r="U668">
        <v>146.18</v>
      </c>
      <c r="V668">
        <v>146.18</v>
      </c>
      <c r="W668">
        <v>96.18</v>
      </c>
      <c r="X668" s="4" t="s">
        <v>1175</v>
      </c>
      <c r="Y668" t="s">
        <v>1176</v>
      </c>
    </row>
    <row r="669" spans="1:25" x14ac:dyDescent="0.25">
      <c r="A669" t="s">
        <v>2237</v>
      </c>
      <c r="B669" t="s">
        <v>2238</v>
      </c>
      <c r="C669" s="1">
        <v>43078</v>
      </c>
      <c r="D669" s="1" t="str">
        <f t="shared" si="40"/>
        <v>2010–2019</v>
      </c>
      <c r="E669" s="8">
        <f t="shared" si="41"/>
        <v>2017</v>
      </c>
      <c r="F669" s="8" t="str">
        <f t="shared" si="42"/>
        <v>17</v>
      </c>
      <c r="G669" s="2">
        <v>0.56200231481481477</v>
      </c>
      <c r="H669" s="2" t="str">
        <f t="shared" si="43"/>
        <v>2017-12</v>
      </c>
      <c r="I669" t="s">
        <v>2239</v>
      </c>
      <c r="J669" s="1">
        <v>43078</v>
      </c>
      <c r="K669" s="2">
        <v>0.60366898148148151</v>
      </c>
      <c r="L669">
        <v>60</v>
      </c>
      <c r="M669" s="2">
        <v>4.1666666666666664E-2</v>
      </c>
      <c r="N669" t="s">
        <v>2154</v>
      </c>
      <c r="O669" t="s">
        <v>2155</v>
      </c>
      <c r="P669" t="s">
        <v>2156</v>
      </c>
      <c r="Q669" t="s">
        <v>573</v>
      </c>
      <c r="R669" t="s">
        <v>85</v>
      </c>
      <c r="S669">
        <v>183452005</v>
      </c>
      <c r="T669" t="s">
        <v>1170</v>
      </c>
      <c r="U669">
        <v>87.71</v>
      </c>
      <c r="V669">
        <v>87.71</v>
      </c>
      <c r="W669">
        <v>37.71</v>
      </c>
      <c r="X669">
        <v>82423001</v>
      </c>
      <c r="Y669" t="s">
        <v>1171</v>
      </c>
    </row>
    <row r="670" spans="1:25" x14ac:dyDescent="0.25">
      <c r="A670" t="s">
        <v>2240</v>
      </c>
      <c r="B670" t="s">
        <v>2241</v>
      </c>
      <c r="C670" s="1">
        <v>43141</v>
      </c>
      <c r="D670" s="1" t="str">
        <f t="shared" si="40"/>
        <v>2010–2019</v>
      </c>
      <c r="E670" s="8">
        <f t="shared" si="41"/>
        <v>2018</v>
      </c>
      <c r="F670" s="8" t="str">
        <f t="shared" si="42"/>
        <v>18</v>
      </c>
      <c r="G670" s="2">
        <v>0.56200231481481477</v>
      </c>
      <c r="H670" s="2" t="str">
        <f t="shared" si="43"/>
        <v>2018-02</v>
      </c>
      <c r="I670" t="s">
        <v>2242</v>
      </c>
      <c r="J670" s="1">
        <v>43141</v>
      </c>
      <c r="K670" s="2">
        <v>0.64533564814814814</v>
      </c>
      <c r="L670">
        <v>120</v>
      </c>
      <c r="M670" s="2">
        <v>8.3333333333333329E-2</v>
      </c>
      <c r="N670" t="s">
        <v>2154</v>
      </c>
      <c r="O670" t="s">
        <v>2155</v>
      </c>
      <c r="P670" t="s">
        <v>2156</v>
      </c>
      <c r="Q670" t="s">
        <v>573</v>
      </c>
      <c r="R670" t="s">
        <v>85</v>
      </c>
      <c r="S670">
        <v>50849002</v>
      </c>
      <c r="T670" t="s">
        <v>86</v>
      </c>
      <c r="U670">
        <v>146.18</v>
      </c>
      <c r="V670">
        <v>146.18</v>
      </c>
      <c r="W670">
        <v>96.18</v>
      </c>
      <c r="X670">
        <v>1149222004</v>
      </c>
      <c r="Y670" t="s">
        <v>1186</v>
      </c>
    </row>
    <row r="671" spans="1:25" x14ac:dyDescent="0.25">
      <c r="A671" t="s">
        <v>2243</v>
      </c>
      <c r="B671" t="s">
        <v>2244</v>
      </c>
      <c r="C671" s="1">
        <v>43204</v>
      </c>
      <c r="D671" s="1" t="str">
        <f t="shared" si="40"/>
        <v>2010–2019</v>
      </c>
      <c r="E671" s="8">
        <f t="shared" si="41"/>
        <v>2018</v>
      </c>
      <c r="F671" s="8" t="str">
        <f t="shared" si="42"/>
        <v>18</v>
      </c>
      <c r="G671" s="2">
        <v>0.64533564814814814</v>
      </c>
      <c r="H671" s="2" t="str">
        <f t="shared" si="43"/>
        <v>2018-04</v>
      </c>
      <c r="I671" t="s">
        <v>2245</v>
      </c>
      <c r="J671" s="1">
        <v>43204</v>
      </c>
      <c r="K671" s="2">
        <v>0.69922453703703702</v>
      </c>
      <c r="L671">
        <v>78</v>
      </c>
      <c r="M671" s="2">
        <v>5.3888888888888889E-2</v>
      </c>
      <c r="N671" t="s">
        <v>2154</v>
      </c>
      <c r="O671" t="s">
        <v>2171</v>
      </c>
      <c r="P671" t="s">
        <v>2172</v>
      </c>
      <c r="Q671" t="s">
        <v>573</v>
      </c>
      <c r="R671" t="s">
        <v>42</v>
      </c>
      <c r="S671">
        <v>185347001</v>
      </c>
      <c r="T671" t="s">
        <v>72</v>
      </c>
      <c r="U671">
        <v>85.55</v>
      </c>
      <c r="V671">
        <v>516.95000000000005</v>
      </c>
      <c r="W671">
        <v>366.95</v>
      </c>
      <c r="X671">
        <v>6525002</v>
      </c>
      <c r="Y671" t="s">
        <v>1190</v>
      </c>
    </row>
    <row r="672" spans="1:25" x14ac:dyDescent="0.25">
      <c r="A672" t="s">
        <v>2246</v>
      </c>
      <c r="B672" t="s">
        <v>2247</v>
      </c>
      <c r="C672" s="1">
        <v>43234</v>
      </c>
      <c r="D672" s="1" t="str">
        <f t="shared" si="40"/>
        <v>2010–2019</v>
      </c>
      <c r="E672" s="8">
        <f t="shared" si="41"/>
        <v>2018</v>
      </c>
      <c r="F672" s="8" t="str">
        <f t="shared" si="42"/>
        <v>18</v>
      </c>
      <c r="G672" s="2">
        <v>0.69922453703703702</v>
      </c>
      <c r="H672" s="2" t="str">
        <f t="shared" si="43"/>
        <v>2018-05</v>
      </c>
      <c r="I672" t="s">
        <v>2248</v>
      </c>
      <c r="J672" s="1">
        <v>43234</v>
      </c>
      <c r="K672" s="2">
        <v>0.74535879629629631</v>
      </c>
      <c r="L672">
        <v>66</v>
      </c>
      <c r="M672" s="2">
        <v>4.6134259259259257E-2</v>
      </c>
      <c r="N672" t="s">
        <v>2154</v>
      </c>
      <c r="O672" t="s">
        <v>2171</v>
      </c>
      <c r="P672" t="s">
        <v>2172</v>
      </c>
      <c r="Q672" t="s">
        <v>573</v>
      </c>
      <c r="R672" t="s">
        <v>42</v>
      </c>
      <c r="S672">
        <v>185347001</v>
      </c>
      <c r="T672" t="s">
        <v>72</v>
      </c>
      <c r="U672">
        <v>85.55</v>
      </c>
      <c r="V672">
        <v>516.95000000000005</v>
      </c>
      <c r="W672">
        <v>466.95</v>
      </c>
      <c r="X672">
        <v>6525002</v>
      </c>
      <c r="Y672" t="s">
        <v>1190</v>
      </c>
    </row>
    <row r="673" spans="1:25" x14ac:dyDescent="0.25">
      <c r="A673" t="s">
        <v>2249</v>
      </c>
      <c r="B673" t="s">
        <v>2250</v>
      </c>
      <c r="C673" s="1">
        <v>43264</v>
      </c>
      <c r="D673" s="1" t="str">
        <f t="shared" si="40"/>
        <v>2010–2019</v>
      </c>
      <c r="E673" s="8">
        <f t="shared" si="41"/>
        <v>2018</v>
      </c>
      <c r="F673" s="8" t="str">
        <f t="shared" si="42"/>
        <v>18</v>
      </c>
      <c r="G673" s="2">
        <v>0.74535879629629631</v>
      </c>
      <c r="H673" s="2" t="str">
        <f t="shared" si="43"/>
        <v>2018-06</v>
      </c>
      <c r="I673" t="s">
        <v>2251</v>
      </c>
      <c r="J673" s="1">
        <v>43264</v>
      </c>
      <c r="K673" s="2">
        <v>0.79957175925925927</v>
      </c>
      <c r="L673">
        <v>78</v>
      </c>
      <c r="M673" s="2">
        <v>5.4212962962962963E-2</v>
      </c>
      <c r="N673" t="s">
        <v>2154</v>
      </c>
      <c r="O673" t="s">
        <v>2171</v>
      </c>
      <c r="P673" t="s">
        <v>2172</v>
      </c>
      <c r="Q673" t="s">
        <v>573</v>
      </c>
      <c r="R673" t="s">
        <v>42</v>
      </c>
      <c r="S673">
        <v>185347001</v>
      </c>
      <c r="T673" t="s">
        <v>72</v>
      </c>
      <c r="U673">
        <v>85.55</v>
      </c>
      <c r="V673">
        <v>516.95000000000005</v>
      </c>
      <c r="W673">
        <v>466.95</v>
      </c>
      <c r="X673">
        <v>6525002</v>
      </c>
      <c r="Y673" t="s">
        <v>1190</v>
      </c>
    </row>
    <row r="674" spans="1:25" x14ac:dyDescent="0.25">
      <c r="A674" t="s">
        <v>2252</v>
      </c>
      <c r="B674" t="s">
        <v>2253</v>
      </c>
      <c r="C674" s="1">
        <v>43294</v>
      </c>
      <c r="D674" s="1" t="str">
        <f t="shared" si="40"/>
        <v>2010–2019</v>
      </c>
      <c r="E674" s="8">
        <f t="shared" si="41"/>
        <v>2018</v>
      </c>
      <c r="F674" s="8" t="str">
        <f t="shared" si="42"/>
        <v>18</v>
      </c>
      <c r="G674" s="2">
        <v>0.79957175925925927</v>
      </c>
      <c r="H674" s="2" t="str">
        <f t="shared" si="43"/>
        <v>2018-07</v>
      </c>
      <c r="I674" t="s">
        <v>2254</v>
      </c>
      <c r="J674" s="1">
        <v>43294</v>
      </c>
      <c r="K674" s="2">
        <v>0.84930555555555554</v>
      </c>
      <c r="L674">
        <v>72</v>
      </c>
      <c r="M674" s="2">
        <v>4.9733796296296297E-2</v>
      </c>
      <c r="N674" t="s">
        <v>2154</v>
      </c>
      <c r="O674" t="s">
        <v>2171</v>
      </c>
      <c r="P674" t="s">
        <v>2172</v>
      </c>
      <c r="Q674" t="s">
        <v>573</v>
      </c>
      <c r="R674" t="s">
        <v>42</v>
      </c>
      <c r="S674">
        <v>185347001</v>
      </c>
      <c r="T674" t="s">
        <v>72</v>
      </c>
      <c r="U674">
        <v>85.55</v>
      </c>
      <c r="V674">
        <v>516.95000000000005</v>
      </c>
      <c r="W674">
        <v>466.95</v>
      </c>
      <c r="X674">
        <v>6525002</v>
      </c>
      <c r="Y674" t="s">
        <v>1190</v>
      </c>
    </row>
    <row r="675" spans="1:25" x14ac:dyDescent="0.25">
      <c r="A675" t="s">
        <v>2255</v>
      </c>
      <c r="B675" t="s">
        <v>2256</v>
      </c>
      <c r="C675" s="1">
        <v>43709</v>
      </c>
      <c r="D675" s="1" t="str">
        <f t="shared" si="40"/>
        <v>2010–2019</v>
      </c>
      <c r="E675" s="8">
        <f t="shared" si="41"/>
        <v>2019</v>
      </c>
      <c r="F675" s="8" t="str">
        <f t="shared" si="42"/>
        <v>19</v>
      </c>
      <c r="G675" s="2">
        <v>0.84930555555555554</v>
      </c>
      <c r="H675" s="2" t="str">
        <f t="shared" si="43"/>
        <v>2019-09</v>
      </c>
      <c r="I675" t="s">
        <v>2257</v>
      </c>
      <c r="J675" s="1">
        <v>43710</v>
      </c>
      <c r="K675" s="2">
        <v>5.7638888888888892E-2</v>
      </c>
      <c r="L675">
        <v>-1140</v>
      </c>
      <c r="M675" t="e">
        <v>#VALUE!</v>
      </c>
      <c r="N675" t="s">
        <v>2154</v>
      </c>
      <c r="O675" t="s">
        <v>2155</v>
      </c>
      <c r="P675" t="s">
        <v>2156</v>
      </c>
      <c r="Q675" t="s">
        <v>573</v>
      </c>
      <c r="R675" t="s">
        <v>85</v>
      </c>
      <c r="S675">
        <v>50849002</v>
      </c>
      <c r="T675" t="s">
        <v>86</v>
      </c>
      <c r="U675">
        <v>146.18</v>
      </c>
      <c r="V675">
        <v>146.18</v>
      </c>
      <c r="W675">
        <v>0</v>
      </c>
      <c r="X675">
        <v>1149222004</v>
      </c>
      <c r="Y675" t="s">
        <v>1186</v>
      </c>
    </row>
    <row r="676" spans="1:25" x14ac:dyDescent="0.25">
      <c r="A676" t="s">
        <v>2258</v>
      </c>
      <c r="B676" t="s">
        <v>2259</v>
      </c>
      <c r="C676" s="1">
        <v>43715</v>
      </c>
      <c r="D676" s="1" t="str">
        <f t="shared" si="40"/>
        <v>2010–2019</v>
      </c>
      <c r="E676" s="8">
        <f t="shared" si="41"/>
        <v>2019</v>
      </c>
      <c r="F676" s="8" t="str">
        <f t="shared" si="42"/>
        <v>19</v>
      </c>
      <c r="G676" s="2">
        <v>0.56200231481481477</v>
      </c>
      <c r="H676" s="2" t="str">
        <f t="shared" si="43"/>
        <v>2019-09</v>
      </c>
      <c r="I676" t="s">
        <v>2260</v>
      </c>
      <c r="J676" s="1">
        <v>43715</v>
      </c>
      <c r="K676" s="2">
        <v>0.57241898148148151</v>
      </c>
      <c r="L676">
        <v>15</v>
      </c>
      <c r="M676" s="2">
        <v>1.0416666666666666E-2</v>
      </c>
      <c r="N676" t="s">
        <v>2154</v>
      </c>
      <c r="O676" t="s">
        <v>2171</v>
      </c>
      <c r="P676" t="s">
        <v>2172</v>
      </c>
      <c r="Q676" t="s">
        <v>573</v>
      </c>
      <c r="R676" t="s">
        <v>114</v>
      </c>
      <c r="S676">
        <v>698314001</v>
      </c>
      <c r="T676" t="s">
        <v>808</v>
      </c>
      <c r="U676">
        <v>142.58000000000001</v>
      </c>
      <c r="V676">
        <v>142.58000000000001</v>
      </c>
      <c r="W676">
        <v>92.58</v>
      </c>
      <c r="X676">
        <v>389095005</v>
      </c>
      <c r="Y676" t="s">
        <v>809</v>
      </c>
    </row>
    <row r="677" spans="1:25" x14ac:dyDescent="0.25">
      <c r="A677" t="s">
        <v>2261</v>
      </c>
      <c r="B677" t="s">
        <v>2262</v>
      </c>
      <c r="C677" s="1">
        <v>43780</v>
      </c>
      <c r="D677" s="1" t="str">
        <f t="shared" si="40"/>
        <v>2010–2019</v>
      </c>
      <c r="E677" s="8">
        <f t="shared" si="41"/>
        <v>2019</v>
      </c>
      <c r="F677" s="8" t="str">
        <f t="shared" si="42"/>
        <v>19</v>
      </c>
      <c r="G677" s="2">
        <v>5.7638888888888892E-2</v>
      </c>
      <c r="H677" s="2" t="str">
        <f t="shared" si="43"/>
        <v>2019-11</v>
      </c>
      <c r="I677" t="s">
        <v>2263</v>
      </c>
      <c r="J677" s="1">
        <v>43780</v>
      </c>
      <c r="K677" s="2">
        <v>0.55763888888888891</v>
      </c>
      <c r="L677">
        <v>720</v>
      </c>
      <c r="M677" s="2">
        <v>0.5</v>
      </c>
      <c r="N677" t="s">
        <v>2154</v>
      </c>
      <c r="O677" t="s">
        <v>2155</v>
      </c>
      <c r="P677" t="s">
        <v>2156</v>
      </c>
      <c r="Q677" t="s">
        <v>573</v>
      </c>
      <c r="R677" t="s">
        <v>85</v>
      </c>
      <c r="S677">
        <v>50849002</v>
      </c>
      <c r="T677" t="s">
        <v>86</v>
      </c>
      <c r="U677">
        <v>146.18</v>
      </c>
      <c r="V677">
        <v>146.18</v>
      </c>
      <c r="W677">
        <v>96.18</v>
      </c>
      <c r="X677">
        <v>1149222004</v>
      </c>
      <c r="Y677" t="s">
        <v>1186</v>
      </c>
    </row>
    <row r="678" spans="1:25" x14ac:dyDescent="0.25">
      <c r="A678" t="s">
        <v>2264</v>
      </c>
      <c r="B678" t="s">
        <v>2265</v>
      </c>
      <c r="C678" s="1">
        <v>43836</v>
      </c>
      <c r="D678" s="1" t="str">
        <f t="shared" si="40"/>
        <v>2020–2029</v>
      </c>
      <c r="E678" s="8">
        <f t="shared" si="41"/>
        <v>2020</v>
      </c>
      <c r="F678" s="8" t="str">
        <f t="shared" si="42"/>
        <v>20</v>
      </c>
      <c r="G678" s="2">
        <v>0.55763888888888891</v>
      </c>
      <c r="H678" s="2" t="str">
        <f t="shared" si="43"/>
        <v>2020-01</v>
      </c>
      <c r="I678" t="s">
        <v>2266</v>
      </c>
      <c r="J678" s="1">
        <v>43836</v>
      </c>
      <c r="K678" s="2">
        <v>0.60646990740740736</v>
      </c>
      <c r="L678">
        <v>70</v>
      </c>
      <c r="M678" s="2">
        <v>4.8831018518518517E-2</v>
      </c>
      <c r="N678" t="s">
        <v>2154</v>
      </c>
      <c r="O678" t="s">
        <v>2171</v>
      </c>
      <c r="P678" t="s">
        <v>2172</v>
      </c>
      <c r="Q678" t="s">
        <v>573</v>
      </c>
      <c r="R678" t="s">
        <v>42</v>
      </c>
      <c r="S678">
        <v>185347001</v>
      </c>
      <c r="T678" t="s">
        <v>72</v>
      </c>
      <c r="U678">
        <v>85.55</v>
      </c>
      <c r="V678">
        <v>516.95000000000005</v>
      </c>
      <c r="W678">
        <v>466.95</v>
      </c>
      <c r="X678">
        <v>6525002</v>
      </c>
      <c r="Y678" t="s">
        <v>1190</v>
      </c>
    </row>
    <row r="679" spans="1:25" x14ac:dyDescent="0.25">
      <c r="A679" t="s">
        <v>2267</v>
      </c>
      <c r="B679" t="s">
        <v>2268</v>
      </c>
      <c r="C679" s="1">
        <v>43866</v>
      </c>
      <c r="D679" s="1" t="str">
        <f t="shared" si="40"/>
        <v>2020–2029</v>
      </c>
      <c r="E679" s="8">
        <f t="shared" si="41"/>
        <v>2020</v>
      </c>
      <c r="F679" s="8" t="str">
        <f t="shared" si="42"/>
        <v>20</v>
      </c>
      <c r="G679" s="2">
        <v>0.60646990740740736</v>
      </c>
      <c r="H679" s="2" t="str">
        <f t="shared" si="43"/>
        <v>2020-02</v>
      </c>
      <c r="I679" t="s">
        <v>2269</v>
      </c>
      <c r="J679" s="1">
        <v>43866</v>
      </c>
      <c r="K679" s="2">
        <v>0.66554398148148153</v>
      </c>
      <c r="L679">
        <v>85</v>
      </c>
      <c r="M679" s="2">
        <v>5.9074074074074077E-2</v>
      </c>
      <c r="N679" t="s">
        <v>2154</v>
      </c>
      <c r="O679" t="s">
        <v>2171</v>
      </c>
      <c r="P679" t="s">
        <v>2172</v>
      </c>
      <c r="Q679" t="s">
        <v>573</v>
      </c>
      <c r="R679" t="s">
        <v>42</v>
      </c>
      <c r="S679">
        <v>185347001</v>
      </c>
      <c r="T679" t="s">
        <v>72</v>
      </c>
      <c r="U679">
        <v>85.55</v>
      </c>
      <c r="V679">
        <v>516.95000000000005</v>
      </c>
      <c r="W679">
        <v>466.95</v>
      </c>
      <c r="X679">
        <v>6525002</v>
      </c>
      <c r="Y679" t="s">
        <v>1190</v>
      </c>
    </row>
    <row r="680" spans="1:25" x14ac:dyDescent="0.25">
      <c r="A680" t="s">
        <v>2270</v>
      </c>
      <c r="B680" t="s">
        <v>2271</v>
      </c>
      <c r="C680" s="1">
        <v>43896</v>
      </c>
      <c r="D680" s="1" t="str">
        <f t="shared" si="40"/>
        <v>2020–2029</v>
      </c>
      <c r="E680" s="8">
        <f t="shared" si="41"/>
        <v>2020</v>
      </c>
      <c r="F680" s="8" t="str">
        <f t="shared" si="42"/>
        <v>20</v>
      </c>
      <c r="G680" s="2">
        <v>0.66554398148148153</v>
      </c>
      <c r="H680" s="2" t="str">
        <f t="shared" si="43"/>
        <v>2020-03</v>
      </c>
      <c r="I680" t="s">
        <v>2272</v>
      </c>
      <c r="J680" s="1">
        <v>43896</v>
      </c>
      <c r="K680" s="2">
        <v>0.7098726851851852</v>
      </c>
      <c r="L680">
        <v>64</v>
      </c>
      <c r="M680" s="2">
        <v>4.4328703703703703E-2</v>
      </c>
      <c r="N680" t="s">
        <v>2154</v>
      </c>
      <c r="O680" t="s">
        <v>2171</v>
      </c>
      <c r="P680" t="s">
        <v>2172</v>
      </c>
      <c r="Q680" t="s">
        <v>573</v>
      </c>
      <c r="R680" t="s">
        <v>42</v>
      </c>
      <c r="S680">
        <v>185347001</v>
      </c>
      <c r="T680" t="s">
        <v>72</v>
      </c>
      <c r="U680">
        <v>85.55</v>
      </c>
      <c r="V680">
        <v>516.95000000000005</v>
      </c>
      <c r="W680">
        <v>366.95</v>
      </c>
      <c r="X680">
        <v>6525002</v>
      </c>
      <c r="Y680" t="s">
        <v>1190</v>
      </c>
    </row>
    <row r="681" spans="1:25" x14ac:dyDescent="0.25">
      <c r="A681" t="s">
        <v>2273</v>
      </c>
      <c r="B681" t="s">
        <v>2274</v>
      </c>
      <c r="C681" s="1">
        <v>43926</v>
      </c>
      <c r="D681" s="1" t="str">
        <f t="shared" si="40"/>
        <v>2020–2029</v>
      </c>
      <c r="E681" s="8">
        <f t="shared" si="41"/>
        <v>2020</v>
      </c>
      <c r="F681" s="8" t="str">
        <f t="shared" si="42"/>
        <v>20</v>
      </c>
      <c r="G681" s="2">
        <v>0.7098726851851852</v>
      </c>
      <c r="H681" s="2" t="str">
        <f t="shared" si="43"/>
        <v>2020-04</v>
      </c>
      <c r="I681" t="s">
        <v>2275</v>
      </c>
      <c r="J681" s="1">
        <v>43926</v>
      </c>
      <c r="K681" s="2">
        <v>0.75313657407407408</v>
      </c>
      <c r="L681">
        <v>62</v>
      </c>
      <c r="M681" s="2">
        <v>4.3263888888888886E-2</v>
      </c>
      <c r="N681" t="s">
        <v>2154</v>
      </c>
      <c r="O681" t="s">
        <v>2171</v>
      </c>
      <c r="P681" t="s">
        <v>2172</v>
      </c>
      <c r="Q681" t="s">
        <v>573</v>
      </c>
      <c r="R681" t="s">
        <v>42</v>
      </c>
      <c r="S681">
        <v>185347001</v>
      </c>
      <c r="T681" t="s">
        <v>72</v>
      </c>
      <c r="U681">
        <v>85.55</v>
      </c>
      <c r="V681">
        <v>516.95000000000005</v>
      </c>
      <c r="W681">
        <v>466.95</v>
      </c>
      <c r="X681">
        <v>6525002</v>
      </c>
      <c r="Y681" t="s">
        <v>1190</v>
      </c>
    </row>
    <row r="682" spans="1:25" x14ac:dyDescent="0.25">
      <c r="A682" t="s">
        <v>2276</v>
      </c>
      <c r="B682" t="s">
        <v>2277</v>
      </c>
      <c r="C682" s="1">
        <v>43955</v>
      </c>
      <c r="D682" s="1" t="str">
        <f t="shared" si="40"/>
        <v>2020–2029</v>
      </c>
      <c r="E682" s="8">
        <f t="shared" si="41"/>
        <v>2020</v>
      </c>
      <c r="F682" s="8" t="str">
        <f t="shared" si="42"/>
        <v>20</v>
      </c>
      <c r="G682" s="2">
        <v>0.56200231481481477</v>
      </c>
      <c r="H682" s="2" t="str">
        <f t="shared" si="43"/>
        <v>2020-05</v>
      </c>
      <c r="I682" t="s">
        <v>2278</v>
      </c>
      <c r="J682" s="1">
        <v>43955</v>
      </c>
      <c r="K682" s="2">
        <v>0.58631944444444439</v>
      </c>
      <c r="L682">
        <v>35</v>
      </c>
      <c r="M682" s="2">
        <v>2.431712962962963E-2</v>
      </c>
      <c r="N682" t="s">
        <v>2154</v>
      </c>
      <c r="O682" s="3" t="s">
        <v>2166</v>
      </c>
      <c r="P682" t="s">
        <v>2167</v>
      </c>
      <c r="Q682" t="s">
        <v>573</v>
      </c>
      <c r="R682" t="s">
        <v>28</v>
      </c>
      <c r="S682">
        <v>162673000</v>
      </c>
      <c r="T682" t="s">
        <v>151</v>
      </c>
      <c r="U682">
        <v>136.80000000000001</v>
      </c>
      <c r="V682">
        <v>1349.29</v>
      </c>
      <c r="W682">
        <v>1349.29</v>
      </c>
      <c r="X682" t="s">
        <v>30</v>
      </c>
      <c r="Y682" t="s">
        <v>30</v>
      </c>
    </row>
    <row r="683" spans="1:25" x14ac:dyDescent="0.25">
      <c r="A683" t="s">
        <v>2279</v>
      </c>
      <c r="B683" t="s">
        <v>2280</v>
      </c>
      <c r="C683" s="1">
        <v>43956</v>
      </c>
      <c r="D683" s="1" t="str">
        <f t="shared" si="40"/>
        <v>2020–2029</v>
      </c>
      <c r="E683" s="8">
        <f t="shared" si="41"/>
        <v>2020</v>
      </c>
      <c r="F683" s="8" t="str">
        <f t="shared" si="42"/>
        <v>20</v>
      </c>
      <c r="G683" s="2">
        <v>0.75313657407407408</v>
      </c>
      <c r="H683" s="2" t="str">
        <f t="shared" si="43"/>
        <v>2020-05</v>
      </c>
      <c r="I683" t="s">
        <v>2281</v>
      </c>
      <c r="J683" s="1">
        <v>43956</v>
      </c>
      <c r="K683" s="2">
        <v>0.80696759259259254</v>
      </c>
      <c r="L683">
        <v>78</v>
      </c>
      <c r="M683" s="2">
        <v>5.3831018518518521E-2</v>
      </c>
      <c r="N683" t="s">
        <v>2154</v>
      </c>
      <c r="O683" t="s">
        <v>2171</v>
      </c>
      <c r="P683" t="s">
        <v>2172</v>
      </c>
      <c r="Q683" t="s">
        <v>573</v>
      </c>
      <c r="R683" t="s">
        <v>42</v>
      </c>
      <c r="S683">
        <v>185347001</v>
      </c>
      <c r="T683" t="s">
        <v>72</v>
      </c>
      <c r="U683">
        <v>85.55</v>
      </c>
      <c r="V683">
        <v>516.95000000000005</v>
      </c>
      <c r="W683">
        <v>466.95</v>
      </c>
      <c r="X683">
        <v>6525002</v>
      </c>
      <c r="Y683" t="s">
        <v>1190</v>
      </c>
    </row>
    <row r="684" spans="1:25" x14ac:dyDescent="0.25">
      <c r="A684" t="s">
        <v>2282</v>
      </c>
      <c r="B684" t="s">
        <v>2283</v>
      </c>
      <c r="C684" s="1">
        <v>44000</v>
      </c>
      <c r="D684" s="1" t="str">
        <f t="shared" si="40"/>
        <v>2020–2029</v>
      </c>
      <c r="E684" s="8">
        <f t="shared" si="41"/>
        <v>2020</v>
      </c>
      <c r="F684" s="8" t="str">
        <f t="shared" si="42"/>
        <v>20</v>
      </c>
      <c r="G684" s="2">
        <v>0.80696759259259254</v>
      </c>
      <c r="H684" s="2" t="str">
        <f t="shared" si="43"/>
        <v>2020-06</v>
      </c>
      <c r="I684" t="s">
        <v>2284</v>
      </c>
      <c r="J684" s="1">
        <v>44000</v>
      </c>
      <c r="K684" s="2">
        <v>0.85498842592592594</v>
      </c>
      <c r="L684">
        <v>69</v>
      </c>
      <c r="M684" s="2">
        <v>4.8020833333333332E-2</v>
      </c>
      <c r="N684" t="s">
        <v>2154</v>
      </c>
      <c r="O684" t="s">
        <v>2171</v>
      </c>
      <c r="P684" t="s">
        <v>2172</v>
      </c>
      <c r="Q684" t="s">
        <v>573</v>
      </c>
      <c r="R684" t="s">
        <v>42</v>
      </c>
      <c r="S684">
        <v>185347001</v>
      </c>
      <c r="T684" t="s">
        <v>72</v>
      </c>
      <c r="U684">
        <v>85.55</v>
      </c>
      <c r="V684">
        <v>516.95000000000005</v>
      </c>
      <c r="W684">
        <v>466.95</v>
      </c>
      <c r="X684">
        <v>6525002</v>
      </c>
      <c r="Y684" t="s">
        <v>1190</v>
      </c>
    </row>
    <row r="685" spans="1:25" x14ac:dyDescent="0.25">
      <c r="A685" t="s">
        <v>2285</v>
      </c>
      <c r="B685" t="s">
        <v>2286</v>
      </c>
      <c r="C685" s="1">
        <v>44030</v>
      </c>
      <c r="D685" s="1" t="str">
        <f t="shared" si="40"/>
        <v>2020–2029</v>
      </c>
      <c r="E685" s="8">
        <f t="shared" si="41"/>
        <v>2020</v>
      </c>
      <c r="F685" s="8" t="str">
        <f t="shared" si="42"/>
        <v>20</v>
      </c>
      <c r="G685" s="2">
        <v>0.85498842592592594</v>
      </c>
      <c r="H685" s="2" t="str">
        <f t="shared" si="43"/>
        <v>2020-07</v>
      </c>
      <c r="I685" t="s">
        <v>2287</v>
      </c>
      <c r="J685" s="1">
        <v>44030</v>
      </c>
      <c r="K685" s="2">
        <v>0.91230324074074076</v>
      </c>
      <c r="L685">
        <v>83</v>
      </c>
      <c r="M685" s="2">
        <v>5.7314814814814811E-2</v>
      </c>
      <c r="N685" t="s">
        <v>2154</v>
      </c>
      <c r="O685" t="s">
        <v>2171</v>
      </c>
      <c r="P685" t="s">
        <v>2172</v>
      </c>
      <c r="Q685" t="s">
        <v>573</v>
      </c>
      <c r="R685" t="s">
        <v>42</v>
      </c>
      <c r="S685">
        <v>185347001</v>
      </c>
      <c r="T685" t="s">
        <v>72</v>
      </c>
      <c r="U685">
        <v>85.55</v>
      </c>
      <c r="V685">
        <v>516.95000000000005</v>
      </c>
      <c r="W685">
        <v>466.95</v>
      </c>
      <c r="X685">
        <v>6525002</v>
      </c>
      <c r="Y685" t="s">
        <v>1190</v>
      </c>
    </row>
    <row r="686" spans="1:25" x14ac:dyDescent="0.25">
      <c r="A686" t="s">
        <v>2288</v>
      </c>
      <c r="B686" t="s">
        <v>2289</v>
      </c>
      <c r="C686" s="1">
        <v>44242</v>
      </c>
      <c r="D686" s="1" t="str">
        <f t="shared" si="40"/>
        <v>2020–2029</v>
      </c>
      <c r="E686" s="8">
        <f t="shared" si="41"/>
        <v>2021</v>
      </c>
      <c r="F686" s="8" t="str">
        <f t="shared" si="42"/>
        <v>21</v>
      </c>
      <c r="G686" s="2">
        <v>0.56200231481481477</v>
      </c>
      <c r="H686" s="2" t="str">
        <f t="shared" si="43"/>
        <v>2021-02</v>
      </c>
      <c r="I686" t="s">
        <v>2290</v>
      </c>
      <c r="J686" s="1">
        <v>44242</v>
      </c>
      <c r="K686" s="2">
        <v>0.57241898148148151</v>
      </c>
      <c r="L686">
        <v>15</v>
      </c>
      <c r="M686" s="2">
        <v>1.0416666666666666E-2</v>
      </c>
      <c r="N686" t="s">
        <v>2154</v>
      </c>
      <c r="O686" t="s">
        <v>2171</v>
      </c>
      <c r="P686" t="s">
        <v>2172</v>
      </c>
      <c r="Q686" t="s">
        <v>573</v>
      </c>
      <c r="R686" t="s">
        <v>42</v>
      </c>
      <c r="S686">
        <v>424441002</v>
      </c>
      <c r="T686" t="s">
        <v>850</v>
      </c>
      <c r="U686">
        <v>142.58000000000001</v>
      </c>
      <c r="V686">
        <v>46929.73</v>
      </c>
      <c r="W686">
        <v>46879.73</v>
      </c>
      <c r="X686">
        <v>72892002</v>
      </c>
      <c r="Y686" t="s">
        <v>851</v>
      </c>
    </row>
    <row r="687" spans="1:25" x14ac:dyDescent="0.25">
      <c r="A687" t="s">
        <v>2291</v>
      </c>
      <c r="B687" t="s">
        <v>2292</v>
      </c>
      <c r="C687" s="1">
        <v>44270</v>
      </c>
      <c r="D687" s="1" t="str">
        <f t="shared" si="40"/>
        <v>2020–2029</v>
      </c>
      <c r="E687" s="8">
        <f t="shared" si="41"/>
        <v>2021</v>
      </c>
      <c r="F687" s="8" t="str">
        <f t="shared" si="42"/>
        <v>21</v>
      </c>
      <c r="G687" s="2">
        <v>0.56200231481481477</v>
      </c>
      <c r="H687" s="2" t="str">
        <f t="shared" si="43"/>
        <v>2021-03</v>
      </c>
      <c r="I687" t="s">
        <v>2293</v>
      </c>
      <c r="J687" s="1">
        <v>44270</v>
      </c>
      <c r="K687" s="2">
        <v>0.57241898148148151</v>
      </c>
      <c r="L687">
        <v>15</v>
      </c>
      <c r="M687" s="2">
        <v>1.0416666666666666E-2</v>
      </c>
      <c r="N687" t="s">
        <v>2154</v>
      </c>
      <c r="O687" t="s">
        <v>2171</v>
      </c>
      <c r="P687" t="s">
        <v>2172</v>
      </c>
      <c r="Q687" t="s">
        <v>573</v>
      </c>
      <c r="R687" t="s">
        <v>42</v>
      </c>
      <c r="S687">
        <v>424619006</v>
      </c>
      <c r="T687" t="s">
        <v>794</v>
      </c>
      <c r="U687">
        <v>142.58000000000001</v>
      </c>
      <c r="V687">
        <v>16684.88</v>
      </c>
      <c r="W687">
        <v>16534.88</v>
      </c>
      <c r="X687">
        <v>72892002</v>
      </c>
      <c r="Y687" t="s">
        <v>851</v>
      </c>
    </row>
    <row r="688" spans="1:25" x14ac:dyDescent="0.25">
      <c r="A688" t="s">
        <v>2294</v>
      </c>
      <c r="B688" t="s">
        <v>2295</v>
      </c>
      <c r="C688" s="1">
        <v>44298</v>
      </c>
      <c r="D688" s="1" t="str">
        <f t="shared" si="40"/>
        <v>2020–2029</v>
      </c>
      <c r="E688" s="8">
        <f t="shared" si="41"/>
        <v>2021</v>
      </c>
      <c r="F688" s="8" t="str">
        <f t="shared" si="42"/>
        <v>21</v>
      </c>
      <c r="G688" s="2">
        <v>0.56200231481481477</v>
      </c>
      <c r="H688" s="2" t="str">
        <f t="shared" si="43"/>
        <v>2021-04</v>
      </c>
      <c r="I688" t="s">
        <v>2296</v>
      </c>
      <c r="J688" s="1">
        <v>44298</v>
      </c>
      <c r="K688" s="2">
        <v>0.57241898148148151</v>
      </c>
      <c r="L688">
        <v>15</v>
      </c>
      <c r="M688" s="2">
        <v>1.0416666666666666E-2</v>
      </c>
      <c r="N688" t="s">
        <v>2154</v>
      </c>
      <c r="O688" t="s">
        <v>2171</v>
      </c>
      <c r="P688" t="s">
        <v>2172</v>
      </c>
      <c r="Q688" t="s">
        <v>573</v>
      </c>
      <c r="R688" t="s">
        <v>42</v>
      </c>
      <c r="S688">
        <v>424619006</v>
      </c>
      <c r="T688" t="s">
        <v>794</v>
      </c>
      <c r="U688">
        <v>142.58000000000001</v>
      </c>
      <c r="V688">
        <v>9128.02</v>
      </c>
      <c r="W688">
        <v>9078.02</v>
      </c>
      <c r="X688">
        <v>72892002</v>
      </c>
      <c r="Y688" t="s">
        <v>851</v>
      </c>
    </row>
    <row r="689" spans="1:25" x14ac:dyDescent="0.25">
      <c r="A689" t="s">
        <v>2297</v>
      </c>
      <c r="B689" t="s">
        <v>2298</v>
      </c>
      <c r="C689" s="1">
        <v>44326</v>
      </c>
      <c r="D689" s="1" t="str">
        <f t="shared" si="40"/>
        <v>2020–2029</v>
      </c>
      <c r="E689" s="8">
        <f t="shared" si="41"/>
        <v>2021</v>
      </c>
      <c r="F689" s="8" t="str">
        <f t="shared" si="42"/>
        <v>21</v>
      </c>
      <c r="G689" s="2">
        <v>0.56200231481481477</v>
      </c>
      <c r="H689" s="2" t="str">
        <f t="shared" si="43"/>
        <v>2021-05</v>
      </c>
      <c r="I689" t="s">
        <v>2299</v>
      </c>
      <c r="J689" s="1">
        <v>44326</v>
      </c>
      <c r="K689" s="2">
        <v>0.57241898148148151</v>
      </c>
      <c r="L689">
        <v>15</v>
      </c>
      <c r="M689" s="2">
        <v>1.0416666666666666E-2</v>
      </c>
      <c r="N689" t="s">
        <v>2154</v>
      </c>
      <c r="O689" t="s">
        <v>2171</v>
      </c>
      <c r="P689" t="s">
        <v>2172</v>
      </c>
      <c r="Q689" t="s">
        <v>573</v>
      </c>
      <c r="R689" t="s">
        <v>42</v>
      </c>
      <c r="S689">
        <v>424619006</v>
      </c>
      <c r="T689" t="s">
        <v>794</v>
      </c>
      <c r="U689">
        <v>142.58000000000001</v>
      </c>
      <c r="V689">
        <v>8529.61</v>
      </c>
      <c r="W689">
        <v>8479.61</v>
      </c>
      <c r="X689">
        <v>72892002</v>
      </c>
      <c r="Y689" t="s">
        <v>851</v>
      </c>
    </row>
    <row r="690" spans="1:25" x14ac:dyDescent="0.25">
      <c r="A690" t="s">
        <v>2300</v>
      </c>
      <c r="B690" t="s">
        <v>2301</v>
      </c>
      <c r="C690" s="1">
        <v>44354</v>
      </c>
      <c r="D690" s="1" t="str">
        <f t="shared" si="40"/>
        <v>2020–2029</v>
      </c>
      <c r="E690" s="8">
        <f t="shared" si="41"/>
        <v>2021</v>
      </c>
      <c r="F690" s="8" t="str">
        <f t="shared" si="42"/>
        <v>21</v>
      </c>
      <c r="G690" s="2">
        <v>0.56200231481481477</v>
      </c>
      <c r="H690" s="2" t="str">
        <f t="shared" si="43"/>
        <v>2021-06</v>
      </c>
      <c r="I690" t="s">
        <v>2302</v>
      </c>
      <c r="J690" s="1">
        <v>44354</v>
      </c>
      <c r="K690" s="2">
        <v>0.57241898148148151</v>
      </c>
      <c r="L690">
        <v>15</v>
      </c>
      <c r="M690" s="2">
        <v>1.0416666666666666E-2</v>
      </c>
      <c r="N690" t="s">
        <v>2154</v>
      </c>
      <c r="O690" t="s">
        <v>2171</v>
      </c>
      <c r="P690" t="s">
        <v>2172</v>
      </c>
      <c r="Q690" t="s">
        <v>573</v>
      </c>
      <c r="R690" t="s">
        <v>42</v>
      </c>
      <c r="S690">
        <v>424619006</v>
      </c>
      <c r="T690" t="s">
        <v>794</v>
      </c>
      <c r="U690">
        <v>142.58000000000001</v>
      </c>
      <c r="V690">
        <v>11451.02</v>
      </c>
      <c r="W690">
        <v>11401.02</v>
      </c>
      <c r="X690">
        <v>72892002</v>
      </c>
      <c r="Y690" t="s">
        <v>851</v>
      </c>
    </row>
    <row r="691" spans="1:25" x14ac:dyDescent="0.25">
      <c r="A691" s="3" t="s">
        <v>2303</v>
      </c>
      <c r="B691" t="s">
        <v>2304</v>
      </c>
      <c r="C691" s="1">
        <v>44382</v>
      </c>
      <c r="D691" s="1" t="str">
        <f t="shared" si="40"/>
        <v>2020–2029</v>
      </c>
      <c r="E691" s="8">
        <f t="shared" si="41"/>
        <v>2021</v>
      </c>
      <c r="F691" s="8" t="str">
        <f t="shared" si="42"/>
        <v>21</v>
      </c>
      <c r="G691" s="2">
        <v>0.56200231481481477</v>
      </c>
      <c r="H691" s="2" t="str">
        <f t="shared" si="43"/>
        <v>2021-07</v>
      </c>
      <c r="I691" t="s">
        <v>2305</v>
      </c>
      <c r="J691" s="1">
        <v>44382</v>
      </c>
      <c r="K691" s="2">
        <v>0.57241898148148151</v>
      </c>
      <c r="L691">
        <v>15</v>
      </c>
      <c r="M691" s="2">
        <v>1.0416666666666666E-2</v>
      </c>
      <c r="N691" t="s">
        <v>2154</v>
      </c>
      <c r="O691" t="s">
        <v>2171</v>
      </c>
      <c r="P691" t="s">
        <v>2172</v>
      </c>
      <c r="Q691" t="s">
        <v>573</v>
      </c>
      <c r="R691" t="s">
        <v>42</v>
      </c>
      <c r="S691">
        <v>424619006</v>
      </c>
      <c r="T691" t="s">
        <v>794</v>
      </c>
      <c r="U691">
        <v>142.58000000000001</v>
      </c>
      <c r="V691">
        <v>7702.19</v>
      </c>
      <c r="W691">
        <v>7652.19</v>
      </c>
      <c r="X691">
        <v>72892002</v>
      </c>
      <c r="Y691" t="s">
        <v>851</v>
      </c>
    </row>
    <row r="692" spans="1:25" x14ac:dyDescent="0.25">
      <c r="A692" t="s">
        <v>2306</v>
      </c>
      <c r="B692" t="s">
        <v>2307</v>
      </c>
      <c r="C692" s="1">
        <v>44410</v>
      </c>
      <c r="D692" s="1" t="str">
        <f t="shared" si="40"/>
        <v>2020–2029</v>
      </c>
      <c r="E692" s="8">
        <f t="shared" si="41"/>
        <v>2021</v>
      </c>
      <c r="F692" s="8" t="str">
        <f t="shared" si="42"/>
        <v>21</v>
      </c>
      <c r="G692" s="2">
        <v>0.56200231481481477</v>
      </c>
      <c r="H692" s="2" t="str">
        <f t="shared" si="43"/>
        <v>2021-08</v>
      </c>
      <c r="I692" t="s">
        <v>2308</v>
      </c>
      <c r="J692" s="1">
        <v>44410</v>
      </c>
      <c r="K692" s="2">
        <v>0.57241898148148151</v>
      </c>
      <c r="L692">
        <v>15</v>
      </c>
      <c r="M692" s="2">
        <v>1.0416666666666666E-2</v>
      </c>
      <c r="N692" t="s">
        <v>2154</v>
      </c>
      <c r="O692" t="s">
        <v>2171</v>
      </c>
      <c r="P692" t="s">
        <v>2172</v>
      </c>
      <c r="Q692" t="s">
        <v>573</v>
      </c>
      <c r="R692" t="s">
        <v>42</v>
      </c>
      <c r="S692">
        <v>424619006</v>
      </c>
      <c r="T692" t="s">
        <v>794</v>
      </c>
      <c r="U692">
        <v>142.58000000000001</v>
      </c>
      <c r="V692">
        <v>9900.25</v>
      </c>
      <c r="W692">
        <v>9850.25</v>
      </c>
      <c r="X692">
        <v>72892002</v>
      </c>
      <c r="Y692" t="s">
        <v>851</v>
      </c>
    </row>
    <row r="693" spans="1:25" x14ac:dyDescent="0.25">
      <c r="A693" t="s">
        <v>2309</v>
      </c>
      <c r="B693" t="s">
        <v>2310</v>
      </c>
      <c r="C693" s="1">
        <v>44438</v>
      </c>
      <c r="D693" s="1" t="str">
        <f t="shared" si="40"/>
        <v>2020–2029</v>
      </c>
      <c r="E693" s="8">
        <f t="shared" si="41"/>
        <v>2021</v>
      </c>
      <c r="F693" s="8" t="str">
        <f t="shared" si="42"/>
        <v>21</v>
      </c>
      <c r="G693" s="2">
        <v>0.56200231481481477</v>
      </c>
      <c r="H693" s="2" t="str">
        <f t="shared" si="43"/>
        <v>2021-08</v>
      </c>
      <c r="I693" t="s">
        <v>2311</v>
      </c>
      <c r="J693" s="1">
        <v>44438</v>
      </c>
      <c r="K693" s="2">
        <v>0.57241898148148151</v>
      </c>
      <c r="L693">
        <v>15</v>
      </c>
      <c r="M693" s="2">
        <v>1.0416666666666666E-2</v>
      </c>
      <c r="N693" t="s">
        <v>2154</v>
      </c>
      <c r="O693" t="s">
        <v>2171</v>
      </c>
      <c r="P693" t="s">
        <v>2172</v>
      </c>
      <c r="Q693" t="s">
        <v>573</v>
      </c>
      <c r="R693" t="s">
        <v>42</v>
      </c>
      <c r="S693">
        <v>424619006</v>
      </c>
      <c r="T693" t="s">
        <v>794</v>
      </c>
      <c r="U693">
        <v>142.58000000000001</v>
      </c>
      <c r="V693">
        <v>11871.75</v>
      </c>
      <c r="W693">
        <v>11821.75</v>
      </c>
      <c r="X693">
        <v>72892002</v>
      </c>
      <c r="Y693" t="s">
        <v>851</v>
      </c>
    </row>
    <row r="694" spans="1:25" x14ac:dyDescent="0.25">
      <c r="A694" t="s">
        <v>2312</v>
      </c>
      <c r="B694" t="s">
        <v>2313</v>
      </c>
      <c r="C694" s="1">
        <v>44452</v>
      </c>
      <c r="D694" s="1" t="str">
        <f t="shared" si="40"/>
        <v>2020–2029</v>
      </c>
      <c r="E694" s="8">
        <f t="shared" si="41"/>
        <v>2021</v>
      </c>
      <c r="F694" s="8" t="str">
        <f t="shared" si="42"/>
        <v>21</v>
      </c>
      <c r="G694" s="2">
        <v>0.56200231481481477</v>
      </c>
      <c r="H694" s="2" t="str">
        <f t="shared" si="43"/>
        <v>2021-09</v>
      </c>
      <c r="I694" t="s">
        <v>2314</v>
      </c>
      <c r="J694" s="1">
        <v>44452</v>
      </c>
      <c r="K694" s="2">
        <v>0.57241898148148151</v>
      </c>
      <c r="L694">
        <v>15</v>
      </c>
      <c r="M694" s="2">
        <v>1.0416666666666666E-2</v>
      </c>
      <c r="N694" t="s">
        <v>2154</v>
      </c>
      <c r="O694" t="s">
        <v>2171</v>
      </c>
      <c r="P694" t="s">
        <v>2172</v>
      </c>
      <c r="Q694" t="s">
        <v>573</v>
      </c>
      <c r="R694" t="s">
        <v>42</v>
      </c>
      <c r="S694">
        <v>424619006</v>
      </c>
      <c r="T694" t="s">
        <v>794</v>
      </c>
      <c r="U694">
        <v>142.58000000000001</v>
      </c>
      <c r="V694">
        <v>13281.46</v>
      </c>
      <c r="W694">
        <v>13231.46</v>
      </c>
      <c r="X694">
        <v>72892002</v>
      </c>
      <c r="Y694" t="s">
        <v>851</v>
      </c>
    </row>
    <row r="695" spans="1:25" x14ac:dyDescent="0.25">
      <c r="A695" t="s">
        <v>2315</v>
      </c>
      <c r="B695" t="s">
        <v>2316</v>
      </c>
      <c r="C695" s="1">
        <v>44459</v>
      </c>
      <c r="D695" s="1" t="str">
        <f t="shared" si="40"/>
        <v>2020–2029</v>
      </c>
      <c r="E695" s="8">
        <f t="shared" si="41"/>
        <v>2021</v>
      </c>
      <c r="F695" s="8" t="str">
        <f t="shared" si="42"/>
        <v>21</v>
      </c>
      <c r="G695" s="2">
        <v>0.56200231481481477</v>
      </c>
      <c r="H695" s="2" t="str">
        <f t="shared" si="43"/>
        <v>2021-09</v>
      </c>
      <c r="I695" t="s">
        <v>2317</v>
      </c>
      <c r="J695" s="1">
        <v>44459</v>
      </c>
      <c r="K695" s="2">
        <v>0.60366898148148151</v>
      </c>
      <c r="L695">
        <v>60</v>
      </c>
      <c r="M695" s="2">
        <v>4.1666666666666664E-2</v>
      </c>
      <c r="N695" t="s">
        <v>2154</v>
      </c>
      <c r="O695" t="s">
        <v>2155</v>
      </c>
      <c r="P695" t="s">
        <v>2156</v>
      </c>
      <c r="Q695" t="s">
        <v>573</v>
      </c>
      <c r="R695" t="s">
        <v>85</v>
      </c>
      <c r="S695">
        <v>183460006</v>
      </c>
      <c r="T695" t="s">
        <v>887</v>
      </c>
      <c r="U695">
        <v>146.18</v>
      </c>
      <c r="V695">
        <v>3045.33</v>
      </c>
      <c r="W695">
        <v>2995.33</v>
      </c>
      <c r="X695">
        <v>72892002</v>
      </c>
      <c r="Y695" t="s">
        <v>851</v>
      </c>
    </row>
    <row r="696" spans="1:25" x14ac:dyDescent="0.25">
      <c r="A696" t="s">
        <v>2318</v>
      </c>
      <c r="B696" t="s">
        <v>2319</v>
      </c>
      <c r="C696" s="1">
        <v>44501</v>
      </c>
      <c r="D696" s="1" t="str">
        <f t="shared" si="40"/>
        <v>2020–2029</v>
      </c>
      <c r="E696" s="8">
        <f t="shared" si="41"/>
        <v>2021</v>
      </c>
      <c r="F696" s="8" t="str">
        <f t="shared" si="42"/>
        <v>21</v>
      </c>
      <c r="G696" s="2">
        <v>0.56200231481481477</v>
      </c>
      <c r="H696" s="2" t="str">
        <f t="shared" si="43"/>
        <v>2021-11</v>
      </c>
      <c r="I696" t="s">
        <v>2320</v>
      </c>
      <c r="J696" s="1">
        <v>44501</v>
      </c>
      <c r="K696" s="2">
        <v>0.57241898148148151</v>
      </c>
      <c r="L696">
        <v>15</v>
      </c>
      <c r="M696" s="2">
        <v>1.0416666666666666E-2</v>
      </c>
      <c r="N696" t="s">
        <v>2154</v>
      </c>
      <c r="O696" t="s">
        <v>2171</v>
      </c>
      <c r="P696" t="s">
        <v>2172</v>
      </c>
      <c r="Q696" t="s">
        <v>573</v>
      </c>
      <c r="R696" t="s">
        <v>42</v>
      </c>
      <c r="S696">
        <v>169762003</v>
      </c>
      <c r="T696" t="s">
        <v>891</v>
      </c>
      <c r="U696">
        <v>142.58000000000001</v>
      </c>
      <c r="V696">
        <v>1005.38</v>
      </c>
      <c r="W696">
        <v>955.38</v>
      </c>
      <c r="X696" t="s">
        <v>30</v>
      </c>
      <c r="Y696" t="s">
        <v>30</v>
      </c>
    </row>
    <row r="697" spans="1:25" x14ac:dyDescent="0.25">
      <c r="A697" t="s">
        <v>2321</v>
      </c>
      <c r="B697" t="s">
        <v>2322</v>
      </c>
      <c r="C697" s="1">
        <v>44508</v>
      </c>
      <c r="D697" s="1" t="str">
        <f t="shared" si="40"/>
        <v>2020–2029</v>
      </c>
      <c r="E697" s="8">
        <f t="shared" si="41"/>
        <v>2021</v>
      </c>
      <c r="F697" s="8" t="str">
        <f t="shared" si="42"/>
        <v>21</v>
      </c>
      <c r="G697" s="2">
        <v>0.56200231481481477</v>
      </c>
      <c r="H697" s="2" t="str">
        <f t="shared" si="43"/>
        <v>2021-11</v>
      </c>
      <c r="I697" t="s">
        <v>2323</v>
      </c>
      <c r="J697" s="1">
        <v>44508</v>
      </c>
      <c r="K697" s="2">
        <v>0.57241898148148151</v>
      </c>
      <c r="L697">
        <v>15</v>
      </c>
      <c r="M697" s="2">
        <v>1.0416666666666666E-2</v>
      </c>
      <c r="N697" t="s">
        <v>2154</v>
      </c>
      <c r="O697" t="s">
        <v>2171</v>
      </c>
      <c r="P697" t="s">
        <v>2172</v>
      </c>
      <c r="Q697" t="s">
        <v>573</v>
      </c>
      <c r="R697" t="s">
        <v>114</v>
      </c>
      <c r="S697">
        <v>698314001</v>
      </c>
      <c r="T697" t="s">
        <v>808</v>
      </c>
      <c r="U697">
        <v>142.58000000000001</v>
      </c>
      <c r="V697">
        <v>142.58000000000001</v>
      </c>
      <c r="W697">
        <v>92.58</v>
      </c>
      <c r="X697">
        <v>389095005</v>
      </c>
      <c r="Y697" t="s">
        <v>809</v>
      </c>
    </row>
    <row r="698" spans="1:25" x14ac:dyDescent="0.25">
      <c r="A698" t="s">
        <v>2324</v>
      </c>
      <c r="B698" t="s">
        <v>2325</v>
      </c>
      <c r="C698" s="1">
        <v>44550</v>
      </c>
      <c r="D698" s="1" t="str">
        <f t="shared" si="40"/>
        <v>2020–2029</v>
      </c>
      <c r="E698" s="8">
        <f t="shared" si="41"/>
        <v>2021</v>
      </c>
      <c r="F698" s="8" t="str">
        <f t="shared" si="42"/>
        <v>21</v>
      </c>
      <c r="G698" s="2">
        <v>0.56200231481481477</v>
      </c>
      <c r="H698" s="2" t="str">
        <f t="shared" si="43"/>
        <v>2021-12</v>
      </c>
      <c r="I698" t="s">
        <v>2326</v>
      </c>
      <c r="J698" s="1">
        <v>44550</v>
      </c>
      <c r="K698" s="2">
        <v>0.57241898148148151</v>
      </c>
      <c r="L698">
        <v>15</v>
      </c>
      <c r="M698" s="2">
        <v>1.0416666666666666E-2</v>
      </c>
      <c r="N698" t="s">
        <v>2154</v>
      </c>
      <c r="O698" t="s">
        <v>2171</v>
      </c>
      <c r="P698" t="s">
        <v>2172</v>
      </c>
      <c r="Q698" t="s">
        <v>573</v>
      </c>
      <c r="R698" t="s">
        <v>114</v>
      </c>
      <c r="S698">
        <v>33879002</v>
      </c>
      <c r="T698" t="s">
        <v>135</v>
      </c>
      <c r="U698">
        <v>142.58000000000001</v>
      </c>
      <c r="V698">
        <v>278.58</v>
      </c>
      <c r="W698">
        <v>228.58</v>
      </c>
      <c r="X698" t="s">
        <v>30</v>
      </c>
      <c r="Y698" t="s">
        <v>30</v>
      </c>
    </row>
    <row r="699" spans="1:25" x14ac:dyDescent="0.25">
      <c r="A699" t="s">
        <v>2327</v>
      </c>
      <c r="B699" t="s">
        <v>2328</v>
      </c>
      <c r="C699" s="1">
        <v>44578</v>
      </c>
      <c r="D699" s="1" t="str">
        <f t="shared" si="40"/>
        <v>2020–2029</v>
      </c>
      <c r="E699" s="8">
        <f t="shared" si="41"/>
        <v>2022</v>
      </c>
      <c r="F699" s="8" t="str">
        <f t="shared" si="42"/>
        <v>22</v>
      </c>
      <c r="G699" s="2">
        <v>0.56200231481481477</v>
      </c>
      <c r="H699" s="2" t="str">
        <f t="shared" si="43"/>
        <v>2022-01</v>
      </c>
      <c r="I699" t="s">
        <v>2329</v>
      </c>
      <c r="J699" s="1">
        <v>44578</v>
      </c>
      <c r="K699" s="2">
        <v>0.57241898148148151</v>
      </c>
      <c r="L699">
        <v>15</v>
      </c>
      <c r="M699" s="2">
        <v>1.0416666666666666E-2</v>
      </c>
      <c r="N699" t="s">
        <v>2154</v>
      </c>
      <c r="O699" t="s">
        <v>2171</v>
      </c>
      <c r="P699" t="s">
        <v>2172</v>
      </c>
      <c r="Q699" t="s">
        <v>573</v>
      </c>
      <c r="R699" t="s">
        <v>114</v>
      </c>
      <c r="S699">
        <v>33879002</v>
      </c>
      <c r="T699" t="s">
        <v>135</v>
      </c>
      <c r="U699">
        <v>142.58000000000001</v>
      </c>
      <c r="V699">
        <v>278.58</v>
      </c>
      <c r="W699">
        <v>228.58</v>
      </c>
      <c r="X699" t="s">
        <v>30</v>
      </c>
      <c r="Y699" t="s">
        <v>30</v>
      </c>
    </row>
    <row r="700" spans="1:25" x14ac:dyDescent="0.25">
      <c r="A700" t="s">
        <v>2330</v>
      </c>
      <c r="B700" t="s">
        <v>2331</v>
      </c>
      <c r="C700" s="1">
        <v>44599</v>
      </c>
      <c r="D700" s="1" t="str">
        <f t="shared" si="40"/>
        <v>2020–2029</v>
      </c>
      <c r="E700" s="8">
        <f t="shared" si="41"/>
        <v>2022</v>
      </c>
      <c r="F700" s="8" t="str">
        <f t="shared" si="42"/>
        <v>22</v>
      </c>
      <c r="G700" s="2">
        <v>0.91230324074074076</v>
      </c>
      <c r="H700" s="2" t="str">
        <f t="shared" si="43"/>
        <v>2022-02</v>
      </c>
      <c r="I700" t="s">
        <v>2332</v>
      </c>
      <c r="J700" s="1">
        <v>44599</v>
      </c>
      <c r="K700" s="2">
        <v>0.96369212962962958</v>
      </c>
      <c r="L700">
        <v>74</v>
      </c>
      <c r="M700" s="2">
        <v>5.1388888888888887E-2</v>
      </c>
      <c r="N700" t="s">
        <v>2154</v>
      </c>
      <c r="O700" t="s">
        <v>2171</v>
      </c>
      <c r="P700" t="s">
        <v>2172</v>
      </c>
      <c r="Q700" t="s">
        <v>573</v>
      </c>
      <c r="R700" t="s">
        <v>42</v>
      </c>
      <c r="S700">
        <v>185347001</v>
      </c>
      <c r="T700" t="s">
        <v>72</v>
      </c>
      <c r="U700">
        <v>85.55</v>
      </c>
      <c r="V700">
        <v>516.95000000000005</v>
      </c>
      <c r="W700">
        <v>466.95</v>
      </c>
      <c r="X700">
        <v>6525002</v>
      </c>
      <c r="Y700" t="s">
        <v>1190</v>
      </c>
    </row>
    <row r="701" spans="1:25" x14ac:dyDescent="0.25">
      <c r="A701" s="3" t="s">
        <v>2333</v>
      </c>
      <c r="B701" t="s">
        <v>2334</v>
      </c>
      <c r="C701" s="1">
        <v>45028</v>
      </c>
      <c r="D701" s="1" t="str">
        <f t="shared" si="40"/>
        <v>2020–2029</v>
      </c>
      <c r="E701" s="8">
        <f t="shared" si="41"/>
        <v>2023</v>
      </c>
      <c r="F701" s="8" t="str">
        <f t="shared" si="42"/>
        <v>23</v>
      </c>
      <c r="G701" s="2">
        <v>0.96369212962962958</v>
      </c>
      <c r="H701" s="2" t="str">
        <f t="shared" si="43"/>
        <v>2023-04</v>
      </c>
      <c r="I701" t="s">
        <v>2335</v>
      </c>
      <c r="J701" s="1">
        <v>45029</v>
      </c>
      <c r="K701" s="2">
        <v>0.21369212962962963</v>
      </c>
      <c r="L701">
        <v>-1080</v>
      </c>
      <c r="M701" t="e">
        <v>#VALUE!</v>
      </c>
      <c r="N701" t="s">
        <v>2154</v>
      </c>
      <c r="O701" t="s">
        <v>2155</v>
      </c>
      <c r="P701" t="s">
        <v>2156</v>
      </c>
      <c r="Q701" t="s">
        <v>573</v>
      </c>
      <c r="R701" t="s">
        <v>85</v>
      </c>
      <c r="S701">
        <v>50849002</v>
      </c>
      <c r="T701" t="s">
        <v>86</v>
      </c>
      <c r="U701">
        <v>146.18</v>
      </c>
      <c r="V701">
        <v>146.18</v>
      </c>
      <c r="W701">
        <v>0</v>
      </c>
      <c r="X701">
        <v>1149222004</v>
      </c>
      <c r="Y701" t="s">
        <v>1186</v>
      </c>
    </row>
    <row r="702" spans="1:25" x14ac:dyDescent="0.25">
      <c r="A702" t="s">
        <v>2336</v>
      </c>
      <c r="B702" t="s">
        <v>2337</v>
      </c>
      <c r="C702" s="1">
        <v>45043</v>
      </c>
      <c r="D702" s="1" t="str">
        <f t="shared" si="40"/>
        <v>2020–2029</v>
      </c>
      <c r="E702" s="8">
        <f t="shared" si="41"/>
        <v>2023</v>
      </c>
      <c r="F702" s="8" t="str">
        <f t="shared" si="42"/>
        <v>23</v>
      </c>
      <c r="G702" s="2">
        <v>0.21369212962962963</v>
      </c>
      <c r="H702" s="2" t="str">
        <f t="shared" si="43"/>
        <v>2023-04</v>
      </c>
      <c r="I702" t="s">
        <v>2338</v>
      </c>
      <c r="J702" s="1">
        <v>45043</v>
      </c>
      <c r="K702" s="2">
        <v>0.25693287037037038</v>
      </c>
      <c r="L702">
        <v>62</v>
      </c>
      <c r="M702" s="2">
        <v>4.3240740740740739E-2</v>
      </c>
      <c r="N702" t="s">
        <v>2154</v>
      </c>
      <c r="O702" t="s">
        <v>2171</v>
      </c>
      <c r="P702" t="s">
        <v>2172</v>
      </c>
      <c r="Q702" t="s">
        <v>573</v>
      </c>
      <c r="R702" t="s">
        <v>42</v>
      </c>
      <c r="S702">
        <v>185347001</v>
      </c>
      <c r="T702" t="s">
        <v>72</v>
      </c>
      <c r="U702">
        <v>85.55</v>
      </c>
      <c r="V702">
        <v>516.95000000000005</v>
      </c>
      <c r="W702">
        <v>463.13</v>
      </c>
      <c r="X702">
        <v>6525002</v>
      </c>
      <c r="Y702" t="s">
        <v>1190</v>
      </c>
    </row>
    <row r="703" spans="1:25" x14ac:dyDescent="0.25">
      <c r="A703" t="s">
        <v>2339</v>
      </c>
      <c r="B703" t="s">
        <v>2340</v>
      </c>
      <c r="C703" s="1">
        <v>45054</v>
      </c>
      <c r="D703" s="1" t="str">
        <f t="shared" si="40"/>
        <v>2020–2029</v>
      </c>
      <c r="E703" s="8">
        <f t="shared" si="41"/>
        <v>2023</v>
      </c>
      <c r="F703" s="8" t="str">
        <f t="shared" si="42"/>
        <v>23</v>
      </c>
      <c r="G703" s="2">
        <v>0.56200231481481477</v>
      </c>
      <c r="H703" s="2" t="str">
        <f t="shared" si="43"/>
        <v>2023-05</v>
      </c>
      <c r="I703" t="s">
        <v>2341</v>
      </c>
      <c r="J703" s="1">
        <v>45054</v>
      </c>
      <c r="K703" s="2">
        <v>0.58332175925925922</v>
      </c>
      <c r="L703">
        <v>31</v>
      </c>
      <c r="M703" s="2">
        <v>2.1319444444444443E-2</v>
      </c>
      <c r="N703" t="s">
        <v>2154</v>
      </c>
      <c r="O703" s="3" t="s">
        <v>2166</v>
      </c>
      <c r="P703" t="s">
        <v>2167</v>
      </c>
      <c r="Q703" t="s">
        <v>573</v>
      </c>
      <c r="R703" t="s">
        <v>28</v>
      </c>
      <c r="S703">
        <v>162673000</v>
      </c>
      <c r="T703" t="s">
        <v>151</v>
      </c>
      <c r="U703">
        <v>136.80000000000001</v>
      </c>
      <c r="V703">
        <v>1171.73</v>
      </c>
      <c r="W703">
        <v>1171.73</v>
      </c>
      <c r="X703" t="s">
        <v>30</v>
      </c>
      <c r="Y703" t="s">
        <v>30</v>
      </c>
    </row>
    <row r="704" spans="1:25" x14ac:dyDescent="0.25">
      <c r="A704" t="s">
        <v>2342</v>
      </c>
      <c r="B704" t="s">
        <v>2343</v>
      </c>
      <c r="C704" s="1">
        <v>45068</v>
      </c>
      <c r="D704" s="1" t="str">
        <f t="shared" si="40"/>
        <v>2020–2029</v>
      </c>
      <c r="E704" s="8">
        <f t="shared" si="41"/>
        <v>2023</v>
      </c>
      <c r="F704" s="8" t="str">
        <f t="shared" si="42"/>
        <v>23</v>
      </c>
      <c r="G704" s="2">
        <v>0.56200231481481477</v>
      </c>
      <c r="H704" s="2" t="str">
        <f t="shared" si="43"/>
        <v>2023-05</v>
      </c>
      <c r="I704" t="s">
        <v>2344</v>
      </c>
      <c r="J704" s="1">
        <v>45068</v>
      </c>
      <c r="K704" s="2">
        <v>0.70554398148148145</v>
      </c>
      <c r="L704">
        <v>207</v>
      </c>
      <c r="M704" s="2">
        <v>0.14354166666666668</v>
      </c>
      <c r="N704" t="s">
        <v>2154</v>
      </c>
      <c r="O704" t="s">
        <v>2171</v>
      </c>
      <c r="P704" t="s">
        <v>2172</v>
      </c>
      <c r="Q704" t="s">
        <v>573</v>
      </c>
      <c r="R704" t="s">
        <v>42</v>
      </c>
      <c r="S704">
        <v>185349003</v>
      </c>
      <c r="T704" t="s">
        <v>43</v>
      </c>
      <c r="U704">
        <v>85.55</v>
      </c>
      <c r="V704">
        <v>3536.75</v>
      </c>
      <c r="W704">
        <v>3486.75</v>
      </c>
      <c r="X704">
        <v>66383009</v>
      </c>
      <c r="Y704" t="s">
        <v>125</v>
      </c>
    </row>
    <row r="705" spans="1:25" x14ac:dyDescent="0.25">
      <c r="A705" t="s">
        <v>2345</v>
      </c>
      <c r="B705" t="s">
        <v>2346</v>
      </c>
      <c r="C705" s="1">
        <v>45073</v>
      </c>
      <c r="D705" s="1" t="str">
        <f t="shared" si="40"/>
        <v>2020–2029</v>
      </c>
      <c r="E705" s="8">
        <f t="shared" si="41"/>
        <v>2023</v>
      </c>
      <c r="F705" s="8" t="str">
        <f t="shared" si="42"/>
        <v>23</v>
      </c>
      <c r="G705" s="2">
        <v>0.25693287037037038</v>
      </c>
      <c r="H705" s="2" t="str">
        <f t="shared" si="43"/>
        <v>2023-05</v>
      </c>
      <c r="I705" t="s">
        <v>2347</v>
      </c>
      <c r="J705" s="1">
        <v>45073</v>
      </c>
      <c r="K705" s="2">
        <v>0.31291666666666668</v>
      </c>
      <c r="L705">
        <v>81</v>
      </c>
      <c r="M705" s="2">
        <v>5.5983796296296295E-2</v>
      </c>
      <c r="N705" t="s">
        <v>2154</v>
      </c>
      <c r="O705" t="s">
        <v>2171</v>
      </c>
      <c r="P705" t="s">
        <v>2172</v>
      </c>
      <c r="Q705" t="s">
        <v>573</v>
      </c>
      <c r="R705" t="s">
        <v>42</v>
      </c>
      <c r="S705">
        <v>185347001</v>
      </c>
      <c r="T705" t="s">
        <v>72</v>
      </c>
      <c r="U705">
        <v>85.55</v>
      </c>
      <c r="V705">
        <v>516.95000000000005</v>
      </c>
      <c r="W705">
        <v>466.95</v>
      </c>
      <c r="X705">
        <v>6525002</v>
      </c>
      <c r="Y705" t="s">
        <v>1190</v>
      </c>
    </row>
    <row r="706" spans="1:25" x14ac:dyDescent="0.25">
      <c r="A706" t="s">
        <v>2348</v>
      </c>
      <c r="B706" t="s">
        <v>2349</v>
      </c>
      <c r="C706" s="1">
        <v>45089</v>
      </c>
      <c r="D706" s="1" t="str">
        <f t="shared" si="40"/>
        <v>2020–2029</v>
      </c>
      <c r="E706" s="8">
        <f t="shared" si="41"/>
        <v>2023</v>
      </c>
      <c r="F706" s="8" t="str">
        <f t="shared" si="42"/>
        <v>23</v>
      </c>
      <c r="G706" s="2">
        <v>0.56200231481481477</v>
      </c>
      <c r="H706" s="2" t="str">
        <f t="shared" si="43"/>
        <v>2023-06</v>
      </c>
      <c r="I706" t="s">
        <v>2350</v>
      </c>
      <c r="J706" s="1">
        <v>45089</v>
      </c>
      <c r="K706" s="2">
        <v>0.5857175925925926</v>
      </c>
      <c r="L706">
        <v>34</v>
      </c>
      <c r="M706" s="2">
        <v>2.3715277777777776E-2</v>
      </c>
      <c r="N706" t="s">
        <v>2154</v>
      </c>
      <c r="O706" t="s">
        <v>2171</v>
      </c>
      <c r="P706" t="s">
        <v>2172</v>
      </c>
      <c r="Q706" t="s">
        <v>573</v>
      </c>
      <c r="R706" t="s">
        <v>114</v>
      </c>
      <c r="S706">
        <v>185349003</v>
      </c>
      <c r="T706" t="s">
        <v>43</v>
      </c>
      <c r="U706">
        <v>85.55</v>
      </c>
      <c r="V706">
        <v>652.95000000000005</v>
      </c>
      <c r="W706">
        <v>602.95000000000005</v>
      </c>
      <c r="X706" t="s">
        <v>30</v>
      </c>
      <c r="Y706" t="s">
        <v>30</v>
      </c>
    </row>
    <row r="707" spans="1:25" x14ac:dyDescent="0.25">
      <c r="A707" t="s">
        <v>2351</v>
      </c>
      <c r="B707" t="s">
        <v>2352</v>
      </c>
      <c r="C707" s="1">
        <v>45096</v>
      </c>
      <c r="D707" s="1" t="str">
        <f t="shared" ref="D707:D770" si="44">IF(YEAR(C707)&lt;2000,"Before 2000",TEXT(INT(YEAR(C707)/10)*10,"0000") &amp; "–" &amp; TEXT(INT(YEAR(C707)/10)*10+9,"0000"))</f>
        <v>2020–2029</v>
      </c>
      <c r="E707" s="8">
        <f t="shared" ref="E707:E770" si="45">YEAR(C707)</f>
        <v>2023</v>
      </c>
      <c r="F707" s="8" t="str">
        <f t="shared" ref="F707:F770" si="46">TEXT(C707, "yy")</f>
        <v>23</v>
      </c>
      <c r="G707" s="2">
        <v>0.56200231481481477</v>
      </c>
      <c r="H707" s="2" t="str">
        <f t="shared" ref="H707:H770" si="47">TEXT(C707, "yyyy-mm")</f>
        <v>2023-06</v>
      </c>
      <c r="I707" t="s">
        <v>2353</v>
      </c>
      <c r="J707" s="1">
        <v>45096</v>
      </c>
      <c r="K707" s="2">
        <v>0.57241898148148151</v>
      </c>
      <c r="L707">
        <v>15</v>
      </c>
      <c r="M707" s="2">
        <v>1.0416666666666666E-2</v>
      </c>
      <c r="N707" t="s">
        <v>2154</v>
      </c>
      <c r="O707" t="s">
        <v>2171</v>
      </c>
      <c r="P707" t="s">
        <v>2172</v>
      </c>
      <c r="Q707" t="s">
        <v>573</v>
      </c>
      <c r="R707" t="s">
        <v>42</v>
      </c>
      <c r="S707">
        <v>185345009</v>
      </c>
      <c r="T707" t="s">
        <v>57</v>
      </c>
      <c r="U707">
        <v>85.55</v>
      </c>
      <c r="V707">
        <v>85.55</v>
      </c>
      <c r="W707">
        <v>35.549999999999997</v>
      </c>
      <c r="X707">
        <v>444814009</v>
      </c>
      <c r="Y707" t="s">
        <v>65</v>
      </c>
    </row>
    <row r="708" spans="1:25" x14ac:dyDescent="0.25">
      <c r="A708" t="s">
        <v>2354</v>
      </c>
      <c r="B708" t="s">
        <v>2355</v>
      </c>
      <c r="C708" s="1">
        <v>45103</v>
      </c>
      <c r="D708" s="1" t="str">
        <f t="shared" si="44"/>
        <v>2020–2029</v>
      </c>
      <c r="E708" s="8">
        <f t="shared" si="45"/>
        <v>2023</v>
      </c>
      <c r="F708" s="8" t="str">
        <f t="shared" si="46"/>
        <v>23</v>
      </c>
      <c r="G708" s="2">
        <v>0.56200231481481477</v>
      </c>
      <c r="H708" s="2" t="str">
        <f t="shared" si="47"/>
        <v>2023-06</v>
      </c>
      <c r="I708" t="s">
        <v>2356</v>
      </c>
      <c r="J708" s="1">
        <v>45103</v>
      </c>
      <c r="K708" s="2">
        <v>0.6942476851851852</v>
      </c>
      <c r="L708">
        <v>190</v>
      </c>
      <c r="M708" s="2">
        <v>0.13224537037037037</v>
      </c>
      <c r="N708" t="s">
        <v>2154</v>
      </c>
      <c r="O708" t="s">
        <v>2171</v>
      </c>
      <c r="P708" t="s">
        <v>2172</v>
      </c>
      <c r="Q708" t="s">
        <v>573</v>
      </c>
      <c r="R708" t="s">
        <v>42</v>
      </c>
      <c r="S708">
        <v>185349003</v>
      </c>
      <c r="T708" t="s">
        <v>43</v>
      </c>
      <c r="U708">
        <v>85.55</v>
      </c>
      <c r="V708">
        <v>2673.95</v>
      </c>
      <c r="W708">
        <v>2623.95</v>
      </c>
      <c r="X708">
        <v>103697008</v>
      </c>
      <c r="Y708" t="s">
        <v>44</v>
      </c>
    </row>
    <row r="709" spans="1:25" x14ac:dyDescent="0.25">
      <c r="A709" t="s">
        <v>2357</v>
      </c>
      <c r="B709" t="s">
        <v>2358</v>
      </c>
      <c r="C709" s="1">
        <v>45110</v>
      </c>
      <c r="D709" s="1" t="str">
        <f t="shared" si="44"/>
        <v>2020–2029</v>
      </c>
      <c r="E709" s="8">
        <f t="shared" si="45"/>
        <v>2023</v>
      </c>
      <c r="F709" s="8" t="str">
        <f t="shared" si="46"/>
        <v>23</v>
      </c>
      <c r="G709" s="2">
        <v>0.56200231481481477</v>
      </c>
      <c r="H709" s="2" t="str">
        <f t="shared" si="47"/>
        <v>2023-07</v>
      </c>
      <c r="I709" t="s">
        <v>2359</v>
      </c>
      <c r="J709" s="1">
        <v>45110</v>
      </c>
      <c r="K709" s="2">
        <v>0.62005787037037041</v>
      </c>
      <c r="L709">
        <v>84</v>
      </c>
      <c r="M709" s="2">
        <v>5.8055555555555555E-2</v>
      </c>
      <c r="N709" t="s">
        <v>2154</v>
      </c>
      <c r="O709" t="s">
        <v>2171</v>
      </c>
      <c r="P709" t="s">
        <v>2172</v>
      </c>
      <c r="Q709" t="s">
        <v>573</v>
      </c>
      <c r="R709" t="s">
        <v>42</v>
      </c>
      <c r="S709">
        <v>185347001</v>
      </c>
      <c r="T709" t="s">
        <v>72</v>
      </c>
      <c r="U709">
        <v>85.55</v>
      </c>
      <c r="V709">
        <v>516.95000000000005</v>
      </c>
      <c r="W709">
        <v>466.95</v>
      </c>
      <c r="X709">
        <v>6525002</v>
      </c>
      <c r="Y709" t="s">
        <v>1190</v>
      </c>
    </row>
    <row r="710" spans="1:25" x14ac:dyDescent="0.25">
      <c r="A710" t="s">
        <v>2360</v>
      </c>
      <c r="B710" t="s">
        <v>2361</v>
      </c>
      <c r="C710" s="1">
        <v>45154</v>
      </c>
      <c r="D710" s="1" t="str">
        <f t="shared" si="44"/>
        <v>2020–2029</v>
      </c>
      <c r="E710" s="8">
        <f t="shared" si="45"/>
        <v>2023</v>
      </c>
      <c r="F710" s="8" t="str">
        <f t="shared" si="46"/>
        <v>23</v>
      </c>
      <c r="G710" s="2">
        <v>0.62005787037037041</v>
      </c>
      <c r="H710" s="2" t="str">
        <f t="shared" si="47"/>
        <v>2023-08</v>
      </c>
      <c r="I710" t="s">
        <v>2362</v>
      </c>
      <c r="J710" s="1">
        <v>45154</v>
      </c>
      <c r="K710" s="2">
        <v>0.74505787037037041</v>
      </c>
      <c r="L710">
        <v>180</v>
      </c>
      <c r="M710" s="2">
        <v>0.125</v>
      </c>
      <c r="N710" t="s">
        <v>2154</v>
      </c>
      <c r="O710" t="s">
        <v>2155</v>
      </c>
      <c r="P710" t="s">
        <v>2156</v>
      </c>
      <c r="Q710" t="s">
        <v>573</v>
      </c>
      <c r="R710" t="s">
        <v>85</v>
      </c>
      <c r="S710">
        <v>50849002</v>
      </c>
      <c r="T710" t="s">
        <v>86</v>
      </c>
      <c r="U710">
        <v>146.18</v>
      </c>
      <c r="V710">
        <v>146.18</v>
      </c>
      <c r="W710">
        <v>96.18</v>
      </c>
      <c r="X710">
        <v>1149222004</v>
      </c>
      <c r="Y710" t="s">
        <v>1186</v>
      </c>
    </row>
    <row r="711" spans="1:25" x14ac:dyDescent="0.25">
      <c r="A711" t="s">
        <v>2363</v>
      </c>
      <c r="B711" t="s">
        <v>2364</v>
      </c>
      <c r="C711" s="1">
        <v>45217</v>
      </c>
      <c r="D711" s="1" t="str">
        <f t="shared" si="44"/>
        <v>2020–2029</v>
      </c>
      <c r="E711" s="8">
        <f t="shared" si="45"/>
        <v>2023</v>
      </c>
      <c r="F711" s="8" t="str">
        <f t="shared" si="46"/>
        <v>23</v>
      </c>
      <c r="G711" s="2">
        <v>0.74505787037037041</v>
      </c>
      <c r="H711" s="2" t="str">
        <f t="shared" si="47"/>
        <v>2023-10</v>
      </c>
      <c r="I711" t="s">
        <v>2365</v>
      </c>
      <c r="J711" s="1">
        <v>45218</v>
      </c>
      <c r="K711" s="2">
        <v>0.74505787037037041</v>
      </c>
      <c r="L711">
        <v>0</v>
      </c>
      <c r="M711" s="2">
        <v>0</v>
      </c>
      <c r="N711" t="s">
        <v>2154</v>
      </c>
      <c r="O711" t="s">
        <v>2171</v>
      </c>
      <c r="P711" t="s">
        <v>2172</v>
      </c>
      <c r="Q711" t="s">
        <v>573</v>
      </c>
      <c r="R711" t="s">
        <v>577</v>
      </c>
      <c r="S711">
        <v>56876005</v>
      </c>
      <c r="T711" t="s">
        <v>1278</v>
      </c>
      <c r="U711">
        <v>146.18</v>
      </c>
      <c r="V711">
        <v>146.18</v>
      </c>
      <c r="W711">
        <v>96.18</v>
      </c>
      <c r="X711">
        <v>6525002</v>
      </c>
      <c r="Y711" t="s">
        <v>1190</v>
      </c>
    </row>
    <row r="712" spans="1:25" x14ac:dyDescent="0.25">
      <c r="A712" t="s">
        <v>2366</v>
      </c>
      <c r="B712" t="s">
        <v>2367</v>
      </c>
      <c r="C712" s="1">
        <v>45344</v>
      </c>
      <c r="D712" s="1" t="str">
        <f t="shared" si="44"/>
        <v>2020–2029</v>
      </c>
      <c r="E712" s="8">
        <f t="shared" si="45"/>
        <v>2024</v>
      </c>
      <c r="F712" s="8" t="str">
        <f t="shared" si="46"/>
        <v>24</v>
      </c>
      <c r="G712" s="2">
        <v>0.74505787037037041</v>
      </c>
      <c r="H712" s="2" t="str">
        <f t="shared" si="47"/>
        <v>2024-02</v>
      </c>
      <c r="I712" t="s">
        <v>2368</v>
      </c>
      <c r="J712" s="1">
        <v>45349</v>
      </c>
      <c r="K712" s="2">
        <v>0.74505787037037041</v>
      </c>
      <c r="L712">
        <v>0</v>
      </c>
      <c r="M712" s="2">
        <v>0</v>
      </c>
      <c r="N712" t="s">
        <v>2154</v>
      </c>
      <c r="O712" t="s">
        <v>2171</v>
      </c>
      <c r="P712" t="s">
        <v>2172</v>
      </c>
      <c r="Q712" t="s">
        <v>573</v>
      </c>
      <c r="R712" t="s">
        <v>577</v>
      </c>
      <c r="S712">
        <v>56876005</v>
      </c>
      <c r="T712" t="s">
        <v>1278</v>
      </c>
      <c r="U712">
        <v>146.18</v>
      </c>
      <c r="V712">
        <v>146.18</v>
      </c>
      <c r="W712">
        <v>96.18</v>
      </c>
      <c r="X712">
        <v>6525002</v>
      </c>
      <c r="Y712" t="s">
        <v>1190</v>
      </c>
    </row>
    <row r="713" spans="1:25" x14ac:dyDescent="0.25">
      <c r="A713" t="s">
        <v>2369</v>
      </c>
      <c r="B713" t="s">
        <v>2370</v>
      </c>
      <c r="C713" s="1">
        <v>45475</v>
      </c>
      <c r="D713" s="1" t="str">
        <f t="shared" si="44"/>
        <v>2020–2029</v>
      </c>
      <c r="E713" s="8">
        <f t="shared" si="45"/>
        <v>2024</v>
      </c>
      <c r="F713" s="8" t="str">
        <f t="shared" si="46"/>
        <v>24</v>
      </c>
      <c r="G713" s="2">
        <v>0.74505787037037041</v>
      </c>
      <c r="H713" s="2" t="str">
        <f t="shared" si="47"/>
        <v>2024-07</v>
      </c>
      <c r="I713" t="s">
        <v>2371</v>
      </c>
      <c r="J713" s="1">
        <v>45475</v>
      </c>
      <c r="K713" s="2">
        <v>0.79189814814814818</v>
      </c>
      <c r="L713">
        <v>67</v>
      </c>
      <c r="M713" s="2">
        <v>4.6840277777777779E-2</v>
      </c>
      <c r="N713" t="s">
        <v>2154</v>
      </c>
      <c r="O713" t="s">
        <v>2171</v>
      </c>
      <c r="P713" t="s">
        <v>2172</v>
      </c>
      <c r="Q713" t="s">
        <v>573</v>
      </c>
      <c r="R713" t="s">
        <v>42</v>
      </c>
      <c r="S713">
        <v>185347001</v>
      </c>
      <c r="T713" t="s">
        <v>72</v>
      </c>
      <c r="U713">
        <v>85.55</v>
      </c>
      <c r="V713">
        <v>516.95000000000005</v>
      </c>
      <c r="W713">
        <v>366.95</v>
      </c>
      <c r="X713">
        <v>6525002</v>
      </c>
      <c r="Y713" t="s">
        <v>1190</v>
      </c>
    </row>
    <row r="714" spans="1:25" x14ac:dyDescent="0.25">
      <c r="A714" t="s">
        <v>2372</v>
      </c>
      <c r="B714" t="s">
        <v>2373</v>
      </c>
      <c r="C714" s="1">
        <v>45533</v>
      </c>
      <c r="D714" s="1" t="str">
        <f t="shared" si="44"/>
        <v>2020–2029</v>
      </c>
      <c r="E714" s="8">
        <f t="shared" si="45"/>
        <v>2024</v>
      </c>
      <c r="F714" s="8" t="str">
        <f t="shared" si="46"/>
        <v>24</v>
      </c>
      <c r="G714" s="2">
        <v>0.79189814814814818</v>
      </c>
      <c r="H714" s="2" t="str">
        <f t="shared" si="47"/>
        <v>2024-08</v>
      </c>
      <c r="I714" t="s">
        <v>2374</v>
      </c>
      <c r="J714" s="1">
        <v>45533</v>
      </c>
      <c r="K714" s="2">
        <v>0.8450347222222222</v>
      </c>
      <c r="L714">
        <v>77</v>
      </c>
      <c r="M714" s="2">
        <v>5.3136574074074072E-2</v>
      </c>
      <c r="N714" t="s">
        <v>2154</v>
      </c>
      <c r="O714" t="s">
        <v>2171</v>
      </c>
      <c r="P714" t="s">
        <v>2172</v>
      </c>
      <c r="Q714" t="s">
        <v>573</v>
      </c>
      <c r="R714" t="s">
        <v>42</v>
      </c>
      <c r="S714">
        <v>185347001</v>
      </c>
      <c r="T714" t="s">
        <v>72</v>
      </c>
      <c r="U714">
        <v>85.55</v>
      </c>
      <c r="V714">
        <v>516.95000000000005</v>
      </c>
      <c r="W714">
        <v>466.95</v>
      </c>
      <c r="X714">
        <v>6525002</v>
      </c>
      <c r="Y714" t="s">
        <v>1190</v>
      </c>
    </row>
    <row r="715" spans="1:25" x14ac:dyDescent="0.25">
      <c r="A715" t="s">
        <v>2375</v>
      </c>
      <c r="B715" t="s">
        <v>2376</v>
      </c>
      <c r="C715" s="1">
        <v>45563</v>
      </c>
      <c r="D715" s="1" t="str">
        <f t="shared" si="44"/>
        <v>2020–2029</v>
      </c>
      <c r="E715" s="8">
        <f t="shared" si="45"/>
        <v>2024</v>
      </c>
      <c r="F715" s="8" t="str">
        <f t="shared" si="46"/>
        <v>24</v>
      </c>
      <c r="G715" s="2">
        <v>0.8450347222222222</v>
      </c>
      <c r="H715" s="2" t="str">
        <f t="shared" si="47"/>
        <v>2024-09</v>
      </c>
      <c r="I715" t="s">
        <v>2377</v>
      </c>
      <c r="J715" s="1">
        <v>45563</v>
      </c>
      <c r="K715" s="2">
        <v>0.89241898148148147</v>
      </c>
      <c r="L715">
        <v>68</v>
      </c>
      <c r="M715" s="2">
        <v>4.7384259259259258E-2</v>
      </c>
      <c r="N715" t="s">
        <v>2154</v>
      </c>
      <c r="O715" t="s">
        <v>2171</v>
      </c>
      <c r="P715" t="s">
        <v>2172</v>
      </c>
      <c r="Q715" t="s">
        <v>573</v>
      </c>
      <c r="R715" t="s">
        <v>42</v>
      </c>
      <c r="S715">
        <v>185347001</v>
      </c>
      <c r="T715" t="s">
        <v>72</v>
      </c>
      <c r="U715">
        <v>85.55</v>
      </c>
      <c r="V715">
        <v>516.95000000000005</v>
      </c>
      <c r="W715">
        <v>466.95</v>
      </c>
      <c r="X715">
        <v>6525002</v>
      </c>
      <c r="Y715" t="s">
        <v>1190</v>
      </c>
    </row>
    <row r="716" spans="1:25" x14ac:dyDescent="0.25">
      <c r="A716" t="s">
        <v>2378</v>
      </c>
      <c r="B716" t="s">
        <v>2379</v>
      </c>
      <c r="C716" s="1">
        <v>45588</v>
      </c>
      <c r="D716" s="1" t="str">
        <f t="shared" si="44"/>
        <v>2020–2029</v>
      </c>
      <c r="E716" s="8">
        <f t="shared" si="45"/>
        <v>2024</v>
      </c>
      <c r="F716" s="8" t="str">
        <f t="shared" si="46"/>
        <v>24</v>
      </c>
      <c r="G716" s="2">
        <v>0.56200231481481477</v>
      </c>
      <c r="H716" s="2" t="str">
        <f t="shared" si="47"/>
        <v>2024-10</v>
      </c>
      <c r="I716" t="s">
        <v>2380</v>
      </c>
      <c r="J716" s="1">
        <v>45588</v>
      </c>
      <c r="K716" s="2">
        <v>0.57241898148148151</v>
      </c>
      <c r="L716">
        <v>15</v>
      </c>
      <c r="M716" s="2">
        <v>1.0416666666666666E-2</v>
      </c>
      <c r="N716" t="s">
        <v>2154</v>
      </c>
      <c r="O716" t="s">
        <v>2171</v>
      </c>
      <c r="P716" t="s">
        <v>2172</v>
      </c>
      <c r="Q716" t="s">
        <v>573</v>
      </c>
      <c r="R716" t="s">
        <v>114</v>
      </c>
      <c r="S716">
        <v>698314001</v>
      </c>
      <c r="T716" t="s">
        <v>808</v>
      </c>
      <c r="U716">
        <v>142.58000000000001</v>
      </c>
      <c r="V716">
        <v>1250.8499999999999</v>
      </c>
      <c r="W716">
        <v>1200.8499999999999</v>
      </c>
      <c r="X716">
        <v>389095005</v>
      </c>
      <c r="Y716" t="s">
        <v>809</v>
      </c>
    </row>
    <row r="717" spans="1:25" x14ac:dyDescent="0.25">
      <c r="A717" t="s">
        <v>2381</v>
      </c>
      <c r="B717" t="s">
        <v>2382</v>
      </c>
      <c r="C717" s="1">
        <v>45621</v>
      </c>
      <c r="D717" s="1" t="str">
        <f t="shared" si="44"/>
        <v>2020–2029</v>
      </c>
      <c r="E717" s="8">
        <f t="shared" si="45"/>
        <v>2024</v>
      </c>
      <c r="F717" s="8" t="str">
        <f t="shared" si="46"/>
        <v>24</v>
      </c>
      <c r="G717" s="2">
        <v>0.89241898148148147</v>
      </c>
      <c r="H717" s="2" t="str">
        <f t="shared" si="47"/>
        <v>2024-11</v>
      </c>
      <c r="I717" t="s">
        <v>2383</v>
      </c>
      <c r="J717" s="1">
        <v>45630</v>
      </c>
      <c r="K717" s="2">
        <v>0.89241898148148147</v>
      </c>
      <c r="L717">
        <v>0</v>
      </c>
      <c r="M717" s="2">
        <v>0</v>
      </c>
      <c r="N717" t="s">
        <v>2154</v>
      </c>
      <c r="O717" t="s">
        <v>2171</v>
      </c>
      <c r="P717" t="s">
        <v>2172</v>
      </c>
      <c r="Q717" t="s">
        <v>573</v>
      </c>
      <c r="R717" t="s">
        <v>577</v>
      </c>
      <c r="S717">
        <v>56876005</v>
      </c>
      <c r="T717" t="s">
        <v>1278</v>
      </c>
      <c r="U717">
        <v>146.18</v>
      </c>
      <c r="V717">
        <v>146.18</v>
      </c>
      <c r="W717">
        <v>96.18</v>
      </c>
      <c r="X717">
        <v>6525002</v>
      </c>
      <c r="Y717" t="s">
        <v>1190</v>
      </c>
    </row>
    <row r="718" spans="1:25" x14ac:dyDescent="0.25">
      <c r="A718" t="s">
        <v>2384</v>
      </c>
      <c r="B718" t="s">
        <v>2385</v>
      </c>
      <c r="C718" s="1">
        <v>45691</v>
      </c>
      <c r="D718" s="1" t="str">
        <f t="shared" si="44"/>
        <v>2020–2029</v>
      </c>
      <c r="E718" s="8">
        <f t="shared" si="45"/>
        <v>2025</v>
      </c>
      <c r="F718" s="8" t="str">
        <f t="shared" si="46"/>
        <v>25</v>
      </c>
      <c r="G718" s="2">
        <v>0.56200231481481477</v>
      </c>
      <c r="H718" s="2" t="str">
        <f t="shared" si="47"/>
        <v>2025-02</v>
      </c>
      <c r="I718" t="s">
        <v>2386</v>
      </c>
      <c r="J718" s="1">
        <v>45691</v>
      </c>
      <c r="K718" s="2">
        <v>0.57277777777777783</v>
      </c>
      <c r="L718">
        <v>16</v>
      </c>
      <c r="M718" s="2">
        <v>1.0775462962962962E-2</v>
      </c>
      <c r="N718" t="s">
        <v>2154</v>
      </c>
      <c r="O718" t="s">
        <v>2171</v>
      </c>
      <c r="P718" t="s">
        <v>2172</v>
      </c>
      <c r="Q718" t="s">
        <v>573</v>
      </c>
      <c r="R718" t="s">
        <v>114</v>
      </c>
      <c r="S718">
        <v>308335008</v>
      </c>
      <c r="T718" t="s">
        <v>813</v>
      </c>
      <c r="U718">
        <v>142.58000000000001</v>
      </c>
      <c r="V718">
        <v>2755.1</v>
      </c>
      <c r="W718">
        <v>2705.1</v>
      </c>
      <c r="X718">
        <v>389095005</v>
      </c>
      <c r="Y718" t="s">
        <v>809</v>
      </c>
    </row>
    <row r="719" spans="1:25" x14ac:dyDescent="0.25">
      <c r="A719" t="s">
        <v>2387</v>
      </c>
      <c r="B719" t="s">
        <v>2388</v>
      </c>
      <c r="C719" s="1">
        <v>45742</v>
      </c>
      <c r="D719" s="1" t="str">
        <f t="shared" si="44"/>
        <v>2020–2029</v>
      </c>
      <c r="E719" s="8">
        <f t="shared" si="45"/>
        <v>2025</v>
      </c>
      <c r="F719" s="8" t="str">
        <f t="shared" si="46"/>
        <v>25</v>
      </c>
      <c r="G719" s="2">
        <v>0.89241898148148147</v>
      </c>
      <c r="H719" s="2" t="str">
        <f t="shared" si="47"/>
        <v>2025-03</v>
      </c>
      <c r="I719" t="s">
        <v>2389</v>
      </c>
      <c r="J719" s="1">
        <v>45742</v>
      </c>
      <c r="K719" s="2">
        <v>0.95182870370370365</v>
      </c>
      <c r="L719">
        <v>86</v>
      </c>
      <c r="M719" s="2">
        <v>5.9409722222222225E-2</v>
      </c>
      <c r="N719" t="s">
        <v>2154</v>
      </c>
      <c r="O719" t="s">
        <v>2171</v>
      </c>
      <c r="P719" t="s">
        <v>2172</v>
      </c>
      <c r="Q719" t="s">
        <v>573</v>
      </c>
      <c r="R719" t="s">
        <v>42</v>
      </c>
      <c r="S719">
        <v>185347001</v>
      </c>
      <c r="T719" t="s">
        <v>72</v>
      </c>
      <c r="U719">
        <v>85.55</v>
      </c>
      <c r="V719">
        <v>516.95000000000005</v>
      </c>
      <c r="W719">
        <v>366.95</v>
      </c>
      <c r="X719">
        <v>6525002</v>
      </c>
      <c r="Y719" t="s">
        <v>1190</v>
      </c>
    </row>
    <row r="720" spans="1:25" x14ac:dyDescent="0.25">
      <c r="A720" t="s">
        <v>2390</v>
      </c>
      <c r="B720" t="s">
        <v>2391</v>
      </c>
      <c r="C720" s="1">
        <v>45772</v>
      </c>
      <c r="D720" s="1" t="str">
        <f t="shared" si="44"/>
        <v>2020–2029</v>
      </c>
      <c r="E720" s="8">
        <f t="shared" si="45"/>
        <v>2025</v>
      </c>
      <c r="F720" s="8" t="str">
        <f t="shared" si="46"/>
        <v>25</v>
      </c>
      <c r="G720" s="2">
        <v>0.95182870370370365</v>
      </c>
      <c r="H720" s="2" t="str">
        <f t="shared" si="47"/>
        <v>2025-04</v>
      </c>
      <c r="I720" t="s">
        <v>2392</v>
      </c>
      <c r="J720" s="1">
        <v>45772</v>
      </c>
      <c r="K720" s="2">
        <v>0.99527777777777782</v>
      </c>
      <c r="L720">
        <v>63</v>
      </c>
      <c r="M720" s="2">
        <v>4.3449074074074077E-2</v>
      </c>
      <c r="N720" t="s">
        <v>2154</v>
      </c>
      <c r="O720" t="s">
        <v>2171</v>
      </c>
      <c r="P720" t="s">
        <v>2172</v>
      </c>
      <c r="Q720" t="s">
        <v>573</v>
      </c>
      <c r="R720" t="s">
        <v>42</v>
      </c>
      <c r="S720">
        <v>185347001</v>
      </c>
      <c r="T720" t="s">
        <v>72</v>
      </c>
      <c r="U720">
        <v>85.55</v>
      </c>
      <c r="V720">
        <v>516.95000000000005</v>
      </c>
      <c r="W720">
        <v>466.95</v>
      </c>
      <c r="X720">
        <v>6525002</v>
      </c>
      <c r="Y720" t="s">
        <v>1190</v>
      </c>
    </row>
    <row r="721" spans="1:25" x14ac:dyDescent="0.25">
      <c r="A721" t="s">
        <v>2393</v>
      </c>
      <c r="B721" t="s">
        <v>2394</v>
      </c>
      <c r="C721" s="1">
        <v>45782</v>
      </c>
      <c r="D721" s="1" t="str">
        <f t="shared" si="44"/>
        <v>2020–2029</v>
      </c>
      <c r="E721" s="8">
        <f t="shared" si="45"/>
        <v>2025</v>
      </c>
      <c r="F721" s="8" t="str">
        <f t="shared" si="46"/>
        <v>25</v>
      </c>
      <c r="G721" s="2">
        <v>0.56200231481481477</v>
      </c>
      <c r="H721" s="2" t="str">
        <f t="shared" si="47"/>
        <v>2025-05</v>
      </c>
      <c r="I721" t="s">
        <v>2395</v>
      </c>
      <c r="J721" s="1">
        <v>45782</v>
      </c>
      <c r="K721" s="2">
        <v>0.57414351851851853</v>
      </c>
      <c r="L721">
        <v>17</v>
      </c>
      <c r="M721" s="2">
        <v>1.2141203703703704E-2</v>
      </c>
      <c r="N721" t="s">
        <v>2154</v>
      </c>
      <c r="O721" t="s">
        <v>2171</v>
      </c>
      <c r="P721" t="s">
        <v>2172</v>
      </c>
      <c r="Q721" t="s">
        <v>573</v>
      </c>
      <c r="R721" t="s">
        <v>114</v>
      </c>
      <c r="S721">
        <v>308335008</v>
      </c>
      <c r="T721" t="s">
        <v>813</v>
      </c>
      <c r="U721">
        <v>142.58000000000001</v>
      </c>
      <c r="V721">
        <v>1815.6</v>
      </c>
      <c r="W721">
        <v>1765.6</v>
      </c>
      <c r="X721">
        <v>389095005</v>
      </c>
      <c r="Y721" t="s">
        <v>809</v>
      </c>
    </row>
    <row r="722" spans="1:25" x14ac:dyDescent="0.25">
      <c r="A722" t="s">
        <v>2396</v>
      </c>
      <c r="B722" t="s">
        <v>2397</v>
      </c>
      <c r="C722" s="1">
        <v>45802</v>
      </c>
      <c r="D722" s="1" t="str">
        <f t="shared" si="44"/>
        <v>2020–2029</v>
      </c>
      <c r="E722" s="8">
        <f t="shared" si="45"/>
        <v>2025</v>
      </c>
      <c r="F722" s="8" t="str">
        <f t="shared" si="46"/>
        <v>25</v>
      </c>
      <c r="G722" s="2">
        <v>0.99527777777777782</v>
      </c>
      <c r="H722" s="2" t="str">
        <f t="shared" si="47"/>
        <v>2025-05</v>
      </c>
      <c r="I722" t="s">
        <v>2398</v>
      </c>
      <c r="J722" s="1">
        <v>45803</v>
      </c>
      <c r="K722" s="2">
        <v>5.3854166666666668E-2</v>
      </c>
      <c r="L722">
        <v>-1356</v>
      </c>
      <c r="M722" t="e">
        <v>#VALUE!</v>
      </c>
      <c r="N722" t="s">
        <v>2154</v>
      </c>
      <c r="O722" t="s">
        <v>2171</v>
      </c>
      <c r="P722" t="s">
        <v>2172</v>
      </c>
      <c r="Q722" t="s">
        <v>573</v>
      </c>
      <c r="R722" t="s">
        <v>42</v>
      </c>
      <c r="S722">
        <v>185347001</v>
      </c>
      <c r="T722" t="s">
        <v>72</v>
      </c>
      <c r="U722">
        <v>85.55</v>
      </c>
      <c r="V722">
        <v>516.95000000000005</v>
      </c>
      <c r="W722">
        <v>466.95</v>
      </c>
      <c r="X722">
        <v>6525002</v>
      </c>
      <c r="Y722" t="s">
        <v>1190</v>
      </c>
    </row>
    <row r="723" spans="1:25" x14ac:dyDescent="0.25">
      <c r="A723" t="s">
        <v>2399</v>
      </c>
      <c r="B723" t="s">
        <v>2400</v>
      </c>
      <c r="C723" s="1">
        <v>20664</v>
      </c>
      <c r="D723" s="1" t="str">
        <f t="shared" si="44"/>
        <v>Before 2000</v>
      </c>
      <c r="E723" s="8">
        <f t="shared" si="45"/>
        <v>1956</v>
      </c>
      <c r="F723" s="8" t="str">
        <f t="shared" si="46"/>
        <v>56</v>
      </c>
      <c r="G723" s="2">
        <v>0.26079861111111113</v>
      </c>
      <c r="H723" s="2" t="str">
        <f t="shared" si="47"/>
        <v>1956-07</v>
      </c>
      <c r="I723" t="s">
        <v>2401</v>
      </c>
      <c r="J723" s="1">
        <v>20664</v>
      </c>
      <c r="K723" s="2">
        <v>0.27121527777777776</v>
      </c>
      <c r="L723">
        <v>15</v>
      </c>
      <c r="M723" s="2">
        <v>1.0416666666666666E-2</v>
      </c>
      <c r="N723" t="s">
        <v>2402</v>
      </c>
      <c r="O723" t="s">
        <v>55</v>
      </c>
      <c r="P723" t="s">
        <v>56</v>
      </c>
      <c r="Q723" t="s">
        <v>150</v>
      </c>
      <c r="R723" t="s">
        <v>42</v>
      </c>
      <c r="S723">
        <v>185347001</v>
      </c>
      <c r="T723" t="s">
        <v>72</v>
      </c>
      <c r="U723">
        <v>85.55</v>
      </c>
      <c r="V723">
        <v>85.55</v>
      </c>
      <c r="W723">
        <v>0</v>
      </c>
      <c r="X723">
        <v>609328004</v>
      </c>
      <c r="Y723" t="s">
        <v>73</v>
      </c>
    </row>
    <row r="724" spans="1:25" x14ac:dyDescent="0.25">
      <c r="A724" t="s">
        <v>2403</v>
      </c>
      <c r="B724" t="s">
        <v>2404</v>
      </c>
      <c r="C724" s="1">
        <v>22151</v>
      </c>
      <c r="D724" s="1" t="str">
        <f t="shared" si="44"/>
        <v>Before 2000</v>
      </c>
      <c r="E724" s="8">
        <f t="shared" si="45"/>
        <v>1960</v>
      </c>
      <c r="F724" s="8" t="str">
        <f t="shared" si="46"/>
        <v>60</v>
      </c>
      <c r="G724" s="2">
        <v>0.26079861111111113</v>
      </c>
      <c r="H724" s="2" t="str">
        <f t="shared" si="47"/>
        <v>1960-08</v>
      </c>
      <c r="I724" t="s">
        <v>2405</v>
      </c>
      <c r="J724" s="1">
        <v>22151</v>
      </c>
      <c r="K724" s="2">
        <v>0.27121527777777776</v>
      </c>
      <c r="L724">
        <v>15</v>
      </c>
      <c r="M724" s="2">
        <v>1.0416666666666666E-2</v>
      </c>
      <c r="N724" t="s">
        <v>2402</v>
      </c>
      <c r="O724" t="s">
        <v>55</v>
      </c>
      <c r="P724" t="s">
        <v>56</v>
      </c>
      <c r="Q724" t="s">
        <v>165</v>
      </c>
      <c r="R724" t="s">
        <v>42</v>
      </c>
      <c r="S724">
        <v>185345009</v>
      </c>
      <c r="T724" t="s">
        <v>57</v>
      </c>
      <c r="U724">
        <v>85.55</v>
      </c>
      <c r="V724">
        <v>85.55</v>
      </c>
      <c r="W724">
        <v>9.5</v>
      </c>
      <c r="X724">
        <v>232353008</v>
      </c>
      <c r="Y724" t="s">
        <v>2406</v>
      </c>
    </row>
    <row r="725" spans="1:25" x14ac:dyDescent="0.25">
      <c r="A725" t="s">
        <v>2407</v>
      </c>
      <c r="B725" t="s">
        <v>2408</v>
      </c>
      <c r="C725" s="1">
        <v>26817</v>
      </c>
      <c r="D725" s="1" t="str">
        <f t="shared" si="44"/>
        <v>Before 2000</v>
      </c>
      <c r="E725" s="8">
        <f t="shared" si="45"/>
        <v>1973</v>
      </c>
      <c r="F725" s="8" t="str">
        <f t="shared" si="46"/>
        <v>73</v>
      </c>
      <c r="G725" s="2">
        <v>0.26079861111111113</v>
      </c>
      <c r="H725" s="2" t="str">
        <f t="shared" si="47"/>
        <v>1973-06</v>
      </c>
      <c r="I725" t="s">
        <v>2409</v>
      </c>
      <c r="J725" s="1">
        <v>26817</v>
      </c>
      <c r="K725" s="2">
        <v>0.2775347222222222</v>
      </c>
      <c r="L725">
        <v>24</v>
      </c>
      <c r="M725" s="2">
        <v>1.6736111111111111E-2</v>
      </c>
      <c r="N725" t="s">
        <v>2402</v>
      </c>
      <c r="O725" t="s">
        <v>2410</v>
      </c>
      <c r="P725" t="s">
        <v>2411</v>
      </c>
      <c r="Q725" t="s">
        <v>165</v>
      </c>
      <c r="R725" t="s">
        <v>28</v>
      </c>
      <c r="S725">
        <v>410620009</v>
      </c>
      <c r="T725" t="s">
        <v>29</v>
      </c>
      <c r="U725">
        <v>136.80000000000001</v>
      </c>
      <c r="V725">
        <v>1035.3900000000001</v>
      </c>
      <c r="W725">
        <v>641.91</v>
      </c>
      <c r="X725" t="s">
        <v>30</v>
      </c>
      <c r="Y725" t="s">
        <v>30</v>
      </c>
    </row>
    <row r="726" spans="1:25" x14ac:dyDescent="0.25">
      <c r="A726" t="s">
        <v>2412</v>
      </c>
      <c r="B726" t="s">
        <v>2413</v>
      </c>
      <c r="C726" s="1">
        <v>27188</v>
      </c>
      <c r="D726" s="1" t="str">
        <f t="shared" si="44"/>
        <v>Before 2000</v>
      </c>
      <c r="E726" s="8">
        <f t="shared" si="45"/>
        <v>1974</v>
      </c>
      <c r="F726" s="8" t="str">
        <f t="shared" si="46"/>
        <v>74</v>
      </c>
      <c r="G726" s="2">
        <v>0.26079861111111113</v>
      </c>
      <c r="H726" s="2" t="str">
        <f t="shared" si="47"/>
        <v>1974-06</v>
      </c>
      <c r="I726" t="s">
        <v>2414</v>
      </c>
      <c r="J726" s="1">
        <v>27188</v>
      </c>
      <c r="K726" s="2">
        <v>0.29033564814814816</v>
      </c>
      <c r="L726">
        <v>43</v>
      </c>
      <c r="M726" s="2">
        <v>2.9537037037037039E-2</v>
      </c>
      <c r="N726" t="s">
        <v>2402</v>
      </c>
      <c r="O726" t="s">
        <v>2410</v>
      </c>
      <c r="P726" t="s">
        <v>2411</v>
      </c>
      <c r="Q726" t="s">
        <v>150</v>
      </c>
      <c r="R726" t="s">
        <v>28</v>
      </c>
      <c r="S726">
        <v>162673000</v>
      </c>
      <c r="T726" t="s">
        <v>151</v>
      </c>
      <c r="U726">
        <v>136.80000000000001</v>
      </c>
      <c r="V726">
        <v>1567</v>
      </c>
      <c r="W726">
        <v>0</v>
      </c>
      <c r="X726" t="s">
        <v>30</v>
      </c>
      <c r="Y726" t="s">
        <v>30</v>
      </c>
    </row>
    <row r="727" spans="1:25" x14ac:dyDescent="0.25">
      <c r="A727" t="s">
        <v>2415</v>
      </c>
      <c r="B727" t="s">
        <v>2416</v>
      </c>
      <c r="C727" s="1">
        <v>30011</v>
      </c>
      <c r="D727" s="1" t="str">
        <f t="shared" si="44"/>
        <v>Before 2000</v>
      </c>
      <c r="E727" s="8">
        <f t="shared" si="45"/>
        <v>1982</v>
      </c>
      <c r="F727" s="8" t="str">
        <f t="shared" si="46"/>
        <v>82</v>
      </c>
      <c r="G727" s="2">
        <v>0.29590277777777779</v>
      </c>
      <c r="H727" s="2" t="str">
        <f t="shared" si="47"/>
        <v>1982-03</v>
      </c>
      <c r="I727" t="s">
        <v>2417</v>
      </c>
      <c r="J727" s="1">
        <v>30012</v>
      </c>
      <c r="K727" s="2">
        <v>0.4153472222222222</v>
      </c>
      <c r="L727">
        <v>172</v>
      </c>
      <c r="M727" s="2">
        <v>0.11944444444444445</v>
      </c>
      <c r="N727" t="s">
        <v>2402</v>
      </c>
      <c r="O727" t="s">
        <v>55</v>
      </c>
      <c r="P727" t="s">
        <v>56</v>
      </c>
      <c r="Q727" t="s">
        <v>150</v>
      </c>
      <c r="R727" t="s">
        <v>577</v>
      </c>
      <c r="S727">
        <v>305408004</v>
      </c>
      <c r="T727" t="s">
        <v>578</v>
      </c>
      <c r="U727">
        <v>146.18</v>
      </c>
      <c r="V727">
        <v>5988.99</v>
      </c>
      <c r="W727">
        <v>0</v>
      </c>
      <c r="X727">
        <v>183996000</v>
      </c>
      <c r="Y727" t="s">
        <v>579</v>
      </c>
    </row>
    <row r="728" spans="1:25" x14ac:dyDescent="0.25">
      <c r="A728" t="s">
        <v>2418</v>
      </c>
      <c r="B728" t="s">
        <v>2419</v>
      </c>
      <c r="C728" s="1">
        <v>32702</v>
      </c>
      <c r="D728" s="1" t="str">
        <f t="shared" si="44"/>
        <v>Before 2000</v>
      </c>
      <c r="E728" s="8">
        <f t="shared" si="45"/>
        <v>1989</v>
      </c>
      <c r="F728" s="8" t="str">
        <f t="shared" si="46"/>
        <v>89</v>
      </c>
      <c r="G728" s="2">
        <v>0.34413194444444445</v>
      </c>
      <c r="H728" s="2" t="str">
        <f t="shared" si="47"/>
        <v>1989-07</v>
      </c>
      <c r="I728" t="s">
        <v>2420</v>
      </c>
      <c r="J728" s="1">
        <v>32702</v>
      </c>
      <c r="K728" s="2">
        <v>0.35454861111111113</v>
      </c>
      <c r="L728">
        <v>15</v>
      </c>
      <c r="M728" s="2">
        <v>1.0416666666666666E-2</v>
      </c>
      <c r="N728" t="s">
        <v>2402</v>
      </c>
      <c r="O728" t="s">
        <v>55</v>
      </c>
      <c r="P728" t="s">
        <v>56</v>
      </c>
      <c r="Q728" t="s">
        <v>150</v>
      </c>
      <c r="R728" t="s">
        <v>42</v>
      </c>
      <c r="S728">
        <v>185345009</v>
      </c>
      <c r="T728" t="s">
        <v>57</v>
      </c>
      <c r="U728">
        <v>85.55</v>
      </c>
      <c r="V728">
        <v>92.93</v>
      </c>
      <c r="W728">
        <v>0</v>
      </c>
      <c r="X728">
        <v>36971009</v>
      </c>
      <c r="Y728" t="s">
        <v>701</v>
      </c>
    </row>
    <row r="729" spans="1:25" x14ac:dyDescent="0.25">
      <c r="A729" t="s">
        <v>2421</v>
      </c>
      <c r="B729" t="s">
        <v>2422</v>
      </c>
      <c r="C729" s="1">
        <v>32774</v>
      </c>
      <c r="D729" s="1" t="str">
        <f t="shared" si="44"/>
        <v>Before 2000</v>
      </c>
      <c r="E729" s="8">
        <f t="shared" si="45"/>
        <v>1989</v>
      </c>
      <c r="F729" s="8" t="str">
        <f t="shared" si="46"/>
        <v>89</v>
      </c>
      <c r="G729" s="2">
        <v>0.26079861111111113</v>
      </c>
      <c r="H729" s="2" t="str">
        <f t="shared" si="47"/>
        <v>1989-09</v>
      </c>
      <c r="I729" t="s">
        <v>2423</v>
      </c>
      <c r="J729" s="1">
        <v>32774</v>
      </c>
      <c r="K729" s="2">
        <v>0.30042824074074076</v>
      </c>
      <c r="L729">
        <v>57</v>
      </c>
      <c r="M729" s="2">
        <v>3.9629629629629633E-2</v>
      </c>
      <c r="N729" t="s">
        <v>2402</v>
      </c>
      <c r="O729" t="s">
        <v>55</v>
      </c>
      <c r="P729" t="s">
        <v>56</v>
      </c>
      <c r="Q729" t="s">
        <v>150</v>
      </c>
      <c r="R729" t="s">
        <v>114</v>
      </c>
      <c r="S729">
        <v>185349003</v>
      </c>
      <c r="T729" t="s">
        <v>43</v>
      </c>
      <c r="U729">
        <v>85.55</v>
      </c>
      <c r="V729">
        <v>865.75</v>
      </c>
      <c r="W729">
        <v>0</v>
      </c>
      <c r="X729" t="s">
        <v>30</v>
      </c>
      <c r="Y729" t="s">
        <v>30</v>
      </c>
    </row>
    <row r="730" spans="1:25" x14ac:dyDescent="0.25">
      <c r="A730" t="s">
        <v>2424</v>
      </c>
      <c r="B730" t="s">
        <v>2425</v>
      </c>
      <c r="C730" s="1">
        <v>32837</v>
      </c>
      <c r="D730" s="1" t="str">
        <f t="shared" si="44"/>
        <v>Before 2000</v>
      </c>
      <c r="E730" s="8">
        <f t="shared" si="45"/>
        <v>1989</v>
      </c>
      <c r="F730" s="8" t="str">
        <f t="shared" si="46"/>
        <v>89</v>
      </c>
      <c r="G730" s="2">
        <v>0.26079861111111113</v>
      </c>
      <c r="H730" s="2" t="str">
        <f t="shared" si="47"/>
        <v>1989-11</v>
      </c>
      <c r="I730" t="s">
        <v>2426</v>
      </c>
      <c r="J730" s="1">
        <v>32837</v>
      </c>
      <c r="K730" s="2">
        <v>0.29834490740740743</v>
      </c>
      <c r="L730">
        <v>54</v>
      </c>
      <c r="M730" s="2">
        <v>3.7546296296296293E-2</v>
      </c>
      <c r="N730" t="s">
        <v>2402</v>
      </c>
      <c r="O730" t="s">
        <v>1960</v>
      </c>
      <c r="P730" s="3" t="s">
        <v>1961</v>
      </c>
      <c r="Q730" t="s">
        <v>150</v>
      </c>
      <c r="R730" t="s">
        <v>252</v>
      </c>
      <c r="S730">
        <v>702927004</v>
      </c>
      <c r="T730" t="s">
        <v>253</v>
      </c>
      <c r="U730">
        <v>142.58000000000001</v>
      </c>
      <c r="V730">
        <v>791.36</v>
      </c>
      <c r="W730">
        <v>0</v>
      </c>
      <c r="X730" t="s">
        <v>30</v>
      </c>
      <c r="Y730" t="s">
        <v>30</v>
      </c>
    </row>
    <row r="731" spans="1:25" x14ac:dyDescent="0.25">
      <c r="A731" t="s">
        <v>2427</v>
      </c>
      <c r="B731" t="s">
        <v>2428</v>
      </c>
      <c r="C731" s="1">
        <v>35175</v>
      </c>
      <c r="D731" s="1" t="str">
        <f t="shared" si="44"/>
        <v>Before 2000</v>
      </c>
      <c r="E731" s="8">
        <f t="shared" si="45"/>
        <v>1996</v>
      </c>
      <c r="F731" s="8" t="str">
        <f t="shared" si="46"/>
        <v>96</v>
      </c>
      <c r="G731" s="2">
        <v>0.26079861111111113</v>
      </c>
      <c r="H731" s="2" t="str">
        <f t="shared" si="47"/>
        <v>1996-04</v>
      </c>
      <c r="I731" t="s">
        <v>2429</v>
      </c>
      <c r="J731" s="1">
        <v>35175</v>
      </c>
      <c r="K731" s="2">
        <v>0.29605324074074074</v>
      </c>
      <c r="L731">
        <v>51</v>
      </c>
      <c r="M731" s="2">
        <v>3.5254629629629629E-2</v>
      </c>
      <c r="N731" t="s">
        <v>2402</v>
      </c>
      <c r="O731" t="s">
        <v>2410</v>
      </c>
      <c r="P731" t="s">
        <v>2411</v>
      </c>
      <c r="Q731" t="s">
        <v>150</v>
      </c>
      <c r="R731" t="s">
        <v>28</v>
      </c>
      <c r="S731">
        <v>162673000</v>
      </c>
      <c r="T731" t="s">
        <v>151</v>
      </c>
      <c r="U731">
        <v>136.80000000000001</v>
      </c>
      <c r="V731">
        <v>996.16</v>
      </c>
      <c r="W731">
        <v>0</v>
      </c>
      <c r="X731" t="s">
        <v>30</v>
      </c>
      <c r="Y731" t="s">
        <v>30</v>
      </c>
    </row>
    <row r="732" spans="1:25" x14ac:dyDescent="0.25">
      <c r="A732" s="3" t="s">
        <v>2430</v>
      </c>
      <c r="B732" t="s">
        <v>2431</v>
      </c>
      <c r="C732" s="1">
        <v>35777</v>
      </c>
      <c r="D732" s="1" t="str">
        <f t="shared" si="44"/>
        <v>Before 2000</v>
      </c>
      <c r="E732" s="8">
        <f t="shared" si="45"/>
        <v>1997</v>
      </c>
      <c r="F732" s="8" t="str">
        <f t="shared" si="46"/>
        <v>97</v>
      </c>
      <c r="G732" s="2">
        <v>0.26079861111111113</v>
      </c>
      <c r="H732" s="2" t="str">
        <f t="shared" si="47"/>
        <v>1997-12</v>
      </c>
      <c r="I732" t="s">
        <v>2432</v>
      </c>
      <c r="J732" s="1">
        <v>35777</v>
      </c>
      <c r="K732" s="2">
        <v>0.29337962962962966</v>
      </c>
      <c r="L732">
        <v>47</v>
      </c>
      <c r="M732" s="2">
        <v>3.2581018518518516E-2</v>
      </c>
      <c r="N732" t="s">
        <v>2402</v>
      </c>
      <c r="O732" t="s">
        <v>1960</v>
      </c>
      <c r="P732" s="3" t="s">
        <v>1961</v>
      </c>
      <c r="Q732" t="s">
        <v>150</v>
      </c>
      <c r="R732" t="s">
        <v>252</v>
      </c>
      <c r="S732">
        <v>702927004</v>
      </c>
      <c r="T732" t="s">
        <v>253</v>
      </c>
      <c r="U732">
        <v>142.58000000000001</v>
      </c>
      <c r="V732">
        <v>1137.94</v>
      </c>
      <c r="W732">
        <v>0</v>
      </c>
      <c r="X732" t="s">
        <v>30</v>
      </c>
      <c r="Y732" t="s">
        <v>30</v>
      </c>
    </row>
    <row r="733" spans="1:25" x14ac:dyDescent="0.25">
      <c r="A733" t="s">
        <v>2433</v>
      </c>
      <c r="B733" t="s">
        <v>2434</v>
      </c>
      <c r="C733" s="1">
        <v>36645</v>
      </c>
      <c r="D733" s="1" t="str">
        <f t="shared" si="44"/>
        <v>2000–2009</v>
      </c>
      <c r="E733" s="8">
        <f t="shared" si="45"/>
        <v>2000</v>
      </c>
      <c r="F733" s="8" t="str">
        <f t="shared" si="46"/>
        <v>00</v>
      </c>
      <c r="G733" s="2">
        <v>0.26079861111111113</v>
      </c>
      <c r="H733" s="2" t="str">
        <f t="shared" si="47"/>
        <v>2000-04</v>
      </c>
      <c r="I733" t="s">
        <v>2435</v>
      </c>
      <c r="J733" s="1">
        <v>36645</v>
      </c>
      <c r="K733" s="2">
        <v>0.28568287037037038</v>
      </c>
      <c r="L733">
        <v>36</v>
      </c>
      <c r="M733" s="2">
        <v>2.4884259259259259E-2</v>
      </c>
      <c r="N733" t="s">
        <v>2402</v>
      </c>
      <c r="O733" t="s">
        <v>2410</v>
      </c>
      <c r="P733" t="s">
        <v>2411</v>
      </c>
      <c r="Q733" t="s">
        <v>150</v>
      </c>
      <c r="R733" t="s">
        <v>28</v>
      </c>
      <c r="S733">
        <v>162673000</v>
      </c>
      <c r="T733" t="s">
        <v>151</v>
      </c>
      <c r="U733">
        <v>136.80000000000001</v>
      </c>
      <c r="V733">
        <v>785.58</v>
      </c>
      <c r="W733">
        <v>0</v>
      </c>
      <c r="X733" t="s">
        <v>30</v>
      </c>
      <c r="Y733" t="s">
        <v>30</v>
      </c>
    </row>
    <row r="734" spans="1:25" x14ac:dyDescent="0.25">
      <c r="A734" t="s">
        <v>2436</v>
      </c>
      <c r="B734" t="s">
        <v>2437</v>
      </c>
      <c r="C734" s="1">
        <v>39956</v>
      </c>
      <c r="D734" s="1" t="str">
        <f t="shared" si="44"/>
        <v>2000–2009</v>
      </c>
      <c r="E734" s="8">
        <f t="shared" si="45"/>
        <v>2009</v>
      </c>
      <c r="F734" s="8" t="str">
        <f t="shared" si="46"/>
        <v>09</v>
      </c>
      <c r="G734" s="2">
        <v>0.26079861111111113</v>
      </c>
      <c r="H734" s="2" t="str">
        <f t="shared" si="47"/>
        <v>2009-05</v>
      </c>
      <c r="I734" t="s">
        <v>2438</v>
      </c>
      <c r="J734" s="1">
        <v>39956</v>
      </c>
      <c r="K734" s="2">
        <v>0.30603009259259262</v>
      </c>
      <c r="L734">
        <v>65</v>
      </c>
      <c r="M734" s="2">
        <v>4.5231481481481484E-2</v>
      </c>
      <c r="N734" t="s">
        <v>2402</v>
      </c>
      <c r="O734" t="s">
        <v>55</v>
      </c>
      <c r="P734" t="s">
        <v>56</v>
      </c>
      <c r="Q734" t="s">
        <v>27</v>
      </c>
      <c r="R734" t="s">
        <v>42</v>
      </c>
      <c r="S734">
        <v>185347001</v>
      </c>
      <c r="T734" t="s">
        <v>72</v>
      </c>
      <c r="U734">
        <v>85.55</v>
      </c>
      <c r="V734">
        <v>1379.75</v>
      </c>
      <c r="W734">
        <v>735.28</v>
      </c>
      <c r="X734">
        <v>37320007</v>
      </c>
      <c r="Y734" t="s">
        <v>1850</v>
      </c>
    </row>
    <row r="735" spans="1:25" x14ac:dyDescent="0.25">
      <c r="A735" t="s">
        <v>2439</v>
      </c>
      <c r="B735" t="s">
        <v>2440</v>
      </c>
      <c r="C735" s="1">
        <v>40306</v>
      </c>
      <c r="D735" s="1" t="str">
        <f t="shared" si="44"/>
        <v>2010–2019</v>
      </c>
      <c r="E735" s="8">
        <f t="shared" si="45"/>
        <v>2010</v>
      </c>
      <c r="F735" s="8" t="str">
        <f t="shared" si="46"/>
        <v>10</v>
      </c>
      <c r="G735" s="2">
        <v>0.26079861111111113</v>
      </c>
      <c r="H735" s="2" t="str">
        <f t="shared" si="47"/>
        <v>2010-05</v>
      </c>
      <c r="I735" t="s">
        <v>2441</v>
      </c>
      <c r="J735" s="1">
        <v>40306</v>
      </c>
      <c r="K735" s="2">
        <v>0.29236111111111113</v>
      </c>
      <c r="L735">
        <v>45</v>
      </c>
      <c r="M735" s="2">
        <v>3.15625E-2</v>
      </c>
      <c r="N735" t="s">
        <v>2402</v>
      </c>
      <c r="O735" t="s">
        <v>2410</v>
      </c>
      <c r="P735" t="s">
        <v>2411</v>
      </c>
      <c r="Q735" t="s">
        <v>27</v>
      </c>
      <c r="R735" t="s">
        <v>28</v>
      </c>
      <c r="S735">
        <v>162673000</v>
      </c>
      <c r="T735" t="s">
        <v>151</v>
      </c>
      <c r="U735">
        <v>136.80000000000001</v>
      </c>
      <c r="V735">
        <v>785.58</v>
      </c>
      <c r="W735">
        <v>0</v>
      </c>
      <c r="X735" t="s">
        <v>30</v>
      </c>
      <c r="Y735" t="s">
        <v>30</v>
      </c>
    </row>
    <row r="736" spans="1:25" x14ac:dyDescent="0.25">
      <c r="A736" t="s">
        <v>2442</v>
      </c>
      <c r="B736" t="s">
        <v>2443</v>
      </c>
      <c r="C736" s="1">
        <v>41673</v>
      </c>
      <c r="D736" s="1" t="str">
        <f t="shared" si="44"/>
        <v>2010–2019</v>
      </c>
      <c r="E736" s="8">
        <f t="shared" si="45"/>
        <v>2014</v>
      </c>
      <c r="F736" s="8" t="str">
        <f t="shared" si="46"/>
        <v>14</v>
      </c>
      <c r="G736" s="2">
        <v>0.26079861111111113</v>
      </c>
      <c r="H736" s="2" t="str">
        <f t="shared" si="47"/>
        <v>2014-02</v>
      </c>
      <c r="I736" t="s">
        <v>2444</v>
      </c>
      <c r="J736" s="1">
        <v>41673</v>
      </c>
      <c r="K736" s="2">
        <v>0.27121527777777776</v>
      </c>
      <c r="L736">
        <v>15</v>
      </c>
      <c r="M736" s="2">
        <v>1.0416666666666666E-2</v>
      </c>
      <c r="N736" t="s">
        <v>2402</v>
      </c>
      <c r="O736" t="s">
        <v>55</v>
      </c>
      <c r="P736" t="s">
        <v>56</v>
      </c>
      <c r="Q736" t="s">
        <v>27</v>
      </c>
      <c r="R736" t="s">
        <v>114</v>
      </c>
      <c r="S736">
        <v>185347001</v>
      </c>
      <c r="T736" t="s">
        <v>72</v>
      </c>
      <c r="U736">
        <v>85.55</v>
      </c>
      <c r="V736">
        <v>85.55</v>
      </c>
      <c r="W736">
        <v>0</v>
      </c>
      <c r="X736">
        <v>82423001</v>
      </c>
      <c r="Y736" t="s">
        <v>1171</v>
      </c>
    </row>
    <row r="737" spans="1:25" x14ac:dyDescent="0.25">
      <c r="A737" t="s">
        <v>2445</v>
      </c>
      <c r="B737" t="s">
        <v>2446</v>
      </c>
      <c r="C737" s="1">
        <v>41713</v>
      </c>
      <c r="D737" s="1" t="str">
        <f t="shared" si="44"/>
        <v>2010–2019</v>
      </c>
      <c r="E737" s="8">
        <f t="shared" si="45"/>
        <v>2014</v>
      </c>
      <c r="F737" s="8" t="str">
        <f t="shared" si="46"/>
        <v>14</v>
      </c>
      <c r="G737" s="2">
        <v>0.71913194444444439</v>
      </c>
      <c r="H737" s="2" t="str">
        <f t="shared" si="47"/>
        <v>2014-03</v>
      </c>
      <c r="I737" t="s">
        <v>2447</v>
      </c>
      <c r="J737" s="1">
        <v>41713</v>
      </c>
      <c r="K737" s="2">
        <v>0.72954861111111113</v>
      </c>
      <c r="L737">
        <v>15</v>
      </c>
      <c r="M737" s="2">
        <v>1.0416666666666666E-2</v>
      </c>
      <c r="N737" t="s">
        <v>2402</v>
      </c>
      <c r="O737" t="s">
        <v>55</v>
      </c>
      <c r="P737" t="s">
        <v>56</v>
      </c>
      <c r="Q737" t="s">
        <v>27</v>
      </c>
      <c r="R737" t="s">
        <v>42</v>
      </c>
      <c r="S737">
        <v>390906007</v>
      </c>
      <c r="T737" t="s">
        <v>169</v>
      </c>
      <c r="U737">
        <v>85.55</v>
      </c>
      <c r="V737">
        <v>85.55</v>
      </c>
      <c r="W737">
        <v>0</v>
      </c>
      <c r="X737">
        <v>82423001</v>
      </c>
      <c r="Y737" t="s">
        <v>1171</v>
      </c>
    </row>
    <row r="738" spans="1:25" x14ac:dyDescent="0.25">
      <c r="A738" t="s">
        <v>2448</v>
      </c>
      <c r="B738" t="s">
        <v>2449</v>
      </c>
      <c r="C738" s="1">
        <v>41790</v>
      </c>
      <c r="D738" s="1" t="str">
        <f t="shared" si="44"/>
        <v>2010–2019</v>
      </c>
      <c r="E738" s="8">
        <f t="shared" si="45"/>
        <v>2014</v>
      </c>
      <c r="F738" s="8" t="str">
        <f t="shared" si="46"/>
        <v>14</v>
      </c>
      <c r="G738" s="2">
        <v>0.26079861111111113</v>
      </c>
      <c r="H738" s="2" t="str">
        <f t="shared" si="47"/>
        <v>2014-05</v>
      </c>
      <c r="I738" t="s">
        <v>2450</v>
      </c>
      <c r="J738" s="1">
        <v>41790</v>
      </c>
      <c r="K738" s="2">
        <v>0.29810185185185184</v>
      </c>
      <c r="L738">
        <v>54</v>
      </c>
      <c r="M738" s="2">
        <v>3.7303240740740741E-2</v>
      </c>
      <c r="N738" t="s">
        <v>2402</v>
      </c>
      <c r="O738" t="s">
        <v>2410</v>
      </c>
      <c r="P738" t="s">
        <v>2411</v>
      </c>
      <c r="Q738" t="s">
        <v>27</v>
      </c>
      <c r="R738" t="s">
        <v>28</v>
      </c>
      <c r="S738">
        <v>162673000</v>
      </c>
      <c r="T738" t="s">
        <v>151</v>
      </c>
      <c r="U738">
        <v>136.80000000000001</v>
      </c>
      <c r="V738">
        <v>1648.38</v>
      </c>
      <c r="W738">
        <v>0</v>
      </c>
      <c r="X738" t="s">
        <v>30</v>
      </c>
      <c r="Y738" t="s">
        <v>30</v>
      </c>
    </row>
    <row r="739" spans="1:25" x14ac:dyDescent="0.25">
      <c r="A739" t="s">
        <v>2451</v>
      </c>
      <c r="B739" t="s">
        <v>2452</v>
      </c>
      <c r="C739" s="1">
        <v>41898</v>
      </c>
      <c r="D739" s="1" t="str">
        <f t="shared" si="44"/>
        <v>2010–2019</v>
      </c>
      <c r="E739" s="8">
        <f t="shared" si="45"/>
        <v>2014</v>
      </c>
      <c r="F739" s="8" t="str">
        <f t="shared" si="46"/>
        <v>14</v>
      </c>
      <c r="G739" s="2">
        <v>0.46913194444444445</v>
      </c>
      <c r="H739" s="2" t="str">
        <f t="shared" si="47"/>
        <v>2014-09</v>
      </c>
      <c r="I739" t="s">
        <v>2453</v>
      </c>
      <c r="J739" s="1">
        <v>41898</v>
      </c>
      <c r="K739" s="2">
        <v>0.47954861111111113</v>
      </c>
      <c r="L739">
        <v>15</v>
      </c>
      <c r="M739" s="2">
        <v>1.0416666666666666E-2</v>
      </c>
      <c r="N739" t="s">
        <v>2402</v>
      </c>
      <c r="O739" t="s">
        <v>55</v>
      </c>
      <c r="P739" t="s">
        <v>56</v>
      </c>
      <c r="Q739" t="s">
        <v>27</v>
      </c>
      <c r="R739" t="s">
        <v>42</v>
      </c>
      <c r="S739">
        <v>185347001</v>
      </c>
      <c r="T739" t="s">
        <v>72</v>
      </c>
      <c r="U739">
        <v>85.55</v>
      </c>
      <c r="V739">
        <v>85.55</v>
      </c>
      <c r="W739">
        <v>12.68</v>
      </c>
      <c r="X739">
        <v>5602001</v>
      </c>
      <c r="Y739" t="s">
        <v>2454</v>
      </c>
    </row>
    <row r="740" spans="1:25" x14ac:dyDescent="0.25">
      <c r="A740" t="s">
        <v>2455</v>
      </c>
      <c r="B740" t="s">
        <v>2456</v>
      </c>
      <c r="C740" s="1">
        <v>42161</v>
      </c>
      <c r="D740" s="1" t="str">
        <f t="shared" si="44"/>
        <v>2010–2019</v>
      </c>
      <c r="E740" s="8">
        <f t="shared" si="45"/>
        <v>2015</v>
      </c>
      <c r="F740" s="8" t="str">
        <f t="shared" si="46"/>
        <v>15</v>
      </c>
      <c r="G740" s="2">
        <v>0.26079861111111113</v>
      </c>
      <c r="H740" s="2" t="str">
        <f t="shared" si="47"/>
        <v>2015-06</v>
      </c>
      <c r="I740" t="s">
        <v>2457</v>
      </c>
      <c r="J740" s="1">
        <v>42161</v>
      </c>
      <c r="K740" s="2">
        <v>0.30033564814814817</v>
      </c>
      <c r="L740">
        <v>57</v>
      </c>
      <c r="M740" s="2">
        <v>3.9537037037037037E-2</v>
      </c>
      <c r="N740" t="s">
        <v>2402</v>
      </c>
      <c r="O740" t="s">
        <v>2410</v>
      </c>
      <c r="P740" t="s">
        <v>2411</v>
      </c>
      <c r="Q740" t="s">
        <v>27</v>
      </c>
      <c r="R740" t="s">
        <v>28</v>
      </c>
      <c r="S740">
        <v>162673000</v>
      </c>
      <c r="T740" t="s">
        <v>151</v>
      </c>
      <c r="U740">
        <v>136.80000000000001</v>
      </c>
      <c r="V740">
        <v>1533.36</v>
      </c>
      <c r="W740">
        <v>0</v>
      </c>
      <c r="X740" t="s">
        <v>30</v>
      </c>
      <c r="Y740" t="s">
        <v>30</v>
      </c>
    </row>
    <row r="741" spans="1:25" x14ac:dyDescent="0.25">
      <c r="A741" t="s">
        <v>2458</v>
      </c>
      <c r="B741" t="s">
        <v>2459</v>
      </c>
      <c r="C741" s="1">
        <v>42532</v>
      </c>
      <c r="D741" s="1" t="str">
        <f t="shared" si="44"/>
        <v>2010–2019</v>
      </c>
      <c r="E741" s="8">
        <f t="shared" si="45"/>
        <v>2016</v>
      </c>
      <c r="F741" s="8" t="str">
        <f t="shared" si="46"/>
        <v>16</v>
      </c>
      <c r="G741" s="2">
        <v>0.26079861111111113</v>
      </c>
      <c r="H741" s="2" t="str">
        <f t="shared" si="47"/>
        <v>2016-06</v>
      </c>
      <c r="I741" t="s">
        <v>2460</v>
      </c>
      <c r="J741" s="1">
        <v>42532</v>
      </c>
      <c r="K741" s="2">
        <v>0.28314814814814815</v>
      </c>
      <c r="L741">
        <v>32</v>
      </c>
      <c r="M741" s="2">
        <v>2.2349537037037036E-2</v>
      </c>
      <c r="N741" t="s">
        <v>2402</v>
      </c>
      <c r="O741" t="s">
        <v>2410</v>
      </c>
      <c r="P741" t="s">
        <v>2411</v>
      </c>
      <c r="Q741" t="s">
        <v>27</v>
      </c>
      <c r="R741" t="s">
        <v>28</v>
      </c>
      <c r="S741">
        <v>162673000</v>
      </c>
      <c r="T741" t="s">
        <v>151</v>
      </c>
      <c r="U741">
        <v>136.80000000000001</v>
      </c>
      <c r="V741">
        <v>785.58</v>
      </c>
      <c r="W741">
        <v>0</v>
      </c>
      <c r="X741" t="s">
        <v>30</v>
      </c>
      <c r="Y741" t="s">
        <v>30</v>
      </c>
    </row>
    <row r="742" spans="1:25" x14ac:dyDescent="0.25">
      <c r="A742" t="s">
        <v>2461</v>
      </c>
      <c r="B742" t="s">
        <v>2462</v>
      </c>
      <c r="C742" s="1">
        <v>42532</v>
      </c>
      <c r="D742" s="1" t="str">
        <f t="shared" si="44"/>
        <v>2010–2019</v>
      </c>
      <c r="E742" s="8">
        <f t="shared" si="45"/>
        <v>2016</v>
      </c>
      <c r="F742" s="8" t="str">
        <f t="shared" si="46"/>
        <v>16</v>
      </c>
      <c r="G742" s="2">
        <v>0.32761574074074074</v>
      </c>
      <c r="H742" s="2" t="str">
        <f t="shared" si="47"/>
        <v>2016-06</v>
      </c>
      <c r="I742" t="s">
        <v>2463</v>
      </c>
      <c r="J742" s="1">
        <v>42532</v>
      </c>
      <c r="K742" s="2">
        <v>0.39200231481481479</v>
      </c>
      <c r="L742">
        <v>93</v>
      </c>
      <c r="M742" s="2">
        <v>6.4386574074074068E-2</v>
      </c>
      <c r="N742" t="s">
        <v>2402</v>
      </c>
      <c r="O742" t="s">
        <v>55</v>
      </c>
      <c r="P742" t="s">
        <v>56</v>
      </c>
      <c r="Q742" t="s">
        <v>27</v>
      </c>
      <c r="R742" t="s">
        <v>42</v>
      </c>
      <c r="S742">
        <v>185347001</v>
      </c>
      <c r="T742" t="s">
        <v>72</v>
      </c>
      <c r="U742">
        <v>85.55</v>
      </c>
      <c r="V742">
        <v>1379.75</v>
      </c>
      <c r="W742">
        <v>0</v>
      </c>
      <c r="X742">
        <v>37320007</v>
      </c>
      <c r="Y742" t="s">
        <v>1850</v>
      </c>
    </row>
    <row r="743" spans="1:25" x14ac:dyDescent="0.25">
      <c r="A743" t="s">
        <v>2464</v>
      </c>
      <c r="B743" t="s">
        <v>2465</v>
      </c>
      <c r="C743" s="1">
        <v>42553</v>
      </c>
      <c r="D743" s="1" t="str">
        <f t="shared" si="44"/>
        <v>2010–2019</v>
      </c>
      <c r="E743" s="8">
        <f t="shared" si="45"/>
        <v>2016</v>
      </c>
      <c r="F743" s="8" t="str">
        <f t="shared" si="46"/>
        <v>16</v>
      </c>
      <c r="G743" s="2">
        <v>0.39200231481481479</v>
      </c>
      <c r="H743" s="2" t="str">
        <f t="shared" si="47"/>
        <v>2016-07</v>
      </c>
      <c r="I743" t="s">
        <v>2466</v>
      </c>
      <c r="J743" s="1">
        <v>42553</v>
      </c>
      <c r="K743" s="2">
        <v>0.42922453703703706</v>
      </c>
      <c r="L743">
        <v>54</v>
      </c>
      <c r="M743" s="2">
        <v>3.7222222222222219E-2</v>
      </c>
      <c r="N743" t="s">
        <v>2402</v>
      </c>
      <c r="O743" t="s">
        <v>55</v>
      </c>
      <c r="P743" t="s">
        <v>56</v>
      </c>
      <c r="Q743" t="s">
        <v>27</v>
      </c>
      <c r="R743" t="s">
        <v>42</v>
      </c>
      <c r="S743">
        <v>390906007</v>
      </c>
      <c r="T743" t="s">
        <v>169</v>
      </c>
      <c r="U743">
        <v>85.55</v>
      </c>
      <c r="V743">
        <v>516.95000000000005</v>
      </c>
      <c r="W743">
        <v>0</v>
      </c>
      <c r="X743">
        <v>37320007</v>
      </c>
      <c r="Y743" t="s">
        <v>1850</v>
      </c>
    </row>
    <row r="744" spans="1:25" x14ac:dyDescent="0.25">
      <c r="A744" t="s">
        <v>2467</v>
      </c>
      <c r="B744" t="s">
        <v>2468</v>
      </c>
      <c r="C744" s="1">
        <v>42903</v>
      </c>
      <c r="D744" s="1" t="str">
        <f t="shared" si="44"/>
        <v>2010–2019</v>
      </c>
      <c r="E744" s="8">
        <f t="shared" si="45"/>
        <v>2017</v>
      </c>
      <c r="F744" s="8" t="str">
        <f t="shared" si="46"/>
        <v>17</v>
      </c>
      <c r="G744" s="2">
        <v>0.26079861111111113</v>
      </c>
      <c r="H744" s="2" t="str">
        <f t="shared" si="47"/>
        <v>2017-06</v>
      </c>
      <c r="I744" t="s">
        <v>2469</v>
      </c>
      <c r="J744" s="1">
        <v>42903</v>
      </c>
      <c r="K744" s="2">
        <v>0.30219907407407409</v>
      </c>
      <c r="L744">
        <v>60</v>
      </c>
      <c r="M744" s="2">
        <v>4.1400462962962965E-2</v>
      </c>
      <c r="N744" t="s">
        <v>2402</v>
      </c>
      <c r="O744" t="s">
        <v>2410</v>
      </c>
      <c r="P744" t="s">
        <v>2411</v>
      </c>
      <c r="Q744" t="s">
        <v>27</v>
      </c>
      <c r="R744" t="s">
        <v>28</v>
      </c>
      <c r="S744">
        <v>162673000</v>
      </c>
      <c r="T744" t="s">
        <v>151</v>
      </c>
      <c r="U744">
        <v>136.80000000000001</v>
      </c>
      <c r="V744">
        <v>921.58</v>
      </c>
      <c r="W744">
        <v>0</v>
      </c>
      <c r="X744" t="s">
        <v>30</v>
      </c>
      <c r="Y744" t="s">
        <v>30</v>
      </c>
    </row>
    <row r="745" spans="1:25" x14ac:dyDescent="0.25">
      <c r="A745" t="s">
        <v>2470</v>
      </c>
      <c r="B745" t="s">
        <v>2471</v>
      </c>
      <c r="C745" s="1">
        <v>42917</v>
      </c>
      <c r="D745" s="1" t="str">
        <f t="shared" si="44"/>
        <v>2010–2019</v>
      </c>
      <c r="E745" s="8">
        <f t="shared" si="45"/>
        <v>2017</v>
      </c>
      <c r="F745" s="8" t="str">
        <f t="shared" si="46"/>
        <v>17</v>
      </c>
      <c r="G745" s="2">
        <v>0.26079861111111113</v>
      </c>
      <c r="H745" s="2" t="str">
        <f t="shared" si="47"/>
        <v>2017-07</v>
      </c>
      <c r="I745" t="s">
        <v>2472</v>
      </c>
      <c r="J745" s="1">
        <v>42917</v>
      </c>
      <c r="K745" s="2">
        <v>0.40974537037037034</v>
      </c>
      <c r="L745">
        <v>214</v>
      </c>
      <c r="M745" s="2">
        <v>0.14894675925925926</v>
      </c>
      <c r="N745" t="s">
        <v>2402</v>
      </c>
      <c r="O745" t="s">
        <v>55</v>
      </c>
      <c r="P745" t="s">
        <v>56</v>
      </c>
      <c r="Q745" t="s">
        <v>27</v>
      </c>
      <c r="R745" t="s">
        <v>42</v>
      </c>
      <c r="S745">
        <v>185349003</v>
      </c>
      <c r="T745" t="s">
        <v>43</v>
      </c>
      <c r="U745">
        <v>85.55</v>
      </c>
      <c r="V745">
        <v>3536.75</v>
      </c>
      <c r="W745">
        <v>0</v>
      </c>
      <c r="X745">
        <v>66383009</v>
      </c>
      <c r="Y745" t="s">
        <v>125</v>
      </c>
    </row>
    <row r="746" spans="1:25" x14ac:dyDescent="0.25">
      <c r="A746" t="s">
        <v>2473</v>
      </c>
      <c r="B746" t="s">
        <v>2474</v>
      </c>
      <c r="C746" s="1">
        <v>43078</v>
      </c>
      <c r="D746" s="1" t="str">
        <f t="shared" si="44"/>
        <v>2010–2019</v>
      </c>
      <c r="E746" s="8">
        <f t="shared" si="45"/>
        <v>2017</v>
      </c>
      <c r="F746" s="8" t="str">
        <f t="shared" si="46"/>
        <v>17</v>
      </c>
      <c r="G746" s="2">
        <v>0.26079861111111113</v>
      </c>
      <c r="H746" s="2" t="str">
        <f t="shared" si="47"/>
        <v>2017-12</v>
      </c>
      <c r="I746" t="s">
        <v>2475</v>
      </c>
      <c r="J746" s="1">
        <v>43078</v>
      </c>
      <c r="K746" s="2">
        <v>0.30103009259259261</v>
      </c>
      <c r="L746">
        <v>58</v>
      </c>
      <c r="M746" s="2">
        <v>4.0231481481481479E-2</v>
      </c>
      <c r="N746" t="s">
        <v>2402</v>
      </c>
      <c r="O746" t="s">
        <v>1960</v>
      </c>
      <c r="P746" s="3" t="s">
        <v>1961</v>
      </c>
      <c r="Q746" t="s">
        <v>27</v>
      </c>
      <c r="R746" t="s">
        <v>252</v>
      </c>
      <c r="S746">
        <v>702927004</v>
      </c>
      <c r="T746" t="s">
        <v>253</v>
      </c>
      <c r="U746">
        <v>142.58000000000001</v>
      </c>
      <c r="V746">
        <v>1647.36</v>
      </c>
      <c r="W746">
        <v>397.43</v>
      </c>
      <c r="X746" t="s">
        <v>30</v>
      </c>
      <c r="Y746" t="s">
        <v>30</v>
      </c>
    </row>
    <row r="747" spans="1:25" x14ac:dyDescent="0.25">
      <c r="A747" t="s">
        <v>2476</v>
      </c>
      <c r="B747" t="s">
        <v>2477</v>
      </c>
      <c r="C747" s="1">
        <v>43085</v>
      </c>
      <c r="D747" s="1" t="str">
        <f t="shared" si="44"/>
        <v>2010–2019</v>
      </c>
      <c r="E747" s="8">
        <f t="shared" si="45"/>
        <v>2017</v>
      </c>
      <c r="F747" s="8" t="str">
        <f t="shared" si="46"/>
        <v>17</v>
      </c>
      <c r="G747" s="2">
        <v>0.26079861111111113</v>
      </c>
      <c r="H747" s="2" t="str">
        <f t="shared" si="47"/>
        <v>2017-12</v>
      </c>
      <c r="I747" t="s">
        <v>2478</v>
      </c>
      <c r="J747" s="1">
        <v>43085</v>
      </c>
      <c r="K747" s="2">
        <v>0.27121527777777776</v>
      </c>
      <c r="L747">
        <v>15</v>
      </c>
      <c r="M747" s="2">
        <v>1.0416666666666666E-2</v>
      </c>
      <c r="N747" t="s">
        <v>2402</v>
      </c>
      <c r="O747" t="s">
        <v>1960</v>
      </c>
      <c r="P747" s="3" t="s">
        <v>1961</v>
      </c>
      <c r="Q747" t="s">
        <v>27</v>
      </c>
      <c r="R747" t="s">
        <v>252</v>
      </c>
      <c r="S747">
        <v>702927004</v>
      </c>
      <c r="T747" t="s">
        <v>253</v>
      </c>
      <c r="U747">
        <v>142.58000000000001</v>
      </c>
      <c r="V747">
        <v>1012.18</v>
      </c>
      <c r="W747">
        <v>607.30999999999995</v>
      </c>
      <c r="X747" t="s">
        <v>30</v>
      </c>
      <c r="Y747" t="s">
        <v>30</v>
      </c>
    </row>
    <row r="748" spans="1:25" x14ac:dyDescent="0.25">
      <c r="A748" t="s">
        <v>2479</v>
      </c>
      <c r="B748" t="s">
        <v>2480</v>
      </c>
      <c r="C748" s="1">
        <v>43092</v>
      </c>
      <c r="D748" s="1" t="str">
        <f t="shared" si="44"/>
        <v>2010–2019</v>
      </c>
      <c r="E748" s="8">
        <f t="shared" si="45"/>
        <v>2017</v>
      </c>
      <c r="F748" s="8" t="str">
        <f t="shared" si="46"/>
        <v>17</v>
      </c>
      <c r="G748" s="2">
        <v>0.26079861111111113</v>
      </c>
      <c r="H748" s="2" t="str">
        <f t="shared" si="47"/>
        <v>2017-12</v>
      </c>
      <c r="I748" t="s">
        <v>2481</v>
      </c>
      <c r="J748" s="1">
        <v>43092</v>
      </c>
      <c r="K748" s="2">
        <v>0.2886111111111111</v>
      </c>
      <c r="L748">
        <v>40</v>
      </c>
      <c r="M748" s="2">
        <v>2.78125E-2</v>
      </c>
      <c r="N748" t="s">
        <v>2402</v>
      </c>
      <c r="O748" t="s">
        <v>55</v>
      </c>
      <c r="P748" t="s">
        <v>56</v>
      </c>
      <c r="Q748" t="s">
        <v>27</v>
      </c>
      <c r="R748" t="s">
        <v>114</v>
      </c>
      <c r="S748">
        <v>185349003</v>
      </c>
      <c r="T748" t="s">
        <v>43</v>
      </c>
      <c r="U748">
        <v>85.55</v>
      </c>
      <c r="V748">
        <v>598.33000000000004</v>
      </c>
      <c r="W748">
        <v>359</v>
      </c>
      <c r="X748" t="s">
        <v>30</v>
      </c>
      <c r="Y748" t="s">
        <v>30</v>
      </c>
    </row>
    <row r="749" spans="1:25" x14ac:dyDescent="0.25">
      <c r="A749" t="s">
        <v>2482</v>
      </c>
      <c r="B749" t="s">
        <v>2483</v>
      </c>
      <c r="C749" s="1">
        <v>43099</v>
      </c>
      <c r="D749" s="1" t="str">
        <f t="shared" si="44"/>
        <v>2010–2019</v>
      </c>
      <c r="E749" s="8">
        <f t="shared" si="45"/>
        <v>2017</v>
      </c>
      <c r="F749" s="8" t="str">
        <f t="shared" si="46"/>
        <v>17</v>
      </c>
      <c r="G749" s="2">
        <v>0.26079861111111113</v>
      </c>
      <c r="H749" s="2" t="str">
        <f t="shared" si="47"/>
        <v>2017-12</v>
      </c>
      <c r="I749" t="s">
        <v>2484</v>
      </c>
      <c r="J749" s="1">
        <v>43099</v>
      </c>
      <c r="K749" s="2">
        <v>0.27121527777777776</v>
      </c>
      <c r="L749">
        <v>15</v>
      </c>
      <c r="M749" s="2">
        <v>1.0416666666666666E-2</v>
      </c>
      <c r="N749" t="s">
        <v>2402</v>
      </c>
      <c r="O749" t="s">
        <v>55</v>
      </c>
      <c r="P749" t="s">
        <v>56</v>
      </c>
      <c r="Q749" t="s">
        <v>27</v>
      </c>
      <c r="R749" t="s">
        <v>42</v>
      </c>
      <c r="S749">
        <v>185345009</v>
      </c>
      <c r="T749" t="s">
        <v>57</v>
      </c>
      <c r="U749">
        <v>85.55</v>
      </c>
      <c r="V749">
        <v>85.55</v>
      </c>
      <c r="W749">
        <v>51.33</v>
      </c>
      <c r="X749">
        <v>195662009</v>
      </c>
      <c r="Y749" t="s">
        <v>217</v>
      </c>
    </row>
    <row r="750" spans="1:25" x14ac:dyDescent="0.25">
      <c r="A750" t="s">
        <v>2485</v>
      </c>
      <c r="B750" t="s">
        <v>2486</v>
      </c>
      <c r="C750" s="1">
        <v>43274</v>
      </c>
      <c r="D750" s="1" t="str">
        <f t="shared" si="44"/>
        <v>2010–2019</v>
      </c>
      <c r="E750" s="8">
        <f t="shared" si="45"/>
        <v>2018</v>
      </c>
      <c r="F750" s="8" t="str">
        <f t="shared" si="46"/>
        <v>18</v>
      </c>
      <c r="G750" s="2">
        <v>0.26079861111111113</v>
      </c>
      <c r="H750" s="2" t="str">
        <f t="shared" si="47"/>
        <v>2018-06</v>
      </c>
      <c r="I750" t="s">
        <v>2487</v>
      </c>
      <c r="J750" s="1">
        <v>43274</v>
      </c>
      <c r="K750" s="2">
        <v>0.29988425925925927</v>
      </c>
      <c r="L750">
        <v>56</v>
      </c>
      <c r="M750" s="2">
        <v>3.9085648148148147E-2</v>
      </c>
      <c r="N750" t="s">
        <v>2402</v>
      </c>
      <c r="O750" t="s">
        <v>2410</v>
      </c>
      <c r="P750" t="s">
        <v>2411</v>
      </c>
      <c r="Q750" t="s">
        <v>27</v>
      </c>
      <c r="R750" t="s">
        <v>28</v>
      </c>
      <c r="S750">
        <v>162673000</v>
      </c>
      <c r="T750" t="s">
        <v>151</v>
      </c>
      <c r="U750">
        <v>136.80000000000001</v>
      </c>
      <c r="V750">
        <v>798.74</v>
      </c>
      <c r="W750">
        <v>0</v>
      </c>
      <c r="X750" t="s">
        <v>30</v>
      </c>
      <c r="Y750" t="s">
        <v>30</v>
      </c>
    </row>
    <row r="751" spans="1:25" x14ac:dyDescent="0.25">
      <c r="A751" t="s">
        <v>2488</v>
      </c>
      <c r="B751" t="s">
        <v>2489</v>
      </c>
      <c r="C751" s="1">
        <v>43645</v>
      </c>
      <c r="D751" s="1" t="str">
        <f t="shared" si="44"/>
        <v>2010–2019</v>
      </c>
      <c r="E751" s="8">
        <f t="shared" si="45"/>
        <v>2019</v>
      </c>
      <c r="F751" s="8" t="str">
        <f t="shared" si="46"/>
        <v>19</v>
      </c>
      <c r="G751" s="2">
        <v>0.26079861111111113</v>
      </c>
      <c r="H751" s="2" t="str">
        <f t="shared" si="47"/>
        <v>2019-06</v>
      </c>
      <c r="I751" t="s">
        <v>2490</v>
      </c>
      <c r="J751" s="1">
        <v>43645</v>
      </c>
      <c r="K751" s="2">
        <v>0.2938425925925926</v>
      </c>
      <c r="L751">
        <v>48</v>
      </c>
      <c r="M751" s="2">
        <v>3.304398148148148E-2</v>
      </c>
      <c r="N751" t="s">
        <v>2402</v>
      </c>
      <c r="O751" t="s">
        <v>2410</v>
      </c>
      <c r="P751" t="s">
        <v>2411</v>
      </c>
      <c r="Q751" t="s">
        <v>27</v>
      </c>
      <c r="R751" t="s">
        <v>28</v>
      </c>
      <c r="S751">
        <v>162673000</v>
      </c>
      <c r="T751" t="s">
        <v>151</v>
      </c>
      <c r="U751">
        <v>136.80000000000001</v>
      </c>
      <c r="V751">
        <v>1641.58</v>
      </c>
      <c r="W751">
        <v>0</v>
      </c>
      <c r="X751" t="s">
        <v>30</v>
      </c>
      <c r="Y751" t="s">
        <v>30</v>
      </c>
    </row>
    <row r="752" spans="1:25" x14ac:dyDescent="0.25">
      <c r="A752" t="s">
        <v>2491</v>
      </c>
      <c r="B752" t="s">
        <v>2492</v>
      </c>
      <c r="C752" s="1">
        <v>44016</v>
      </c>
      <c r="D752" s="1" t="str">
        <f t="shared" si="44"/>
        <v>2020–2029</v>
      </c>
      <c r="E752" s="8">
        <f t="shared" si="45"/>
        <v>2020</v>
      </c>
      <c r="F752" s="8" t="str">
        <f t="shared" si="46"/>
        <v>20</v>
      </c>
      <c r="G752" s="2">
        <v>0.26079861111111113</v>
      </c>
      <c r="H752" s="2" t="str">
        <f t="shared" si="47"/>
        <v>2020-07</v>
      </c>
      <c r="I752" t="s">
        <v>2493</v>
      </c>
      <c r="J752" s="1">
        <v>44016</v>
      </c>
      <c r="K752" s="2">
        <v>0.29699074074074072</v>
      </c>
      <c r="L752">
        <v>52</v>
      </c>
      <c r="M752" s="2">
        <v>3.619212962962963E-2</v>
      </c>
      <c r="N752" t="s">
        <v>2402</v>
      </c>
      <c r="O752" t="s">
        <v>2410</v>
      </c>
      <c r="P752" t="s">
        <v>2411</v>
      </c>
      <c r="Q752" t="s">
        <v>27</v>
      </c>
      <c r="R752" t="s">
        <v>28</v>
      </c>
      <c r="S752">
        <v>162673000</v>
      </c>
      <c r="T752" t="s">
        <v>151</v>
      </c>
      <c r="U752">
        <v>136.80000000000001</v>
      </c>
      <c r="V752">
        <v>785.58</v>
      </c>
      <c r="W752">
        <v>0</v>
      </c>
      <c r="X752" t="s">
        <v>30</v>
      </c>
      <c r="Y752" t="s">
        <v>30</v>
      </c>
    </row>
    <row r="753" spans="1:25" x14ac:dyDescent="0.25">
      <c r="A753" t="s">
        <v>2494</v>
      </c>
      <c r="B753" t="s">
        <v>2495</v>
      </c>
      <c r="C753" s="1">
        <v>44023</v>
      </c>
      <c r="D753" s="1" t="str">
        <f t="shared" si="44"/>
        <v>2020–2029</v>
      </c>
      <c r="E753" s="8">
        <f t="shared" si="45"/>
        <v>2020</v>
      </c>
      <c r="F753" s="8" t="str">
        <f t="shared" si="46"/>
        <v>20</v>
      </c>
      <c r="G753" s="2">
        <v>0.26079861111111113</v>
      </c>
      <c r="H753" s="2" t="str">
        <f t="shared" si="47"/>
        <v>2020-07</v>
      </c>
      <c r="I753" t="s">
        <v>2496</v>
      </c>
      <c r="J753" s="1">
        <v>44023</v>
      </c>
      <c r="K753" s="2">
        <v>0.30246527777777776</v>
      </c>
      <c r="L753">
        <v>60</v>
      </c>
      <c r="M753" s="2">
        <v>4.1666666666666664E-2</v>
      </c>
      <c r="N753" t="s">
        <v>2402</v>
      </c>
      <c r="O753" t="s">
        <v>1943</v>
      </c>
      <c r="P753" t="s">
        <v>1944</v>
      </c>
      <c r="Q753" t="s">
        <v>27</v>
      </c>
      <c r="R753" t="s">
        <v>85</v>
      </c>
      <c r="S753">
        <v>50849002</v>
      </c>
      <c r="T753" t="s">
        <v>86</v>
      </c>
      <c r="U753">
        <v>146.18</v>
      </c>
      <c r="V753">
        <v>550.1</v>
      </c>
      <c r="W753">
        <v>0</v>
      </c>
      <c r="X753" t="s">
        <v>30</v>
      </c>
      <c r="Y753" t="s">
        <v>30</v>
      </c>
    </row>
    <row r="754" spans="1:25" x14ac:dyDescent="0.25">
      <c r="A754" t="s">
        <v>2497</v>
      </c>
      <c r="B754" t="s">
        <v>2498</v>
      </c>
      <c r="C754" s="1">
        <v>44030</v>
      </c>
      <c r="D754" s="1" t="str">
        <f t="shared" si="44"/>
        <v>2020–2029</v>
      </c>
      <c r="E754" s="8">
        <f t="shared" si="45"/>
        <v>2020</v>
      </c>
      <c r="F754" s="8" t="str">
        <f t="shared" si="46"/>
        <v>20</v>
      </c>
      <c r="G754" s="2">
        <v>0.26079861111111113</v>
      </c>
      <c r="H754" s="2" t="str">
        <f t="shared" si="47"/>
        <v>2020-07</v>
      </c>
      <c r="I754" t="s">
        <v>2499</v>
      </c>
      <c r="J754" s="1">
        <v>44030</v>
      </c>
      <c r="K754" s="2">
        <v>0.30206018518518518</v>
      </c>
      <c r="L754">
        <v>59</v>
      </c>
      <c r="M754" s="2">
        <v>4.1261574074074076E-2</v>
      </c>
      <c r="N754" t="s">
        <v>2402</v>
      </c>
      <c r="O754" t="s">
        <v>1960</v>
      </c>
      <c r="P754" s="3" t="s">
        <v>1961</v>
      </c>
      <c r="Q754" t="s">
        <v>27</v>
      </c>
      <c r="R754" t="s">
        <v>252</v>
      </c>
      <c r="S754">
        <v>702927004</v>
      </c>
      <c r="T754" t="s">
        <v>253</v>
      </c>
      <c r="U754">
        <v>142.58000000000001</v>
      </c>
      <c r="V754">
        <v>648.55999999999995</v>
      </c>
      <c r="W754">
        <v>0</v>
      </c>
      <c r="X754" t="s">
        <v>30</v>
      </c>
      <c r="Y754" t="s">
        <v>30</v>
      </c>
    </row>
    <row r="755" spans="1:25" x14ac:dyDescent="0.25">
      <c r="A755" t="s">
        <v>2500</v>
      </c>
      <c r="B755" t="s">
        <v>2501</v>
      </c>
      <c r="C755" s="1">
        <v>44037</v>
      </c>
      <c r="D755" s="1" t="str">
        <f t="shared" si="44"/>
        <v>2020–2029</v>
      </c>
      <c r="E755" s="8">
        <f t="shared" si="45"/>
        <v>2020</v>
      </c>
      <c r="F755" s="8" t="str">
        <f t="shared" si="46"/>
        <v>20</v>
      </c>
      <c r="G755" s="2">
        <v>0.26079861111111113</v>
      </c>
      <c r="H755" s="2" t="str">
        <f t="shared" si="47"/>
        <v>2020-07</v>
      </c>
      <c r="I755" t="s">
        <v>2502</v>
      </c>
      <c r="J755" s="1">
        <v>44037</v>
      </c>
      <c r="K755" s="2">
        <v>0.27121527777777776</v>
      </c>
      <c r="L755">
        <v>15</v>
      </c>
      <c r="M755" s="2">
        <v>1.0416666666666666E-2</v>
      </c>
      <c r="N755" t="s">
        <v>2402</v>
      </c>
      <c r="O755" t="s">
        <v>1960</v>
      </c>
      <c r="P755" s="3" t="s">
        <v>1961</v>
      </c>
      <c r="Q755" t="s">
        <v>27</v>
      </c>
      <c r="R755" t="s">
        <v>252</v>
      </c>
      <c r="S755">
        <v>702927004</v>
      </c>
      <c r="T755" t="s">
        <v>253</v>
      </c>
      <c r="U755">
        <v>142.58000000000001</v>
      </c>
      <c r="V755">
        <v>149.38</v>
      </c>
      <c r="W755">
        <v>0</v>
      </c>
      <c r="X755" t="s">
        <v>30</v>
      </c>
      <c r="Y755" t="s">
        <v>30</v>
      </c>
    </row>
    <row r="756" spans="1:25" x14ac:dyDescent="0.25">
      <c r="A756" t="s">
        <v>2503</v>
      </c>
      <c r="B756" t="s">
        <v>2504</v>
      </c>
      <c r="C756" s="1">
        <v>44044</v>
      </c>
      <c r="D756" s="1" t="str">
        <f t="shared" si="44"/>
        <v>2020–2029</v>
      </c>
      <c r="E756" s="8">
        <f t="shared" si="45"/>
        <v>2020</v>
      </c>
      <c r="F756" s="8" t="str">
        <f t="shared" si="46"/>
        <v>20</v>
      </c>
      <c r="G756" s="2">
        <v>0.26079861111111113</v>
      </c>
      <c r="H756" s="2" t="str">
        <f t="shared" si="47"/>
        <v>2020-08</v>
      </c>
      <c r="I756" t="s">
        <v>2505</v>
      </c>
      <c r="J756" s="1">
        <v>44044</v>
      </c>
      <c r="K756" s="2">
        <v>0.29818287037037039</v>
      </c>
      <c r="L756">
        <v>54</v>
      </c>
      <c r="M756" s="2">
        <v>3.7384259259259256E-2</v>
      </c>
      <c r="N756" t="s">
        <v>2402</v>
      </c>
      <c r="O756" t="s">
        <v>1960</v>
      </c>
      <c r="P756" s="3" t="s">
        <v>1961</v>
      </c>
      <c r="Q756" t="s">
        <v>27</v>
      </c>
      <c r="R756" t="s">
        <v>252</v>
      </c>
      <c r="S756">
        <v>702927004</v>
      </c>
      <c r="T756" t="s">
        <v>253</v>
      </c>
      <c r="U756">
        <v>142.58000000000001</v>
      </c>
      <c r="V756">
        <v>871.06</v>
      </c>
      <c r="W756">
        <v>0</v>
      </c>
      <c r="X756" t="s">
        <v>30</v>
      </c>
      <c r="Y756" t="s">
        <v>30</v>
      </c>
    </row>
    <row r="757" spans="1:25" x14ac:dyDescent="0.25">
      <c r="A757" t="s">
        <v>2506</v>
      </c>
      <c r="B757" t="s">
        <v>2507</v>
      </c>
      <c r="C757" s="1">
        <v>44051</v>
      </c>
      <c r="D757" s="1" t="str">
        <f t="shared" si="44"/>
        <v>2020–2029</v>
      </c>
      <c r="E757" s="8">
        <f t="shared" si="45"/>
        <v>2020</v>
      </c>
      <c r="F757" s="8" t="str">
        <f t="shared" si="46"/>
        <v>20</v>
      </c>
      <c r="G757" s="2">
        <v>0.26079861111111113</v>
      </c>
      <c r="H757" s="2" t="str">
        <f t="shared" si="47"/>
        <v>2020-08</v>
      </c>
      <c r="I757" t="s">
        <v>2508</v>
      </c>
      <c r="J757" s="1">
        <v>44051</v>
      </c>
      <c r="K757" s="2">
        <v>0.27121527777777776</v>
      </c>
      <c r="L757">
        <v>15</v>
      </c>
      <c r="M757" s="2">
        <v>1.0416666666666666E-2</v>
      </c>
      <c r="N757" t="s">
        <v>2402</v>
      </c>
      <c r="O757" t="s">
        <v>1960</v>
      </c>
      <c r="P757" s="3" t="s">
        <v>1961</v>
      </c>
      <c r="Q757" t="s">
        <v>27</v>
      </c>
      <c r="R757" t="s">
        <v>252</v>
      </c>
      <c r="S757">
        <v>702927004</v>
      </c>
      <c r="T757" t="s">
        <v>253</v>
      </c>
      <c r="U757">
        <v>142.58000000000001</v>
      </c>
      <c r="V757">
        <v>149.38</v>
      </c>
      <c r="W757">
        <v>0</v>
      </c>
      <c r="X757" t="s">
        <v>30</v>
      </c>
      <c r="Y757" t="s">
        <v>30</v>
      </c>
    </row>
    <row r="758" spans="1:25" x14ac:dyDescent="0.25">
      <c r="A758" t="s">
        <v>2509</v>
      </c>
      <c r="B758" t="s">
        <v>2510</v>
      </c>
      <c r="C758" s="1">
        <v>44058</v>
      </c>
      <c r="D758" s="1" t="str">
        <f t="shared" si="44"/>
        <v>2020–2029</v>
      </c>
      <c r="E758" s="8">
        <f t="shared" si="45"/>
        <v>2020</v>
      </c>
      <c r="F758" s="8" t="str">
        <f t="shared" si="46"/>
        <v>20</v>
      </c>
      <c r="G758" s="2">
        <v>0.26079861111111113</v>
      </c>
      <c r="H758" s="2" t="str">
        <f t="shared" si="47"/>
        <v>2020-08</v>
      </c>
      <c r="I758" t="s">
        <v>2511</v>
      </c>
      <c r="J758" s="1">
        <v>44058</v>
      </c>
      <c r="K758" s="2">
        <v>0.28917824074074072</v>
      </c>
      <c r="L758">
        <v>41</v>
      </c>
      <c r="M758" s="2">
        <v>2.837962962962963E-2</v>
      </c>
      <c r="N758" t="s">
        <v>2402</v>
      </c>
      <c r="O758" t="s">
        <v>55</v>
      </c>
      <c r="P758" t="s">
        <v>56</v>
      </c>
      <c r="Q758" t="s">
        <v>27</v>
      </c>
      <c r="R758" t="s">
        <v>114</v>
      </c>
      <c r="S758">
        <v>185349003</v>
      </c>
      <c r="T758" t="s">
        <v>43</v>
      </c>
      <c r="U758">
        <v>85.55</v>
      </c>
      <c r="V758">
        <v>1096.21</v>
      </c>
      <c r="W758">
        <v>0</v>
      </c>
      <c r="X758" t="s">
        <v>30</v>
      </c>
      <c r="Y758" t="s">
        <v>30</v>
      </c>
    </row>
    <row r="759" spans="1:25" x14ac:dyDescent="0.25">
      <c r="A759" t="s">
        <v>2512</v>
      </c>
      <c r="B759" t="s">
        <v>2513</v>
      </c>
      <c r="C759" s="1">
        <v>44065</v>
      </c>
      <c r="D759" s="1" t="str">
        <f t="shared" si="44"/>
        <v>2020–2029</v>
      </c>
      <c r="E759" s="8">
        <f t="shared" si="45"/>
        <v>2020</v>
      </c>
      <c r="F759" s="8" t="str">
        <f t="shared" si="46"/>
        <v>20</v>
      </c>
      <c r="G759" s="2">
        <v>0.26079861111111113</v>
      </c>
      <c r="H759" s="2" t="str">
        <f t="shared" si="47"/>
        <v>2020-08</v>
      </c>
      <c r="I759" t="s">
        <v>2514</v>
      </c>
      <c r="J759" s="1">
        <v>44065</v>
      </c>
      <c r="K759" s="2">
        <v>0.4714814814814815</v>
      </c>
      <c r="L759">
        <v>303</v>
      </c>
      <c r="M759" s="2">
        <v>0.21068287037037037</v>
      </c>
      <c r="N759" t="s">
        <v>2402</v>
      </c>
      <c r="O759" t="s">
        <v>55</v>
      </c>
      <c r="P759" t="s">
        <v>56</v>
      </c>
      <c r="Q759" t="s">
        <v>27</v>
      </c>
      <c r="R759" t="s">
        <v>42</v>
      </c>
      <c r="S759">
        <v>185349003</v>
      </c>
      <c r="T759" t="s">
        <v>43</v>
      </c>
      <c r="U759">
        <v>85.55</v>
      </c>
      <c r="V759">
        <v>4830.95</v>
      </c>
      <c r="W759">
        <v>2885.93</v>
      </c>
      <c r="X759">
        <v>66383009</v>
      </c>
      <c r="Y759" t="s">
        <v>125</v>
      </c>
    </row>
    <row r="760" spans="1:25" x14ac:dyDescent="0.25">
      <c r="A760" t="s">
        <v>2515</v>
      </c>
      <c r="B760" t="s">
        <v>2516</v>
      </c>
      <c r="C760" s="1">
        <v>44072</v>
      </c>
      <c r="D760" s="1" t="str">
        <f t="shared" si="44"/>
        <v>2020–2029</v>
      </c>
      <c r="E760" s="8">
        <f t="shared" si="45"/>
        <v>2020</v>
      </c>
      <c r="F760" s="8" t="str">
        <f t="shared" si="46"/>
        <v>20</v>
      </c>
      <c r="G760" s="2">
        <v>0.26079861111111113</v>
      </c>
      <c r="H760" s="2" t="str">
        <f t="shared" si="47"/>
        <v>2020-08</v>
      </c>
      <c r="I760" t="s">
        <v>2517</v>
      </c>
      <c r="J760" s="1">
        <v>44072</v>
      </c>
      <c r="K760" s="2">
        <v>0.27121527777777776</v>
      </c>
      <c r="L760">
        <v>15</v>
      </c>
      <c r="M760" s="2">
        <v>1.0416666666666666E-2</v>
      </c>
      <c r="N760" t="s">
        <v>2402</v>
      </c>
      <c r="O760" t="s">
        <v>55</v>
      </c>
      <c r="P760" t="s">
        <v>56</v>
      </c>
      <c r="Q760" t="s">
        <v>27</v>
      </c>
      <c r="R760" t="s">
        <v>42</v>
      </c>
      <c r="S760">
        <v>185345009</v>
      </c>
      <c r="T760" t="s">
        <v>57</v>
      </c>
      <c r="U760">
        <v>85.55</v>
      </c>
      <c r="V760">
        <v>85.55</v>
      </c>
      <c r="W760">
        <v>51.33</v>
      </c>
      <c r="X760">
        <v>444814009</v>
      </c>
      <c r="Y760" t="s">
        <v>65</v>
      </c>
    </row>
    <row r="761" spans="1:25" x14ac:dyDescent="0.25">
      <c r="A761" t="s">
        <v>2518</v>
      </c>
      <c r="B761" t="s">
        <v>2516</v>
      </c>
      <c r="C761" s="1">
        <v>44072</v>
      </c>
      <c r="D761" s="1" t="str">
        <f t="shared" si="44"/>
        <v>2020–2029</v>
      </c>
      <c r="E761" s="8">
        <f t="shared" si="45"/>
        <v>2020</v>
      </c>
      <c r="F761" s="8" t="str">
        <f t="shared" si="46"/>
        <v>20</v>
      </c>
      <c r="G761" s="2">
        <v>0.26079861111111113</v>
      </c>
      <c r="H761" s="2" t="str">
        <f t="shared" si="47"/>
        <v>2020-08</v>
      </c>
      <c r="I761" t="s">
        <v>2517</v>
      </c>
      <c r="J761" s="1">
        <v>44072</v>
      </c>
      <c r="K761" s="2">
        <v>0.27121527777777776</v>
      </c>
      <c r="L761">
        <v>15</v>
      </c>
      <c r="M761" s="2">
        <v>1.0416666666666666E-2</v>
      </c>
      <c r="N761" t="s">
        <v>2402</v>
      </c>
      <c r="O761" t="s">
        <v>55</v>
      </c>
      <c r="P761" t="s">
        <v>56</v>
      </c>
      <c r="Q761" t="s">
        <v>27</v>
      </c>
      <c r="R761" t="s">
        <v>42</v>
      </c>
      <c r="S761">
        <v>185345009</v>
      </c>
      <c r="T761" t="s">
        <v>57</v>
      </c>
      <c r="U761">
        <v>85.55</v>
      </c>
      <c r="V761">
        <v>85.55</v>
      </c>
      <c r="W761">
        <v>51.33</v>
      </c>
      <c r="X761">
        <v>195662009</v>
      </c>
      <c r="Y761" t="s">
        <v>217</v>
      </c>
    </row>
    <row r="762" spans="1:25" x14ac:dyDescent="0.25">
      <c r="A762" t="s">
        <v>2519</v>
      </c>
      <c r="B762" t="s">
        <v>2520</v>
      </c>
      <c r="C762" s="1">
        <v>44187</v>
      </c>
      <c r="D762" s="1" t="str">
        <f t="shared" si="44"/>
        <v>2020–2029</v>
      </c>
      <c r="E762" s="8">
        <f t="shared" si="45"/>
        <v>2020</v>
      </c>
      <c r="F762" s="8" t="str">
        <f t="shared" si="46"/>
        <v>20</v>
      </c>
      <c r="G762" s="2">
        <v>0.26079861111111113</v>
      </c>
      <c r="H762" s="2" t="str">
        <f t="shared" si="47"/>
        <v>2020-12</v>
      </c>
      <c r="I762" t="s">
        <v>2521</v>
      </c>
      <c r="J762" s="1">
        <v>44187</v>
      </c>
      <c r="K762" s="2">
        <v>0.31100694444444443</v>
      </c>
      <c r="L762">
        <v>72</v>
      </c>
      <c r="M762" s="2">
        <v>5.0208333333333334E-2</v>
      </c>
      <c r="N762" t="s">
        <v>2402</v>
      </c>
      <c r="O762" t="s">
        <v>55</v>
      </c>
      <c r="P762" t="s">
        <v>56</v>
      </c>
      <c r="Q762" t="s">
        <v>27</v>
      </c>
      <c r="R762" t="s">
        <v>42</v>
      </c>
      <c r="S762">
        <v>185345009</v>
      </c>
      <c r="T762" t="s">
        <v>57</v>
      </c>
      <c r="U762">
        <v>85.55</v>
      </c>
      <c r="V762">
        <v>237.8</v>
      </c>
      <c r="W762">
        <v>142.68</v>
      </c>
      <c r="X762">
        <v>840544004</v>
      </c>
      <c r="Y762" t="s">
        <v>914</v>
      </c>
    </row>
    <row r="763" spans="1:25" x14ac:dyDescent="0.25">
      <c r="A763" t="s">
        <v>2522</v>
      </c>
      <c r="B763" t="s">
        <v>2523</v>
      </c>
      <c r="C763" s="1">
        <v>44289</v>
      </c>
      <c r="D763" s="1" t="str">
        <f t="shared" si="44"/>
        <v>2020–2029</v>
      </c>
      <c r="E763" s="8">
        <f t="shared" si="45"/>
        <v>2021</v>
      </c>
      <c r="F763" s="8" t="str">
        <f t="shared" si="46"/>
        <v>21</v>
      </c>
      <c r="G763" s="2">
        <v>0.26079861111111113</v>
      </c>
      <c r="H763" s="2" t="str">
        <f t="shared" si="47"/>
        <v>2021-04</v>
      </c>
      <c r="I763" t="s">
        <v>2524</v>
      </c>
      <c r="J763" s="1">
        <v>44289</v>
      </c>
      <c r="K763" s="2">
        <v>0.27121527777777776</v>
      </c>
      <c r="L763">
        <v>15</v>
      </c>
      <c r="M763" s="2">
        <v>1.0416666666666666E-2</v>
      </c>
      <c r="N763" t="s">
        <v>2402</v>
      </c>
      <c r="O763" t="s">
        <v>55</v>
      </c>
      <c r="P763" t="s">
        <v>56</v>
      </c>
      <c r="Q763" t="s">
        <v>27</v>
      </c>
      <c r="R763" t="s">
        <v>114</v>
      </c>
      <c r="S763">
        <v>33879002</v>
      </c>
      <c r="T763" t="s">
        <v>135</v>
      </c>
      <c r="U763">
        <v>142.58000000000001</v>
      </c>
      <c r="V763">
        <v>278.58</v>
      </c>
      <c r="W763">
        <v>167.15</v>
      </c>
      <c r="X763" t="s">
        <v>30</v>
      </c>
      <c r="Y763" t="s">
        <v>30</v>
      </c>
    </row>
    <row r="764" spans="1:25" x14ac:dyDescent="0.25">
      <c r="A764" t="s">
        <v>2525</v>
      </c>
      <c r="B764" t="s">
        <v>2526</v>
      </c>
      <c r="C764" s="1">
        <v>44310</v>
      </c>
      <c r="D764" s="1" t="str">
        <f t="shared" si="44"/>
        <v>2020–2029</v>
      </c>
      <c r="E764" s="8">
        <f t="shared" si="45"/>
        <v>2021</v>
      </c>
      <c r="F764" s="8" t="str">
        <f t="shared" si="46"/>
        <v>21</v>
      </c>
      <c r="G764" s="2">
        <v>0.26079861111111113</v>
      </c>
      <c r="H764" s="2" t="str">
        <f t="shared" si="47"/>
        <v>2021-04</v>
      </c>
      <c r="I764" t="s">
        <v>2527</v>
      </c>
      <c r="J764" s="1">
        <v>44310</v>
      </c>
      <c r="K764" s="2">
        <v>0.27121527777777776</v>
      </c>
      <c r="L764">
        <v>15</v>
      </c>
      <c r="M764" s="2">
        <v>1.0416666666666666E-2</v>
      </c>
      <c r="N764" t="s">
        <v>2402</v>
      </c>
      <c r="O764" t="s">
        <v>55</v>
      </c>
      <c r="P764" t="s">
        <v>56</v>
      </c>
      <c r="Q764" t="s">
        <v>165</v>
      </c>
      <c r="R764" t="s">
        <v>114</v>
      </c>
      <c r="S764">
        <v>33879002</v>
      </c>
      <c r="T764" t="s">
        <v>135</v>
      </c>
      <c r="U764">
        <v>142.58000000000001</v>
      </c>
      <c r="V764">
        <v>278.58</v>
      </c>
      <c r="W764">
        <v>36.46</v>
      </c>
      <c r="X764" t="s">
        <v>30</v>
      </c>
      <c r="Y764" t="s">
        <v>30</v>
      </c>
    </row>
    <row r="765" spans="1:25" x14ac:dyDescent="0.25">
      <c r="A765" t="s">
        <v>2528</v>
      </c>
      <c r="B765" t="s">
        <v>2529</v>
      </c>
      <c r="C765" s="1">
        <v>44387</v>
      </c>
      <c r="D765" s="1" t="str">
        <f t="shared" si="44"/>
        <v>2020–2029</v>
      </c>
      <c r="E765" s="8">
        <f t="shared" si="45"/>
        <v>2021</v>
      </c>
      <c r="F765" s="8" t="str">
        <f t="shared" si="46"/>
        <v>21</v>
      </c>
      <c r="G765" s="2">
        <v>0.26079861111111113</v>
      </c>
      <c r="H765" s="2" t="str">
        <f t="shared" si="47"/>
        <v>2021-07</v>
      </c>
      <c r="I765" t="s">
        <v>2530</v>
      </c>
      <c r="J765" s="1">
        <v>44387</v>
      </c>
      <c r="K765" s="2">
        <v>0.28320601851851851</v>
      </c>
      <c r="L765">
        <v>32</v>
      </c>
      <c r="M765" s="2">
        <v>2.2407407407407407E-2</v>
      </c>
      <c r="N765" t="s">
        <v>2402</v>
      </c>
      <c r="O765" t="s">
        <v>2410</v>
      </c>
      <c r="P765" t="s">
        <v>2411</v>
      </c>
      <c r="Q765" t="s">
        <v>165</v>
      </c>
      <c r="R765" t="s">
        <v>28</v>
      </c>
      <c r="S765">
        <v>162673000</v>
      </c>
      <c r="T765" t="s">
        <v>151</v>
      </c>
      <c r="U765">
        <v>136.80000000000001</v>
      </c>
      <c r="V765">
        <v>1513.24</v>
      </c>
      <c r="W765">
        <v>1210.58</v>
      </c>
      <c r="X765" t="s">
        <v>30</v>
      </c>
      <c r="Y765" t="s">
        <v>30</v>
      </c>
    </row>
    <row r="766" spans="1:25" x14ac:dyDescent="0.25">
      <c r="A766" t="s">
        <v>2531</v>
      </c>
      <c r="B766" t="s">
        <v>2532</v>
      </c>
      <c r="C766" s="1">
        <v>44758</v>
      </c>
      <c r="D766" s="1" t="str">
        <f t="shared" si="44"/>
        <v>2020–2029</v>
      </c>
      <c r="E766" s="8">
        <f t="shared" si="45"/>
        <v>2022</v>
      </c>
      <c r="F766" s="8" t="str">
        <f t="shared" si="46"/>
        <v>22</v>
      </c>
      <c r="G766" s="2">
        <v>0.26079861111111113</v>
      </c>
      <c r="H766" s="2" t="str">
        <f t="shared" si="47"/>
        <v>2022-07</v>
      </c>
      <c r="I766" t="s">
        <v>2533</v>
      </c>
      <c r="J766" s="1">
        <v>44758</v>
      </c>
      <c r="K766" s="2">
        <v>0.28420138888888891</v>
      </c>
      <c r="L766">
        <v>34</v>
      </c>
      <c r="M766" s="2">
        <v>2.3402777777777779E-2</v>
      </c>
      <c r="N766" t="s">
        <v>2402</v>
      </c>
      <c r="O766" t="s">
        <v>2410</v>
      </c>
      <c r="P766" t="s">
        <v>2411</v>
      </c>
      <c r="Q766" t="s">
        <v>165</v>
      </c>
      <c r="R766" t="s">
        <v>28</v>
      </c>
      <c r="S766">
        <v>162673000</v>
      </c>
      <c r="T766" t="s">
        <v>151</v>
      </c>
      <c r="U766">
        <v>136.80000000000001</v>
      </c>
      <c r="V766">
        <v>914.78</v>
      </c>
      <c r="W766">
        <v>731.82</v>
      </c>
      <c r="X766" t="s">
        <v>30</v>
      </c>
      <c r="Y766" t="s">
        <v>30</v>
      </c>
    </row>
    <row r="767" spans="1:25" x14ac:dyDescent="0.25">
      <c r="A767" t="s">
        <v>2534</v>
      </c>
      <c r="B767" t="s">
        <v>2535</v>
      </c>
      <c r="C767" s="1">
        <v>44772</v>
      </c>
      <c r="D767" s="1" t="str">
        <f t="shared" si="44"/>
        <v>2020–2029</v>
      </c>
      <c r="E767" s="8">
        <f t="shared" si="45"/>
        <v>2022</v>
      </c>
      <c r="F767" s="8" t="str">
        <f t="shared" si="46"/>
        <v>22</v>
      </c>
      <c r="G767" s="2">
        <v>0.26079861111111113</v>
      </c>
      <c r="H767" s="2" t="str">
        <f t="shared" si="47"/>
        <v>2022-07</v>
      </c>
      <c r="I767" t="s">
        <v>2536</v>
      </c>
      <c r="J767" s="1">
        <v>44772</v>
      </c>
      <c r="K767" s="2">
        <v>0.39695601851851853</v>
      </c>
      <c r="L767">
        <v>196</v>
      </c>
      <c r="M767" s="2">
        <v>0.13615740740740739</v>
      </c>
      <c r="N767" t="s">
        <v>2402</v>
      </c>
      <c r="O767" t="s">
        <v>55</v>
      </c>
      <c r="P767" t="s">
        <v>56</v>
      </c>
      <c r="Q767" t="s">
        <v>165</v>
      </c>
      <c r="R767" t="s">
        <v>42</v>
      </c>
      <c r="S767">
        <v>185349003</v>
      </c>
      <c r="T767" t="s">
        <v>43</v>
      </c>
      <c r="U767">
        <v>85.55</v>
      </c>
      <c r="V767">
        <v>3105.35</v>
      </c>
      <c r="W767">
        <v>2484.2800000000002</v>
      </c>
      <c r="X767">
        <v>103697008</v>
      </c>
      <c r="Y767" t="s">
        <v>44</v>
      </c>
    </row>
    <row r="768" spans="1:25" x14ac:dyDescent="0.25">
      <c r="A768" t="s">
        <v>2537</v>
      </c>
      <c r="B768" t="s">
        <v>2538</v>
      </c>
      <c r="C768" s="1">
        <v>45129</v>
      </c>
      <c r="D768" s="1" t="str">
        <f t="shared" si="44"/>
        <v>2020–2029</v>
      </c>
      <c r="E768" s="8">
        <f t="shared" si="45"/>
        <v>2023</v>
      </c>
      <c r="F768" s="8" t="str">
        <f t="shared" si="46"/>
        <v>23</v>
      </c>
      <c r="G768" s="2">
        <v>0.26079861111111113</v>
      </c>
      <c r="H768" s="2" t="str">
        <f t="shared" si="47"/>
        <v>2023-07</v>
      </c>
      <c r="I768" t="s">
        <v>2539</v>
      </c>
      <c r="J768" s="1">
        <v>45129</v>
      </c>
      <c r="K768" s="2">
        <v>0.29591435185185183</v>
      </c>
      <c r="L768">
        <v>51</v>
      </c>
      <c r="M768" s="2">
        <v>3.5115740740740739E-2</v>
      </c>
      <c r="N768" t="s">
        <v>2402</v>
      </c>
      <c r="O768" t="s">
        <v>2410</v>
      </c>
      <c r="P768" t="s">
        <v>2411</v>
      </c>
      <c r="Q768" t="s">
        <v>165</v>
      </c>
      <c r="R768" t="s">
        <v>28</v>
      </c>
      <c r="S768">
        <v>162673000</v>
      </c>
      <c r="T768" t="s">
        <v>151</v>
      </c>
      <c r="U768">
        <v>136.80000000000001</v>
      </c>
      <c r="V768">
        <v>853.36</v>
      </c>
      <c r="W768">
        <v>682.68</v>
      </c>
      <c r="X768" t="s">
        <v>30</v>
      </c>
      <c r="Y768" t="s">
        <v>30</v>
      </c>
    </row>
    <row r="769" spans="1:25" x14ac:dyDescent="0.25">
      <c r="A769" t="s">
        <v>2540</v>
      </c>
      <c r="B769" t="s">
        <v>2541</v>
      </c>
      <c r="C769" s="1">
        <v>45143</v>
      </c>
      <c r="D769" s="1" t="str">
        <f t="shared" si="44"/>
        <v>2020–2029</v>
      </c>
      <c r="E769" s="8">
        <f t="shared" si="45"/>
        <v>2023</v>
      </c>
      <c r="F769" s="8" t="str">
        <f t="shared" si="46"/>
        <v>23</v>
      </c>
      <c r="G769" s="2">
        <v>0.26079861111111113</v>
      </c>
      <c r="H769" s="2" t="str">
        <f t="shared" si="47"/>
        <v>2023-08</v>
      </c>
      <c r="I769" t="s">
        <v>2542</v>
      </c>
      <c r="J769" s="1">
        <v>45143</v>
      </c>
      <c r="K769" s="2">
        <v>0.40694444444444444</v>
      </c>
      <c r="L769">
        <v>210</v>
      </c>
      <c r="M769" s="2">
        <v>0.14614583333333334</v>
      </c>
      <c r="N769" t="s">
        <v>2402</v>
      </c>
      <c r="O769" t="s">
        <v>55</v>
      </c>
      <c r="P769" t="s">
        <v>56</v>
      </c>
      <c r="Q769" t="s">
        <v>165</v>
      </c>
      <c r="R769" t="s">
        <v>42</v>
      </c>
      <c r="S769">
        <v>185349003</v>
      </c>
      <c r="T769" t="s">
        <v>43</v>
      </c>
      <c r="U769">
        <v>85.55</v>
      </c>
      <c r="V769">
        <v>3105.35</v>
      </c>
      <c r="W769">
        <v>2484.2800000000002</v>
      </c>
      <c r="X769">
        <v>103697008</v>
      </c>
      <c r="Y769" t="s">
        <v>44</v>
      </c>
    </row>
    <row r="770" spans="1:25" x14ac:dyDescent="0.25">
      <c r="A770" t="s">
        <v>2543</v>
      </c>
      <c r="B770" t="s">
        <v>2544</v>
      </c>
      <c r="C770" s="1">
        <v>45473</v>
      </c>
      <c r="D770" s="1" t="str">
        <f t="shared" si="44"/>
        <v>2020–2029</v>
      </c>
      <c r="E770" s="8">
        <f t="shared" si="45"/>
        <v>2024</v>
      </c>
      <c r="F770" s="8" t="str">
        <f t="shared" si="46"/>
        <v>24</v>
      </c>
      <c r="G770" s="2">
        <v>0.42922453703703706</v>
      </c>
      <c r="H770" s="2" t="str">
        <f t="shared" si="47"/>
        <v>2024-06</v>
      </c>
      <c r="I770" t="s">
        <v>2545</v>
      </c>
      <c r="J770" s="1">
        <v>45473</v>
      </c>
      <c r="K770" s="2">
        <v>0.48736111111111113</v>
      </c>
      <c r="L770">
        <v>84</v>
      </c>
      <c r="M770" s="2">
        <v>5.8136574074074077E-2</v>
      </c>
      <c r="N770" t="s">
        <v>2402</v>
      </c>
      <c r="O770" t="s">
        <v>55</v>
      </c>
      <c r="P770" t="s">
        <v>56</v>
      </c>
      <c r="Q770" t="s">
        <v>165</v>
      </c>
      <c r="R770" t="s">
        <v>42</v>
      </c>
      <c r="S770">
        <v>185347001</v>
      </c>
      <c r="T770" t="s">
        <v>72</v>
      </c>
      <c r="U770">
        <v>85.55</v>
      </c>
      <c r="V770">
        <v>1379.75</v>
      </c>
      <c r="W770">
        <v>917.4</v>
      </c>
      <c r="X770">
        <v>37320007</v>
      </c>
      <c r="Y770" t="s">
        <v>1850</v>
      </c>
    </row>
    <row r="771" spans="1:25" x14ac:dyDescent="0.25">
      <c r="A771" t="s">
        <v>2546</v>
      </c>
      <c r="B771" t="s">
        <v>2547</v>
      </c>
      <c r="C771" s="1">
        <v>45487</v>
      </c>
      <c r="D771" s="1" t="str">
        <f t="shared" ref="D771:D834" si="48">IF(YEAR(C771)&lt;2000,"Before 2000",TEXT(INT(YEAR(C771)/10)*10,"0000") &amp; "–" &amp; TEXT(INT(YEAR(C771)/10)*10+9,"0000"))</f>
        <v>2020–2029</v>
      </c>
      <c r="E771" s="8">
        <f t="shared" ref="E771:E834" si="49">YEAR(C771)</f>
        <v>2024</v>
      </c>
      <c r="F771" s="8" t="str">
        <f t="shared" ref="F771:F834" si="50">TEXT(C771, "yy")</f>
        <v>24</v>
      </c>
      <c r="G771" s="2">
        <v>0.48736111111111113</v>
      </c>
      <c r="H771" s="2" t="str">
        <f t="shared" ref="H771:H834" si="51">TEXT(C771, "yyyy-mm")</f>
        <v>2024-07</v>
      </c>
      <c r="I771" t="s">
        <v>2548</v>
      </c>
      <c r="J771" s="1">
        <v>45487</v>
      </c>
      <c r="K771" s="2">
        <v>0.52505787037037033</v>
      </c>
      <c r="L771">
        <v>54</v>
      </c>
      <c r="M771" s="2">
        <v>3.7696759259259256E-2</v>
      </c>
      <c r="N771" t="s">
        <v>2402</v>
      </c>
      <c r="O771" t="s">
        <v>55</v>
      </c>
      <c r="P771" t="s">
        <v>56</v>
      </c>
      <c r="Q771" t="s">
        <v>165</v>
      </c>
      <c r="R771" t="s">
        <v>42</v>
      </c>
      <c r="S771">
        <v>390906007</v>
      </c>
      <c r="T771" t="s">
        <v>169</v>
      </c>
      <c r="U771">
        <v>85.55</v>
      </c>
      <c r="V771">
        <v>516.95000000000005</v>
      </c>
      <c r="W771">
        <v>413.56</v>
      </c>
      <c r="X771">
        <v>37320007</v>
      </c>
      <c r="Y771" t="s">
        <v>1850</v>
      </c>
    </row>
    <row r="772" spans="1:25" x14ac:dyDescent="0.25">
      <c r="A772" t="s">
        <v>2549</v>
      </c>
      <c r="B772" t="s">
        <v>2550</v>
      </c>
      <c r="C772" s="1">
        <v>45500</v>
      </c>
      <c r="D772" s="1" t="str">
        <f t="shared" si="48"/>
        <v>2020–2029</v>
      </c>
      <c r="E772" s="8">
        <f t="shared" si="49"/>
        <v>2024</v>
      </c>
      <c r="F772" s="8" t="str">
        <f t="shared" si="50"/>
        <v>24</v>
      </c>
      <c r="G772" s="2">
        <v>0.26079861111111113</v>
      </c>
      <c r="H772" s="2" t="str">
        <f t="shared" si="51"/>
        <v>2024-07</v>
      </c>
      <c r="I772" t="s">
        <v>2551</v>
      </c>
      <c r="J772" s="1">
        <v>45500</v>
      </c>
      <c r="K772" s="2">
        <v>0.28855324074074074</v>
      </c>
      <c r="L772">
        <v>40</v>
      </c>
      <c r="M772" s="2">
        <v>2.7754629629629629E-2</v>
      </c>
      <c r="N772" t="s">
        <v>2402</v>
      </c>
      <c r="O772" t="s">
        <v>2410</v>
      </c>
      <c r="P772" t="s">
        <v>2411</v>
      </c>
      <c r="Q772" t="s">
        <v>165</v>
      </c>
      <c r="R772" t="s">
        <v>28</v>
      </c>
      <c r="S772">
        <v>162673000</v>
      </c>
      <c r="T772" t="s">
        <v>151</v>
      </c>
      <c r="U772">
        <v>136.80000000000001</v>
      </c>
      <c r="V772">
        <v>1212.58</v>
      </c>
      <c r="W772">
        <v>970.06</v>
      </c>
      <c r="X772" t="s">
        <v>30</v>
      </c>
      <c r="Y772" t="s">
        <v>30</v>
      </c>
    </row>
    <row r="773" spans="1:25" x14ac:dyDescent="0.25">
      <c r="A773" t="s">
        <v>2552</v>
      </c>
      <c r="B773" t="s">
        <v>2553</v>
      </c>
      <c r="C773" s="1">
        <v>45514</v>
      </c>
      <c r="D773" s="1" t="str">
        <f t="shared" si="48"/>
        <v>2020–2029</v>
      </c>
      <c r="E773" s="8">
        <f t="shared" si="49"/>
        <v>2024</v>
      </c>
      <c r="F773" s="8" t="str">
        <f t="shared" si="50"/>
        <v>24</v>
      </c>
      <c r="G773" s="2">
        <v>0.26079861111111113</v>
      </c>
      <c r="H773" s="2" t="str">
        <f t="shared" si="51"/>
        <v>2024-08</v>
      </c>
      <c r="I773" t="s">
        <v>2554</v>
      </c>
      <c r="J773" s="1">
        <v>45514</v>
      </c>
      <c r="K773" s="2">
        <v>0.62892361111111106</v>
      </c>
      <c r="L773">
        <v>530</v>
      </c>
      <c r="M773" s="2">
        <v>0.36812499999999998</v>
      </c>
      <c r="N773" t="s">
        <v>2402</v>
      </c>
      <c r="O773" t="s">
        <v>55</v>
      </c>
      <c r="P773" t="s">
        <v>56</v>
      </c>
      <c r="Q773" t="s">
        <v>165</v>
      </c>
      <c r="R773" t="s">
        <v>42</v>
      </c>
      <c r="S773">
        <v>185349003</v>
      </c>
      <c r="T773" t="s">
        <v>43</v>
      </c>
      <c r="U773">
        <v>85.55</v>
      </c>
      <c r="V773">
        <v>6556.55</v>
      </c>
      <c r="W773">
        <v>5245.24</v>
      </c>
      <c r="X773">
        <v>66383009</v>
      </c>
      <c r="Y773" t="s">
        <v>125</v>
      </c>
    </row>
    <row r="774" spans="1:25" x14ac:dyDescent="0.25">
      <c r="A774" t="s">
        <v>2555</v>
      </c>
      <c r="B774" t="s">
        <v>2556</v>
      </c>
      <c r="C774" s="1">
        <v>45521</v>
      </c>
      <c r="D774" s="1" t="str">
        <f t="shared" si="48"/>
        <v>2020–2029</v>
      </c>
      <c r="E774" s="8">
        <f t="shared" si="49"/>
        <v>2024</v>
      </c>
      <c r="F774" s="8" t="str">
        <f t="shared" si="50"/>
        <v>24</v>
      </c>
      <c r="G774" s="2">
        <v>0.26079861111111113</v>
      </c>
      <c r="H774" s="2" t="str">
        <f t="shared" si="51"/>
        <v>2024-08</v>
      </c>
      <c r="I774" t="s">
        <v>2557</v>
      </c>
      <c r="J774" s="1">
        <v>45521</v>
      </c>
      <c r="K774" s="2">
        <v>0.28979166666666667</v>
      </c>
      <c r="L774">
        <v>42</v>
      </c>
      <c r="M774" s="2">
        <v>2.8993055555555557E-2</v>
      </c>
      <c r="N774" t="s">
        <v>2402</v>
      </c>
      <c r="O774" t="s">
        <v>365</v>
      </c>
      <c r="P774" t="s">
        <v>366</v>
      </c>
      <c r="Q774" t="s">
        <v>165</v>
      </c>
      <c r="R774" t="s">
        <v>42</v>
      </c>
      <c r="S774">
        <v>185347001</v>
      </c>
      <c r="T774" t="s">
        <v>72</v>
      </c>
      <c r="U774">
        <v>85.55</v>
      </c>
      <c r="V774">
        <v>516.95000000000005</v>
      </c>
      <c r="W774">
        <v>413.56</v>
      </c>
      <c r="X774">
        <v>414545008</v>
      </c>
      <c r="Y774" t="s">
        <v>367</v>
      </c>
    </row>
    <row r="775" spans="1:25" x14ac:dyDescent="0.25">
      <c r="A775" t="s">
        <v>2558</v>
      </c>
      <c r="B775" t="s">
        <v>2559</v>
      </c>
      <c r="C775" s="1">
        <v>45523</v>
      </c>
      <c r="D775" s="1" t="str">
        <f t="shared" si="48"/>
        <v>2020–2029</v>
      </c>
      <c r="E775" s="8">
        <f t="shared" si="49"/>
        <v>2024</v>
      </c>
      <c r="F775" s="8" t="str">
        <f t="shared" si="50"/>
        <v>24</v>
      </c>
      <c r="G775" s="2">
        <v>0.28979166666666667</v>
      </c>
      <c r="H775" s="2" t="str">
        <f t="shared" si="51"/>
        <v>2024-08</v>
      </c>
      <c r="I775" t="s">
        <v>2560</v>
      </c>
      <c r="J775" s="1">
        <v>45523</v>
      </c>
      <c r="K775" s="2">
        <v>0.54140046296296296</v>
      </c>
      <c r="L775">
        <v>362</v>
      </c>
      <c r="M775" s="2">
        <v>0.25160879629629629</v>
      </c>
      <c r="N775" t="s">
        <v>2402</v>
      </c>
      <c r="O775" t="s">
        <v>365</v>
      </c>
      <c r="P775" t="s">
        <v>366</v>
      </c>
      <c r="Q775" t="s">
        <v>165</v>
      </c>
      <c r="R775" t="s">
        <v>42</v>
      </c>
      <c r="S775">
        <v>185347001</v>
      </c>
      <c r="T775" t="s">
        <v>72</v>
      </c>
      <c r="U775">
        <v>85.55</v>
      </c>
      <c r="V775">
        <v>1444.46</v>
      </c>
      <c r="W775">
        <v>1155.57</v>
      </c>
      <c r="X775">
        <v>414545008</v>
      </c>
      <c r="Y775" t="s">
        <v>367</v>
      </c>
    </row>
    <row r="776" spans="1:25" x14ac:dyDescent="0.25">
      <c r="A776" t="s">
        <v>2561</v>
      </c>
      <c r="B776" t="s">
        <v>2562</v>
      </c>
      <c r="C776" s="1">
        <v>45538</v>
      </c>
      <c r="D776" s="1" t="str">
        <f t="shared" si="48"/>
        <v>2020–2029</v>
      </c>
      <c r="E776" s="8">
        <f t="shared" si="49"/>
        <v>2024</v>
      </c>
      <c r="F776" s="8" t="str">
        <f t="shared" si="50"/>
        <v>24</v>
      </c>
      <c r="G776" s="2">
        <v>0.87473379629629633</v>
      </c>
      <c r="H776" s="2" t="str">
        <f t="shared" si="51"/>
        <v>2024-09</v>
      </c>
      <c r="I776" t="s">
        <v>2563</v>
      </c>
      <c r="J776" s="1">
        <v>45538</v>
      </c>
      <c r="K776" s="2">
        <v>0.92421296296296296</v>
      </c>
      <c r="L776">
        <v>71</v>
      </c>
      <c r="M776" s="2">
        <v>4.9479166666666664E-2</v>
      </c>
      <c r="N776" t="s">
        <v>2402</v>
      </c>
      <c r="O776" t="s">
        <v>365</v>
      </c>
      <c r="P776" t="s">
        <v>366</v>
      </c>
      <c r="Q776" t="s">
        <v>165</v>
      </c>
      <c r="R776" t="s">
        <v>42</v>
      </c>
      <c r="S776">
        <v>390906007</v>
      </c>
      <c r="T776" t="s">
        <v>169</v>
      </c>
      <c r="U776">
        <v>85.55</v>
      </c>
      <c r="V776">
        <v>19285.77</v>
      </c>
      <c r="W776">
        <v>15428.59</v>
      </c>
      <c r="X776">
        <v>274531002</v>
      </c>
      <c r="Y776" t="s">
        <v>2564</v>
      </c>
    </row>
    <row r="777" spans="1:25" x14ac:dyDescent="0.25">
      <c r="A777" t="s">
        <v>2565</v>
      </c>
      <c r="B777" t="s">
        <v>2566</v>
      </c>
      <c r="C777" s="1">
        <v>45546</v>
      </c>
      <c r="D777" s="1" t="str">
        <f t="shared" si="48"/>
        <v>2020–2029</v>
      </c>
      <c r="E777" s="8">
        <f t="shared" si="49"/>
        <v>2024</v>
      </c>
      <c r="F777" s="8" t="str">
        <f t="shared" si="50"/>
        <v>24</v>
      </c>
      <c r="G777" s="2">
        <v>0.27837962962962964</v>
      </c>
      <c r="H777" s="2" t="str">
        <f t="shared" si="51"/>
        <v>2024-09</v>
      </c>
      <c r="I777" t="s">
        <v>2567</v>
      </c>
      <c r="J777" s="1">
        <v>45546</v>
      </c>
      <c r="K777" s="2">
        <v>0.49539351851851854</v>
      </c>
      <c r="L777">
        <v>313</v>
      </c>
      <c r="M777" s="2">
        <v>0.2170138888888889</v>
      </c>
      <c r="N777" t="s">
        <v>2402</v>
      </c>
      <c r="O777" t="s">
        <v>365</v>
      </c>
      <c r="P777" t="s">
        <v>366</v>
      </c>
      <c r="Q777" t="s">
        <v>165</v>
      </c>
      <c r="R777" t="s">
        <v>42</v>
      </c>
      <c r="S777">
        <v>32485007</v>
      </c>
      <c r="T777" t="s">
        <v>2568</v>
      </c>
      <c r="U777">
        <v>142.58000000000001</v>
      </c>
      <c r="V777">
        <v>3529.06</v>
      </c>
      <c r="W777">
        <v>2823.24</v>
      </c>
      <c r="X777">
        <v>274531002</v>
      </c>
      <c r="Y777" t="s">
        <v>2564</v>
      </c>
    </row>
    <row r="778" spans="1:25" x14ac:dyDescent="0.25">
      <c r="A778" t="s">
        <v>2569</v>
      </c>
      <c r="B778" t="s">
        <v>2567</v>
      </c>
      <c r="C778" s="1">
        <v>45546</v>
      </c>
      <c r="D778" s="1" t="str">
        <f t="shared" si="48"/>
        <v>2020–2029</v>
      </c>
      <c r="E778" s="8">
        <f t="shared" si="49"/>
        <v>2024</v>
      </c>
      <c r="F778" s="8" t="str">
        <f t="shared" si="50"/>
        <v>24</v>
      </c>
      <c r="G778" s="2">
        <v>0.49539351851851854</v>
      </c>
      <c r="H778" s="2" t="str">
        <f t="shared" si="51"/>
        <v>2024-09</v>
      </c>
      <c r="I778" t="s">
        <v>2570</v>
      </c>
      <c r="J778" s="1">
        <v>45552</v>
      </c>
      <c r="K778" s="2">
        <v>0.71834490740740742</v>
      </c>
      <c r="L778">
        <v>321</v>
      </c>
      <c r="M778" s="2">
        <v>0.22295138888888888</v>
      </c>
      <c r="N778" t="s">
        <v>2402</v>
      </c>
      <c r="O778" t="s">
        <v>365</v>
      </c>
      <c r="P778" t="s">
        <v>366</v>
      </c>
      <c r="Q778" t="s">
        <v>165</v>
      </c>
      <c r="R778" t="s">
        <v>577</v>
      </c>
      <c r="S778">
        <v>397821002</v>
      </c>
      <c r="T778" t="s">
        <v>2571</v>
      </c>
      <c r="U778">
        <v>146.18</v>
      </c>
      <c r="V778">
        <v>45201.53</v>
      </c>
      <c r="W778">
        <v>36160.97</v>
      </c>
      <c r="X778">
        <v>399261000</v>
      </c>
      <c r="Y778" t="s">
        <v>2572</v>
      </c>
    </row>
    <row r="779" spans="1:25" x14ac:dyDescent="0.25">
      <c r="A779" t="s">
        <v>2573</v>
      </c>
      <c r="B779" t="s">
        <v>2574</v>
      </c>
      <c r="C779" s="1">
        <v>45552</v>
      </c>
      <c r="D779" s="1" t="str">
        <f t="shared" si="48"/>
        <v>2020–2029</v>
      </c>
      <c r="E779" s="8">
        <f t="shared" si="49"/>
        <v>2024</v>
      </c>
      <c r="F779" s="8" t="str">
        <f t="shared" si="50"/>
        <v>24</v>
      </c>
      <c r="G779" s="2">
        <v>0.70792824074074079</v>
      </c>
      <c r="H779" s="2" t="str">
        <f t="shared" si="51"/>
        <v>2024-09</v>
      </c>
      <c r="I779" t="s">
        <v>2575</v>
      </c>
      <c r="J779" s="1">
        <v>45553</v>
      </c>
      <c r="K779" s="2">
        <v>0.70792824074074079</v>
      </c>
      <c r="L779">
        <v>0</v>
      </c>
      <c r="M779" s="2">
        <v>0</v>
      </c>
      <c r="N779" t="s">
        <v>2402</v>
      </c>
      <c r="O779" t="s">
        <v>365</v>
      </c>
      <c r="P779" t="s">
        <v>366</v>
      </c>
      <c r="Q779" t="s">
        <v>165</v>
      </c>
      <c r="R779" t="s">
        <v>577</v>
      </c>
      <c r="S779">
        <v>305342007</v>
      </c>
      <c r="T779" t="s">
        <v>2576</v>
      </c>
      <c r="U779">
        <v>146.18</v>
      </c>
      <c r="V779">
        <v>1871.78</v>
      </c>
      <c r="W779">
        <v>1497.42</v>
      </c>
      <c r="X779">
        <v>399261000</v>
      </c>
      <c r="Y779" t="s">
        <v>2572</v>
      </c>
    </row>
    <row r="780" spans="1:25" x14ac:dyDescent="0.25">
      <c r="A780" t="s">
        <v>2577</v>
      </c>
      <c r="B780" t="s">
        <v>2578</v>
      </c>
      <c r="C780" s="1">
        <v>34737</v>
      </c>
      <c r="D780" s="1" t="str">
        <f t="shared" si="48"/>
        <v>Before 2000</v>
      </c>
      <c r="E780" s="8">
        <f t="shared" si="49"/>
        <v>1995</v>
      </c>
      <c r="F780" s="8" t="str">
        <f t="shared" si="50"/>
        <v>95</v>
      </c>
      <c r="G780" s="2">
        <v>0.43365740740740738</v>
      </c>
      <c r="H780" s="2" t="str">
        <f t="shared" si="51"/>
        <v>1995-02</v>
      </c>
      <c r="I780" t="s">
        <v>2579</v>
      </c>
      <c r="J780" s="1">
        <v>34737</v>
      </c>
      <c r="K780" s="2">
        <v>0.4722337962962963</v>
      </c>
      <c r="L780">
        <v>56</v>
      </c>
      <c r="M780" s="2">
        <v>3.8576388888888889E-2</v>
      </c>
      <c r="N780" t="s">
        <v>2580</v>
      </c>
      <c r="O780" t="s">
        <v>2581</v>
      </c>
      <c r="P780" t="s">
        <v>2582</v>
      </c>
      <c r="Q780" t="s">
        <v>150</v>
      </c>
      <c r="R780" t="s">
        <v>28</v>
      </c>
      <c r="S780">
        <v>162673000</v>
      </c>
      <c r="T780" t="s">
        <v>151</v>
      </c>
      <c r="U780">
        <v>136.80000000000001</v>
      </c>
      <c r="V780">
        <v>704.2</v>
      </c>
      <c r="W780">
        <v>0</v>
      </c>
      <c r="X780" t="s">
        <v>30</v>
      </c>
      <c r="Y780" t="s">
        <v>30</v>
      </c>
    </row>
    <row r="781" spans="1:25" x14ac:dyDescent="0.25">
      <c r="A781" t="s">
        <v>2583</v>
      </c>
      <c r="B781" t="s">
        <v>2584</v>
      </c>
      <c r="C781" s="1">
        <v>36680</v>
      </c>
      <c r="D781" s="1" t="str">
        <f t="shared" si="48"/>
        <v>2000–2009</v>
      </c>
      <c r="E781" s="8">
        <f t="shared" si="49"/>
        <v>2000</v>
      </c>
      <c r="F781" s="8" t="str">
        <f t="shared" si="50"/>
        <v>00</v>
      </c>
      <c r="G781" s="2">
        <v>0.43365740740740738</v>
      </c>
      <c r="H781" s="2" t="str">
        <f t="shared" si="51"/>
        <v>2000-06</v>
      </c>
      <c r="I781" t="s">
        <v>2585</v>
      </c>
      <c r="J781" s="1">
        <v>36696</v>
      </c>
      <c r="K781" s="2">
        <v>3.7824074074074072E-2</v>
      </c>
      <c r="L781">
        <v>-570</v>
      </c>
      <c r="M781" t="e">
        <v>#VALUE!</v>
      </c>
      <c r="N781" t="s">
        <v>2580</v>
      </c>
      <c r="O781" t="s">
        <v>2586</v>
      </c>
      <c r="P781" t="s">
        <v>2587</v>
      </c>
      <c r="Q781" t="s">
        <v>150</v>
      </c>
      <c r="R781" t="s">
        <v>85</v>
      </c>
      <c r="S781">
        <v>185347001</v>
      </c>
      <c r="T781" t="s">
        <v>72</v>
      </c>
      <c r="U781">
        <v>87.71</v>
      </c>
      <c r="V781">
        <v>42420.97</v>
      </c>
      <c r="W781">
        <v>0</v>
      </c>
      <c r="X781">
        <v>91302008</v>
      </c>
      <c r="Y781" t="s">
        <v>2588</v>
      </c>
    </row>
    <row r="782" spans="1:25" x14ac:dyDescent="0.25">
      <c r="A782" t="s">
        <v>2589</v>
      </c>
      <c r="B782" t="s">
        <v>2590</v>
      </c>
      <c r="C782" s="1">
        <v>37306</v>
      </c>
      <c r="D782" s="1" t="str">
        <f t="shared" si="48"/>
        <v>2000–2009</v>
      </c>
      <c r="E782" s="8">
        <f t="shared" si="49"/>
        <v>2002</v>
      </c>
      <c r="F782" s="8" t="str">
        <f t="shared" si="50"/>
        <v>02</v>
      </c>
      <c r="G782" s="2">
        <v>0.43365740740740738</v>
      </c>
      <c r="H782" s="2" t="str">
        <f t="shared" si="51"/>
        <v>2002-02</v>
      </c>
      <c r="I782" t="s">
        <v>2591</v>
      </c>
      <c r="J782" s="1">
        <v>37306</v>
      </c>
      <c r="K782" s="2">
        <v>0.45945601851851853</v>
      </c>
      <c r="L782">
        <v>37</v>
      </c>
      <c r="M782" s="2">
        <v>2.5798611111111112E-2</v>
      </c>
      <c r="N782" t="s">
        <v>2580</v>
      </c>
      <c r="O782" t="s">
        <v>2581</v>
      </c>
      <c r="P782" t="s">
        <v>2582</v>
      </c>
      <c r="Q782" t="s">
        <v>150</v>
      </c>
      <c r="R782" t="s">
        <v>28</v>
      </c>
      <c r="S782">
        <v>162673000</v>
      </c>
      <c r="T782" t="s">
        <v>151</v>
      </c>
      <c r="U782">
        <v>136.80000000000001</v>
      </c>
      <c r="V782">
        <v>1314.33</v>
      </c>
      <c r="W782">
        <v>0</v>
      </c>
      <c r="X782" t="s">
        <v>30</v>
      </c>
      <c r="Y782" t="s">
        <v>30</v>
      </c>
    </row>
    <row r="783" spans="1:25" x14ac:dyDescent="0.25">
      <c r="A783" t="s">
        <v>2592</v>
      </c>
      <c r="B783" t="s">
        <v>2593</v>
      </c>
      <c r="C783" s="1">
        <v>41702</v>
      </c>
      <c r="D783" s="1" t="str">
        <f t="shared" si="48"/>
        <v>2010–2019</v>
      </c>
      <c r="E783" s="8">
        <f t="shared" si="49"/>
        <v>2014</v>
      </c>
      <c r="F783" s="8" t="str">
        <f t="shared" si="50"/>
        <v>14</v>
      </c>
      <c r="G783" s="2">
        <v>0.43365740740740738</v>
      </c>
      <c r="H783" s="2" t="str">
        <f t="shared" si="51"/>
        <v>2014-03</v>
      </c>
      <c r="I783" t="s">
        <v>2594</v>
      </c>
      <c r="J783" s="1">
        <v>41702</v>
      </c>
      <c r="K783" s="2">
        <v>0.47255787037037039</v>
      </c>
      <c r="L783">
        <v>56</v>
      </c>
      <c r="M783" s="2">
        <v>3.8900462962962963E-2</v>
      </c>
      <c r="N783" t="s">
        <v>2580</v>
      </c>
      <c r="O783" t="s">
        <v>2581</v>
      </c>
      <c r="P783" t="s">
        <v>2582</v>
      </c>
      <c r="Q783" t="s">
        <v>27</v>
      </c>
      <c r="R783" t="s">
        <v>28</v>
      </c>
      <c r="S783">
        <v>162673000</v>
      </c>
      <c r="T783" t="s">
        <v>151</v>
      </c>
      <c r="U783">
        <v>136.80000000000001</v>
      </c>
      <c r="V783">
        <v>994.48</v>
      </c>
      <c r="W783">
        <v>0</v>
      </c>
      <c r="X783" t="s">
        <v>30</v>
      </c>
      <c r="Y783" t="s">
        <v>30</v>
      </c>
    </row>
    <row r="784" spans="1:25" x14ac:dyDescent="0.25">
      <c r="A784" t="s">
        <v>2595</v>
      </c>
      <c r="B784" t="s">
        <v>2596</v>
      </c>
      <c r="C784" s="1">
        <v>42486</v>
      </c>
      <c r="D784" s="1" t="str">
        <f t="shared" si="48"/>
        <v>2010–2019</v>
      </c>
      <c r="E784" s="8">
        <f t="shared" si="49"/>
        <v>2016</v>
      </c>
      <c r="F784" s="8" t="str">
        <f t="shared" si="50"/>
        <v>16</v>
      </c>
      <c r="G784" s="2">
        <v>0.43365740740740738</v>
      </c>
      <c r="H784" s="2" t="str">
        <f t="shared" si="51"/>
        <v>2016-04</v>
      </c>
      <c r="I784" t="s">
        <v>2597</v>
      </c>
      <c r="J784" s="1">
        <v>42486</v>
      </c>
      <c r="K784" s="2">
        <v>0.46541666666666665</v>
      </c>
      <c r="L784">
        <v>46</v>
      </c>
      <c r="M784" s="2">
        <v>3.1759259259259258E-2</v>
      </c>
      <c r="N784" t="s">
        <v>2580</v>
      </c>
      <c r="O784" t="s">
        <v>2581</v>
      </c>
      <c r="P784" t="s">
        <v>2582</v>
      </c>
      <c r="Q784" t="s">
        <v>27</v>
      </c>
      <c r="R784" t="s">
        <v>28</v>
      </c>
      <c r="S784">
        <v>162673000</v>
      </c>
      <c r="T784" t="s">
        <v>151</v>
      </c>
      <c r="U784">
        <v>136.80000000000001</v>
      </c>
      <c r="V784">
        <v>914.78</v>
      </c>
      <c r="W784">
        <v>0</v>
      </c>
      <c r="X784" t="s">
        <v>30</v>
      </c>
      <c r="Y784" t="s">
        <v>30</v>
      </c>
    </row>
    <row r="785" spans="1:25" x14ac:dyDescent="0.25">
      <c r="A785" t="s">
        <v>2598</v>
      </c>
      <c r="B785" t="s">
        <v>2599</v>
      </c>
      <c r="C785" s="1">
        <v>43221</v>
      </c>
      <c r="D785" s="1" t="str">
        <f t="shared" si="48"/>
        <v>2010–2019</v>
      </c>
      <c r="E785" s="8">
        <f t="shared" si="49"/>
        <v>2018</v>
      </c>
      <c r="F785" s="8" t="str">
        <f t="shared" si="50"/>
        <v>18</v>
      </c>
      <c r="G785" s="2">
        <v>0.43365740740740738</v>
      </c>
      <c r="H785" s="2" t="str">
        <f t="shared" si="51"/>
        <v>2018-05</v>
      </c>
      <c r="I785" t="s">
        <v>2600</v>
      </c>
      <c r="J785" s="1">
        <v>43221</v>
      </c>
      <c r="K785" s="2">
        <v>0.47403935185185186</v>
      </c>
      <c r="L785">
        <v>58</v>
      </c>
      <c r="M785" s="2">
        <v>4.0381944444444443E-2</v>
      </c>
      <c r="N785" t="s">
        <v>2580</v>
      </c>
      <c r="O785" t="s">
        <v>2581</v>
      </c>
      <c r="P785" t="s">
        <v>2582</v>
      </c>
      <c r="Q785" t="s">
        <v>27</v>
      </c>
      <c r="R785" t="s">
        <v>28</v>
      </c>
      <c r="S785">
        <v>162673000</v>
      </c>
      <c r="T785" t="s">
        <v>151</v>
      </c>
      <c r="U785">
        <v>136.80000000000001</v>
      </c>
      <c r="V785">
        <v>1315.53</v>
      </c>
      <c r="W785">
        <v>0</v>
      </c>
      <c r="X785" t="s">
        <v>30</v>
      </c>
      <c r="Y785" t="s">
        <v>30</v>
      </c>
    </row>
    <row r="786" spans="1:25" x14ac:dyDescent="0.25">
      <c r="A786" t="s">
        <v>2601</v>
      </c>
      <c r="B786" t="s">
        <v>2602</v>
      </c>
      <c r="C786" s="1">
        <v>43342</v>
      </c>
      <c r="D786" s="1" t="str">
        <f t="shared" si="48"/>
        <v>2010–2019</v>
      </c>
      <c r="E786" s="8">
        <f t="shared" si="49"/>
        <v>2018</v>
      </c>
      <c r="F786" s="8" t="str">
        <f t="shared" si="50"/>
        <v>18</v>
      </c>
      <c r="G786" s="2">
        <v>0.55865740740740744</v>
      </c>
      <c r="H786" s="2" t="str">
        <f t="shared" si="51"/>
        <v>2018-08</v>
      </c>
      <c r="I786" t="s">
        <v>2603</v>
      </c>
      <c r="J786" s="1">
        <v>43342</v>
      </c>
      <c r="K786" s="2">
        <v>0.56907407407407407</v>
      </c>
      <c r="L786">
        <v>15</v>
      </c>
      <c r="M786" s="2">
        <v>1.0416666666666666E-2</v>
      </c>
      <c r="N786" t="s">
        <v>2580</v>
      </c>
      <c r="O786" t="s">
        <v>2604</v>
      </c>
      <c r="P786" t="s">
        <v>2605</v>
      </c>
      <c r="Q786" t="s">
        <v>27</v>
      </c>
      <c r="R786" t="s">
        <v>42</v>
      </c>
      <c r="S786">
        <v>185345009</v>
      </c>
      <c r="T786" t="s">
        <v>57</v>
      </c>
      <c r="U786">
        <v>85.55</v>
      </c>
      <c r="V786">
        <v>85.55</v>
      </c>
      <c r="W786">
        <v>0</v>
      </c>
      <c r="X786">
        <v>10509002</v>
      </c>
      <c r="Y786" t="s">
        <v>107</v>
      </c>
    </row>
    <row r="787" spans="1:25" x14ac:dyDescent="0.25">
      <c r="A787" t="s">
        <v>2606</v>
      </c>
      <c r="B787" t="s">
        <v>2607</v>
      </c>
      <c r="C787" s="1">
        <v>43354</v>
      </c>
      <c r="D787" s="1" t="str">
        <f t="shared" si="48"/>
        <v>2010–2019</v>
      </c>
      <c r="E787" s="8">
        <f t="shared" si="49"/>
        <v>2018</v>
      </c>
      <c r="F787" s="8" t="str">
        <f t="shared" si="50"/>
        <v>18</v>
      </c>
      <c r="G787" s="2">
        <v>0.43365740740740738</v>
      </c>
      <c r="H787" s="2" t="str">
        <f t="shared" si="51"/>
        <v>2018-09</v>
      </c>
      <c r="I787" t="s">
        <v>2608</v>
      </c>
      <c r="J787" s="1">
        <v>43354</v>
      </c>
      <c r="K787" s="2">
        <v>0.45541666666666669</v>
      </c>
      <c r="L787">
        <v>31</v>
      </c>
      <c r="M787" s="2">
        <v>2.1759259259259259E-2</v>
      </c>
      <c r="N787" t="s">
        <v>2580</v>
      </c>
      <c r="O787" t="s">
        <v>2604</v>
      </c>
      <c r="P787" t="s">
        <v>2605</v>
      </c>
      <c r="Q787" t="s">
        <v>27</v>
      </c>
      <c r="R787" t="s">
        <v>114</v>
      </c>
      <c r="S787">
        <v>185349003</v>
      </c>
      <c r="T787" t="s">
        <v>43</v>
      </c>
      <c r="U787">
        <v>85.55</v>
      </c>
      <c r="V787">
        <v>652.95000000000005</v>
      </c>
      <c r="W787">
        <v>0</v>
      </c>
      <c r="X787" t="s">
        <v>30</v>
      </c>
      <c r="Y787" t="s">
        <v>30</v>
      </c>
    </row>
    <row r="788" spans="1:25" x14ac:dyDescent="0.25">
      <c r="A788" t="s">
        <v>2609</v>
      </c>
      <c r="B788" t="s">
        <v>2610</v>
      </c>
      <c r="C788" s="1">
        <v>43849</v>
      </c>
      <c r="D788" s="1" t="str">
        <f t="shared" si="48"/>
        <v>2020–2029</v>
      </c>
      <c r="E788" s="8">
        <f t="shared" si="49"/>
        <v>2020</v>
      </c>
      <c r="F788" s="8" t="str">
        <f t="shared" si="50"/>
        <v>20</v>
      </c>
      <c r="G788" s="2">
        <v>0.43365740740740738</v>
      </c>
      <c r="H788" s="2" t="str">
        <f t="shared" si="51"/>
        <v>2020-01</v>
      </c>
      <c r="I788" t="s">
        <v>2611</v>
      </c>
      <c r="J788" s="1">
        <v>43849</v>
      </c>
      <c r="K788" s="2">
        <v>0.47532407407407407</v>
      </c>
      <c r="L788">
        <v>60</v>
      </c>
      <c r="M788" s="2">
        <v>4.1666666666666664E-2</v>
      </c>
      <c r="N788" t="s">
        <v>2580</v>
      </c>
      <c r="O788" t="s">
        <v>2586</v>
      </c>
      <c r="P788" t="s">
        <v>2587</v>
      </c>
      <c r="Q788" t="s">
        <v>27</v>
      </c>
      <c r="R788" t="s">
        <v>85</v>
      </c>
      <c r="S788">
        <v>50849002</v>
      </c>
      <c r="T788" t="s">
        <v>86</v>
      </c>
      <c r="U788">
        <v>146.18</v>
      </c>
      <c r="V788">
        <v>146.18</v>
      </c>
      <c r="W788">
        <v>0</v>
      </c>
      <c r="X788">
        <v>384709000</v>
      </c>
      <c r="Y788" t="s">
        <v>904</v>
      </c>
    </row>
    <row r="789" spans="1:25" x14ac:dyDescent="0.25">
      <c r="A789" t="s">
        <v>2612</v>
      </c>
      <c r="B789" t="s">
        <v>2613</v>
      </c>
      <c r="C789" s="1">
        <v>43956</v>
      </c>
      <c r="D789" s="1" t="str">
        <f t="shared" si="48"/>
        <v>2020–2029</v>
      </c>
      <c r="E789" s="8">
        <f t="shared" si="49"/>
        <v>2020</v>
      </c>
      <c r="F789" s="8" t="str">
        <f t="shared" si="50"/>
        <v>20</v>
      </c>
      <c r="G789" s="2">
        <v>0.43365740740740738</v>
      </c>
      <c r="H789" s="2" t="str">
        <f t="shared" si="51"/>
        <v>2020-05</v>
      </c>
      <c r="I789" t="s">
        <v>2614</v>
      </c>
      <c r="J789" s="1">
        <v>43956</v>
      </c>
      <c r="K789" s="2">
        <v>0.45736111111111111</v>
      </c>
      <c r="L789">
        <v>34</v>
      </c>
      <c r="M789" s="2">
        <v>2.3703703703703703E-2</v>
      </c>
      <c r="N789" t="s">
        <v>2580</v>
      </c>
      <c r="O789" t="s">
        <v>2581</v>
      </c>
      <c r="P789" t="s">
        <v>2582</v>
      </c>
      <c r="Q789" t="s">
        <v>27</v>
      </c>
      <c r="R789" t="s">
        <v>28</v>
      </c>
      <c r="S789">
        <v>162673000</v>
      </c>
      <c r="T789" t="s">
        <v>151</v>
      </c>
      <c r="U789">
        <v>136.80000000000001</v>
      </c>
      <c r="V789">
        <v>919.9</v>
      </c>
      <c r="W789">
        <v>0</v>
      </c>
      <c r="X789" t="s">
        <v>30</v>
      </c>
      <c r="Y789" t="s">
        <v>30</v>
      </c>
    </row>
    <row r="790" spans="1:25" x14ac:dyDescent="0.25">
      <c r="A790" t="s">
        <v>2615</v>
      </c>
      <c r="B790" t="s">
        <v>2616</v>
      </c>
      <c r="C790" s="1">
        <v>44229</v>
      </c>
      <c r="D790" s="1" t="str">
        <f t="shared" si="48"/>
        <v>2020–2029</v>
      </c>
      <c r="E790" s="8">
        <f t="shared" si="49"/>
        <v>2021</v>
      </c>
      <c r="F790" s="8" t="str">
        <f t="shared" si="50"/>
        <v>21</v>
      </c>
      <c r="G790" s="2">
        <v>0.43365740740740738</v>
      </c>
      <c r="H790" s="2" t="str">
        <f t="shared" si="51"/>
        <v>2021-02</v>
      </c>
      <c r="I790" t="s">
        <v>2617</v>
      </c>
      <c r="J790" s="1">
        <v>44229</v>
      </c>
      <c r="K790" s="2">
        <v>0.44407407407407407</v>
      </c>
      <c r="L790">
        <v>15</v>
      </c>
      <c r="M790" s="2">
        <v>1.0416666666666666E-2</v>
      </c>
      <c r="N790" t="s">
        <v>2580</v>
      </c>
      <c r="O790" t="s">
        <v>2604</v>
      </c>
      <c r="P790" t="s">
        <v>2605</v>
      </c>
      <c r="Q790" t="s">
        <v>27</v>
      </c>
      <c r="R790" t="s">
        <v>114</v>
      </c>
      <c r="S790">
        <v>33879002</v>
      </c>
      <c r="T790" t="s">
        <v>135</v>
      </c>
      <c r="U790">
        <v>142.58000000000001</v>
      </c>
      <c r="V790">
        <v>278.58</v>
      </c>
      <c r="W790">
        <v>0</v>
      </c>
      <c r="X790" t="s">
        <v>30</v>
      </c>
      <c r="Y790" t="s">
        <v>30</v>
      </c>
    </row>
    <row r="791" spans="1:25" x14ac:dyDescent="0.25">
      <c r="A791" t="s">
        <v>2618</v>
      </c>
      <c r="B791" t="s">
        <v>2619</v>
      </c>
      <c r="C791" s="1">
        <v>44257</v>
      </c>
      <c r="D791" s="1" t="str">
        <f t="shared" si="48"/>
        <v>2020–2029</v>
      </c>
      <c r="E791" s="8">
        <f t="shared" si="49"/>
        <v>2021</v>
      </c>
      <c r="F791" s="8" t="str">
        <f t="shared" si="50"/>
        <v>21</v>
      </c>
      <c r="G791" s="2">
        <v>0.43365740740740738</v>
      </c>
      <c r="H791" s="2" t="str">
        <f t="shared" si="51"/>
        <v>2021-03</v>
      </c>
      <c r="I791" t="s">
        <v>2620</v>
      </c>
      <c r="J791" s="1">
        <v>44257</v>
      </c>
      <c r="K791" s="2">
        <v>0.44407407407407407</v>
      </c>
      <c r="L791">
        <v>15</v>
      </c>
      <c r="M791" s="2">
        <v>1.0416666666666666E-2</v>
      </c>
      <c r="N791" t="s">
        <v>2580</v>
      </c>
      <c r="O791" t="s">
        <v>2604</v>
      </c>
      <c r="P791" t="s">
        <v>2605</v>
      </c>
      <c r="Q791" t="s">
        <v>27</v>
      </c>
      <c r="R791" t="s">
        <v>114</v>
      </c>
      <c r="S791">
        <v>33879002</v>
      </c>
      <c r="T791" t="s">
        <v>135</v>
      </c>
      <c r="U791">
        <v>142.58000000000001</v>
      </c>
      <c r="V791">
        <v>278.58</v>
      </c>
      <c r="W791">
        <v>0</v>
      </c>
      <c r="X791" t="s">
        <v>30</v>
      </c>
      <c r="Y791" t="s">
        <v>30</v>
      </c>
    </row>
    <row r="792" spans="1:25" x14ac:dyDescent="0.25">
      <c r="A792" t="s">
        <v>2621</v>
      </c>
      <c r="B792" t="s">
        <v>2622</v>
      </c>
      <c r="C792" s="1">
        <v>44361</v>
      </c>
      <c r="D792" s="1" t="str">
        <f t="shared" si="48"/>
        <v>2020–2029</v>
      </c>
      <c r="E792" s="8">
        <f t="shared" si="49"/>
        <v>2021</v>
      </c>
      <c r="F792" s="8" t="str">
        <f t="shared" si="50"/>
        <v>21</v>
      </c>
      <c r="G792" s="2">
        <v>0.43365740740740738</v>
      </c>
      <c r="H792" s="2" t="str">
        <f t="shared" si="51"/>
        <v>2021-06</v>
      </c>
      <c r="I792" t="s">
        <v>2623</v>
      </c>
      <c r="J792" s="1">
        <v>44361</v>
      </c>
      <c r="K792" s="2">
        <v>0.48474537037037035</v>
      </c>
      <c r="L792">
        <v>74</v>
      </c>
      <c r="M792" s="2">
        <v>5.108796296296296E-2</v>
      </c>
      <c r="N792" t="s">
        <v>2580</v>
      </c>
      <c r="O792" t="s">
        <v>2604</v>
      </c>
      <c r="P792" t="s">
        <v>2605</v>
      </c>
      <c r="Q792" t="s">
        <v>27</v>
      </c>
      <c r="R792" t="s">
        <v>781</v>
      </c>
      <c r="S792" s="4" t="s">
        <v>2624</v>
      </c>
      <c r="T792" t="s">
        <v>2625</v>
      </c>
      <c r="U792">
        <v>125</v>
      </c>
      <c r="V792">
        <v>1487.36</v>
      </c>
      <c r="W792">
        <v>0</v>
      </c>
      <c r="X792" t="s">
        <v>30</v>
      </c>
      <c r="Y792" t="s">
        <v>30</v>
      </c>
    </row>
    <row r="793" spans="1:25" x14ac:dyDescent="0.25">
      <c r="A793" t="s">
        <v>2626</v>
      </c>
      <c r="B793" t="s">
        <v>2627</v>
      </c>
      <c r="C793" s="1">
        <v>44363</v>
      </c>
      <c r="D793" s="1" t="str">
        <f t="shared" si="48"/>
        <v>2020–2029</v>
      </c>
      <c r="E793" s="8">
        <f t="shared" si="49"/>
        <v>2021</v>
      </c>
      <c r="F793" s="8" t="str">
        <f t="shared" si="50"/>
        <v>21</v>
      </c>
      <c r="G793" s="2">
        <v>0.35974537037037035</v>
      </c>
      <c r="H793" s="2" t="str">
        <f t="shared" si="51"/>
        <v>2021-06</v>
      </c>
      <c r="I793" t="s">
        <v>2628</v>
      </c>
      <c r="J793" s="1">
        <v>44363</v>
      </c>
      <c r="K793" s="2">
        <v>0.44628472222222221</v>
      </c>
      <c r="L793">
        <v>125</v>
      </c>
      <c r="M793" s="2">
        <v>8.6539351851851853E-2</v>
      </c>
      <c r="N793" t="s">
        <v>2580</v>
      </c>
      <c r="O793" t="s">
        <v>2586</v>
      </c>
      <c r="P793" t="s">
        <v>2587</v>
      </c>
      <c r="Q793" t="s">
        <v>27</v>
      </c>
      <c r="R793" t="s">
        <v>85</v>
      </c>
      <c r="S793">
        <v>390906007</v>
      </c>
      <c r="T793" t="s">
        <v>169</v>
      </c>
      <c r="U793">
        <v>87.71</v>
      </c>
      <c r="V793">
        <v>4625.45</v>
      </c>
      <c r="W793">
        <v>89.25</v>
      </c>
      <c r="X793">
        <v>307426000</v>
      </c>
      <c r="Y793" t="s">
        <v>1647</v>
      </c>
    </row>
    <row r="794" spans="1:25" x14ac:dyDescent="0.25">
      <c r="A794" t="s">
        <v>2629</v>
      </c>
      <c r="B794" t="s">
        <v>2630</v>
      </c>
      <c r="C794" s="1">
        <v>44691</v>
      </c>
      <c r="D794" s="1" t="str">
        <f t="shared" si="48"/>
        <v>2020–2029</v>
      </c>
      <c r="E794" s="8">
        <f t="shared" si="49"/>
        <v>2022</v>
      </c>
      <c r="F794" s="8" t="str">
        <f t="shared" si="50"/>
        <v>22</v>
      </c>
      <c r="G794" s="2">
        <v>0.43365740740740738</v>
      </c>
      <c r="H794" s="2" t="str">
        <f t="shared" si="51"/>
        <v>2022-05</v>
      </c>
      <c r="I794" t="s">
        <v>2631</v>
      </c>
      <c r="J794" s="1">
        <v>44691</v>
      </c>
      <c r="K794" s="2">
        <v>0.45461805555555557</v>
      </c>
      <c r="L794">
        <v>30</v>
      </c>
      <c r="M794" s="2">
        <v>2.0960648148148148E-2</v>
      </c>
      <c r="N794" t="s">
        <v>2580</v>
      </c>
      <c r="O794" t="s">
        <v>2581</v>
      </c>
      <c r="P794" t="s">
        <v>2582</v>
      </c>
      <c r="Q794" t="s">
        <v>27</v>
      </c>
      <c r="R794" t="s">
        <v>28</v>
      </c>
      <c r="S794">
        <v>162673000</v>
      </c>
      <c r="T794" t="s">
        <v>151</v>
      </c>
      <c r="U794">
        <v>136.80000000000001</v>
      </c>
      <c r="V794">
        <v>853.36</v>
      </c>
      <c r="W794">
        <v>0</v>
      </c>
      <c r="X794" t="s">
        <v>30</v>
      </c>
      <c r="Y794" t="s">
        <v>30</v>
      </c>
    </row>
    <row r="795" spans="1:25" x14ac:dyDescent="0.25">
      <c r="A795" t="s">
        <v>2632</v>
      </c>
      <c r="B795" t="s">
        <v>2633</v>
      </c>
      <c r="C795" s="1">
        <v>44738</v>
      </c>
      <c r="D795" s="1" t="str">
        <f t="shared" si="48"/>
        <v>2020–2029</v>
      </c>
      <c r="E795" s="8">
        <f t="shared" si="49"/>
        <v>2022</v>
      </c>
      <c r="F795" s="8" t="str">
        <f t="shared" si="50"/>
        <v>22</v>
      </c>
      <c r="G795" s="2">
        <v>0.60032407407407407</v>
      </c>
      <c r="H795" s="2" t="str">
        <f t="shared" si="51"/>
        <v>2022-06</v>
      </c>
      <c r="I795" t="s">
        <v>2634</v>
      </c>
      <c r="J795" s="1">
        <v>44738</v>
      </c>
      <c r="K795" s="2">
        <v>0.6107407407407407</v>
      </c>
      <c r="L795">
        <v>15</v>
      </c>
      <c r="M795" s="2">
        <v>1.0416666666666666E-2</v>
      </c>
      <c r="N795" t="s">
        <v>2580</v>
      </c>
      <c r="O795" t="s">
        <v>2604</v>
      </c>
      <c r="P795" t="s">
        <v>2605</v>
      </c>
      <c r="Q795" t="s">
        <v>27</v>
      </c>
      <c r="R795" t="s">
        <v>42</v>
      </c>
      <c r="S795">
        <v>185345009</v>
      </c>
      <c r="T795" t="s">
        <v>57</v>
      </c>
      <c r="U795">
        <v>85.55</v>
      </c>
      <c r="V795">
        <v>284.42</v>
      </c>
      <c r="W795">
        <v>0</v>
      </c>
      <c r="X795">
        <v>10509002</v>
      </c>
      <c r="Y795" t="s">
        <v>107</v>
      </c>
    </row>
    <row r="796" spans="1:25" x14ac:dyDescent="0.25">
      <c r="A796" t="s">
        <v>2635</v>
      </c>
      <c r="B796" t="s">
        <v>2636</v>
      </c>
      <c r="C796" s="1">
        <v>44747</v>
      </c>
      <c r="D796" s="1" t="str">
        <f t="shared" si="48"/>
        <v>2020–2029</v>
      </c>
      <c r="E796" s="8">
        <f t="shared" si="49"/>
        <v>2022</v>
      </c>
      <c r="F796" s="8" t="str">
        <f t="shared" si="50"/>
        <v>22</v>
      </c>
      <c r="G796" s="2">
        <v>0.43365740740740738</v>
      </c>
      <c r="H796" s="2" t="str">
        <f t="shared" si="51"/>
        <v>2022-07</v>
      </c>
      <c r="I796" t="s">
        <v>2637</v>
      </c>
      <c r="J796" s="1">
        <v>44747</v>
      </c>
      <c r="K796" s="2">
        <v>0.46157407407407408</v>
      </c>
      <c r="L796">
        <v>40</v>
      </c>
      <c r="M796" s="2">
        <v>2.7916666666666666E-2</v>
      </c>
      <c r="N796" t="s">
        <v>2580</v>
      </c>
      <c r="O796" t="s">
        <v>2604</v>
      </c>
      <c r="P796" t="s">
        <v>2605</v>
      </c>
      <c r="Q796" t="s">
        <v>27</v>
      </c>
      <c r="R796" t="s">
        <v>114</v>
      </c>
      <c r="S796">
        <v>185349003</v>
      </c>
      <c r="T796" t="s">
        <v>43</v>
      </c>
      <c r="U796">
        <v>85.55</v>
      </c>
      <c r="V796">
        <v>868.65</v>
      </c>
      <c r="W796">
        <v>0</v>
      </c>
      <c r="X796" t="s">
        <v>30</v>
      </c>
      <c r="Y796" t="s">
        <v>30</v>
      </c>
    </row>
    <row r="797" spans="1:25" x14ac:dyDescent="0.25">
      <c r="A797" t="s">
        <v>2638</v>
      </c>
      <c r="B797" t="s">
        <v>2639</v>
      </c>
      <c r="C797" s="1">
        <v>44761</v>
      </c>
      <c r="D797" s="1" t="str">
        <f t="shared" si="48"/>
        <v>2020–2029</v>
      </c>
      <c r="E797" s="8">
        <f t="shared" si="49"/>
        <v>2022</v>
      </c>
      <c r="F797" s="8" t="str">
        <f t="shared" si="50"/>
        <v>22</v>
      </c>
      <c r="G797" s="2">
        <v>0.43365740740740738</v>
      </c>
      <c r="H797" s="2" t="str">
        <f t="shared" si="51"/>
        <v>2022-07</v>
      </c>
      <c r="I797" t="s">
        <v>2640</v>
      </c>
      <c r="J797" s="1">
        <v>44761</v>
      </c>
      <c r="K797" s="2">
        <v>0.58815972222222224</v>
      </c>
      <c r="L797">
        <v>222</v>
      </c>
      <c r="M797" s="2">
        <v>0.15450231481481483</v>
      </c>
      <c r="N797" t="s">
        <v>2580</v>
      </c>
      <c r="O797" t="s">
        <v>2604</v>
      </c>
      <c r="P797" t="s">
        <v>2605</v>
      </c>
      <c r="Q797" t="s">
        <v>27</v>
      </c>
      <c r="R797" t="s">
        <v>42</v>
      </c>
      <c r="S797">
        <v>185349003</v>
      </c>
      <c r="T797" t="s">
        <v>43</v>
      </c>
      <c r="U797">
        <v>85.55</v>
      </c>
      <c r="V797">
        <v>3105.35</v>
      </c>
      <c r="W797">
        <v>0</v>
      </c>
      <c r="X797">
        <v>103697008</v>
      </c>
      <c r="Y797" t="s">
        <v>44</v>
      </c>
    </row>
    <row r="798" spans="1:25" x14ac:dyDescent="0.25">
      <c r="A798" t="s">
        <v>2641</v>
      </c>
      <c r="B798" t="s">
        <v>2642</v>
      </c>
      <c r="C798" s="1">
        <v>45347</v>
      </c>
      <c r="D798" s="1" t="str">
        <f t="shared" si="48"/>
        <v>2020–2029</v>
      </c>
      <c r="E798" s="8">
        <f t="shared" si="49"/>
        <v>2024</v>
      </c>
      <c r="F798" s="8" t="str">
        <f t="shared" si="50"/>
        <v>24</v>
      </c>
      <c r="G798" s="2">
        <v>0.55865740740740744</v>
      </c>
      <c r="H798" s="2" t="str">
        <f t="shared" si="51"/>
        <v>2024-02</v>
      </c>
      <c r="I798" t="s">
        <v>2643</v>
      </c>
      <c r="J798" s="1">
        <v>45347</v>
      </c>
      <c r="K798" s="2">
        <v>0.56907407407407407</v>
      </c>
      <c r="L798">
        <v>15</v>
      </c>
      <c r="M798" s="2">
        <v>1.0416666666666666E-2</v>
      </c>
      <c r="N798" t="s">
        <v>2580</v>
      </c>
      <c r="O798" t="s">
        <v>2604</v>
      </c>
      <c r="P798" t="s">
        <v>2605</v>
      </c>
      <c r="Q798" t="s">
        <v>27</v>
      </c>
      <c r="R798" t="s">
        <v>42</v>
      </c>
      <c r="S798">
        <v>185345009</v>
      </c>
      <c r="T798" t="s">
        <v>57</v>
      </c>
      <c r="U798">
        <v>85.55</v>
      </c>
      <c r="V798">
        <v>85.55</v>
      </c>
      <c r="W798">
        <v>0</v>
      </c>
      <c r="X798">
        <v>444814009</v>
      </c>
      <c r="Y798" t="s">
        <v>65</v>
      </c>
    </row>
    <row r="799" spans="1:25" x14ac:dyDescent="0.25">
      <c r="A799" t="s">
        <v>2644</v>
      </c>
      <c r="B799" t="s">
        <v>2645</v>
      </c>
      <c r="C799" s="1">
        <v>45426</v>
      </c>
      <c r="D799" s="1" t="str">
        <f t="shared" si="48"/>
        <v>2020–2029</v>
      </c>
      <c r="E799" s="8">
        <f t="shared" si="49"/>
        <v>2024</v>
      </c>
      <c r="F799" s="8" t="str">
        <f t="shared" si="50"/>
        <v>24</v>
      </c>
      <c r="G799" s="2">
        <v>0.43365740740740738</v>
      </c>
      <c r="H799" s="2" t="str">
        <f t="shared" si="51"/>
        <v>2024-05</v>
      </c>
      <c r="I799" t="s">
        <v>2646</v>
      </c>
      <c r="J799" s="1">
        <v>45426</v>
      </c>
      <c r="K799" s="2">
        <v>0.46756944444444443</v>
      </c>
      <c r="L799">
        <v>49</v>
      </c>
      <c r="M799" s="2">
        <v>3.3912037037037039E-2</v>
      </c>
      <c r="N799" t="s">
        <v>2580</v>
      </c>
      <c r="O799" t="s">
        <v>2581</v>
      </c>
      <c r="P799" t="s">
        <v>2582</v>
      </c>
      <c r="Q799" t="s">
        <v>27</v>
      </c>
      <c r="R799" t="s">
        <v>28</v>
      </c>
      <c r="S799">
        <v>162673000</v>
      </c>
      <c r="T799" t="s">
        <v>151</v>
      </c>
      <c r="U799">
        <v>136.80000000000001</v>
      </c>
      <c r="V799">
        <v>849.22</v>
      </c>
      <c r="W799">
        <v>0</v>
      </c>
      <c r="X799" t="s">
        <v>30</v>
      </c>
      <c r="Y799" t="s">
        <v>30</v>
      </c>
    </row>
    <row r="800" spans="1:25" x14ac:dyDescent="0.25">
      <c r="A800" t="s">
        <v>2647</v>
      </c>
      <c r="B800" t="s">
        <v>2648</v>
      </c>
      <c r="C800" s="1">
        <v>21491</v>
      </c>
      <c r="D800" s="1" t="str">
        <f t="shared" si="48"/>
        <v>Before 2000</v>
      </c>
      <c r="E800" s="8">
        <f t="shared" si="49"/>
        <v>1958</v>
      </c>
      <c r="F800" s="8" t="str">
        <f t="shared" si="50"/>
        <v>58</v>
      </c>
      <c r="G800" s="2">
        <v>0.64339120370370373</v>
      </c>
      <c r="H800" s="2" t="str">
        <f t="shared" si="51"/>
        <v>1958-11</v>
      </c>
      <c r="I800" t="s">
        <v>2649</v>
      </c>
      <c r="J800" s="1">
        <v>21491</v>
      </c>
      <c r="K800" s="2">
        <v>0.65380787037037036</v>
      </c>
      <c r="L800">
        <v>15</v>
      </c>
      <c r="M800" s="2">
        <v>1.0416666666666666E-2</v>
      </c>
      <c r="N800" t="s">
        <v>2650</v>
      </c>
      <c r="O800" t="s">
        <v>2651</v>
      </c>
      <c r="P800" t="s">
        <v>2652</v>
      </c>
      <c r="Q800" t="s">
        <v>150</v>
      </c>
      <c r="R800" t="s">
        <v>28</v>
      </c>
      <c r="S800">
        <v>410620009</v>
      </c>
      <c r="T800" t="s">
        <v>29</v>
      </c>
      <c r="U800">
        <v>136.80000000000001</v>
      </c>
      <c r="V800">
        <v>704.2</v>
      </c>
      <c r="W800">
        <v>0</v>
      </c>
      <c r="X800" t="s">
        <v>30</v>
      </c>
      <c r="Y800" t="s">
        <v>30</v>
      </c>
    </row>
    <row r="801" spans="1:25" x14ac:dyDescent="0.25">
      <c r="A801" t="s">
        <v>2653</v>
      </c>
      <c r="B801" t="s">
        <v>2654</v>
      </c>
      <c r="C801" s="1">
        <v>21862</v>
      </c>
      <c r="D801" s="1" t="str">
        <f t="shared" si="48"/>
        <v>Before 2000</v>
      </c>
      <c r="E801" s="8">
        <f t="shared" si="49"/>
        <v>1959</v>
      </c>
      <c r="F801" s="8" t="str">
        <f t="shared" si="50"/>
        <v>59</v>
      </c>
      <c r="G801" s="2">
        <v>0.64339120370370373</v>
      </c>
      <c r="H801" s="2" t="str">
        <f t="shared" si="51"/>
        <v>1959-11</v>
      </c>
      <c r="I801" t="s">
        <v>2655</v>
      </c>
      <c r="J801" s="1">
        <v>21862</v>
      </c>
      <c r="K801" s="2">
        <v>0.66629629629629628</v>
      </c>
      <c r="L801">
        <v>33</v>
      </c>
      <c r="M801" s="2">
        <v>2.2905092592592591E-2</v>
      </c>
      <c r="N801" t="s">
        <v>2650</v>
      </c>
      <c r="O801" t="s">
        <v>2651</v>
      </c>
      <c r="P801" t="s">
        <v>2652</v>
      </c>
      <c r="Q801" t="s">
        <v>150</v>
      </c>
      <c r="R801" t="s">
        <v>28</v>
      </c>
      <c r="S801">
        <v>162673000</v>
      </c>
      <c r="T801" t="s">
        <v>151</v>
      </c>
      <c r="U801">
        <v>136.80000000000001</v>
      </c>
      <c r="V801">
        <v>977.11</v>
      </c>
      <c r="W801">
        <v>0</v>
      </c>
      <c r="X801" t="s">
        <v>30</v>
      </c>
      <c r="Y801" t="s">
        <v>30</v>
      </c>
    </row>
    <row r="802" spans="1:25" x14ac:dyDescent="0.25">
      <c r="A802" t="s">
        <v>2656</v>
      </c>
      <c r="B802" t="s">
        <v>2657</v>
      </c>
      <c r="C802" s="1">
        <v>23010</v>
      </c>
      <c r="D802" s="1" t="str">
        <f t="shared" si="48"/>
        <v>Before 2000</v>
      </c>
      <c r="E802" s="8">
        <f t="shared" si="49"/>
        <v>1962</v>
      </c>
      <c r="F802" s="8" t="str">
        <f t="shared" si="50"/>
        <v>62</v>
      </c>
      <c r="G802" s="2">
        <v>0.69313657407407403</v>
      </c>
      <c r="H802" s="2" t="str">
        <f t="shared" si="51"/>
        <v>1962-12</v>
      </c>
      <c r="I802" t="s">
        <v>2658</v>
      </c>
      <c r="J802" s="1">
        <v>23010</v>
      </c>
      <c r="K802" s="2">
        <v>0.70355324074074077</v>
      </c>
      <c r="L802">
        <v>15</v>
      </c>
      <c r="M802" s="2">
        <v>1.0416666666666666E-2</v>
      </c>
      <c r="N802" t="s">
        <v>2650</v>
      </c>
      <c r="O802" t="s">
        <v>2659</v>
      </c>
      <c r="P802" t="s">
        <v>2660</v>
      </c>
      <c r="Q802" t="s">
        <v>150</v>
      </c>
      <c r="R802" t="s">
        <v>42</v>
      </c>
      <c r="S802">
        <v>424619006</v>
      </c>
      <c r="T802" t="s">
        <v>794</v>
      </c>
      <c r="U802">
        <v>142.58000000000001</v>
      </c>
      <c r="V802">
        <v>1005.38</v>
      </c>
      <c r="W802">
        <v>0</v>
      </c>
      <c r="X802">
        <v>267253006</v>
      </c>
      <c r="Y802" t="s">
        <v>2661</v>
      </c>
    </row>
    <row r="803" spans="1:25" x14ac:dyDescent="0.25">
      <c r="A803" t="s">
        <v>2662</v>
      </c>
      <c r="B803" t="s">
        <v>2663</v>
      </c>
      <c r="C803" s="1">
        <v>25530</v>
      </c>
      <c r="D803" s="1" t="str">
        <f t="shared" si="48"/>
        <v>Before 2000</v>
      </c>
      <c r="E803" s="8">
        <f t="shared" si="49"/>
        <v>1969</v>
      </c>
      <c r="F803" s="8" t="str">
        <f t="shared" si="50"/>
        <v>69</v>
      </c>
      <c r="G803" s="2">
        <v>0.64339120370370373</v>
      </c>
      <c r="H803" s="2" t="str">
        <f t="shared" si="51"/>
        <v>1969-11</v>
      </c>
      <c r="I803" t="s">
        <v>2664</v>
      </c>
      <c r="J803" s="1">
        <v>25530</v>
      </c>
      <c r="K803" s="2">
        <v>0.66521990740740744</v>
      </c>
      <c r="L803">
        <v>31</v>
      </c>
      <c r="M803" s="2">
        <v>2.1828703703703704E-2</v>
      </c>
      <c r="N803" t="s">
        <v>2650</v>
      </c>
      <c r="O803" t="s">
        <v>2651</v>
      </c>
      <c r="P803" t="s">
        <v>2652</v>
      </c>
      <c r="Q803" t="s">
        <v>150</v>
      </c>
      <c r="R803" t="s">
        <v>28</v>
      </c>
      <c r="S803">
        <v>162673000</v>
      </c>
      <c r="T803" t="s">
        <v>151</v>
      </c>
      <c r="U803">
        <v>136.80000000000001</v>
      </c>
      <c r="V803">
        <v>1324.79</v>
      </c>
      <c r="W803">
        <v>0</v>
      </c>
      <c r="X803" t="s">
        <v>30</v>
      </c>
      <c r="Y803" t="s">
        <v>30</v>
      </c>
    </row>
    <row r="804" spans="1:25" x14ac:dyDescent="0.25">
      <c r="A804" t="s">
        <v>2665</v>
      </c>
      <c r="B804" t="s">
        <v>2666</v>
      </c>
      <c r="C804" s="1">
        <v>28827</v>
      </c>
      <c r="D804" s="1" t="str">
        <f t="shared" si="48"/>
        <v>Before 2000</v>
      </c>
      <c r="E804" s="8">
        <f t="shared" si="49"/>
        <v>1978</v>
      </c>
      <c r="F804" s="8" t="str">
        <f t="shared" si="50"/>
        <v>78</v>
      </c>
      <c r="G804" s="2">
        <v>0.64339120370370373</v>
      </c>
      <c r="H804" s="2" t="str">
        <f t="shared" si="51"/>
        <v>1978-12</v>
      </c>
      <c r="I804" t="s">
        <v>2667</v>
      </c>
      <c r="J804" s="1">
        <v>28827</v>
      </c>
      <c r="K804" s="2">
        <v>0.67535879629629625</v>
      </c>
      <c r="L804">
        <v>46</v>
      </c>
      <c r="M804" s="2">
        <v>3.1967592592592596E-2</v>
      </c>
      <c r="N804" t="s">
        <v>2650</v>
      </c>
      <c r="O804" t="s">
        <v>2651</v>
      </c>
      <c r="P804" t="s">
        <v>2652</v>
      </c>
      <c r="Q804" t="s">
        <v>150</v>
      </c>
      <c r="R804" t="s">
        <v>28</v>
      </c>
      <c r="S804">
        <v>162673000</v>
      </c>
      <c r="T804" t="s">
        <v>151</v>
      </c>
      <c r="U804">
        <v>136.80000000000001</v>
      </c>
      <c r="V804">
        <v>853.36</v>
      </c>
      <c r="W804">
        <v>0</v>
      </c>
      <c r="X804" t="s">
        <v>30</v>
      </c>
      <c r="Y804" t="s">
        <v>30</v>
      </c>
    </row>
    <row r="805" spans="1:25" x14ac:dyDescent="0.25">
      <c r="A805" t="s">
        <v>2668</v>
      </c>
      <c r="B805" t="s">
        <v>2669</v>
      </c>
      <c r="C805" s="1">
        <v>35001</v>
      </c>
      <c r="D805" s="1" t="str">
        <f t="shared" si="48"/>
        <v>Before 2000</v>
      </c>
      <c r="E805" s="8">
        <f t="shared" si="49"/>
        <v>1995</v>
      </c>
      <c r="F805" s="8" t="str">
        <f t="shared" si="50"/>
        <v>95</v>
      </c>
      <c r="G805" s="2">
        <v>0.64339120370370373</v>
      </c>
      <c r="H805" s="2" t="str">
        <f t="shared" si="51"/>
        <v>1995-10</v>
      </c>
      <c r="I805" t="s">
        <v>2670</v>
      </c>
      <c r="J805" s="1">
        <v>35001</v>
      </c>
      <c r="K805" s="2">
        <v>0.70972222222222225</v>
      </c>
      <c r="L805">
        <v>96</v>
      </c>
      <c r="M805" s="2">
        <v>6.6331018518518525E-2</v>
      </c>
      <c r="N805" t="s">
        <v>2650</v>
      </c>
      <c r="O805" t="s">
        <v>2659</v>
      </c>
      <c r="P805" t="s">
        <v>2660</v>
      </c>
      <c r="Q805" t="s">
        <v>150</v>
      </c>
      <c r="R805" t="s">
        <v>42</v>
      </c>
      <c r="S805">
        <v>185347001</v>
      </c>
      <c r="T805" t="s">
        <v>72</v>
      </c>
      <c r="U805">
        <v>85.55</v>
      </c>
      <c r="V805">
        <v>1379.75</v>
      </c>
      <c r="W805">
        <v>0</v>
      </c>
      <c r="X805">
        <v>37320007</v>
      </c>
      <c r="Y805" t="s">
        <v>1850</v>
      </c>
    </row>
    <row r="806" spans="1:25" x14ac:dyDescent="0.25">
      <c r="A806" t="s">
        <v>2671</v>
      </c>
      <c r="B806" t="s">
        <v>2672</v>
      </c>
      <c r="C806" s="1">
        <v>35722</v>
      </c>
      <c r="D806" s="1" t="str">
        <f t="shared" si="48"/>
        <v>Before 2000</v>
      </c>
      <c r="E806" s="8">
        <f t="shared" si="49"/>
        <v>1997</v>
      </c>
      <c r="F806" s="8" t="str">
        <f t="shared" si="50"/>
        <v>97</v>
      </c>
      <c r="G806" s="2">
        <v>0.64339120370370373</v>
      </c>
      <c r="H806" s="2" t="str">
        <f t="shared" si="51"/>
        <v>1997-10</v>
      </c>
      <c r="I806" t="s">
        <v>2673</v>
      </c>
      <c r="J806" s="1">
        <v>35722</v>
      </c>
      <c r="K806" s="2">
        <v>0.67945601851851856</v>
      </c>
      <c r="L806">
        <v>52</v>
      </c>
      <c r="M806" s="2">
        <v>3.6064814814814813E-2</v>
      </c>
      <c r="N806" t="s">
        <v>2650</v>
      </c>
      <c r="O806" t="s">
        <v>2651</v>
      </c>
      <c r="P806" t="s">
        <v>2652</v>
      </c>
      <c r="Q806" t="s">
        <v>150</v>
      </c>
      <c r="R806" t="s">
        <v>28</v>
      </c>
      <c r="S806">
        <v>162673000</v>
      </c>
      <c r="T806" t="s">
        <v>151</v>
      </c>
      <c r="U806">
        <v>136.80000000000001</v>
      </c>
      <c r="V806">
        <v>1780.19</v>
      </c>
      <c r="W806">
        <v>0</v>
      </c>
      <c r="X806" t="s">
        <v>30</v>
      </c>
      <c r="Y806" t="s">
        <v>30</v>
      </c>
    </row>
    <row r="807" spans="1:25" x14ac:dyDescent="0.25">
      <c r="A807" t="s">
        <v>2674</v>
      </c>
      <c r="B807" t="s">
        <v>2675</v>
      </c>
      <c r="C807" s="1">
        <v>35743</v>
      </c>
      <c r="D807" s="1" t="str">
        <f t="shared" si="48"/>
        <v>Before 2000</v>
      </c>
      <c r="E807" s="8">
        <f t="shared" si="49"/>
        <v>1997</v>
      </c>
      <c r="F807" s="8" t="str">
        <f t="shared" si="50"/>
        <v>97</v>
      </c>
      <c r="G807" s="2">
        <v>0.64339120370370373</v>
      </c>
      <c r="H807" s="2" t="str">
        <f t="shared" si="51"/>
        <v>1997-11</v>
      </c>
      <c r="I807" t="s">
        <v>2676</v>
      </c>
      <c r="J807" s="1">
        <v>35743</v>
      </c>
      <c r="K807" s="2">
        <v>0.65380787037037036</v>
      </c>
      <c r="L807">
        <v>15</v>
      </c>
      <c r="M807" s="2">
        <v>1.0416666666666666E-2</v>
      </c>
      <c r="N807" t="s">
        <v>2650</v>
      </c>
      <c r="O807" t="s">
        <v>2659</v>
      </c>
      <c r="P807" t="s">
        <v>2660</v>
      </c>
      <c r="Q807" t="s">
        <v>150</v>
      </c>
      <c r="R807" t="s">
        <v>42</v>
      </c>
      <c r="S807">
        <v>390906007</v>
      </c>
      <c r="T807" t="s">
        <v>169</v>
      </c>
      <c r="U807">
        <v>85.55</v>
      </c>
      <c r="V807">
        <v>85.55</v>
      </c>
      <c r="W807">
        <v>0</v>
      </c>
      <c r="X807">
        <v>55822004</v>
      </c>
      <c r="Y807" t="s">
        <v>170</v>
      </c>
    </row>
    <row r="808" spans="1:25" x14ac:dyDescent="0.25">
      <c r="A808" t="s">
        <v>2677</v>
      </c>
      <c r="B808" t="s">
        <v>2678</v>
      </c>
      <c r="C808" s="1">
        <v>39803</v>
      </c>
      <c r="D808" s="1" t="str">
        <f t="shared" si="48"/>
        <v>2000–2009</v>
      </c>
      <c r="E808" s="8">
        <f t="shared" si="49"/>
        <v>2008</v>
      </c>
      <c r="F808" s="8" t="str">
        <f t="shared" si="50"/>
        <v>08</v>
      </c>
      <c r="G808" s="2">
        <v>0.64339120370370373</v>
      </c>
      <c r="H808" s="2" t="str">
        <f t="shared" si="51"/>
        <v>2008-12</v>
      </c>
      <c r="I808" t="s">
        <v>2679</v>
      </c>
      <c r="J808" s="1">
        <v>39803</v>
      </c>
      <c r="K808" s="2">
        <v>0.67616898148148152</v>
      </c>
      <c r="L808">
        <v>47</v>
      </c>
      <c r="M808" s="2">
        <v>3.2777777777777781E-2</v>
      </c>
      <c r="N808" t="s">
        <v>2650</v>
      </c>
      <c r="O808" t="s">
        <v>2651</v>
      </c>
      <c r="P808" t="s">
        <v>2652</v>
      </c>
      <c r="Q808" t="s">
        <v>165</v>
      </c>
      <c r="R808" t="s">
        <v>28</v>
      </c>
      <c r="S808">
        <v>162673000</v>
      </c>
      <c r="T808" t="s">
        <v>151</v>
      </c>
      <c r="U808">
        <v>136.80000000000001</v>
      </c>
      <c r="V808">
        <v>860.16</v>
      </c>
      <c r="W808">
        <v>501.72</v>
      </c>
      <c r="X808" t="s">
        <v>30</v>
      </c>
      <c r="Y808" t="s">
        <v>30</v>
      </c>
    </row>
    <row r="809" spans="1:25" x14ac:dyDescent="0.25">
      <c r="A809" t="s">
        <v>2680</v>
      </c>
      <c r="B809" t="s">
        <v>2681</v>
      </c>
      <c r="C809" s="1">
        <v>39813</v>
      </c>
      <c r="D809" s="1" t="str">
        <f t="shared" si="48"/>
        <v>2000–2009</v>
      </c>
      <c r="E809" s="8">
        <f t="shared" si="49"/>
        <v>2008</v>
      </c>
      <c r="F809" s="8" t="str">
        <f t="shared" si="50"/>
        <v>08</v>
      </c>
      <c r="G809" s="2">
        <v>9.8888888888888887E-2</v>
      </c>
      <c r="H809" s="2" t="str">
        <f t="shared" si="51"/>
        <v>2008-12</v>
      </c>
      <c r="I809" t="s">
        <v>2682</v>
      </c>
      <c r="J809" s="1">
        <v>39813</v>
      </c>
      <c r="K809" s="2">
        <v>0.32575231481481481</v>
      </c>
      <c r="L809">
        <v>327</v>
      </c>
      <c r="M809" s="2">
        <v>0.22686342592592593</v>
      </c>
      <c r="N809" t="s">
        <v>2650</v>
      </c>
      <c r="O809" t="s">
        <v>365</v>
      </c>
      <c r="P809" t="s">
        <v>366</v>
      </c>
      <c r="Q809" t="s">
        <v>165</v>
      </c>
      <c r="R809" t="s">
        <v>42</v>
      </c>
      <c r="S809">
        <v>185347001</v>
      </c>
      <c r="T809" t="s">
        <v>72</v>
      </c>
      <c r="U809">
        <v>85.55</v>
      </c>
      <c r="V809">
        <v>1444.46</v>
      </c>
      <c r="W809">
        <v>1155.57</v>
      </c>
      <c r="X809">
        <v>414545008</v>
      </c>
      <c r="Y809" t="s">
        <v>367</v>
      </c>
    </row>
    <row r="810" spans="1:25" x14ac:dyDescent="0.25">
      <c r="A810" t="s">
        <v>2683</v>
      </c>
      <c r="B810" t="s">
        <v>2684</v>
      </c>
      <c r="C810" s="1">
        <v>40174</v>
      </c>
      <c r="D810" s="1" t="str">
        <f t="shared" si="48"/>
        <v>2000–2009</v>
      </c>
      <c r="E810" s="8">
        <f t="shared" si="49"/>
        <v>2009</v>
      </c>
      <c r="F810" s="8" t="str">
        <f t="shared" si="50"/>
        <v>09</v>
      </c>
      <c r="G810" s="2">
        <v>0.64339120370370373</v>
      </c>
      <c r="H810" s="2" t="str">
        <f t="shared" si="51"/>
        <v>2009-12</v>
      </c>
      <c r="I810" t="s">
        <v>2685</v>
      </c>
      <c r="J810" s="1">
        <v>40174</v>
      </c>
      <c r="K810" s="2">
        <v>0.66678240740740746</v>
      </c>
      <c r="L810">
        <v>34</v>
      </c>
      <c r="M810" s="2">
        <v>2.3391203703703702E-2</v>
      </c>
      <c r="N810" t="s">
        <v>2650</v>
      </c>
      <c r="O810" t="s">
        <v>2651</v>
      </c>
      <c r="P810" t="s">
        <v>2652</v>
      </c>
      <c r="Q810" t="s">
        <v>165</v>
      </c>
      <c r="R810" t="s">
        <v>28</v>
      </c>
      <c r="S810">
        <v>162673000</v>
      </c>
      <c r="T810" t="s">
        <v>151</v>
      </c>
      <c r="U810">
        <v>136.80000000000001</v>
      </c>
      <c r="V810">
        <v>1150.83</v>
      </c>
      <c r="W810">
        <v>741.94</v>
      </c>
      <c r="X810" t="s">
        <v>30</v>
      </c>
      <c r="Y810" t="s">
        <v>30</v>
      </c>
    </row>
    <row r="811" spans="1:25" x14ac:dyDescent="0.25">
      <c r="A811" t="s">
        <v>2686</v>
      </c>
      <c r="B811" t="s">
        <v>2687</v>
      </c>
      <c r="C811" s="1">
        <v>40545</v>
      </c>
      <c r="D811" s="1" t="str">
        <f t="shared" si="48"/>
        <v>2010–2019</v>
      </c>
      <c r="E811" s="8">
        <f t="shared" si="49"/>
        <v>2011</v>
      </c>
      <c r="F811" s="8" t="str">
        <f t="shared" si="50"/>
        <v>11</v>
      </c>
      <c r="G811" s="2">
        <v>0.64339120370370373</v>
      </c>
      <c r="H811" s="2" t="str">
        <f t="shared" si="51"/>
        <v>2011-01</v>
      </c>
      <c r="I811" t="s">
        <v>2688</v>
      </c>
      <c r="J811" s="1">
        <v>40545</v>
      </c>
      <c r="K811" s="2">
        <v>0.67849537037037033</v>
      </c>
      <c r="L811">
        <v>51</v>
      </c>
      <c r="M811" s="2">
        <v>3.5104166666666665E-2</v>
      </c>
      <c r="N811" t="s">
        <v>2650</v>
      </c>
      <c r="O811" t="s">
        <v>2651</v>
      </c>
      <c r="P811" t="s">
        <v>2652</v>
      </c>
      <c r="Q811" t="s">
        <v>165</v>
      </c>
      <c r="R811" t="s">
        <v>28</v>
      </c>
      <c r="S811">
        <v>162673000</v>
      </c>
      <c r="T811" t="s">
        <v>151</v>
      </c>
      <c r="U811">
        <v>136.80000000000001</v>
      </c>
      <c r="V811">
        <v>1467.31</v>
      </c>
      <c r="W811">
        <v>995.67</v>
      </c>
      <c r="X811" t="s">
        <v>30</v>
      </c>
      <c r="Y811" t="s">
        <v>30</v>
      </c>
    </row>
    <row r="812" spans="1:25" x14ac:dyDescent="0.25">
      <c r="A812" t="s">
        <v>2689</v>
      </c>
      <c r="B812" t="s">
        <v>2690</v>
      </c>
      <c r="C812" s="1">
        <v>40908</v>
      </c>
      <c r="D812" s="1" t="str">
        <f t="shared" si="48"/>
        <v>2010–2019</v>
      </c>
      <c r="E812" s="8">
        <f t="shared" si="49"/>
        <v>2011</v>
      </c>
      <c r="F812" s="8" t="str">
        <f t="shared" si="50"/>
        <v>11</v>
      </c>
      <c r="G812" s="2">
        <v>0.67046296296296293</v>
      </c>
      <c r="H812" s="2" t="str">
        <f t="shared" si="51"/>
        <v>2011-12</v>
      </c>
      <c r="I812" t="s">
        <v>2691</v>
      </c>
      <c r="J812" s="1">
        <v>40908</v>
      </c>
      <c r="K812" s="2">
        <v>0.70101851851851849</v>
      </c>
      <c r="L812">
        <v>44</v>
      </c>
      <c r="M812" s="2">
        <v>3.0555555555555555E-2</v>
      </c>
      <c r="N812" t="s">
        <v>2650</v>
      </c>
      <c r="O812" t="s">
        <v>2659</v>
      </c>
      <c r="P812" t="s">
        <v>2660</v>
      </c>
      <c r="Q812" t="s">
        <v>165</v>
      </c>
      <c r="R812" t="s">
        <v>42</v>
      </c>
      <c r="S812">
        <v>36228007</v>
      </c>
      <c r="T812" t="s">
        <v>607</v>
      </c>
      <c r="U812">
        <v>142.58000000000001</v>
      </c>
      <c r="V812">
        <v>2730.98</v>
      </c>
      <c r="W812">
        <v>2184.7800000000002</v>
      </c>
      <c r="X812" t="s">
        <v>30</v>
      </c>
      <c r="Y812" t="s">
        <v>30</v>
      </c>
    </row>
    <row r="813" spans="1:25" x14ac:dyDescent="0.25">
      <c r="A813" t="s">
        <v>2692</v>
      </c>
      <c r="B813" t="s">
        <v>2693</v>
      </c>
      <c r="C813" s="1">
        <v>40916</v>
      </c>
      <c r="D813" s="1" t="str">
        <f t="shared" si="48"/>
        <v>2010–2019</v>
      </c>
      <c r="E813" s="8">
        <f t="shared" si="49"/>
        <v>2012</v>
      </c>
      <c r="F813" s="8" t="str">
        <f t="shared" si="50"/>
        <v>12</v>
      </c>
      <c r="G813" s="2">
        <v>0.64339120370370373</v>
      </c>
      <c r="H813" s="2" t="str">
        <f t="shared" si="51"/>
        <v>2012-01</v>
      </c>
      <c r="I813" t="s">
        <v>2694</v>
      </c>
      <c r="J813" s="1">
        <v>40916</v>
      </c>
      <c r="K813" s="2">
        <v>0.67607638888888888</v>
      </c>
      <c r="L813">
        <v>47</v>
      </c>
      <c r="M813" s="2">
        <v>3.2685185185185185E-2</v>
      </c>
      <c r="N813" t="s">
        <v>2650</v>
      </c>
      <c r="O813" t="s">
        <v>2651</v>
      </c>
      <c r="P813" t="s">
        <v>2652</v>
      </c>
      <c r="Q813" t="s">
        <v>165</v>
      </c>
      <c r="R813" t="s">
        <v>28</v>
      </c>
      <c r="S813">
        <v>162673000</v>
      </c>
      <c r="T813" t="s">
        <v>151</v>
      </c>
      <c r="U813">
        <v>136.80000000000001</v>
      </c>
      <c r="V813">
        <v>12287.07</v>
      </c>
      <c r="W813">
        <v>9829.65</v>
      </c>
      <c r="X813" t="s">
        <v>30</v>
      </c>
      <c r="Y813" t="s">
        <v>30</v>
      </c>
    </row>
    <row r="814" spans="1:25" x14ac:dyDescent="0.25">
      <c r="A814" t="s">
        <v>2695</v>
      </c>
      <c r="B814" t="s">
        <v>2696</v>
      </c>
      <c r="C814" s="1">
        <v>41658</v>
      </c>
      <c r="D814" s="1" t="str">
        <f t="shared" si="48"/>
        <v>2010–2019</v>
      </c>
      <c r="E814" s="8">
        <f t="shared" si="49"/>
        <v>2014</v>
      </c>
      <c r="F814" s="8" t="str">
        <f t="shared" si="50"/>
        <v>14</v>
      </c>
      <c r="G814" s="2">
        <v>0.64339120370370373</v>
      </c>
      <c r="H814" s="2" t="str">
        <f t="shared" si="51"/>
        <v>2014-01</v>
      </c>
      <c r="I814" t="s">
        <v>2697</v>
      </c>
      <c r="J814" s="1">
        <v>41658</v>
      </c>
      <c r="K814" s="2">
        <v>0.67547453703703708</v>
      </c>
      <c r="L814">
        <v>46</v>
      </c>
      <c r="M814" s="2">
        <v>3.2083333333333332E-2</v>
      </c>
      <c r="N814" t="s">
        <v>2650</v>
      </c>
      <c r="O814" t="s">
        <v>2651</v>
      </c>
      <c r="P814" t="s">
        <v>2652</v>
      </c>
      <c r="Q814" t="s">
        <v>165</v>
      </c>
      <c r="R814" t="s">
        <v>28</v>
      </c>
      <c r="S814">
        <v>162673000</v>
      </c>
      <c r="T814" t="s">
        <v>151</v>
      </c>
      <c r="U814">
        <v>136.80000000000001</v>
      </c>
      <c r="V814">
        <v>1334.23</v>
      </c>
      <c r="W814">
        <v>1067.3699999999999</v>
      </c>
      <c r="X814" t="s">
        <v>30</v>
      </c>
      <c r="Y814" t="s">
        <v>30</v>
      </c>
    </row>
    <row r="815" spans="1:25" x14ac:dyDescent="0.25">
      <c r="A815" t="s">
        <v>2698</v>
      </c>
      <c r="B815" t="s">
        <v>2699</v>
      </c>
      <c r="C815" s="1">
        <v>41674</v>
      </c>
      <c r="D815" s="1" t="str">
        <f t="shared" si="48"/>
        <v>2010–2019</v>
      </c>
      <c r="E815" s="8">
        <f t="shared" si="49"/>
        <v>2014</v>
      </c>
      <c r="F815" s="8" t="str">
        <f t="shared" si="50"/>
        <v>14</v>
      </c>
      <c r="G815" s="2">
        <v>0.64339120370370373</v>
      </c>
      <c r="H815" s="2" t="str">
        <f t="shared" si="51"/>
        <v>2014-02</v>
      </c>
      <c r="I815" t="s">
        <v>2700</v>
      </c>
      <c r="J815" s="1">
        <v>41674</v>
      </c>
      <c r="K815" s="2">
        <v>0.65380787037037036</v>
      </c>
      <c r="L815">
        <v>15</v>
      </c>
      <c r="M815" s="2">
        <v>1.0416666666666666E-2</v>
      </c>
      <c r="N815" t="s">
        <v>2650</v>
      </c>
      <c r="O815" t="s">
        <v>2659</v>
      </c>
      <c r="P815" t="s">
        <v>2660</v>
      </c>
      <c r="Q815" t="s">
        <v>165</v>
      </c>
      <c r="R815" t="s">
        <v>114</v>
      </c>
      <c r="S815">
        <v>185347001</v>
      </c>
      <c r="T815" t="s">
        <v>72</v>
      </c>
      <c r="U815">
        <v>85.55</v>
      </c>
      <c r="V815">
        <v>85.55</v>
      </c>
      <c r="W815">
        <v>68.44</v>
      </c>
      <c r="X815">
        <v>82423001</v>
      </c>
      <c r="Y815" t="s">
        <v>1171</v>
      </c>
    </row>
    <row r="816" spans="1:25" x14ac:dyDescent="0.25">
      <c r="A816" t="s">
        <v>2701</v>
      </c>
      <c r="B816" t="s">
        <v>2702</v>
      </c>
      <c r="C816" s="1">
        <v>41719</v>
      </c>
      <c r="D816" s="1" t="str">
        <f t="shared" si="48"/>
        <v>2010–2019</v>
      </c>
      <c r="E816" s="8">
        <f t="shared" si="49"/>
        <v>2014</v>
      </c>
      <c r="F816" s="8" t="str">
        <f t="shared" si="50"/>
        <v>14</v>
      </c>
      <c r="G816" s="2">
        <v>0.85172453703703699</v>
      </c>
      <c r="H816" s="2" t="str">
        <f t="shared" si="51"/>
        <v>2014-03</v>
      </c>
      <c r="I816" t="s">
        <v>2703</v>
      </c>
      <c r="J816" s="1">
        <v>41719</v>
      </c>
      <c r="K816" s="2">
        <v>0.86214120370370373</v>
      </c>
      <c r="L816">
        <v>15</v>
      </c>
      <c r="M816" s="2">
        <v>1.0416666666666666E-2</v>
      </c>
      <c r="N816" t="s">
        <v>2650</v>
      </c>
      <c r="O816" t="s">
        <v>2659</v>
      </c>
      <c r="P816" t="s">
        <v>2660</v>
      </c>
      <c r="Q816" t="s">
        <v>165</v>
      </c>
      <c r="R816" t="s">
        <v>42</v>
      </c>
      <c r="S816">
        <v>390906007</v>
      </c>
      <c r="T816" t="s">
        <v>169</v>
      </c>
      <c r="U816">
        <v>85.55</v>
      </c>
      <c r="V816">
        <v>85.55</v>
      </c>
      <c r="W816">
        <v>68.44</v>
      </c>
      <c r="X816">
        <v>82423001</v>
      </c>
      <c r="Y816" t="s">
        <v>1171</v>
      </c>
    </row>
    <row r="817" spans="1:25" x14ac:dyDescent="0.25">
      <c r="A817" t="s">
        <v>2704</v>
      </c>
      <c r="B817" t="s">
        <v>2705</v>
      </c>
      <c r="C817" s="1">
        <v>42029</v>
      </c>
      <c r="D817" s="1" t="str">
        <f t="shared" si="48"/>
        <v>2010–2019</v>
      </c>
      <c r="E817" s="8">
        <f t="shared" si="49"/>
        <v>2015</v>
      </c>
      <c r="F817" s="8" t="str">
        <f t="shared" si="50"/>
        <v>15</v>
      </c>
      <c r="G817" s="2">
        <v>0.64339120370370373</v>
      </c>
      <c r="H817" s="2" t="str">
        <f t="shared" si="51"/>
        <v>2015-01</v>
      </c>
      <c r="I817" t="s">
        <v>2706</v>
      </c>
      <c r="J817" s="1">
        <v>42029</v>
      </c>
      <c r="K817" s="2">
        <v>0.68237268518518523</v>
      </c>
      <c r="L817">
        <v>56</v>
      </c>
      <c r="M817" s="2">
        <v>3.8981481481481478E-2</v>
      </c>
      <c r="N817" t="s">
        <v>2650</v>
      </c>
      <c r="O817" t="s">
        <v>2651</v>
      </c>
      <c r="P817" t="s">
        <v>2652</v>
      </c>
      <c r="Q817" t="s">
        <v>165</v>
      </c>
      <c r="R817" t="s">
        <v>28</v>
      </c>
      <c r="S817">
        <v>162673000</v>
      </c>
      <c r="T817" t="s">
        <v>151</v>
      </c>
      <c r="U817">
        <v>136.80000000000001</v>
      </c>
      <c r="V817">
        <v>1149.22</v>
      </c>
      <c r="W817">
        <v>919.37</v>
      </c>
      <c r="X817" t="s">
        <v>30</v>
      </c>
      <c r="Y817" t="s">
        <v>30</v>
      </c>
    </row>
    <row r="818" spans="1:25" x14ac:dyDescent="0.25">
      <c r="A818" t="s">
        <v>2707</v>
      </c>
      <c r="B818" t="s">
        <v>2708</v>
      </c>
      <c r="C818" s="1">
        <v>42044</v>
      </c>
      <c r="D818" s="1" t="str">
        <f t="shared" si="48"/>
        <v>2010–2019</v>
      </c>
      <c r="E818" s="8">
        <f t="shared" si="49"/>
        <v>2015</v>
      </c>
      <c r="F818" s="8" t="str">
        <f t="shared" si="50"/>
        <v>15</v>
      </c>
      <c r="G818" s="2">
        <v>0.64339120370370373</v>
      </c>
      <c r="H818" s="2" t="str">
        <f t="shared" si="51"/>
        <v>2015-02</v>
      </c>
      <c r="I818" t="s">
        <v>2709</v>
      </c>
      <c r="J818" s="1">
        <v>42044</v>
      </c>
      <c r="K818" s="2">
        <v>0.65380787037037036</v>
      </c>
      <c r="L818">
        <v>15</v>
      </c>
      <c r="M818" s="2">
        <v>1.0416666666666666E-2</v>
      </c>
      <c r="N818" t="s">
        <v>2650</v>
      </c>
      <c r="O818" t="s">
        <v>2659</v>
      </c>
      <c r="P818" t="s">
        <v>2660</v>
      </c>
      <c r="Q818" t="s">
        <v>165</v>
      </c>
      <c r="R818" t="s">
        <v>42</v>
      </c>
      <c r="S818">
        <v>390906007</v>
      </c>
      <c r="T818" t="s">
        <v>169</v>
      </c>
      <c r="U818">
        <v>85.55</v>
      </c>
      <c r="V818">
        <v>234.71</v>
      </c>
      <c r="W818">
        <v>187.76</v>
      </c>
      <c r="X818">
        <v>55822004</v>
      </c>
      <c r="Y818" t="s">
        <v>170</v>
      </c>
    </row>
    <row r="819" spans="1:25" x14ac:dyDescent="0.25">
      <c r="A819" t="s">
        <v>2710</v>
      </c>
      <c r="B819" t="s">
        <v>2711</v>
      </c>
      <c r="C819" s="1">
        <v>42318</v>
      </c>
      <c r="D819" s="1" t="str">
        <f t="shared" si="48"/>
        <v>2010–2019</v>
      </c>
      <c r="E819" s="8">
        <f t="shared" si="49"/>
        <v>2015</v>
      </c>
      <c r="F819" s="8" t="str">
        <f t="shared" si="50"/>
        <v>15</v>
      </c>
      <c r="G819" s="2">
        <v>0.71797453703703706</v>
      </c>
      <c r="H819" s="2" t="str">
        <f t="shared" si="51"/>
        <v>2015-11</v>
      </c>
      <c r="I819" t="s">
        <v>2712</v>
      </c>
      <c r="J819" s="1">
        <v>42318</v>
      </c>
      <c r="K819" s="2">
        <v>0.75059027777777776</v>
      </c>
      <c r="L819">
        <v>47</v>
      </c>
      <c r="M819" s="2">
        <v>3.2615740740740744E-2</v>
      </c>
      <c r="N819" t="s">
        <v>2650</v>
      </c>
      <c r="O819" t="s">
        <v>2659</v>
      </c>
      <c r="P819" t="s">
        <v>2660</v>
      </c>
      <c r="Q819" t="s">
        <v>165</v>
      </c>
      <c r="R819" t="s">
        <v>42</v>
      </c>
      <c r="S819">
        <v>36228007</v>
      </c>
      <c r="T819" t="s">
        <v>607</v>
      </c>
      <c r="U819">
        <v>142.58000000000001</v>
      </c>
      <c r="V819">
        <v>3236.96</v>
      </c>
      <c r="W819">
        <v>2507.12</v>
      </c>
      <c r="X819" t="s">
        <v>30</v>
      </c>
      <c r="Y819" t="s">
        <v>30</v>
      </c>
    </row>
    <row r="820" spans="1:25" x14ac:dyDescent="0.25">
      <c r="A820" t="s">
        <v>2713</v>
      </c>
      <c r="B820" t="s">
        <v>2714</v>
      </c>
      <c r="C820" s="1">
        <v>42400</v>
      </c>
      <c r="D820" s="1" t="str">
        <f t="shared" si="48"/>
        <v>2010–2019</v>
      </c>
      <c r="E820" s="8">
        <f t="shared" si="49"/>
        <v>2016</v>
      </c>
      <c r="F820" s="8" t="str">
        <f t="shared" si="50"/>
        <v>16</v>
      </c>
      <c r="G820" s="2">
        <v>0.64339120370370373</v>
      </c>
      <c r="H820" s="2" t="str">
        <f t="shared" si="51"/>
        <v>2016-01</v>
      </c>
      <c r="I820" t="s">
        <v>2715</v>
      </c>
      <c r="J820" s="1">
        <v>42400</v>
      </c>
      <c r="K820" s="2">
        <v>0.67090277777777774</v>
      </c>
      <c r="L820">
        <v>40</v>
      </c>
      <c r="M820" s="2">
        <v>2.7511574074074074E-2</v>
      </c>
      <c r="N820" t="s">
        <v>2650</v>
      </c>
      <c r="O820" t="s">
        <v>2651</v>
      </c>
      <c r="P820" t="s">
        <v>2652</v>
      </c>
      <c r="Q820" t="s">
        <v>165</v>
      </c>
      <c r="R820" t="s">
        <v>28</v>
      </c>
      <c r="S820">
        <v>162673000</v>
      </c>
      <c r="T820" t="s">
        <v>151</v>
      </c>
      <c r="U820">
        <v>136.80000000000001</v>
      </c>
      <c r="V820">
        <v>1075.8599999999999</v>
      </c>
      <c r="W820">
        <v>860.68</v>
      </c>
      <c r="X820" t="s">
        <v>30</v>
      </c>
      <c r="Y820" t="s">
        <v>30</v>
      </c>
    </row>
    <row r="821" spans="1:25" x14ac:dyDescent="0.25">
      <c r="A821" t="s">
        <v>2716</v>
      </c>
      <c r="B821" t="s">
        <v>2717</v>
      </c>
      <c r="C821" s="1">
        <v>42409</v>
      </c>
      <c r="D821" s="1" t="str">
        <f t="shared" si="48"/>
        <v>2010–2019</v>
      </c>
      <c r="E821" s="8">
        <f t="shared" si="49"/>
        <v>2016</v>
      </c>
      <c r="F821" s="8" t="str">
        <f t="shared" si="50"/>
        <v>16</v>
      </c>
      <c r="G821" s="2">
        <v>0.64339120370370373</v>
      </c>
      <c r="H821" s="2" t="str">
        <f t="shared" si="51"/>
        <v>2016-02</v>
      </c>
      <c r="I821" t="s">
        <v>2718</v>
      </c>
      <c r="J821" s="1">
        <v>42409</v>
      </c>
      <c r="K821" s="2">
        <v>0.65380787037037036</v>
      </c>
      <c r="L821">
        <v>15</v>
      </c>
      <c r="M821" s="2">
        <v>1.0416666666666666E-2</v>
      </c>
      <c r="N821" t="s">
        <v>2650</v>
      </c>
      <c r="O821" t="s">
        <v>2659</v>
      </c>
      <c r="P821" t="s">
        <v>2660</v>
      </c>
      <c r="Q821" t="s">
        <v>165</v>
      </c>
      <c r="R821" t="s">
        <v>42</v>
      </c>
      <c r="S821">
        <v>390906007</v>
      </c>
      <c r="T821" t="s">
        <v>169</v>
      </c>
      <c r="U821">
        <v>85.55</v>
      </c>
      <c r="V821">
        <v>234.71</v>
      </c>
      <c r="W821">
        <v>187.76</v>
      </c>
      <c r="X821">
        <v>55822004</v>
      </c>
      <c r="Y821" t="s">
        <v>170</v>
      </c>
    </row>
    <row r="822" spans="1:25" x14ac:dyDescent="0.25">
      <c r="A822" t="s">
        <v>2719</v>
      </c>
      <c r="B822" t="s">
        <v>2720</v>
      </c>
      <c r="C822" s="1">
        <v>42648</v>
      </c>
      <c r="D822" s="1" t="str">
        <f t="shared" si="48"/>
        <v>2010–2019</v>
      </c>
      <c r="E822" s="8">
        <f t="shared" si="49"/>
        <v>2016</v>
      </c>
      <c r="F822" s="8" t="str">
        <f t="shared" si="50"/>
        <v>16</v>
      </c>
      <c r="G822" s="2">
        <v>0.7297569444444445</v>
      </c>
      <c r="H822" s="2" t="str">
        <f t="shared" si="51"/>
        <v>2016-10</v>
      </c>
      <c r="I822" t="s">
        <v>2721</v>
      </c>
      <c r="J822" s="1">
        <v>42648</v>
      </c>
      <c r="K822" s="2">
        <v>0.76290509259259254</v>
      </c>
      <c r="L822">
        <v>48</v>
      </c>
      <c r="M822" s="2">
        <v>3.3148148148148149E-2</v>
      </c>
      <c r="N822" t="s">
        <v>2650</v>
      </c>
      <c r="O822" t="s">
        <v>2659</v>
      </c>
      <c r="P822" t="s">
        <v>2660</v>
      </c>
      <c r="Q822" t="s">
        <v>165</v>
      </c>
      <c r="R822" t="s">
        <v>42</v>
      </c>
      <c r="S822">
        <v>36228007</v>
      </c>
      <c r="T822" t="s">
        <v>607</v>
      </c>
      <c r="U822">
        <v>142.58000000000001</v>
      </c>
      <c r="V822">
        <v>3236.96</v>
      </c>
      <c r="W822">
        <v>2507.12</v>
      </c>
      <c r="X822" t="s">
        <v>30</v>
      </c>
      <c r="Y822" t="s">
        <v>30</v>
      </c>
    </row>
    <row r="823" spans="1:25" x14ac:dyDescent="0.25">
      <c r="A823" t="s">
        <v>2722</v>
      </c>
      <c r="B823" t="s">
        <v>2723</v>
      </c>
      <c r="C823" s="1">
        <v>42771</v>
      </c>
      <c r="D823" s="1" t="str">
        <f t="shared" si="48"/>
        <v>2010–2019</v>
      </c>
      <c r="E823" s="8">
        <f t="shared" si="49"/>
        <v>2017</v>
      </c>
      <c r="F823" s="8" t="str">
        <f t="shared" si="50"/>
        <v>17</v>
      </c>
      <c r="G823" s="2">
        <v>0.64339120370370373</v>
      </c>
      <c r="H823" s="2" t="str">
        <f t="shared" si="51"/>
        <v>2017-02</v>
      </c>
      <c r="I823" t="s">
        <v>2724</v>
      </c>
      <c r="J823" s="1">
        <v>42771</v>
      </c>
      <c r="K823" s="2">
        <v>0.67869212962962966</v>
      </c>
      <c r="L823">
        <v>51</v>
      </c>
      <c r="M823" s="2">
        <v>3.5300925925925923E-2</v>
      </c>
      <c r="N823" t="s">
        <v>2650</v>
      </c>
      <c r="O823" t="s">
        <v>2651</v>
      </c>
      <c r="P823" t="s">
        <v>2652</v>
      </c>
      <c r="Q823" t="s">
        <v>165</v>
      </c>
      <c r="R823" t="s">
        <v>28</v>
      </c>
      <c r="S823">
        <v>162673000</v>
      </c>
      <c r="T823" t="s">
        <v>151</v>
      </c>
      <c r="U823">
        <v>136.80000000000001</v>
      </c>
      <c r="V823">
        <v>860.16</v>
      </c>
      <c r="W823">
        <v>688.12</v>
      </c>
      <c r="X823" t="s">
        <v>30</v>
      </c>
      <c r="Y823" t="s">
        <v>30</v>
      </c>
    </row>
    <row r="824" spans="1:25" x14ac:dyDescent="0.25">
      <c r="A824" t="s">
        <v>2725</v>
      </c>
      <c r="B824" t="s">
        <v>2726</v>
      </c>
      <c r="C824" s="1">
        <v>42774</v>
      </c>
      <c r="D824" s="1" t="str">
        <f t="shared" si="48"/>
        <v>2010–2019</v>
      </c>
      <c r="E824" s="8">
        <f t="shared" si="49"/>
        <v>2017</v>
      </c>
      <c r="F824" s="8" t="str">
        <f t="shared" si="50"/>
        <v>17</v>
      </c>
      <c r="G824" s="2">
        <v>0.64339120370370373</v>
      </c>
      <c r="H824" s="2" t="str">
        <f t="shared" si="51"/>
        <v>2017-02</v>
      </c>
      <c r="I824" t="s">
        <v>2727</v>
      </c>
      <c r="J824" s="1">
        <v>42774</v>
      </c>
      <c r="K824" s="2">
        <v>0.65380787037037036</v>
      </c>
      <c r="L824">
        <v>15</v>
      </c>
      <c r="M824" s="2">
        <v>1.0416666666666666E-2</v>
      </c>
      <c r="N824" t="s">
        <v>2650</v>
      </c>
      <c r="O824" t="s">
        <v>2659</v>
      </c>
      <c r="P824" t="s">
        <v>2660</v>
      </c>
      <c r="Q824" t="s">
        <v>165</v>
      </c>
      <c r="R824" t="s">
        <v>42</v>
      </c>
      <c r="S824">
        <v>390906007</v>
      </c>
      <c r="T824" t="s">
        <v>169</v>
      </c>
      <c r="U824">
        <v>85.55</v>
      </c>
      <c r="V824">
        <v>234.71</v>
      </c>
      <c r="W824">
        <v>187.76</v>
      </c>
      <c r="X824">
        <v>55822004</v>
      </c>
      <c r="Y824" t="s">
        <v>170</v>
      </c>
    </row>
    <row r="825" spans="1:25" x14ac:dyDescent="0.25">
      <c r="A825" t="s">
        <v>2728</v>
      </c>
      <c r="B825" t="s">
        <v>2729</v>
      </c>
      <c r="C825" s="1">
        <v>42785</v>
      </c>
      <c r="D825" s="1" t="str">
        <f t="shared" si="48"/>
        <v>2010–2019</v>
      </c>
      <c r="E825" s="8">
        <f t="shared" si="49"/>
        <v>2017</v>
      </c>
      <c r="F825" s="8" t="str">
        <f t="shared" si="50"/>
        <v>17</v>
      </c>
      <c r="G825" s="2">
        <v>0.64339120370370373</v>
      </c>
      <c r="H825" s="2" t="str">
        <f t="shared" si="51"/>
        <v>2017-02</v>
      </c>
      <c r="I825" t="s">
        <v>2730</v>
      </c>
      <c r="J825" s="1">
        <v>42785</v>
      </c>
      <c r="K825" s="2">
        <v>0.79145833333333337</v>
      </c>
      <c r="L825">
        <v>213</v>
      </c>
      <c r="M825" s="2">
        <v>0.14806712962962962</v>
      </c>
      <c r="N825" t="s">
        <v>2650</v>
      </c>
      <c r="O825" t="s">
        <v>2659</v>
      </c>
      <c r="P825" t="s">
        <v>2660</v>
      </c>
      <c r="Q825" t="s">
        <v>165</v>
      </c>
      <c r="R825" t="s">
        <v>42</v>
      </c>
      <c r="S825">
        <v>185349003</v>
      </c>
      <c r="T825" t="s">
        <v>43</v>
      </c>
      <c r="U825">
        <v>85.55</v>
      </c>
      <c r="V825">
        <v>3536.75</v>
      </c>
      <c r="W825">
        <v>2829.4</v>
      </c>
      <c r="X825">
        <v>66383009</v>
      </c>
      <c r="Y825" t="s">
        <v>125</v>
      </c>
    </row>
    <row r="826" spans="1:25" x14ac:dyDescent="0.25">
      <c r="A826" t="s">
        <v>2731</v>
      </c>
      <c r="B826" t="s">
        <v>2732</v>
      </c>
      <c r="C826" s="1">
        <v>42978</v>
      </c>
      <c r="D826" s="1" t="str">
        <f t="shared" si="48"/>
        <v>2010–2019</v>
      </c>
      <c r="E826" s="8">
        <f t="shared" si="49"/>
        <v>2017</v>
      </c>
      <c r="F826" s="8" t="str">
        <f t="shared" si="50"/>
        <v>17</v>
      </c>
      <c r="G826" s="2">
        <v>0.74207175925925928</v>
      </c>
      <c r="H826" s="2" t="str">
        <f t="shared" si="51"/>
        <v>2017-08</v>
      </c>
      <c r="I826" t="s">
        <v>2733</v>
      </c>
      <c r="J826" s="1">
        <v>42978</v>
      </c>
      <c r="K826" s="2">
        <v>0.77408564814814818</v>
      </c>
      <c r="L826">
        <v>46</v>
      </c>
      <c r="M826" s="2">
        <v>3.201388888888889E-2</v>
      </c>
      <c r="N826" t="s">
        <v>2650</v>
      </c>
      <c r="O826" t="s">
        <v>2659</v>
      </c>
      <c r="P826" t="s">
        <v>2660</v>
      </c>
      <c r="Q826" t="s">
        <v>165</v>
      </c>
      <c r="R826" t="s">
        <v>42</v>
      </c>
      <c r="S826">
        <v>36228007</v>
      </c>
      <c r="T826" t="s">
        <v>607</v>
      </c>
      <c r="U826">
        <v>142.58000000000001</v>
      </c>
      <c r="V826">
        <v>3236.96</v>
      </c>
      <c r="W826">
        <v>2589.56</v>
      </c>
      <c r="X826" t="s">
        <v>30</v>
      </c>
      <c r="Y826" t="s">
        <v>30</v>
      </c>
    </row>
    <row r="827" spans="1:25" x14ac:dyDescent="0.25">
      <c r="A827" t="s">
        <v>2734</v>
      </c>
      <c r="B827" t="s">
        <v>2735</v>
      </c>
      <c r="C827" s="1">
        <v>43029</v>
      </c>
      <c r="D827" s="1" t="str">
        <f t="shared" si="48"/>
        <v>2010–2019</v>
      </c>
      <c r="E827" s="8">
        <f t="shared" si="49"/>
        <v>2017</v>
      </c>
      <c r="F827" s="8" t="str">
        <f t="shared" si="50"/>
        <v>17</v>
      </c>
      <c r="G827" s="2">
        <v>0.77357638888888891</v>
      </c>
      <c r="H827" s="2" t="str">
        <f t="shared" si="51"/>
        <v>2017-10</v>
      </c>
      <c r="I827" t="s">
        <v>2736</v>
      </c>
      <c r="J827" s="1">
        <v>43029</v>
      </c>
      <c r="K827" s="2">
        <v>0.79604166666666665</v>
      </c>
      <c r="L827">
        <v>32</v>
      </c>
      <c r="M827" s="2">
        <v>2.2465277777777778E-2</v>
      </c>
      <c r="N827" t="s">
        <v>2650</v>
      </c>
      <c r="O827" t="s">
        <v>2659</v>
      </c>
      <c r="P827" t="s">
        <v>2660</v>
      </c>
      <c r="Q827" t="s">
        <v>165</v>
      </c>
      <c r="R827" t="s">
        <v>42</v>
      </c>
      <c r="S827">
        <v>185349003</v>
      </c>
      <c r="T827" t="s">
        <v>43</v>
      </c>
      <c r="U827">
        <v>85.55</v>
      </c>
      <c r="V827">
        <v>5198.08</v>
      </c>
      <c r="W827">
        <v>3972.06</v>
      </c>
      <c r="X827">
        <v>275978004</v>
      </c>
      <c r="Y827" t="s">
        <v>289</v>
      </c>
    </row>
    <row r="828" spans="1:25" x14ac:dyDescent="0.25">
      <c r="A828" t="s">
        <v>2737</v>
      </c>
      <c r="B828" t="s">
        <v>2738</v>
      </c>
      <c r="C828" s="1">
        <v>43051</v>
      </c>
      <c r="D828" s="1" t="str">
        <f t="shared" si="48"/>
        <v>2010–2019</v>
      </c>
      <c r="E828" s="8">
        <f t="shared" si="49"/>
        <v>2017</v>
      </c>
      <c r="F828" s="8" t="str">
        <f t="shared" si="50"/>
        <v>17</v>
      </c>
      <c r="G828" s="2">
        <v>0.64339120370370373</v>
      </c>
      <c r="H828" s="2" t="str">
        <f t="shared" si="51"/>
        <v>2017-11</v>
      </c>
      <c r="I828" t="s">
        <v>2739</v>
      </c>
      <c r="J828" s="1">
        <v>43051</v>
      </c>
      <c r="K828" s="2">
        <v>0.68505787037037036</v>
      </c>
      <c r="L828">
        <v>60</v>
      </c>
      <c r="M828" s="2">
        <v>4.1666666666666664E-2</v>
      </c>
      <c r="N828" t="s">
        <v>2650</v>
      </c>
      <c r="O828" t="s">
        <v>2740</v>
      </c>
      <c r="P828" t="s">
        <v>2741</v>
      </c>
      <c r="Q828" t="s">
        <v>165</v>
      </c>
      <c r="R828" t="s">
        <v>85</v>
      </c>
      <c r="S828">
        <v>50849002</v>
      </c>
      <c r="T828" t="s">
        <v>86</v>
      </c>
      <c r="U828">
        <v>146.18</v>
      </c>
      <c r="V828">
        <v>869.54</v>
      </c>
      <c r="W828">
        <v>695.62</v>
      </c>
      <c r="X828" t="s">
        <v>30</v>
      </c>
      <c r="Y828" t="s">
        <v>30</v>
      </c>
    </row>
    <row r="829" spans="1:25" x14ac:dyDescent="0.25">
      <c r="A829" t="s">
        <v>2742</v>
      </c>
      <c r="B829" t="s">
        <v>2743</v>
      </c>
      <c r="C829" s="1">
        <v>43058</v>
      </c>
      <c r="D829" s="1" t="str">
        <f t="shared" si="48"/>
        <v>2010–2019</v>
      </c>
      <c r="E829" s="8">
        <f t="shared" si="49"/>
        <v>2017</v>
      </c>
      <c r="F829" s="8" t="str">
        <f t="shared" si="50"/>
        <v>17</v>
      </c>
      <c r="G829" s="2">
        <v>0.64339120370370373</v>
      </c>
      <c r="H829" s="2" t="str">
        <f t="shared" si="51"/>
        <v>2017-11</v>
      </c>
      <c r="I829" t="s">
        <v>2744</v>
      </c>
      <c r="J829" s="1">
        <v>43058</v>
      </c>
      <c r="K829" s="2">
        <v>0.65380787037037036</v>
      </c>
      <c r="L829">
        <v>15</v>
      </c>
      <c r="M829" s="2">
        <v>1.0416666666666666E-2</v>
      </c>
      <c r="N829" t="s">
        <v>2650</v>
      </c>
      <c r="O829" t="s">
        <v>1158</v>
      </c>
      <c r="P829" t="s">
        <v>1159</v>
      </c>
      <c r="Q829" t="s">
        <v>165</v>
      </c>
      <c r="R829" t="s">
        <v>252</v>
      </c>
      <c r="S829">
        <v>702927004</v>
      </c>
      <c r="T829" t="s">
        <v>253</v>
      </c>
      <c r="U829">
        <v>142.58000000000001</v>
      </c>
      <c r="V829">
        <v>451.84</v>
      </c>
      <c r="W829">
        <v>361.47</v>
      </c>
      <c r="X829" t="s">
        <v>30</v>
      </c>
      <c r="Y829" t="s">
        <v>30</v>
      </c>
    </row>
    <row r="830" spans="1:25" x14ac:dyDescent="0.25">
      <c r="A830" t="s">
        <v>2745</v>
      </c>
      <c r="B830" t="s">
        <v>2746</v>
      </c>
      <c r="C830" s="1">
        <v>43065</v>
      </c>
      <c r="D830" s="1" t="str">
        <f t="shared" si="48"/>
        <v>2010–2019</v>
      </c>
      <c r="E830" s="8">
        <f t="shared" si="49"/>
        <v>2017</v>
      </c>
      <c r="F830" s="8" t="str">
        <f t="shared" si="50"/>
        <v>17</v>
      </c>
      <c r="G830" s="2">
        <v>0.64339120370370373</v>
      </c>
      <c r="H830" s="2" t="str">
        <f t="shared" si="51"/>
        <v>2017-11</v>
      </c>
      <c r="I830" t="s">
        <v>2747</v>
      </c>
      <c r="J830" s="1">
        <v>43065</v>
      </c>
      <c r="K830" s="2">
        <v>0.66829861111111111</v>
      </c>
      <c r="L830">
        <v>36</v>
      </c>
      <c r="M830" s="2">
        <v>2.4907407407407406E-2</v>
      </c>
      <c r="N830" t="s">
        <v>2650</v>
      </c>
      <c r="O830" t="s">
        <v>1158</v>
      </c>
      <c r="P830" t="s">
        <v>1159</v>
      </c>
      <c r="Q830" t="s">
        <v>165</v>
      </c>
      <c r="R830" t="s">
        <v>252</v>
      </c>
      <c r="S830">
        <v>702927004</v>
      </c>
      <c r="T830" t="s">
        <v>253</v>
      </c>
      <c r="U830">
        <v>142.58000000000001</v>
      </c>
      <c r="V830">
        <v>945.64</v>
      </c>
      <c r="W830">
        <v>756.5</v>
      </c>
      <c r="X830" t="s">
        <v>30</v>
      </c>
      <c r="Y830" t="s">
        <v>30</v>
      </c>
    </row>
    <row r="831" spans="1:25" x14ac:dyDescent="0.25">
      <c r="A831" t="s">
        <v>2748</v>
      </c>
      <c r="B831" t="s">
        <v>2749</v>
      </c>
      <c r="C831" s="1">
        <v>43072</v>
      </c>
      <c r="D831" s="1" t="str">
        <f t="shared" si="48"/>
        <v>2010–2019</v>
      </c>
      <c r="E831" s="8">
        <f t="shared" si="49"/>
        <v>2017</v>
      </c>
      <c r="F831" s="8" t="str">
        <f t="shared" si="50"/>
        <v>17</v>
      </c>
      <c r="G831" s="2">
        <v>0.64339120370370373</v>
      </c>
      <c r="H831" s="2" t="str">
        <f t="shared" si="51"/>
        <v>2017-12</v>
      </c>
      <c r="I831" t="s">
        <v>2750</v>
      </c>
      <c r="J831" s="1">
        <v>43072</v>
      </c>
      <c r="K831" s="2">
        <v>0.65380787037037036</v>
      </c>
      <c r="L831">
        <v>15</v>
      </c>
      <c r="M831" s="2">
        <v>1.0416666666666666E-2</v>
      </c>
      <c r="N831" t="s">
        <v>2650</v>
      </c>
      <c r="O831" t="s">
        <v>2659</v>
      </c>
      <c r="P831" t="s">
        <v>2660</v>
      </c>
      <c r="Q831" t="s">
        <v>165</v>
      </c>
      <c r="R831" t="s">
        <v>114</v>
      </c>
      <c r="S831">
        <v>185349003</v>
      </c>
      <c r="T831" t="s">
        <v>43</v>
      </c>
      <c r="U831">
        <v>85.55</v>
      </c>
      <c r="V831">
        <v>85.55</v>
      </c>
      <c r="W831">
        <v>68.44</v>
      </c>
      <c r="X831" t="s">
        <v>30</v>
      </c>
      <c r="Y831" t="s">
        <v>30</v>
      </c>
    </row>
    <row r="832" spans="1:25" x14ac:dyDescent="0.25">
      <c r="A832" t="s">
        <v>2751</v>
      </c>
      <c r="B832" t="s">
        <v>2752</v>
      </c>
      <c r="C832" s="1">
        <v>43079</v>
      </c>
      <c r="D832" s="1" t="str">
        <f t="shared" si="48"/>
        <v>2010–2019</v>
      </c>
      <c r="E832" s="8">
        <f t="shared" si="49"/>
        <v>2017</v>
      </c>
      <c r="F832" s="8" t="str">
        <f t="shared" si="50"/>
        <v>17</v>
      </c>
      <c r="G832" s="2">
        <v>0.64339120370370373</v>
      </c>
      <c r="H832" s="2" t="str">
        <f t="shared" si="51"/>
        <v>2017-12</v>
      </c>
      <c r="I832" t="s">
        <v>2753</v>
      </c>
      <c r="J832" s="1">
        <v>43079</v>
      </c>
      <c r="K832" s="2">
        <v>0.65380787037037036</v>
      </c>
      <c r="L832">
        <v>15</v>
      </c>
      <c r="M832" s="2">
        <v>1.0416666666666666E-2</v>
      </c>
      <c r="N832" t="s">
        <v>2650</v>
      </c>
      <c r="O832" t="s">
        <v>2659</v>
      </c>
      <c r="P832" t="s">
        <v>2660</v>
      </c>
      <c r="Q832" t="s">
        <v>165</v>
      </c>
      <c r="R832" t="s">
        <v>42</v>
      </c>
      <c r="S832">
        <v>185345009</v>
      </c>
      <c r="T832" t="s">
        <v>57</v>
      </c>
      <c r="U832">
        <v>85.55</v>
      </c>
      <c r="V832">
        <v>2715.8</v>
      </c>
      <c r="W832">
        <v>2172.64</v>
      </c>
      <c r="X832">
        <v>10509002</v>
      </c>
      <c r="Y832" t="s">
        <v>107</v>
      </c>
    </row>
    <row r="833" spans="1:25" x14ac:dyDescent="0.25">
      <c r="A833" t="s">
        <v>2754</v>
      </c>
      <c r="B833" t="s">
        <v>2755</v>
      </c>
      <c r="C833" s="1">
        <v>43086</v>
      </c>
      <c r="D833" s="1" t="str">
        <f t="shared" si="48"/>
        <v>2010–2019</v>
      </c>
      <c r="E833" s="8">
        <f t="shared" si="49"/>
        <v>2017</v>
      </c>
      <c r="F833" s="8" t="str">
        <f t="shared" si="50"/>
        <v>17</v>
      </c>
      <c r="G833" s="2">
        <v>0.64339120370370373</v>
      </c>
      <c r="H833" s="2" t="str">
        <f t="shared" si="51"/>
        <v>2017-12</v>
      </c>
      <c r="I833" t="s">
        <v>2756</v>
      </c>
      <c r="J833" s="1">
        <v>43086</v>
      </c>
      <c r="K833" s="2">
        <v>0.94753472222222224</v>
      </c>
      <c r="L833">
        <v>438</v>
      </c>
      <c r="M833" s="2">
        <v>0.30414351851851851</v>
      </c>
      <c r="N833" t="s">
        <v>2650</v>
      </c>
      <c r="O833" t="s">
        <v>2659</v>
      </c>
      <c r="P833" t="s">
        <v>2660</v>
      </c>
      <c r="Q833" t="s">
        <v>165</v>
      </c>
      <c r="R833" t="s">
        <v>42</v>
      </c>
      <c r="S833">
        <v>185349003</v>
      </c>
      <c r="T833" t="s">
        <v>43</v>
      </c>
      <c r="U833">
        <v>85.55</v>
      </c>
      <c r="V833">
        <v>4830.95</v>
      </c>
      <c r="W833">
        <v>3864.76</v>
      </c>
      <c r="X833">
        <v>103697008</v>
      </c>
      <c r="Y833" t="s">
        <v>44</v>
      </c>
    </row>
    <row r="834" spans="1:25" x14ac:dyDescent="0.25">
      <c r="A834" t="s">
        <v>2757</v>
      </c>
      <c r="B834" t="s">
        <v>2758</v>
      </c>
      <c r="C834" s="1">
        <v>43142</v>
      </c>
      <c r="D834" s="1" t="str">
        <f t="shared" si="48"/>
        <v>2010–2019</v>
      </c>
      <c r="E834" s="8">
        <f t="shared" si="49"/>
        <v>2018</v>
      </c>
      <c r="F834" s="8" t="str">
        <f t="shared" si="50"/>
        <v>18</v>
      </c>
      <c r="G834" s="2">
        <v>0.64339120370370373</v>
      </c>
      <c r="H834" s="2" t="str">
        <f t="shared" si="51"/>
        <v>2018-02</v>
      </c>
      <c r="I834" t="s">
        <v>2759</v>
      </c>
      <c r="J834" s="1">
        <v>43142</v>
      </c>
      <c r="K834" s="2">
        <v>0.67918981481481477</v>
      </c>
      <c r="L834">
        <v>52</v>
      </c>
      <c r="M834" s="2">
        <v>3.5798611111111114E-2</v>
      </c>
      <c r="N834" t="s">
        <v>2650</v>
      </c>
      <c r="O834" t="s">
        <v>2651</v>
      </c>
      <c r="P834" t="s">
        <v>2652</v>
      </c>
      <c r="Q834" t="s">
        <v>165</v>
      </c>
      <c r="R834" t="s">
        <v>28</v>
      </c>
      <c r="S834">
        <v>162673000</v>
      </c>
      <c r="T834" t="s">
        <v>151</v>
      </c>
      <c r="U834">
        <v>136.80000000000001</v>
      </c>
      <c r="V834">
        <v>933.06</v>
      </c>
      <c r="W834">
        <v>746.44</v>
      </c>
      <c r="X834" t="s">
        <v>30</v>
      </c>
      <c r="Y834" t="s">
        <v>30</v>
      </c>
    </row>
    <row r="835" spans="1:25" x14ac:dyDescent="0.25">
      <c r="A835" t="s">
        <v>2760</v>
      </c>
      <c r="B835" t="s">
        <v>2761</v>
      </c>
      <c r="C835" s="1">
        <v>43149</v>
      </c>
      <c r="D835" s="1" t="str">
        <f t="shared" ref="D835:D898" si="52">IF(YEAR(C835)&lt;2000,"Before 2000",TEXT(INT(YEAR(C835)/10)*10,"0000") &amp; "–" &amp; TEXT(INT(YEAR(C835)/10)*10+9,"0000"))</f>
        <v>2010–2019</v>
      </c>
      <c r="E835" s="8">
        <f t="shared" ref="E835:E898" si="53">YEAR(C835)</f>
        <v>2018</v>
      </c>
      <c r="F835" s="8" t="str">
        <f t="shared" ref="F835:F898" si="54">TEXT(C835, "yy")</f>
        <v>18</v>
      </c>
      <c r="G835" s="2">
        <v>0.64339120370370373</v>
      </c>
      <c r="H835" s="2" t="str">
        <f t="shared" ref="H835:H898" si="55">TEXT(C835, "yyyy-mm")</f>
        <v>2018-02</v>
      </c>
      <c r="I835" t="s">
        <v>2762</v>
      </c>
      <c r="J835" s="1">
        <v>43149</v>
      </c>
      <c r="K835" s="2">
        <v>0.65380787037037036</v>
      </c>
      <c r="L835">
        <v>15</v>
      </c>
      <c r="M835" s="2">
        <v>1.0416666666666666E-2</v>
      </c>
      <c r="N835" t="s">
        <v>2650</v>
      </c>
      <c r="O835" t="s">
        <v>2659</v>
      </c>
      <c r="P835" t="s">
        <v>2660</v>
      </c>
      <c r="Q835" t="s">
        <v>165</v>
      </c>
      <c r="R835" t="s">
        <v>42</v>
      </c>
      <c r="S835">
        <v>390906007</v>
      </c>
      <c r="T835" t="s">
        <v>169</v>
      </c>
      <c r="U835">
        <v>85.55</v>
      </c>
      <c r="V835">
        <v>234.71</v>
      </c>
      <c r="W835">
        <v>187.76</v>
      </c>
      <c r="X835">
        <v>55822004</v>
      </c>
      <c r="Y835" t="s">
        <v>170</v>
      </c>
    </row>
    <row r="836" spans="1:25" x14ac:dyDescent="0.25">
      <c r="A836" t="s">
        <v>2763</v>
      </c>
      <c r="B836" t="s">
        <v>2764</v>
      </c>
      <c r="C836" s="1">
        <v>43156</v>
      </c>
      <c r="D836" s="1" t="str">
        <f t="shared" si="52"/>
        <v>2010–2019</v>
      </c>
      <c r="E836" s="8">
        <f t="shared" si="53"/>
        <v>2018</v>
      </c>
      <c r="F836" s="8" t="str">
        <f t="shared" si="54"/>
        <v>18</v>
      </c>
      <c r="G836" s="2">
        <v>0.64339120370370373</v>
      </c>
      <c r="H836" s="2" t="str">
        <f t="shared" si="55"/>
        <v>2018-02</v>
      </c>
      <c r="I836" t="s">
        <v>2765</v>
      </c>
      <c r="J836" s="1">
        <v>43156</v>
      </c>
      <c r="K836" s="2">
        <v>0.75276620370370373</v>
      </c>
      <c r="L836">
        <v>158</v>
      </c>
      <c r="M836" s="2">
        <v>0.109375</v>
      </c>
      <c r="N836" t="s">
        <v>2650</v>
      </c>
      <c r="O836" t="s">
        <v>2659</v>
      </c>
      <c r="P836" t="s">
        <v>2660</v>
      </c>
      <c r="Q836" t="s">
        <v>165</v>
      </c>
      <c r="R836" t="s">
        <v>42</v>
      </c>
      <c r="S836">
        <v>185349003</v>
      </c>
      <c r="T836" t="s">
        <v>43</v>
      </c>
      <c r="U836">
        <v>85.55</v>
      </c>
      <c r="V836">
        <v>3105.35</v>
      </c>
      <c r="W836">
        <v>2484.2800000000002</v>
      </c>
      <c r="X836">
        <v>66383009</v>
      </c>
      <c r="Y836" t="s">
        <v>125</v>
      </c>
    </row>
    <row r="837" spans="1:25" x14ac:dyDescent="0.25">
      <c r="A837" t="s">
        <v>2766</v>
      </c>
      <c r="B837" t="s">
        <v>2767</v>
      </c>
      <c r="C837" s="1">
        <v>43308</v>
      </c>
      <c r="D837" s="1" t="str">
        <f t="shared" si="52"/>
        <v>2010–2019</v>
      </c>
      <c r="E837" s="8">
        <f t="shared" si="53"/>
        <v>2018</v>
      </c>
      <c r="F837" s="8" t="str">
        <f t="shared" si="54"/>
        <v>18</v>
      </c>
      <c r="G837" s="2">
        <v>0.75325231481481481</v>
      </c>
      <c r="H837" s="2" t="str">
        <f t="shared" si="55"/>
        <v>2018-07</v>
      </c>
      <c r="I837" t="s">
        <v>2768</v>
      </c>
      <c r="J837" s="1">
        <v>43308</v>
      </c>
      <c r="K837" s="2">
        <v>0.78545138888888888</v>
      </c>
      <c r="L837">
        <v>46</v>
      </c>
      <c r="M837" s="2">
        <v>3.2199074074074074E-2</v>
      </c>
      <c r="N837" t="s">
        <v>2650</v>
      </c>
      <c r="O837" t="s">
        <v>2659</v>
      </c>
      <c r="P837" t="s">
        <v>2660</v>
      </c>
      <c r="Q837" t="s">
        <v>165</v>
      </c>
      <c r="R837" t="s">
        <v>42</v>
      </c>
      <c r="S837">
        <v>36228007</v>
      </c>
      <c r="T837" t="s">
        <v>607</v>
      </c>
      <c r="U837">
        <v>142.58000000000001</v>
      </c>
      <c r="V837">
        <v>3236.96</v>
      </c>
      <c r="W837">
        <v>2589.56</v>
      </c>
      <c r="X837" t="s">
        <v>30</v>
      </c>
      <c r="Y837" t="s">
        <v>30</v>
      </c>
    </row>
    <row r="838" spans="1:25" x14ac:dyDescent="0.25">
      <c r="A838" t="s">
        <v>2769</v>
      </c>
      <c r="B838" t="s">
        <v>2770</v>
      </c>
      <c r="C838" s="1">
        <v>43418</v>
      </c>
      <c r="D838" s="1" t="str">
        <f t="shared" si="52"/>
        <v>2010–2019</v>
      </c>
      <c r="E838" s="8">
        <f t="shared" si="53"/>
        <v>2018</v>
      </c>
      <c r="F838" s="8" t="str">
        <f t="shared" si="54"/>
        <v>18</v>
      </c>
      <c r="G838" s="2">
        <v>0.65721064814814811</v>
      </c>
      <c r="H838" s="2" t="str">
        <f t="shared" si="55"/>
        <v>2018-11</v>
      </c>
      <c r="I838" t="s">
        <v>2771</v>
      </c>
      <c r="J838" s="1">
        <v>43418</v>
      </c>
      <c r="K838" s="2">
        <v>0.69887731481481485</v>
      </c>
      <c r="L838">
        <v>60</v>
      </c>
      <c r="M838" s="2">
        <v>4.1666666666666664E-2</v>
      </c>
      <c r="N838" t="s">
        <v>2650</v>
      </c>
      <c r="O838" t="s">
        <v>2740</v>
      </c>
      <c r="P838" t="s">
        <v>2741</v>
      </c>
      <c r="Q838" t="s">
        <v>165</v>
      </c>
      <c r="R838" t="s">
        <v>85</v>
      </c>
      <c r="S838">
        <v>50849002</v>
      </c>
      <c r="T838" t="s">
        <v>86</v>
      </c>
      <c r="U838">
        <v>146.18</v>
      </c>
      <c r="V838">
        <v>1008.98</v>
      </c>
      <c r="W838">
        <v>634.35</v>
      </c>
      <c r="X838">
        <v>125605004</v>
      </c>
      <c r="Y838" t="s">
        <v>87</v>
      </c>
    </row>
    <row r="839" spans="1:25" x14ac:dyDescent="0.25">
      <c r="A839" t="s">
        <v>2772</v>
      </c>
      <c r="B839" t="s">
        <v>2773</v>
      </c>
      <c r="C839" s="1">
        <v>43418</v>
      </c>
      <c r="D839" s="1" t="str">
        <f t="shared" si="52"/>
        <v>2010–2019</v>
      </c>
      <c r="E839" s="8">
        <f t="shared" si="53"/>
        <v>2018</v>
      </c>
      <c r="F839" s="8" t="str">
        <f t="shared" si="54"/>
        <v>18</v>
      </c>
      <c r="G839" s="2">
        <v>0.67471064814814818</v>
      </c>
      <c r="H839" s="2" t="str">
        <f t="shared" si="55"/>
        <v>2018-11</v>
      </c>
      <c r="I839" t="s">
        <v>2774</v>
      </c>
      <c r="J839" s="1">
        <v>43518</v>
      </c>
      <c r="K839" s="2">
        <v>0.68512731481481481</v>
      </c>
      <c r="L839">
        <v>15</v>
      </c>
      <c r="M839" s="2">
        <v>1.0416666666666666E-2</v>
      </c>
      <c r="N839" t="s">
        <v>2650</v>
      </c>
      <c r="O839" t="s">
        <v>2740</v>
      </c>
      <c r="P839" t="s">
        <v>2741</v>
      </c>
      <c r="Q839" t="s">
        <v>165</v>
      </c>
      <c r="R839" t="s">
        <v>2775</v>
      </c>
      <c r="S839">
        <v>32485007</v>
      </c>
      <c r="T839" t="s">
        <v>2568</v>
      </c>
      <c r="U839">
        <v>110.92</v>
      </c>
      <c r="V839">
        <v>68308.17</v>
      </c>
      <c r="W839">
        <v>54646.54</v>
      </c>
      <c r="X839">
        <v>25675004</v>
      </c>
      <c r="Y839" t="s">
        <v>2776</v>
      </c>
    </row>
    <row r="840" spans="1:25" x14ac:dyDescent="0.25">
      <c r="A840" t="s">
        <v>2777</v>
      </c>
      <c r="B840" t="s">
        <v>2778</v>
      </c>
      <c r="C840" s="1">
        <v>43520</v>
      </c>
      <c r="D840" s="1" t="str">
        <f t="shared" si="52"/>
        <v>2010–2019</v>
      </c>
      <c r="E840" s="8">
        <f t="shared" si="53"/>
        <v>2019</v>
      </c>
      <c r="F840" s="8" t="str">
        <f t="shared" si="54"/>
        <v>19</v>
      </c>
      <c r="G840" s="2">
        <v>0.64339120370370373</v>
      </c>
      <c r="H840" s="2" t="str">
        <f t="shared" si="55"/>
        <v>2019-02</v>
      </c>
      <c r="I840" t="s">
        <v>2779</v>
      </c>
      <c r="J840" s="1">
        <v>43520</v>
      </c>
      <c r="K840" s="2">
        <v>0.65380787037037036</v>
      </c>
      <c r="L840">
        <v>15</v>
      </c>
      <c r="M840" s="2">
        <v>1.0416666666666666E-2</v>
      </c>
      <c r="N840" t="s">
        <v>2650</v>
      </c>
      <c r="O840" t="s">
        <v>2659</v>
      </c>
      <c r="P840" t="s">
        <v>2660</v>
      </c>
      <c r="Q840" t="s">
        <v>165</v>
      </c>
      <c r="R840" t="s">
        <v>42</v>
      </c>
      <c r="S840">
        <v>185345009</v>
      </c>
      <c r="T840" t="s">
        <v>57</v>
      </c>
      <c r="U840">
        <v>85.55</v>
      </c>
      <c r="V840">
        <v>85.55</v>
      </c>
      <c r="W840">
        <v>68.44</v>
      </c>
      <c r="X840">
        <v>195662009</v>
      </c>
      <c r="Y840" t="s">
        <v>217</v>
      </c>
    </row>
    <row r="841" spans="1:25" x14ac:dyDescent="0.25">
      <c r="A841" t="s">
        <v>2780</v>
      </c>
      <c r="B841" t="s">
        <v>2781</v>
      </c>
      <c r="C841" s="1">
        <v>43514</v>
      </c>
      <c r="D841" s="1" t="str">
        <f t="shared" si="52"/>
        <v>2010–2019</v>
      </c>
      <c r="E841" s="8">
        <f t="shared" si="53"/>
        <v>2019</v>
      </c>
      <c r="F841" s="8" t="str">
        <f t="shared" si="54"/>
        <v>19</v>
      </c>
      <c r="G841" s="2">
        <v>0.64339120370370373</v>
      </c>
      <c r="H841" s="2" t="str">
        <f t="shared" si="55"/>
        <v>2019-02</v>
      </c>
      <c r="I841" t="s">
        <v>2782</v>
      </c>
      <c r="J841" s="1">
        <v>43514</v>
      </c>
      <c r="K841" s="2">
        <v>0.65380787037037036</v>
      </c>
      <c r="L841">
        <v>15</v>
      </c>
      <c r="M841" s="2">
        <v>1.0416666666666666E-2</v>
      </c>
      <c r="N841" t="s">
        <v>2650</v>
      </c>
      <c r="O841" t="s">
        <v>2659</v>
      </c>
      <c r="P841" t="s">
        <v>2660</v>
      </c>
      <c r="Q841" t="s">
        <v>165</v>
      </c>
      <c r="R841" t="s">
        <v>42</v>
      </c>
      <c r="S841">
        <v>390906007</v>
      </c>
      <c r="T841" t="s">
        <v>169</v>
      </c>
      <c r="U841">
        <v>85.55</v>
      </c>
      <c r="V841">
        <v>234.71</v>
      </c>
      <c r="W841">
        <v>187.76</v>
      </c>
      <c r="X841">
        <v>55822004</v>
      </c>
      <c r="Y841" t="s">
        <v>170</v>
      </c>
    </row>
    <row r="842" spans="1:25" x14ac:dyDescent="0.25">
      <c r="A842" t="s">
        <v>2783</v>
      </c>
      <c r="B842" t="s">
        <v>2784</v>
      </c>
      <c r="C842" s="1">
        <v>43527</v>
      </c>
      <c r="D842" s="1" t="str">
        <f t="shared" si="52"/>
        <v>2010–2019</v>
      </c>
      <c r="E842" s="8">
        <f t="shared" si="53"/>
        <v>2019</v>
      </c>
      <c r="F842" s="8" t="str">
        <f t="shared" si="54"/>
        <v>19</v>
      </c>
      <c r="G842" s="2">
        <v>0.64339120370370373</v>
      </c>
      <c r="H842" s="2" t="str">
        <f t="shared" si="55"/>
        <v>2019-03</v>
      </c>
      <c r="I842" t="s">
        <v>2785</v>
      </c>
      <c r="J842" s="1">
        <v>43527</v>
      </c>
      <c r="K842" s="2">
        <v>0.67724537037037036</v>
      </c>
      <c r="L842">
        <v>49</v>
      </c>
      <c r="M842" s="2">
        <v>3.3854166666666664E-2</v>
      </c>
      <c r="N842" t="s">
        <v>2650</v>
      </c>
      <c r="O842" t="s">
        <v>2651</v>
      </c>
      <c r="P842" t="s">
        <v>2652</v>
      </c>
      <c r="Q842" t="s">
        <v>165</v>
      </c>
      <c r="R842" t="s">
        <v>28</v>
      </c>
      <c r="S842">
        <v>162673000</v>
      </c>
      <c r="T842" t="s">
        <v>151</v>
      </c>
      <c r="U842">
        <v>136.80000000000001</v>
      </c>
      <c r="V842">
        <v>1611.38</v>
      </c>
      <c r="W842">
        <v>1289.0899999999999</v>
      </c>
      <c r="X842" t="s">
        <v>30</v>
      </c>
      <c r="Y842" t="s">
        <v>30</v>
      </c>
    </row>
    <row r="843" spans="1:25" x14ac:dyDescent="0.25">
      <c r="A843" t="s">
        <v>2786</v>
      </c>
      <c r="B843" t="s">
        <v>2787</v>
      </c>
      <c r="C843" s="1">
        <v>43534</v>
      </c>
      <c r="D843" s="1" t="str">
        <f t="shared" si="52"/>
        <v>2010–2019</v>
      </c>
      <c r="E843" s="8">
        <f t="shared" si="53"/>
        <v>2019</v>
      </c>
      <c r="F843" s="8" t="str">
        <f t="shared" si="54"/>
        <v>19</v>
      </c>
      <c r="G843" s="2">
        <v>0.64339120370370373</v>
      </c>
      <c r="H843" s="2" t="str">
        <f t="shared" si="55"/>
        <v>2019-03</v>
      </c>
      <c r="I843" t="s">
        <v>2788</v>
      </c>
      <c r="J843" s="1">
        <v>43534</v>
      </c>
      <c r="K843" s="2">
        <v>0.65380787037037036</v>
      </c>
      <c r="L843">
        <v>15</v>
      </c>
      <c r="M843" s="2">
        <v>1.0416666666666666E-2</v>
      </c>
      <c r="N843" t="s">
        <v>2650</v>
      </c>
      <c r="O843" t="s">
        <v>2659</v>
      </c>
      <c r="P843" t="s">
        <v>2660</v>
      </c>
      <c r="Q843" t="s">
        <v>165</v>
      </c>
      <c r="R843" t="s">
        <v>114</v>
      </c>
      <c r="S843">
        <v>185349003</v>
      </c>
      <c r="T843" t="s">
        <v>43</v>
      </c>
      <c r="U843">
        <v>85.55</v>
      </c>
      <c r="V843">
        <v>85.55</v>
      </c>
      <c r="W843">
        <v>68.44</v>
      </c>
      <c r="X843" t="s">
        <v>30</v>
      </c>
      <c r="Y843" t="s">
        <v>30</v>
      </c>
    </row>
    <row r="844" spans="1:25" x14ac:dyDescent="0.25">
      <c r="A844" t="s">
        <v>2789</v>
      </c>
      <c r="B844" t="s">
        <v>2790</v>
      </c>
      <c r="C844" s="1">
        <v>43541</v>
      </c>
      <c r="D844" s="1" t="str">
        <f t="shared" si="52"/>
        <v>2010–2019</v>
      </c>
      <c r="E844" s="8">
        <f t="shared" si="53"/>
        <v>2019</v>
      </c>
      <c r="F844" s="8" t="str">
        <f t="shared" si="54"/>
        <v>19</v>
      </c>
      <c r="G844" s="2">
        <v>0.64339120370370373</v>
      </c>
      <c r="H844" s="2" t="str">
        <f t="shared" si="55"/>
        <v>2019-03</v>
      </c>
      <c r="I844" t="s">
        <v>2791</v>
      </c>
      <c r="J844" s="1">
        <v>43541</v>
      </c>
      <c r="K844" s="2">
        <v>0.77622685185185181</v>
      </c>
      <c r="L844">
        <v>191</v>
      </c>
      <c r="M844" s="2">
        <v>0.13283564814814816</v>
      </c>
      <c r="N844" t="s">
        <v>2650</v>
      </c>
      <c r="O844" t="s">
        <v>2659</v>
      </c>
      <c r="P844" t="s">
        <v>2660</v>
      </c>
      <c r="Q844" t="s">
        <v>165</v>
      </c>
      <c r="R844" t="s">
        <v>42</v>
      </c>
      <c r="S844">
        <v>185349003</v>
      </c>
      <c r="T844" t="s">
        <v>43</v>
      </c>
      <c r="U844">
        <v>85.55</v>
      </c>
      <c r="V844">
        <v>3105.35</v>
      </c>
      <c r="W844">
        <v>2484.2800000000002</v>
      </c>
      <c r="X844">
        <v>103697008</v>
      </c>
      <c r="Y844" t="s">
        <v>44</v>
      </c>
    </row>
    <row r="845" spans="1:25" x14ac:dyDescent="0.25">
      <c r="A845" t="s">
        <v>2792</v>
      </c>
      <c r="B845" t="s">
        <v>2793</v>
      </c>
      <c r="C845" s="1">
        <v>43594</v>
      </c>
      <c r="D845" s="1" t="str">
        <f t="shared" si="52"/>
        <v>2010–2019</v>
      </c>
      <c r="E845" s="8">
        <f t="shared" si="53"/>
        <v>2019</v>
      </c>
      <c r="F845" s="8" t="str">
        <f t="shared" si="54"/>
        <v>19</v>
      </c>
      <c r="G845" s="2">
        <v>0.67471064814814818</v>
      </c>
      <c r="H845" s="2" t="str">
        <f t="shared" si="55"/>
        <v>2019-05</v>
      </c>
      <c r="I845" t="s">
        <v>2794</v>
      </c>
      <c r="J845" s="1">
        <v>43594</v>
      </c>
      <c r="K845" s="2">
        <v>0.68512731481481481</v>
      </c>
      <c r="L845">
        <v>15</v>
      </c>
      <c r="M845" s="2">
        <v>1.0416666666666666E-2</v>
      </c>
      <c r="N845" t="s">
        <v>2650</v>
      </c>
      <c r="O845" t="s">
        <v>2659</v>
      </c>
      <c r="P845" t="s">
        <v>2660</v>
      </c>
      <c r="Q845" t="s">
        <v>165</v>
      </c>
      <c r="R845" t="s">
        <v>42</v>
      </c>
      <c r="S845">
        <v>185349003</v>
      </c>
      <c r="T845" t="s">
        <v>43</v>
      </c>
      <c r="U845">
        <v>85.55</v>
      </c>
      <c r="V845">
        <v>85.55</v>
      </c>
      <c r="W845">
        <v>68.44</v>
      </c>
      <c r="X845">
        <v>65966004</v>
      </c>
      <c r="Y845" t="s">
        <v>2795</v>
      </c>
    </row>
    <row r="846" spans="1:25" x14ac:dyDescent="0.25">
      <c r="A846" t="s">
        <v>2796</v>
      </c>
      <c r="B846" t="s">
        <v>2797</v>
      </c>
      <c r="C846" s="1">
        <v>43668</v>
      </c>
      <c r="D846" s="1" t="str">
        <f t="shared" si="52"/>
        <v>2010–2019</v>
      </c>
      <c r="E846" s="8">
        <f t="shared" si="53"/>
        <v>2019</v>
      </c>
      <c r="F846" s="8" t="str">
        <f t="shared" si="54"/>
        <v>19</v>
      </c>
      <c r="G846" s="2">
        <v>0.76461805555555551</v>
      </c>
      <c r="H846" s="2" t="str">
        <f t="shared" si="55"/>
        <v>2019-07</v>
      </c>
      <c r="I846" t="s">
        <v>2798</v>
      </c>
      <c r="J846" s="1">
        <v>43668</v>
      </c>
      <c r="K846" s="2">
        <v>0.79699074074074072</v>
      </c>
      <c r="L846">
        <v>47</v>
      </c>
      <c r="M846" s="2">
        <v>3.2372685185185185E-2</v>
      </c>
      <c r="N846" t="s">
        <v>2650</v>
      </c>
      <c r="O846" t="s">
        <v>2659</v>
      </c>
      <c r="P846" t="s">
        <v>2660</v>
      </c>
      <c r="Q846" t="s">
        <v>165</v>
      </c>
      <c r="R846" t="s">
        <v>42</v>
      </c>
      <c r="S846">
        <v>36228007</v>
      </c>
      <c r="T846" t="s">
        <v>607</v>
      </c>
      <c r="U846">
        <v>142.58000000000001</v>
      </c>
      <c r="V846">
        <v>3236.96</v>
      </c>
      <c r="W846">
        <v>2589.56</v>
      </c>
      <c r="X846" t="s">
        <v>30</v>
      </c>
      <c r="Y846" t="s">
        <v>30</v>
      </c>
    </row>
    <row r="847" spans="1:25" x14ac:dyDescent="0.25">
      <c r="A847" t="s">
        <v>2799</v>
      </c>
      <c r="B847" t="s">
        <v>2800</v>
      </c>
      <c r="C847" s="1">
        <v>43695</v>
      </c>
      <c r="D847" s="1" t="str">
        <f t="shared" si="52"/>
        <v>2010–2019</v>
      </c>
      <c r="E847" s="8">
        <f t="shared" si="53"/>
        <v>2019</v>
      </c>
      <c r="F847" s="8" t="str">
        <f t="shared" si="54"/>
        <v>19</v>
      </c>
      <c r="G847" s="2">
        <v>0.64339120370370373</v>
      </c>
      <c r="H847" s="2" t="str">
        <f t="shared" si="55"/>
        <v>2019-08</v>
      </c>
      <c r="I847" t="s">
        <v>2801</v>
      </c>
      <c r="J847" s="1">
        <v>43695</v>
      </c>
      <c r="K847" s="2">
        <v>0.67347222222222225</v>
      </c>
      <c r="L847">
        <v>43</v>
      </c>
      <c r="M847" s="2">
        <v>3.0081018518518517E-2</v>
      </c>
      <c r="N847" t="s">
        <v>2650</v>
      </c>
      <c r="O847" t="s">
        <v>1158</v>
      </c>
      <c r="P847" t="s">
        <v>1159</v>
      </c>
      <c r="Q847" t="s">
        <v>165</v>
      </c>
      <c r="R847" t="s">
        <v>252</v>
      </c>
      <c r="S847">
        <v>702927004</v>
      </c>
      <c r="T847" t="s">
        <v>253</v>
      </c>
      <c r="U847">
        <v>142.58000000000001</v>
      </c>
      <c r="V847">
        <v>859.14</v>
      </c>
      <c r="W847">
        <v>687.3</v>
      </c>
      <c r="X847" t="s">
        <v>30</v>
      </c>
      <c r="Y847" t="s">
        <v>30</v>
      </c>
    </row>
    <row r="848" spans="1:25" x14ac:dyDescent="0.25">
      <c r="A848" t="s">
        <v>2802</v>
      </c>
      <c r="B848" t="s">
        <v>2803</v>
      </c>
      <c r="C848" s="1">
        <v>43702</v>
      </c>
      <c r="D848" s="1" t="str">
        <f t="shared" si="52"/>
        <v>2010–2019</v>
      </c>
      <c r="E848" s="8">
        <f t="shared" si="53"/>
        <v>2019</v>
      </c>
      <c r="F848" s="8" t="str">
        <f t="shared" si="54"/>
        <v>19</v>
      </c>
      <c r="G848" s="2">
        <v>0.64339120370370373</v>
      </c>
      <c r="H848" s="2" t="str">
        <f t="shared" si="55"/>
        <v>2019-08</v>
      </c>
      <c r="I848" t="s">
        <v>2804</v>
      </c>
      <c r="J848" s="1">
        <v>43702</v>
      </c>
      <c r="K848" s="2">
        <v>0.65380787037037036</v>
      </c>
      <c r="L848">
        <v>15</v>
      </c>
      <c r="M848" s="2">
        <v>1.0416666666666666E-2</v>
      </c>
      <c r="N848" t="s">
        <v>2650</v>
      </c>
      <c r="O848" t="s">
        <v>2659</v>
      </c>
      <c r="P848" t="s">
        <v>2660</v>
      </c>
      <c r="Q848" t="s">
        <v>165</v>
      </c>
      <c r="R848" t="s">
        <v>42</v>
      </c>
      <c r="S848">
        <v>185345009</v>
      </c>
      <c r="T848" t="s">
        <v>57</v>
      </c>
      <c r="U848">
        <v>85.55</v>
      </c>
      <c r="V848">
        <v>85.55</v>
      </c>
      <c r="W848">
        <v>68.44</v>
      </c>
      <c r="X848">
        <v>444814009</v>
      </c>
      <c r="Y848" t="s">
        <v>65</v>
      </c>
    </row>
    <row r="849" spans="1:25" x14ac:dyDescent="0.25">
      <c r="A849" t="s">
        <v>2805</v>
      </c>
      <c r="B849" t="s">
        <v>2806</v>
      </c>
      <c r="C849" s="1">
        <v>43810</v>
      </c>
      <c r="D849" s="1" t="str">
        <f t="shared" si="52"/>
        <v>2010–2019</v>
      </c>
      <c r="E849" s="8">
        <f t="shared" si="53"/>
        <v>2019</v>
      </c>
      <c r="F849" s="8" t="str">
        <f t="shared" si="54"/>
        <v>19</v>
      </c>
      <c r="G849" s="2">
        <v>0.88315972222222228</v>
      </c>
      <c r="H849" s="2" t="str">
        <f t="shared" si="55"/>
        <v>2019-12</v>
      </c>
      <c r="I849" t="s">
        <v>2807</v>
      </c>
      <c r="J849" s="1">
        <v>43810</v>
      </c>
      <c r="K849" s="2">
        <v>0.92614583333333333</v>
      </c>
      <c r="L849">
        <v>62</v>
      </c>
      <c r="M849" s="2">
        <v>4.2986111111111114E-2</v>
      </c>
      <c r="N849" t="s">
        <v>2650</v>
      </c>
      <c r="O849" t="s">
        <v>2659</v>
      </c>
      <c r="P849" t="s">
        <v>2660</v>
      </c>
      <c r="Q849" t="s">
        <v>165</v>
      </c>
      <c r="R849" t="s">
        <v>42</v>
      </c>
      <c r="S849">
        <v>185347001</v>
      </c>
      <c r="T849" t="s">
        <v>72</v>
      </c>
      <c r="U849">
        <v>85.55</v>
      </c>
      <c r="V849">
        <v>1379.75</v>
      </c>
      <c r="W849">
        <v>917.4</v>
      </c>
      <c r="X849">
        <v>37320007</v>
      </c>
      <c r="Y849" t="s">
        <v>1850</v>
      </c>
    </row>
    <row r="850" spans="1:25" x14ac:dyDescent="0.25">
      <c r="A850" t="s">
        <v>2808</v>
      </c>
      <c r="B850" t="s">
        <v>2809</v>
      </c>
      <c r="C850" s="1">
        <v>43831</v>
      </c>
      <c r="D850" s="1" t="str">
        <f t="shared" si="52"/>
        <v>2020–2029</v>
      </c>
      <c r="E850" s="8">
        <f t="shared" si="53"/>
        <v>2020</v>
      </c>
      <c r="F850" s="8" t="str">
        <f t="shared" si="54"/>
        <v>20</v>
      </c>
      <c r="G850" s="2">
        <v>0.92614583333333333</v>
      </c>
      <c r="H850" s="2" t="str">
        <f t="shared" si="55"/>
        <v>2020-01</v>
      </c>
      <c r="I850" t="s">
        <v>2810</v>
      </c>
      <c r="J850" s="1">
        <v>43831</v>
      </c>
      <c r="K850" s="2">
        <v>0.95112268518518517</v>
      </c>
      <c r="L850">
        <v>36</v>
      </c>
      <c r="M850" s="2">
        <v>2.4976851851851851E-2</v>
      </c>
      <c r="N850" t="s">
        <v>2650</v>
      </c>
      <c r="O850" t="s">
        <v>2659</v>
      </c>
      <c r="P850" t="s">
        <v>2660</v>
      </c>
      <c r="Q850" t="s">
        <v>165</v>
      </c>
      <c r="R850" t="s">
        <v>42</v>
      </c>
      <c r="S850">
        <v>390906007</v>
      </c>
      <c r="T850" t="s">
        <v>169</v>
      </c>
      <c r="U850">
        <v>85.55</v>
      </c>
      <c r="V850">
        <v>516.95000000000005</v>
      </c>
      <c r="W850">
        <v>413.56</v>
      </c>
      <c r="X850">
        <v>37320007</v>
      </c>
      <c r="Y850" t="s">
        <v>1850</v>
      </c>
    </row>
    <row r="851" spans="1:25" x14ac:dyDescent="0.25">
      <c r="A851" t="s">
        <v>2811</v>
      </c>
      <c r="B851" t="s">
        <v>2812</v>
      </c>
      <c r="C851" s="1">
        <v>43879</v>
      </c>
      <c r="D851" s="1" t="str">
        <f t="shared" si="52"/>
        <v>2020–2029</v>
      </c>
      <c r="E851" s="8">
        <f t="shared" si="53"/>
        <v>2020</v>
      </c>
      <c r="F851" s="8" t="str">
        <f t="shared" si="54"/>
        <v>20</v>
      </c>
      <c r="G851" s="2">
        <v>0.64339120370370373</v>
      </c>
      <c r="H851" s="2" t="str">
        <f t="shared" si="55"/>
        <v>2020-02</v>
      </c>
      <c r="I851" t="s">
        <v>2813</v>
      </c>
      <c r="J851" s="1">
        <v>43879</v>
      </c>
      <c r="K851" s="2">
        <v>0.65380787037037036</v>
      </c>
      <c r="L851">
        <v>15</v>
      </c>
      <c r="M851" s="2">
        <v>1.0416666666666666E-2</v>
      </c>
      <c r="N851" t="s">
        <v>2650</v>
      </c>
      <c r="O851" t="s">
        <v>2659</v>
      </c>
      <c r="P851" t="s">
        <v>2660</v>
      </c>
      <c r="Q851" t="s">
        <v>165</v>
      </c>
      <c r="R851" t="s">
        <v>42</v>
      </c>
      <c r="S851">
        <v>390906007</v>
      </c>
      <c r="T851" t="s">
        <v>169</v>
      </c>
      <c r="U851">
        <v>85.55</v>
      </c>
      <c r="V851">
        <v>234.71</v>
      </c>
      <c r="W851">
        <v>187.76</v>
      </c>
      <c r="X851">
        <v>55822004</v>
      </c>
      <c r="Y851" t="s">
        <v>170</v>
      </c>
    </row>
    <row r="852" spans="1:25" x14ac:dyDescent="0.25">
      <c r="A852" t="s">
        <v>2814</v>
      </c>
      <c r="B852" t="s">
        <v>2815</v>
      </c>
      <c r="C852" s="1">
        <v>43898</v>
      </c>
      <c r="D852" s="1" t="str">
        <f t="shared" si="52"/>
        <v>2020–2029</v>
      </c>
      <c r="E852" s="8">
        <f t="shared" si="53"/>
        <v>2020</v>
      </c>
      <c r="F852" s="8" t="str">
        <f t="shared" si="54"/>
        <v>20</v>
      </c>
      <c r="G852" s="2">
        <v>0.64339120370370373</v>
      </c>
      <c r="H852" s="2" t="str">
        <f t="shared" si="55"/>
        <v>2020-03</v>
      </c>
      <c r="I852" t="s">
        <v>2816</v>
      </c>
      <c r="J852" s="1">
        <v>43898</v>
      </c>
      <c r="K852" s="2">
        <v>0.68383101851851846</v>
      </c>
      <c r="L852">
        <v>58</v>
      </c>
      <c r="M852" s="2">
        <v>4.0439814814814817E-2</v>
      </c>
      <c r="N852" t="s">
        <v>2650</v>
      </c>
      <c r="O852" t="s">
        <v>2651</v>
      </c>
      <c r="P852" t="s">
        <v>2652</v>
      </c>
      <c r="Q852" t="s">
        <v>165</v>
      </c>
      <c r="R852" t="s">
        <v>28</v>
      </c>
      <c r="S852">
        <v>162673000</v>
      </c>
      <c r="T852" t="s">
        <v>151</v>
      </c>
      <c r="U852">
        <v>136.80000000000001</v>
      </c>
      <c r="V852">
        <v>1580.16</v>
      </c>
      <c r="W852">
        <v>1264.1199999999999</v>
      </c>
      <c r="X852" t="s">
        <v>30</v>
      </c>
      <c r="Y852" t="s">
        <v>30</v>
      </c>
    </row>
    <row r="853" spans="1:25" x14ac:dyDescent="0.25">
      <c r="A853" t="s">
        <v>2817</v>
      </c>
      <c r="B853" t="s">
        <v>2818</v>
      </c>
      <c r="C853" s="1">
        <v>44028</v>
      </c>
      <c r="D853" s="1" t="str">
        <f t="shared" si="52"/>
        <v>2020–2029</v>
      </c>
      <c r="E853" s="8">
        <f t="shared" si="53"/>
        <v>2020</v>
      </c>
      <c r="F853" s="8" t="str">
        <f t="shared" si="54"/>
        <v>20</v>
      </c>
      <c r="G853" s="2">
        <v>0.77615740740740746</v>
      </c>
      <c r="H853" s="2" t="str">
        <f t="shared" si="55"/>
        <v>2020-07</v>
      </c>
      <c r="I853" t="s">
        <v>2819</v>
      </c>
      <c r="J853" s="1">
        <v>44028</v>
      </c>
      <c r="K853" s="2">
        <v>0.80872685185185189</v>
      </c>
      <c r="L853">
        <v>47</v>
      </c>
      <c r="M853" s="2">
        <v>3.2569444444444443E-2</v>
      </c>
      <c r="N853" t="s">
        <v>2650</v>
      </c>
      <c r="O853" t="s">
        <v>2659</v>
      </c>
      <c r="P853" t="s">
        <v>2660</v>
      </c>
      <c r="Q853" t="s">
        <v>165</v>
      </c>
      <c r="R853" t="s">
        <v>42</v>
      </c>
      <c r="S853">
        <v>36228007</v>
      </c>
      <c r="T853" t="s">
        <v>607</v>
      </c>
      <c r="U853">
        <v>142.58000000000001</v>
      </c>
      <c r="V853">
        <v>3236.96</v>
      </c>
      <c r="W853">
        <v>2589.56</v>
      </c>
      <c r="X853" t="s">
        <v>30</v>
      </c>
      <c r="Y853" t="s">
        <v>30</v>
      </c>
    </row>
    <row r="854" spans="1:25" x14ac:dyDescent="0.25">
      <c r="A854" t="s">
        <v>2820</v>
      </c>
      <c r="B854" t="s">
        <v>2821</v>
      </c>
      <c r="C854" s="1">
        <v>44244</v>
      </c>
      <c r="D854" s="1" t="str">
        <f t="shared" si="52"/>
        <v>2020–2029</v>
      </c>
      <c r="E854" s="8">
        <f t="shared" si="53"/>
        <v>2021</v>
      </c>
      <c r="F854" s="8" t="str">
        <f t="shared" si="54"/>
        <v>21</v>
      </c>
      <c r="G854" s="2">
        <v>0.64339120370370373</v>
      </c>
      <c r="H854" s="2" t="str">
        <f t="shared" si="55"/>
        <v>2021-02</v>
      </c>
      <c r="I854" t="s">
        <v>2822</v>
      </c>
      <c r="J854" s="1">
        <v>44244</v>
      </c>
      <c r="K854" s="2">
        <v>0.65380787037037036</v>
      </c>
      <c r="L854">
        <v>15</v>
      </c>
      <c r="M854" s="2">
        <v>1.0416666666666666E-2</v>
      </c>
      <c r="N854" t="s">
        <v>2650</v>
      </c>
      <c r="O854" t="s">
        <v>2659</v>
      </c>
      <c r="P854" t="s">
        <v>2660</v>
      </c>
      <c r="Q854" t="s">
        <v>165</v>
      </c>
      <c r="R854" t="s">
        <v>42</v>
      </c>
      <c r="S854">
        <v>390906007</v>
      </c>
      <c r="T854" t="s">
        <v>169</v>
      </c>
      <c r="U854">
        <v>85.55</v>
      </c>
      <c r="V854">
        <v>234.71</v>
      </c>
      <c r="W854">
        <v>1.61</v>
      </c>
      <c r="X854">
        <v>55822004</v>
      </c>
      <c r="Y854" t="s">
        <v>170</v>
      </c>
    </row>
    <row r="855" spans="1:25" x14ac:dyDescent="0.25">
      <c r="A855" t="s">
        <v>2823</v>
      </c>
      <c r="B855" t="s">
        <v>2824</v>
      </c>
      <c r="C855" s="1">
        <v>44269</v>
      </c>
      <c r="D855" s="1" t="str">
        <f t="shared" si="52"/>
        <v>2020–2029</v>
      </c>
      <c r="E855" s="8">
        <f t="shared" si="53"/>
        <v>2021</v>
      </c>
      <c r="F855" s="8" t="str">
        <f t="shared" si="54"/>
        <v>21</v>
      </c>
      <c r="G855" s="2">
        <v>0.64339120370370373</v>
      </c>
      <c r="H855" s="2" t="str">
        <f t="shared" si="55"/>
        <v>2021-03</v>
      </c>
      <c r="I855" t="s">
        <v>2825</v>
      </c>
      <c r="J855" s="1">
        <v>44269</v>
      </c>
      <c r="K855" s="2">
        <v>0.68471064814814819</v>
      </c>
      <c r="L855">
        <v>60</v>
      </c>
      <c r="M855" s="2">
        <v>4.1319444444444443E-2</v>
      </c>
      <c r="N855" t="s">
        <v>2650</v>
      </c>
      <c r="O855" t="s">
        <v>2651</v>
      </c>
      <c r="P855" t="s">
        <v>2652</v>
      </c>
      <c r="Q855" t="s">
        <v>165</v>
      </c>
      <c r="R855" t="s">
        <v>28</v>
      </c>
      <c r="S855">
        <v>162673000</v>
      </c>
      <c r="T855" t="s">
        <v>151</v>
      </c>
      <c r="U855">
        <v>136.80000000000001</v>
      </c>
      <c r="V855">
        <v>853.36</v>
      </c>
      <c r="W855">
        <v>682.68</v>
      </c>
      <c r="X855" t="s">
        <v>30</v>
      </c>
      <c r="Y855" t="s">
        <v>30</v>
      </c>
    </row>
    <row r="856" spans="1:25" x14ac:dyDescent="0.25">
      <c r="A856" t="s">
        <v>2826</v>
      </c>
      <c r="B856" t="s">
        <v>2827</v>
      </c>
      <c r="C856" s="1">
        <v>44297</v>
      </c>
      <c r="D856" s="1" t="str">
        <f t="shared" si="52"/>
        <v>2020–2029</v>
      </c>
      <c r="E856" s="8">
        <f t="shared" si="53"/>
        <v>2021</v>
      </c>
      <c r="F856" s="8" t="str">
        <f t="shared" si="54"/>
        <v>21</v>
      </c>
      <c r="G856" s="2">
        <v>0.64339120370370373</v>
      </c>
      <c r="H856" s="2" t="str">
        <f t="shared" si="55"/>
        <v>2021-04</v>
      </c>
      <c r="I856" t="s">
        <v>2828</v>
      </c>
      <c r="J856" s="1">
        <v>44297</v>
      </c>
      <c r="K856" s="2">
        <v>0.65380787037037036</v>
      </c>
      <c r="L856">
        <v>15</v>
      </c>
      <c r="M856" s="2">
        <v>1.0416666666666666E-2</v>
      </c>
      <c r="N856" t="s">
        <v>2650</v>
      </c>
      <c r="O856" t="s">
        <v>2659</v>
      </c>
      <c r="P856" t="s">
        <v>2660</v>
      </c>
      <c r="Q856" t="s">
        <v>165</v>
      </c>
      <c r="R856" t="s">
        <v>114</v>
      </c>
      <c r="S856">
        <v>33879002</v>
      </c>
      <c r="T856" t="s">
        <v>135</v>
      </c>
      <c r="U856">
        <v>142.58000000000001</v>
      </c>
      <c r="V856">
        <v>278.58</v>
      </c>
      <c r="W856">
        <v>222.86</v>
      </c>
      <c r="X856" t="s">
        <v>30</v>
      </c>
      <c r="Y856" t="s">
        <v>30</v>
      </c>
    </row>
    <row r="857" spans="1:25" x14ac:dyDescent="0.25">
      <c r="A857" t="s">
        <v>2829</v>
      </c>
      <c r="B857" t="s">
        <v>2830</v>
      </c>
      <c r="C857" s="1">
        <v>44325</v>
      </c>
      <c r="D857" s="1" t="str">
        <f t="shared" si="52"/>
        <v>2020–2029</v>
      </c>
      <c r="E857" s="8">
        <f t="shared" si="53"/>
        <v>2021</v>
      </c>
      <c r="F857" s="8" t="str">
        <f t="shared" si="54"/>
        <v>21</v>
      </c>
      <c r="G857" s="2">
        <v>0.64339120370370373</v>
      </c>
      <c r="H857" s="2" t="str">
        <f t="shared" si="55"/>
        <v>2021-05</v>
      </c>
      <c r="I857" t="s">
        <v>2831</v>
      </c>
      <c r="J857" s="1">
        <v>44325</v>
      </c>
      <c r="K857" s="2">
        <v>0.65380787037037036</v>
      </c>
      <c r="L857">
        <v>15</v>
      </c>
      <c r="M857" s="2">
        <v>1.0416666666666666E-2</v>
      </c>
      <c r="N857" t="s">
        <v>2650</v>
      </c>
      <c r="O857" t="s">
        <v>2659</v>
      </c>
      <c r="P857" t="s">
        <v>2660</v>
      </c>
      <c r="Q857" t="s">
        <v>165</v>
      </c>
      <c r="R857" t="s">
        <v>114</v>
      </c>
      <c r="S857">
        <v>33879002</v>
      </c>
      <c r="T857" t="s">
        <v>135</v>
      </c>
      <c r="U857">
        <v>142.58000000000001</v>
      </c>
      <c r="V857">
        <v>278.58</v>
      </c>
      <c r="W857">
        <v>222.86</v>
      </c>
      <c r="X857" t="s">
        <v>30</v>
      </c>
      <c r="Y857" t="s">
        <v>30</v>
      </c>
    </row>
    <row r="858" spans="1:25" x14ac:dyDescent="0.25">
      <c r="A858" t="s">
        <v>2832</v>
      </c>
      <c r="B858" t="s">
        <v>2833</v>
      </c>
      <c r="C858" s="1">
        <v>44388</v>
      </c>
      <c r="D858" s="1" t="str">
        <f t="shared" si="52"/>
        <v>2020–2029</v>
      </c>
      <c r="E858" s="8">
        <f t="shared" si="53"/>
        <v>2021</v>
      </c>
      <c r="F858" s="8" t="str">
        <f t="shared" si="54"/>
        <v>21</v>
      </c>
      <c r="G858" s="2">
        <v>0.78789351851851852</v>
      </c>
      <c r="H858" s="2" t="str">
        <f t="shared" si="55"/>
        <v>2021-07</v>
      </c>
      <c r="I858" t="s">
        <v>2834</v>
      </c>
      <c r="J858" s="1">
        <v>44388</v>
      </c>
      <c r="K858" s="2">
        <v>0.82037037037037042</v>
      </c>
      <c r="L858">
        <v>47</v>
      </c>
      <c r="M858" s="2">
        <v>3.2476851851851854E-2</v>
      </c>
      <c r="N858" t="s">
        <v>2650</v>
      </c>
      <c r="O858" t="s">
        <v>2659</v>
      </c>
      <c r="P858" t="s">
        <v>2660</v>
      </c>
      <c r="Q858" t="s">
        <v>165</v>
      </c>
      <c r="R858" t="s">
        <v>42</v>
      </c>
      <c r="S858">
        <v>36228007</v>
      </c>
      <c r="T858" t="s">
        <v>607</v>
      </c>
      <c r="U858">
        <v>142.58000000000001</v>
      </c>
      <c r="V858">
        <v>3236.96</v>
      </c>
      <c r="W858">
        <v>2589.56</v>
      </c>
      <c r="X858" t="s">
        <v>30</v>
      </c>
      <c r="Y858" t="s">
        <v>30</v>
      </c>
    </row>
    <row r="859" spans="1:25" x14ac:dyDescent="0.25">
      <c r="A859" t="s">
        <v>2835</v>
      </c>
      <c r="B859" t="s">
        <v>2836</v>
      </c>
      <c r="C859" s="1">
        <v>44609</v>
      </c>
      <c r="D859" s="1" t="str">
        <f t="shared" si="52"/>
        <v>2020–2029</v>
      </c>
      <c r="E859" s="8">
        <f t="shared" si="53"/>
        <v>2022</v>
      </c>
      <c r="F859" s="8" t="str">
        <f t="shared" si="54"/>
        <v>22</v>
      </c>
      <c r="G859" s="2">
        <v>0.64339120370370373</v>
      </c>
      <c r="H859" s="2" t="str">
        <f t="shared" si="55"/>
        <v>2022-02</v>
      </c>
      <c r="I859" t="s">
        <v>2837</v>
      </c>
      <c r="J859" s="1">
        <v>44609</v>
      </c>
      <c r="K859" s="2">
        <v>0.65380787037037036</v>
      </c>
      <c r="L859">
        <v>15</v>
      </c>
      <c r="M859" s="2">
        <v>1.0416666666666666E-2</v>
      </c>
      <c r="N859" t="s">
        <v>2650</v>
      </c>
      <c r="O859" t="s">
        <v>2659</v>
      </c>
      <c r="P859" t="s">
        <v>2660</v>
      </c>
      <c r="Q859" t="s">
        <v>165</v>
      </c>
      <c r="R859" t="s">
        <v>42</v>
      </c>
      <c r="S859">
        <v>390906007</v>
      </c>
      <c r="T859" t="s">
        <v>169</v>
      </c>
      <c r="U859">
        <v>85.55</v>
      </c>
      <c r="V859">
        <v>234.71</v>
      </c>
      <c r="W859">
        <v>1.73</v>
      </c>
      <c r="X859">
        <v>55822004</v>
      </c>
      <c r="Y859" t="s">
        <v>170</v>
      </c>
    </row>
    <row r="860" spans="1:25" x14ac:dyDescent="0.25">
      <c r="A860" t="s">
        <v>2838</v>
      </c>
      <c r="B860" t="s">
        <v>2839</v>
      </c>
      <c r="C860" s="1">
        <v>44640</v>
      </c>
      <c r="D860" s="1" t="str">
        <f t="shared" si="52"/>
        <v>2020–2029</v>
      </c>
      <c r="E860" s="8">
        <f t="shared" si="53"/>
        <v>2022</v>
      </c>
      <c r="F860" s="8" t="str">
        <f t="shared" si="54"/>
        <v>22</v>
      </c>
      <c r="G860" s="2">
        <v>0.64339120370370373</v>
      </c>
      <c r="H860" s="2" t="str">
        <f t="shared" si="55"/>
        <v>2022-03</v>
      </c>
      <c r="I860" t="s">
        <v>2840</v>
      </c>
      <c r="J860" s="1">
        <v>44640</v>
      </c>
      <c r="K860" s="2">
        <v>0.6666319444444444</v>
      </c>
      <c r="L860">
        <v>33</v>
      </c>
      <c r="M860" s="2">
        <v>2.3240740740740742E-2</v>
      </c>
      <c r="N860" t="s">
        <v>2650</v>
      </c>
      <c r="O860" t="s">
        <v>2651</v>
      </c>
      <c r="P860" t="s">
        <v>2652</v>
      </c>
      <c r="Q860" t="s">
        <v>165</v>
      </c>
      <c r="R860" t="s">
        <v>28</v>
      </c>
      <c r="S860">
        <v>162673000</v>
      </c>
      <c r="T860" t="s">
        <v>151</v>
      </c>
      <c r="U860">
        <v>136.80000000000001</v>
      </c>
      <c r="V860">
        <v>860.16</v>
      </c>
      <c r="W860">
        <v>688.12</v>
      </c>
      <c r="X860" t="s">
        <v>30</v>
      </c>
      <c r="Y860" t="s">
        <v>30</v>
      </c>
    </row>
    <row r="861" spans="1:25" x14ac:dyDescent="0.25">
      <c r="A861" t="s">
        <v>2841</v>
      </c>
      <c r="B861" t="s">
        <v>2842</v>
      </c>
      <c r="C861" s="1">
        <v>44692</v>
      </c>
      <c r="D861" s="1" t="str">
        <f t="shared" si="52"/>
        <v>2020–2029</v>
      </c>
      <c r="E861" s="8">
        <f t="shared" si="53"/>
        <v>2022</v>
      </c>
      <c r="F861" s="8" t="str">
        <f t="shared" si="54"/>
        <v>22</v>
      </c>
      <c r="G861" s="2">
        <v>0.67471064814814818</v>
      </c>
      <c r="H861" s="2" t="str">
        <f t="shared" si="55"/>
        <v>2022-05</v>
      </c>
      <c r="I861" t="s">
        <v>2843</v>
      </c>
      <c r="J861" s="1">
        <v>44692</v>
      </c>
      <c r="K861" s="2">
        <v>0.71637731481481481</v>
      </c>
      <c r="L861">
        <v>60</v>
      </c>
      <c r="M861" s="2">
        <v>4.1666666666666664E-2</v>
      </c>
      <c r="N861" t="s">
        <v>2650</v>
      </c>
      <c r="O861" t="s">
        <v>2740</v>
      </c>
      <c r="P861" t="s">
        <v>2741</v>
      </c>
      <c r="Q861" t="s">
        <v>165</v>
      </c>
      <c r="R861" t="s">
        <v>85</v>
      </c>
      <c r="S861">
        <v>50849002</v>
      </c>
      <c r="T861" t="s">
        <v>86</v>
      </c>
      <c r="U861">
        <v>146.18</v>
      </c>
      <c r="V861">
        <v>1008.98</v>
      </c>
      <c r="W861">
        <v>807.18</v>
      </c>
      <c r="X861">
        <v>125605004</v>
      </c>
      <c r="Y861" t="s">
        <v>87</v>
      </c>
    </row>
    <row r="862" spans="1:25" x14ac:dyDescent="0.25">
      <c r="A862" t="s">
        <v>2844</v>
      </c>
      <c r="B862" t="s">
        <v>2845</v>
      </c>
      <c r="C862" s="1">
        <v>44692</v>
      </c>
      <c r="D862" s="1" t="str">
        <f t="shared" si="52"/>
        <v>2020–2029</v>
      </c>
      <c r="E862" s="8">
        <f t="shared" si="53"/>
        <v>2022</v>
      </c>
      <c r="F862" s="8" t="str">
        <f t="shared" si="54"/>
        <v>22</v>
      </c>
      <c r="G862" s="2">
        <v>0.6978240740740741</v>
      </c>
      <c r="H862" s="2" t="str">
        <f t="shared" si="55"/>
        <v>2022-05</v>
      </c>
      <c r="I862" t="s">
        <v>2846</v>
      </c>
      <c r="J862" s="1">
        <v>44729</v>
      </c>
      <c r="K862" s="2">
        <v>0.70824074074074073</v>
      </c>
      <c r="L862">
        <v>15</v>
      </c>
      <c r="M862" s="2">
        <v>1.0416666666666666E-2</v>
      </c>
      <c r="N862" t="s">
        <v>2650</v>
      </c>
      <c r="O862" t="s">
        <v>2740</v>
      </c>
      <c r="P862" t="s">
        <v>2741</v>
      </c>
      <c r="Q862" t="s">
        <v>165</v>
      </c>
      <c r="R862" t="s">
        <v>2775</v>
      </c>
      <c r="S862">
        <v>32485007</v>
      </c>
      <c r="T862" t="s">
        <v>2568</v>
      </c>
      <c r="U862">
        <v>110.92</v>
      </c>
      <c r="V862">
        <v>27842.94</v>
      </c>
      <c r="W862">
        <v>22274.36</v>
      </c>
      <c r="X862">
        <v>25675004</v>
      </c>
      <c r="Y862" t="s">
        <v>2776</v>
      </c>
    </row>
    <row r="863" spans="1:25" x14ac:dyDescent="0.25">
      <c r="A863" t="s">
        <v>2847</v>
      </c>
      <c r="B863" t="s">
        <v>2848</v>
      </c>
      <c r="C863" s="1">
        <v>44738</v>
      </c>
      <c r="D863" s="1" t="str">
        <f t="shared" si="52"/>
        <v>2020–2029</v>
      </c>
      <c r="E863" s="8">
        <f t="shared" si="53"/>
        <v>2022</v>
      </c>
      <c r="F863" s="8" t="str">
        <f t="shared" si="54"/>
        <v>22</v>
      </c>
      <c r="G863" s="2">
        <v>0.64339120370370373</v>
      </c>
      <c r="H863" s="2" t="str">
        <f t="shared" si="55"/>
        <v>2022-06</v>
      </c>
      <c r="I863" t="s">
        <v>2849</v>
      </c>
      <c r="J863" s="1">
        <v>44738</v>
      </c>
      <c r="K863" s="2">
        <v>0.67572916666666671</v>
      </c>
      <c r="L863">
        <v>47</v>
      </c>
      <c r="M863" s="2">
        <v>3.2337962962962964E-2</v>
      </c>
      <c r="N863" t="s">
        <v>2650</v>
      </c>
      <c r="O863" t="s">
        <v>2659</v>
      </c>
      <c r="P863" t="s">
        <v>2660</v>
      </c>
      <c r="Q863" t="s">
        <v>165</v>
      </c>
      <c r="R863" t="s">
        <v>42</v>
      </c>
      <c r="S863">
        <v>36228007</v>
      </c>
      <c r="T863" t="s">
        <v>607</v>
      </c>
      <c r="U863">
        <v>142.58000000000001</v>
      </c>
      <c r="V863">
        <v>3236.96</v>
      </c>
      <c r="W863">
        <v>2589.56</v>
      </c>
      <c r="X863" t="s">
        <v>30</v>
      </c>
      <c r="Y863" t="s">
        <v>30</v>
      </c>
    </row>
    <row r="864" spans="1:25" x14ac:dyDescent="0.25">
      <c r="A864" t="s">
        <v>2850</v>
      </c>
      <c r="B864" t="s">
        <v>2851</v>
      </c>
      <c r="C864" s="1">
        <v>44779</v>
      </c>
      <c r="D864" s="1" t="str">
        <f t="shared" si="52"/>
        <v>2020–2029</v>
      </c>
      <c r="E864" s="8">
        <f t="shared" si="53"/>
        <v>2022</v>
      </c>
      <c r="F864" s="8" t="str">
        <f t="shared" si="54"/>
        <v>22</v>
      </c>
      <c r="G864" s="2">
        <v>0.6978240740740741</v>
      </c>
      <c r="H864" s="2" t="str">
        <f t="shared" si="55"/>
        <v>2022-08</v>
      </c>
      <c r="I864" t="s">
        <v>2852</v>
      </c>
      <c r="J864" s="1">
        <v>44779</v>
      </c>
      <c r="K864" s="2">
        <v>0.70824074074074073</v>
      </c>
      <c r="L864">
        <v>15</v>
      </c>
      <c r="M864" s="2">
        <v>1.0416666666666666E-2</v>
      </c>
      <c r="N864" t="s">
        <v>2650</v>
      </c>
      <c r="O864" t="s">
        <v>2659</v>
      </c>
      <c r="P864" t="s">
        <v>2660</v>
      </c>
      <c r="Q864" t="s">
        <v>165</v>
      </c>
      <c r="R864" t="s">
        <v>42</v>
      </c>
      <c r="S864">
        <v>185349003</v>
      </c>
      <c r="T864" t="s">
        <v>43</v>
      </c>
      <c r="U864">
        <v>85.55</v>
      </c>
      <c r="V864">
        <v>85.55</v>
      </c>
      <c r="W864">
        <v>68.44</v>
      </c>
      <c r="X864">
        <v>16114001</v>
      </c>
      <c r="Y864" t="s">
        <v>2853</v>
      </c>
    </row>
    <row r="865" spans="1:25" x14ac:dyDescent="0.25">
      <c r="A865" s="3" t="s">
        <v>2854</v>
      </c>
      <c r="B865" t="s">
        <v>2855</v>
      </c>
      <c r="C865" s="1">
        <v>44974</v>
      </c>
      <c r="D865" s="1" t="str">
        <f t="shared" si="52"/>
        <v>2020–2029</v>
      </c>
      <c r="E865" s="8">
        <f t="shared" si="53"/>
        <v>2023</v>
      </c>
      <c r="F865" s="8" t="str">
        <f t="shared" si="54"/>
        <v>23</v>
      </c>
      <c r="G865" s="2">
        <v>0.64339120370370373</v>
      </c>
      <c r="H865" s="2" t="str">
        <f t="shared" si="55"/>
        <v>2023-02</v>
      </c>
      <c r="I865" t="s">
        <v>2856</v>
      </c>
      <c r="J865" s="1">
        <v>44974</v>
      </c>
      <c r="K865" s="2">
        <v>0.65380787037037036</v>
      </c>
      <c r="L865">
        <v>15</v>
      </c>
      <c r="M865" s="2">
        <v>1.0416666666666666E-2</v>
      </c>
      <c r="N865" t="s">
        <v>2650</v>
      </c>
      <c r="O865" t="s">
        <v>2659</v>
      </c>
      <c r="P865" t="s">
        <v>2660</v>
      </c>
      <c r="Q865" t="s">
        <v>165</v>
      </c>
      <c r="R865" t="s">
        <v>42</v>
      </c>
      <c r="S865">
        <v>390906007</v>
      </c>
      <c r="T865" t="s">
        <v>169</v>
      </c>
      <c r="U865">
        <v>85.55</v>
      </c>
      <c r="V865">
        <v>234.71</v>
      </c>
      <c r="W865">
        <v>1.73</v>
      </c>
      <c r="X865">
        <v>55822004</v>
      </c>
      <c r="Y865" t="s">
        <v>170</v>
      </c>
    </row>
    <row r="866" spans="1:25" x14ac:dyDescent="0.25">
      <c r="A866" t="s">
        <v>2857</v>
      </c>
      <c r="B866" t="s">
        <v>2858</v>
      </c>
      <c r="C866" s="1">
        <v>44983</v>
      </c>
      <c r="D866" s="1" t="str">
        <f t="shared" si="52"/>
        <v>2020–2029</v>
      </c>
      <c r="E866" s="8">
        <f t="shared" si="53"/>
        <v>2023</v>
      </c>
      <c r="F866" s="8" t="str">
        <f t="shared" si="54"/>
        <v>23</v>
      </c>
      <c r="G866" s="2">
        <v>0.64339120370370373</v>
      </c>
      <c r="H866" s="2" t="str">
        <f t="shared" si="55"/>
        <v>2023-02</v>
      </c>
      <c r="I866" t="s">
        <v>2859</v>
      </c>
      <c r="J866" s="1">
        <v>44983</v>
      </c>
      <c r="K866" s="2">
        <v>0.68278935185185186</v>
      </c>
      <c r="L866">
        <v>57</v>
      </c>
      <c r="M866" s="2">
        <v>3.9398148148148147E-2</v>
      </c>
      <c r="N866" t="s">
        <v>2650</v>
      </c>
      <c r="O866" t="s">
        <v>2659</v>
      </c>
      <c r="P866" t="s">
        <v>2660</v>
      </c>
      <c r="Q866" t="s">
        <v>165</v>
      </c>
      <c r="R866" t="s">
        <v>114</v>
      </c>
      <c r="S866">
        <v>185349003</v>
      </c>
      <c r="T866" t="s">
        <v>43</v>
      </c>
      <c r="U866">
        <v>85.55</v>
      </c>
      <c r="V866">
        <v>944.91</v>
      </c>
      <c r="W866">
        <v>755.92</v>
      </c>
      <c r="X866" t="s">
        <v>30</v>
      </c>
      <c r="Y866" t="s">
        <v>30</v>
      </c>
    </row>
    <row r="867" spans="1:25" x14ac:dyDescent="0.25">
      <c r="A867" t="s">
        <v>2860</v>
      </c>
      <c r="B867" t="s">
        <v>2861</v>
      </c>
      <c r="C867" s="1">
        <v>44990</v>
      </c>
      <c r="D867" s="1" t="str">
        <f t="shared" si="52"/>
        <v>2020–2029</v>
      </c>
      <c r="E867" s="8">
        <f t="shared" si="53"/>
        <v>2023</v>
      </c>
      <c r="F867" s="8" t="str">
        <f t="shared" si="54"/>
        <v>23</v>
      </c>
      <c r="G867" s="2">
        <v>0.64339120370370373</v>
      </c>
      <c r="H867" s="2" t="str">
        <f t="shared" si="55"/>
        <v>2023-03</v>
      </c>
      <c r="I867" t="s">
        <v>2862</v>
      </c>
      <c r="J867" s="1">
        <v>44990</v>
      </c>
      <c r="K867" s="2">
        <v>0.65380787037037036</v>
      </c>
      <c r="L867">
        <v>15</v>
      </c>
      <c r="M867" s="2">
        <v>1.0416666666666666E-2</v>
      </c>
      <c r="N867" t="s">
        <v>2650</v>
      </c>
      <c r="O867" t="s">
        <v>2659</v>
      </c>
      <c r="P867" t="s">
        <v>2660</v>
      </c>
      <c r="Q867" t="s">
        <v>165</v>
      </c>
      <c r="R867" t="s">
        <v>114</v>
      </c>
      <c r="S867">
        <v>185349003</v>
      </c>
      <c r="T867" t="s">
        <v>43</v>
      </c>
      <c r="U867">
        <v>85.55</v>
      </c>
      <c r="V867">
        <v>678.66</v>
      </c>
      <c r="W867">
        <v>542.92999999999995</v>
      </c>
      <c r="X867" t="s">
        <v>30</v>
      </c>
      <c r="Y867" t="s">
        <v>30</v>
      </c>
    </row>
    <row r="868" spans="1:25" x14ac:dyDescent="0.25">
      <c r="A868" t="s">
        <v>2863</v>
      </c>
      <c r="B868" t="s">
        <v>2864</v>
      </c>
      <c r="C868" s="1">
        <v>44997</v>
      </c>
      <c r="D868" s="1" t="str">
        <f t="shared" si="52"/>
        <v>2020–2029</v>
      </c>
      <c r="E868" s="8">
        <f t="shared" si="53"/>
        <v>2023</v>
      </c>
      <c r="F868" s="8" t="str">
        <f t="shared" si="54"/>
        <v>23</v>
      </c>
      <c r="G868" s="2">
        <v>0.64339120370370373</v>
      </c>
      <c r="H868" s="2" t="str">
        <f t="shared" si="55"/>
        <v>2023-03</v>
      </c>
      <c r="I868" t="s">
        <v>2865</v>
      </c>
      <c r="J868" s="1">
        <v>44997</v>
      </c>
      <c r="K868" s="2">
        <v>0.65380787037037036</v>
      </c>
      <c r="L868">
        <v>15</v>
      </c>
      <c r="M868" s="2">
        <v>1.0416666666666666E-2</v>
      </c>
      <c r="N868" t="s">
        <v>2650</v>
      </c>
      <c r="O868" t="s">
        <v>2659</v>
      </c>
      <c r="P868" t="s">
        <v>2660</v>
      </c>
      <c r="Q868" t="s">
        <v>165</v>
      </c>
      <c r="R868" t="s">
        <v>42</v>
      </c>
      <c r="S868">
        <v>185345009</v>
      </c>
      <c r="T868" t="s">
        <v>57</v>
      </c>
      <c r="U868">
        <v>85.55</v>
      </c>
      <c r="V868">
        <v>85.55</v>
      </c>
      <c r="W868">
        <v>68.44</v>
      </c>
      <c r="X868">
        <v>444814009</v>
      </c>
      <c r="Y868" t="s">
        <v>65</v>
      </c>
    </row>
    <row r="869" spans="1:25" x14ac:dyDescent="0.25">
      <c r="A869" t="s">
        <v>2866</v>
      </c>
      <c r="B869" t="s">
        <v>2867</v>
      </c>
      <c r="C869" s="1">
        <v>45011</v>
      </c>
      <c r="D869" s="1" t="str">
        <f t="shared" si="52"/>
        <v>2020–2029</v>
      </c>
      <c r="E869" s="8">
        <f t="shared" si="53"/>
        <v>2023</v>
      </c>
      <c r="F869" s="8" t="str">
        <f t="shared" si="54"/>
        <v>23</v>
      </c>
      <c r="G869" s="2">
        <v>0.64339120370370373</v>
      </c>
      <c r="H869" s="2" t="str">
        <f t="shared" si="55"/>
        <v>2023-03</v>
      </c>
      <c r="I869" t="s">
        <v>2868</v>
      </c>
      <c r="J869" s="1">
        <v>45011</v>
      </c>
      <c r="K869" s="2">
        <v>0.6810532407407407</v>
      </c>
      <c r="L869">
        <v>54</v>
      </c>
      <c r="M869" s="2">
        <v>3.7662037037037036E-2</v>
      </c>
      <c r="N869" t="s">
        <v>2650</v>
      </c>
      <c r="O869" t="s">
        <v>2651</v>
      </c>
      <c r="P869" t="s">
        <v>2652</v>
      </c>
      <c r="Q869" t="s">
        <v>165</v>
      </c>
      <c r="R869" t="s">
        <v>28</v>
      </c>
      <c r="S869">
        <v>162673000</v>
      </c>
      <c r="T869" t="s">
        <v>151</v>
      </c>
      <c r="U869">
        <v>136.80000000000001</v>
      </c>
      <c r="V869">
        <v>860.16</v>
      </c>
      <c r="W869">
        <v>688.12</v>
      </c>
      <c r="X869" t="s">
        <v>30</v>
      </c>
      <c r="Y869" t="s">
        <v>30</v>
      </c>
    </row>
    <row r="870" spans="1:25" x14ac:dyDescent="0.25">
      <c r="A870" t="s">
        <v>2869</v>
      </c>
      <c r="B870" t="s">
        <v>2870</v>
      </c>
      <c r="C870" s="1">
        <v>45068</v>
      </c>
      <c r="D870" s="1" t="str">
        <f t="shared" si="52"/>
        <v>2020–2029</v>
      </c>
      <c r="E870" s="8">
        <f t="shared" si="53"/>
        <v>2023</v>
      </c>
      <c r="F870" s="8" t="str">
        <f t="shared" si="54"/>
        <v>23</v>
      </c>
      <c r="G870" s="2">
        <v>0.65489583333333334</v>
      </c>
      <c r="H870" s="2" t="str">
        <f t="shared" si="55"/>
        <v>2023-05</v>
      </c>
      <c r="I870" t="s">
        <v>2871</v>
      </c>
      <c r="J870" s="1">
        <v>45068</v>
      </c>
      <c r="K870" s="2">
        <v>0.68726851851851856</v>
      </c>
      <c r="L870">
        <v>47</v>
      </c>
      <c r="M870" s="2">
        <v>3.2372685185185185E-2</v>
      </c>
      <c r="N870" t="s">
        <v>2650</v>
      </c>
      <c r="O870" t="s">
        <v>2659</v>
      </c>
      <c r="P870" t="s">
        <v>2660</v>
      </c>
      <c r="Q870" t="s">
        <v>165</v>
      </c>
      <c r="R870" t="s">
        <v>42</v>
      </c>
      <c r="S870">
        <v>36228007</v>
      </c>
      <c r="T870" t="s">
        <v>607</v>
      </c>
      <c r="U870">
        <v>142.58000000000001</v>
      </c>
      <c r="V870">
        <v>3236.96</v>
      </c>
      <c r="W870">
        <v>2589.56</v>
      </c>
      <c r="X870" t="s">
        <v>30</v>
      </c>
      <c r="Y870" t="s">
        <v>30</v>
      </c>
    </row>
    <row r="871" spans="1:25" x14ac:dyDescent="0.25">
      <c r="A871" t="s">
        <v>2872</v>
      </c>
      <c r="B871" t="s">
        <v>2873</v>
      </c>
      <c r="C871" s="1">
        <v>45339</v>
      </c>
      <c r="D871" s="1" t="str">
        <f t="shared" si="52"/>
        <v>2020–2029</v>
      </c>
      <c r="E871" s="8">
        <f t="shared" si="53"/>
        <v>2024</v>
      </c>
      <c r="F871" s="8" t="str">
        <f t="shared" si="54"/>
        <v>24</v>
      </c>
      <c r="G871" s="2">
        <v>0.64339120370370373</v>
      </c>
      <c r="H871" s="2" t="str">
        <f t="shared" si="55"/>
        <v>2024-02</v>
      </c>
      <c r="I871" t="s">
        <v>2874</v>
      </c>
      <c r="J871" s="1">
        <v>45339</v>
      </c>
      <c r="K871" s="2">
        <v>0.65380787037037036</v>
      </c>
      <c r="L871">
        <v>15</v>
      </c>
      <c r="M871" s="2">
        <v>1.0416666666666666E-2</v>
      </c>
      <c r="N871" t="s">
        <v>2650</v>
      </c>
      <c r="O871" t="s">
        <v>2659</v>
      </c>
      <c r="P871" t="s">
        <v>2660</v>
      </c>
      <c r="Q871" t="s">
        <v>165</v>
      </c>
      <c r="R871" t="s">
        <v>42</v>
      </c>
      <c r="S871">
        <v>390906007</v>
      </c>
      <c r="T871" t="s">
        <v>169</v>
      </c>
      <c r="U871">
        <v>85.55</v>
      </c>
      <c r="V871">
        <v>234.71</v>
      </c>
      <c r="W871">
        <v>1.73</v>
      </c>
      <c r="X871">
        <v>55822004</v>
      </c>
      <c r="Y871" t="s">
        <v>170</v>
      </c>
    </row>
    <row r="872" spans="1:25" x14ac:dyDescent="0.25">
      <c r="A872" t="s">
        <v>2875</v>
      </c>
      <c r="B872" t="s">
        <v>2876</v>
      </c>
      <c r="C872" s="1">
        <v>45382</v>
      </c>
      <c r="D872" s="1" t="str">
        <f t="shared" si="52"/>
        <v>2020–2029</v>
      </c>
      <c r="E872" s="8">
        <f t="shared" si="53"/>
        <v>2024</v>
      </c>
      <c r="F872" s="8" t="str">
        <f t="shared" si="54"/>
        <v>24</v>
      </c>
      <c r="G872" s="2">
        <v>0.64339120370370373</v>
      </c>
      <c r="H872" s="2" t="str">
        <f t="shared" si="55"/>
        <v>2024-03</v>
      </c>
      <c r="I872" t="s">
        <v>2877</v>
      </c>
      <c r="J872" s="1">
        <v>45382</v>
      </c>
      <c r="K872" s="2">
        <v>0.66671296296296301</v>
      </c>
      <c r="L872">
        <v>34</v>
      </c>
      <c r="M872" s="2">
        <v>2.3321759259259261E-2</v>
      </c>
      <c r="N872" t="s">
        <v>2650</v>
      </c>
      <c r="O872" t="s">
        <v>2651</v>
      </c>
      <c r="P872" t="s">
        <v>2652</v>
      </c>
      <c r="Q872" t="s">
        <v>165</v>
      </c>
      <c r="R872" t="s">
        <v>28</v>
      </c>
      <c r="S872">
        <v>162673000</v>
      </c>
      <c r="T872" t="s">
        <v>151</v>
      </c>
      <c r="U872">
        <v>136.80000000000001</v>
      </c>
      <c r="V872">
        <v>934.74</v>
      </c>
      <c r="W872">
        <v>747.78</v>
      </c>
      <c r="X872" t="s">
        <v>30</v>
      </c>
      <c r="Y872" t="s">
        <v>30</v>
      </c>
    </row>
    <row r="873" spans="1:25" x14ac:dyDescent="0.25">
      <c r="A873" t="s">
        <v>2878</v>
      </c>
      <c r="B873" t="s">
        <v>2879</v>
      </c>
      <c r="C873" s="1">
        <v>45396</v>
      </c>
      <c r="D873" s="1" t="str">
        <f t="shared" si="52"/>
        <v>2020–2029</v>
      </c>
      <c r="E873" s="8">
        <f t="shared" si="53"/>
        <v>2024</v>
      </c>
      <c r="F873" s="8" t="str">
        <f t="shared" si="54"/>
        <v>24</v>
      </c>
      <c r="G873" s="2">
        <v>0.64339120370370373</v>
      </c>
      <c r="H873" s="2" t="str">
        <f t="shared" si="55"/>
        <v>2024-04</v>
      </c>
      <c r="I873" t="s">
        <v>2880</v>
      </c>
      <c r="J873" s="1">
        <v>45396</v>
      </c>
      <c r="K873" s="2">
        <v>0.7879976851851852</v>
      </c>
      <c r="L873">
        <v>208</v>
      </c>
      <c r="M873" s="2">
        <v>0.14460648148148147</v>
      </c>
      <c r="N873" t="s">
        <v>2650</v>
      </c>
      <c r="O873" t="s">
        <v>2659</v>
      </c>
      <c r="P873" t="s">
        <v>2660</v>
      </c>
      <c r="Q873" t="s">
        <v>165</v>
      </c>
      <c r="R873" t="s">
        <v>42</v>
      </c>
      <c r="S873">
        <v>185349003</v>
      </c>
      <c r="T873" t="s">
        <v>43</v>
      </c>
      <c r="U873">
        <v>85.55</v>
      </c>
      <c r="V873">
        <v>3105.35</v>
      </c>
      <c r="W873">
        <v>2484.2800000000002</v>
      </c>
      <c r="X873">
        <v>66383009</v>
      </c>
      <c r="Y873" t="s">
        <v>125</v>
      </c>
    </row>
    <row r="874" spans="1:25" x14ac:dyDescent="0.25">
      <c r="A874" t="s">
        <v>2881</v>
      </c>
      <c r="B874" t="s">
        <v>2882</v>
      </c>
      <c r="C874" s="1">
        <v>45398</v>
      </c>
      <c r="D874" s="1" t="str">
        <f t="shared" si="52"/>
        <v>2020–2029</v>
      </c>
      <c r="E874" s="8">
        <f t="shared" si="53"/>
        <v>2024</v>
      </c>
      <c r="F874" s="8" t="str">
        <f t="shared" si="54"/>
        <v>24</v>
      </c>
      <c r="G874" s="2">
        <v>0.66643518518518519</v>
      </c>
      <c r="H874" s="2" t="str">
        <f t="shared" si="55"/>
        <v>2024-04</v>
      </c>
      <c r="I874" t="s">
        <v>2883</v>
      </c>
      <c r="J874" s="1">
        <v>45398</v>
      </c>
      <c r="K874" s="2">
        <v>0.70012731481481483</v>
      </c>
      <c r="L874">
        <v>49</v>
      </c>
      <c r="M874" s="2">
        <v>3.3692129629629627E-2</v>
      </c>
      <c r="N874" t="s">
        <v>2650</v>
      </c>
      <c r="O874" t="s">
        <v>2659</v>
      </c>
      <c r="P874" t="s">
        <v>2660</v>
      </c>
      <c r="Q874" t="s">
        <v>165</v>
      </c>
      <c r="R874" t="s">
        <v>42</v>
      </c>
      <c r="S874">
        <v>36228007</v>
      </c>
      <c r="T874" t="s">
        <v>607</v>
      </c>
      <c r="U874">
        <v>142.58000000000001</v>
      </c>
      <c r="V874">
        <v>3236.96</v>
      </c>
      <c r="W874">
        <v>2589.56</v>
      </c>
      <c r="X874" t="s">
        <v>30</v>
      </c>
      <c r="Y874" t="s">
        <v>30</v>
      </c>
    </row>
    <row r="875" spans="1:25" x14ac:dyDescent="0.25">
      <c r="A875" t="s">
        <v>2884</v>
      </c>
      <c r="B875" t="s">
        <v>2885</v>
      </c>
      <c r="C875" s="1">
        <v>45690</v>
      </c>
      <c r="D875" s="1" t="str">
        <f t="shared" si="52"/>
        <v>2020–2029</v>
      </c>
      <c r="E875" s="8">
        <f t="shared" si="53"/>
        <v>2025</v>
      </c>
      <c r="F875" s="8" t="str">
        <f t="shared" si="54"/>
        <v>25</v>
      </c>
      <c r="G875" s="2">
        <v>0.64339120370370373</v>
      </c>
      <c r="H875" s="2" t="str">
        <f t="shared" si="55"/>
        <v>2025-02</v>
      </c>
      <c r="I875" t="s">
        <v>2886</v>
      </c>
      <c r="J875" s="1">
        <v>45690</v>
      </c>
      <c r="K875" s="2">
        <v>0.67871527777777774</v>
      </c>
      <c r="L875">
        <v>51</v>
      </c>
      <c r="M875" s="2">
        <v>3.5324074074074077E-2</v>
      </c>
      <c r="N875" t="s">
        <v>2650</v>
      </c>
      <c r="O875" t="s">
        <v>2659</v>
      </c>
      <c r="P875" t="s">
        <v>2660</v>
      </c>
      <c r="Q875" t="s">
        <v>165</v>
      </c>
      <c r="R875" t="s">
        <v>114</v>
      </c>
      <c r="S875">
        <v>185349003</v>
      </c>
      <c r="T875" t="s">
        <v>43</v>
      </c>
      <c r="U875">
        <v>85.55</v>
      </c>
      <c r="V875">
        <v>1113.76</v>
      </c>
      <c r="W875">
        <v>891</v>
      </c>
      <c r="X875" t="s">
        <v>30</v>
      </c>
      <c r="Y875" t="s">
        <v>30</v>
      </c>
    </row>
    <row r="876" spans="1:25" x14ac:dyDescent="0.25">
      <c r="A876" s="3" t="s">
        <v>2887</v>
      </c>
      <c r="B876" t="s">
        <v>2888</v>
      </c>
      <c r="C876" s="1">
        <v>45697</v>
      </c>
      <c r="D876" s="1" t="str">
        <f t="shared" si="52"/>
        <v>2020–2029</v>
      </c>
      <c r="E876" s="8">
        <f t="shared" si="53"/>
        <v>2025</v>
      </c>
      <c r="F876" s="8" t="str">
        <f t="shared" si="54"/>
        <v>25</v>
      </c>
      <c r="G876" s="2">
        <v>0.64339120370370373</v>
      </c>
      <c r="H876" s="2" t="str">
        <f t="shared" si="55"/>
        <v>2025-02</v>
      </c>
      <c r="I876" t="s">
        <v>2889</v>
      </c>
      <c r="J876" s="1">
        <v>45697</v>
      </c>
      <c r="K876" s="2">
        <v>0.65380787037037036</v>
      </c>
      <c r="L876">
        <v>15</v>
      </c>
      <c r="M876" s="2">
        <v>1.0416666666666666E-2</v>
      </c>
      <c r="N876" t="s">
        <v>2650</v>
      </c>
      <c r="O876" t="s">
        <v>2659</v>
      </c>
      <c r="P876" t="s">
        <v>2660</v>
      </c>
      <c r="Q876" t="s">
        <v>165</v>
      </c>
      <c r="R876" t="s">
        <v>42</v>
      </c>
      <c r="S876">
        <v>185345009</v>
      </c>
      <c r="T876" t="s">
        <v>57</v>
      </c>
      <c r="U876">
        <v>85.55</v>
      </c>
      <c r="V876">
        <v>85.55</v>
      </c>
      <c r="W876">
        <v>68.44</v>
      </c>
      <c r="X876">
        <v>444814009</v>
      </c>
      <c r="Y876" t="s">
        <v>65</v>
      </c>
    </row>
    <row r="877" spans="1:25" x14ac:dyDescent="0.25">
      <c r="A877" t="s">
        <v>2890</v>
      </c>
      <c r="B877" t="s">
        <v>2891</v>
      </c>
      <c r="C877" s="1">
        <v>45704</v>
      </c>
      <c r="D877" s="1" t="str">
        <f t="shared" si="52"/>
        <v>2020–2029</v>
      </c>
      <c r="E877" s="8">
        <f t="shared" si="53"/>
        <v>2025</v>
      </c>
      <c r="F877" s="8" t="str">
        <f t="shared" si="54"/>
        <v>25</v>
      </c>
      <c r="G877" s="2">
        <v>0.64339120370370373</v>
      </c>
      <c r="H877" s="2" t="str">
        <f t="shared" si="55"/>
        <v>2025-02</v>
      </c>
      <c r="I877" t="s">
        <v>2892</v>
      </c>
      <c r="J877" s="1">
        <v>45704</v>
      </c>
      <c r="K877" s="2">
        <v>0.75778935185185181</v>
      </c>
      <c r="L877">
        <v>165</v>
      </c>
      <c r="M877" s="2">
        <v>0.11439814814814815</v>
      </c>
      <c r="N877" t="s">
        <v>2650</v>
      </c>
      <c r="O877" t="s">
        <v>2659</v>
      </c>
      <c r="P877" t="s">
        <v>2660</v>
      </c>
      <c r="Q877" t="s">
        <v>165</v>
      </c>
      <c r="R877" t="s">
        <v>42</v>
      </c>
      <c r="S877">
        <v>185349003</v>
      </c>
      <c r="T877" t="s">
        <v>43</v>
      </c>
      <c r="U877">
        <v>85.55</v>
      </c>
      <c r="V877">
        <v>3105.35</v>
      </c>
      <c r="W877">
        <v>2484.2800000000002</v>
      </c>
      <c r="X877">
        <v>103697008</v>
      </c>
      <c r="Y877" t="s">
        <v>44</v>
      </c>
    </row>
    <row r="878" spans="1:25" x14ac:dyDescent="0.25">
      <c r="A878" t="s">
        <v>2893</v>
      </c>
      <c r="B878" t="s">
        <v>2894</v>
      </c>
      <c r="C878" s="1">
        <v>45711</v>
      </c>
      <c r="D878" s="1" t="str">
        <f t="shared" si="52"/>
        <v>2020–2029</v>
      </c>
      <c r="E878" s="8">
        <f t="shared" si="53"/>
        <v>2025</v>
      </c>
      <c r="F878" s="8" t="str">
        <f t="shared" si="54"/>
        <v>25</v>
      </c>
      <c r="G878" s="2">
        <v>0.64339120370370373</v>
      </c>
      <c r="H878" s="2" t="str">
        <f t="shared" si="55"/>
        <v>2025-02</v>
      </c>
      <c r="I878" t="s">
        <v>2895</v>
      </c>
      <c r="J878" s="1">
        <v>45711</v>
      </c>
      <c r="K878" s="2">
        <v>0.65380787037037036</v>
      </c>
      <c r="L878">
        <v>15</v>
      </c>
      <c r="M878" s="2">
        <v>1.0416666666666666E-2</v>
      </c>
      <c r="N878" t="s">
        <v>2650</v>
      </c>
      <c r="O878" t="s">
        <v>2659</v>
      </c>
      <c r="P878" t="s">
        <v>2660</v>
      </c>
      <c r="Q878" t="s">
        <v>165</v>
      </c>
      <c r="R878" t="s">
        <v>42</v>
      </c>
      <c r="S878">
        <v>390906007</v>
      </c>
      <c r="T878" t="s">
        <v>169</v>
      </c>
      <c r="U878">
        <v>85.55</v>
      </c>
      <c r="V878">
        <v>234.71</v>
      </c>
      <c r="W878">
        <v>187.76</v>
      </c>
      <c r="X878">
        <v>55822004</v>
      </c>
      <c r="Y878" t="s">
        <v>170</v>
      </c>
    </row>
    <row r="879" spans="1:25" x14ac:dyDescent="0.25">
      <c r="A879" t="s">
        <v>2896</v>
      </c>
      <c r="B879" t="s">
        <v>2897</v>
      </c>
      <c r="C879" s="1">
        <v>45753</v>
      </c>
      <c r="D879" s="1" t="str">
        <f t="shared" si="52"/>
        <v>2020–2029</v>
      </c>
      <c r="E879" s="8">
        <f t="shared" si="53"/>
        <v>2025</v>
      </c>
      <c r="F879" s="8" t="str">
        <f t="shared" si="54"/>
        <v>25</v>
      </c>
      <c r="G879" s="2">
        <v>0.64339120370370373</v>
      </c>
      <c r="H879" s="2" t="str">
        <f t="shared" si="55"/>
        <v>2025-04</v>
      </c>
      <c r="I879" t="s">
        <v>2898</v>
      </c>
      <c r="J879" s="1">
        <v>45753</v>
      </c>
      <c r="K879" s="2">
        <v>0.68187500000000001</v>
      </c>
      <c r="L879">
        <v>55</v>
      </c>
      <c r="M879" s="2">
        <v>3.8483796296296294E-2</v>
      </c>
      <c r="N879" t="s">
        <v>2650</v>
      </c>
      <c r="O879" t="s">
        <v>2651</v>
      </c>
      <c r="P879" t="s">
        <v>2652</v>
      </c>
      <c r="Q879" t="s">
        <v>165</v>
      </c>
      <c r="R879" t="s">
        <v>28</v>
      </c>
      <c r="S879">
        <v>162673000</v>
      </c>
      <c r="T879" t="s">
        <v>151</v>
      </c>
      <c r="U879">
        <v>136.80000000000001</v>
      </c>
      <c r="V879">
        <v>853.36</v>
      </c>
      <c r="W879">
        <v>682.68</v>
      </c>
      <c r="X879" t="s">
        <v>30</v>
      </c>
      <c r="Y879" t="s">
        <v>30</v>
      </c>
    </row>
    <row r="880" spans="1:25" x14ac:dyDescent="0.25">
      <c r="A880" t="s">
        <v>2899</v>
      </c>
      <c r="B880" t="s">
        <v>2900</v>
      </c>
      <c r="C880" s="1">
        <v>45758</v>
      </c>
      <c r="D880" s="1" t="str">
        <f t="shared" si="52"/>
        <v>2020–2029</v>
      </c>
      <c r="E880" s="8">
        <f t="shared" si="53"/>
        <v>2025</v>
      </c>
      <c r="F880" s="8" t="str">
        <f t="shared" si="54"/>
        <v>25</v>
      </c>
      <c r="G880" s="2">
        <v>0.67929398148148146</v>
      </c>
      <c r="H880" s="2" t="str">
        <f t="shared" si="55"/>
        <v>2025-04</v>
      </c>
      <c r="I880" t="s">
        <v>2901</v>
      </c>
      <c r="J880" s="1">
        <v>45758</v>
      </c>
      <c r="K880" s="2">
        <v>0.71166666666666667</v>
      </c>
      <c r="L880">
        <v>47</v>
      </c>
      <c r="M880" s="2">
        <v>3.2372685185185185E-2</v>
      </c>
      <c r="N880" t="s">
        <v>2650</v>
      </c>
      <c r="O880" t="s">
        <v>2659</v>
      </c>
      <c r="P880" t="s">
        <v>2660</v>
      </c>
      <c r="Q880" t="s">
        <v>165</v>
      </c>
      <c r="R880" t="s">
        <v>42</v>
      </c>
      <c r="S880">
        <v>36228007</v>
      </c>
      <c r="T880" t="s">
        <v>607</v>
      </c>
      <c r="U880">
        <v>142.58000000000001</v>
      </c>
      <c r="V880">
        <v>3236.96</v>
      </c>
      <c r="W880">
        <v>2589.56</v>
      </c>
      <c r="X880" t="s">
        <v>30</v>
      </c>
      <c r="Y880" t="s">
        <v>30</v>
      </c>
    </row>
    <row r="881" spans="1:25" x14ac:dyDescent="0.25">
      <c r="A881" t="s">
        <v>2902</v>
      </c>
      <c r="B881" t="s">
        <v>2903</v>
      </c>
      <c r="C881" s="1">
        <v>33220</v>
      </c>
      <c r="D881" s="1" t="str">
        <f t="shared" si="52"/>
        <v>Before 2000</v>
      </c>
      <c r="E881" s="8">
        <f t="shared" si="53"/>
        <v>1990</v>
      </c>
      <c r="F881" s="8" t="str">
        <f t="shared" si="54"/>
        <v>90</v>
      </c>
      <c r="G881" s="2">
        <v>0.54817129629629635</v>
      </c>
      <c r="H881" s="2" t="str">
        <f t="shared" si="55"/>
        <v>1990-12</v>
      </c>
      <c r="I881" t="s">
        <v>2904</v>
      </c>
      <c r="J881" s="1">
        <v>33220</v>
      </c>
      <c r="K881" s="2">
        <v>0.57111111111111112</v>
      </c>
      <c r="L881">
        <v>33</v>
      </c>
      <c r="M881" s="2">
        <v>2.2939814814814816E-2</v>
      </c>
      <c r="N881" t="s">
        <v>2905</v>
      </c>
      <c r="O881" t="s">
        <v>2906</v>
      </c>
      <c r="P881" t="s">
        <v>2907</v>
      </c>
      <c r="Q881" t="s">
        <v>150</v>
      </c>
      <c r="R881" t="s">
        <v>28</v>
      </c>
      <c r="S881">
        <v>162673000</v>
      </c>
      <c r="T881" t="s">
        <v>151</v>
      </c>
      <c r="U881">
        <v>136.80000000000001</v>
      </c>
      <c r="V881">
        <v>704.2</v>
      </c>
      <c r="W881">
        <v>0</v>
      </c>
      <c r="X881" t="s">
        <v>30</v>
      </c>
      <c r="Y881" t="s">
        <v>30</v>
      </c>
    </row>
    <row r="882" spans="1:25" x14ac:dyDescent="0.25">
      <c r="A882" t="s">
        <v>2908</v>
      </c>
      <c r="B882" t="s">
        <v>2909</v>
      </c>
      <c r="C882" s="1">
        <v>34690</v>
      </c>
      <c r="D882" s="1" t="str">
        <f t="shared" si="52"/>
        <v>Before 2000</v>
      </c>
      <c r="E882" s="8">
        <f t="shared" si="53"/>
        <v>1994</v>
      </c>
      <c r="F882" s="8" t="str">
        <f t="shared" si="54"/>
        <v>94</v>
      </c>
      <c r="G882" s="2">
        <v>0.54817129629629635</v>
      </c>
      <c r="H882" s="2" t="str">
        <f t="shared" si="55"/>
        <v>1994-12</v>
      </c>
      <c r="I882" t="s">
        <v>2910</v>
      </c>
      <c r="J882" s="1">
        <v>34690</v>
      </c>
      <c r="K882" s="2">
        <v>0.58968750000000003</v>
      </c>
      <c r="L882">
        <v>60</v>
      </c>
      <c r="M882" s="2">
        <v>4.1516203703703701E-2</v>
      </c>
      <c r="N882" t="s">
        <v>2905</v>
      </c>
      <c r="O882" t="s">
        <v>2906</v>
      </c>
      <c r="P882" t="s">
        <v>2907</v>
      </c>
      <c r="Q882" t="s">
        <v>150</v>
      </c>
      <c r="R882" t="s">
        <v>28</v>
      </c>
      <c r="S882">
        <v>162673000</v>
      </c>
      <c r="T882" t="s">
        <v>151</v>
      </c>
      <c r="U882">
        <v>136.80000000000001</v>
      </c>
      <c r="V882">
        <v>1050.78</v>
      </c>
      <c r="W882">
        <v>0</v>
      </c>
      <c r="X882" t="s">
        <v>30</v>
      </c>
      <c r="Y882" t="s">
        <v>30</v>
      </c>
    </row>
    <row r="883" spans="1:25" x14ac:dyDescent="0.25">
      <c r="A883" t="s">
        <v>2911</v>
      </c>
      <c r="B883" t="s">
        <v>2912</v>
      </c>
      <c r="C883" s="1">
        <v>35789</v>
      </c>
      <c r="D883" s="1" t="str">
        <f t="shared" si="52"/>
        <v>Before 2000</v>
      </c>
      <c r="E883" s="8">
        <f t="shared" si="53"/>
        <v>1997</v>
      </c>
      <c r="F883" s="8" t="str">
        <f t="shared" si="54"/>
        <v>97</v>
      </c>
      <c r="G883" s="2">
        <v>0.54817129629629635</v>
      </c>
      <c r="H883" s="2" t="str">
        <f t="shared" si="55"/>
        <v>1997-12</v>
      </c>
      <c r="I883" t="s">
        <v>2913</v>
      </c>
      <c r="J883" s="1">
        <v>35789</v>
      </c>
      <c r="K883" s="2">
        <v>0.57745370370370375</v>
      </c>
      <c r="L883">
        <v>42</v>
      </c>
      <c r="M883" s="2">
        <v>2.9282407407407406E-2</v>
      </c>
      <c r="N883" t="s">
        <v>2905</v>
      </c>
      <c r="O883" t="s">
        <v>2906</v>
      </c>
      <c r="P883" t="s">
        <v>2907</v>
      </c>
      <c r="Q883" t="s">
        <v>150</v>
      </c>
      <c r="R883" t="s">
        <v>28</v>
      </c>
      <c r="S883">
        <v>162673000</v>
      </c>
      <c r="T883" t="s">
        <v>151</v>
      </c>
      <c r="U883">
        <v>136.80000000000001</v>
      </c>
      <c r="V883">
        <v>1712.02</v>
      </c>
      <c r="W883">
        <v>0</v>
      </c>
      <c r="X883" t="s">
        <v>30</v>
      </c>
      <c r="Y883" t="s">
        <v>30</v>
      </c>
    </row>
    <row r="884" spans="1:25" x14ac:dyDescent="0.25">
      <c r="A884" t="s">
        <v>2914</v>
      </c>
      <c r="B884" t="s">
        <v>2915</v>
      </c>
      <c r="C884" s="1">
        <v>36922</v>
      </c>
      <c r="D884" s="1" t="str">
        <f t="shared" si="52"/>
        <v>2000–2009</v>
      </c>
      <c r="E884" s="8">
        <f t="shared" si="53"/>
        <v>2001</v>
      </c>
      <c r="F884" s="8" t="str">
        <f t="shared" si="54"/>
        <v>01</v>
      </c>
      <c r="G884" s="2">
        <v>0.54817129629629635</v>
      </c>
      <c r="H884" s="2" t="str">
        <f t="shared" si="55"/>
        <v>2001-01</v>
      </c>
      <c r="I884" t="s">
        <v>2916</v>
      </c>
      <c r="J884" s="1">
        <v>36922</v>
      </c>
      <c r="K884" s="2">
        <v>0.55858796296296298</v>
      </c>
      <c r="L884">
        <v>15</v>
      </c>
      <c r="M884" s="2">
        <v>1.0416666666666666E-2</v>
      </c>
      <c r="N884" t="s">
        <v>2905</v>
      </c>
      <c r="O884" t="s">
        <v>2917</v>
      </c>
      <c r="P884" t="s">
        <v>2918</v>
      </c>
      <c r="Q884" t="s">
        <v>150</v>
      </c>
      <c r="R884" t="s">
        <v>42</v>
      </c>
      <c r="S884">
        <v>424619006</v>
      </c>
      <c r="T884" t="s">
        <v>794</v>
      </c>
      <c r="U884">
        <v>142.58000000000001</v>
      </c>
      <c r="V884">
        <v>1005.38</v>
      </c>
      <c r="W884">
        <v>0</v>
      </c>
      <c r="X884">
        <v>156073000</v>
      </c>
      <c r="Y884" t="s">
        <v>795</v>
      </c>
    </row>
    <row r="885" spans="1:25" x14ac:dyDescent="0.25">
      <c r="A885" t="s">
        <v>2919</v>
      </c>
      <c r="B885" t="s">
        <v>2920</v>
      </c>
      <c r="C885" s="1">
        <v>37987</v>
      </c>
      <c r="D885" s="1" t="str">
        <f t="shared" si="52"/>
        <v>2000–2009</v>
      </c>
      <c r="E885" s="8">
        <f t="shared" si="53"/>
        <v>2004</v>
      </c>
      <c r="F885" s="8" t="str">
        <f t="shared" si="54"/>
        <v>04</v>
      </c>
      <c r="G885" s="2">
        <v>0.54817129629629635</v>
      </c>
      <c r="H885" s="2" t="str">
        <f t="shared" si="55"/>
        <v>2004-01</v>
      </c>
      <c r="I885" t="s">
        <v>2921</v>
      </c>
      <c r="J885" s="1">
        <v>37987</v>
      </c>
      <c r="K885" s="2">
        <v>0.58322916666666669</v>
      </c>
      <c r="L885">
        <v>50</v>
      </c>
      <c r="M885" s="2">
        <v>3.5057870370370371E-2</v>
      </c>
      <c r="N885" t="s">
        <v>2905</v>
      </c>
      <c r="O885" t="s">
        <v>2906</v>
      </c>
      <c r="P885" t="s">
        <v>2907</v>
      </c>
      <c r="Q885" t="s">
        <v>150</v>
      </c>
      <c r="R885" t="s">
        <v>28</v>
      </c>
      <c r="S885">
        <v>162673000</v>
      </c>
      <c r="T885" t="s">
        <v>151</v>
      </c>
      <c r="U885">
        <v>136.80000000000001</v>
      </c>
      <c r="V885">
        <v>1211.8599999999999</v>
      </c>
      <c r="W885">
        <v>0</v>
      </c>
      <c r="X885" t="s">
        <v>30</v>
      </c>
      <c r="Y885" t="s">
        <v>30</v>
      </c>
    </row>
    <row r="886" spans="1:25" x14ac:dyDescent="0.25">
      <c r="A886" t="s">
        <v>2922</v>
      </c>
      <c r="B886" t="s">
        <v>2923</v>
      </c>
      <c r="C886" s="1">
        <v>40185</v>
      </c>
      <c r="D886" s="1" t="str">
        <f t="shared" si="52"/>
        <v>2010–2019</v>
      </c>
      <c r="E886" s="8">
        <f t="shared" si="53"/>
        <v>2010</v>
      </c>
      <c r="F886" s="8" t="str">
        <f t="shared" si="54"/>
        <v>10</v>
      </c>
      <c r="G886" s="2">
        <v>0.54817129629629635</v>
      </c>
      <c r="H886" s="2" t="str">
        <f t="shared" si="55"/>
        <v>2010-01</v>
      </c>
      <c r="I886" t="s">
        <v>2924</v>
      </c>
      <c r="J886" s="1">
        <v>40185</v>
      </c>
      <c r="K886" s="2">
        <v>0.58146990740740745</v>
      </c>
      <c r="L886">
        <v>48</v>
      </c>
      <c r="M886" s="2">
        <v>3.3298611111111112E-2</v>
      </c>
      <c r="N886" t="s">
        <v>2905</v>
      </c>
      <c r="O886" t="s">
        <v>2906</v>
      </c>
      <c r="P886" t="s">
        <v>2907</v>
      </c>
      <c r="Q886" t="s">
        <v>150</v>
      </c>
      <c r="R886" t="s">
        <v>28</v>
      </c>
      <c r="S886">
        <v>162673000</v>
      </c>
      <c r="T886" t="s">
        <v>151</v>
      </c>
      <c r="U886">
        <v>136.80000000000001</v>
      </c>
      <c r="V886">
        <v>1722.96</v>
      </c>
      <c r="W886">
        <v>0</v>
      </c>
      <c r="X886" t="s">
        <v>30</v>
      </c>
      <c r="Y886" t="s">
        <v>30</v>
      </c>
    </row>
    <row r="887" spans="1:25" x14ac:dyDescent="0.25">
      <c r="A887" t="s">
        <v>2925</v>
      </c>
      <c r="B887" t="s">
        <v>2926</v>
      </c>
      <c r="C887" s="1">
        <v>41207</v>
      </c>
      <c r="D887" s="1" t="str">
        <f t="shared" si="52"/>
        <v>2010–2019</v>
      </c>
      <c r="E887" s="8">
        <f t="shared" si="53"/>
        <v>2012</v>
      </c>
      <c r="F887" s="8" t="str">
        <f t="shared" si="54"/>
        <v>12</v>
      </c>
      <c r="G887" s="2">
        <v>0.54817129629629635</v>
      </c>
      <c r="H887" s="2" t="str">
        <f t="shared" si="55"/>
        <v>2012-10</v>
      </c>
      <c r="I887" t="s">
        <v>2927</v>
      </c>
      <c r="J887" s="1">
        <v>41207</v>
      </c>
      <c r="K887" s="2">
        <v>0.5805555555555556</v>
      </c>
      <c r="L887">
        <v>47</v>
      </c>
      <c r="M887" s="2">
        <v>3.2384259259259258E-2</v>
      </c>
      <c r="N887" t="s">
        <v>2905</v>
      </c>
      <c r="O887" t="s">
        <v>2906</v>
      </c>
      <c r="P887" t="s">
        <v>2907</v>
      </c>
      <c r="Q887" t="s">
        <v>573</v>
      </c>
      <c r="R887" t="s">
        <v>28</v>
      </c>
      <c r="S887">
        <v>162673000</v>
      </c>
      <c r="T887" t="s">
        <v>151</v>
      </c>
      <c r="U887">
        <v>136.80000000000001</v>
      </c>
      <c r="V887">
        <v>996.16</v>
      </c>
      <c r="W887">
        <v>896.16</v>
      </c>
      <c r="X887" t="s">
        <v>30</v>
      </c>
      <c r="Y887" t="s">
        <v>30</v>
      </c>
    </row>
    <row r="888" spans="1:25" x14ac:dyDescent="0.25">
      <c r="A888" t="s">
        <v>2928</v>
      </c>
      <c r="B888" t="s">
        <v>2929</v>
      </c>
      <c r="C888" s="1">
        <v>41942</v>
      </c>
      <c r="D888" s="1" t="str">
        <f t="shared" si="52"/>
        <v>2010–2019</v>
      </c>
      <c r="E888" s="8">
        <f t="shared" si="53"/>
        <v>2014</v>
      </c>
      <c r="F888" s="8" t="str">
        <f t="shared" si="54"/>
        <v>14</v>
      </c>
      <c r="G888" s="2">
        <v>0.54817129629629635</v>
      </c>
      <c r="H888" s="2" t="str">
        <f t="shared" si="55"/>
        <v>2014-10</v>
      </c>
      <c r="I888" t="s">
        <v>2930</v>
      </c>
      <c r="J888" s="1">
        <v>41942</v>
      </c>
      <c r="K888" s="2">
        <v>0.57366898148148149</v>
      </c>
      <c r="L888">
        <v>37</v>
      </c>
      <c r="M888" s="2">
        <v>2.5497685185185186E-2</v>
      </c>
      <c r="N888" t="s">
        <v>2905</v>
      </c>
      <c r="O888" t="s">
        <v>2906</v>
      </c>
      <c r="P888" t="s">
        <v>2907</v>
      </c>
      <c r="Q888" t="s">
        <v>150</v>
      </c>
      <c r="R888" t="s">
        <v>28</v>
      </c>
      <c r="S888">
        <v>162673000</v>
      </c>
      <c r="T888" t="s">
        <v>151</v>
      </c>
      <c r="U888">
        <v>136.80000000000001</v>
      </c>
      <c r="V888">
        <v>1988.16</v>
      </c>
      <c r="W888">
        <v>0</v>
      </c>
      <c r="X888" t="s">
        <v>30</v>
      </c>
      <c r="Y888" t="s">
        <v>30</v>
      </c>
    </row>
    <row r="889" spans="1:25" x14ac:dyDescent="0.25">
      <c r="A889" t="s">
        <v>2931</v>
      </c>
      <c r="B889" t="s">
        <v>2932</v>
      </c>
      <c r="C889" s="1">
        <v>42245</v>
      </c>
      <c r="D889" s="1" t="str">
        <f t="shared" si="52"/>
        <v>2010–2019</v>
      </c>
      <c r="E889" s="8">
        <f t="shared" si="53"/>
        <v>2015</v>
      </c>
      <c r="F889" s="8" t="str">
        <f t="shared" si="54"/>
        <v>15</v>
      </c>
      <c r="G889" s="2">
        <v>0.54817129629629635</v>
      </c>
      <c r="H889" s="2" t="str">
        <f t="shared" si="55"/>
        <v>2015-08</v>
      </c>
      <c r="I889" t="s">
        <v>2933</v>
      </c>
      <c r="J889" s="1">
        <v>42245</v>
      </c>
      <c r="K889" s="2">
        <v>0.55858796296296298</v>
      </c>
      <c r="L889">
        <v>15</v>
      </c>
      <c r="M889" s="2">
        <v>1.0416666666666666E-2</v>
      </c>
      <c r="N889" t="s">
        <v>2905</v>
      </c>
      <c r="O889" t="s">
        <v>2917</v>
      </c>
      <c r="P889" t="s">
        <v>2918</v>
      </c>
      <c r="Q889" t="s">
        <v>150</v>
      </c>
      <c r="R889" t="s">
        <v>114</v>
      </c>
      <c r="S889">
        <v>698314001</v>
      </c>
      <c r="T889" t="s">
        <v>808</v>
      </c>
      <c r="U889">
        <v>142.58000000000001</v>
      </c>
      <c r="V889">
        <v>142.58000000000001</v>
      </c>
      <c r="W889">
        <v>0</v>
      </c>
      <c r="X889">
        <v>389095005</v>
      </c>
      <c r="Y889" t="s">
        <v>809</v>
      </c>
    </row>
    <row r="890" spans="1:25" x14ac:dyDescent="0.25">
      <c r="A890" t="s">
        <v>2934</v>
      </c>
      <c r="B890" t="s">
        <v>2935</v>
      </c>
      <c r="C890" s="1">
        <v>42313</v>
      </c>
      <c r="D890" s="1" t="str">
        <f t="shared" si="52"/>
        <v>2010–2019</v>
      </c>
      <c r="E890" s="8">
        <f t="shared" si="53"/>
        <v>2015</v>
      </c>
      <c r="F890" s="8" t="str">
        <f t="shared" si="54"/>
        <v>15</v>
      </c>
      <c r="G890" s="2">
        <v>0.54817129629629635</v>
      </c>
      <c r="H890" s="2" t="str">
        <f t="shared" si="55"/>
        <v>2015-11</v>
      </c>
      <c r="I890" t="s">
        <v>2936</v>
      </c>
      <c r="J890" s="1">
        <v>42313</v>
      </c>
      <c r="K890" s="2">
        <v>0.58759259259259256</v>
      </c>
      <c r="L890">
        <v>57</v>
      </c>
      <c r="M890" s="2">
        <v>3.9421296296296295E-2</v>
      </c>
      <c r="N890" t="s">
        <v>2905</v>
      </c>
      <c r="O890" t="s">
        <v>2906</v>
      </c>
      <c r="P890" t="s">
        <v>2907</v>
      </c>
      <c r="Q890" t="s">
        <v>150</v>
      </c>
      <c r="R890" t="s">
        <v>28</v>
      </c>
      <c r="S890">
        <v>162673000</v>
      </c>
      <c r="T890" t="s">
        <v>151</v>
      </c>
      <c r="U890">
        <v>136.80000000000001</v>
      </c>
      <c r="V890">
        <v>785.58</v>
      </c>
      <c r="W890">
        <v>0</v>
      </c>
      <c r="X890" t="s">
        <v>30</v>
      </c>
      <c r="Y890" t="s">
        <v>30</v>
      </c>
    </row>
    <row r="891" spans="1:25" x14ac:dyDescent="0.25">
      <c r="A891" t="s">
        <v>2937</v>
      </c>
      <c r="B891" t="s">
        <v>2938</v>
      </c>
      <c r="C891" s="1">
        <v>42684</v>
      </c>
      <c r="D891" s="1" t="str">
        <f t="shared" si="52"/>
        <v>2010–2019</v>
      </c>
      <c r="E891" s="8">
        <f t="shared" si="53"/>
        <v>2016</v>
      </c>
      <c r="F891" s="8" t="str">
        <f t="shared" si="54"/>
        <v>16</v>
      </c>
      <c r="G891" s="2">
        <v>0.54817129629629635</v>
      </c>
      <c r="H891" s="2" t="str">
        <f t="shared" si="55"/>
        <v>2016-11</v>
      </c>
      <c r="I891" t="s">
        <v>2939</v>
      </c>
      <c r="J891" s="1">
        <v>42684</v>
      </c>
      <c r="K891" s="2">
        <v>0.57861111111111108</v>
      </c>
      <c r="L891">
        <v>44</v>
      </c>
      <c r="M891" s="2">
        <v>3.0439814814814815E-2</v>
      </c>
      <c r="N891" t="s">
        <v>2905</v>
      </c>
      <c r="O891" t="s">
        <v>2906</v>
      </c>
      <c r="P891" t="s">
        <v>2907</v>
      </c>
      <c r="Q891" t="s">
        <v>150</v>
      </c>
      <c r="R891" t="s">
        <v>28</v>
      </c>
      <c r="S891">
        <v>162673000</v>
      </c>
      <c r="T891" t="s">
        <v>151</v>
      </c>
      <c r="U891">
        <v>136.80000000000001</v>
      </c>
      <c r="V891">
        <v>994.48</v>
      </c>
      <c r="W891">
        <v>0</v>
      </c>
      <c r="X891" t="s">
        <v>30</v>
      </c>
      <c r="Y891" t="s">
        <v>30</v>
      </c>
    </row>
    <row r="892" spans="1:25" x14ac:dyDescent="0.25">
      <c r="A892" t="s">
        <v>2940</v>
      </c>
      <c r="B892" t="s">
        <v>2941</v>
      </c>
      <c r="C892" s="1">
        <v>42698</v>
      </c>
      <c r="D892" s="1" t="str">
        <f t="shared" si="52"/>
        <v>2010–2019</v>
      </c>
      <c r="E892" s="8">
        <f t="shared" si="53"/>
        <v>2016</v>
      </c>
      <c r="F892" s="8" t="str">
        <f t="shared" si="54"/>
        <v>16</v>
      </c>
      <c r="G892" s="2">
        <v>0.54817129629629635</v>
      </c>
      <c r="H892" s="2" t="str">
        <f t="shared" si="55"/>
        <v>2016-11</v>
      </c>
      <c r="I892" t="s">
        <v>2942</v>
      </c>
      <c r="J892" s="1">
        <v>42698</v>
      </c>
      <c r="K892" s="2">
        <v>0.55858796296296298</v>
      </c>
      <c r="L892">
        <v>15</v>
      </c>
      <c r="M892" s="2">
        <v>1.0416666666666666E-2</v>
      </c>
      <c r="N892" t="s">
        <v>2905</v>
      </c>
      <c r="O892" t="s">
        <v>2917</v>
      </c>
      <c r="P892" t="s">
        <v>2918</v>
      </c>
      <c r="Q892" t="s">
        <v>150</v>
      </c>
      <c r="R892" t="s">
        <v>42</v>
      </c>
      <c r="S892">
        <v>424441002</v>
      </c>
      <c r="T892" t="s">
        <v>850</v>
      </c>
      <c r="U892">
        <v>142.58000000000001</v>
      </c>
      <c r="V892">
        <v>41195.65</v>
      </c>
      <c r="W892">
        <v>0</v>
      </c>
      <c r="X892">
        <v>72892002</v>
      </c>
      <c r="Y892" t="s">
        <v>851</v>
      </c>
    </row>
    <row r="893" spans="1:25" x14ac:dyDescent="0.25">
      <c r="A893" t="s">
        <v>2943</v>
      </c>
      <c r="B893" t="s">
        <v>2944</v>
      </c>
      <c r="C893" s="1">
        <v>42726</v>
      </c>
      <c r="D893" s="1" t="str">
        <f t="shared" si="52"/>
        <v>2010–2019</v>
      </c>
      <c r="E893" s="8">
        <f t="shared" si="53"/>
        <v>2016</v>
      </c>
      <c r="F893" s="8" t="str">
        <f t="shared" si="54"/>
        <v>16</v>
      </c>
      <c r="G893" s="2">
        <v>0.54817129629629635</v>
      </c>
      <c r="H893" s="2" t="str">
        <f t="shared" si="55"/>
        <v>2016-12</v>
      </c>
      <c r="I893" t="s">
        <v>2945</v>
      </c>
      <c r="J893" s="1">
        <v>42726</v>
      </c>
      <c r="K893" s="2">
        <v>0.55858796296296298</v>
      </c>
      <c r="L893">
        <v>15</v>
      </c>
      <c r="M893" s="2">
        <v>1.0416666666666666E-2</v>
      </c>
      <c r="N893" t="s">
        <v>2905</v>
      </c>
      <c r="O893" t="s">
        <v>2917</v>
      </c>
      <c r="P893" t="s">
        <v>2918</v>
      </c>
      <c r="Q893" t="s">
        <v>150</v>
      </c>
      <c r="R893" t="s">
        <v>42</v>
      </c>
      <c r="S893">
        <v>424619006</v>
      </c>
      <c r="T893" t="s">
        <v>794</v>
      </c>
      <c r="U893">
        <v>142.58000000000001</v>
      </c>
      <c r="V893">
        <v>5585.27</v>
      </c>
      <c r="W893">
        <v>0</v>
      </c>
      <c r="X893">
        <v>72892002</v>
      </c>
      <c r="Y893" t="s">
        <v>851</v>
      </c>
    </row>
    <row r="894" spans="1:25" x14ac:dyDescent="0.25">
      <c r="A894" t="s">
        <v>2946</v>
      </c>
      <c r="B894" t="s">
        <v>2947</v>
      </c>
      <c r="C894" s="1">
        <v>42754</v>
      </c>
      <c r="D894" s="1" t="str">
        <f t="shared" si="52"/>
        <v>2010–2019</v>
      </c>
      <c r="E894" s="8">
        <f t="shared" si="53"/>
        <v>2017</v>
      </c>
      <c r="F894" s="8" t="str">
        <f t="shared" si="54"/>
        <v>17</v>
      </c>
      <c r="G894" s="2">
        <v>0.54817129629629635</v>
      </c>
      <c r="H894" s="2" t="str">
        <f t="shared" si="55"/>
        <v>2017-01</v>
      </c>
      <c r="I894" t="s">
        <v>2948</v>
      </c>
      <c r="J894" s="1">
        <v>42754</v>
      </c>
      <c r="K894" s="2">
        <v>0.55858796296296298</v>
      </c>
      <c r="L894">
        <v>15</v>
      </c>
      <c r="M894" s="2">
        <v>1.0416666666666666E-2</v>
      </c>
      <c r="N894" t="s">
        <v>2905</v>
      </c>
      <c r="O894" t="s">
        <v>2917</v>
      </c>
      <c r="P894" t="s">
        <v>2918</v>
      </c>
      <c r="Q894" t="s">
        <v>150</v>
      </c>
      <c r="R894" t="s">
        <v>42</v>
      </c>
      <c r="S894">
        <v>424619006</v>
      </c>
      <c r="T894" t="s">
        <v>794</v>
      </c>
      <c r="U894">
        <v>142.58000000000001</v>
      </c>
      <c r="V894">
        <v>11761.06</v>
      </c>
      <c r="W894">
        <v>0</v>
      </c>
      <c r="X894">
        <v>72892002</v>
      </c>
      <c r="Y894" t="s">
        <v>851</v>
      </c>
    </row>
    <row r="895" spans="1:25" x14ac:dyDescent="0.25">
      <c r="A895" t="s">
        <v>2949</v>
      </c>
      <c r="B895" t="s">
        <v>2950</v>
      </c>
      <c r="C895" s="1">
        <v>42782</v>
      </c>
      <c r="D895" s="1" t="str">
        <f t="shared" si="52"/>
        <v>2010–2019</v>
      </c>
      <c r="E895" s="8">
        <f t="shared" si="53"/>
        <v>2017</v>
      </c>
      <c r="F895" s="8" t="str">
        <f t="shared" si="54"/>
        <v>17</v>
      </c>
      <c r="G895" s="2">
        <v>0.54817129629629635</v>
      </c>
      <c r="H895" s="2" t="str">
        <f t="shared" si="55"/>
        <v>2017-02</v>
      </c>
      <c r="I895" t="s">
        <v>2951</v>
      </c>
      <c r="J895" s="1">
        <v>42782</v>
      </c>
      <c r="K895" s="2">
        <v>0.55858796296296298</v>
      </c>
      <c r="L895">
        <v>15</v>
      </c>
      <c r="M895" s="2">
        <v>1.0416666666666666E-2</v>
      </c>
      <c r="N895" t="s">
        <v>2905</v>
      </c>
      <c r="O895" t="s">
        <v>2917</v>
      </c>
      <c r="P895" t="s">
        <v>2918</v>
      </c>
      <c r="Q895" t="s">
        <v>150</v>
      </c>
      <c r="R895" t="s">
        <v>42</v>
      </c>
      <c r="S895">
        <v>424619006</v>
      </c>
      <c r="T895" t="s">
        <v>794</v>
      </c>
      <c r="U895">
        <v>142.58000000000001</v>
      </c>
      <c r="V895">
        <v>11451.02</v>
      </c>
      <c r="W895">
        <v>0</v>
      </c>
      <c r="X895">
        <v>72892002</v>
      </c>
      <c r="Y895" t="s">
        <v>851</v>
      </c>
    </row>
    <row r="896" spans="1:25" x14ac:dyDescent="0.25">
      <c r="A896" t="s">
        <v>2952</v>
      </c>
      <c r="B896" t="s">
        <v>2953</v>
      </c>
      <c r="C896" s="1">
        <v>42810</v>
      </c>
      <c r="D896" s="1" t="str">
        <f t="shared" si="52"/>
        <v>2010–2019</v>
      </c>
      <c r="E896" s="8">
        <f t="shared" si="53"/>
        <v>2017</v>
      </c>
      <c r="F896" s="8" t="str">
        <f t="shared" si="54"/>
        <v>17</v>
      </c>
      <c r="G896" s="2">
        <v>0.54817129629629635</v>
      </c>
      <c r="H896" s="2" t="str">
        <f t="shared" si="55"/>
        <v>2017-03</v>
      </c>
      <c r="I896" t="s">
        <v>2954</v>
      </c>
      <c r="J896" s="1">
        <v>42810</v>
      </c>
      <c r="K896" s="2">
        <v>0.55858796296296298</v>
      </c>
      <c r="L896">
        <v>15</v>
      </c>
      <c r="M896" s="2">
        <v>1.0416666666666666E-2</v>
      </c>
      <c r="N896" t="s">
        <v>2905</v>
      </c>
      <c r="O896" t="s">
        <v>2917</v>
      </c>
      <c r="P896" t="s">
        <v>2918</v>
      </c>
      <c r="Q896" t="s">
        <v>150</v>
      </c>
      <c r="R896" t="s">
        <v>42</v>
      </c>
      <c r="S896">
        <v>424619006</v>
      </c>
      <c r="T896" t="s">
        <v>794</v>
      </c>
      <c r="U896">
        <v>142.58000000000001</v>
      </c>
      <c r="V896">
        <v>8777.77</v>
      </c>
      <c r="W896">
        <v>0</v>
      </c>
      <c r="X896">
        <v>72892002</v>
      </c>
      <c r="Y896" t="s">
        <v>851</v>
      </c>
    </row>
    <row r="897" spans="1:25" x14ac:dyDescent="0.25">
      <c r="A897" t="s">
        <v>2955</v>
      </c>
      <c r="B897" t="s">
        <v>2956</v>
      </c>
      <c r="C897" s="1">
        <v>42838</v>
      </c>
      <c r="D897" s="1" t="str">
        <f t="shared" si="52"/>
        <v>2010–2019</v>
      </c>
      <c r="E897" s="8">
        <f t="shared" si="53"/>
        <v>2017</v>
      </c>
      <c r="F897" s="8" t="str">
        <f t="shared" si="54"/>
        <v>17</v>
      </c>
      <c r="G897" s="2">
        <v>0.54817129629629635</v>
      </c>
      <c r="H897" s="2" t="str">
        <f t="shared" si="55"/>
        <v>2017-04</v>
      </c>
      <c r="I897" t="s">
        <v>2957</v>
      </c>
      <c r="J897" s="1">
        <v>42838</v>
      </c>
      <c r="K897" s="2">
        <v>0.55858796296296298</v>
      </c>
      <c r="L897">
        <v>15</v>
      </c>
      <c r="M897" s="2">
        <v>1.0416666666666666E-2</v>
      </c>
      <c r="N897" t="s">
        <v>2905</v>
      </c>
      <c r="O897" t="s">
        <v>2917</v>
      </c>
      <c r="P897" t="s">
        <v>2918</v>
      </c>
      <c r="Q897" t="s">
        <v>150</v>
      </c>
      <c r="R897" t="s">
        <v>42</v>
      </c>
      <c r="S897">
        <v>424619006</v>
      </c>
      <c r="T897" t="s">
        <v>794</v>
      </c>
      <c r="U897">
        <v>142.58000000000001</v>
      </c>
      <c r="V897">
        <v>18878.060000000001</v>
      </c>
      <c r="W897">
        <v>0</v>
      </c>
      <c r="X897">
        <v>72892002</v>
      </c>
      <c r="Y897" t="s">
        <v>851</v>
      </c>
    </row>
    <row r="898" spans="1:25" x14ac:dyDescent="0.25">
      <c r="A898" t="s">
        <v>2958</v>
      </c>
      <c r="B898" t="s">
        <v>2959</v>
      </c>
      <c r="C898" s="1">
        <v>42866</v>
      </c>
      <c r="D898" s="1" t="str">
        <f t="shared" si="52"/>
        <v>2010–2019</v>
      </c>
      <c r="E898" s="8">
        <f t="shared" si="53"/>
        <v>2017</v>
      </c>
      <c r="F898" s="8" t="str">
        <f t="shared" si="54"/>
        <v>17</v>
      </c>
      <c r="G898" s="2">
        <v>0.54817129629629635</v>
      </c>
      <c r="H898" s="2" t="str">
        <f t="shared" si="55"/>
        <v>2017-05</v>
      </c>
      <c r="I898" t="s">
        <v>2960</v>
      </c>
      <c r="J898" s="1">
        <v>42866</v>
      </c>
      <c r="K898" s="2">
        <v>0.55858796296296298</v>
      </c>
      <c r="L898">
        <v>15</v>
      </c>
      <c r="M898" s="2">
        <v>1.0416666666666666E-2</v>
      </c>
      <c r="N898" t="s">
        <v>2905</v>
      </c>
      <c r="O898" t="s">
        <v>2917</v>
      </c>
      <c r="P898" t="s">
        <v>2918</v>
      </c>
      <c r="Q898" t="s">
        <v>150</v>
      </c>
      <c r="R898" t="s">
        <v>42</v>
      </c>
      <c r="S898">
        <v>424619006</v>
      </c>
      <c r="T898" t="s">
        <v>794</v>
      </c>
      <c r="U898">
        <v>142.58000000000001</v>
      </c>
      <c r="V898">
        <v>4665.96</v>
      </c>
      <c r="W898">
        <v>0</v>
      </c>
      <c r="X898">
        <v>72892002</v>
      </c>
      <c r="Y898" t="s">
        <v>851</v>
      </c>
    </row>
    <row r="899" spans="1:25" x14ac:dyDescent="0.25">
      <c r="A899" t="s">
        <v>2961</v>
      </c>
      <c r="B899" t="s">
        <v>2962</v>
      </c>
      <c r="C899" s="1">
        <v>42894</v>
      </c>
      <c r="D899" s="1" t="str">
        <f t="shared" ref="D899:D962" si="56">IF(YEAR(C899)&lt;2000,"Before 2000",TEXT(INT(YEAR(C899)/10)*10,"0000") &amp; "–" &amp; TEXT(INT(YEAR(C899)/10)*10+9,"0000"))</f>
        <v>2010–2019</v>
      </c>
      <c r="E899" s="8">
        <f t="shared" ref="E899:E962" si="57">YEAR(C899)</f>
        <v>2017</v>
      </c>
      <c r="F899" s="8" t="str">
        <f t="shared" ref="F899:F962" si="58">TEXT(C899, "yy")</f>
        <v>17</v>
      </c>
      <c r="G899" s="2">
        <v>0.54817129629629635</v>
      </c>
      <c r="H899" s="2" t="str">
        <f t="shared" ref="H899:H962" si="59">TEXT(C899, "yyyy-mm")</f>
        <v>2017-06</v>
      </c>
      <c r="I899" t="s">
        <v>2963</v>
      </c>
      <c r="J899" s="1">
        <v>42894</v>
      </c>
      <c r="K899" s="2">
        <v>0.55858796296296298</v>
      </c>
      <c r="L899">
        <v>15</v>
      </c>
      <c r="M899" s="2">
        <v>1.0416666666666666E-2</v>
      </c>
      <c r="N899" t="s">
        <v>2905</v>
      </c>
      <c r="O899" t="s">
        <v>2917</v>
      </c>
      <c r="P899" t="s">
        <v>2918</v>
      </c>
      <c r="Q899" t="s">
        <v>150</v>
      </c>
      <c r="R899" t="s">
        <v>42</v>
      </c>
      <c r="S899">
        <v>424619006</v>
      </c>
      <c r="T899" t="s">
        <v>794</v>
      </c>
      <c r="U899">
        <v>142.58000000000001</v>
      </c>
      <c r="V899">
        <v>8703.3700000000008</v>
      </c>
      <c r="W899">
        <v>0</v>
      </c>
      <c r="X899">
        <v>72892002</v>
      </c>
      <c r="Y899" t="s">
        <v>851</v>
      </c>
    </row>
    <row r="900" spans="1:25" x14ac:dyDescent="0.25">
      <c r="A900" t="s">
        <v>2964</v>
      </c>
      <c r="B900" t="s">
        <v>2965</v>
      </c>
      <c r="C900" s="1">
        <v>42908</v>
      </c>
      <c r="D900" s="1" t="str">
        <f t="shared" si="56"/>
        <v>2010–2019</v>
      </c>
      <c r="E900" s="8">
        <f t="shared" si="57"/>
        <v>2017</v>
      </c>
      <c r="F900" s="8" t="str">
        <f t="shared" si="58"/>
        <v>17</v>
      </c>
      <c r="G900" s="2">
        <v>0.54817129629629635</v>
      </c>
      <c r="H900" s="2" t="str">
        <f t="shared" si="59"/>
        <v>2017-06</v>
      </c>
      <c r="I900" t="s">
        <v>2966</v>
      </c>
      <c r="J900" s="1">
        <v>42908</v>
      </c>
      <c r="K900" s="2">
        <v>0.55858796296296298</v>
      </c>
      <c r="L900">
        <v>15</v>
      </c>
      <c r="M900" s="2">
        <v>1.0416666666666666E-2</v>
      </c>
      <c r="N900" t="s">
        <v>2905</v>
      </c>
      <c r="O900" t="s">
        <v>2917</v>
      </c>
      <c r="P900" t="s">
        <v>2918</v>
      </c>
      <c r="Q900" t="s">
        <v>150</v>
      </c>
      <c r="R900" t="s">
        <v>42</v>
      </c>
      <c r="S900">
        <v>424619006</v>
      </c>
      <c r="T900" t="s">
        <v>794</v>
      </c>
      <c r="U900">
        <v>142.58000000000001</v>
      </c>
      <c r="V900">
        <v>5148.78</v>
      </c>
      <c r="W900">
        <v>0</v>
      </c>
      <c r="X900">
        <v>72892002</v>
      </c>
      <c r="Y900" t="s">
        <v>851</v>
      </c>
    </row>
    <row r="901" spans="1:25" x14ac:dyDescent="0.25">
      <c r="A901" t="s">
        <v>2967</v>
      </c>
      <c r="B901" t="s">
        <v>2968</v>
      </c>
      <c r="C901" s="1">
        <v>42915</v>
      </c>
      <c r="D901" s="1" t="str">
        <f t="shared" si="56"/>
        <v>2010–2019</v>
      </c>
      <c r="E901" s="8">
        <f t="shared" si="57"/>
        <v>2017</v>
      </c>
      <c r="F901" s="8" t="str">
        <f t="shared" si="58"/>
        <v>17</v>
      </c>
      <c r="G901" s="2">
        <v>0.54817129629629635</v>
      </c>
      <c r="H901" s="2" t="str">
        <f t="shared" si="59"/>
        <v>2017-06</v>
      </c>
      <c r="I901" t="s">
        <v>2969</v>
      </c>
      <c r="J901" s="1">
        <v>42915</v>
      </c>
      <c r="K901" s="2">
        <v>0.55858796296296298</v>
      </c>
      <c r="L901">
        <v>15</v>
      </c>
      <c r="M901" s="2">
        <v>1.0416666666666666E-2</v>
      </c>
      <c r="N901" t="s">
        <v>2905</v>
      </c>
      <c r="O901" t="s">
        <v>2917</v>
      </c>
      <c r="P901" t="s">
        <v>2918</v>
      </c>
      <c r="Q901" t="s">
        <v>150</v>
      </c>
      <c r="R901" t="s">
        <v>42</v>
      </c>
      <c r="S901">
        <v>424619006</v>
      </c>
      <c r="T901" t="s">
        <v>794</v>
      </c>
      <c r="U901">
        <v>142.58000000000001</v>
      </c>
      <c r="V901">
        <v>4665.96</v>
      </c>
      <c r="W901">
        <v>0</v>
      </c>
      <c r="X901">
        <v>72892002</v>
      </c>
      <c r="Y901" t="s">
        <v>851</v>
      </c>
    </row>
    <row r="902" spans="1:25" x14ac:dyDescent="0.25">
      <c r="A902" t="s">
        <v>2970</v>
      </c>
      <c r="B902" t="s">
        <v>2971</v>
      </c>
      <c r="C902" s="1">
        <v>42922</v>
      </c>
      <c r="D902" s="1" t="str">
        <f t="shared" si="56"/>
        <v>2010–2019</v>
      </c>
      <c r="E902" s="8">
        <f t="shared" si="57"/>
        <v>2017</v>
      </c>
      <c r="F902" s="8" t="str">
        <f t="shared" si="58"/>
        <v>17</v>
      </c>
      <c r="G902" s="2">
        <v>0.54817129629629635</v>
      </c>
      <c r="H902" s="2" t="str">
        <f t="shared" si="59"/>
        <v>2017-07</v>
      </c>
      <c r="I902" t="s">
        <v>2972</v>
      </c>
      <c r="J902" s="1">
        <v>42922</v>
      </c>
      <c r="K902" s="2">
        <v>0.58983796296296298</v>
      </c>
      <c r="L902">
        <v>60</v>
      </c>
      <c r="M902" s="2">
        <v>4.1666666666666664E-2</v>
      </c>
      <c r="N902" t="s">
        <v>2905</v>
      </c>
      <c r="O902" t="s">
        <v>2973</v>
      </c>
      <c r="P902" t="s">
        <v>2974</v>
      </c>
      <c r="Q902" t="s">
        <v>150</v>
      </c>
      <c r="R902" t="s">
        <v>85</v>
      </c>
      <c r="S902">
        <v>183460006</v>
      </c>
      <c r="T902" t="s">
        <v>887</v>
      </c>
      <c r="U902">
        <v>146.18</v>
      </c>
      <c r="V902">
        <v>577.58000000000004</v>
      </c>
      <c r="W902">
        <v>0</v>
      </c>
      <c r="X902">
        <v>72892002</v>
      </c>
      <c r="Y902" t="s">
        <v>851</v>
      </c>
    </row>
    <row r="903" spans="1:25" x14ac:dyDescent="0.25">
      <c r="A903" t="s">
        <v>2975</v>
      </c>
      <c r="B903" t="s">
        <v>2976</v>
      </c>
      <c r="C903" s="1">
        <v>42964</v>
      </c>
      <c r="D903" s="1" t="str">
        <f t="shared" si="56"/>
        <v>2010–2019</v>
      </c>
      <c r="E903" s="8">
        <f t="shared" si="57"/>
        <v>2017</v>
      </c>
      <c r="F903" s="8" t="str">
        <f t="shared" si="58"/>
        <v>17</v>
      </c>
      <c r="G903" s="2">
        <v>0.54817129629629635</v>
      </c>
      <c r="H903" s="2" t="str">
        <f t="shared" si="59"/>
        <v>2017-08</v>
      </c>
      <c r="I903" t="s">
        <v>2977</v>
      </c>
      <c r="J903" s="1">
        <v>42964</v>
      </c>
      <c r="K903" s="2">
        <v>0.55858796296296298</v>
      </c>
      <c r="L903">
        <v>15</v>
      </c>
      <c r="M903" s="2">
        <v>1.0416666666666666E-2</v>
      </c>
      <c r="N903" t="s">
        <v>2905</v>
      </c>
      <c r="O903" t="s">
        <v>2917</v>
      </c>
      <c r="P903" t="s">
        <v>2918</v>
      </c>
      <c r="Q903" t="s">
        <v>150</v>
      </c>
      <c r="R903" t="s">
        <v>42</v>
      </c>
      <c r="S903">
        <v>169762003</v>
      </c>
      <c r="T903" t="s">
        <v>891</v>
      </c>
      <c r="U903">
        <v>142.58000000000001</v>
      </c>
      <c r="V903">
        <v>1005.38</v>
      </c>
      <c r="W903">
        <v>0</v>
      </c>
      <c r="X903" t="s">
        <v>30</v>
      </c>
      <c r="Y903" t="s">
        <v>30</v>
      </c>
    </row>
    <row r="904" spans="1:25" x14ac:dyDescent="0.25">
      <c r="A904" t="s">
        <v>2978</v>
      </c>
      <c r="B904" t="s">
        <v>2979</v>
      </c>
      <c r="C904" s="1">
        <v>43055</v>
      </c>
      <c r="D904" s="1" t="str">
        <f t="shared" si="56"/>
        <v>2010–2019</v>
      </c>
      <c r="E904" s="8">
        <f t="shared" si="57"/>
        <v>2017</v>
      </c>
      <c r="F904" s="8" t="str">
        <f t="shared" si="58"/>
        <v>17</v>
      </c>
      <c r="G904" s="2">
        <v>0.54817129629629635</v>
      </c>
      <c r="H904" s="2" t="str">
        <f t="shared" si="59"/>
        <v>2017-11</v>
      </c>
      <c r="I904" t="s">
        <v>2980</v>
      </c>
      <c r="J904" s="1">
        <v>43055</v>
      </c>
      <c r="K904" s="2">
        <v>0.58789351851851857</v>
      </c>
      <c r="L904">
        <v>57</v>
      </c>
      <c r="M904" s="2">
        <v>3.9722222222222221E-2</v>
      </c>
      <c r="N904" t="s">
        <v>2905</v>
      </c>
      <c r="O904" t="s">
        <v>2906</v>
      </c>
      <c r="P904" t="s">
        <v>2907</v>
      </c>
      <c r="Q904" t="s">
        <v>573</v>
      </c>
      <c r="R904" t="s">
        <v>28</v>
      </c>
      <c r="S904">
        <v>162673000</v>
      </c>
      <c r="T904" t="s">
        <v>151</v>
      </c>
      <c r="U904">
        <v>136.80000000000001</v>
      </c>
      <c r="V904">
        <v>934.74</v>
      </c>
      <c r="W904">
        <v>834.74</v>
      </c>
      <c r="X904" t="s">
        <v>30</v>
      </c>
      <c r="Y904" t="s">
        <v>30</v>
      </c>
    </row>
    <row r="905" spans="1:25" x14ac:dyDescent="0.25">
      <c r="A905" t="s">
        <v>2981</v>
      </c>
      <c r="B905" t="s">
        <v>2982</v>
      </c>
      <c r="C905" s="1">
        <v>43069</v>
      </c>
      <c r="D905" s="1" t="str">
        <f t="shared" si="56"/>
        <v>2010–2019</v>
      </c>
      <c r="E905" s="8">
        <f t="shared" si="57"/>
        <v>2017</v>
      </c>
      <c r="F905" s="8" t="str">
        <f t="shared" si="58"/>
        <v>17</v>
      </c>
      <c r="G905" s="2">
        <v>0.54817129629629635</v>
      </c>
      <c r="H905" s="2" t="str">
        <f t="shared" si="59"/>
        <v>2017-11</v>
      </c>
      <c r="I905" t="s">
        <v>2983</v>
      </c>
      <c r="J905" s="1">
        <v>43069</v>
      </c>
      <c r="K905" s="2">
        <v>0.70059027777777783</v>
      </c>
      <c r="L905">
        <v>219</v>
      </c>
      <c r="M905" s="2">
        <v>0.15241898148148147</v>
      </c>
      <c r="N905" t="s">
        <v>2905</v>
      </c>
      <c r="O905" t="s">
        <v>2917</v>
      </c>
      <c r="P905" t="s">
        <v>2918</v>
      </c>
      <c r="Q905" t="s">
        <v>573</v>
      </c>
      <c r="R905" t="s">
        <v>42</v>
      </c>
      <c r="S905">
        <v>185349003</v>
      </c>
      <c r="T905" t="s">
        <v>43</v>
      </c>
      <c r="U905">
        <v>85.55</v>
      </c>
      <c r="V905">
        <v>2673.95</v>
      </c>
      <c r="W905">
        <v>2623.95</v>
      </c>
      <c r="X905">
        <v>103697008</v>
      </c>
      <c r="Y905" t="s">
        <v>44</v>
      </c>
    </row>
    <row r="906" spans="1:25" x14ac:dyDescent="0.25">
      <c r="A906" t="s">
        <v>2984</v>
      </c>
      <c r="B906" t="s">
        <v>2985</v>
      </c>
      <c r="C906" s="1">
        <v>43325</v>
      </c>
      <c r="D906" s="1" t="str">
        <f t="shared" si="56"/>
        <v>2010–2019</v>
      </c>
      <c r="E906" s="8">
        <f t="shared" si="57"/>
        <v>2018</v>
      </c>
      <c r="F906" s="8" t="str">
        <f t="shared" si="58"/>
        <v>18</v>
      </c>
      <c r="G906" s="2">
        <v>0.54817129629629635</v>
      </c>
      <c r="H906" s="2" t="str">
        <f t="shared" si="59"/>
        <v>2018-08</v>
      </c>
      <c r="I906" t="s">
        <v>2986</v>
      </c>
      <c r="J906" s="1">
        <v>43325</v>
      </c>
      <c r="K906" s="2">
        <v>0.55858796296296298</v>
      </c>
      <c r="L906">
        <v>15</v>
      </c>
      <c r="M906" s="2">
        <v>1.0416666666666666E-2</v>
      </c>
      <c r="N906" t="s">
        <v>2905</v>
      </c>
      <c r="O906" t="s">
        <v>2917</v>
      </c>
      <c r="P906" t="s">
        <v>2918</v>
      </c>
      <c r="Q906" t="s">
        <v>573</v>
      </c>
      <c r="R906" t="s">
        <v>114</v>
      </c>
      <c r="S906">
        <v>698314001</v>
      </c>
      <c r="T906" t="s">
        <v>808</v>
      </c>
      <c r="U906">
        <v>142.58000000000001</v>
      </c>
      <c r="V906">
        <v>142.58000000000001</v>
      </c>
      <c r="W906">
        <v>92.58</v>
      </c>
      <c r="X906">
        <v>389095005</v>
      </c>
      <c r="Y906" t="s">
        <v>809</v>
      </c>
    </row>
    <row r="907" spans="1:25" x14ac:dyDescent="0.25">
      <c r="A907" t="s">
        <v>2987</v>
      </c>
      <c r="B907" t="s">
        <v>2988</v>
      </c>
      <c r="C907" s="1">
        <v>43330</v>
      </c>
      <c r="D907" s="1" t="str">
        <f t="shared" si="56"/>
        <v>2010–2019</v>
      </c>
      <c r="E907" s="8">
        <f t="shared" si="57"/>
        <v>2018</v>
      </c>
      <c r="F907" s="8" t="str">
        <f t="shared" si="58"/>
        <v>18</v>
      </c>
      <c r="G907" s="2">
        <v>6.5046296296296293E-3</v>
      </c>
      <c r="H907" s="2" t="str">
        <f t="shared" si="59"/>
        <v>2018-08</v>
      </c>
      <c r="I907" t="s">
        <v>2989</v>
      </c>
      <c r="J907" s="1">
        <v>43330</v>
      </c>
      <c r="K907" s="2">
        <v>4.3506944444444445E-2</v>
      </c>
      <c r="L907">
        <v>53</v>
      </c>
      <c r="M907" s="2">
        <v>3.7002314814814814E-2</v>
      </c>
      <c r="N907" t="s">
        <v>2905</v>
      </c>
      <c r="O907" t="s">
        <v>2917</v>
      </c>
      <c r="P907" t="s">
        <v>2918</v>
      </c>
      <c r="Q907" t="s">
        <v>573</v>
      </c>
      <c r="R907" t="s">
        <v>114</v>
      </c>
      <c r="S907">
        <v>308335008</v>
      </c>
      <c r="T907" t="s">
        <v>813</v>
      </c>
      <c r="U907">
        <v>142.58000000000001</v>
      </c>
      <c r="V907">
        <v>4052.91</v>
      </c>
      <c r="W907">
        <v>4002.91</v>
      </c>
      <c r="X907">
        <v>389095005</v>
      </c>
      <c r="Y907" t="s">
        <v>809</v>
      </c>
    </row>
    <row r="908" spans="1:25" x14ac:dyDescent="0.25">
      <c r="A908" t="s">
        <v>2990</v>
      </c>
      <c r="B908" t="s">
        <v>2991</v>
      </c>
      <c r="C908" s="1">
        <v>43426</v>
      </c>
      <c r="D908" s="1" t="str">
        <f t="shared" si="56"/>
        <v>2010–2019</v>
      </c>
      <c r="E908" s="8">
        <f t="shared" si="57"/>
        <v>2018</v>
      </c>
      <c r="F908" s="8" t="str">
        <f t="shared" si="58"/>
        <v>18</v>
      </c>
      <c r="G908" s="2">
        <v>0.54817129629629635</v>
      </c>
      <c r="H908" s="2" t="str">
        <f t="shared" si="59"/>
        <v>2018-11</v>
      </c>
      <c r="I908" t="s">
        <v>2992</v>
      </c>
      <c r="J908" s="1">
        <v>43426</v>
      </c>
      <c r="K908" s="2">
        <v>0.58886574074074072</v>
      </c>
      <c r="L908">
        <v>59</v>
      </c>
      <c r="M908" s="2">
        <v>4.0694444444444443E-2</v>
      </c>
      <c r="N908" t="s">
        <v>2905</v>
      </c>
      <c r="O908" t="s">
        <v>2906</v>
      </c>
      <c r="P908" t="s">
        <v>2907</v>
      </c>
      <c r="Q908" t="s">
        <v>150</v>
      </c>
      <c r="R908" t="s">
        <v>28</v>
      </c>
      <c r="S908">
        <v>162673000</v>
      </c>
      <c r="T908" t="s">
        <v>151</v>
      </c>
      <c r="U908">
        <v>136.80000000000001</v>
      </c>
      <c r="V908">
        <v>785.58</v>
      </c>
      <c r="W908">
        <v>0</v>
      </c>
      <c r="X908" t="s">
        <v>30</v>
      </c>
      <c r="Y908" t="s">
        <v>30</v>
      </c>
    </row>
    <row r="909" spans="1:25" x14ac:dyDescent="0.25">
      <c r="A909" t="s">
        <v>2993</v>
      </c>
      <c r="B909" t="s">
        <v>2994</v>
      </c>
      <c r="C909" s="1">
        <v>43690</v>
      </c>
      <c r="D909" s="1" t="str">
        <f t="shared" si="56"/>
        <v>2010–2019</v>
      </c>
      <c r="E909" s="8">
        <f t="shared" si="57"/>
        <v>2019</v>
      </c>
      <c r="F909" s="8" t="str">
        <f t="shared" si="58"/>
        <v>19</v>
      </c>
      <c r="G909" s="2">
        <v>4.3506944444444445E-2</v>
      </c>
      <c r="H909" s="2" t="str">
        <f t="shared" si="59"/>
        <v>2019-08</v>
      </c>
      <c r="I909" t="s">
        <v>2995</v>
      </c>
      <c r="J909" s="1">
        <v>43690</v>
      </c>
      <c r="K909" s="2">
        <v>5.392361111111111E-2</v>
      </c>
      <c r="L909">
        <v>15</v>
      </c>
      <c r="M909" s="2">
        <v>1.0416666666666666E-2</v>
      </c>
      <c r="N909" t="s">
        <v>2905</v>
      </c>
      <c r="O909" t="s">
        <v>2917</v>
      </c>
      <c r="P909" t="s">
        <v>2918</v>
      </c>
      <c r="Q909" t="s">
        <v>150</v>
      </c>
      <c r="R909" t="s">
        <v>114</v>
      </c>
      <c r="S909">
        <v>698314001</v>
      </c>
      <c r="T909" t="s">
        <v>808</v>
      </c>
      <c r="U909">
        <v>142.58000000000001</v>
      </c>
      <c r="V909">
        <v>142.58000000000001</v>
      </c>
      <c r="W909">
        <v>0</v>
      </c>
      <c r="X909">
        <v>389095005</v>
      </c>
      <c r="Y909" t="s">
        <v>809</v>
      </c>
    </row>
    <row r="910" spans="1:25" x14ac:dyDescent="0.25">
      <c r="A910" t="s">
        <v>2996</v>
      </c>
      <c r="B910" t="s">
        <v>2997</v>
      </c>
      <c r="C910" s="1">
        <v>43797</v>
      </c>
      <c r="D910" s="1" t="str">
        <f t="shared" si="56"/>
        <v>2010–2019</v>
      </c>
      <c r="E910" s="8">
        <f t="shared" si="57"/>
        <v>2019</v>
      </c>
      <c r="F910" s="8" t="str">
        <f t="shared" si="58"/>
        <v>19</v>
      </c>
      <c r="G910" s="2">
        <v>0.54817129629629635</v>
      </c>
      <c r="H910" s="2" t="str">
        <f t="shared" si="59"/>
        <v>2019-11</v>
      </c>
      <c r="I910" t="s">
        <v>2998</v>
      </c>
      <c r="J910" s="1">
        <v>43797</v>
      </c>
      <c r="K910" s="2">
        <v>0.57278935185185187</v>
      </c>
      <c r="L910">
        <v>35</v>
      </c>
      <c r="M910" s="2">
        <v>2.4618055555555556E-2</v>
      </c>
      <c r="N910" t="s">
        <v>2905</v>
      </c>
      <c r="O910" t="s">
        <v>2906</v>
      </c>
      <c r="P910" t="s">
        <v>2907</v>
      </c>
      <c r="Q910" t="s">
        <v>150</v>
      </c>
      <c r="R910" t="s">
        <v>28</v>
      </c>
      <c r="S910">
        <v>162673000</v>
      </c>
      <c r="T910" t="s">
        <v>151</v>
      </c>
      <c r="U910">
        <v>136.80000000000001</v>
      </c>
      <c r="V910">
        <v>1001.28</v>
      </c>
      <c r="W910">
        <v>0</v>
      </c>
      <c r="X910" t="s">
        <v>30</v>
      </c>
      <c r="Y910" t="s">
        <v>30</v>
      </c>
    </row>
    <row r="911" spans="1:25" x14ac:dyDescent="0.25">
      <c r="A911" t="s">
        <v>2999</v>
      </c>
      <c r="B911" t="s">
        <v>3000</v>
      </c>
      <c r="C911" s="1">
        <v>43811</v>
      </c>
      <c r="D911" s="1" t="str">
        <f t="shared" si="56"/>
        <v>2010–2019</v>
      </c>
      <c r="E911" s="8">
        <f t="shared" si="57"/>
        <v>2019</v>
      </c>
      <c r="F911" s="8" t="str">
        <f t="shared" si="58"/>
        <v>19</v>
      </c>
      <c r="G911" s="2">
        <v>0.54817129629629635</v>
      </c>
      <c r="H911" s="2" t="str">
        <f t="shared" si="59"/>
        <v>2019-12</v>
      </c>
      <c r="I911" t="s">
        <v>3001</v>
      </c>
      <c r="J911" s="1">
        <v>43811</v>
      </c>
      <c r="K911" s="2">
        <v>0.67190972222222223</v>
      </c>
      <c r="L911">
        <v>178</v>
      </c>
      <c r="M911" s="2">
        <v>0.12373842592592593</v>
      </c>
      <c r="N911" t="s">
        <v>2905</v>
      </c>
      <c r="O911" t="s">
        <v>2917</v>
      </c>
      <c r="P911" t="s">
        <v>2918</v>
      </c>
      <c r="Q911" t="s">
        <v>150</v>
      </c>
      <c r="R911" t="s">
        <v>42</v>
      </c>
      <c r="S911">
        <v>185349003</v>
      </c>
      <c r="T911" t="s">
        <v>43</v>
      </c>
      <c r="U911">
        <v>85.55</v>
      </c>
      <c r="V911">
        <v>3105.35</v>
      </c>
      <c r="W911">
        <v>0</v>
      </c>
      <c r="X911">
        <v>66383009</v>
      </c>
      <c r="Y911" t="s">
        <v>125</v>
      </c>
    </row>
    <row r="912" spans="1:25" x14ac:dyDescent="0.25">
      <c r="A912" t="s">
        <v>3002</v>
      </c>
      <c r="B912" t="s">
        <v>3003</v>
      </c>
      <c r="C912" s="1">
        <v>44050</v>
      </c>
      <c r="D912" s="1" t="str">
        <f t="shared" si="56"/>
        <v>2020–2029</v>
      </c>
      <c r="E912" s="8">
        <f t="shared" si="57"/>
        <v>2020</v>
      </c>
      <c r="F912" s="8" t="str">
        <f t="shared" si="58"/>
        <v>20</v>
      </c>
      <c r="G912" s="2">
        <v>4.3506944444444445E-2</v>
      </c>
      <c r="H912" s="2" t="str">
        <f t="shared" si="59"/>
        <v>2020-08</v>
      </c>
      <c r="I912" t="s">
        <v>3004</v>
      </c>
      <c r="J912" s="1">
        <v>44050</v>
      </c>
      <c r="K912" s="2">
        <v>5.392361111111111E-2</v>
      </c>
      <c r="L912">
        <v>15</v>
      </c>
      <c r="M912" s="2">
        <v>1.0416666666666666E-2</v>
      </c>
      <c r="N912" t="s">
        <v>2905</v>
      </c>
      <c r="O912" t="s">
        <v>2917</v>
      </c>
      <c r="P912" t="s">
        <v>2918</v>
      </c>
      <c r="Q912" t="s">
        <v>150</v>
      </c>
      <c r="R912" t="s">
        <v>114</v>
      </c>
      <c r="S912">
        <v>698314001</v>
      </c>
      <c r="T912" t="s">
        <v>808</v>
      </c>
      <c r="U912">
        <v>142.58000000000001</v>
      </c>
      <c r="V912">
        <v>142.58000000000001</v>
      </c>
      <c r="W912">
        <v>0</v>
      </c>
      <c r="X912">
        <v>389095005</v>
      </c>
      <c r="Y912" t="s">
        <v>809</v>
      </c>
    </row>
    <row r="913" spans="1:25" x14ac:dyDescent="0.25">
      <c r="A913" t="s">
        <v>3005</v>
      </c>
      <c r="B913" t="s">
        <v>3006</v>
      </c>
      <c r="C913" s="1">
        <v>44168</v>
      </c>
      <c r="D913" s="1" t="str">
        <f t="shared" si="56"/>
        <v>2020–2029</v>
      </c>
      <c r="E913" s="8">
        <f t="shared" si="57"/>
        <v>2020</v>
      </c>
      <c r="F913" s="8" t="str">
        <f t="shared" si="58"/>
        <v>20</v>
      </c>
      <c r="G913" s="2">
        <v>0.54817129629629635</v>
      </c>
      <c r="H913" s="2" t="str">
        <f t="shared" si="59"/>
        <v>2020-12</v>
      </c>
      <c r="I913" t="s">
        <v>3007</v>
      </c>
      <c r="J913" s="1">
        <v>44168</v>
      </c>
      <c r="K913" s="2">
        <v>0.5720601851851852</v>
      </c>
      <c r="L913">
        <v>34</v>
      </c>
      <c r="M913" s="2">
        <v>2.388888888888889E-2</v>
      </c>
      <c r="N913" t="s">
        <v>2905</v>
      </c>
      <c r="O913" t="s">
        <v>2906</v>
      </c>
      <c r="P913" t="s">
        <v>2907</v>
      </c>
      <c r="Q913" t="s">
        <v>150</v>
      </c>
      <c r="R913" t="s">
        <v>28</v>
      </c>
      <c r="S913">
        <v>162673000</v>
      </c>
      <c r="T913" t="s">
        <v>151</v>
      </c>
      <c r="U913">
        <v>136.80000000000001</v>
      </c>
      <c r="V913">
        <v>860.16</v>
      </c>
      <c r="W913">
        <v>0</v>
      </c>
      <c r="X913" t="s">
        <v>30</v>
      </c>
      <c r="Y913" t="s">
        <v>30</v>
      </c>
    </row>
    <row r="914" spans="1:25" x14ac:dyDescent="0.25">
      <c r="A914" t="s">
        <v>3008</v>
      </c>
      <c r="B914" t="s">
        <v>3009</v>
      </c>
      <c r="C914" s="1">
        <v>44315</v>
      </c>
      <c r="D914" s="1" t="str">
        <f t="shared" si="56"/>
        <v>2020–2029</v>
      </c>
      <c r="E914" s="8">
        <f t="shared" si="57"/>
        <v>2021</v>
      </c>
      <c r="F914" s="8" t="str">
        <f t="shared" si="58"/>
        <v>21</v>
      </c>
      <c r="G914" s="2">
        <v>0.54817129629629635</v>
      </c>
      <c r="H914" s="2" t="str">
        <f t="shared" si="59"/>
        <v>2021-04</v>
      </c>
      <c r="I914" t="s">
        <v>3010</v>
      </c>
      <c r="J914" s="1">
        <v>44315</v>
      </c>
      <c r="K914" s="2">
        <v>0.55858796296296298</v>
      </c>
      <c r="L914">
        <v>15</v>
      </c>
      <c r="M914" s="2">
        <v>1.0416666666666666E-2</v>
      </c>
      <c r="N914" t="s">
        <v>2905</v>
      </c>
      <c r="O914" t="s">
        <v>2917</v>
      </c>
      <c r="P914" t="s">
        <v>2918</v>
      </c>
      <c r="Q914" t="s">
        <v>150</v>
      </c>
      <c r="R914" t="s">
        <v>114</v>
      </c>
      <c r="S914">
        <v>33879002</v>
      </c>
      <c r="T914" t="s">
        <v>135</v>
      </c>
      <c r="U914">
        <v>142.58000000000001</v>
      </c>
      <c r="V914">
        <v>278.58</v>
      </c>
      <c r="W914">
        <v>0</v>
      </c>
      <c r="X914" t="s">
        <v>30</v>
      </c>
      <c r="Y914" t="s">
        <v>30</v>
      </c>
    </row>
    <row r="915" spans="1:25" x14ac:dyDescent="0.25">
      <c r="A915" t="s">
        <v>3011</v>
      </c>
      <c r="B915" t="s">
        <v>3012</v>
      </c>
      <c r="C915" s="1">
        <v>44336</v>
      </c>
      <c r="D915" s="1" t="str">
        <f t="shared" si="56"/>
        <v>2020–2029</v>
      </c>
      <c r="E915" s="8">
        <f t="shared" si="57"/>
        <v>2021</v>
      </c>
      <c r="F915" s="8" t="str">
        <f t="shared" si="58"/>
        <v>21</v>
      </c>
      <c r="G915" s="2">
        <v>0.54817129629629635</v>
      </c>
      <c r="H915" s="2" t="str">
        <f t="shared" si="59"/>
        <v>2021-05</v>
      </c>
      <c r="I915" t="s">
        <v>3013</v>
      </c>
      <c r="J915" s="1">
        <v>44336</v>
      </c>
      <c r="K915" s="2">
        <v>0.55858796296296298</v>
      </c>
      <c r="L915">
        <v>15</v>
      </c>
      <c r="M915" s="2">
        <v>1.0416666666666666E-2</v>
      </c>
      <c r="N915" t="s">
        <v>2905</v>
      </c>
      <c r="O915" t="s">
        <v>2917</v>
      </c>
      <c r="P915" t="s">
        <v>2918</v>
      </c>
      <c r="Q915" t="s">
        <v>150</v>
      </c>
      <c r="R915" t="s">
        <v>114</v>
      </c>
      <c r="S915">
        <v>33879002</v>
      </c>
      <c r="T915" t="s">
        <v>135</v>
      </c>
      <c r="U915">
        <v>142.58000000000001</v>
      </c>
      <c r="V915">
        <v>278.58</v>
      </c>
      <c r="W915">
        <v>0</v>
      </c>
      <c r="X915" t="s">
        <v>30</v>
      </c>
      <c r="Y915" t="s">
        <v>30</v>
      </c>
    </row>
    <row r="916" spans="1:25" x14ac:dyDescent="0.25">
      <c r="A916" t="s">
        <v>3014</v>
      </c>
      <c r="B916" t="s">
        <v>3015</v>
      </c>
      <c r="C916" s="1">
        <v>44410</v>
      </c>
      <c r="D916" s="1" t="str">
        <f t="shared" si="56"/>
        <v>2020–2029</v>
      </c>
      <c r="E916" s="8">
        <f t="shared" si="57"/>
        <v>2021</v>
      </c>
      <c r="F916" s="8" t="str">
        <f t="shared" si="58"/>
        <v>21</v>
      </c>
      <c r="G916" s="2">
        <v>4.3506944444444445E-2</v>
      </c>
      <c r="H916" s="2" t="str">
        <f t="shared" si="59"/>
        <v>2021-08</v>
      </c>
      <c r="I916" t="s">
        <v>3016</v>
      </c>
      <c r="J916" s="1">
        <v>44410</v>
      </c>
      <c r="K916" s="2">
        <v>5.392361111111111E-2</v>
      </c>
      <c r="L916">
        <v>15</v>
      </c>
      <c r="M916" s="2">
        <v>1.0416666666666666E-2</v>
      </c>
      <c r="N916" t="s">
        <v>2905</v>
      </c>
      <c r="O916" t="s">
        <v>2917</v>
      </c>
      <c r="P916" t="s">
        <v>2918</v>
      </c>
      <c r="Q916" t="s">
        <v>150</v>
      </c>
      <c r="R916" t="s">
        <v>114</v>
      </c>
      <c r="S916">
        <v>698314001</v>
      </c>
      <c r="T916" t="s">
        <v>808</v>
      </c>
      <c r="U916">
        <v>142.58000000000001</v>
      </c>
      <c r="V916">
        <v>142.58000000000001</v>
      </c>
      <c r="W916">
        <v>0</v>
      </c>
      <c r="X916">
        <v>389095005</v>
      </c>
      <c r="Y916" t="s">
        <v>809</v>
      </c>
    </row>
    <row r="917" spans="1:25" x14ac:dyDescent="0.25">
      <c r="A917" t="s">
        <v>3017</v>
      </c>
      <c r="B917" t="s">
        <v>3018</v>
      </c>
      <c r="C917" s="1">
        <v>44539</v>
      </c>
      <c r="D917" s="1" t="str">
        <f t="shared" si="56"/>
        <v>2020–2029</v>
      </c>
      <c r="E917" s="8">
        <f t="shared" si="57"/>
        <v>2021</v>
      </c>
      <c r="F917" s="8" t="str">
        <f t="shared" si="58"/>
        <v>21</v>
      </c>
      <c r="G917" s="2">
        <v>0.54817129629629635</v>
      </c>
      <c r="H917" s="2" t="str">
        <f t="shared" si="59"/>
        <v>2021-12</v>
      </c>
      <c r="I917" t="s">
        <v>3019</v>
      </c>
      <c r="J917" s="1">
        <v>44539</v>
      </c>
      <c r="K917" s="2">
        <v>0.57535879629629627</v>
      </c>
      <c r="L917">
        <v>39</v>
      </c>
      <c r="M917" s="2">
        <v>2.71875E-2</v>
      </c>
      <c r="N917" t="s">
        <v>2905</v>
      </c>
      <c r="O917" t="s">
        <v>2906</v>
      </c>
      <c r="P917" t="s">
        <v>2907</v>
      </c>
      <c r="Q917" t="s">
        <v>150</v>
      </c>
      <c r="R917" t="s">
        <v>28</v>
      </c>
      <c r="S917">
        <v>162673000</v>
      </c>
      <c r="T917" t="s">
        <v>151</v>
      </c>
      <c r="U917">
        <v>136.80000000000001</v>
      </c>
      <c r="V917">
        <v>785.58</v>
      </c>
      <c r="W917">
        <v>0</v>
      </c>
      <c r="X917" t="s">
        <v>30</v>
      </c>
      <c r="Y917" t="s">
        <v>30</v>
      </c>
    </row>
    <row r="918" spans="1:25" x14ac:dyDescent="0.25">
      <c r="A918" t="s">
        <v>3020</v>
      </c>
      <c r="B918" t="s">
        <v>3021</v>
      </c>
      <c r="C918" s="1">
        <v>44854</v>
      </c>
      <c r="D918" s="1" t="str">
        <f t="shared" si="56"/>
        <v>2020–2029</v>
      </c>
      <c r="E918" s="8">
        <f t="shared" si="57"/>
        <v>2022</v>
      </c>
      <c r="F918" s="8" t="str">
        <f t="shared" si="58"/>
        <v>22</v>
      </c>
      <c r="G918" s="2">
        <v>0.54817129629629635</v>
      </c>
      <c r="H918" s="2" t="str">
        <f t="shared" si="59"/>
        <v>2022-10</v>
      </c>
      <c r="I918" t="s">
        <v>3022</v>
      </c>
      <c r="J918" s="1">
        <v>44854</v>
      </c>
      <c r="K918" s="2">
        <v>0.57216435185185188</v>
      </c>
      <c r="L918">
        <v>35</v>
      </c>
      <c r="M918" s="2">
        <v>2.3993055555555556E-2</v>
      </c>
      <c r="N918" t="s">
        <v>2905</v>
      </c>
      <c r="O918" t="s">
        <v>2917</v>
      </c>
      <c r="P918" t="s">
        <v>2918</v>
      </c>
      <c r="Q918" t="s">
        <v>150</v>
      </c>
      <c r="R918" t="s">
        <v>42</v>
      </c>
      <c r="S918">
        <v>185349003</v>
      </c>
      <c r="T918" t="s">
        <v>43</v>
      </c>
      <c r="U918">
        <v>85.55</v>
      </c>
      <c r="V918">
        <v>5930.51</v>
      </c>
      <c r="W918">
        <v>0</v>
      </c>
      <c r="X918">
        <v>275978004</v>
      </c>
      <c r="Y918" t="s">
        <v>289</v>
      </c>
    </row>
    <row r="919" spans="1:25" x14ac:dyDescent="0.25">
      <c r="A919" t="s">
        <v>3023</v>
      </c>
      <c r="B919" t="s">
        <v>3024</v>
      </c>
      <c r="C919" s="1">
        <v>44910</v>
      </c>
      <c r="D919" s="1" t="str">
        <f t="shared" si="56"/>
        <v>2020–2029</v>
      </c>
      <c r="E919" s="8">
        <f t="shared" si="57"/>
        <v>2022</v>
      </c>
      <c r="F919" s="8" t="str">
        <f t="shared" si="58"/>
        <v>22</v>
      </c>
      <c r="G919" s="2">
        <v>0.54817129629629635</v>
      </c>
      <c r="H919" s="2" t="str">
        <f t="shared" si="59"/>
        <v>2022-12</v>
      </c>
      <c r="I919" t="s">
        <v>3025</v>
      </c>
      <c r="J919" s="1">
        <v>44910</v>
      </c>
      <c r="K919" s="2">
        <v>0.58914351851851854</v>
      </c>
      <c r="L919">
        <v>59</v>
      </c>
      <c r="M919" s="2">
        <v>4.0972222222222222E-2</v>
      </c>
      <c r="N919" t="s">
        <v>2905</v>
      </c>
      <c r="O919" t="s">
        <v>2906</v>
      </c>
      <c r="P919" t="s">
        <v>2907</v>
      </c>
      <c r="Q919" t="s">
        <v>150</v>
      </c>
      <c r="R919" t="s">
        <v>28</v>
      </c>
      <c r="S919">
        <v>162673000</v>
      </c>
      <c r="T919" t="s">
        <v>151</v>
      </c>
      <c r="U919">
        <v>136.80000000000001</v>
      </c>
      <c r="V919">
        <v>1211.8599999999999</v>
      </c>
      <c r="W919">
        <v>0</v>
      </c>
      <c r="X919" t="s">
        <v>30</v>
      </c>
      <c r="Y919" t="s">
        <v>30</v>
      </c>
    </row>
    <row r="920" spans="1:25" x14ac:dyDescent="0.25">
      <c r="A920" t="s">
        <v>3026</v>
      </c>
      <c r="B920" t="s">
        <v>3027</v>
      </c>
      <c r="C920" s="1">
        <v>45029</v>
      </c>
      <c r="D920" s="1" t="str">
        <f t="shared" si="56"/>
        <v>2020–2029</v>
      </c>
      <c r="E920" s="8">
        <f t="shared" si="57"/>
        <v>2023</v>
      </c>
      <c r="F920" s="8" t="str">
        <f t="shared" si="58"/>
        <v>23</v>
      </c>
      <c r="G920" s="2">
        <v>0.54817129629629635</v>
      </c>
      <c r="H920" s="2" t="str">
        <f t="shared" si="59"/>
        <v>2023-04</v>
      </c>
      <c r="I920" t="s">
        <v>3028</v>
      </c>
      <c r="J920" s="1">
        <v>45029</v>
      </c>
      <c r="K920" s="2">
        <v>0.58526620370370375</v>
      </c>
      <c r="L920">
        <v>53</v>
      </c>
      <c r="M920" s="2">
        <v>3.709490740740741E-2</v>
      </c>
      <c r="N920" t="s">
        <v>2905</v>
      </c>
      <c r="O920" t="s">
        <v>2917</v>
      </c>
      <c r="P920" t="s">
        <v>2918</v>
      </c>
      <c r="Q920" t="s">
        <v>150</v>
      </c>
      <c r="R920" t="s">
        <v>114</v>
      </c>
      <c r="S920">
        <v>308335008</v>
      </c>
      <c r="T920" t="s">
        <v>813</v>
      </c>
      <c r="U920">
        <v>142.58000000000001</v>
      </c>
      <c r="V920">
        <v>573.98</v>
      </c>
      <c r="W920">
        <v>0</v>
      </c>
      <c r="X920">
        <v>389095005</v>
      </c>
      <c r="Y920" t="s">
        <v>809</v>
      </c>
    </row>
    <row r="921" spans="1:25" x14ac:dyDescent="0.25">
      <c r="A921" t="s">
        <v>3029</v>
      </c>
      <c r="B921" t="s">
        <v>3030</v>
      </c>
      <c r="C921" s="1">
        <v>45078</v>
      </c>
      <c r="D921" s="1" t="str">
        <f t="shared" si="56"/>
        <v>2020–2029</v>
      </c>
      <c r="E921" s="8">
        <f t="shared" si="57"/>
        <v>2023</v>
      </c>
      <c r="F921" s="8" t="str">
        <f t="shared" si="58"/>
        <v>23</v>
      </c>
      <c r="G921" s="2">
        <v>0.54817129629629635</v>
      </c>
      <c r="H921" s="2" t="str">
        <f t="shared" si="59"/>
        <v>2023-06</v>
      </c>
      <c r="I921" t="s">
        <v>3031</v>
      </c>
      <c r="J921" s="1">
        <v>45078</v>
      </c>
      <c r="K921" s="2">
        <v>0.55858796296296298</v>
      </c>
      <c r="L921">
        <v>15</v>
      </c>
      <c r="M921" s="2">
        <v>1.0416666666666666E-2</v>
      </c>
      <c r="N921" t="s">
        <v>2905</v>
      </c>
      <c r="O921" t="s">
        <v>2917</v>
      </c>
      <c r="P921" t="s">
        <v>2918</v>
      </c>
      <c r="Q921" t="s">
        <v>150</v>
      </c>
      <c r="R921" t="s">
        <v>42</v>
      </c>
      <c r="S921">
        <v>424441002</v>
      </c>
      <c r="T921" t="s">
        <v>850</v>
      </c>
      <c r="U921">
        <v>142.58000000000001</v>
      </c>
      <c r="V921">
        <v>18603.09</v>
      </c>
      <c r="W921">
        <v>0</v>
      </c>
      <c r="X921">
        <v>72892002</v>
      </c>
      <c r="Y921" t="s">
        <v>851</v>
      </c>
    </row>
    <row r="922" spans="1:25" x14ac:dyDescent="0.25">
      <c r="A922" t="s">
        <v>3032</v>
      </c>
      <c r="B922" t="s">
        <v>3033</v>
      </c>
      <c r="C922" s="1">
        <v>45093</v>
      </c>
      <c r="D922" s="1" t="str">
        <f t="shared" si="56"/>
        <v>2020–2029</v>
      </c>
      <c r="E922" s="8">
        <f t="shared" si="57"/>
        <v>2023</v>
      </c>
      <c r="F922" s="8" t="str">
        <f t="shared" si="58"/>
        <v>23</v>
      </c>
      <c r="G922" s="2">
        <v>0.54817129629629635</v>
      </c>
      <c r="H922" s="2" t="str">
        <f t="shared" si="59"/>
        <v>2023-06</v>
      </c>
      <c r="I922" t="s">
        <v>3034</v>
      </c>
      <c r="J922" s="1">
        <v>45093</v>
      </c>
      <c r="K922" s="2">
        <v>0.55858796296296298</v>
      </c>
      <c r="L922">
        <v>15</v>
      </c>
      <c r="M922" s="2">
        <v>1.0416666666666666E-2</v>
      </c>
      <c r="N922" t="s">
        <v>2905</v>
      </c>
      <c r="O922" t="s">
        <v>2917</v>
      </c>
      <c r="P922" t="s">
        <v>2918</v>
      </c>
      <c r="Q922" t="s">
        <v>150</v>
      </c>
      <c r="R922" t="s">
        <v>42</v>
      </c>
      <c r="S922">
        <v>424619006</v>
      </c>
      <c r="T922" t="s">
        <v>794</v>
      </c>
      <c r="U922">
        <v>142.58000000000001</v>
      </c>
      <c r="V922">
        <v>1005.38</v>
      </c>
      <c r="W922">
        <v>0</v>
      </c>
      <c r="X922">
        <v>35999006</v>
      </c>
      <c r="Y922" t="s">
        <v>1816</v>
      </c>
    </row>
    <row r="923" spans="1:25" x14ac:dyDescent="0.25">
      <c r="A923" t="s">
        <v>3035</v>
      </c>
      <c r="B923" t="s">
        <v>3036</v>
      </c>
      <c r="C923" s="1">
        <v>45281</v>
      </c>
      <c r="D923" s="1" t="str">
        <f t="shared" si="56"/>
        <v>2020–2029</v>
      </c>
      <c r="E923" s="8">
        <f t="shared" si="57"/>
        <v>2023</v>
      </c>
      <c r="F923" s="8" t="str">
        <f t="shared" si="58"/>
        <v>23</v>
      </c>
      <c r="G923" s="2">
        <v>0.54817129629629635</v>
      </c>
      <c r="H923" s="2" t="str">
        <f t="shared" si="59"/>
        <v>2023-12</v>
      </c>
      <c r="I923" t="s">
        <v>3037</v>
      </c>
      <c r="J923" s="1">
        <v>45281</v>
      </c>
      <c r="K923" s="2">
        <v>0.57625000000000004</v>
      </c>
      <c r="L923">
        <v>40</v>
      </c>
      <c r="M923" s="2">
        <v>2.8078703703703703E-2</v>
      </c>
      <c r="N923" t="s">
        <v>2905</v>
      </c>
      <c r="O923" t="s">
        <v>2906</v>
      </c>
      <c r="P923" t="s">
        <v>2907</v>
      </c>
      <c r="Q923" t="s">
        <v>150</v>
      </c>
      <c r="R923" t="s">
        <v>28</v>
      </c>
      <c r="S923">
        <v>162673000</v>
      </c>
      <c r="T923" t="s">
        <v>151</v>
      </c>
      <c r="U923">
        <v>136.80000000000001</v>
      </c>
      <c r="V923">
        <v>1347.86</v>
      </c>
      <c r="W923">
        <v>0</v>
      </c>
      <c r="X923" t="s">
        <v>30</v>
      </c>
      <c r="Y923" t="s">
        <v>30</v>
      </c>
    </row>
    <row r="924" spans="1:25" x14ac:dyDescent="0.25">
      <c r="A924" t="s">
        <v>3038</v>
      </c>
      <c r="B924" t="s">
        <v>3039</v>
      </c>
      <c r="C924" s="1">
        <v>45652</v>
      </c>
      <c r="D924" s="1" t="str">
        <f t="shared" si="56"/>
        <v>2020–2029</v>
      </c>
      <c r="E924" s="8">
        <f t="shared" si="57"/>
        <v>2024</v>
      </c>
      <c r="F924" s="8" t="str">
        <f t="shared" si="58"/>
        <v>24</v>
      </c>
      <c r="G924" s="2">
        <v>0.54817129629629635</v>
      </c>
      <c r="H924" s="2" t="str">
        <f t="shared" si="59"/>
        <v>2024-12</v>
      </c>
      <c r="I924" t="s">
        <v>3040</v>
      </c>
      <c r="J924" s="1">
        <v>45652</v>
      </c>
      <c r="K924" s="2">
        <v>0.5756944444444444</v>
      </c>
      <c r="L924">
        <v>40</v>
      </c>
      <c r="M924" s="2">
        <v>2.7523148148148147E-2</v>
      </c>
      <c r="N924" t="s">
        <v>2905</v>
      </c>
      <c r="O924" t="s">
        <v>2906</v>
      </c>
      <c r="P924" t="s">
        <v>2907</v>
      </c>
      <c r="Q924" t="s">
        <v>150</v>
      </c>
      <c r="R924" t="s">
        <v>28</v>
      </c>
      <c r="S924">
        <v>162673000</v>
      </c>
      <c r="T924" t="s">
        <v>151</v>
      </c>
      <c r="U924">
        <v>136.80000000000001</v>
      </c>
      <c r="V924">
        <v>1136.56</v>
      </c>
      <c r="W924">
        <v>0</v>
      </c>
      <c r="X924" t="s">
        <v>30</v>
      </c>
      <c r="Y924" t="s">
        <v>30</v>
      </c>
    </row>
    <row r="925" spans="1:25" x14ac:dyDescent="0.25">
      <c r="A925" t="s">
        <v>3041</v>
      </c>
      <c r="B925" t="s">
        <v>3042</v>
      </c>
      <c r="C925" s="1">
        <v>45666</v>
      </c>
      <c r="D925" s="1" t="str">
        <f t="shared" si="56"/>
        <v>2020–2029</v>
      </c>
      <c r="E925" s="8">
        <f t="shared" si="57"/>
        <v>2025</v>
      </c>
      <c r="F925" s="8" t="str">
        <f t="shared" si="58"/>
        <v>25</v>
      </c>
      <c r="G925" s="2">
        <v>0.54817129629629635</v>
      </c>
      <c r="H925" s="2" t="str">
        <f t="shared" si="59"/>
        <v>2025-01</v>
      </c>
      <c r="I925" t="s">
        <v>3043</v>
      </c>
      <c r="J925" s="1">
        <v>45666</v>
      </c>
      <c r="K925" s="2">
        <v>0.78792824074074075</v>
      </c>
      <c r="L925">
        <v>345</v>
      </c>
      <c r="M925" s="2">
        <v>0.23975694444444445</v>
      </c>
      <c r="N925" t="s">
        <v>2905</v>
      </c>
      <c r="O925" t="s">
        <v>2917</v>
      </c>
      <c r="P925" t="s">
        <v>2918</v>
      </c>
      <c r="Q925" t="s">
        <v>150</v>
      </c>
      <c r="R925" t="s">
        <v>42</v>
      </c>
      <c r="S925">
        <v>185349003</v>
      </c>
      <c r="T925" t="s">
        <v>43</v>
      </c>
      <c r="U925">
        <v>85.55</v>
      </c>
      <c r="V925">
        <v>4830.95</v>
      </c>
      <c r="W925">
        <v>0</v>
      </c>
      <c r="X925">
        <v>66383009</v>
      </c>
      <c r="Y925" t="s">
        <v>125</v>
      </c>
    </row>
    <row r="926" spans="1:25" x14ac:dyDescent="0.25">
      <c r="A926" t="s">
        <v>3044</v>
      </c>
      <c r="B926" t="s">
        <v>3045</v>
      </c>
      <c r="C926" s="1">
        <v>32196</v>
      </c>
      <c r="D926" s="1" t="str">
        <f t="shared" si="56"/>
        <v>Before 2000</v>
      </c>
      <c r="E926" s="8">
        <f t="shared" si="57"/>
        <v>1988</v>
      </c>
      <c r="F926" s="8" t="str">
        <f t="shared" si="58"/>
        <v>88</v>
      </c>
      <c r="G926" s="2">
        <v>0.86670138888888892</v>
      </c>
      <c r="H926" s="2" t="str">
        <f t="shared" si="59"/>
        <v>1988-02</v>
      </c>
      <c r="I926" t="s">
        <v>3046</v>
      </c>
      <c r="J926" s="1">
        <v>32196</v>
      </c>
      <c r="K926" s="2">
        <v>0.88473379629629634</v>
      </c>
      <c r="L926">
        <v>26</v>
      </c>
      <c r="M926" s="2">
        <v>1.8032407407407407E-2</v>
      </c>
      <c r="N926" t="s">
        <v>3047</v>
      </c>
      <c r="O926" t="s">
        <v>3048</v>
      </c>
      <c r="P926" t="s">
        <v>3049</v>
      </c>
      <c r="Q926" t="s">
        <v>150</v>
      </c>
      <c r="R926" t="s">
        <v>28</v>
      </c>
      <c r="S926">
        <v>410620009</v>
      </c>
      <c r="T926" t="s">
        <v>29</v>
      </c>
      <c r="U926">
        <v>136.80000000000001</v>
      </c>
      <c r="V926">
        <v>1223.92</v>
      </c>
      <c r="W926">
        <v>0</v>
      </c>
      <c r="X926" t="s">
        <v>30</v>
      </c>
      <c r="Y926" t="s">
        <v>30</v>
      </c>
    </row>
    <row r="927" spans="1:25" x14ac:dyDescent="0.25">
      <c r="A927" t="s">
        <v>3050</v>
      </c>
      <c r="B927" t="s">
        <v>3051</v>
      </c>
      <c r="C927" s="1">
        <v>32567</v>
      </c>
      <c r="D927" s="1" t="str">
        <f t="shared" si="56"/>
        <v>Before 2000</v>
      </c>
      <c r="E927" s="8">
        <f t="shared" si="57"/>
        <v>1989</v>
      </c>
      <c r="F927" s="8" t="str">
        <f t="shared" si="58"/>
        <v>89</v>
      </c>
      <c r="G927" s="2">
        <v>0.86670138888888892</v>
      </c>
      <c r="H927" s="2" t="str">
        <f t="shared" si="59"/>
        <v>1989-02</v>
      </c>
      <c r="I927" t="s">
        <v>3052</v>
      </c>
      <c r="J927" s="1">
        <v>32567</v>
      </c>
      <c r="K927" s="2">
        <v>0.90341435185185182</v>
      </c>
      <c r="L927">
        <v>53</v>
      </c>
      <c r="M927" s="2">
        <v>3.6712962962962961E-2</v>
      </c>
      <c r="N927" t="s">
        <v>3047</v>
      </c>
      <c r="O927" t="s">
        <v>3048</v>
      </c>
      <c r="P927" t="s">
        <v>3049</v>
      </c>
      <c r="Q927" t="s">
        <v>150</v>
      </c>
      <c r="R927" t="s">
        <v>28</v>
      </c>
      <c r="S927">
        <v>162673000</v>
      </c>
      <c r="T927" t="s">
        <v>151</v>
      </c>
      <c r="U927">
        <v>136.80000000000001</v>
      </c>
      <c r="V927">
        <v>704.2</v>
      </c>
      <c r="W927">
        <v>0</v>
      </c>
      <c r="X927" t="s">
        <v>30</v>
      </c>
      <c r="Y927" t="s">
        <v>30</v>
      </c>
    </row>
    <row r="928" spans="1:25" x14ac:dyDescent="0.25">
      <c r="A928" t="s">
        <v>3053</v>
      </c>
      <c r="B928" t="s">
        <v>3054</v>
      </c>
      <c r="C928" s="1">
        <v>34037</v>
      </c>
      <c r="D928" s="1" t="str">
        <f t="shared" si="56"/>
        <v>Before 2000</v>
      </c>
      <c r="E928" s="8">
        <f t="shared" si="57"/>
        <v>1993</v>
      </c>
      <c r="F928" s="8" t="str">
        <f t="shared" si="58"/>
        <v>93</v>
      </c>
      <c r="G928" s="2">
        <v>0.86670138888888892</v>
      </c>
      <c r="H928" s="2" t="str">
        <f t="shared" si="59"/>
        <v>1993-03</v>
      </c>
      <c r="I928" t="s">
        <v>3055</v>
      </c>
      <c r="J928" s="1">
        <v>34037</v>
      </c>
      <c r="K928" s="2">
        <v>0.90120370370370373</v>
      </c>
      <c r="L928">
        <v>50</v>
      </c>
      <c r="M928" s="2">
        <v>3.4502314814814812E-2</v>
      </c>
      <c r="N928" t="s">
        <v>3047</v>
      </c>
      <c r="O928" t="s">
        <v>3048</v>
      </c>
      <c r="P928" t="s">
        <v>3049</v>
      </c>
      <c r="Q928" t="s">
        <v>150</v>
      </c>
      <c r="R928" t="s">
        <v>28</v>
      </c>
      <c r="S928">
        <v>162673000</v>
      </c>
      <c r="T928" t="s">
        <v>151</v>
      </c>
      <c r="U928">
        <v>136.80000000000001</v>
      </c>
      <c r="V928">
        <v>1266.48</v>
      </c>
      <c r="W928">
        <v>0</v>
      </c>
      <c r="X928" t="s">
        <v>30</v>
      </c>
      <c r="Y928" t="s">
        <v>30</v>
      </c>
    </row>
    <row r="929" spans="1:25" x14ac:dyDescent="0.25">
      <c r="A929" t="s">
        <v>3056</v>
      </c>
      <c r="B929" t="s">
        <v>3057</v>
      </c>
      <c r="C929" s="1">
        <v>35665</v>
      </c>
      <c r="D929" s="1" t="str">
        <f t="shared" si="56"/>
        <v>Before 2000</v>
      </c>
      <c r="E929" s="8">
        <f t="shared" si="57"/>
        <v>1997</v>
      </c>
      <c r="F929" s="8" t="str">
        <f t="shared" si="58"/>
        <v>97</v>
      </c>
      <c r="G929" s="2">
        <v>0.86670138888888892</v>
      </c>
      <c r="H929" s="2" t="str">
        <f t="shared" si="59"/>
        <v>1997-08</v>
      </c>
      <c r="I929" t="s">
        <v>3058</v>
      </c>
      <c r="J929" s="1">
        <v>35665</v>
      </c>
      <c r="K929" s="2">
        <v>0.90836805555555555</v>
      </c>
      <c r="L929">
        <v>60</v>
      </c>
      <c r="M929" s="2">
        <v>4.1666666666666664E-2</v>
      </c>
      <c r="N929" t="s">
        <v>3047</v>
      </c>
      <c r="O929" t="s">
        <v>3059</v>
      </c>
      <c r="P929" t="s">
        <v>3060</v>
      </c>
      <c r="Q929" t="s">
        <v>150</v>
      </c>
      <c r="R929" t="s">
        <v>85</v>
      </c>
      <c r="S929">
        <v>183452005</v>
      </c>
      <c r="T929" t="s">
        <v>1170</v>
      </c>
      <c r="U929">
        <v>87.71</v>
      </c>
      <c r="V929">
        <v>87.71</v>
      </c>
      <c r="W929">
        <v>0</v>
      </c>
      <c r="X929">
        <v>82423001</v>
      </c>
      <c r="Y929" t="s">
        <v>1171</v>
      </c>
    </row>
    <row r="930" spans="1:25" x14ac:dyDescent="0.25">
      <c r="A930" t="s">
        <v>3061</v>
      </c>
      <c r="B930" t="s">
        <v>3062</v>
      </c>
      <c r="C930" s="1">
        <v>37334</v>
      </c>
      <c r="D930" s="1" t="str">
        <f t="shared" si="56"/>
        <v>2000–2009</v>
      </c>
      <c r="E930" s="8">
        <f t="shared" si="57"/>
        <v>2002</v>
      </c>
      <c r="F930" s="8" t="str">
        <f t="shared" si="58"/>
        <v>02</v>
      </c>
      <c r="G930" s="2">
        <v>0.86670138888888892</v>
      </c>
      <c r="H930" s="2" t="str">
        <f t="shared" si="59"/>
        <v>2002-03</v>
      </c>
      <c r="I930" t="s">
        <v>3063</v>
      </c>
      <c r="J930" s="1">
        <v>37334</v>
      </c>
      <c r="K930" s="2">
        <v>0.89099537037037035</v>
      </c>
      <c r="L930">
        <v>35</v>
      </c>
      <c r="M930" s="2">
        <v>2.4293981481481482E-2</v>
      </c>
      <c r="N930" t="s">
        <v>3047</v>
      </c>
      <c r="O930" t="s">
        <v>3048</v>
      </c>
      <c r="P930" t="s">
        <v>3049</v>
      </c>
      <c r="Q930" t="s">
        <v>150</v>
      </c>
      <c r="R930" t="s">
        <v>28</v>
      </c>
      <c r="S930">
        <v>162673000</v>
      </c>
      <c r="T930" t="s">
        <v>151</v>
      </c>
      <c r="U930">
        <v>136.80000000000001</v>
      </c>
      <c r="V930">
        <v>1777.58</v>
      </c>
      <c r="W930">
        <v>0</v>
      </c>
      <c r="X930" t="s">
        <v>30</v>
      </c>
      <c r="Y930" t="s">
        <v>30</v>
      </c>
    </row>
    <row r="931" spans="1:25" x14ac:dyDescent="0.25">
      <c r="A931" t="s">
        <v>3064</v>
      </c>
      <c r="B931" t="s">
        <v>3065</v>
      </c>
      <c r="C931" s="1">
        <v>38433</v>
      </c>
      <c r="D931" s="1" t="str">
        <f t="shared" si="56"/>
        <v>2000–2009</v>
      </c>
      <c r="E931" s="8">
        <f t="shared" si="57"/>
        <v>2005</v>
      </c>
      <c r="F931" s="8" t="str">
        <f t="shared" si="58"/>
        <v>05</v>
      </c>
      <c r="G931" s="2">
        <v>0.86670138888888892</v>
      </c>
      <c r="H931" s="2" t="str">
        <f t="shared" si="59"/>
        <v>2005-03</v>
      </c>
      <c r="I931" t="s">
        <v>3066</v>
      </c>
      <c r="J931" s="1">
        <v>38433</v>
      </c>
      <c r="K931" s="2">
        <v>0.90828703703703706</v>
      </c>
      <c r="L931">
        <v>60</v>
      </c>
      <c r="M931" s="2">
        <v>4.1585648148148149E-2</v>
      </c>
      <c r="N931" t="s">
        <v>3047</v>
      </c>
      <c r="O931" t="s">
        <v>3048</v>
      </c>
      <c r="P931" t="s">
        <v>3049</v>
      </c>
      <c r="Q931" t="s">
        <v>150</v>
      </c>
      <c r="R931" t="s">
        <v>28</v>
      </c>
      <c r="S931">
        <v>162673000</v>
      </c>
      <c r="T931" t="s">
        <v>151</v>
      </c>
      <c r="U931">
        <v>136.80000000000001</v>
      </c>
      <c r="V931">
        <v>853.36</v>
      </c>
      <c r="W931">
        <v>0</v>
      </c>
      <c r="X931" t="s">
        <v>30</v>
      </c>
      <c r="Y931" t="s">
        <v>30</v>
      </c>
    </row>
    <row r="932" spans="1:25" x14ac:dyDescent="0.25">
      <c r="A932" t="s">
        <v>3067</v>
      </c>
      <c r="B932" t="s">
        <v>3068</v>
      </c>
      <c r="C932" s="1">
        <v>41289</v>
      </c>
      <c r="D932" s="1" t="str">
        <f t="shared" si="56"/>
        <v>2010–2019</v>
      </c>
      <c r="E932" s="8">
        <f t="shared" si="57"/>
        <v>2013</v>
      </c>
      <c r="F932" s="8" t="str">
        <f t="shared" si="58"/>
        <v>13</v>
      </c>
      <c r="G932" s="2">
        <v>0.86670138888888892</v>
      </c>
      <c r="H932" s="2" t="str">
        <f t="shared" si="59"/>
        <v>2013-01</v>
      </c>
      <c r="I932" t="s">
        <v>3069</v>
      </c>
      <c r="J932" s="1">
        <v>41289</v>
      </c>
      <c r="K932" s="2">
        <v>0.89358796296296295</v>
      </c>
      <c r="L932">
        <v>39</v>
      </c>
      <c r="M932" s="2">
        <v>2.6886574074074073E-2</v>
      </c>
      <c r="N932" t="s">
        <v>3047</v>
      </c>
      <c r="O932" t="s">
        <v>3048</v>
      </c>
      <c r="P932" t="s">
        <v>3049</v>
      </c>
      <c r="Q932" t="s">
        <v>51</v>
      </c>
      <c r="R932" t="s">
        <v>28</v>
      </c>
      <c r="S932">
        <v>162673000</v>
      </c>
      <c r="T932" t="s">
        <v>151</v>
      </c>
      <c r="U932">
        <v>136.80000000000001</v>
      </c>
      <c r="V932">
        <v>1195.8</v>
      </c>
      <c r="W932">
        <v>0</v>
      </c>
      <c r="X932" t="s">
        <v>30</v>
      </c>
      <c r="Y932" t="s">
        <v>30</v>
      </c>
    </row>
    <row r="933" spans="1:25" x14ac:dyDescent="0.25">
      <c r="A933" t="s">
        <v>3070</v>
      </c>
      <c r="B933" t="s">
        <v>3071</v>
      </c>
      <c r="C933" s="1">
        <v>42024</v>
      </c>
      <c r="D933" s="1" t="str">
        <f t="shared" si="56"/>
        <v>2010–2019</v>
      </c>
      <c r="E933" s="8">
        <f t="shared" si="57"/>
        <v>2015</v>
      </c>
      <c r="F933" s="8" t="str">
        <f t="shared" si="58"/>
        <v>15</v>
      </c>
      <c r="G933" s="2">
        <v>0.86670138888888892</v>
      </c>
      <c r="H933" s="2" t="str">
        <f t="shared" si="59"/>
        <v>2015-01</v>
      </c>
      <c r="I933" t="s">
        <v>3072</v>
      </c>
      <c r="J933" s="1">
        <v>42024</v>
      </c>
      <c r="K933" s="2">
        <v>0.88949074074074075</v>
      </c>
      <c r="L933">
        <v>33</v>
      </c>
      <c r="M933" s="2">
        <v>2.2789351851851852E-2</v>
      </c>
      <c r="N933" t="s">
        <v>3047</v>
      </c>
      <c r="O933" t="s">
        <v>3048</v>
      </c>
      <c r="P933" t="s">
        <v>3049</v>
      </c>
      <c r="Q933" t="s">
        <v>51</v>
      </c>
      <c r="R933" t="s">
        <v>28</v>
      </c>
      <c r="S933">
        <v>162673000</v>
      </c>
      <c r="T933" t="s">
        <v>151</v>
      </c>
      <c r="U933">
        <v>136.80000000000001</v>
      </c>
      <c r="V933">
        <v>785.58</v>
      </c>
      <c r="W933">
        <v>0</v>
      </c>
      <c r="X933" t="s">
        <v>30</v>
      </c>
      <c r="Y933" t="s">
        <v>30</v>
      </c>
    </row>
    <row r="934" spans="1:25" x14ac:dyDescent="0.25">
      <c r="A934" t="s">
        <v>3073</v>
      </c>
      <c r="B934" t="s">
        <v>3074</v>
      </c>
      <c r="C934" s="1">
        <v>42234</v>
      </c>
      <c r="D934" s="1" t="str">
        <f t="shared" si="56"/>
        <v>2010–2019</v>
      </c>
      <c r="E934" s="8">
        <f t="shared" si="57"/>
        <v>2015</v>
      </c>
      <c r="F934" s="8" t="str">
        <f t="shared" si="58"/>
        <v>15</v>
      </c>
      <c r="G934" s="2">
        <v>0.86670138888888892</v>
      </c>
      <c r="H934" s="2" t="str">
        <f t="shared" si="59"/>
        <v>2015-08</v>
      </c>
      <c r="I934" t="s">
        <v>3075</v>
      </c>
      <c r="J934" s="1">
        <v>42234</v>
      </c>
      <c r="K934" s="2">
        <v>0.87711805555555555</v>
      </c>
      <c r="L934">
        <v>15</v>
      </c>
      <c r="M934" s="2">
        <v>1.0416666666666666E-2</v>
      </c>
      <c r="N934" t="s">
        <v>3047</v>
      </c>
      <c r="O934" t="s">
        <v>3076</v>
      </c>
      <c r="P934" t="s">
        <v>3077</v>
      </c>
      <c r="Q934" t="s">
        <v>51</v>
      </c>
      <c r="R934" t="s">
        <v>42</v>
      </c>
      <c r="S934">
        <v>185347001</v>
      </c>
      <c r="T934" t="s">
        <v>72</v>
      </c>
      <c r="U934">
        <v>85.55</v>
      </c>
      <c r="V934">
        <v>85.55</v>
      </c>
      <c r="W934">
        <v>68.44</v>
      </c>
      <c r="X934">
        <v>201834006</v>
      </c>
      <c r="Y934" t="s">
        <v>3078</v>
      </c>
    </row>
    <row r="935" spans="1:25" x14ac:dyDescent="0.25">
      <c r="A935" t="s">
        <v>3079</v>
      </c>
      <c r="B935" t="s">
        <v>3080</v>
      </c>
      <c r="C935" s="1">
        <v>42395</v>
      </c>
      <c r="D935" s="1" t="str">
        <f t="shared" si="56"/>
        <v>2010–2019</v>
      </c>
      <c r="E935" s="8">
        <f t="shared" si="57"/>
        <v>2016</v>
      </c>
      <c r="F935" s="8" t="str">
        <f t="shared" si="58"/>
        <v>16</v>
      </c>
      <c r="G935" s="2">
        <v>0.86670138888888892</v>
      </c>
      <c r="H935" s="2" t="str">
        <f t="shared" si="59"/>
        <v>2016-01</v>
      </c>
      <c r="I935" t="s">
        <v>3081</v>
      </c>
      <c r="J935" s="1">
        <v>42395</v>
      </c>
      <c r="K935" s="2">
        <v>0.90746527777777775</v>
      </c>
      <c r="L935">
        <v>59</v>
      </c>
      <c r="M935" s="2">
        <v>4.0763888888888891E-2</v>
      </c>
      <c r="N935" t="s">
        <v>3047</v>
      </c>
      <c r="O935" t="s">
        <v>3048</v>
      </c>
      <c r="P935" t="s">
        <v>3049</v>
      </c>
      <c r="Q935" t="s">
        <v>51</v>
      </c>
      <c r="R935" t="s">
        <v>28</v>
      </c>
      <c r="S935">
        <v>162673000</v>
      </c>
      <c r="T935" t="s">
        <v>151</v>
      </c>
      <c r="U935">
        <v>136.80000000000001</v>
      </c>
      <c r="V935">
        <v>1633.08</v>
      </c>
      <c r="W935">
        <v>141.16</v>
      </c>
      <c r="X935" t="s">
        <v>30</v>
      </c>
      <c r="Y935" t="s">
        <v>30</v>
      </c>
    </row>
    <row r="936" spans="1:25" x14ac:dyDescent="0.25">
      <c r="A936" t="s">
        <v>3082</v>
      </c>
      <c r="B936" t="s">
        <v>3083</v>
      </c>
      <c r="C936" s="1">
        <v>42402</v>
      </c>
      <c r="D936" s="1" t="str">
        <f t="shared" si="56"/>
        <v>2010–2019</v>
      </c>
      <c r="E936" s="8">
        <f t="shared" si="57"/>
        <v>2016</v>
      </c>
      <c r="F936" s="8" t="str">
        <f t="shared" si="58"/>
        <v>16</v>
      </c>
      <c r="G936" s="2">
        <v>0.86670138888888892</v>
      </c>
      <c r="H936" s="2" t="str">
        <f t="shared" si="59"/>
        <v>2016-02</v>
      </c>
      <c r="I936" t="s">
        <v>3084</v>
      </c>
      <c r="J936" s="1">
        <v>42402</v>
      </c>
      <c r="K936" s="2">
        <v>0.8885763888888889</v>
      </c>
      <c r="L936">
        <v>32</v>
      </c>
      <c r="M936" s="2">
        <v>2.1874999999999999E-2</v>
      </c>
      <c r="N936" t="s">
        <v>3047</v>
      </c>
      <c r="O936" t="s">
        <v>365</v>
      </c>
      <c r="P936" t="s">
        <v>366</v>
      </c>
      <c r="Q936" t="s">
        <v>51</v>
      </c>
      <c r="R936" t="s">
        <v>42</v>
      </c>
      <c r="S936">
        <v>185347001</v>
      </c>
      <c r="T936" t="s">
        <v>72</v>
      </c>
      <c r="U936">
        <v>85.55</v>
      </c>
      <c r="V936">
        <v>516.95000000000005</v>
      </c>
      <c r="W936">
        <v>413.56</v>
      </c>
      <c r="X936">
        <v>414545008</v>
      </c>
      <c r="Y936" t="s">
        <v>367</v>
      </c>
    </row>
    <row r="937" spans="1:25" x14ac:dyDescent="0.25">
      <c r="A937" t="s">
        <v>3085</v>
      </c>
      <c r="B937" t="s">
        <v>3086</v>
      </c>
      <c r="C937" s="1">
        <v>42404</v>
      </c>
      <c r="D937" s="1" t="str">
        <f t="shared" si="56"/>
        <v>2010–2019</v>
      </c>
      <c r="E937" s="8">
        <f t="shared" si="57"/>
        <v>2016</v>
      </c>
      <c r="F937" s="8" t="str">
        <f t="shared" si="58"/>
        <v>16</v>
      </c>
      <c r="G937" s="2">
        <v>0.55524305555555553</v>
      </c>
      <c r="H937" s="2" t="str">
        <f t="shared" si="59"/>
        <v>2016-02</v>
      </c>
      <c r="I937" t="s">
        <v>3087</v>
      </c>
      <c r="J937" s="1">
        <v>42404</v>
      </c>
      <c r="K937" s="2">
        <v>0.73931712962962959</v>
      </c>
      <c r="L937">
        <v>265</v>
      </c>
      <c r="M937" s="2">
        <v>0.18407407407407408</v>
      </c>
      <c r="N937" t="s">
        <v>3047</v>
      </c>
      <c r="O937" t="s">
        <v>365</v>
      </c>
      <c r="P937" t="s">
        <v>366</v>
      </c>
      <c r="Q937" t="s">
        <v>51</v>
      </c>
      <c r="R937" t="s">
        <v>42</v>
      </c>
      <c r="S937">
        <v>185347001</v>
      </c>
      <c r="T937" t="s">
        <v>72</v>
      </c>
      <c r="U937">
        <v>85.55</v>
      </c>
      <c r="V937">
        <v>1444.46</v>
      </c>
      <c r="W937">
        <v>1155.57</v>
      </c>
      <c r="X937">
        <v>414545008</v>
      </c>
      <c r="Y937" t="s">
        <v>367</v>
      </c>
    </row>
    <row r="938" spans="1:25" x14ac:dyDescent="0.25">
      <c r="A938" t="s">
        <v>3088</v>
      </c>
      <c r="B938" t="s">
        <v>3089</v>
      </c>
      <c r="C938" s="1">
        <v>42406</v>
      </c>
      <c r="D938" s="1" t="str">
        <f t="shared" si="56"/>
        <v>2010–2019</v>
      </c>
      <c r="E938" s="8">
        <f t="shared" si="57"/>
        <v>2016</v>
      </c>
      <c r="F938" s="8" t="str">
        <f t="shared" si="58"/>
        <v>16</v>
      </c>
      <c r="G938" s="2">
        <v>0.65598379629629633</v>
      </c>
      <c r="H938" s="2" t="str">
        <f t="shared" si="59"/>
        <v>2016-02</v>
      </c>
      <c r="I938" t="s">
        <v>3090</v>
      </c>
      <c r="J938" s="1">
        <v>42406</v>
      </c>
      <c r="K938" s="2">
        <v>0.71208333333333329</v>
      </c>
      <c r="L938">
        <v>81</v>
      </c>
      <c r="M938" s="2">
        <v>5.6099537037037038E-2</v>
      </c>
      <c r="N938" t="s">
        <v>3047</v>
      </c>
      <c r="O938" t="s">
        <v>365</v>
      </c>
      <c r="P938" t="s">
        <v>366</v>
      </c>
      <c r="Q938" t="s">
        <v>51</v>
      </c>
      <c r="R938" t="s">
        <v>42</v>
      </c>
      <c r="S938">
        <v>185347001</v>
      </c>
      <c r="T938" t="s">
        <v>72</v>
      </c>
      <c r="U938">
        <v>85.55</v>
      </c>
      <c r="V938">
        <v>14615.77</v>
      </c>
      <c r="W938">
        <v>11692.62</v>
      </c>
      <c r="X938">
        <v>414545008</v>
      </c>
      <c r="Y938" t="s">
        <v>367</v>
      </c>
    </row>
    <row r="939" spans="1:25" x14ac:dyDescent="0.25">
      <c r="A939" t="s">
        <v>3091</v>
      </c>
      <c r="B939" t="s">
        <v>3092</v>
      </c>
      <c r="C939" s="1">
        <v>42493</v>
      </c>
      <c r="D939" s="1" t="str">
        <f t="shared" si="56"/>
        <v>2010–2019</v>
      </c>
      <c r="E939" s="8">
        <f t="shared" si="57"/>
        <v>2016</v>
      </c>
      <c r="F939" s="8" t="str">
        <f t="shared" si="58"/>
        <v>16</v>
      </c>
      <c r="G939" s="2">
        <v>0.74170138888888892</v>
      </c>
      <c r="H939" s="2" t="str">
        <f t="shared" si="59"/>
        <v>2016-05</v>
      </c>
      <c r="I939" t="s">
        <v>3093</v>
      </c>
      <c r="J939" s="1">
        <v>42493</v>
      </c>
      <c r="K939" s="2">
        <v>0.75211805555555555</v>
      </c>
      <c r="L939">
        <v>15</v>
      </c>
      <c r="M939" s="2">
        <v>1.0416666666666666E-2</v>
      </c>
      <c r="N939" t="s">
        <v>3047</v>
      </c>
      <c r="O939" t="s">
        <v>3076</v>
      </c>
      <c r="P939" t="s">
        <v>3077</v>
      </c>
      <c r="Q939" t="s">
        <v>51</v>
      </c>
      <c r="R939" t="s">
        <v>42</v>
      </c>
      <c r="S939">
        <v>185345009</v>
      </c>
      <c r="T939" t="s">
        <v>57</v>
      </c>
      <c r="U939">
        <v>85.55</v>
      </c>
      <c r="V939">
        <v>85.55</v>
      </c>
      <c r="W939">
        <v>68.44</v>
      </c>
      <c r="X939">
        <v>444814009</v>
      </c>
      <c r="Y939" t="s">
        <v>65</v>
      </c>
    </row>
    <row r="940" spans="1:25" x14ac:dyDescent="0.25">
      <c r="A940" t="s">
        <v>3094</v>
      </c>
      <c r="B940" t="s">
        <v>3095</v>
      </c>
      <c r="C940" s="1">
        <v>42766</v>
      </c>
      <c r="D940" s="1" t="str">
        <f t="shared" si="56"/>
        <v>2010–2019</v>
      </c>
      <c r="E940" s="8">
        <f t="shared" si="57"/>
        <v>2017</v>
      </c>
      <c r="F940" s="8" t="str">
        <f t="shared" si="58"/>
        <v>17</v>
      </c>
      <c r="G940" s="2">
        <v>0.86670138888888892</v>
      </c>
      <c r="H940" s="2" t="str">
        <f t="shared" si="59"/>
        <v>2017-01</v>
      </c>
      <c r="I940" t="s">
        <v>3096</v>
      </c>
      <c r="J940" s="1">
        <v>42766</v>
      </c>
      <c r="K940" s="2">
        <v>0.90737268518518521</v>
      </c>
      <c r="L940">
        <v>59</v>
      </c>
      <c r="M940" s="2">
        <v>4.0671296296296296E-2</v>
      </c>
      <c r="N940" t="s">
        <v>3047</v>
      </c>
      <c r="O940" t="s">
        <v>3048</v>
      </c>
      <c r="P940" t="s">
        <v>3049</v>
      </c>
      <c r="Q940" t="s">
        <v>51</v>
      </c>
      <c r="R940" t="s">
        <v>28</v>
      </c>
      <c r="S940">
        <v>162673000</v>
      </c>
      <c r="T940" t="s">
        <v>151</v>
      </c>
      <c r="U940">
        <v>136.80000000000001</v>
      </c>
      <c r="V940">
        <v>1130.48</v>
      </c>
      <c r="W940">
        <v>0</v>
      </c>
      <c r="X940" t="s">
        <v>30</v>
      </c>
      <c r="Y940" t="s">
        <v>30</v>
      </c>
    </row>
    <row r="941" spans="1:25" x14ac:dyDescent="0.25">
      <c r="A941" t="s">
        <v>3097</v>
      </c>
      <c r="B941" t="s">
        <v>3098</v>
      </c>
      <c r="C941" s="1">
        <v>43137</v>
      </c>
      <c r="D941" s="1" t="str">
        <f t="shared" si="56"/>
        <v>2010–2019</v>
      </c>
      <c r="E941" s="8">
        <f t="shared" si="57"/>
        <v>2018</v>
      </c>
      <c r="F941" s="8" t="str">
        <f t="shared" si="58"/>
        <v>18</v>
      </c>
      <c r="G941" s="2">
        <v>0.86670138888888892</v>
      </c>
      <c r="H941" s="2" t="str">
        <f t="shared" si="59"/>
        <v>2018-02</v>
      </c>
      <c r="I941" t="s">
        <v>3099</v>
      </c>
      <c r="J941" s="1">
        <v>43137</v>
      </c>
      <c r="K941" s="2">
        <v>0.90737268518518521</v>
      </c>
      <c r="L941">
        <v>59</v>
      </c>
      <c r="M941" s="2">
        <v>4.0671296296296296E-2</v>
      </c>
      <c r="N941" t="s">
        <v>3047</v>
      </c>
      <c r="O941" t="s">
        <v>3048</v>
      </c>
      <c r="P941" t="s">
        <v>3049</v>
      </c>
      <c r="Q941" t="s">
        <v>51</v>
      </c>
      <c r="R941" t="s">
        <v>28</v>
      </c>
      <c r="S941">
        <v>162673000</v>
      </c>
      <c r="T941" t="s">
        <v>151</v>
      </c>
      <c r="U941">
        <v>136.80000000000001</v>
      </c>
      <c r="V941">
        <v>994.48</v>
      </c>
      <c r="W941">
        <v>0</v>
      </c>
      <c r="X941" t="s">
        <v>30</v>
      </c>
      <c r="Y941" t="s">
        <v>30</v>
      </c>
    </row>
    <row r="942" spans="1:25" x14ac:dyDescent="0.25">
      <c r="A942" t="s">
        <v>3100</v>
      </c>
      <c r="B942" t="s">
        <v>3101</v>
      </c>
      <c r="C942" s="1">
        <v>43151</v>
      </c>
      <c r="D942" s="1" t="str">
        <f t="shared" si="56"/>
        <v>2010–2019</v>
      </c>
      <c r="E942" s="8">
        <f t="shared" si="57"/>
        <v>2018</v>
      </c>
      <c r="F942" s="8" t="str">
        <f t="shared" si="58"/>
        <v>18</v>
      </c>
      <c r="G942" s="2">
        <v>0.86670138888888892</v>
      </c>
      <c r="H942" s="2" t="str">
        <f t="shared" si="59"/>
        <v>2018-02</v>
      </c>
      <c r="I942" t="s">
        <v>3102</v>
      </c>
      <c r="J942" s="1">
        <v>43151</v>
      </c>
      <c r="K942" s="2">
        <v>0.98966435185185186</v>
      </c>
      <c r="L942">
        <v>177</v>
      </c>
      <c r="M942" s="2">
        <v>0.12296296296296297</v>
      </c>
      <c r="N942" t="s">
        <v>3047</v>
      </c>
      <c r="O942" t="s">
        <v>3076</v>
      </c>
      <c r="P942" t="s">
        <v>3077</v>
      </c>
      <c r="Q942" t="s">
        <v>51</v>
      </c>
      <c r="R942" t="s">
        <v>42</v>
      </c>
      <c r="S942">
        <v>185349003</v>
      </c>
      <c r="T942" t="s">
        <v>43</v>
      </c>
      <c r="U942">
        <v>85.55</v>
      </c>
      <c r="V942">
        <v>3105.35</v>
      </c>
      <c r="W942">
        <v>2114.19</v>
      </c>
      <c r="X942">
        <v>103697008</v>
      </c>
      <c r="Y942" t="s">
        <v>44</v>
      </c>
    </row>
    <row r="943" spans="1:25" x14ac:dyDescent="0.25">
      <c r="A943" t="s">
        <v>3103</v>
      </c>
      <c r="B943" t="s">
        <v>3104</v>
      </c>
      <c r="C943" s="1">
        <v>43508</v>
      </c>
      <c r="D943" s="1" t="str">
        <f t="shared" si="56"/>
        <v>2010–2019</v>
      </c>
      <c r="E943" s="8">
        <f t="shared" si="57"/>
        <v>2019</v>
      </c>
      <c r="F943" s="8" t="str">
        <f t="shared" si="58"/>
        <v>19</v>
      </c>
      <c r="G943" s="2">
        <v>0.86670138888888892</v>
      </c>
      <c r="H943" s="2" t="str">
        <f t="shared" si="59"/>
        <v>2019-02</v>
      </c>
      <c r="I943" t="s">
        <v>3105</v>
      </c>
      <c r="J943" s="1">
        <v>43508</v>
      </c>
      <c r="K943" s="2">
        <v>0.90354166666666669</v>
      </c>
      <c r="L943">
        <v>53</v>
      </c>
      <c r="M943" s="2">
        <v>3.6840277777777777E-2</v>
      </c>
      <c r="N943" t="s">
        <v>3047</v>
      </c>
      <c r="O943" t="s">
        <v>3048</v>
      </c>
      <c r="P943" t="s">
        <v>3049</v>
      </c>
      <c r="Q943" t="s">
        <v>51</v>
      </c>
      <c r="R943" t="s">
        <v>28</v>
      </c>
      <c r="S943">
        <v>162673000</v>
      </c>
      <c r="T943" t="s">
        <v>151</v>
      </c>
      <c r="U943">
        <v>136.80000000000001</v>
      </c>
      <c r="V943">
        <v>860.16</v>
      </c>
      <c r="W943">
        <v>0</v>
      </c>
      <c r="X943" t="s">
        <v>30</v>
      </c>
      <c r="Y943" t="s">
        <v>30</v>
      </c>
    </row>
    <row r="944" spans="1:25" x14ac:dyDescent="0.25">
      <c r="A944" t="s">
        <v>3106</v>
      </c>
      <c r="B944" t="s">
        <v>3107</v>
      </c>
      <c r="C944" s="1">
        <v>43879</v>
      </c>
      <c r="D944" s="1" t="str">
        <f t="shared" si="56"/>
        <v>2020–2029</v>
      </c>
      <c r="E944" s="8">
        <f t="shared" si="57"/>
        <v>2020</v>
      </c>
      <c r="F944" s="8" t="str">
        <f t="shared" si="58"/>
        <v>20</v>
      </c>
      <c r="G944" s="2">
        <v>0.86670138888888892</v>
      </c>
      <c r="H944" s="2" t="str">
        <f t="shared" si="59"/>
        <v>2020-02</v>
      </c>
      <c r="I944" t="s">
        <v>3108</v>
      </c>
      <c r="J944" s="1">
        <v>43879</v>
      </c>
      <c r="K944" s="2">
        <v>0.88758101851851856</v>
      </c>
      <c r="L944">
        <v>30</v>
      </c>
      <c r="M944" s="2">
        <v>2.087962962962963E-2</v>
      </c>
      <c r="N944" t="s">
        <v>3047</v>
      </c>
      <c r="O944" t="s">
        <v>3048</v>
      </c>
      <c r="P944" t="s">
        <v>3049</v>
      </c>
      <c r="Q944" t="s">
        <v>51</v>
      </c>
      <c r="R944" t="s">
        <v>28</v>
      </c>
      <c r="S944">
        <v>162673000</v>
      </c>
      <c r="T944" t="s">
        <v>151</v>
      </c>
      <c r="U944">
        <v>136.80000000000001</v>
      </c>
      <c r="V944">
        <v>1001.28</v>
      </c>
      <c r="W944">
        <v>0</v>
      </c>
      <c r="X944" t="s">
        <v>30</v>
      </c>
      <c r="Y944" t="s">
        <v>30</v>
      </c>
    </row>
    <row r="945" spans="1:25" x14ac:dyDescent="0.25">
      <c r="A945" t="s">
        <v>3109</v>
      </c>
      <c r="B945" t="s">
        <v>3110</v>
      </c>
      <c r="C945" s="1">
        <v>43893</v>
      </c>
      <c r="D945" s="1" t="str">
        <f t="shared" si="56"/>
        <v>2020–2029</v>
      </c>
      <c r="E945" s="8">
        <f t="shared" si="57"/>
        <v>2020</v>
      </c>
      <c r="F945" s="8" t="str">
        <f t="shared" si="58"/>
        <v>20</v>
      </c>
      <c r="G945" s="2">
        <v>0.86670138888888892</v>
      </c>
      <c r="H945" s="2" t="str">
        <f t="shared" si="59"/>
        <v>2020-03</v>
      </c>
      <c r="I945" t="s">
        <v>3111</v>
      </c>
      <c r="J945" s="1">
        <v>43894</v>
      </c>
      <c r="K945" s="2">
        <v>0.18358796296296295</v>
      </c>
      <c r="L945">
        <v>-984</v>
      </c>
      <c r="M945" t="e">
        <v>#VALUE!</v>
      </c>
      <c r="N945" t="s">
        <v>3047</v>
      </c>
      <c r="O945" t="s">
        <v>3076</v>
      </c>
      <c r="P945" t="s">
        <v>3077</v>
      </c>
      <c r="Q945" t="s">
        <v>51</v>
      </c>
      <c r="R945" t="s">
        <v>42</v>
      </c>
      <c r="S945">
        <v>185349003</v>
      </c>
      <c r="T945" t="s">
        <v>43</v>
      </c>
      <c r="U945">
        <v>85.55</v>
      </c>
      <c r="V945">
        <v>5262.35</v>
      </c>
      <c r="W945">
        <v>3949.18</v>
      </c>
      <c r="X945">
        <v>66383009</v>
      </c>
      <c r="Y945" t="s">
        <v>125</v>
      </c>
    </row>
    <row r="946" spans="1:25" x14ac:dyDescent="0.25">
      <c r="A946" t="s">
        <v>3112</v>
      </c>
      <c r="B946" t="s">
        <v>3113</v>
      </c>
      <c r="C946" s="1">
        <v>44201</v>
      </c>
      <c r="D946" s="1" t="str">
        <f t="shared" si="56"/>
        <v>2020–2029</v>
      </c>
      <c r="E946" s="8">
        <f t="shared" si="57"/>
        <v>2021</v>
      </c>
      <c r="F946" s="8" t="str">
        <f t="shared" si="58"/>
        <v>21</v>
      </c>
      <c r="G946" s="2">
        <v>0.86670138888888892</v>
      </c>
      <c r="H946" s="2" t="str">
        <f t="shared" si="59"/>
        <v>2021-01</v>
      </c>
      <c r="I946" t="s">
        <v>3114</v>
      </c>
      <c r="J946" s="1">
        <v>44201</v>
      </c>
      <c r="K946" s="2">
        <v>0.89444444444444449</v>
      </c>
      <c r="L946">
        <v>40</v>
      </c>
      <c r="M946" s="2">
        <v>2.7743055555555556E-2</v>
      </c>
      <c r="N946" t="s">
        <v>3047</v>
      </c>
      <c r="O946" t="s">
        <v>3076</v>
      </c>
      <c r="P946" t="s">
        <v>3077</v>
      </c>
      <c r="Q946" t="s">
        <v>51</v>
      </c>
      <c r="R946" t="s">
        <v>42</v>
      </c>
      <c r="S946">
        <v>185349003</v>
      </c>
      <c r="T946" t="s">
        <v>43</v>
      </c>
      <c r="U946">
        <v>85.55</v>
      </c>
      <c r="V946">
        <v>5138.45</v>
      </c>
      <c r="W946">
        <v>2944.36</v>
      </c>
      <c r="X946">
        <v>275978004</v>
      </c>
      <c r="Y946" t="s">
        <v>289</v>
      </c>
    </row>
    <row r="947" spans="1:25" x14ac:dyDescent="0.25">
      <c r="A947" t="s">
        <v>3115</v>
      </c>
      <c r="B947" t="s">
        <v>3116</v>
      </c>
      <c r="C947" s="1">
        <v>44250</v>
      </c>
      <c r="D947" s="1" t="str">
        <f t="shared" si="56"/>
        <v>2020–2029</v>
      </c>
      <c r="E947" s="8">
        <f t="shared" si="57"/>
        <v>2021</v>
      </c>
      <c r="F947" s="8" t="str">
        <f t="shared" si="58"/>
        <v>21</v>
      </c>
      <c r="G947" s="2">
        <v>0.86670138888888892</v>
      </c>
      <c r="H947" s="2" t="str">
        <f t="shared" si="59"/>
        <v>2021-02</v>
      </c>
      <c r="I947" t="s">
        <v>3117</v>
      </c>
      <c r="J947" s="1">
        <v>44250</v>
      </c>
      <c r="K947" s="2">
        <v>0.89468749999999997</v>
      </c>
      <c r="L947">
        <v>40</v>
      </c>
      <c r="M947" s="2">
        <v>2.7986111111111111E-2</v>
      </c>
      <c r="N947" t="s">
        <v>3047</v>
      </c>
      <c r="O947" t="s">
        <v>3048</v>
      </c>
      <c r="P947" t="s">
        <v>3049</v>
      </c>
      <c r="Q947" t="s">
        <v>51</v>
      </c>
      <c r="R947" t="s">
        <v>28</v>
      </c>
      <c r="S947">
        <v>162673000</v>
      </c>
      <c r="T947" t="s">
        <v>151</v>
      </c>
      <c r="U947">
        <v>136.80000000000001</v>
      </c>
      <c r="V947">
        <v>1310.54</v>
      </c>
      <c r="W947">
        <v>1048.42</v>
      </c>
      <c r="X947" t="s">
        <v>30</v>
      </c>
      <c r="Y947" t="s">
        <v>30</v>
      </c>
    </row>
    <row r="948" spans="1:25" x14ac:dyDescent="0.25">
      <c r="A948" t="s">
        <v>3118</v>
      </c>
      <c r="B948" t="s">
        <v>3119</v>
      </c>
      <c r="C948" s="1">
        <v>44264</v>
      </c>
      <c r="D948" s="1" t="str">
        <f t="shared" si="56"/>
        <v>2020–2029</v>
      </c>
      <c r="E948" s="8">
        <f t="shared" si="57"/>
        <v>2021</v>
      </c>
      <c r="F948" s="8" t="str">
        <f t="shared" si="58"/>
        <v>21</v>
      </c>
      <c r="G948" s="2">
        <v>0.86670138888888892</v>
      </c>
      <c r="H948" s="2" t="str">
        <f t="shared" si="59"/>
        <v>2021-03</v>
      </c>
      <c r="I948" t="s">
        <v>3120</v>
      </c>
      <c r="J948" s="1">
        <v>44265</v>
      </c>
      <c r="K948" s="2">
        <v>2.7453703703703702E-2</v>
      </c>
      <c r="L948">
        <v>-1209</v>
      </c>
      <c r="M948" t="e">
        <v>#VALUE!</v>
      </c>
      <c r="N948" t="s">
        <v>3047</v>
      </c>
      <c r="O948" t="s">
        <v>3076</v>
      </c>
      <c r="P948" t="s">
        <v>3077</v>
      </c>
      <c r="Q948" t="s">
        <v>51</v>
      </c>
      <c r="R948" t="s">
        <v>42</v>
      </c>
      <c r="S948">
        <v>185349003</v>
      </c>
      <c r="T948" t="s">
        <v>43</v>
      </c>
      <c r="U948">
        <v>85.55</v>
      </c>
      <c r="V948">
        <v>3536.75</v>
      </c>
      <c r="W948">
        <v>2829.4</v>
      </c>
      <c r="X948">
        <v>66383009</v>
      </c>
      <c r="Y948" t="s">
        <v>125</v>
      </c>
    </row>
    <row r="949" spans="1:25" x14ac:dyDescent="0.25">
      <c r="A949" t="s">
        <v>3121</v>
      </c>
      <c r="B949" t="s">
        <v>3122</v>
      </c>
      <c r="C949" s="1">
        <v>44306</v>
      </c>
      <c r="D949" s="1" t="str">
        <f t="shared" si="56"/>
        <v>2020–2029</v>
      </c>
      <c r="E949" s="8">
        <f t="shared" si="57"/>
        <v>2021</v>
      </c>
      <c r="F949" s="8" t="str">
        <f t="shared" si="58"/>
        <v>21</v>
      </c>
      <c r="G949" s="2">
        <v>0.86670138888888892</v>
      </c>
      <c r="H949" s="2" t="str">
        <f t="shared" si="59"/>
        <v>2021-04</v>
      </c>
      <c r="I949" t="s">
        <v>3123</v>
      </c>
      <c r="J949" s="1">
        <v>44306</v>
      </c>
      <c r="K949" s="2">
        <v>0.87711805555555555</v>
      </c>
      <c r="L949">
        <v>15</v>
      </c>
      <c r="M949" s="2">
        <v>1.0416666666666666E-2</v>
      </c>
      <c r="N949" t="s">
        <v>3047</v>
      </c>
      <c r="O949" t="s">
        <v>3076</v>
      </c>
      <c r="P949" t="s">
        <v>3077</v>
      </c>
      <c r="Q949" t="s">
        <v>51</v>
      </c>
      <c r="R949" t="s">
        <v>114</v>
      </c>
      <c r="S949">
        <v>33879002</v>
      </c>
      <c r="T949" t="s">
        <v>135</v>
      </c>
      <c r="U949">
        <v>142.58000000000001</v>
      </c>
      <c r="V949">
        <v>278.58</v>
      </c>
      <c r="W949">
        <v>222.86</v>
      </c>
      <c r="X949" t="s">
        <v>30</v>
      </c>
      <c r="Y949" t="s">
        <v>30</v>
      </c>
    </row>
    <row r="950" spans="1:25" x14ac:dyDescent="0.25">
      <c r="A950" t="s">
        <v>3124</v>
      </c>
      <c r="B950" t="s">
        <v>3125</v>
      </c>
      <c r="C950" s="1">
        <v>44327</v>
      </c>
      <c r="D950" s="1" t="str">
        <f t="shared" si="56"/>
        <v>2020–2029</v>
      </c>
      <c r="E950" s="8">
        <f t="shared" si="57"/>
        <v>2021</v>
      </c>
      <c r="F950" s="8" t="str">
        <f t="shared" si="58"/>
        <v>21</v>
      </c>
      <c r="G950" s="2">
        <v>0.86670138888888892</v>
      </c>
      <c r="H950" s="2" t="str">
        <f t="shared" si="59"/>
        <v>2021-05</v>
      </c>
      <c r="I950" t="s">
        <v>3126</v>
      </c>
      <c r="J950" s="1">
        <v>44327</v>
      </c>
      <c r="K950" s="2">
        <v>0.87711805555555555</v>
      </c>
      <c r="L950">
        <v>15</v>
      </c>
      <c r="M950" s="2">
        <v>1.0416666666666666E-2</v>
      </c>
      <c r="N950" t="s">
        <v>3047</v>
      </c>
      <c r="O950" t="s">
        <v>3076</v>
      </c>
      <c r="P950" t="s">
        <v>3077</v>
      </c>
      <c r="Q950" t="s">
        <v>51</v>
      </c>
      <c r="R950" t="s">
        <v>114</v>
      </c>
      <c r="S950">
        <v>33879002</v>
      </c>
      <c r="T950" t="s">
        <v>135</v>
      </c>
      <c r="U950">
        <v>142.58000000000001</v>
      </c>
      <c r="V950">
        <v>278.58</v>
      </c>
      <c r="W950">
        <v>222.86</v>
      </c>
      <c r="X950" t="s">
        <v>30</v>
      </c>
      <c r="Y950" t="s">
        <v>30</v>
      </c>
    </row>
    <row r="951" spans="1:25" x14ac:dyDescent="0.25">
      <c r="A951" t="s">
        <v>3127</v>
      </c>
      <c r="B951" t="s">
        <v>3128</v>
      </c>
      <c r="C951" s="1">
        <v>44621</v>
      </c>
      <c r="D951" s="1" t="str">
        <f t="shared" si="56"/>
        <v>2020–2029</v>
      </c>
      <c r="E951" s="8">
        <f t="shared" si="57"/>
        <v>2022</v>
      </c>
      <c r="F951" s="8" t="str">
        <f t="shared" si="58"/>
        <v>22</v>
      </c>
      <c r="G951" s="2">
        <v>0.86670138888888892</v>
      </c>
      <c r="H951" s="2" t="str">
        <f t="shared" si="59"/>
        <v>2022-03</v>
      </c>
      <c r="I951" t="s">
        <v>3129</v>
      </c>
      <c r="J951" s="1">
        <v>44621</v>
      </c>
      <c r="K951" s="2">
        <v>0.89206018518518515</v>
      </c>
      <c r="L951">
        <v>37</v>
      </c>
      <c r="M951" s="2">
        <v>2.5358796296296296E-2</v>
      </c>
      <c r="N951" t="s">
        <v>3047</v>
      </c>
      <c r="O951" t="s">
        <v>3048</v>
      </c>
      <c r="P951" t="s">
        <v>3049</v>
      </c>
      <c r="Q951" t="s">
        <v>51</v>
      </c>
      <c r="R951" t="s">
        <v>28</v>
      </c>
      <c r="S951">
        <v>162673000</v>
      </c>
      <c r="T951" t="s">
        <v>151</v>
      </c>
      <c r="U951">
        <v>136.80000000000001</v>
      </c>
      <c r="V951">
        <v>1347.86</v>
      </c>
      <c r="W951">
        <v>0</v>
      </c>
      <c r="X951" t="s">
        <v>30</v>
      </c>
      <c r="Y951" t="s">
        <v>30</v>
      </c>
    </row>
    <row r="952" spans="1:25" x14ac:dyDescent="0.25">
      <c r="A952" t="s">
        <v>3130</v>
      </c>
      <c r="B952" t="s">
        <v>3131</v>
      </c>
      <c r="C952" s="1">
        <v>44635</v>
      </c>
      <c r="D952" s="1" t="str">
        <f t="shared" si="56"/>
        <v>2020–2029</v>
      </c>
      <c r="E952" s="8">
        <f t="shared" si="57"/>
        <v>2022</v>
      </c>
      <c r="F952" s="8" t="str">
        <f t="shared" si="58"/>
        <v>22</v>
      </c>
      <c r="G952" s="2">
        <v>0.86670138888888892</v>
      </c>
      <c r="H952" s="2" t="str">
        <f t="shared" si="59"/>
        <v>2022-03</v>
      </c>
      <c r="I952" t="s">
        <v>3132</v>
      </c>
      <c r="J952" s="1">
        <v>44636</v>
      </c>
      <c r="K952" s="2">
        <v>3.2372685185185185E-2</v>
      </c>
      <c r="L952">
        <v>-1201</v>
      </c>
      <c r="M952" t="e">
        <v>#VALUE!</v>
      </c>
      <c r="N952" t="s">
        <v>3047</v>
      </c>
      <c r="O952" t="s">
        <v>3076</v>
      </c>
      <c r="P952" t="s">
        <v>3077</v>
      </c>
      <c r="Q952" t="s">
        <v>51</v>
      </c>
      <c r="R952" t="s">
        <v>42</v>
      </c>
      <c r="S952">
        <v>185349003</v>
      </c>
      <c r="T952" t="s">
        <v>43</v>
      </c>
      <c r="U952">
        <v>85.55</v>
      </c>
      <c r="V952">
        <v>3105.35</v>
      </c>
      <c r="W952">
        <v>2484.2800000000002</v>
      </c>
      <c r="X952">
        <v>66383009</v>
      </c>
      <c r="Y952" t="s">
        <v>125</v>
      </c>
    </row>
    <row r="953" spans="1:25" x14ac:dyDescent="0.25">
      <c r="A953" t="s">
        <v>3133</v>
      </c>
      <c r="B953" t="s">
        <v>3134</v>
      </c>
      <c r="C953" s="1">
        <v>44992</v>
      </c>
      <c r="D953" s="1" t="str">
        <f t="shared" si="56"/>
        <v>2020–2029</v>
      </c>
      <c r="E953" s="8">
        <f t="shared" si="57"/>
        <v>2023</v>
      </c>
      <c r="F953" s="8" t="str">
        <f t="shared" si="58"/>
        <v>23</v>
      </c>
      <c r="G953" s="2">
        <v>0.86670138888888892</v>
      </c>
      <c r="H953" s="2" t="str">
        <f t="shared" si="59"/>
        <v>2023-03</v>
      </c>
      <c r="I953" t="s">
        <v>3135</v>
      </c>
      <c r="J953" s="1">
        <v>44992</v>
      </c>
      <c r="K953" s="2">
        <v>0.88896990740740744</v>
      </c>
      <c r="L953">
        <v>32</v>
      </c>
      <c r="M953" s="2">
        <v>2.2268518518518517E-2</v>
      </c>
      <c r="N953" t="s">
        <v>3047</v>
      </c>
      <c r="O953" t="s">
        <v>3048</v>
      </c>
      <c r="P953" t="s">
        <v>3049</v>
      </c>
      <c r="Q953" t="s">
        <v>51</v>
      </c>
      <c r="R953" t="s">
        <v>28</v>
      </c>
      <c r="S953">
        <v>162673000</v>
      </c>
      <c r="T953" t="s">
        <v>151</v>
      </c>
      <c r="U953">
        <v>136.80000000000001</v>
      </c>
      <c r="V953">
        <v>1001.28</v>
      </c>
      <c r="W953">
        <v>0</v>
      </c>
      <c r="X953" t="s">
        <v>30</v>
      </c>
      <c r="Y953" t="s">
        <v>30</v>
      </c>
    </row>
    <row r="954" spans="1:25" x14ac:dyDescent="0.25">
      <c r="A954" t="s">
        <v>3136</v>
      </c>
      <c r="B954" t="s">
        <v>3137</v>
      </c>
      <c r="C954" s="1">
        <v>45006</v>
      </c>
      <c r="D954" s="1" t="str">
        <f t="shared" si="56"/>
        <v>2020–2029</v>
      </c>
      <c r="E954" s="8">
        <f t="shared" si="57"/>
        <v>2023</v>
      </c>
      <c r="F954" s="8" t="str">
        <f t="shared" si="58"/>
        <v>23</v>
      </c>
      <c r="G954" s="2">
        <v>0.86670138888888892</v>
      </c>
      <c r="H954" s="2" t="str">
        <f t="shared" si="59"/>
        <v>2023-03</v>
      </c>
      <c r="I954" t="s">
        <v>3138</v>
      </c>
      <c r="J954" s="1">
        <v>45006</v>
      </c>
      <c r="K954" s="2">
        <v>0.90372685185185186</v>
      </c>
      <c r="L954">
        <v>53</v>
      </c>
      <c r="M954" s="2">
        <v>3.7025462962962961E-2</v>
      </c>
      <c r="N954" t="s">
        <v>3047</v>
      </c>
      <c r="O954" t="s">
        <v>3076</v>
      </c>
      <c r="P954" t="s">
        <v>3077</v>
      </c>
      <c r="Q954" t="s">
        <v>51</v>
      </c>
      <c r="R954" t="s">
        <v>114</v>
      </c>
      <c r="S954">
        <v>185349003</v>
      </c>
      <c r="T954" t="s">
        <v>43</v>
      </c>
      <c r="U954">
        <v>85.55</v>
      </c>
      <c r="V954">
        <v>598.33000000000004</v>
      </c>
      <c r="W954">
        <v>115.11</v>
      </c>
      <c r="X954" t="s">
        <v>30</v>
      </c>
      <c r="Y954" t="s">
        <v>30</v>
      </c>
    </row>
    <row r="955" spans="1:25" x14ac:dyDescent="0.25">
      <c r="A955" t="s">
        <v>3139</v>
      </c>
      <c r="B955" t="s">
        <v>3140</v>
      </c>
      <c r="C955" s="1">
        <v>45013</v>
      </c>
      <c r="D955" s="1" t="str">
        <f t="shared" si="56"/>
        <v>2020–2029</v>
      </c>
      <c r="E955" s="8">
        <f t="shared" si="57"/>
        <v>2023</v>
      </c>
      <c r="F955" s="8" t="str">
        <f t="shared" si="58"/>
        <v>23</v>
      </c>
      <c r="G955" s="2">
        <v>0.86670138888888892</v>
      </c>
      <c r="H955" s="2" t="str">
        <f t="shared" si="59"/>
        <v>2023-03</v>
      </c>
      <c r="I955" t="s">
        <v>3141</v>
      </c>
      <c r="J955" s="1">
        <v>45013</v>
      </c>
      <c r="K955" s="2">
        <v>0.87711805555555555</v>
      </c>
      <c r="L955">
        <v>15</v>
      </c>
      <c r="M955" s="2">
        <v>1.0416666666666666E-2</v>
      </c>
      <c r="N955" t="s">
        <v>3047</v>
      </c>
      <c r="O955" t="s">
        <v>3076</v>
      </c>
      <c r="P955" t="s">
        <v>3077</v>
      </c>
      <c r="Q955" t="s">
        <v>51</v>
      </c>
      <c r="R955" t="s">
        <v>42</v>
      </c>
      <c r="S955">
        <v>185345009</v>
      </c>
      <c r="T955" t="s">
        <v>57</v>
      </c>
      <c r="U955">
        <v>85.55</v>
      </c>
      <c r="V955">
        <v>85.55</v>
      </c>
      <c r="W955">
        <v>68.44</v>
      </c>
      <c r="X955">
        <v>444814009</v>
      </c>
      <c r="Y955" t="s">
        <v>65</v>
      </c>
    </row>
    <row r="956" spans="1:25" x14ac:dyDescent="0.25">
      <c r="A956" t="s">
        <v>3142</v>
      </c>
      <c r="B956" t="s">
        <v>3143</v>
      </c>
      <c r="C956" s="1">
        <v>45212</v>
      </c>
      <c r="D956" s="1" t="str">
        <f t="shared" si="56"/>
        <v>2020–2029</v>
      </c>
      <c r="E956" s="8">
        <f t="shared" si="57"/>
        <v>2023</v>
      </c>
      <c r="F956" s="8" t="str">
        <f t="shared" si="58"/>
        <v>23</v>
      </c>
      <c r="G956" s="2">
        <v>0.86670138888888892</v>
      </c>
      <c r="H956" s="2" t="str">
        <f t="shared" si="59"/>
        <v>2023-10</v>
      </c>
      <c r="I956" t="s">
        <v>3144</v>
      </c>
      <c r="J956" s="1">
        <v>45212</v>
      </c>
      <c r="K956" s="2">
        <v>0.90836805555555555</v>
      </c>
      <c r="L956">
        <v>60</v>
      </c>
      <c r="M956" s="2">
        <v>4.1666666666666664E-2</v>
      </c>
      <c r="N956" t="s">
        <v>3047</v>
      </c>
      <c r="O956" t="s">
        <v>3059</v>
      </c>
      <c r="P956" t="s">
        <v>3060</v>
      </c>
      <c r="Q956" t="s">
        <v>51</v>
      </c>
      <c r="R956" t="s">
        <v>85</v>
      </c>
      <c r="S956">
        <v>50849002</v>
      </c>
      <c r="T956" t="s">
        <v>86</v>
      </c>
      <c r="U956">
        <v>146.18</v>
      </c>
      <c r="V956">
        <v>15030.07</v>
      </c>
      <c r="W956">
        <v>12024.05</v>
      </c>
      <c r="X956">
        <v>196416002</v>
      </c>
      <c r="Y956" t="s">
        <v>182</v>
      </c>
    </row>
    <row r="957" spans="1:25" x14ac:dyDescent="0.25">
      <c r="A957" t="s">
        <v>3145</v>
      </c>
      <c r="B957" t="s">
        <v>3146</v>
      </c>
      <c r="C957" s="1">
        <v>45363</v>
      </c>
      <c r="D957" s="1" t="str">
        <f t="shared" si="56"/>
        <v>2020–2029</v>
      </c>
      <c r="E957" s="8">
        <f t="shared" si="57"/>
        <v>2024</v>
      </c>
      <c r="F957" s="8" t="str">
        <f t="shared" si="58"/>
        <v>24</v>
      </c>
      <c r="G957" s="2">
        <v>0.86670138888888892</v>
      </c>
      <c r="H957" s="2" t="str">
        <f t="shared" si="59"/>
        <v>2024-03</v>
      </c>
      <c r="I957" t="s">
        <v>3147</v>
      </c>
      <c r="J957" s="1">
        <v>45363</v>
      </c>
      <c r="K957" s="2">
        <v>0.89996527777777779</v>
      </c>
      <c r="L957">
        <v>48</v>
      </c>
      <c r="M957" s="2">
        <v>3.3263888888888891E-2</v>
      </c>
      <c r="N957" t="s">
        <v>3047</v>
      </c>
      <c r="O957" t="s">
        <v>3048</v>
      </c>
      <c r="P957" t="s">
        <v>3049</v>
      </c>
      <c r="Q957" t="s">
        <v>51</v>
      </c>
      <c r="R957" t="s">
        <v>28</v>
      </c>
      <c r="S957">
        <v>162673000</v>
      </c>
      <c r="T957" t="s">
        <v>151</v>
      </c>
      <c r="U957">
        <v>136.80000000000001</v>
      </c>
      <c r="V957">
        <v>778.78</v>
      </c>
      <c r="W957">
        <v>0</v>
      </c>
      <c r="X957" t="s">
        <v>30</v>
      </c>
      <c r="Y957" t="s">
        <v>30</v>
      </c>
    </row>
    <row r="958" spans="1:25" x14ac:dyDescent="0.25">
      <c r="A958" t="s">
        <v>3148</v>
      </c>
      <c r="B958" t="s">
        <v>3149</v>
      </c>
      <c r="C958" s="1">
        <v>45377</v>
      </c>
      <c r="D958" s="1" t="str">
        <f t="shared" si="56"/>
        <v>2020–2029</v>
      </c>
      <c r="E958" s="8">
        <f t="shared" si="57"/>
        <v>2024</v>
      </c>
      <c r="F958" s="8" t="str">
        <f t="shared" si="58"/>
        <v>24</v>
      </c>
      <c r="G958" s="2">
        <v>0.86670138888888892</v>
      </c>
      <c r="H958" s="2" t="str">
        <f t="shared" si="59"/>
        <v>2024-03</v>
      </c>
      <c r="I958" t="s">
        <v>3150</v>
      </c>
      <c r="J958" s="1">
        <v>45377</v>
      </c>
      <c r="K958" s="2">
        <v>0.97787037037037039</v>
      </c>
      <c r="L958">
        <v>160</v>
      </c>
      <c r="M958" s="2">
        <v>0.11116898148148148</v>
      </c>
      <c r="N958" t="s">
        <v>3047</v>
      </c>
      <c r="O958" t="s">
        <v>3076</v>
      </c>
      <c r="P958" t="s">
        <v>3077</v>
      </c>
      <c r="Q958" t="s">
        <v>51</v>
      </c>
      <c r="R958" t="s">
        <v>42</v>
      </c>
      <c r="S958">
        <v>185349003</v>
      </c>
      <c r="T958" t="s">
        <v>43</v>
      </c>
      <c r="U958">
        <v>85.55</v>
      </c>
      <c r="V958">
        <v>2673.95</v>
      </c>
      <c r="W958">
        <v>1596.51</v>
      </c>
      <c r="X958">
        <v>103697008</v>
      </c>
      <c r="Y958" t="s">
        <v>44</v>
      </c>
    </row>
    <row r="959" spans="1:25" x14ac:dyDescent="0.25">
      <c r="A959" t="s">
        <v>3151</v>
      </c>
      <c r="B959" t="s">
        <v>3152</v>
      </c>
      <c r="C959" s="1">
        <v>45734</v>
      </c>
      <c r="D959" s="1" t="str">
        <f t="shared" si="56"/>
        <v>2020–2029</v>
      </c>
      <c r="E959" s="8">
        <f t="shared" si="57"/>
        <v>2025</v>
      </c>
      <c r="F959" s="8" t="str">
        <f t="shared" si="58"/>
        <v>25</v>
      </c>
      <c r="G959" s="2">
        <v>0.86670138888888892</v>
      </c>
      <c r="H959" s="2" t="str">
        <f t="shared" si="59"/>
        <v>2025-03</v>
      </c>
      <c r="I959" t="s">
        <v>3153</v>
      </c>
      <c r="J959" s="1">
        <v>45734</v>
      </c>
      <c r="K959" s="2">
        <v>0.90472222222222221</v>
      </c>
      <c r="L959">
        <v>55</v>
      </c>
      <c r="M959" s="2">
        <v>3.802083333333333E-2</v>
      </c>
      <c r="N959" t="s">
        <v>3047</v>
      </c>
      <c r="O959" t="s">
        <v>3048</v>
      </c>
      <c r="P959" t="s">
        <v>3049</v>
      </c>
      <c r="Q959" t="s">
        <v>51</v>
      </c>
      <c r="R959" t="s">
        <v>28</v>
      </c>
      <c r="S959">
        <v>162673000</v>
      </c>
      <c r="T959" t="s">
        <v>151</v>
      </c>
      <c r="U959">
        <v>136.80000000000001</v>
      </c>
      <c r="V959">
        <v>1075.8599999999999</v>
      </c>
      <c r="W959">
        <v>0</v>
      </c>
      <c r="X959" t="s">
        <v>30</v>
      </c>
      <c r="Y959" t="s">
        <v>30</v>
      </c>
    </row>
    <row r="960" spans="1:25" x14ac:dyDescent="0.25">
      <c r="A960" t="s">
        <v>3154</v>
      </c>
      <c r="B960" t="s">
        <v>3155</v>
      </c>
      <c r="C960" s="1">
        <v>42175</v>
      </c>
      <c r="D960" s="1" t="str">
        <f t="shared" si="56"/>
        <v>2010–2019</v>
      </c>
      <c r="E960" s="8">
        <f t="shared" si="57"/>
        <v>2015</v>
      </c>
      <c r="F960" s="8" t="str">
        <f t="shared" si="58"/>
        <v>15</v>
      </c>
      <c r="G960" s="2">
        <v>0.6599652777777778</v>
      </c>
      <c r="H960" s="2" t="str">
        <f t="shared" si="59"/>
        <v>2015-06</v>
      </c>
      <c r="I960" t="s">
        <v>3156</v>
      </c>
      <c r="J960" s="1">
        <v>42175</v>
      </c>
      <c r="K960" s="2">
        <v>0.70163194444444443</v>
      </c>
      <c r="L960">
        <v>60</v>
      </c>
      <c r="M960" s="2">
        <v>4.1666666666666664E-2</v>
      </c>
      <c r="N960" t="s">
        <v>3157</v>
      </c>
      <c r="O960" t="s">
        <v>3158</v>
      </c>
      <c r="P960" t="s">
        <v>3159</v>
      </c>
      <c r="Q960" t="s">
        <v>27</v>
      </c>
      <c r="R960" t="s">
        <v>85</v>
      </c>
      <c r="S960">
        <v>50849002</v>
      </c>
      <c r="T960" t="s">
        <v>86</v>
      </c>
      <c r="U960">
        <v>146.18</v>
      </c>
      <c r="V960">
        <v>146.18</v>
      </c>
      <c r="W960">
        <v>0</v>
      </c>
      <c r="X960">
        <v>110030002</v>
      </c>
      <c r="Y960" t="s">
        <v>777</v>
      </c>
    </row>
    <row r="961" spans="1:25" x14ac:dyDescent="0.25">
      <c r="A961" t="s">
        <v>3160</v>
      </c>
      <c r="B961" t="s">
        <v>3161</v>
      </c>
      <c r="C961" s="1">
        <v>42253</v>
      </c>
      <c r="D961" s="1" t="str">
        <f t="shared" si="56"/>
        <v>2010–2019</v>
      </c>
      <c r="E961" s="8">
        <f t="shared" si="57"/>
        <v>2015</v>
      </c>
      <c r="F961" s="8" t="str">
        <f t="shared" si="58"/>
        <v>15</v>
      </c>
      <c r="G961" s="2">
        <v>0.6599652777777778</v>
      </c>
      <c r="H961" s="2" t="str">
        <f t="shared" si="59"/>
        <v>2015-09</v>
      </c>
      <c r="I961" t="s">
        <v>3162</v>
      </c>
      <c r="J961" s="1">
        <v>42253</v>
      </c>
      <c r="K961" s="2">
        <v>0.67038194444444443</v>
      </c>
      <c r="L961">
        <v>15</v>
      </c>
      <c r="M961" s="2">
        <v>1.0416666666666666E-2</v>
      </c>
      <c r="N961" t="s">
        <v>3157</v>
      </c>
      <c r="O961" t="s">
        <v>3163</v>
      </c>
      <c r="P961" t="s">
        <v>3164</v>
      </c>
      <c r="Q961" t="s">
        <v>27</v>
      </c>
      <c r="R961" t="s">
        <v>42</v>
      </c>
      <c r="S961">
        <v>185349003</v>
      </c>
      <c r="T961" t="s">
        <v>43</v>
      </c>
      <c r="U961">
        <v>85.55</v>
      </c>
      <c r="V961">
        <v>85.55</v>
      </c>
      <c r="W961">
        <v>0</v>
      </c>
      <c r="X961">
        <v>62106007</v>
      </c>
      <c r="Y961" t="s">
        <v>3165</v>
      </c>
    </row>
    <row r="962" spans="1:25" x14ac:dyDescent="0.25">
      <c r="A962" t="s">
        <v>3166</v>
      </c>
      <c r="B962" t="s">
        <v>3167</v>
      </c>
      <c r="C962" s="1">
        <v>42270</v>
      </c>
      <c r="D962" s="1" t="str">
        <f t="shared" si="56"/>
        <v>2010–2019</v>
      </c>
      <c r="E962" s="8">
        <f t="shared" si="57"/>
        <v>2015</v>
      </c>
      <c r="F962" s="8" t="str">
        <f t="shared" si="58"/>
        <v>15</v>
      </c>
      <c r="G962" s="2">
        <v>0.6599652777777778</v>
      </c>
      <c r="H962" s="2" t="str">
        <f t="shared" si="59"/>
        <v>2015-09</v>
      </c>
      <c r="I962" t="s">
        <v>3168</v>
      </c>
      <c r="J962" s="1">
        <v>42270</v>
      </c>
      <c r="K962" s="2">
        <v>0.67038194444444443</v>
      </c>
      <c r="L962">
        <v>15</v>
      </c>
      <c r="M962" s="2">
        <v>1.0416666666666666E-2</v>
      </c>
      <c r="N962" t="s">
        <v>3157</v>
      </c>
      <c r="O962" t="s">
        <v>3163</v>
      </c>
      <c r="P962" t="s">
        <v>3164</v>
      </c>
      <c r="Q962" t="s">
        <v>27</v>
      </c>
      <c r="R962" t="s">
        <v>114</v>
      </c>
      <c r="S962">
        <v>185349003</v>
      </c>
      <c r="T962" t="s">
        <v>43</v>
      </c>
      <c r="U962">
        <v>85.55</v>
      </c>
      <c r="V962">
        <v>85.55</v>
      </c>
      <c r="W962">
        <v>0</v>
      </c>
      <c r="X962" t="s">
        <v>30</v>
      </c>
      <c r="Y962" t="s">
        <v>30</v>
      </c>
    </row>
    <row r="963" spans="1:25" x14ac:dyDescent="0.25">
      <c r="A963" t="s">
        <v>3169</v>
      </c>
      <c r="B963" t="s">
        <v>3170</v>
      </c>
      <c r="C963" s="1">
        <v>42277</v>
      </c>
      <c r="D963" s="1" t="str">
        <f t="shared" ref="D963:D1026" si="60">IF(YEAR(C963)&lt;2000,"Before 2000",TEXT(INT(YEAR(C963)/10)*10,"0000") &amp; "–" &amp; TEXT(INT(YEAR(C963)/10)*10+9,"0000"))</f>
        <v>2010–2019</v>
      </c>
      <c r="E963" s="8">
        <f t="shared" ref="E963:E1026" si="61">YEAR(C963)</f>
        <v>2015</v>
      </c>
      <c r="F963" s="8" t="str">
        <f t="shared" ref="F963:F1026" si="62">TEXT(C963, "yy")</f>
        <v>15</v>
      </c>
      <c r="G963" s="2">
        <v>0.6599652777777778</v>
      </c>
      <c r="H963" s="2" t="str">
        <f t="shared" ref="H963:H1026" si="63">TEXT(C963, "yyyy-mm")</f>
        <v>2015-09</v>
      </c>
      <c r="I963" t="s">
        <v>3171</v>
      </c>
      <c r="J963" s="1">
        <v>42277</v>
      </c>
      <c r="K963" s="2">
        <v>0.67038194444444443</v>
      </c>
      <c r="L963">
        <v>15</v>
      </c>
      <c r="M963" s="2">
        <v>1.0416666666666666E-2</v>
      </c>
      <c r="N963" t="s">
        <v>3157</v>
      </c>
      <c r="O963" t="s">
        <v>3163</v>
      </c>
      <c r="P963" t="s">
        <v>3164</v>
      </c>
      <c r="Q963" t="s">
        <v>27</v>
      </c>
      <c r="R963" t="s">
        <v>42</v>
      </c>
      <c r="S963">
        <v>185345009</v>
      </c>
      <c r="T963" t="s">
        <v>57</v>
      </c>
      <c r="U963">
        <v>85.55</v>
      </c>
      <c r="V963">
        <v>85.55</v>
      </c>
      <c r="W963">
        <v>0</v>
      </c>
      <c r="X963">
        <v>444814009</v>
      </c>
      <c r="Y963" t="s">
        <v>65</v>
      </c>
    </row>
    <row r="964" spans="1:25" x14ac:dyDescent="0.25">
      <c r="A964" t="s">
        <v>3172</v>
      </c>
      <c r="B964" t="s">
        <v>3173</v>
      </c>
      <c r="C964" s="1">
        <v>42291</v>
      </c>
      <c r="D964" s="1" t="str">
        <f t="shared" si="60"/>
        <v>2010–2019</v>
      </c>
      <c r="E964" s="8">
        <f t="shared" si="61"/>
        <v>2015</v>
      </c>
      <c r="F964" s="8" t="str">
        <f t="shared" si="62"/>
        <v>15</v>
      </c>
      <c r="G964" s="2">
        <v>0.6599652777777778</v>
      </c>
      <c r="H964" s="2" t="str">
        <f t="shared" si="63"/>
        <v>2015-10</v>
      </c>
      <c r="I964" t="s">
        <v>3174</v>
      </c>
      <c r="J964" s="1">
        <v>42291</v>
      </c>
      <c r="K964" s="2">
        <v>0.67038194444444443</v>
      </c>
      <c r="L964">
        <v>15</v>
      </c>
      <c r="M964" s="2">
        <v>1.0416666666666666E-2</v>
      </c>
      <c r="N964" t="s">
        <v>3157</v>
      </c>
      <c r="O964" t="s">
        <v>3175</v>
      </c>
      <c r="P964" t="s">
        <v>3176</v>
      </c>
      <c r="Q964" t="s">
        <v>27</v>
      </c>
      <c r="R964" t="s">
        <v>28</v>
      </c>
      <c r="S964">
        <v>410620009</v>
      </c>
      <c r="T964" t="s">
        <v>29</v>
      </c>
      <c r="U964">
        <v>136.80000000000001</v>
      </c>
      <c r="V964">
        <v>568.20000000000005</v>
      </c>
      <c r="W964">
        <v>0</v>
      </c>
      <c r="X964" t="s">
        <v>30</v>
      </c>
      <c r="Y964" t="s">
        <v>30</v>
      </c>
    </row>
    <row r="965" spans="1:25" x14ac:dyDescent="0.25">
      <c r="A965" t="s">
        <v>3177</v>
      </c>
      <c r="B965" t="s">
        <v>3178</v>
      </c>
      <c r="C965" s="1">
        <v>42298</v>
      </c>
      <c r="D965" s="1" t="str">
        <f t="shared" si="60"/>
        <v>2010–2019</v>
      </c>
      <c r="E965" s="8">
        <f t="shared" si="61"/>
        <v>2015</v>
      </c>
      <c r="F965" s="8" t="str">
        <f t="shared" si="62"/>
        <v>15</v>
      </c>
      <c r="G965" s="2">
        <v>0.6599652777777778</v>
      </c>
      <c r="H965" s="2" t="str">
        <f t="shared" si="63"/>
        <v>2015-10</v>
      </c>
      <c r="I965" t="s">
        <v>3179</v>
      </c>
      <c r="J965" s="1">
        <v>42298</v>
      </c>
      <c r="K965" s="2">
        <v>0.81067129629629631</v>
      </c>
      <c r="L965">
        <v>217</v>
      </c>
      <c r="M965" s="2">
        <v>0.15070601851851853</v>
      </c>
      <c r="N965" t="s">
        <v>3157</v>
      </c>
      <c r="O965" t="s">
        <v>3163</v>
      </c>
      <c r="P965" t="s">
        <v>3164</v>
      </c>
      <c r="Q965" t="s">
        <v>27</v>
      </c>
      <c r="R965" t="s">
        <v>42</v>
      </c>
      <c r="S965">
        <v>185349003</v>
      </c>
      <c r="T965" t="s">
        <v>43</v>
      </c>
      <c r="U965">
        <v>85.55</v>
      </c>
      <c r="V965">
        <v>3968.15</v>
      </c>
      <c r="W965">
        <v>0</v>
      </c>
      <c r="X965">
        <v>103697008</v>
      </c>
      <c r="Y965" t="s">
        <v>44</v>
      </c>
    </row>
    <row r="966" spans="1:25" x14ac:dyDescent="0.25">
      <c r="A966" t="s">
        <v>3180</v>
      </c>
      <c r="B966" t="s">
        <v>3181</v>
      </c>
      <c r="C966" s="1">
        <v>42473</v>
      </c>
      <c r="D966" s="1" t="str">
        <f t="shared" si="60"/>
        <v>2010–2019</v>
      </c>
      <c r="E966" s="8">
        <f t="shared" si="61"/>
        <v>2016</v>
      </c>
      <c r="F966" s="8" t="str">
        <f t="shared" si="62"/>
        <v>16</v>
      </c>
      <c r="G966" s="2">
        <v>0.6599652777777778</v>
      </c>
      <c r="H966" s="2" t="str">
        <f t="shared" si="63"/>
        <v>2016-04</v>
      </c>
      <c r="I966" t="s">
        <v>3182</v>
      </c>
      <c r="J966" s="1">
        <v>42473</v>
      </c>
      <c r="K966" s="2">
        <v>0.67038194444444443</v>
      </c>
      <c r="L966">
        <v>15</v>
      </c>
      <c r="M966" s="2">
        <v>1.0416666666666666E-2</v>
      </c>
      <c r="N966" t="s">
        <v>3157</v>
      </c>
      <c r="O966" t="s">
        <v>3175</v>
      </c>
      <c r="P966" t="s">
        <v>3176</v>
      </c>
      <c r="Q966" t="s">
        <v>27</v>
      </c>
      <c r="R966" t="s">
        <v>28</v>
      </c>
      <c r="S966">
        <v>410620009</v>
      </c>
      <c r="T966" t="s">
        <v>29</v>
      </c>
      <c r="U966">
        <v>136.80000000000001</v>
      </c>
      <c r="V966">
        <v>272.8</v>
      </c>
      <c r="W966">
        <v>0</v>
      </c>
      <c r="X966" t="s">
        <v>30</v>
      </c>
      <c r="Y966" t="s">
        <v>30</v>
      </c>
    </row>
    <row r="967" spans="1:25" x14ac:dyDescent="0.25">
      <c r="A967" t="s">
        <v>3183</v>
      </c>
      <c r="B967" t="s">
        <v>3184</v>
      </c>
      <c r="C967" s="1">
        <v>42844</v>
      </c>
      <c r="D967" s="1" t="str">
        <f t="shared" si="60"/>
        <v>2010–2019</v>
      </c>
      <c r="E967" s="8">
        <f t="shared" si="61"/>
        <v>2017</v>
      </c>
      <c r="F967" s="8" t="str">
        <f t="shared" si="62"/>
        <v>17</v>
      </c>
      <c r="G967" s="2">
        <v>0.6599652777777778</v>
      </c>
      <c r="H967" s="2" t="str">
        <f t="shared" si="63"/>
        <v>2017-04</v>
      </c>
      <c r="I967" t="s">
        <v>3185</v>
      </c>
      <c r="J967" s="1">
        <v>42844</v>
      </c>
      <c r="K967" s="2">
        <v>0.67038194444444443</v>
      </c>
      <c r="L967">
        <v>15</v>
      </c>
      <c r="M967" s="2">
        <v>1.0416666666666666E-2</v>
      </c>
      <c r="N967" t="s">
        <v>3157</v>
      </c>
      <c r="O967" t="s">
        <v>3175</v>
      </c>
      <c r="P967" t="s">
        <v>3176</v>
      </c>
      <c r="Q967" t="s">
        <v>27</v>
      </c>
      <c r="R967" t="s">
        <v>28</v>
      </c>
      <c r="S967">
        <v>410620009</v>
      </c>
      <c r="T967" t="s">
        <v>29</v>
      </c>
      <c r="U967">
        <v>136.80000000000001</v>
      </c>
      <c r="V967">
        <v>1679.6</v>
      </c>
      <c r="W967">
        <v>0</v>
      </c>
      <c r="X967" t="s">
        <v>30</v>
      </c>
      <c r="Y967" t="s">
        <v>30</v>
      </c>
    </row>
    <row r="968" spans="1:25" x14ac:dyDescent="0.25">
      <c r="A968" t="s">
        <v>3186</v>
      </c>
      <c r="B968" t="s">
        <v>3187</v>
      </c>
      <c r="C968" s="1">
        <v>43078</v>
      </c>
      <c r="D968" s="1" t="str">
        <f t="shared" si="60"/>
        <v>2010–2019</v>
      </c>
      <c r="E968" s="8">
        <f t="shared" si="61"/>
        <v>2017</v>
      </c>
      <c r="F968" s="8" t="str">
        <f t="shared" si="62"/>
        <v>17</v>
      </c>
      <c r="G968" s="2">
        <v>0.6599652777777778</v>
      </c>
      <c r="H968" s="2" t="str">
        <f t="shared" si="63"/>
        <v>2017-12</v>
      </c>
      <c r="I968" t="s">
        <v>3188</v>
      </c>
      <c r="J968" s="1">
        <v>43078</v>
      </c>
      <c r="K968" s="2">
        <v>0.67038194444444443</v>
      </c>
      <c r="L968">
        <v>15</v>
      </c>
      <c r="M968" s="2">
        <v>1.0416666666666666E-2</v>
      </c>
      <c r="N968" t="s">
        <v>3157</v>
      </c>
      <c r="O968" t="s">
        <v>3163</v>
      </c>
      <c r="P968" t="s">
        <v>3164</v>
      </c>
      <c r="Q968" t="s">
        <v>27</v>
      </c>
      <c r="R968" t="s">
        <v>114</v>
      </c>
      <c r="S968">
        <v>185345009</v>
      </c>
      <c r="T968" t="s">
        <v>57</v>
      </c>
      <c r="U968">
        <v>85.55</v>
      </c>
      <c r="V968">
        <v>85.55</v>
      </c>
      <c r="W968">
        <v>0</v>
      </c>
      <c r="X968">
        <v>65363002</v>
      </c>
      <c r="Y968" t="s">
        <v>546</v>
      </c>
    </row>
    <row r="969" spans="1:25" x14ac:dyDescent="0.25">
      <c r="A969" t="s">
        <v>3189</v>
      </c>
      <c r="B969" t="s">
        <v>3190</v>
      </c>
      <c r="C969" s="1">
        <v>43215</v>
      </c>
      <c r="D969" s="1" t="str">
        <f t="shared" si="60"/>
        <v>2010–2019</v>
      </c>
      <c r="E969" s="8">
        <f t="shared" si="61"/>
        <v>2018</v>
      </c>
      <c r="F969" s="8" t="str">
        <f t="shared" si="62"/>
        <v>18</v>
      </c>
      <c r="G969" s="2">
        <v>0.6599652777777778</v>
      </c>
      <c r="H969" s="2" t="str">
        <f t="shared" si="63"/>
        <v>2018-04</v>
      </c>
      <c r="I969" t="s">
        <v>3191</v>
      </c>
      <c r="J969" s="1">
        <v>43215</v>
      </c>
      <c r="K969" s="2">
        <v>0.67038194444444443</v>
      </c>
      <c r="L969">
        <v>15</v>
      </c>
      <c r="M969" s="2">
        <v>1.0416666666666666E-2</v>
      </c>
      <c r="N969" t="s">
        <v>3157</v>
      </c>
      <c r="O969" t="s">
        <v>3175</v>
      </c>
      <c r="P969" t="s">
        <v>3176</v>
      </c>
      <c r="Q969" t="s">
        <v>27</v>
      </c>
      <c r="R969" t="s">
        <v>28</v>
      </c>
      <c r="S969">
        <v>410620009</v>
      </c>
      <c r="T969" t="s">
        <v>29</v>
      </c>
      <c r="U969">
        <v>136.80000000000001</v>
      </c>
      <c r="V969">
        <v>347.38</v>
      </c>
      <c r="W969">
        <v>0</v>
      </c>
      <c r="X969" t="s">
        <v>30</v>
      </c>
      <c r="Y969" t="s">
        <v>30</v>
      </c>
    </row>
    <row r="970" spans="1:25" x14ac:dyDescent="0.25">
      <c r="A970" t="s">
        <v>3192</v>
      </c>
      <c r="B970" t="s">
        <v>3193</v>
      </c>
      <c r="C970" s="1">
        <v>43290</v>
      </c>
      <c r="D970" s="1" t="str">
        <f t="shared" si="60"/>
        <v>2010–2019</v>
      </c>
      <c r="E970" s="8">
        <f t="shared" si="61"/>
        <v>2018</v>
      </c>
      <c r="F970" s="8" t="str">
        <f t="shared" si="62"/>
        <v>18</v>
      </c>
      <c r="G970" s="2">
        <v>0.82663194444444443</v>
      </c>
      <c r="H970" s="2" t="str">
        <f t="shared" si="63"/>
        <v>2018-07</v>
      </c>
      <c r="I970" t="s">
        <v>3194</v>
      </c>
      <c r="J970" s="1">
        <v>43290</v>
      </c>
      <c r="K970" s="2">
        <v>0.83704861111111106</v>
      </c>
      <c r="L970">
        <v>15</v>
      </c>
      <c r="M970" s="2">
        <v>1.0416666666666666E-2</v>
      </c>
      <c r="N970" t="s">
        <v>3157</v>
      </c>
      <c r="O970" t="s">
        <v>3163</v>
      </c>
      <c r="P970" t="s">
        <v>3164</v>
      </c>
      <c r="Q970" t="s">
        <v>27</v>
      </c>
      <c r="R970" t="s">
        <v>42</v>
      </c>
      <c r="S970">
        <v>185345009</v>
      </c>
      <c r="T970" t="s">
        <v>57</v>
      </c>
      <c r="U970">
        <v>85.55</v>
      </c>
      <c r="V970">
        <v>85.55</v>
      </c>
      <c r="W970">
        <v>0</v>
      </c>
      <c r="X970">
        <v>43878008</v>
      </c>
      <c r="Y970" t="s">
        <v>432</v>
      </c>
    </row>
    <row r="971" spans="1:25" x14ac:dyDescent="0.25">
      <c r="A971" t="s">
        <v>3195</v>
      </c>
      <c r="B971" t="s">
        <v>3196</v>
      </c>
      <c r="C971" s="1">
        <v>43586</v>
      </c>
      <c r="D971" s="1" t="str">
        <f t="shared" si="60"/>
        <v>2010–2019</v>
      </c>
      <c r="E971" s="8">
        <f t="shared" si="61"/>
        <v>2019</v>
      </c>
      <c r="F971" s="8" t="str">
        <f t="shared" si="62"/>
        <v>19</v>
      </c>
      <c r="G971" s="2">
        <v>0.6599652777777778</v>
      </c>
      <c r="H971" s="2" t="str">
        <f t="shared" si="63"/>
        <v>2019-05</v>
      </c>
      <c r="I971" t="s">
        <v>3197</v>
      </c>
      <c r="J971" s="1">
        <v>43586</v>
      </c>
      <c r="K971" s="2">
        <v>0.67038194444444443</v>
      </c>
      <c r="L971">
        <v>15</v>
      </c>
      <c r="M971" s="2">
        <v>1.0416666666666666E-2</v>
      </c>
      <c r="N971" t="s">
        <v>3157</v>
      </c>
      <c r="O971" t="s">
        <v>3175</v>
      </c>
      <c r="P971" t="s">
        <v>3176</v>
      </c>
      <c r="Q971" t="s">
        <v>27</v>
      </c>
      <c r="R971" t="s">
        <v>28</v>
      </c>
      <c r="S971">
        <v>410620009</v>
      </c>
      <c r="T971" t="s">
        <v>29</v>
      </c>
      <c r="U971">
        <v>136.80000000000001</v>
      </c>
      <c r="V971">
        <v>272.8</v>
      </c>
      <c r="W971">
        <v>0</v>
      </c>
      <c r="X971" t="s">
        <v>30</v>
      </c>
      <c r="Y971" t="s">
        <v>30</v>
      </c>
    </row>
    <row r="972" spans="1:25" x14ac:dyDescent="0.25">
      <c r="A972" t="s">
        <v>3198</v>
      </c>
      <c r="B972" t="s">
        <v>3199</v>
      </c>
      <c r="C972" s="1">
        <v>43690</v>
      </c>
      <c r="D972" s="1" t="str">
        <f t="shared" si="60"/>
        <v>2010–2019</v>
      </c>
      <c r="E972" s="8">
        <f t="shared" si="61"/>
        <v>2019</v>
      </c>
      <c r="F972" s="8" t="str">
        <f t="shared" si="62"/>
        <v>19</v>
      </c>
      <c r="G972" s="2">
        <v>0.57663194444444443</v>
      </c>
      <c r="H972" s="2" t="str">
        <f t="shared" si="63"/>
        <v>2019-08</v>
      </c>
      <c r="I972" t="s">
        <v>3200</v>
      </c>
      <c r="J972" s="1">
        <v>43690</v>
      </c>
      <c r="K972" s="2">
        <v>0.58704861111111106</v>
      </c>
      <c r="L972">
        <v>15</v>
      </c>
      <c r="M972" s="2">
        <v>1.0416666666666666E-2</v>
      </c>
      <c r="N972" t="s">
        <v>3157</v>
      </c>
      <c r="O972" t="s">
        <v>3163</v>
      </c>
      <c r="P972" t="s">
        <v>3164</v>
      </c>
      <c r="Q972" t="s">
        <v>27</v>
      </c>
      <c r="R972" t="s">
        <v>42</v>
      </c>
      <c r="S972">
        <v>185345009</v>
      </c>
      <c r="T972" t="s">
        <v>57</v>
      </c>
      <c r="U972">
        <v>85.55</v>
      </c>
      <c r="V972">
        <v>85.55</v>
      </c>
      <c r="W972">
        <v>0</v>
      </c>
      <c r="X972">
        <v>195662009</v>
      </c>
      <c r="Y972" t="s">
        <v>217</v>
      </c>
    </row>
    <row r="973" spans="1:25" x14ac:dyDescent="0.25">
      <c r="A973" s="3" t="s">
        <v>3201</v>
      </c>
      <c r="B973" t="s">
        <v>3202</v>
      </c>
      <c r="C973" s="1">
        <v>43957</v>
      </c>
      <c r="D973" s="1" t="str">
        <f t="shared" si="60"/>
        <v>2020–2029</v>
      </c>
      <c r="E973" s="8">
        <f t="shared" si="61"/>
        <v>2020</v>
      </c>
      <c r="F973" s="8" t="str">
        <f t="shared" si="62"/>
        <v>20</v>
      </c>
      <c r="G973" s="2">
        <v>0.6599652777777778</v>
      </c>
      <c r="H973" s="2" t="str">
        <f t="shared" si="63"/>
        <v>2020-05</v>
      </c>
      <c r="I973" t="s">
        <v>3203</v>
      </c>
      <c r="J973" s="1">
        <v>43957</v>
      </c>
      <c r="K973" s="2">
        <v>0.6706481481481481</v>
      </c>
      <c r="L973">
        <v>15</v>
      </c>
      <c r="M973" s="2">
        <v>1.068287037037037E-2</v>
      </c>
      <c r="N973" t="s">
        <v>3157</v>
      </c>
      <c r="O973" t="s">
        <v>3175</v>
      </c>
      <c r="P973" t="s">
        <v>3176</v>
      </c>
      <c r="Q973" t="s">
        <v>27</v>
      </c>
      <c r="R973" t="s">
        <v>28</v>
      </c>
      <c r="S973">
        <v>410620009</v>
      </c>
      <c r="T973" t="s">
        <v>29</v>
      </c>
      <c r="U973">
        <v>136.80000000000001</v>
      </c>
      <c r="V973">
        <v>1329.58</v>
      </c>
      <c r="W973">
        <v>0</v>
      </c>
      <c r="X973" t="s">
        <v>30</v>
      </c>
      <c r="Y973" t="s">
        <v>30</v>
      </c>
    </row>
    <row r="974" spans="1:25" x14ac:dyDescent="0.25">
      <c r="A974" t="s">
        <v>3204</v>
      </c>
      <c r="B974" t="s">
        <v>3205</v>
      </c>
      <c r="C974" s="1">
        <v>43964</v>
      </c>
      <c r="D974" s="1" t="str">
        <f t="shared" si="60"/>
        <v>2020–2029</v>
      </c>
      <c r="E974" s="8">
        <f t="shared" si="61"/>
        <v>2020</v>
      </c>
      <c r="F974" s="8" t="str">
        <f t="shared" si="62"/>
        <v>20</v>
      </c>
      <c r="G974" s="2">
        <v>0.6599652777777778</v>
      </c>
      <c r="H974" s="2" t="str">
        <f t="shared" si="63"/>
        <v>2020-05</v>
      </c>
      <c r="I974" t="s">
        <v>3206</v>
      </c>
      <c r="J974" s="1">
        <v>43964</v>
      </c>
      <c r="K974" s="2">
        <v>0.7898263888888889</v>
      </c>
      <c r="L974">
        <v>187</v>
      </c>
      <c r="M974" s="2">
        <v>0.12986111111111112</v>
      </c>
      <c r="N974" t="s">
        <v>3157</v>
      </c>
      <c r="O974" t="s">
        <v>3163</v>
      </c>
      <c r="P974" t="s">
        <v>3164</v>
      </c>
      <c r="Q974" t="s">
        <v>27</v>
      </c>
      <c r="R974" t="s">
        <v>42</v>
      </c>
      <c r="S974">
        <v>185349003</v>
      </c>
      <c r="T974" t="s">
        <v>43</v>
      </c>
      <c r="U974">
        <v>85.55</v>
      </c>
      <c r="V974">
        <v>3536.75</v>
      </c>
      <c r="W974">
        <v>0</v>
      </c>
      <c r="X974">
        <v>66383009</v>
      </c>
      <c r="Y974" t="s">
        <v>125</v>
      </c>
    </row>
    <row r="975" spans="1:25" x14ac:dyDescent="0.25">
      <c r="A975" t="s">
        <v>3207</v>
      </c>
      <c r="B975" t="s">
        <v>3208</v>
      </c>
      <c r="C975" s="1">
        <v>44087</v>
      </c>
      <c r="D975" s="1" t="str">
        <f t="shared" si="60"/>
        <v>2020–2029</v>
      </c>
      <c r="E975" s="8">
        <f t="shared" si="61"/>
        <v>2020</v>
      </c>
      <c r="F975" s="8" t="str">
        <f t="shared" si="62"/>
        <v>20</v>
      </c>
      <c r="G975" s="2">
        <v>0.6599652777777778</v>
      </c>
      <c r="H975" s="2" t="str">
        <f t="shared" si="63"/>
        <v>2020-09</v>
      </c>
      <c r="I975" t="s">
        <v>3209</v>
      </c>
      <c r="J975" s="1">
        <v>44087</v>
      </c>
      <c r="K975" s="2">
        <v>0.70163194444444443</v>
      </c>
      <c r="L975">
        <v>60</v>
      </c>
      <c r="M975" s="2">
        <v>4.1666666666666664E-2</v>
      </c>
      <c r="N975" t="s">
        <v>3157</v>
      </c>
      <c r="O975" t="s">
        <v>3158</v>
      </c>
      <c r="P975" t="s">
        <v>3159</v>
      </c>
      <c r="Q975" t="s">
        <v>27</v>
      </c>
      <c r="R975" t="s">
        <v>85</v>
      </c>
      <c r="S975">
        <v>50849002</v>
      </c>
      <c r="T975" t="s">
        <v>86</v>
      </c>
      <c r="U975">
        <v>146.18</v>
      </c>
      <c r="V975">
        <v>4140.8900000000003</v>
      </c>
      <c r="W975">
        <v>1133.5999999999999</v>
      </c>
      <c r="X975">
        <v>312608009</v>
      </c>
      <c r="Y975" t="s">
        <v>131</v>
      </c>
    </row>
    <row r="976" spans="1:25" x14ac:dyDescent="0.25">
      <c r="A976" t="s">
        <v>3210</v>
      </c>
      <c r="B976" t="s">
        <v>3211</v>
      </c>
      <c r="C976" s="1">
        <v>44328</v>
      </c>
      <c r="D976" s="1" t="str">
        <f t="shared" si="60"/>
        <v>2020–2029</v>
      </c>
      <c r="E976" s="8">
        <f t="shared" si="61"/>
        <v>2021</v>
      </c>
      <c r="F976" s="8" t="str">
        <f t="shared" si="62"/>
        <v>21</v>
      </c>
      <c r="G976" s="2">
        <v>0.6599652777777778</v>
      </c>
      <c r="H976" s="2" t="str">
        <f t="shared" si="63"/>
        <v>2021-05</v>
      </c>
      <c r="I976" t="s">
        <v>3212</v>
      </c>
      <c r="J976" s="1">
        <v>44328</v>
      </c>
      <c r="K976" s="2">
        <v>0.67287037037037034</v>
      </c>
      <c r="L976">
        <v>19</v>
      </c>
      <c r="M976" s="2">
        <v>1.2905092592592593E-2</v>
      </c>
      <c r="N976" t="s">
        <v>3157</v>
      </c>
      <c r="O976" t="s">
        <v>3175</v>
      </c>
      <c r="P976" t="s">
        <v>3176</v>
      </c>
      <c r="Q976" t="s">
        <v>27</v>
      </c>
      <c r="R976" t="s">
        <v>28</v>
      </c>
      <c r="S976">
        <v>410620009</v>
      </c>
      <c r="T976" t="s">
        <v>29</v>
      </c>
      <c r="U976">
        <v>136.80000000000001</v>
      </c>
      <c r="V976">
        <v>704.2</v>
      </c>
      <c r="W976">
        <v>0</v>
      </c>
      <c r="X976" t="s">
        <v>30</v>
      </c>
      <c r="Y976" t="s">
        <v>30</v>
      </c>
    </row>
    <row r="977" spans="1:25" x14ac:dyDescent="0.25">
      <c r="A977" t="s">
        <v>3213</v>
      </c>
      <c r="B977" t="s">
        <v>3214</v>
      </c>
      <c r="C977" s="1">
        <v>44335</v>
      </c>
      <c r="D977" s="1" t="str">
        <f t="shared" si="60"/>
        <v>2020–2029</v>
      </c>
      <c r="E977" s="8">
        <f t="shared" si="61"/>
        <v>2021</v>
      </c>
      <c r="F977" s="8" t="str">
        <f t="shared" si="62"/>
        <v>21</v>
      </c>
      <c r="G977" s="2">
        <v>0.6599652777777778</v>
      </c>
      <c r="H977" s="2" t="str">
        <f t="shared" si="63"/>
        <v>2021-05</v>
      </c>
      <c r="I977" t="s">
        <v>3215</v>
      </c>
      <c r="J977" s="1">
        <v>44335</v>
      </c>
      <c r="K977" s="2">
        <v>0.7946064814814815</v>
      </c>
      <c r="L977">
        <v>194</v>
      </c>
      <c r="M977" s="2">
        <v>0.13464120370370369</v>
      </c>
      <c r="N977" t="s">
        <v>3157</v>
      </c>
      <c r="O977" t="s">
        <v>3163</v>
      </c>
      <c r="P977" t="s">
        <v>3164</v>
      </c>
      <c r="Q977" t="s">
        <v>27</v>
      </c>
      <c r="R977" t="s">
        <v>42</v>
      </c>
      <c r="S977">
        <v>185349003</v>
      </c>
      <c r="T977" t="s">
        <v>43</v>
      </c>
      <c r="U977">
        <v>85.55</v>
      </c>
      <c r="V977">
        <v>3105.35</v>
      </c>
      <c r="W977">
        <v>0</v>
      </c>
      <c r="X977">
        <v>66383009</v>
      </c>
      <c r="Y977" t="s">
        <v>125</v>
      </c>
    </row>
    <row r="978" spans="1:25" x14ac:dyDescent="0.25">
      <c r="A978" t="s">
        <v>3216</v>
      </c>
      <c r="B978" t="s">
        <v>3217</v>
      </c>
      <c r="C978" s="1">
        <v>44699</v>
      </c>
      <c r="D978" s="1" t="str">
        <f t="shared" si="60"/>
        <v>2020–2029</v>
      </c>
      <c r="E978" s="8">
        <f t="shared" si="61"/>
        <v>2022</v>
      </c>
      <c r="F978" s="8" t="str">
        <f t="shared" si="62"/>
        <v>22</v>
      </c>
      <c r="G978" s="2">
        <v>0.6599652777777778</v>
      </c>
      <c r="H978" s="2" t="str">
        <f t="shared" si="63"/>
        <v>2022-05</v>
      </c>
      <c r="I978" t="s">
        <v>3218</v>
      </c>
      <c r="J978" s="1">
        <v>44699</v>
      </c>
      <c r="K978" s="2">
        <v>0.67038194444444443</v>
      </c>
      <c r="L978">
        <v>15</v>
      </c>
      <c r="M978" s="2">
        <v>1.0416666666666666E-2</v>
      </c>
      <c r="N978" t="s">
        <v>3157</v>
      </c>
      <c r="O978" t="s">
        <v>3175</v>
      </c>
      <c r="P978" t="s">
        <v>3176</v>
      </c>
      <c r="Q978" t="s">
        <v>27</v>
      </c>
      <c r="R978" t="s">
        <v>28</v>
      </c>
      <c r="S978">
        <v>410620009</v>
      </c>
      <c r="T978" t="s">
        <v>29</v>
      </c>
      <c r="U978">
        <v>136.80000000000001</v>
      </c>
      <c r="V978">
        <v>704.2</v>
      </c>
      <c r="W978">
        <v>0</v>
      </c>
      <c r="X978" t="s">
        <v>30</v>
      </c>
      <c r="Y978" t="s">
        <v>30</v>
      </c>
    </row>
    <row r="979" spans="1:25" x14ac:dyDescent="0.25">
      <c r="A979" t="s">
        <v>3219</v>
      </c>
      <c r="B979" t="s">
        <v>3220</v>
      </c>
      <c r="C979" s="1">
        <v>44706</v>
      </c>
      <c r="D979" s="1" t="str">
        <f t="shared" si="60"/>
        <v>2020–2029</v>
      </c>
      <c r="E979" s="8">
        <f t="shared" si="61"/>
        <v>2022</v>
      </c>
      <c r="F979" s="8" t="str">
        <f t="shared" si="62"/>
        <v>22</v>
      </c>
      <c r="G979" s="2">
        <v>0.6599652777777778</v>
      </c>
      <c r="H979" s="2" t="str">
        <f t="shared" si="63"/>
        <v>2022-05</v>
      </c>
      <c r="I979" t="s">
        <v>3221</v>
      </c>
      <c r="J979" s="1">
        <v>44706</v>
      </c>
      <c r="K979" s="2">
        <v>0.80079861111111106</v>
      </c>
      <c r="L979">
        <v>203</v>
      </c>
      <c r="M979" s="2">
        <v>0.14083333333333334</v>
      </c>
      <c r="N979" t="s">
        <v>3157</v>
      </c>
      <c r="O979" t="s">
        <v>3163</v>
      </c>
      <c r="P979" t="s">
        <v>3164</v>
      </c>
      <c r="Q979" t="s">
        <v>27</v>
      </c>
      <c r="R979" t="s">
        <v>42</v>
      </c>
      <c r="S979">
        <v>185349003</v>
      </c>
      <c r="T979" t="s">
        <v>43</v>
      </c>
      <c r="U979">
        <v>85.55</v>
      </c>
      <c r="V979">
        <v>3536.75</v>
      </c>
      <c r="W979">
        <v>0</v>
      </c>
      <c r="X979">
        <v>103697008</v>
      </c>
      <c r="Y979" t="s">
        <v>44</v>
      </c>
    </row>
    <row r="980" spans="1:25" x14ac:dyDescent="0.25">
      <c r="A980" t="s">
        <v>3222</v>
      </c>
      <c r="B980" t="s">
        <v>3223</v>
      </c>
      <c r="C980" s="1">
        <v>44873</v>
      </c>
      <c r="D980" s="1" t="str">
        <f t="shared" si="60"/>
        <v>2020–2029</v>
      </c>
      <c r="E980" s="8">
        <f t="shared" si="61"/>
        <v>2022</v>
      </c>
      <c r="F980" s="8" t="str">
        <f t="shared" si="62"/>
        <v>22</v>
      </c>
      <c r="G980" s="2">
        <v>0.6599652777777778</v>
      </c>
      <c r="H980" s="2" t="str">
        <f t="shared" si="63"/>
        <v>2022-11</v>
      </c>
      <c r="I980" t="s">
        <v>3224</v>
      </c>
      <c r="J980" s="1">
        <v>44873</v>
      </c>
      <c r="K980" s="2">
        <v>0.74186342592592591</v>
      </c>
      <c r="L980">
        <v>118</v>
      </c>
      <c r="M980" s="2">
        <v>8.189814814814815E-2</v>
      </c>
      <c r="N980" t="s">
        <v>3157</v>
      </c>
      <c r="O980" t="s">
        <v>3158</v>
      </c>
      <c r="P980" t="s">
        <v>3159</v>
      </c>
      <c r="Q980" t="s">
        <v>27</v>
      </c>
      <c r="R980" t="s">
        <v>85</v>
      </c>
      <c r="S980">
        <v>50849002</v>
      </c>
      <c r="T980" t="s">
        <v>86</v>
      </c>
      <c r="U980">
        <v>146.18</v>
      </c>
      <c r="V980">
        <v>4407.08</v>
      </c>
      <c r="W980">
        <v>1611.71</v>
      </c>
      <c r="X980">
        <v>128613002</v>
      </c>
      <c r="Y980" t="s">
        <v>192</v>
      </c>
    </row>
    <row r="981" spans="1:25" x14ac:dyDescent="0.25">
      <c r="A981" t="s">
        <v>3225</v>
      </c>
      <c r="B981" t="s">
        <v>3226</v>
      </c>
      <c r="C981" s="1">
        <v>45070</v>
      </c>
      <c r="D981" s="1" t="str">
        <f t="shared" si="60"/>
        <v>2020–2029</v>
      </c>
      <c r="E981" s="8">
        <f t="shared" si="61"/>
        <v>2023</v>
      </c>
      <c r="F981" s="8" t="str">
        <f t="shared" si="62"/>
        <v>23</v>
      </c>
      <c r="G981" s="2">
        <v>0.6599652777777778</v>
      </c>
      <c r="H981" s="2" t="str">
        <f t="shared" si="63"/>
        <v>2023-05</v>
      </c>
      <c r="I981" t="s">
        <v>3227</v>
      </c>
      <c r="J981" s="1">
        <v>45070</v>
      </c>
      <c r="K981" s="2">
        <v>0.67549768518518516</v>
      </c>
      <c r="L981">
        <v>22</v>
      </c>
      <c r="M981" s="2">
        <v>1.5532407407407408E-2</v>
      </c>
      <c r="N981" t="s">
        <v>3157</v>
      </c>
      <c r="O981" t="s">
        <v>3175</v>
      </c>
      <c r="P981" t="s">
        <v>3176</v>
      </c>
      <c r="Q981" t="s">
        <v>165</v>
      </c>
      <c r="R981" t="s">
        <v>28</v>
      </c>
      <c r="S981">
        <v>410620009</v>
      </c>
      <c r="T981" t="s">
        <v>29</v>
      </c>
      <c r="U981">
        <v>136.80000000000001</v>
      </c>
      <c r="V981">
        <v>1186.78</v>
      </c>
      <c r="W981">
        <v>787.48</v>
      </c>
      <c r="X981" t="s">
        <v>30</v>
      </c>
      <c r="Y981" t="s">
        <v>30</v>
      </c>
    </row>
    <row r="982" spans="1:25" x14ac:dyDescent="0.25">
      <c r="A982" t="s">
        <v>3228</v>
      </c>
      <c r="B982" t="s">
        <v>3229</v>
      </c>
      <c r="C982" s="1">
        <v>45077</v>
      </c>
      <c r="D982" s="1" t="str">
        <f t="shared" si="60"/>
        <v>2020–2029</v>
      </c>
      <c r="E982" s="8">
        <f t="shared" si="61"/>
        <v>2023</v>
      </c>
      <c r="F982" s="8" t="str">
        <f t="shared" si="62"/>
        <v>23</v>
      </c>
      <c r="G982" s="2">
        <v>0.6599652777777778</v>
      </c>
      <c r="H982" s="2" t="str">
        <f t="shared" si="63"/>
        <v>2023-05</v>
      </c>
      <c r="I982" t="s">
        <v>3230</v>
      </c>
      <c r="J982" s="1">
        <v>45077</v>
      </c>
      <c r="K982" s="2">
        <v>0.78778935185185184</v>
      </c>
      <c r="L982">
        <v>184</v>
      </c>
      <c r="M982" s="2">
        <v>0.12782407407407406</v>
      </c>
      <c r="N982" t="s">
        <v>3157</v>
      </c>
      <c r="O982" t="s">
        <v>3163</v>
      </c>
      <c r="P982" t="s">
        <v>3164</v>
      </c>
      <c r="Q982" t="s">
        <v>165</v>
      </c>
      <c r="R982" t="s">
        <v>42</v>
      </c>
      <c r="S982">
        <v>185349003</v>
      </c>
      <c r="T982" t="s">
        <v>43</v>
      </c>
      <c r="U982">
        <v>85.55</v>
      </c>
      <c r="V982">
        <v>2673.95</v>
      </c>
      <c r="W982">
        <v>2139.16</v>
      </c>
      <c r="X982">
        <v>66383009</v>
      </c>
      <c r="Y982" t="s">
        <v>125</v>
      </c>
    </row>
    <row r="983" spans="1:25" x14ac:dyDescent="0.25">
      <c r="A983" t="s">
        <v>3231</v>
      </c>
      <c r="B983" t="s">
        <v>3232</v>
      </c>
      <c r="C983" s="1">
        <v>45434</v>
      </c>
      <c r="D983" s="1" t="str">
        <f t="shared" si="60"/>
        <v>2020–2029</v>
      </c>
      <c r="E983" s="8">
        <f t="shared" si="61"/>
        <v>2024</v>
      </c>
      <c r="F983" s="8" t="str">
        <f t="shared" si="62"/>
        <v>24</v>
      </c>
      <c r="G983" s="2">
        <v>0.6599652777777778</v>
      </c>
      <c r="H983" s="2" t="str">
        <f t="shared" si="63"/>
        <v>2024-05</v>
      </c>
      <c r="I983" t="s">
        <v>3233</v>
      </c>
      <c r="J983" s="1">
        <v>45434</v>
      </c>
      <c r="K983" s="2">
        <v>0.67038194444444443</v>
      </c>
      <c r="L983">
        <v>15</v>
      </c>
      <c r="M983" s="2">
        <v>1.0416666666666666E-2</v>
      </c>
      <c r="N983" t="s">
        <v>3157</v>
      </c>
      <c r="O983" t="s">
        <v>3163</v>
      </c>
      <c r="P983" t="s">
        <v>3164</v>
      </c>
      <c r="Q983" t="s">
        <v>165</v>
      </c>
      <c r="R983" t="s">
        <v>114</v>
      </c>
      <c r="S983">
        <v>33879002</v>
      </c>
      <c r="T983" t="s">
        <v>135</v>
      </c>
      <c r="U983">
        <v>142.58000000000001</v>
      </c>
      <c r="V983">
        <v>278.58</v>
      </c>
      <c r="W983">
        <v>36.46</v>
      </c>
      <c r="X983" t="s">
        <v>30</v>
      </c>
      <c r="Y983" t="s">
        <v>30</v>
      </c>
    </row>
    <row r="984" spans="1:25" x14ac:dyDescent="0.25">
      <c r="A984" t="s">
        <v>3234</v>
      </c>
      <c r="B984" t="s">
        <v>3235</v>
      </c>
      <c r="C984" s="1">
        <v>45441</v>
      </c>
      <c r="D984" s="1" t="str">
        <f t="shared" si="60"/>
        <v>2020–2029</v>
      </c>
      <c r="E984" s="8">
        <f t="shared" si="61"/>
        <v>2024</v>
      </c>
      <c r="F984" s="8" t="str">
        <f t="shared" si="62"/>
        <v>24</v>
      </c>
      <c r="G984" s="2">
        <v>0.6599652777777778</v>
      </c>
      <c r="H984" s="2" t="str">
        <f t="shared" si="63"/>
        <v>2024-05</v>
      </c>
      <c r="I984" t="s">
        <v>3236</v>
      </c>
      <c r="J984" s="1">
        <v>45441</v>
      </c>
      <c r="K984" s="2">
        <v>0.67038194444444443</v>
      </c>
      <c r="L984">
        <v>15</v>
      </c>
      <c r="M984" s="2">
        <v>1.0416666666666666E-2</v>
      </c>
      <c r="N984" t="s">
        <v>3157</v>
      </c>
      <c r="O984" t="s">
        <v>3175</v>
      </c>
      <c r="P984" t="s">
        <v>3176</v>
      </c>
      <c r="Q984" t="s">
        <v>165</v>
      </c>
      <c r="R984" t="s">
        <v>28</v>
      </c>
      <c r="S984">
        <v>410620009</v>
      </c>
      <c r="T984" t="s">
        <v>29</v>
      </c>
      <c r="U984">
        <v>136.80000000000001</v>
      </c>
      <c r="V984">
        <v>1055.9000000000001</v>
      </c>
      <c r="W984">
        <v>844.72</v>
      </c>
      <c r="X984" t="s">
        <v>30</v>
      </c>
      <c r="Y984" t="s">
        <v>30</v>
      </c>
    </row>
    <row r="985" spans="1:25" x14ac:dyDescent="0.25">
      <c r="A985" t="s">
        <v>3237</v>
      </c>
      <c r="B985" t="s">
        <v>3238</v>
      </c>
      <c r="C985" s="1">
        <v>45455</v>
      </c>
      <c r="D985" s="1" t="str">
        <f t="shared" si="60"/>
        <v>2020–2029</v>
      </c>
      <c r="E985" s="8">
        <f t="shared" si="61"/>
        <v>2024</v>
      </c>
      <c r="F985" s="8" t="str">
        <f t="shared" si="62"/>
        <v>24</v>
      </c>
      <c r="G985" s="2">
        <v>0.6599652777777778</v>
      </c>
      <c r="H985" s="2" t="str">
        <f t="shared" si="63"/>
        <v>2024-06</v>
      </c>
      <c r="I985" t="s">
        <v>3239</v>
      </c>
      <c r="J985" s="1">
        <v>45455</v>
      </c>
      <c r="K985" s="2">
        <v>0.67038194444444443</v>
      </c>
      <c r="L985">
        <v>15</v>
      </c>
      <c r="M985" s="2">
        <v>1.0416666666666666E-2</v>
      </c>
      <c r="N985" t="s">
        <v>3157</v>
      </c>
      <c r="O985" t="s">
        <v>3163</v>
      </c>
      <c r="P985" t="s">
        <v>3164</v>
      </c>
      <c r="Q985" t="s">
        <v>165</v>
      </c>
      <c r="R985" t="s">
        <v>114</v>
      </c>
      <c r="S985">
        <v>33879002</v>
      </c>
      <c r="T985" t="s">
        <v>135</v>
      </c>
      <c r="U985">
        <v>142.58000000000001</v>
      </c>
      <c r="V985">
        <v>278.58</v>
      </c>
      <c r="W985">
        <v>222.86</v>
      </c>
      <c r="X985" t="s">
        <v>30</v>
      </c>
      <c r="Y985" t="s">
        <v>30</v>
      </c>
    </row>
    <row r="986" spans="1:25" x14ac:dyDescent="0.25">
      <c r="A986" t="s">
        <v>3240</v>
      </c>
      <c r="B986" t="s">
        <v>3241</v>
      </c>
      <c r="C986" s="1">
        <v>45812</v>
      </c>
      <c r="D986" s="1" t="str">
        <f t="shared" si="60"/>
        <v>2020–2029</v>
      </c>
      <c r="E986" s="8">
        <f t="shared" si="61"/>
        <v>2025</v>
      </c>
      <c r="F986" s="8" t="str">
        <f t="shared" si="62"/>
        <v>25</v>
      </c>
      <c r="G986" s="2">
        <v>0.6599652777777778</v>
      </c>
      <c r="H986" s="2" t="str">
        <f t="shared" si="63"/>
        <v>2025-06</v>
      </c>
      <c r="I986" t="s">
        <v>3242</v>
      </c>
      <c r="J986" s="1">
        <v>45812</v>
      </c>
      <c r="K986" s="2">
        <v>0.67593749999999997</v>
      </c>
      <c r="L986">
        <v>23</v>
      </c>
      <c r="M986" s="2">
        <v>1.5972222222222221E-2</v>
      </c>
      <c r="N986" t="s">
        <v>3157</v>
      </c>
      <c r="O986" t="s">
        <v>3175</v>
      </c>
      <c r="P986" t="s">
        <v>3176</v>
      </c>
      <c r="Q986" t="s">
        <v>165</v>
      </c>
      <c r="R986" t="s">
        <v>28</v>
      </c>
      <c r="S986">
        <v>410620009</v>
      </c>
      <c r="T986" t="s">
        <v>29</v>
      </c>
      <c r="U986">
        <v>136.80000000000001</v>
      </c>
      <c r="V986">
        <v>1703</v>
      </c>
      <c r="W986">
        <v>1186.17</v>
      </c>
      <c r="X986" t="s">
        <v>30</v>
      </c>
      <c r="Y986" t="s">
        <v>30</v>
      </c>
    </row>
    <row r="987" spans="1:25" x14ac:dyDescent="0.25">
      <c r="A987" t="s">
        <v>3243</v>
      </c>
      <c r="B987" t="s">
        <v>3244</v>
      </c>
      <c r="C987" s="1">
        <v>42612</v>
      </c>
      <c r="D987" s="1" t="str">
        <f t="shared" si="60"/>
        <v>2010–2019</v>
      </c>
      <c r="E987" s="8">
        <f t="shared" si="61"/>
        <v>2016</v>
      </c>
      <c r="F987" s="8" t="str">
        <f t="shared" si="62"/>
        <v>16</v>
      </c>
      <c r="G987" s="2">
        <v>0.88574074074074072</v>
      </c>
      <c r="H987" s="2" t="str">
        <f t="shared" si="63"/>
        <v>2016-08</v>
      </c>
      <c r="I987" t="s">
        <v>3245</v>
      </c>
      <c r="J987" s="1">
        <v>42612</v>
      </c>
      <c r="K987" s="2">
        <v>0.89615740740740746</v>
      </c>
      <c r="L987">
        <v>15</v>
      </c>
      <c r="M987" s="2">
        <v>1.0416666666666666E-2</v>
      </c>
      <c r="N987" t="s">
        <v>3246</v>
      </c>
      <c r="O987" t="s">
        <v>3247</v>
      </c>
      <c r="P987" t="s">
        <v>3248</v>
      </c>
      <c r="Q987" t="s">
        <v>573</v>
      </c>
      <c r="R987" t="s">
        <v>28</v>
      </c>
      <c r="S987">
        <v>410620009</v>
      </c>
      <c r="T987" t="s">
        <v>29</v>
      </c>
      <c r="U987">
        <v>136.80000000000001</v>
      </c>
      <c r="V987">
        <v>347.38</v>
      </c>
      <c r="W987">
        <v>247.38</v>
      </c>
      <c r="X987" t="s">
        <v>30</v>
      </c>
      <c r="Y987" t="s">
        <v>30</v>
      </c>
    </row>
    <row r="988" spans="1:25" x14ac:dyDescent="0.25">
      <c r="A988" t="s">
        <v>3249</v>
      </c>
      <c r="B988" t="s">
        <v>3250</v>
      </c>
      <c r="C988" s="1">
        <v>42647</v>
      </c>
      <c r="D988" s="1" t="str">
        <f t="shared" si="60"/>
        <v>2010–2019</v>
      </c>
      <c r="E988" s="8">
        <f t="shared" si="61"/>
        <v>2016</v>
      </c>
      <c r="F988" s="8" t="str">
        <f t="shared" si="62"/>
        <v>16</v>
      </c>
      <c r="G988" s="2">
        <v>0.88574074074074072</v>
      </c>
      <c r="H988" s="2" t="str">
        <f t="shared" si="63"/>
        <v>2016-10</v>
      </c>
      <c r="I988" t="s">
        <v>3251</v>
      </c>
      <c r="J988" s="1">
        <v>42647</v>
      </c>
      <c r="K988" s="2">
        <v>0.89615740740740746</v>
      </c>
      <c r="L988">
        <v>15</v>
      </c>
      <c r="M988" s="2">
        <v>1.0416666666666666E-2</v>
      </c>
      <c r="N988" t="s">
        <v>3246</v>
      </c>
      <c r="O988" t="s">
        <v>3247</v>
      </c>
      <c r="P988" t="s">
        <v>3248</v>
      </c>
      <c r="Q988" t="s">
        <v>573</v>
      </c>
      <c r="R988" t="s">
        <v>28</v>
      </c>
      <c r="S988">
        <v>410620009</v>
      </c>
      <c r="T988" t="s">
        <v>29</v>
      </c>
      <c r="U988">
        <v>136.80000000000001</v>
      </c>
      <c r="V988">
        <v>272.8</v>
      </c>
      <c r="W988">
        <v>272.8</v>
      </c>
      <c r="X988" t="s">
        <v>30</v>
      </c>
      <c r="Y988" t="s">
        <v>30</v>
      </c>
    </row>
    <row r="989" spans="1:25" x14ac:dyDescent="0.25">
      <c r="A989" t="s">
        <v>3252</v>
      </c>
      <c r="B989" t="s">
        <v>3253</v>
      </c>
      <c r="C989" s="1">
        <v>42710</v>
      </c>
      <c r="D989" s="1" t="str">
        <f t="shared" si="60"/>
        <v>2010–2019</v>
      </c>
      <c r="E989" s="8">
        <f t="shared" si="61"/>
        <v>2016</v>
      </c>
      <c r="F989" s="8" t="str">
        <f t="shared" si="62"/>
        <v>16</v>
      </c>
      <c r="G989" s="2">
        <v>0.88574074074074072</v>
      </c>
      <c r="H989" s="2" t="str">
        <f t="shared" si="63"/>
        <v>2016-12</v>
      </c>
      <c r="I989" t="s">
        <v>3254</v>
      </c>
      <c r="J989" s="1">
        <v>42710</v>
      </c>
      <c r="K989" s="2">
        <v>0.89615740740740746</v>
      </c>
      <c r="L989">
        <v>15</v>
      </c>
      <c r="M989" s="2">
        <v>1.0416666666666666E-2</v>
      </c>
      <c r="N989" t="s">
        <v>3246</v>
      </c>
      <c r="O989" t="s">
        <v>3247</v>
      </c>
      <c r="P989" t="s">
        <v>3248</v>
      </c>
      <c r="Q989" t="s">
        <v>573</v>
      </c>
      <c r="R989" t="s">
        <v>28</v>
      </c>
      <c r="S989">
        <v>410620009</v>
      </c>
      <c r="T989" t="s">
        <v>29</v>
      </c>
      <c r="U989">
        <v>136.80000000000001</v>
      </c>
      <c r="V989">
        <v>1032.5</v>
      </c>
      <c r="W989">
        <v>1032.5</v>
      </c>
      <c r="X989" t="s">
        <v>30</v>
      </c>
      <c r="Y989" t="s">
        <v>30</v>
      </c>
    </row>
    <row r="990" spans="1:25" x14ac:dyDescent="0.25">
      <c r="A990" t="s">
        <v>3255</v>
      </c>
      <c r="B990" t="s">
        <v>3256</v>
      </c>
      <c r="C990" s="1">
        <v>42773</v>
      </c>
      <c r="D990" s="1" t="str">
        <f t="shared" si="60"/>
        <v>2010–2019</v>
      </c>
      <c r="E990" s="8">
        <f t="shared" si="61"/>
        <v>2017</v>
      </c>
      <c r="F990" s="8" t="str">
        <f t="shared" si="62"/>
        <v>17</v>
      </c>
      <c r="G990" s="2">
        <v>0.88574074074074072</v>
      </c>
      <c r="H990" s="2" t="str">
        <f t="shared" si="63"/>
        <v>2017-02</v>
      </c>
      <c r="I990" t="s">
        <v>3257</v>
      </c>
      <c r="J990" s="1">
        <v>42773</v>
      </c>
      <c r="K990" s="2">
        <v>0.89615740740740746</v>
      </c>
      <c r="L990">
        <v>15</v>
      </c>
      <c r="M990" s="2">
        <v>1.0416666666666666E-2</v>
      </c>
      <c r="N990" t="s">
        <v>3246</v>
      </c>
      <c r="O990" t="s">
        <v>3247</v>
      </c>
      <c r="P990" t="s">
        <v>3248</v>
      </c>
      <c r="Q990" t="s">
        <v>573</v>
      </c>
      <c r="R990" t="s">
        <v>28</v>
      </c>
      <c r="S990">
        <v>410620009</v>
      </c>
      <c r="T990" t="s">
        <v>29</v>
      </c>
      <c r="U990">
        <v>136.80000000000001</v>
      </c>
      <c r="V990">
        <v>816.8</v>
      </c>
      <c r="W990">
        <v>816.8</v>
      </c>
      <c r="X990" t="s">
        <v>30</v>
      </c>
      <c r="Y990" t="s">
        <v>30</v>
      </c>
    </row>
    <row r="991" spans="1:25" x14ac:dyDescent="0.25">
      <c r="A991" t="s">
        <v>3258</v>
      </c>
      <c r="B991" t="s">
        <v>3259</v>
      </c>
      <c r="C991" s="1">
        <v>42864</v>
      </c>
      <c r="D991" s="1" t="str">
        <f t="shared" si="60"/>
        <v>2010–2019</v>
      </c>
      <c r="E991" s="8">
        <f t="shared" si="61"/>
        <v>2017</v>
      </c>
      <c r="F991" s="8" t="str">
        <f t="shared" si="62"/>
        <v>17</v>
      </c>
      <c r="G991" s="2">
        <v>0.88574074074074072</v>
      </c>
      <c r="H991" s="2" t="str">
        <f t="shared" si="63"/>
        <v>2017-05</v>
      </c>
      <c r="I991" t="s">
        <v>3260</v>
      </c>
      <c r="J991" s="1">
        <v>42864</v>
      </c>
      <c r="K991" s="2">
        <v>0.89615740740740746</v>
      </c>
      <c r="L991">
        <v>15</v>
      </c>
      <c r="M991" s="2">
        <v>1.0416666666666666E-2</v>
      </c>
      <c r="N991" t="s">
        <v>3246</v>
      </c>
      <c r="O991" t="s">
        <v>3247</v>
      </c>
      <c r="P991" t="s">
        <v>3248</v>
      </c>
      <c r="Q991" t="s">
        <v>573</v>
      </c>
      <c r="R991" t="s">
        <v>28</v>
      </c>
      <c r="S991">
        <v>410620009</v>
      </c>
      <c r="T991" t="s">
        <v>29</v>
      </c>
      <c r="U991">
        <v>136.80000000000001</v>
      </c>
      <c r="V991">
        <v>816.8</v>
      </c>
      <c r="W991">
        <v>816.8</v>
      </c>
      <c r="X991" t="s">
        <v>30</v>
      </c>
      <c r="Y991" t="s">
        <v>30</v>
      </c>
    </row>
    <row r="992" spans="1:25" x14ac:dyDescent="0.25">
      <c r="A992" t="s">
        <v>3261</v>
      </c>
      <c r="B992" t="s">
        <v>3262</v>
      </c>
      <c r="C992" s="1">
        <v>42955</v>
      </c>
      <c r="D992" s="1" t="str">
        <f t="shared" si="60"/>
        <v>2010–2019</v>
      </c>
      <c r="E992" s="8">
        <f t="shared" si="61"/>
        <v>2017</v>
      </c>
      <c r="F992" s="8" t="str">
        <f t="shared" si="62"/>
        <v>17</v>
      </c>
      <c r="G992" s="2">
        <v>0.88574074074074072</v>
      </c>
      <c r="H992" s="2" t="str">
        <f t="shared" si="63"/>
        <v>2017-08</v>
      </c>
      <c r="I992" t="s">
        <v>3263</v>
      </c>
      <c r="J992" s="1">
        <v>42955</v>
      </c>
      <c r="K992" s="2">
        <v>0.89615740740740746</v>
      </c>
      <c r="L992">
        <v>15</v>
      </c>
      <c r="M992" s="2">
        <v>1.0416666666666666E-2</v>
      </c>
      <c r="N992" t="s">
        <v>3246</v>
      </c>
      <c r="O992" t="s">
        <v>3247</v>
      </c>
      <c r="P992" t="s">
        <v>3248</v>
      </c>
      <c r="Q992" t="s">
        <v>573</v>
      </c>
      <c r="R992" t="s">
        <v>28</v>
      </c>
      <c r="S992">
        <v>410620009</v>
      </c>
      <c r="T992" t="s">
        <v>29</v>
      </c>
      <c r="U992">
        <v>136.80000000000001</v>
      </c>
      <c r="V992">
        <v>758.9</v>
      </c>
      <c r="W992">
        <v>758.9</v>
      </c>
      <c r="X992" t="s">
        <v>30</v>
      </c>
      <c r="Y992" t="s">
        <v>30</v>
      </c>
    </row>
    <row r="993" spans="1:25" x14ac:dyDescent="0.25">
      <c r="A993" t="s">
        <v>3264</v>
      </c>
      <c r="B993" t="s">
        <v>3265</v>
      </c>
      <c r="C993" s="1">
        <v>43046</v>
      </c>
      <c r="D993" s="1" t="str">
        <f t="shared" si="60"/>
        <v>2010–2019</v>
      </c>
      <c r="E993" s="8">
        <f t="shared" si="61"/>
        <v>2017</v>
      </c>
      <c r="F993" s="8" t="str">
        <f t="shared" si="62"/>
        <v>17</v>
      </c>
      <c r="G993" s="2">
        <v>0.88574074074074072</v>
      </c>
      <c r="H993" s="2" t="str">
        <f t="shared" si="63"/>
        <v>2017-11</v>
      </c>
      <c r="I993" t="s">
        <v>3266</v>
      </c>
      <c r="J993" s="1">
        <v>43046</v>
      </c>
      <c r="K993" s="2">
        <v>0.89615740740740746</v>
      </c>
      <c r="L993">
        <v>15</v>
      </c>
      <c r="M993" s="2">
        <v>1.0416666666666666E-2</v>
      </c>
      <c r="N993" t="s">
        <v>3246</v>
      </c>
      <c r="O993" t="s">
        <v>3247</v>
      </c>
      <c r="P993" t="s">
        <v>3248</v>
      </c>
      <c r="Q993" t="s">
        <v>573</v>
      </c>
      <c r="R993" t="s">
        <v>28</v>
      </c>
      <c r="S993">
        <v>410620009</v>
      </c>
      <c r="T993" t="s">
        <v>29</v>
      </c>
      <c r="U993">
        <v>136.80000000000001</v>
      </c>
      <c r="V993">
        <v>1679.6</v>
      </c>
      <c r="W993">
        <v>1579.6</v>
      </c>
      <c r="X993" t="s">
        <v>30</v>
      </c>
      <c r="Y993" t="s">
        <v>30</v>
      </c>
    </row>
    <row r="994" spans="1:25" x14ac:dyDescent="0.25">
      <c r="A994" t="s">
        <v>3267</v>
      </c>
      <c r="B994" t="s">
        <v>3268</v>
      </c>
      <c r="C994" s="1">
        <v>43137</v>
      </c>
      <c r="D994" s="1" t="str">
        <f t="shared" si="60"/>
        <v>2010–2019</v>
      </c>
      <c r="E994" s="8">
        <f t="shared" si="61"/>
        <v>2018</v>
      </c>
      <c r="F994" s="8" t="str">
        <f t="shared" si="62"/>
        <v>18</v>
      </c>
      <c r="G994" s="2">
        <v>0.88574074074074072</v>
      </c>
      <c r="H994" s="2" t="str">
        <f t="shared" si="63"/>
        <v>2018-02</v>
      </c>
      <c r="I994" t="s">
        <v>3269</v>
      </c>
      <c r="J994" s="1">
        <v>43137</v>
      </c>
      <c r="K994" s="2">
        <v>0.89615740740740746</v>
      </c>
      <c r="L994">
        <v>15</v>
      </c>
      <c r="M994" s="2">
        <v>1.0416666666666666E-2</v>
      </c>
      <c r="N994" t="s">
        <v>3246</v>
      </c>
      <c r="O994" t="s">
        <v>3247</v>
      </c>
      <c r="P994" t="s">
        <v>3248</v>
      </c>
      <c r="Q994" t="s">
        <v>573</v>
      </c>
      <c r="R994" t="s">
        <v>28</v>
      </c>
      <c r="S994">
        <v>410620009</v>
      </c>
      <c r="T994" t="s">
        <v>29</v>
      </c>
      <c r="U994">
        <v>136.80000000000001</v>
      </c>
      <c r="V994">
        <v>272.8</v>
      </c>
      <c r="W994">
        <v>272.8</v>
      </c>
      <c r="X994" t="s">
        <v>30</v>
      </c>
      <c r="Y994" t="s">
        <v>30</v>
      </c>
    </row>
    <row r="995" spans="1:25" x14ac:dyDescent="0.25">
      <c r="A995" t="s">
        <v>3270</v>
      </c>
      <c r="B995" t="s">
        <v>3271</v>
      </c>
      <c r="C995" s="1">
        <v>43319</v>
      </c>
      <c r="D995" s="1" t="str">
        <f t="shared" si="60"/>
        <v>2010–2019</v>
      </c>
      <c r="E995" s="8">
        <f t="shared" si="61"/>
        <v>2018</v>
      </c>
      <c r="F995" s="8" t="str">
        <f t="shared" si="62"/>
        <v>18</v>
      </c>
      <c r="G995" s="2">
        <v>0.88574074074074072</v>
      </c>
      <c r="H995" s="2" t="str">
        <f t="shared" si="63"/>
        <v>2018-08</v>
      </c>
      <c r="I995" t="s">
        <v>3272</v>
      </c>
      <c r="J995" s="1">
        <v>43319</v>
      </c>
      <c r="K995" s="2">
        <v>0.89615740740740746</v>
      </c>
      <c r="L995">
        <v>15</v>
      </c>
      <c r="M995" s="2">
        <v>1.0416666666666666E-2</v>
      </c>
      <c r="N995" t="s">
        <v>3246</v>
      </c>
      <c r="O995" t="s">
        <v>3247</v>
      </c>
      <c r="P995" t="s">
        <v>3248</v>
      </c>
      <c r="Q995" t="s">
        <v>573</v>
      </c>
      <c r="R995" t="s">
        <v>28</v>
      </c>
      <c r="S995">
        <v>410620009</v>
      </c>
      <c r="T995" t="s">
        <v>29</v>
      </c>
      <c r="U995">
        <v>136.80000000000001</v>
      </c>
      <c r="V995">
        <v>272.8</v>
      </c>
      <c r="W995">
        <v>272.8</v>
      </c>
      <c r="X995" t="s">
        <v>30</v>
      </c>
      <c r="Y995" t="s">
        <v>30</v>
      </c>
    </row>
    <row r="996" spans="1:25" x14ac:dyDescent="0.25">
      <c r="A996" t="s">
        <v>3273</v>
      </c>
      <c r="B996" t="s">
        <v>3274</v>
      </c>
      <c r="C996" s="1">
        <v>43501</v>
      </c>
      <c r="D996" s="1" t="str">
        <f t="shared" si="60"/>
        <v>2010–2019</v>
      </c>
      <c r="E996" s="8">
        <f t="shared" si="61"/>
        <v>2019</v>
      </c>
      <c r="F996" s="8" t="str">
        <f t="shared" si="62"/>
        <v>19</v>
      </c>
      <c r="G996" s="2">
        <v>0.88574074074074072</v>
      </c>
      <c r="H996" s="2" t="str">
        <f t="shared" si="63"/>
        <v>2019-02</v>
      </c>
      <c r="I996" t="s">
        <v>3275</v>
      </c>
      <c r="J996" s="1">
        <v>43501</v>
      </c>
      <c r="K996" s="2">
        <v>0.89615740740740746</v>
      </c>
      <c r="L996">
        <v>15</v>
      </c>
      <c r="M996" s="2">
        <v>1.0416666666666666E-2</v>
      </c>
      <c r="N996" t="s">
        <v>3246</v>
      </c>
      <c r="O996" t="s">
        <v>3247</v>
      </c>
      <c r="P996" t="s">
        <v>3248</v>
      </c>
      <c r="Q996" t="s">
        <v>708</v>
      </c>
      <c r="R996" t="s">
        <v>28</v>
      </c>
      <c r="S996">
        <v>410620009</v>
      </c>
      <c r="T996" t="s">
        <v>29</v>
      </c>
      <c r="U996">
        <v>136.80000000000001</v>
      </c>
      <c r="V996">
        <v>488.5</v>
      </c>
      <c r="W996">
        <v>0</v>
      </c>
      <c r="X996" t="s">
        <v>30</v>
      </c>
      <c r="Y996" t="s">
        <v>30</v>
      </c>
    </row>
    <row r="997" spans="1:25" x14ac:dyDescent="0.25">
      <c r="A997" t="s">
        <v>3276</v>
      </c>
      <c r="B997" t="s">
        <v>3277</v>
      </c>
      <c r="C997" s="1">
        <v>43683</v>
      </c>
      <c r="D997" s="1" t="str">
        <f t="shared" si="60"/>
        <v>2010–2019</v>
      </c>
      <c r="E997" s="8">
        <f t="shared" si="61"/>
        <v>2019</v>
      </c>
      <c r="F997" s="8" t="str">
        <f t="shared" si="62"/>
        <v>19</v>
      </c>
      <c r="G997" s="2">
        <v>0.88574074074074072</v>
      </c>
      <c r="H997" s="2" t="str">
        <f t="shared" si="63"/>
        <v>2019-08</v>
      </c>
      <c r="I997" t="s">
        <v>3278</v>
      </c>
      <c r="J997" s="1">
        <v>43683</v>
      </c>
      <c r="K997" s="2">
        <v>0.89615740740740746</v>
      </c>
      <c r="L997">
        <v>15</v>
      </c>
      <c r="M997" s="2">
        <v>1.0416666666666666E-2</v>
      </c>
      <c r="N997" t="s">
        <v>3246</v>
      </c>
      <c r="O997" t="s">
        <v>3247</v>
      </c>
      <c r="P997" t="s">
        <v>3248</v>
      </c>
      <c r="Q997" t="s">
        <v>708</v>
      </c>
      <c r="R997" t="s">
        <v>28</v>
      </c>
      <c r="S997">
        <v>410620009</v>
      </c>
      <c r="T997" t="s">
        <v>29</v>
      </c>
      <c r="U997">
        <v>136.80000000000001</v>
      </c>
      <c r="V997">
        <v>1567</v>
      </c>
      <c r="W997">
        <v>0</v>
      </c>
      <c r="X997" t="s">
        <v>30</v>
      </c>
      <c r="Y997" t="s">
        <v>30</v>
      </c>
    </row>
    <row r="998" spans="1:25" x14ac:dyDescent="0.25">
      <c r="A998" t="s">
        <v>3279</v>
      </c>
      <c r="B998" t="s">
        <v>3280</v>
      </c>
      <c r="C998" s="1">
        <v>43690</v>
      </c>
      <c r="D998" s="1" t="str">
        <f t="shared" si="60"/>
        <v>2010–2019</v>
      </c>
      <c r="E998" s="8">
        <f t="shared" si="61"/>
        <v>2019</v>
      </c>
      <c r="F998" s="8" t="str">
        <f t="shared" si="62"/>
        <v>19</v>
      </c>
      <c r="G998" s="2">
        <v>0.88574074074074072</v>
      </c>
      <c r="H998" s="2" t="str">
        <f t="shared" si="63"/>
        <v>2019-08</v>
      </c>
      <c r="I998" t="s">
        <v>3281</v>
      </c>
      <c r="J998" s="1">
        <v>43691</v>
      </c>
      <c r="K998" s="2">
        <v>3.0717592592592591E-2</v>
      </c>
      <c r="L998">
        <v>-1231</v>
      </c>
      <c r="M998" t="e">
        <v>#VALUE!</v>
      </c>
      <c r="N998" t="s">
        <v>3246</v>
      </c>
      <c r="O998" t="s">
        <v>3282</v>
      </c>
      <c r="P998" t="s">
        <v>3283</v>
      </c>
      <c r="Q998" t="s">
        <v>708</v>
      </c>
      <c r="R998" t="s">
        <v>42</v>
      </c>
      <c r="S998">
        <v>185349003</v>
      </c>
      <c r="T998" t="s">
        <v>43</v>
      </c>
      <c r="U998">
        <v>85.55</v>
      </c>
      <c r="V998">
        <v>3536.75</v>
      </c>
      <c r="W998">
        <v>0</v>
      </c>
      <c r="X998">
        <v>103697008</v>
      </c>
      <c r="Y998" t="s">
        <v>44</v>
      </c>
    </row>
    <row r="999" spans="1:25" x14ac:dyDescent="0.25">
      <c r="A999" t="s">
        <v>3284</v>
      </c>
      <c r="B999" t="s">
        <v>3285</v>
      </c>
      <c r="C999" s="1">
        <v>43865</v>
      </c>
      <c r="D999" s="1" t="str">
        <f t="shared" si="60"/>
        <v>2020–2029</v>
      </c>
      <c r="E999" s="8">
        <f t="shared" si="61"/>
        <v>2020</v>
      </c>
      <c r="F999" s="8" t="str">
        <f t="shared" si="62"/>
        <v>20</v>
      </c>
      <c r="G999" s="2">
        <v>0.88574074074074072</v>
      </c>
      <c r="H999" s="2" t="str">
        <f t="shared" si="63"/>
        <v>2020-02</v>
      </c>
      <c r="I999" t="s">
        <v>3286</v>
      </c>
      <c r="J999" s="1">
        <v>43865</v>
      </c>
      <c r="K999" s="2">
        <v>0.89615740740740746</v>
      </c>
      <c r="L999">
        <v>15</v>
      </c>
      <c r="M999" s="2">
        <v>1.0416666666666666E-2</v>
      </c>
      <c r="N999" t="s">
        <v>3246</v>
      </c>
      <c r="O999" t="s">
        <v>3247</v>
      </c>
      <c r="P999" t="s">
        <v>3248</v>
      </c>
      <c r="Q999" t="s">
        <v>708</v>
      </c>
      <c r="R999" t="s">
        <v>28</v>
      </c>
      <c r="S999">
        <v>410620009</v>
      </c>
      <c r="T999" t="s">
        <v>29</v>
      </c>
      <c r="U999">
        <v>136.80000000000001</v>
      </c>
      <c r="V999">
        <v>352.5</v>
      </c>
      <c r="W999">
        <v>0</v>
      </c>
      <c r="X999" t="s">
        <v>30</v>
      </c>
      <c r="Y999" t="s">
        <v>30</v>
      </c>
    </row>
    <row r="1000" spans="1:25" x14ac:dyDescent="0.25">
      <c r="A1000" t="s">
        <v>3287</v>
      </c>
      <c r="B1000" t="s">
        <v>3288</v>
      </c>
      <c r="C1000" s="1">
        <v>44047</v>
      </c>
      <c r="D1000" s="1" t="str">
        <f t="shared" si="60"/>
        <v>2020–2029</v>
      </c>
      <c r="E1000" s="8">
        <f t="shared" si="61"/>
        <v>2020</v>
      </c>
      <c r="F1000" s="8" t="str">
        <f t="shared" si="62"/>
        <v>20</v>
      </c>
      <c r="G1000" s="2">
        <v>0.88574074074074072</v>
      </c>
      <c r="H1000" s="2" t="str">
        <f t="shared" si="63"/>
        <v>2020-08</v>
      </c>
      <c r="I1000" t="s">
        <v>3289</v>
      </c>
      <c r="J1000" s="1">
        <v>44047</v>
      </c>
      <c r="K1000" s="2">
        <v>0.89615740740740746</v>
      </c>
      <c r="L1000">
        <v>15</v>
      </c>
      <c r="M1000" s="2">
        <v>1.0416666666666666E-2</v>
      </c>
      <c r="N1000" t="s">
        <v>3246</v>
      </c>
      <c r="O1000" t="s">
        <v>3247</v>
      </c>
      <c r="P1000" t="s">
        <v>3248</v>
      </c>
      <c r="Q1000" t="s">
        <v>708</v>
      </c>
      <c r="R1000" t="s">
        <v>28</v>
      </c>
      <c r="S1000">
        <v>410620009</v>
      </c>
      <c r="T1000" t="s">
        <v>29</v>
      </c>
      <c r="U1000">
        <v>136.80000000000001</v>
      </c>
      <c r="V1000">
        <v>788.84</v>
      </c>
      <c r="W1000">
        <v>0</v>
      </c>
      <c r="X1000" t="s">
        <v>30</v>
      </c>
      <c r="Y1000" t="s">
        <v>30</v>
      </c>
    </row>
    <row r="1001" spans="1:25" x14ac:dyDescent="0.25">
      <c r="A1001" t="s">
        <v>3290</v>
      </c>
      <c r="B1001" t="s">
        <v>3291</v>
      </c>
      <c r="C1001" s="1">
        <v>44336</v>
      </c>
      <c r="D1001" s="1" t="str">
        <f t="shared" si="60"/>
        <v>2020–2029</v>
      </c>
      <c r="E1001" s="8">
        <f t="shared" si="61"/>
        <v>2021</v>
      </c>
      <c r="F1001" s="8" t="str">
        <f t="shared" si="62"/>
        <v>21</v>
      </c>
      <c r="G1001" s="2">
        <v>0.88574074074074072</v>
      </c>
      <c r="H1001" s="2" t="str">
        <f t="shared" si="63"/>
        <v>2021-05</v>
      </c>
      <c r="I1001" t="s">
        <v>3292</v>
      </c>
      <c r="J1001" s="1">
        <v>44336</v>
      </c>
      <c r="K1001" s="2">
        <v>0.93226851851851855</v>
      </c>
      <c r="L1001">
        <v>67</v>
      </c>
      <c r="M1001" s="2">
        <v>4.6527777777777779E-2</v>
      </c>
      <c r="N1001" t="s">
        <v>3246</v>
      </c>
      <c r="O1001" t="s">
        <v>3293</v>
      </c>
      <c r="P1001" t="s">
        <v>3294</v>
      </c>
      <c r="Q1001" t="s">
        <v>708</v>
      </c>
      <c r="R1001" t="s">
        <v>85</v>
      </c>
      <c r="S1001">
        <v>50849002</v>
      </c>
      <c r="T1001" t="s">
        <v>86</v>
      </c>
      <c r="U1001">
        <v>146.18</v>
      </c>
      <c r="V1001">
        <v>1008.98</v>
      </c>
      <c r="W1001">
        <v>0</v>
      </c>
      <c r="X1001">
        <v>125605004</v>
      </c>
      <c r="Y1001" t="s">
        <v>87</v>
      </c>
    </row>
    <row r="1002" spans="1:25" x14ac:dyDescent="0.25">
      <c r="A1002" t="s">
        <v>3295</v>
      </c>
      <c r="B1002" t="s">
        <v>3296</v>
      </c>
      <c r="C1002" s="1">
        <v>44370</v>
      </c>
      <c r="D1002" s="1" t="str">
        <f t="shared" si="60"/>
        <v>2020–2029</v>
      </c>
      <c r="E1002" s="8">
        <f t="shared" si="61"/>
        <v>2021</v>
      </c>
      <c r="F1002" s="8" t="str">
        <f t="shared" si="62"/>
        <v>21</v>
      </c>
      <c r="G1002" s="2">
        <v>0.93226851851851855</v>
      </c>
      <c r="H1002" s="2" t="str">
        <f t="shared" si="63"/>
        <v>2021-06</v>
      </c>
      <c r="I1002" t="s">
        <v>3297</v>
      </c>
      <c r="J1002" s="1">
        <v>44370</v>
      </c>
      <c r="K1002" s="2">
        <v>0.94268518518518518</v>
      </c>
      <c r="L1002">
        <v>15</v>
      </c>
      <c r="M1002" s="2">
        <v>1.0416666666666666E-2</v>
      </c>
      <c r="N1002" t="s">
        <v>3246</v>
      </c>
      <c r="O1002" t="s">
        <v>3282</v>
      </c>
      <c r="P1002" t="s">
        <v>3283</v>
      </c>
      <c r="Q1002" t="s">
        <v>708</v>
      </c>
      <c r="R1002" t="s">
        <v>42</v>
      </c>
      <c r="S1002">
        <v>185349003</v>
      </c>
      <c r="T1002" t="s">
        <v>43</v>
      </c>
      <c r="U1002">
        <v>85.55</v>
      </c>
      <c r="V1002">
        <v>85.55</v>
      </c>
      <c r="W1002">
        <v>0</v>
      </c>
      <c r="X1002">
        <v>359817006</v>
      </c>
      <c r="Y1002" t="s">
        <v>1524</v>
      </c>
    </row>
    <row r="1003" spans="1:25" x14ac:dyDescent="0.25">
      <c r="A1003" t="s">
        <v>3298</v>
      </c>
      <c r="B1003" t="s">
        <v>3299</v>
      </c>
      <c r="C1003" s="1">
        <v>44418</v>
      </c>
      <c r="D1003" s="1" t="str">
        <f t="shared" si="60"/>
        <v>2020–2029</v>
      </c>
      <c r="E1003" s="8">
        <f t="shared" si="61"/>
        <v>2021</v>
      </c>
      <c r="F1003" s="8" t="str">
        <f t="shared" si="62"/>
        <v>21</v>
      </c>
      <c r="G1003" s="2">
        <v>0.88574074074074072</v>
      </c>
      <c r="H1003" s="2" t="str">
        <f t="shared" si="63"/>
        <v>2021-08</v>
      </c>
      <c r="I1003" t="s">
        <v>3300</v>
      </c>
      <c r="J1003" s="1">
        <v>44418</v>
      </c>
      <c r="K1003" s="2">
        <v>0.89615740740740746</v>
      </c>
      <c r="L1003">
        <v>15</v>
      </c>
      <c r="M1003" s="2">
        <v>1.0416666666666666E-2</v>
      </c>
      <c r="N1003" t="s">
        <v>3246</v>
      </c>
      <c r="O1003" t="s">
        <v>3247</v>
      </c>
      <c r="P1003" t="s">
        <v>3248</v>
      </c>
      <c r="Q1003" t="s">
        <v>708</v>
      </c>
      <c r="R1003" t="s">
        <v>28</v>
      </c>
      <c r="S1003">
        <v>410620009</v>
      </c>
      <c r="T1003" t="s">
        <v>29</v>
      </c>
      <c r="U1003">
        <v>136.80000000000001</v>
      </c>
      <c r="V1003">
        <v>1679.6</v>
      </c>
      <c r="W1003">
        <v>0</v>
      </c>
      <c r="X1003" t="s">
        <v>30</v>
      </c>
      <c r="Y1003" t="s">
        <v>30</v>
      </c>
    </row>
    <row r="1004" spans="1:25" x14ac:dyDescent="0.25">
      <c r="A1004" t="s">
        <v>3301</v>
      </c>
      <c r="B1004" t="s">
        <v>3302</v>
      </c>
      <c r="C1004" s="1">
        <v>44789</v>
      </c>
      <c r="D1004" s="1" t="str">
        <f t="shared" si="60"/>
        <v>2020–2029</v>
      </c>
      <c r="E1004" s="8">
        <f t="shared" si="61"/>
        <v>2022</v>
      </c>
      <c r="F1004" s="8" t="str">
        <f t="shared" si="62"/>
        <v>22</v>
      </c>
      <c r="G1004" s="2">
        <v>0.88574074074074072</v>
      </c>
      <c r="H1004" s="2" t="str">
        <f t="shared" si="63"/>
        <v>2022-08</v>
      </c>
      <c r="I1004" t="s">
        <v>3303</v>
      </c>
      <c r="J1004" s="1">
        <v>44789</v>
      </c>
      <c r="K1004" s="2">
        <v>0.89615740740740746</v>
      </c>
      <c r="L1004">
        <v>15</v>
      </c>
      <c r="M1004" s="2">
        <v>1.0416666666666666E-2</v>
      </c>
      <c r="N1004" t="s">
        <v>3246</v>
      </c>
      <c r="O1004" t="s">
        <v>3247</v>
      </c>
      <c r="P1004" t="s">
        <v>3248</v>
      </c>
      <c r="Q1004" t="s">
        <v>708</v>
      </c>
      <c r="R1004" t="s">
        <v>28</v>
      </c>
      <c r="S1004">
        <v>410620009</v>
      </c>
      <c r="T1004" t="s">
        <v>29</v>
      </c>
      <c r="U1004">
        <v>136.80000000000001</v>
      </c>
      <c r="V1004">
        <v>347.38</v>
      </c>
      <c r="W1004">
        <v>0</v>
      </c>
      <c r="X1004" t="s">
        <v>30</v>
      </c>
      <c r="Y1004" t="s">
        <v>30</v>
      </c>
    </row>
    <row r="1005" spans="1:25" x14ac:dyDescent="0.25">
      <c r="A1005" t="s">
        <v>3304</v>
      </c>
      <c r="B1005" t="s">
        <v>3305</v>
      </c>
      <c r="C1005" s="1">
        <v>45009</v>
      </c>
      <c r="D1005" s="1" t="str">
        <f t="shared" si="60"/>
        <v>2020–2029</v>
      </c>
      <c r="E1005" s="8">
        <f t="shared" si="61"/>
        <v>2023</v>
      </c>
      <c r="F1005" s="8" t="str">
        <f t="shared" si="62"/>
        <v>23</v>
      </c>
      <c r="G1005" s="2">
        <v>0.93226851851851855</v>
      </c>
      <c r="H1005" s="2" t="str">
        <f t="shared" si="63"/>
        <v>2023-03</v>
      </c>
      <c r="I1005" t="s">
        <v>3306</v>
      </c>
      <c r="J1005" s="1">
        <v>45009</v>
      </c>
      <c r="K1005" s="2">
        <v>0.97393518518518518</v>
      </c>
      <c r="L1005">
        <v>60</v>
      </c>
      <c r="M1005" s="2">
        <v>4.1666666666666664E-2</v>
      </c>
      <c r="N1005" t="s">
        <v>3246</v>
      </c>
      <c r="O1005" t="s">
        <v>3293</v>
      </c>
      <c r="P1005" t="s">
        <v>3294</v>
      </c>
      <c r="Q1005" t="s">
        <v>708</v>
      </c>
      <c r="R1005" t="s">
        <v>85</v>
      </c>
      <c r="S1005">
        <v>50849002</v>
      </c>
      <c r="T1005" t="s">
        <v>86</v>
      </c>
      <c r="U1005">
        <v>146.18</v>
      </c>
      <c r="V1005">
        <v>1008.98</v>
      </c>
      <c r="W1005">
        <v>0</v>
      </c>
      <c r="X1005">
        <v>125605004</v>
      </c>
      <c r="Y1005" t="s">
        <v>87</v>
      </c>
    </row>
    <row r="1006" spans="1:25" x14ac:dyDescent="0.25">
      <c r="A1006" s="3" t="s">
        <v>3307</v>
      </c>
      <c r="B1006" t="s">
        <v>3308</v>
      </c>
      <c r="C1006" s="1">
        <v>45058</v>
      </c>
      <c r="D1006" s="1" t="str">
        <f t="shared" si="60"/>
        <v>2020–2029</v>
      </c>
      <c r="E1006" s="8">
        <f t="shared" si="61"/>
        <v>2023</v>
      </c>
      <c r="F1006" s="8" t="str">
        <f t="shared" si="62"/>
        <v>23</v>
      </c>
      <c r="G1006" s="2">
        <v>0.94641203703703702</v>
      </c>
      <c r="H1006" s="2" t="str">
        <f t="shared" si="63"/>
        <v>2023-05</v>
      </c>
      <c r="I1006" t="s">
        <v>3309</v>
      </c>
      <c r="J1006" s="1">
        <v>45058</v>
      </c>
      <c r="K1006" s="2">
        <v>0.95682870370370365</v>
      </c>
      <c r="L1006">
        <v>15</v>
      </c>
      <c r="M1006" s="2">
        <v>1.0416666666666666E-2</v>
      </c>
      <c r="N1006" t="s">
        <v>3246</v>
      </c>
      <c r="O1006" t="s">
        <v>3282</v>
      </c>
      <c r="P1006" t="s">
        <v>3283</v>
      </c>
      <c r="Q1006" t="s">
        <v>708</v>
      </c>
      <c r="R1006" t="s">
        <v>42</v>
      </c>
      <c r="S1006">
        <v>185349003</v>
      </c>
      <c r="T1006" t="s">
        <v>43</v>
      </c>
      <c r="U1006">
        <v>85.55</v>
      </c>
      <c r="V1006">
        <v>85.55</v>
      </c>
      <c r="W1006">
        <v>0</v>
      </c>
      <c r="X1006">
        <v>65966004</v>
      </c>
      <c r="Y1006" t="s">
        <v>2795</v>
      </c>
    </row>
    <row r="1007" spans="1:25" x14ac:dyDescent="0.25">
      <c r="A1007" t="s">
        <v>3310</v>
      </c>
      <c r="B1007" t="s">
        <v>3311</v>
      </c>
      <c r="C1007" s="1">
        <v>45160</v>
      </c>
      <c r="D1007" s="1" t="str">
        <f t="shared" si="60"/>
        <v>2020–2029</v>
      </c>
      <c r="E1007" s="8">
        <f t="shared" si="61"/>
        <v>2023</v>
      </c>
      <c r="F1007" s="8" t="str">
        <f t="shared" si="62"/>
        <v>23</v>
      </c>
      <c r="G1007" s="2">
        <v>0.88574074074074072</v>
      </c>
      <c r="H1007" s="2" t="str">
        <f t="shared" si="63"/>
        <v>2023-08</v>
      </c>
      <c r="I1007" t="s">
        <v>3312</v>
      </c>
      <c r="J1007" s="1">
        <v>45160</v>
      </c>
      <c r="K1007" s="2">
        <v>0.89615740740740746</v>
      </c>
      <c r="L1007">
        <v>15</v>
      </c>
      <c r="M1007" s="2">
        <v>1.0416666666666666E-2</v>
      </c>
      <c r="N1007" t="s">
        <v>3246</v>
      </c>
      <c r="O1007" t="s">
        <v>3247</v>
      </c>
      <c r="P1007" t="s">
        <v>3248</v>
      </c>
      <c r="Q1007" t="s">
        <v>708</v>
      </c>
      <c r="R1007" t="s">
        <v>28</v>
      </c>
      <c r="S1007">
        <v>410620009</v>
      </c>
      <c r="T1007" t="s">
        <v>29</v>
      </c>
      <c r="U1007">
        <v>136.80000000000001</v>
      </c>
      <c r="V1007">
        <v>601.35</v>
      </c>
      <c r="W1007">
        <v>0</v>
      </c>
      <c r="X1007" t="s">
        <v>30</v>
      </c>
      <c r="Y1007" t="s">
        <v>30</v>
      </c>
    </row>
    <row r="1008" spans="1:25" x14ac:dyDescent="0.25">
      <c r="A1008" t="s">
        <v>3313</v>
      </c>
      <c r="B1008" t="s">
        <v>3314</v>
      </c>
      <c r="C1008" s="1">
        <v>45230</v>
      </c>
      <c r="D1008" s="1" t="str">
        <f t="shared" si="60"/>
        <v>2020–2029</v>
      </c>
      <c r="E1008" s="8">
        <f t="shared" si="61"/>
        <v>2023</v>
      </c>
      <c r="F1008" s="8" t="str">
        <f t="shared" si="62"/>
        <v>23</v>
      </c>
      <c r="G1008" s="2">
        <v>0.21907407407407409</v>
      </c>
      <c r="H1008" s="2" t="str">
        <f t="shared" si="63"/>
        <v>2023-10</v>
      </c>
      <c r="I1008" t="s">
        <v>3315</v>
      </c>
      <c r="J1008" s="1">
        <v>45230</v>
      </c>
      <c r="K1008" s="2">
        <v>0.22949074074074075</v>
      </c>
      <c r="L1008">
        <v>15</v>
      </c>
      <c r="M1008" s="2">
        <v>1.0416666666666666E-2</v>
      </c>
      <c r="N1008" t="s">
        <v>3246</v>
      </c>
      <c r="O1008" t="s">
        <v>3282</v>
      </c>
      <c r="P1008" t="s">
        <v>3283</v>
      </c>
      <c r="Q1008" t="s">
        <v>708</v>
      </c>
      <c r="R1008" t="s">
        <v>42</v>
      </c>
      <c r="S1008">
        <v>185345009</v>
      </c>
      <c r="T1008" t="s">
        <v>57</v>
      </c>
      <c r="U1008">
        <v>85.55</v>
      </c>
      <c r="V1008">
        <v>85.55</v>
      </c>
      <c r="W1008">
        <v>0</v>
      </c>
      <c r="X1008">
        <v>444814009</v>
      </c>
      <c r="Y1008" t="s">
        <v>65</v>
      </c>
    </row>
    <row r="1009" spans="1:25" x14ac:dyDescent="0.25">
      <c r="A1009" t="s">
        <v>3316</v>
      </c>
      <c r="B1009" t="s">
        <v>3317</v>
      </c>
      <c r="C1009" s="1">
        <v>45531</v>
      </c>
      <c r="D1009" s="1" t="str">
        <f t="shared" si="60"/>
        <v>2020–2029</v>
      </c>
      <c r="E1009" s="8">
        <f t="shared" si="61"/>
        <v>2024</v>
      </c>
      <c r="F1009" s="8" t="str">
        <f t="shared" si="62"/>
        <v>24</v>
      </c>
      <c r="G1009" s="2">
        <v>0.88574074074074072</v>
      </c>
      <c r="H1009" s="2" t="str">
        <f t="shared" si="63"/>
        <v>2024-08</v>
      </c>
      <c r="I1009" t="s">
        <v>3318</v>
      </c>
      <c r="J1009" s="1">
        <v>45531</v>
      </c>
      <c r="K1009" s="2">
        <v>0.89615740740740746</v>
      </c>
      <c r="L1009">
        <v>15</v>
      </c>
      <c r="M1009" s="2">
        <v>1.0416666666666666E-2</v>
      </c>
      <c r="N1009" t="s">
        <v>3246</v>
      </c>
      <c r="O1009" t="s">
        <v>3247</v>
      </c>
      <c r="P1009" t="s">
        <v>3248</v>
      </c>
      <c r="Q1009" t="s">
        <v>708</v>
      </c>
      <c r="R1009" t="s">
        <v>28</v>
      </c>
      <c r="S1009">
        <v>410620009</v>
      </c>
      <c r="T1009" t="s">
        <v>29</v>
      </c>
      <c r="U1009">
        <v>136.80000000000001</v>
      </c>
      <c r="V1009">
        <v>488.57</v>
      </c>
      <c r="W1009">
        <v>0</v>
      </c>
      <c r="X1009" t="s">
        <v>30</v>
      </c>
      <c r="Y1009" t="s">
        <v>30</v>
      </c>
    </row>
    <row r="1010" spans="1:25" x14ac:dyDescent="0.25">
      <c r="A1010" t="s">
        <v>3319</v>
      </c>
      <c r="B1010" t="s">
        <v>3320</v>
      </c>
      <c r="C1010" s="1">
        <v>45790</v>
      </c>
      <c r="D1010" s="1" t="str">
        <f t="shared" si="60"/>
        <v>2020–2029</v>
      </c>
      <c r="E1010" s="8">
        <f t="shared" si="61"/>
        <v>2025</v>
      </c>
      <c r="F1010" s="8" t="str">
        <f t="shared" si="62"/>
        <v>25</v>
      </c>
      <c r="G1010" s="2">
        <v>0.94641203703703702</v>
      </c>
      <c r="H1010" s="2" t="str">
        <f t="shared" si="63"/>
        <v>2025-05</v>
      </c>
      <c r="I1010" t="s">
        <v>3321</v>
      </c>
      <c r="J1010" s="1">
        <v>45790</v>
      </c>
      <c r="K1010" s="2">
        <v>0.98807870370370365</v>
      </c>
      <c r="L1010">
        <v>60</v>
      </c>
      <c r="M1010" s="2">
        <v>4.1666666666666664E-2</v>
      </c>
      <c r="N1010" t="s">
        <v>3246</v>
      </c>
      <c r="O1010" t="s">
        <v>3293</v>
      </c>
      <c r="P1010" t="s">
        <v>3294</v>
      </c>
      <c r="Q1010" t="s">
        <v>539</v>
      </c>
      <c r="R1010" t="s">
        <v>85</v>
      </c>
      <c r="S1010">
        <v>50849002</v>
      </c>
      <c r="T1010" t="s">
        <v>86</v>
      </c>
      <c r="U1010">
        <v>146.18</v>
      </c>
      <c r="V1010">
        <v>146.18</v>
      </c>
      <c r="W1010">
        <v>0</v>
      </c>
      <c r="X1010">
        <v>110030002</v>
      </c>
      <c r="Y1010" t="s">
        <v>777</v>
      </c>
    </row>
    <row r="1011" spans="1:25" x14ac:dyDescent="0.25">
      <c r="A1011" t="s">
        <v>3322</v>
      </c>
      <c r="B1011" t="s">
        <v>3323</v>
      </c>
      <c r="C1011" s="1">
        <v>44656</v>
      </c>
      <c r="D1011" s="1" t="str">
        <f t="shared" si="60"/>
        <v>2020–2029</v>
      </c>
      <c r="E1011" s="8">
        <f t="shared" si="61"/>
        <v>2022</v>
      </c>
      <c r="F1011" s="8" t="str">
        <f t="shared" si="62"/>
        <v>22</v>
      </c>
      <c r="G1011" s="2">
        <v>0.16853009259259261</v>
      </c>
      <c r="H1011" s="2" t="str">
        <f t="shared" si="63"/>
        <v>2022-04</v>
      </c>
      <c r="I1011" t="s">
        <v>3324</v>
      </c>
      <c r="J1011" s="1">
        <v>44656</v>
      </c>
      <c r="K1011" s="2">
        <v>0.17894675925925926</v>
      </c>
      <c r="L1011">
        <v>15</v>
      </c>
      <c r="M1011" s="2">
        <v>1.0416666666666666E-2</v>
      </c>
      <c r="N1011" t="s">
        <v>3325</v>
      </c>
      <c r="O1011" t="s">
        <v>3326</v>
      </c>
      <c r="P1011" t="s">
        <v>3327</v>
      </c>
      <c r="Q1011" t="s">
        <v>150</v>
      </c>
      <c r="R1011" t="s">
        <v>28</v>
      </c>
      <c r="S1011">
        <v>410620009</v>
      </c>
      <c r="T1011" t="s">
        <v>29</v>
      </c>
      <c r="U1011">
        <v>136.80000000000001</v>
      </c>
      <c r="V1011">
        <v>347.38</v>
      </c>
      <c r="W1011">
        <v>0</v>
      </c>
      <c r="X1011" t="s">
        <v>30</v>
      </c>
      <c r="Y1011" t="s">
        <v>30</v>
      </c>
    </row>
    <row r="1012" spans="1:25" x14ac:dyDescent="0.25">
      <c r="A1012" t="s">
        <v>3328</v>
      </c>
      <c r="B1012" t="s">
        <v>3329</v>
      </c>
      <c r="C1012" s="1">
        <v>44691</v>
      </c>
      <c r="D1012" s="1" t="str">
        <f t="shared" si="60"/>
        <v>2020–2029</v>
      </c>
      <c r="E1012" s="8">
        <f t="shared" si="61"/>
        <v>2022</v>
      </c>
      <c r="F1012" s="8" t="str">
        <f t="shared" si="62"/>
        <v>22</v>
      </c>
      <c r="G1012" s="2">
        <v>0.16853009259259261</v>
      </c>
      <c r="H1012" s="2" t="str">
        <f t="shared" si="63"/>
        <v>2022-05</v>
      </c>
      <c r="I1012" t="s">
        <v>3330</v>
      </c>
      <c r="J1012" s="1">
        <v>44691</v>
      </c>
      <c r="K1012" s="2">
        <v>0.17894675925925926</v>
      </c>
      <c r="L1012">
        <v>15</v>
      </c>
      <c r="M1012" s="2">
        <v>1.0416666666666666E-2</v>
      </c>
      <c r="N1012" t="s">
        <v>3325</v>
      </c>
      <c r="O1012" t="s">
        <v>3326</v>
      </c>
      <c r="P1012" t="s">
        <v>3327</v>
      </c>
      <c r="Q1012" t="s">
        <v>150</v>
      </c>
      <c r="R1012" t="s">
        <v>28</v>
      </c>
      <c r="S1012">
        <v>410620009</v>
      </c>
      <c r="T1012" t="s">
        <v>29</v>
      </c>
      <c r="U1012">
        <v>136.80000000000001</v>
      </c>
      <c r="V1012">
        <v>1093.58</v>
      </c>
      <c r="W1012">
        <v>0</v>
      </c>
      <c r="X1012" t="s">
        <v>30</v>
      </c>
      <c r="Y1012" t="s">
        <v>30</v>
      </c>
    </row>
    <row r="1013" spans="1:25" x14ac:dyDescent="0.25">
      <c r="A1013" t="s">
        <v>3331</v>
      </c>
      <c r="B1013" t="s">
        <v>3332</v>
      </c>
      <c r="C1013" s="1">
        <v>44746</v>
      </c>
      <c r="D1013" s="1" t="str">
        <f t="shared" si="60"/>
        <v>2020–2029</v>
      </c>
      <c r="E1013" s="8">
        <f t="shared" si="61"/>
        <v>2022</v>
      </c>
      <c r="F1013" s="8" t="str">
        <f t="shared" si="62"/>
        <v>22</v>
      </c>
      <c r="G1013" s="2">
        <v>0.16853009259259261</v>
      </c>
      <c r="H1013" s="2" t="str">
        <f t="shared" si="63"/>
        <v>2022-07</v>
      </c>
      <c r="I1013" t="s">
        <v>3333</v>
      </c>
      <c r="J1013" s="1">
        <v>44746</v>
      </c>
      <c r="K1013" s="2">
        <v>0.17894675925925926</v>
      </c>
      <c r="L1013">
        <v>15</v>
      </c>
      <c r="M1013" s="2">
        <v>1.0416666666666666E-2</v>
      </c>
      <c r="N1013" t="s">
        <v>3325</v>
      </c>
      <c r="O1013" t="s">
        <v>3334</v>
      </c>
      <c r="P1013" t="s">
        <v>3335</v>
      </c>
      <c r="Q1013" t="s">
        <v>150</v>
      </c>
      <c r="R1013" t="s">
        <v>114</v>
      </c>
      <c r="S1013">
        <v>185345009</v>
      </c>
      <c r="T1013" t="s">
        <v>57</v>
      </c>
      <c r="U1013">
        <v>85.55</v>
      </c>
      <c r="V1013">
        <v>85.55</v>
      </c>
      <c r="W1013">
        <v>0</v>
      </c>
      <c r="X1013">
        <v>65363002</v>
      </c>
      <c r="Y1013" t="s">
        <v>546</v>
      </c>
    </row>
    <row r="1014" spans="1:25" x14ac:dyDescent="0.25">
      <c r="A1014" t="s">
        <v>3336</v>
      </c>
      <c r="B1014" t="s">
        <v>3337</v>
      </c>
      <c r="C1014" s="1">
        <v>44754</v>
      </c>
      <c r="D1014" s="1" t="str">
        <f t="shared" si="60"/>
        <v>2020–2029</v>
      </c>
      <c r="E1014" s="8">
        <f t="shared" si="61"/>
        <v>2022</v>
      </c>
      <c r="F1014" s="8" t="str">
        <f t="shared" si="62"/>
        <v>22</v>
      </c>
      <c r="G1014" s="2">
        <v>0.16853009259259261</v>
      </c>
      <c r="H1014" s="2" t="str">
        <f t="shared" si="63"/>
        <v>2022-07</v>
      </c>
      <c r="I1014" t="s">
        <v>3338</v>
      </c>
      <c r="J1014" s="1">
        <v>44754</v>
      </c>
      <c r="K1014" s="2">
        <v>0.17894675925925926</v>
      </c>
      <c r="L1014">
        <v>15</v>
      </c>
      <c r="M1014" s="2">
        <v>1.0416666666666666E-2</v>
      </c>
      <c r="N1014" t="s">
        <v>3325</v>
      </c>
      <c r="O1014" t="s">
        <v>3326</v>
      </c>
      <c r="P1014" t="s">
        <v>3327</v>
      </c>
      <c r="Q1014" t="s">
        <v>150</v>
      </c>
      <c r="R1014" t="s">
        <v>28</v>
      </c>
      <c r="S1014">
        <v>410620009</v>
      </c>
      <c r="T1014" t="s">
        <v>29</v>
      </c>
      <c r="U1014">
        <v>136.80000000000001</v>
      </c>
      <c r="V1014">
        <v>1032.5</v>
      </c>
      <c r="W1014">
        <v>0</v>
      </c>
      <c r="X1014" t="s">
        <v>30</v>
      </c>
      <c r="Y1014" t="s">
        <v>30</v>
      </c>
    </row>
    <row r="1015" spans="1:25" x14ac:dyDescent="0.25">
      <c r="A1015" s="3" t="s">
        <v>3339</v>
      </c>
      <c r="B1015" t="s">
        <v>3340</v>
      </c>
      <c r="C1015" s="1">
        <v>44817</v>
      </c>
      <c r="D1015" s="1" t="str">
        <f t="shared" si="60"/>
        <v>2020–2029</v>
      </c>
      <c r="E1015" s="8">
        <f t="shared" si="61"/>
        <v>2022</v>
      </c>
      <c r="F1015" s="8" t="str">
        <f t="shared" si="62"/>
        <v>22</v>
      </c>
      <c r="G1015" s="2">
        <v>0.16853009259259261</v>
      </c>
      <c r="H1015" s="2" t="str">
        <f t="shared" si="63"/>
        <v>2022-09</v>
      </c>
      <c r="I1015" t="s">
        <v>3341</v>
      </c>
      <c r="J1015" s="1">
        <v>44817</v>
      </c>
      <c r="K1015" s="2">
        <v>0.17894675925925926</v>
      </c>
      <c r="L1015">
        <v>15</v>
      </c>
      <c r="M1015" s="2">
        <v>1.0416666666666666E-2</v>
      </c>
      <c r="N1015" t="s">
        <v>3325</v>
      </c>
      <c r="O1015" t="s">
        <v>3326</v>
      </c>
      <c r="P1015" t="s">
        <v>3327</v>
      </c>
      <c r="Q1015" t="s">
        <v>150</v>
      </c>
      <c r="R1015" t="s">
        <v>28</v>
      </c>
      <c r="S1015">
        <v>410620009</v>
      </c>
      <c r="T1015" t="s">
        <v>29</v>
      </c>
      <c r="U1015">
        <v>136.80000000000001</v>
      </c>
      <c r="V1015">
        <v>816.8</v>
      </c>
      <c r="W1015">
        <v>0</v>
      </c>
      <c r="X1015" t="s">
        <v>30</v>
      </c>
      <c r="Y1015" t="s">
        <v>30</v>
      </c>
    </row>
    <row r="1016" spans="1:25" x14ac:dyDescent="0.25">
      <c r="A1016" t="s">
        <v>3342</v>
      </c>
      <c r="B1016" t="s">
        <v>3343</v>
      </c>
      <c r="C1016" s="1">
        <v>44908</v>
      </c>
      <c r="D1016" s="1" t="str">
        <f t="shared" si="60"/>
        <v>2020–2029</v>
      </c>
      <c r="E1016" s="8">
        <f t="shared" si="61"/>
        <v>2022</v>
      </c>
      <c r="F1016" s="8" t="str">
        <f t="shared" si="62"/>
        <v>22</v>
      </c>
      <c r="G1016" s="2">
        <v>0.16853009259259261</v>
      </c>
      <c r="H1016" s="2" t="str">
        <f t="shared" si="63"/>
        <v>2022-12</v>
      </c>
      <c r="I1016" t="s">
        <v>3344</v>
      </c>
      <c r="J1016" s="1">
        <v>44908</v>
      </c>
      <c r="K1016" s="2">
        <v>0.17894675925925926</v>
      </c>
      <c r="L1016">
        <v>15</v>
      </c>
      <c r="M1016" s="2">
        <v>1.0416666666666666E-2</v>
      </c>
      <c r="N1016" t="s">
        <v>3325</v>
      </c>
      <c r="O1016" t="s">
        <v>3326</v>
      </c>
      <c r="P1016" t="s">
        <v>3327</v>
      </c>
      <c r="Q1016" t="s">
        <v>150</v>
      </c>
      <c r="R1016" t="s">
        <v>28</v>
      </c>
      <c r="S1016">
        <v>410620009</v>
      </c>
      <c r="T1016" t="s">
        <v>29</v>
      </c>
      <c r="U1016">
        <v>136.80000000000001</v>
      </c>
      <c r="V1016">
        <v>816.8</v>
      </c>
      <c r="W1016">
        <v>0</v>
      </c>
      <c r="X1016" t="s">
        <v>30</v>
      </c>
      <c r="Y1016" t="s">
        <v>30</v>
      </c>
    </row>
    <row r="1017" spans="1:25" x14ac:dyDescent="0.25">
      <c r="A1017" t="s">
        <v>3345</v>
      </c>
      <c r="B1017" t="s">
        <v>3346</v>
      </c>
      <c r="C1017" s="1">
        <v>44999</v>
      </c>
      <c r="D1017" s="1" t="str">
        <f t="shared" si="60"/>
        <v>2020–2029</v>
      </c>
      <c r="E1017" s="8">
        <f t="shared" si="61"/>
        <v>2023</v>
      </c>
      <c r="F1017" s="8" t="str">
        <f t="shared" si="62"/>
        <v>23</v>
      </c>
      <c r="G1017" s="2">
        <v>0.16853009259259261</v>
      </c>
      <c r="H1017" s="2" t="str">
        <f t="shared" si="63"/>
        <v>2023-03</v>
      </c>
      <c r="I1017" t="s">
        <v>3347</v>
      </c>
      <c r="J1017" s="1">
        <v>44999</v>
      </c>
      <c r="K1017" s="2">
        <v>0.17894675925925926</v>
      </c>
      <c r="L1017">
        <v>15</v>
      </c>
      <c r="M1017" s="2">
        <v>1.0416666666666666E-2</v>
      </c>
      <c r="N1017" t="s">
        <v>3325</v>
      </c>
      <c r="O1017" t="s">
        <v>3326</v>
      </c>
      <c r="P1017" t="s">
        <v>3327</v>
      </c>
      <c r="Q1017" t="s">
        <v>150</v>
      </c>
      <c r="R1017" t="s">
        <v>28</v>
      </c>
      <c r="S1017">
        <v>410620009</v>
      </c>
      <c r="T1017" t="s">
        <v>29</v>
      </c>
      <c r="U1017">
        <v>136.80000000000001</v>
      </c>
      <c r="V1017">
        <v>499.32</v>
      </c>
      <c r="W1017">
        <v>0</v>
      </c>
      <c r="X1017" t="s">
        <v>30</v>
      </c>
      <c r="Y1017" t="s">
        <v>30</v>
      </c>
    </row>
    <row r="1018" spans="1:25" x14ac:dyDescent="0.25">
      <c r="A1018" t="s">
        <v>3348</v>
      </c>
      <c r="B1018" t="s">
        <v>3349</v>
      </c>
      <c r="C1018" s="1">
        <v>45090</v>
      </c>
      <c r="D1018" s="1" t="str">
        <f t="shared" si="60"/>
        <v>2020–2029</v>
      </c>
      <c r="E1018" s="8">
        <f t="shared" si="61"/>
        <v>2023</v>
      </c>
      <c r="F1018" s="8" t="str">
        <f t="shared" si="62"/>
        <v>23</v>
      </c>
      <c r="G1018" s="2">
        <v>0.16853009259259261</v>
      </c>
      <c r="H1018" s="2" t="str">
        <f t="shared" si="63"/>
        <v>2023-06</v>
      </c>
      <c r="I1018" t="s">
        <v>3350</v>
      </c>
      <c r="J1018" s="1">
        <v>45090</v>
      </c>
      <c r="K1018" s="2">
        <v>0.17894675925925926</v>
      </c>
      <c r="L1018">
        <v>15</v>
      </c>
      <c r="M1018" s="2">
        <v>1.0416666666666666E-2</v>
      </c>
      <c r="N1018" t="s">
        <v>3325</v>
      </c>
      <c r="O1018" t="s">
        <v>3326</v>
      </c>
      <c r="P1018" t="s">
        <v>3327</v>
      </c>
      <c r="Q1018" t="s">
        <v>150</v>
      </c>
      <c r="R1018" t="s">
        <v>28</v>
      </c>
      <c r="S1018">
        <v>410620009</v>
      </c>
      <c r="T1018" t="s">
        <v>29</v>
      </c>
      <c r="U1018">
        <v>136.80000000000001</v>
      </c>
      <c r="V1018">
        <v>816.8</v>
      </c>
      <c r="W1018">
        <v>0</v>
      </c>
      <c r="X1018" t="s">
        <v>30</v>
      </c>
      <c r="Y1018" t="s">
        <v>30</v>
      </c>
    </row>
    <row r="1019" spans="1:25" x14ac:dyDescent="0.25">
      <c r="A1019" t="s">
        <v>3351</v>
      </c>
      <c r="B1019" t="s">
        <v>3352</v>
      </c>
      <c r="C1019" s="1">
        <v>45181</v>
      </c>
      <c r="D1019" s="1" t="str">
        <f t="shared" si="60"/>
        <v>2020–2029</v>
      </c>
      <c r="E1019" s="8">
        <f t="shared" si="61"/>
        <v>2023</v>
      </c>
      <c r="F1019" s="8" t="str">
        <f t="shared" si="62"/>
        <v>23</v>
      </c>
      <c r="G1019" s="2">
        <v>0.16853009259259261</v>
      </c>
      <c r="H1019" s="2" t="str">
        <f t="shared" si="63"/>
        <v>2023-09</v>
      </c>
      <c r="I1019" t="s">
        <v>3353</v>
      </c>
      <c r="J1019" s="1">
        <v>45181</v>
      </c>
      <c r="K1019" s="2">
        <v>0.17894675925925926</v>
      </c>
      <c r="L1019">
        <v>15</v>
      </c>
      <c r="M1019" s="2">
        <v>1.0416666666666666E-2</v>
      </c>
      <c r="N1019" t="s">
        <v>3325</v>
      </c>
      <c r="O1019" t="s">
        <v>3326</v>
      </c>
      <c r="P1019" t="s">
        <v>3327</v>
      </c>
      <c r="Q1019" t="s">
        <v>150</v>
      </c>
      <c r="R1019" t="s">
        <v>28</v>
      </c>
      <c r="S1019">
        <v>410620009</v>
      </c>
      <c r="T1019" t="s">
        <v>29</v>
      </c>
      <c r="U1019">
        <v>136.80000000000001</v>
      </c>
      <c r="V1019">
        <v>1135.5999999999999</v>
      </c>
      <c r="W1019">
        <v>0</v>
      </c>
      <c r="X1019" t="s">
        <v>30</v>
      </c>
      <c r="Y1019" t="s">
        <v>30</v>
      </c>
    </row>
    <row r="1020" spans="1:25" x14ac:dyDescent="0.25">
      <c r="A1020" t="s">
        <v>3354</v>
      </c>
      <c r="B1020" t="s">
        <v>3355</v>
      </c>
      <c r="C1020" s="1">
        <v>45228</v>
      </c>
      <c r="D1020" s="1" t="str">
        <f t="shared" si="60"/>
        <v>2020–2029</v>
      </c>
      <c r="E1020" s="8">
        <f t="shared" si="61"/>
        <v>2023</v>
      </c>
      <c r="F1020" s="8" t="str">
        <f t="shared" si="62"/>
        <v>23</v>
      </c>
      <c r="G1020" s="2">
        <v>0.54353009259259255</v>
      </c>
      <c r="H1020" s="2" t="str">
        <f t="shared" si="63"/>
        <v>2023-10</v>
      </c>
      <c r="I1020" t="s">
        <v>3356</v>
      </c>
      <c r="J1020" s="1">
        <v>45228</v>
      </c>
      <c r="K1020" s="2">
        <v>0.55807870370370372</v>
      </c>
      <c r="L1020">
        <v>21</v>
      </c>
      <c r="M1020" s="2">
        <v>1.4548611111111111E-2</v>
      </c>
      <c r="N1020" t="s">
        <v>3325</v>
      </c>
      <c r="O1020" t="s">
        <v>3334</v>
      </c>
      <c r="P1020" t="s">
        <v>3335</v>
      </c>
      <c r="Q1020" t="s">
        <v>150</v>
      </c>
      <c r="R1020" t="s">
        <v>42</v>
      </c>
      <c r="S1020">
        <v>185345009</v>
      </c>
      <c r="T1020" t="s">
        <v>57</v>
      </c>
      <c r="U1020">
        <v>85.55</v>
      </c>
      <c r="V1020">
        <v>528.91999999999996</v>
      </c>
      <c r="W1020">
        <v>0</v>
      </c>
      <c r="X1020">
        <v>10509002</v>
      </c>
      <c r="Y1020" t="s">
        <v>107</v>
      </c>
    </row>
    <row r="1021" spans="1:25" x14ac:dyDescent="0.25">
      <c r="A1021" t="s">
        <v>3357</v>
      </c>
      <c r="B1021" t="s">
        <v>3358</v>
      </c>
      <c r="C1021" s="1">
        <v>45363</v>
      </c>
      <c r="D1021" s="1" t="str">
        <f t="shared" si="60"/>
        <v>2020–2029</v>
      </c>
      <c r="E1021" s="8">
        <f t="shared" si="61"/>
        <v>2024</v>
      </c>
      <c r="F1021" s="8" t="str">
        <f t="shared" si="62"/>
        <v>24</v>
      </c>
      <c r="G1021" s="2">
        <v>0.16853009259259261</v>
      </c>
      <c r="H1021" s="2" t="str">
        <f t="shared" si="63"/>
        <v>2024-03</v>
      </c>
      <c r="I1021" t="s">
        <v>3359</v>
      </c>
      <c r="J1021" s="1">
        <v>45363</v>
      </c>
      <c r="K1021" s="2">
        <v>0.17894675925925926</v>
      </c>
      <c r="L1021">
        <v>15</v>
      </c>
      <c r="M1021" s="2">
        <v>1.0416666666666666E-2</v>
      </c>
      <c r="N1021" t="s">
        <v>3325</v>
      </c>
      <c r="O1021" t="s">
        <v>3326</v>
      </c>
      <c r="P1021" t="s">
        <v>3327</v>
      </c>
      <c r="Q1021" t="s">
        <v>150</v>
      </c>
      <c r="R1021" t="s">
        <v>28</v>
      </c>
      <c r="S1021">
        <v>410620009</v>
      </c>
      <c r="T1021" t="s">
        <v>29</v>
      </c>
      <c r="U1021">
        <v>136.80000000000001</v>
      </c>
      <c r="V1021">
        <v>547.53</v>
      </c>
      <c r="W1021">
        <v>0</v>
      </c>
      <c r="X1021" t="s">
        <v>30</v>
      </c>
      <c r="Y1021" t="s">
        <v>30</v>
      </c>
    </row>
    <row r="1022" spans="1:25" x14ac:dyDescent="0.25">
      <c r="A1022" t="s">
        <v>3360</v>
      </c>
      <c r="B1022" t="s">
        <v>3361</v>
      </c>
      <c r="C1022" s="1">
        <v>45545</v>
      </c>
      <c r="D1022" s="1" t="str">
        <f t="shared" si="60"/>
        <v>2020–2029</v>
      </c>
      <c r="E1022" s="8">
        <f t="shared" si="61"/>
        <v>2024</v>
      </c>
      <c r="F1022" s="8" t="str">
        <f t="shared" si="62"/>
        <v>24</v>
      </c>
      <c r="G1022" s="2">
        <v>0.16853009259259261</v>
      </c>
      <c r="H1022" s="2" t="str">
        <f t="shared" si="63"/>
        <v>2024-09</v>
      </c>
      <c r="I1022" t="s">
        <v>3362</v>
      </c>
      <c r="J1022" s="1">
        <v>45545</v>
      </c>
      <c r="K1022" s="2">
        <v>0.17894675925925926</v>
      </c>
      <c r="L1022">
        <v>15</v>
      </c>
      <c r="M1022" s="2">
        <v>1.0416666666666666E-2</v>
      </c>
      <c r="N1022" t="s">
        <v>3325</v>
      </c>
      <c r="O1022" t="s">
        <v>3326</v>
      </c>
      <c r="P1022" t="s">
        <v>3327</v>
      </c>
      <c r="Q1022" t="s">
        <v>150</v>
      </c>
      <c r="R1022" t="s">
        <v>28</v>
      </c>
      <c r="S1022">
        <v>410620009</v>
      </c>
      <c r="T1022" t="s">
        <v>29</v>
      </c>
      <c r="U1022">
        <v>136.80000000000001</v>
      </c>
      <c r="V1022">
        <v>272.8</v>
      </c>
      <c r="W1022">
        <v>0</v>
      </c>
      <c r="X1022" t="s">
        <v>30</v>
      </c>
      <c r="Y1022" t="s">
        <v>30</v>
      </c>
    </row>
    <row r="1023" spans="1:25" x14ac:dyDescent="0.25">
      <c r="A1023" t="s">
        <v>3363</v>
      </c>
      <c r="B1023" t="s">
        <v>3364</v>
      </c>
      <c r="C1023" s="1">
        <v>45727</v>
      </c>
      <c r="D1023" s="1" t="str">
        <f t="shared" si="60"/>
        <v>2020–2029</v>
      </c>
      <c r="E1023" s="8">
        <f t="shared" si="61"/>
        <v>2025</v>
      </c>
      <c r="F1023" s="8" t="str">
        <f t="shared" si="62"/>
        <v>25</v>
      </c>
      <c r="G1023" s="2">
        <v>0.16853009259259261</v>
      </c>
      <c r="H1023" s="2" t="str">
        <f t="shared" si="63"/>
        <v>2025-03</v>
      </c>
      <c r="I1023" t="s">
        <v>3365</v>
      </c>
      <c r="J1023" s="1">
        <v>45727</v>
      </c>
      <c r="K1023" s="2">
        <v>0.17894675925925926</v>
      </c>
      <c r="L1023">
        <v>15</v>
      </c>
      <c r="M1023" s="2">
        <v>1.0416666666666666E-2</v>
      </c>
      <c r="N1023" t="s">
        <v>3325</v>
      </c>
      <c r="O1023" t="s">
        <v>3326</v>
      </c>
      <c r="P1023" t="s">
        <v>3327</v>
      </c>
      <c r="Q1023" t="s">
        <v>150</v>
      </c>
      <c r="R1023" t="s">
        <v>28</v>
      </c>
      <c r="S1023">
        <v>410620009</v>
      </c>
      <c r="T1023" t="s">
        <v>29</v>
      </c>
      <c r="U1023">
        <v>136.80000000000001</v>
      </c>
      <c r="V1023">
        <v>488.5</v>
      </c>
      <c r="W1023">
        <v>0</v>
      </c>
      <c r="X1023" t="s">
        <v>30</v>
      </c>
      <c r="Y1023" t="s">
        <v>30</v>
      </c>
    </row>
    <row r="1024" spans="1:25" x14ac:dyDescent="0.25">
      <c r="A1024" t="s">
        <v>3366</v>
      </c>
      <c r="B1024" t="s">
        <v>3367</v>
      </c>
      <c r="C1024" s="1">
        <v>30514</v>
      </c>
      <c r="D1024" s="1" t="str">
        <f t="shared" si="60"/>
        <v>Before 2000</v>
      </c>
      <c r="E1024" s="8">
        <f t="shared" si="61"/>
        <v>1983</v>
      </c>
      <c r="F1024" s="8" t="str">
        <f t="shared" si="62"/>
        <v>83</v>
      </c>
      <c r="G1024" s="2">
        <v>0.41111111111111109</v>
      </c>
      <c r="H1024" s="2" t="str">
        <f t="shared" si="63"/>
        <v>1983-07</v>
      </c>
      <c r="I1024" t="s">
        <v>3368</v>
      </c>
      <c r="J1024" s="1">
        <v>30514</v>
      </c>
      <c r="K1024" s="2">
        <v>0.4520601851851852</v>
      </c>
      <c r="L1024">
        <v>59</v>
      </c>
      <c r="M1024" s="2">
        <v>4.0949074074074075E-2</v>
      </c>
      <c r="N1024" t="s">
        <v>3369</v>
      </c>
      <c r="O1024" t="s">
        <v>1803</v>
      </c>
      <c r="P1024" t="s">
        <v>1804</v>
      </c>
      <c r="Q1024" t="s">
        <v>27</v>
      </c>
      <c r="R1024" t="s">
        <v>28</v>
      </c>
      <c r="S1024">
        <v>162673000</v>
      </c>
      <c r="T1024" t="s">
        <v>151</v>
      </c>
      <c r="U1024">
        <v>136.80000000000001</v>
      </c>
      <c r="V1024">
        <v>704.2</v>
      </c>
      <c r="W1024">
        <v>0</v>
      </c>
      <c r="X1024" t="s">
        <v>30</v>
      </c>
      <c r="Y1024" t="s">
        <v>30</v>
      </c>
    </row>
    <row r="1025" spans="1:25" x14ac:dyDescent="0.25">
      <c r="A1025" s="3" t="s">
        <v>3370</v>
      </c>
      <c r="B1025" t="s">
        <v>3371</v>
      </c>
      <c r="C1025" s="1">
        <v>34182</v>
      </c>
      <c r="D1025" s="1" t="str">
        <f t="shared" si="60"/>
        <v>Before 2000</v>
      </c>
      <c r="E1025" s="8">
        <f t="shared" si="61"/>
        <v>1993</v>
      </c>
      <c r="F1025" s="8" t="str">
        <f t="shared" si="62"/>
        <v>93</v>
      </c>
      <c r="G1025" s="2">
        <v>0.41111111111111109</v>
      </c>
      <c r="H1025" s="2" t="str">
        <f t="shared" si="63"/>
        <v>1993-08</v>
      </c>
      <c r="I1025" t="s">
        <v>3372</v>
      </c>
      <c r="J1025" s="1">
        <v>34182</v>
      </c>
      <c r="K1025" s="2">
        <v>0.44435185185185183</v>
      </c>
      <c r="L1025">
        <v>48</v>
      </c>
      <c r="M1025" s="2">
        <v>3.3240740740740737E-2</v>
      </c>
      <c r="N1025" t="s">
        <v>3369</v>
      </c>
      <c r="O1025" t="s">
        <v>1803</v>
      </c>
      <c r="P1025" t="s">
        <v>1804</v>
      </c>
      <c r="Q1025" t="s">
        <v>27</v>
      </c>
      <c r="R1025" t="s">
        <v>28</v>
      </c>
      <c r="S1025">
        <v>162673000</v>
      </c>
      <c r="T1025" t="s">
        <v>151</v>
      </c>
      <c r="U1025">
        <v>136.80000000000001</v>
      </c>
      <c r="V1025">
        <v>1528.66</v>
      </c>
      <c r="W1025">
        <v>0</v>
      </c>
      <c r="X1025" t="s">
        <v>30</v>
      </c>
      <c r="Y1025" t="s">
        <v>30</v>
      </c>
    </row>
    <row r="1026" spans="1:25" x14ac:dyDescent="0.25">
      <c r="A1026" t="s">
        <v>3373</v>
      </c>
      <c r="B1026" t="s">
        <v>3374</v>
      </c>
      <c r="C1026" s="1">
        <v>37150</v>
      </c>
      <c r="D1026" s="1" t="str">
        <f t="shared" si="60"/>
        <v>2000–2009</v>
      </c>
      <c r="E1026" s="8">
        <f t="shared" si="61"/>
        <v>2001</v>
      </c>
      <c r="F1026" s="8" t="str">
        <f t="shared" si="62"/>
        <v>01</v>
      </c>
      <c r="G1026" s="2">
        <v>0.41111111111111109</v>
      </c>
      <c r="H1026" s="2" t="str">
        <f t="shared" si="63"/>
        <v>2001-09</v>
      </c>
      <c r="I1026" t="s">
        <v>3375</v>
      </c>
      <c r="J1026" s="1">
        <v>37150</v>
      </c>
      <c r="K1026" s="2">
        <v>0.44734953703703706</v>
      </c>
      <c r="L1026">
        <v>52</v>
      </c>
      <c r="M1026" s="2">
        <v>3.6238425925925924E-2</v>
      </c>
      <c r="N1026" t="s">
        <v>3369</v>
      </c>
      <c r="O1026" t="s">
        <v>1803</v>
      </c>
      <c r="P1026" t="s">
        <v>1804</v>
      </c>
      <c r="Q1026" t="s">
        <v>27</v>
      </c>
      <c r="R1026" t="s">
        <v>28</v>
      </c>
      <c r="S1026">
        <v>162673000</v>
      </c>
      <c r="T1026" t="s">
        <v>151</v>
      </c>
      <c r="U1026">
        <v>136.80000000000001</v>
      </c>
      <c r="V1026">
        <v>1075.8599999999999</v>
      </c>
      <c r="W1026">
        <v>0</v>
      </c>
      <c r="X1026" t="s">
        <v>30</v>
      </c>
      <c r="Y1026" t="s">
        <v>30</v>
      </c>
    </row>
    <row r="1027" spans="1:25" x14ac:dyDescent="0.25">
      <c r="A1027" t="s">
        <v>3376</v>
      </c>
      <c r="B1027" t="s">
        <v>3377</v>
      </c>
      <c r="C1027" s="1">
        <v>37892</v>
      </c>
      <c r="D1027" s="1" t="str">
        <f t="shared" ref="D1027:D1090" si="64">IF(YEAR(C1027)&lt;2000,"Before 2000",TEXT(INT(YEAR(C1027)/10)*10,"0000") &amp; "–" &amp; TEXT(INT(YEAR(C1027)/10)*10+9,"0000"))</f>
        <v>2000–2009</v>
      </c>
      <c r="E1027" s="8">
        <f t="shared" ref="E1027:E1090" si="65">YEAR(C1027)</f>
        <v>2003</v>
      </c>
      <c r="F1027" s="8" t="str">
        <f t="shared" ref="F1027:F1090" si="66">TEXT(C1027, "yy")</f>
        <v>03</v>
      </c>
      <c r="G1027" s="2">
        <v>0.41111111111111109</v>
      </c>
      <c r="H1027" s="2" t="str">
        <f t="shared" ref="H1027:H1090" si="67">TEXT(C1027, "yyyy-mm")</f>
        <v>2003-09</v>
      </c>
      <c r="I1027" t="s">
        <v>3378</v>
      </c>
      <c r="J1027" s="1">
        <v>37892</v>
      </c>
      <c r="K1027" s="2">
        <v>0.44072916666666667</v>
      </c>
      <c r="L1027">
        <v>43</v>
      </c>
      <c r="M1027" s="2">
        <v>2.9618055555555557E-2</v>
      </c>
      <c r="N1027" t="s">
        <v>3369</v>
      </c>
      <c r="O1027" t="s">
        <v>1803</v>
      </c>
      <c r="P1027" t="s">
        <v>1804</v>
      </c>
      <c r="Q1027" t="s">
        <v>27</v>
      </c>
      <c r="R1027" t="s">
        <v>28</v>
      </c>
      <c r="S1027">
        <v>162673000</v>
      </c>
      <c r="T1027" t="s">
        <v>151</v>
      </c>
      <c r="U1027">
        <v>136.80000000000001</v>
      </c>
      <c r="V1027">
        <v>717.36</v>
      </c>
      <c r="W1027">
        <v>717.36</v>
      </c>
      <c r="X1027" t="s">
        <v>30</v>
      </c>
      <c r="Y1027" t="s">
        <v>30</v>
      </c>
    </row>
    <row r="1028" spans="1:25" x14ac:dyDescent="0.25">
      <c r="A1028" t="s">
        <v>3379</v>
      </c>
      <c r="B1028" t="s">
        <v>3380</v>
      </c>
      <c r="C1028" s="1">
        <v>38471</v>
      </c>
      <c r="D1028" s="1" t="str">
        <f t="shared" si="64"/>
        <v>2000–2009</v>
      </c>
      <c r="E1028" s="8">
        <f t="shared" si="65"/>
        <v>2005</v>
      </c>
      <c r="F1028" s="8" t="str">
        <f t="shared" si="66"/>
        <v>05</v>
      </c>
      <c r="G1028" s="2">
        <v>0.41111111111111109</v>
      </c>
      <c r="H1028" s="2" t="str">
        <f t="shared" si="67"/>
        <v>2005-04</v>
      </c>
      <c r="I1028" t="s">
        <v>3381</v>
      </c>
      <c r="J1028" s="1">
        <v>38471</v>
      </c>
      <c r="K1028" s="2">
        <v>0.42152777777777778</v>
      </c>
      <c r="L1028">
        <v>15</v>
      </c>
      <c r="M1028" s="2">
        <v>1.0416666666666666E-2</v>
      </c>
      <c r="N1028" t="s">
        <v>3369</v>
      </c>
      <c r="O1028" t="s">
        <v>554</v>
      </c>
      <c r="P1028" t="s">
        <v>555</v>
      </c>
      <c r="Q1028" t="s">
        <v>27</v>
      </c>
      <c r="R1028" t="s">
        <v>42</v>
      </c>
      <c r="S1028">
        <v>424619006</v>
      </c>
      <c r="T1028" t="s">
        <v>794</v>
      </c>
      <c r="U1028">
        <v>142.58000000000001</v>
      </c>
      <c r="V1028">
        <v>1005.38</v>
      </c>
      <c r="W1028">
        <v>1005.38</v>
      </c>
      <c r="X1028">
        <v>156073000</v>
      </c>
      <c r="Y1028" t="s">
        <v>795</v>
      </c>
    </row>
    <row r="1029" spans="1:25" x14ac:dyDescent="0.25">
      <c r="A1029" s="3" t="s">
        <v>3382</v>
      </c>
      <c r="B1029" t="s">
        <v>3383</v>
      </c>
      <c r="C1029" s="1">
        <v>40118</v>
      </c>
      <c r="D1029" s="1" t="str">
        <f t="shared" si="64"/>
        <v>2000–2009</v>
      </c>
      <c r="E1029" s="8">
        <f t="shared" si="65"/>
        <v>2009</v>
      </c>
      <c r="F1029" s="8" t="str">
        <f t="shared" si="66"/>
        <v>09</v>
      </c>
      <c r="G1029" s="2">
        <v>0.41111111111111109</v>
      </c>
      <c r="H1029" s="2" t="str">
        <f t="shared" si="67"/>
        <v>2009-11</v>
      </c>
      <c r="I1029" t="s">
        <v>3384</v>
      </c>
      <c r="J1029" s="1">
        <v>40118</v>
      </c>
      <c r="K1029" s="2">
        <v>0.44912037037037039</v>
      </c>
      <c r="L1029">
        <v>55</v>
      </c>
      <c r="M1029" s="2">
        <v>3.8009259259259257E-2</v>
      </c>
      <c r="N1029" t="s">
        <v>3369</v>
      </c>
      <c r="O1029" t="s">
        <v>1803</v>
      </c>
      <c r="P1029" t="s">
        <v>1804</v>
      </c>
      <c r="Q1029" t="s">
        <v>27</v>
      </c>
      <c r="R1029" t="s">
        <v>28</v>
      </c>
      <c r="S1029">
        <v>162673000</v>
      </c>
      <c r="T1029" t="s">
        <v>151</v>
      </c>
      <c r="U1029">
        <v>136.80000000000001</v>
      </c>
      <c r="V1029">
        <v>860.16</v>
      </c>
      <c r="W1029">
        <v>0</v>
      </c>
      <c r="X1029" t="s">
        <v>30</v>
      </c>
      <c r="Y1029" t="s">
        <v>30</v>
      </c>
    </row>
    <row r="1030" spans="1:25" x14ac:dyDescent="0.25">
      <c r="A1030" t="s">
        <v>3385</v>
      </c>
      <c r="B1030" t="s">
        <v>3386</v>
      </c>
      <c r="C1030" s="1">
        <v>40489</v>
      </c>
      <c r="D1030" s="1" t="str">
        <f t="shared" si="64"/>
        <v>2010–2019</v>
      </c>
      <c r="E1030" s="8">
        <f t="shared" si="65"/>
        <v>2010</v>
      </c>
      <c r="F1030" s="8" t="str">
        <f t="shared" si="66"/>
        <v>10</v>
      </c>
      <c r="G1030" s="2">
        <v>0.41111111111111109</v>
      </c>
      <c r="H1030" s="2" t="str">
        <f t="shared" si="67"/>
        <v>2010-11</v>
      </c>
      <c r="I1030" t="s">
        <v>3387</v>
      </c>
      <c r="J1030" s="1">
        <v>40489</v>
      </c>
      <c r="K1030" s="2">
        <v>0.43629629629629629</v>
      </c>
      <c r="L1030">
        <v>36</v>
      </c>
      <c r="M1030" s="2">
        <v>2.5185185185185185E-2</v>
      </c>
      <c r="N1030" t="s">
        <v>3369</v>
      </c>
      <c r="O1030" t="s">
        <v>1803</v>
      </c>
      <c r="P1030" t="s">
        <v>1804</v>
      </c>
      <c r="Q1030" t="s">
        <v>27</v>
      </c>
      <c r="R1030" t="s">
        <v>28</v>
      </c>
      <c r="S1030">
        <v>162673000</v>
      </c>
      <c r="T1030" t="s">
        <v>151</v>
      </c>
      <c r="U1030">
        <v>136.80000000000001</v>
      </c>
      <c r="V1030">
        <v>860.16</v>
      </c>
      <c r="W1030">
        <v>860.16</v>
      </c>
      <c r="X1030" t="s">
        <v>30</v>
      </c>
      <c r="Y1030" t="s">
        <v>30</v>
      </c>
    </row>
    <row r="1031" spans="1:25" x14ac:dyDescent="0.25">
      <c r="A1031" t="s">
        <v>3388</v>
      </c>
      <c r="B1031" t="s">
        <v>3389</v>
      </c>
      <c r="C1031" s="1">
        <v>40860</v>
      </c>
      <c r="D1031" s="1" t="str">
        <f t="shared" si="64"/>
        <v>2010–2019</v>
      </c>
      <c r="E1031" s="8">
        <f t="shared" si="65"/>
        <v>2011</v>
      </c>
      <c r="F1031" s="8" t="str">
        <f t="shared" si="66"/>
        <v>11</v>
      </c>
      <c r="G1031" s="2">
        <v>0.41111111111111109</v>
      </c>
      <c r="H1031" s="2" t="str">
        <f t="shared" si="67"/>
        <v>2011-11</v>
      </c>
      <c r="I1031" t="s">
        <v>3390</v>
      </c>
      <c r="J1031" s="1">
        <v>40860</v>
      </c>
      <c r="K1031" s="2">
        <v>0.44778935185185187</v>
      </c>
      <c r="L1031">
        <v>53</v>
      </c>
      <c r="M1031" s="2">
        <v>3.667824074074074E-2</v>
      </c>
      <c r="N1031" t="s">
        <v>3369</v>
      </c>
      <c r="O1031" t="s">
        <v>1803</v>
      </c>
      <c r="P1031" t="s">
        <v>1804</v>
      </c>
      <c r="Q1031" t="s">
        <v>27</v>
      </c>
      <c r="R1031" t="s">
        <v>28</v>
      </c>
      <c r="S1031">
        <v>162673000</v>
      </c>
      <c r="T1031" t="s">
        <v>151</v>
      </c>
      <c r="U1031">
        <v>136.80000000000001</v>
      </c>
      <c r="V1031">
        <v>853.36</v>
      </c>
      <c r="W1031">
        <v>853.36</v>
      </c>
      <c r="X1031" t="s">
        <v>30</v>
      </c>
      <c r="Y1031" t="s">
        <v>30</v>
      </c>
    </row>
    <row r="1032" spans="1:25" x14ac:dyDescent="0.25">
      <c r="A1032" t="s">
        <v>3391</v>
      </c>
      <c r="B1032" t="s">
        <v>3392</v>
      </c>
      <c r="C1032" s="1">
        <v>41602</v>
      </c>
      <c r="D1032" s="1" t="str">
        <f t="shared" si="64"/>
        <v>2010–2019</v>
      </c>
      <c r="E1032" s="8">
        <f t="shared" si="65"/>
        <v>2013</v>
      </c>
      <c r="F1032" s="8" t="str">
        <f t="shared" si="66"/>
        <v>13</v>
      </c>
      <c r="G1032" s="2">
        <v>0.41111111111111109</v>
      </c>
      <c r="H1032" s="2" t="str">
        <f t="shared" si="67"/>
        <v>2013-11</v>
      </c>
      <c r="I1032" t="s">
        <v>3393</v>
      </c>
      <c r="J1032" s="1">
        <v>41602</v>
      </c>
      <c r="K1032" s="2">
        <v>0.44482638888888887</v>
      </c>
      <c r="L1032">
        <v>49</v>
      </c>
      <c r="M1032" s="2">
        <v>3.3715277777777775E-2</v>
      </c>
      <c r="N1032" t="s">
        <v>3369</v>
      </c>
      <c r="O1032" t="s">
        <v>1803</v>
      </c>
      <c r="P1032" t="s">
        <v>1804</v>
      </c>
      <c r="Q1032" t="s">
        <v>27</v>
      </c>
      <c r="R1032" t="s">
        <v>28</v>
      </c>
      <c r="S1032">
        <v>162673000</v>
      </c>
      <c r="T1032" t="s">
        <v>151</v>
      </c>
      <c r="U1032">
        <v>136.80000000000001</v>
      </c>
      <c r="V1032">
        <v>1143.6400000000001</v>
      </c>
      <c r="W1032">
        <v>686.19</v>
      </c>
      <c r="X1032" t="s">
        <v>30</v>
      </c>
      <c r="Y1032" t="s">
        <v>30</v>
      </c>
    </row>
    <row r="1033" spans="1:25" x14ac:dyDescent="0.25">
      <c r="A1033" t="s">
        <v>3394</v>
      </c>
      <c r="B1033" t="s">
        <v>3395</v>
      </c>
      <c r="C1033" s="1">
        <v>41973</v>
      </c>
      <c r="D1033" s="1" t="str">
        <f t="shared" si="64"/>
        <v>2010–2019</v>
      </c>
      <c r="E1033" s="8">
        <f t="shared" si="65"/>
        <v>2014</v>
      </c>
      <c r="F1033" s="8" t="str">
        <f t="shared" si="66"/>
        <v>14</v>
      </c>
      <c r="G1033" s="2">
        <v>0.41111111111111109</v>
      </c>
      <c r="H1033" s="2" t="str">
        <f t="shared" si="67"/>
        <v>2014-11</v>
      </c>
      <c r="I1033" t="s">
        <v>3396</v>
      </c>
      <c r="J1033" s="1">
        <v>41973</v>
      </c>
      <c r="K1033" s="2">
        <v>0.44755787037037037</v>
      </c>
      <c r="L1033">
        <v>52</v>
      </c>
      <c r="M1033" s="2">
        <v>3.6446759259259262E-2</v>
      </c>
      <c r="N1033" t="s">
        <v>3369</v>
      </c>
      <c r="O1033" t="s">
        <v>1803</v>
      </c>
      <c r="P1033" t="s">
        <v>1804</v>
      </c>
      <c r="Q1033" t="s">
        <v>27</v>
      </c>
      <c r="R1033" t="s">
        <v>28</v>
      </c>
      <c r="S1033">
        <v>162673000</v>
      </c>
      <c r="T1033" t="s">
        <v>151</v>
      </c>
      <c r="U1033">
        <v>136.80000000000001</v>
      </c>
      <c r="V1033">
        <v>860.16</v>
      </c>
      <c r="W1033">
        <v>404.03</v>
      </c>
      <c r="X1033" t="s">
        <v>30</v>
      </c>
      <c r="Y1033" t="s">
        <v>30</v>
      </c>
    </row>
    <row r="1034" spans="1:25" x14ac:dyDescent="0.25">
      <c r="A1034" t="s">
        <v>3397</v>
      </c>
      <c r="B1034" t="s">
        <v>3398</v>
      </c>
      <c r="C1034" s="1">
        <v>42045</v>
      </c>
      <c r="D1034" s="1" t="str">
        <f t="shared" si="64"/>
        <v>2010–2019</v>
      </c>
      <c r="E1034" s="8">
        <f t="shared" si="65"/>
        <v>2015</v>
      </c>
      <c r="F1034" s="8" t="str">
        <f t="shared" si="66"/>
        <v>15</v>
      </c>
      <c r="G1034" s="2">
        <v>0.41841435185185183</v>
      </c>
      <c r="H1034" s="2" t="str">
        <f t="shared" si="67"/>
        <v>2015-02</v>
      </c>
      <c r="I1034" t="s">
        <v>3399</v>
      </c>
      <c r="J1034" s="1">
        <v>42045</v>
      </c>
      <c r="K1034" s="2">
        <v>0.42930555555555555</v>
      </c>
      <c r="L1034">
        <v>16</v>
      </c>
      <c r="M1034" s="2">
        <v>1.0891203703703703E-2</v>
      </c>
      <c r="N1034" t="s">
        <v>3369</v>
      </c>
      <c r="O1034" t="s">
        <v>554</v>
      </c>
      <c r="P1034" t="s">
        <v>555</v>
      </c>
      <c r="Q1034" t="s">
        <v>27</v>
      </c>
      <c r="R1034" t="s">
        <v>114</v>
      </c>
      <c r="S1034">
        <v>698314001</v>
      </c>
      <c r="T1034" t="s">
        <v>808</v>
      </c>
      <c r="U1034">
        <v>142.58000000000001</v>
      </c>
      <c r="V1034">
        <v>3042.51</v>
      </c>
      <c r="W1034">
        <v>1825.51</v>
      </c>
      <c r="X1034">
        <v>389095005</v>
      </c>
      <c r="Y1034" t="s">
        <v>809</v>
      </c>
    </row>
    <row r="1035" spans="1:25" x14ac:dyDescent="0.25">
      <c r="A1035" t="s">
        <v>3400</v>
      </c>
      <c r="B1035" t="s">
        <v>3401</v>
      </c>
      <c r="C1035" s="1">
        <v>42253</v>
      </c>
      <c r="D1035" s="1" t="str">
        <f t="shared" si="64"/>
        <v>2010–2019</v>
      </c>
      <c r="E1035" s="8">
        <f t="shared" si="65"/>
        <v>2015</v>
      </c>
      <c r="F1035" s="8" t="str">
        <f t="shared" si="66"/>
        <v>15</v>
      </c>
      <c r="G1035" s="2">
        <v>0.41111111111111109</v>
      </c>
      <c r="H1035" s="2" t="str">
        <f t="shared" si="67"/>
        <v>2015-09</v>
      </c>
      <c r="I1035" t="s">
        <v>3402</v>
      </c>
      <c r="J1035" s="1">
        <v>42253</v>
      </c>
      <c r="K1035" s="2">
        <v>0.42326388888888888</v>
      </c>
      <c r="L1035">
        <v>18</v>
      </c>
      <c r="M1035" s="2">
        <v>1.2152777777777778E-2</v>
      </c>
      <c r="N1035" t="s">
        <v>3369</v>
      </c>
      <c r="O1035" t="s">
        <v>554</v>
      </c>
      <c r="P1035" t="s">
        <v>555</v>
      </c>
      <c r="Q1035" t="s">
        <v>27</v>
      </c>
      <c r="R1035" t="s">
        <v>114</v>
      </c>
      <c r="S1035">
        <v>308335008</v>
      </c>
      <c r="T1035" t="s">
        <v>813</v>
      </c>
      <c r="U1035">
        <v>142.58000000000001</v>
      </c>
      <c r="V1035">
        <v>1250.8499999999999</v>
      </c>
      <c r="W1035">
        <v>750.51</v>
      </c>
      <c r="X1035">
        <v>389095005</v>
      </c>
      <c r="Y1035" t="s">
        <v>809</v>
      </c>
    </row>
    <row r="1036" spans="1:25" x14ac:dyDescent="0.25">
      <c r="A1036" t="s">
        <v>3403</v>
      </c>
      <c r="B1036" t="s">
        <v>3404</v>
      </c>
      <c r="C1036" s="1">
        <v>42272</v>
      </c>
      <c r="D1036" s="1" t="str">
        <f t="shared" si="64"/>
        <v>2010–2019</v>
      </c>
      <c r="E1036" s="8">
        <f t="shared" si="65"/>
        <v>2015</v>
      </c>
      <c r="F1036" s="8" t="str">
        <f t="shared" si="66"/>
        <v>15</v>
      </c>
      <c r="G1036" s="2">
        <v>0.44721064814814815</v>
      </c>
      <c r="H1036" s="2" t="str">
        <f t="shared" si="67"/>
        <v>2015-09</v>
      </c>
      <c r="I1036" t="s">
        <v>3405</v>
      </c>
      <c r="J1036" s="1">
        <v>42272</v>
      </c>
      <c r="K1036" s="2">
        <v>0.47776620370370371</v>
      </c>
      <c r="L1036">
        <v>44</v>
      </c>
      <c r="M1036" s="2">
        <v>3.0555555555555555E-2</v>
      </c>
      <c r="N1036" t="s">
        <v>3369</v>
      </c>
      <c r="O1036" t="s">
        <v>554</v>
      </c>
      <c r="P1036" t="s">
        <v>555</v>
      </c>
      <c r="Q1036" t="s">
        <v>27</v>
      </c>
      <c r="R1036" t="s">
        <v>42</v>
      </c>
      <c r="S1036">
        <v>36228007</v>
      </c>
      <c r="T1036" t="s">
        <v>607</v>
      </c>
      <c r="U1036">
        <v>142.58000000000001</v>
      </c>
      <c r="V1036">
        <v>2730.98</v>
      </c>
      <c r="W1036">
        <v>1638.59</v>
      </c>
      <c r="X1036" t="s">
        <v>30</v>
      </c>
      <c r="Y1036" t="s">
        <v>30</v>
      </c>
    </row>
    <row r="1037" spans="1:25" x14ac:dyDescent="0.25">
      <c r="A1037" t="s">
        <v>3406</v>
      </c>
      <c r="B1037" t="s">
        <v>3407</v>
      </c>
      <c r="C1037" s="1">
        <v>42344</v>
      </c>
      <c r="D1037" s="1" t="str">
        <f t="shared" si="64"/>
        <v>2010–2019</v>
      </c>
      <c r="E1037" s="8">
        <f t="shared" si="65"/>
        <v>2015</v>
      </c>
      <c r="F1037" s="8" t="str">
        <f t="shared" si="66"/>
        <v>15</v>
      </c>
      <c r="G1037" s="2">
        <v>0.41111111111111109</v>
      </c>
      <c r="H1037" s="2" t="str">
        <f t="shared" si="67"/>
        <v>2015-12</v>
      </c>
      <c r="I1037" t="s">
        <v>3408</v>
      </c>
      <c r="J1037" s="1">
        <v>42344</v>
      </c>
      <c r="K1037" s="2">
        <v>0.44287037037037036</v>
      </c>
      <c r="L1037">
        <v>46</v>
      </c>
      <c r="M1037" s="2">
        <v>3.1759259259259258E-2</v>
      </c>
      <c r="N1037" t="s">
        <v>3369</v>
      </c>
      <c r="O1037" t="s">
        <v>1803</v>
      </c>
      <c r="P1037" t="s">
        <v>1804</v>
      </c>
      <c r="Q1037" t="s">
        <v>27</v>
      </c>
      <c r="R1037" t="s">
        <v>28</v>
      </c>
      <c r="S1037">
        <v>162673000</v>
      </c>
      <c r="T1037" t="s">
        <v>151</v>
      </c>
      <c r="U1037">
        <v>136.80000000000001</v>
      </c>
      <c r="V1037">
        <v>996.16</v>
      </c>
      <c r="W1037">
        <v>996.16</v>
      </c>
      <c r="X1037" t="s">
        <v>30</v>
      </c>
      <c r="Y1037" t="s">
        <v>30</v>
      </c>
    </row>
    <row r="1038" spans="1:25" x14ac:dyDescent="0.25">
      <c r="A1038" t="s">
        <v>3409</v>
      </c>
      <c r="B1038" t="s">
        <v>3410</v>
      </c>
      <c r="C1038" s="1">
        <v>42351</v>
      </c>
      <c r="D1038" s="1" t="str">
        <f t="shared" si="64"/>
        <v>2010–2019</v>
      </c>
      <c r="E1038" s="8">
        <f t="shared" si="65"/>
        <v>2015</v>
      </c>
      <c r="F1038" s="8" t="str">
        <f t="shared" si="66"/>
        <v>15</v>
      </c>
      <c r="G1038" s="2">
        <v>0.41111111111111109</v>
      </c>
      <c r="H1038" s="2" t="str">
        <f t="shared" si="67"/>
        <v>2015-12</v>
      </c>
      <c r="I1038" t="s">
        <v>3411</v>
      </c>
      <c r="J1038" s="1">
        <v>42351</v>
      </c>
      <c r="K1038" s="2">
        <v>0.42254629629629631</v>
      </c>
      <c r="L1038">
        <v>16</v>
      </c>
      <c r="M1038" s="2">
        <v>1.1435185185185185E-2</v>
      </c>
      <c r="N1038" t="s">
        <v>3369</v>
      </c>
      <c r="O1038" t="s">
        <v>554</v>
      </c>
      <c r="P1038" t="s">
        <v>555</v>
      </c>
      <c r="Q1038" t="s">
        <v>27</v>
      </c>
      <c r="R1038" t="s">
        <v>114</v>
      </c>
      <c r="S1038">
        <v>308335008</v>
      </c>
      <c r="T1038" t="s">
        <v>813</v>
      </c>
      <c r="U1038">
        <v>142.58000000000001</v>
      </c>
      <c r="V1038">
        <v>4084.53</v>
      </c>
      <c r="W1038">
        <v>4084.53</v>
      </c>
      <c r="X1038">
        <v>389095005</v>
      </c>
      <c r="Y1038" t="s">
        <v>809</v>
      </c>
    </row>
    <row r="1039" spans="1:25" x14ac:dyDescent="0.25">
      <c r="A1039" s="3" t="s">
        <v>3412</v>
      </c>
      <c r="B1039" t="s">
        <v>3413</v>
      </c>
      <c r="C1039" s="1">
        <v>42602</v>
      </c>
      <c r="D1039" s="1" t="str">
        <f t="shared" si="64"/>
        <v>2010–2019</v>
      </c>
      <c r="E1039" s="8">
        <f t="shared" si="65"/>
        <v>2016</v>
      </c>
      <c r="F1039" s="8" t="str">
        <f t="shared" si="66"/>
        <v>16</v>
      </c>
      <c r="G1039" s="2">
        <v>0.46025462962962965</v>
      </c>
      <c r="H1039" s="2" t="str">
        <f t="shared" si="67"/>
        <v>2016-08</v>
      </c>
      <c r="I1039" t="s">
        <v>3414</v>
      </c>
      <c r="J1039" s="1">
        <v>42602</v>
      </c>
      <c r="K1039" s="2">
        <v>0.49081018518518521</v>
      </c>
      <c r="L1039">
        <v>44</v>
      </c>
      <c r="M1039" s="2">
        <v>3.0555555555555555E-2</v>
      </c>
      <c r="N1039" t="s">
        <v>3369</v>
      </c>
      <c r="O1039" t="s">
        <v>554</v>
      </c>
      <c r="P1039" t="s">
        <v>555</v>
      </c>
      <c r="Q1039" t="s">
        <v>27</v>
      </c>
      <c r="R1039" t="s">
        <v>42</v>
      </c>
      <c r="S1039">
        <v>36228007</v>
      </c>
      <c r="T1039" t="s">
        <v>607</v>
      </c>
      <c r="U1039">
        <v>142.58000000000001</v>
      </c>
      <c r="V1039">
        <v>2730.98</v>
      </c>
      <c r="W1039">
        <v>0</v>
      </c>
      <c r="X1039" t="s">
        <v>30</v>
      </c>
      <c r="Y1039" t="s">
        <v>30</v>
      </c>
    </row>
    <row r="1040" spans="1:25" x14ac:dyDescent="0.25">
      <c r="A1040" t="s">
        <v>3415</v>
      </c>
      <c r="B1040" t="s">
        <v>3416</v>
      </c>
      <c r="C1040" s="1">
        <v>42715</v>
      </c>
      <c r="D1040" s="1" t="str">
        <f t="shared" si="64"/>
        <v>2010–2019</v>
      </c>
      <c r="E1040" s="8">
        <f t="shared" si="65"/>
        <v>2016</v>
      </c>
      <c r="F1040" s="8" t="str">
        <f t="shared" si="66"/>
        <v>16</v>
      </c>
      <c r="G1040" s="2">
        <v>0.41111111111111109</v>
      </c>
      <c r="H1040" s="2" t="str">
        <f t="shared" si="67"/>
        <v>2016-12</v>
      </c>
      <c r="I1040" t="s">
        <v>3417</v>
      </c>
      <c r="J1040" s="1">
        <v>42715</v>
      </c>
      <c r="K1040" s="2">
        <v>0.43788194444444445</v>
      </c>
      <c r="L1040">
        <v>39</v>
      </c>
      <c r="M1040" s="2">
        <v>2.6770833333333334E-2</v>
      </c>
      <c r="N1040" t="s">
        <v>3369</v>
      </c>
      <c r="O1040" t="s">
        <v>1803</v>
      </c>
      <c r="P1040" t="s">
        <v>1804</v>
      </c>
      <c r="Q1040" t="s">
        <v>27</v>
      </c>
      <c r="R1040" t="s">
        <v>28</v>
      </c>
      <c r="S1040">
        <v>162673000</v>
      </c>
      <c r="T1040" t="s">
        <v>151</v>
      </c>
      <c r="U1040">
        <v>136.80000000000001</v>
      </c>
      <c r="V1040">
        <v>1132.1600000000001</v>
      </c>
      <c r="W1040">
        <v>0</v>
      </c>
      <c r="X1040" t="s">
        <v>30</v>
      </c>
      <c r="Y1040" t="s">
        <v>30</v>
      </c>
    </row>
    <row r="1041" spans="1:25" x14ac:dyDescent="0.25">
      <c r="A1041" t="s">
        <v>3418</v>
      </c>
      <c r="B1041" t="s">
        <v>3419</v>
      </c>
      <c r="C1041" s="1">
        <v>42932</v>
      </c>
      <c r="D1041" s="1" t="str">
        <f t="shared" si="64"/>
        <v>2010–2019</v>
      </c>
      <c r="E1041" s="8">
        <f t="shared" si="65"/>
        <v>2017</v>
      </c>
      <c r="F1041" s="8" t="str">
        <f t="shared" si="66"/>
        <v>17</v>
      </c>
      <c r="G1041" s="2">
        <v>0.47193287037037035</v>
      </c>
      <c r="H1041" s="2" t="str">
        <f t="shared" si="67"/>
        <v>2017-07</v>
      </c>
      <c r="I1041" t="s">
        <v>3420</v>
      </c>
      <c r="J1041" s="1">
        <v>42932</v>
      </c>
      <c r="K1041" s="2">
        <v>0.50248842592592591</v>
      </c>
      <c r="L1041">
        <v>44</v>
      </c>
      <c r="M1041" s="2">
        <v>3.0555555555555555E-2</v>
      </c>
      <c r="N1041" t="s">
        <v>3369</v>
      </c>
      <c r="O1041" t="s">
        <v>554</v>
      </c>
      <c r="P1041" t="s">
        <v>555</v>
      </c>
      <c r="Q1041" t="s">
        <v>27</v>
      </c>
      <c r="R1041" t="s">
        <v>42</v>
      </c>
      <c r="S1041">
        <v>36228007</v>
      </c>
      <c r="T1041" t="s">
        <v>607</v>
      </c>
      <c r="U1041">
        <v>142.58000000000001</v>
      </c>
      <c r="V1041">
        <v>2730.98</v>
      </c>
      <c r="W1041">
        <v>0</v>
      </c>
      <c r="X1041" t="s">
        <v>30</v>
      </c>
      <c r="Y1041" t="s">
        <v>30</v>
      </c>
    </row>
    <row r="1042" spans="1:25" x14ac:dyDescent="0.25">
      <c r="A1042" t="s">
        <v>3421</v>
      </c>
      <c r="B1042" t="s">
        <v>3422</v>
      </c>
      <c r="C1042" s="1">
        <v>43086</v>
      </c>
      <c r="D1042" s="1" t="str">
        <f t="shared" si="64"/>
        <v>2010–2019</v>
      </c>
      <c r="E1042" s="8">
        <f t="shared" si="65"/>
        <v>2017</v>
      </c>
      <c r="F1042" s="8" t="str">
        <f t="shared" si="66"/>
        <v>17</v>
      </c>
      <c r="G1042" s="2">
        <v>0.41111111111111109</v>
      </c>
      <c r="H1042" s="2" t="str">
        <f t="shared" si="67"/>
        <v>2017-12</v>
      </c>
      <c r="I1042" t="s">
        <v>3423</v>
      </c>
      <c r="J1042" s="1">
        <v>43086</v>
      </c>
      <c r="K1042" s="2">
        <v>0.4392476851851852</v>
      </c>
      <c r="L1042">
        <v>41</v>
      </c>
      <c r="M1042" s="2">
        <v>2.8136574074074074E-2</v>
      </c>
      <c r="N1042" t="s">
        <v>3369</v>
      </c>
      <c r="O1042" t="s">
        <v>1803</v>
      </c>
      <c r="P1042" t="s">
        <v>1804</v>
      </c>
      <c r="Q1042" t="s">
        <v>27</v>
      </c>
      <c r="R1042" t="s">
        <v>28</v>
      </c>
      <c r="S1042">
        <v>162673000</v>
      </c>
      <c r="T1042" t="s">
        <v>151</v>
      </c>
      <c r="U1042">
        <v>136.80000000000001</v>
      </c>
      <c r="V1042">
        <v>860.16</v>
      </c>
      <c r="W1042">
        <v>0</v>
      </c>
      <c r="X1042" t="s">
        <v>30</v>
      </c>
      <c r="Y1042" t="s">
        <v>30</v>
      </c>
    </row>
    <row r="1043" spans="1:25" x14ac:dyDescent="0.25">
      <c r="A1043" t="s">
        <v>3424</v>
      </c>
      <c r="B1043" t="s">
        <v>3425</v>
      </c>
      <c r="C1043" s="1">
        <v>43100</v>
      </c>
      <c r="D1043" s="1" t="str">
        <f t="shared" si="64"/>
        <v>2010–2019</v>
      </c>
      <c r="E1043" s="8">
        <f t="shared" si="65"/>
        <v>2017</v>
      </c>
      <c r="F1043" s="8" t="str">
        <f t="shared" si="66"/>
        <v>17</v>
      </c>
      <c r="G1043" s="2">
        <v>0.41111111111111109</v>
      </c>
      <c r="H1043" s="2" t="str">
        <f t="shared" si="67"/>
        <v>2017-12</v>
      </c>
      <c r="I1043" t="s">
        <v>3426</v>
      </c>
      <c r="J1043" s="1">
        <v>43100</v>
      </c>
      <c r="K1043" s="2">
        <v>0.53236111111111106</v>
      </c>
      <c r="L1043">
        <v>175</v>
      </c>
      <c r="M1043" s="2">
        <v>0.12125</v>
      </c>
      <c r="N1043" t="s">
        <v>3369</v>
      </c>
      <c r="O1043" t="s">
        <v>554</v>
      </c>
      <c r="P1043" t="s">
        <v>555</v>
      </c>
      <c r="Q1043" t="s">
        <v>27</v>
      </c>
      <c r="R1043" t="s">
        <v>42</v>
      </c>
      <c r="S1043">
        <v>185349003</v>
      </c>
      <c r="T1043" t="s">
        <v>43</v>
      </c>
      <c r="U1043">
        <v>85.55</v>
      </c>
      <c r="V1043">
        <v>3105.35</v>
      </c>
      <c r="W1043">
        <v>443.28</v>
      </c>
      <c r="X1043">
        <v>103697008</v>
      </c>
      <c r="Y1043" t="s">
        <v>44</v>
      </c>
    </row>
    <row r="1044" spans="1:25" x14ac:dyDescent="0.25">
      <c r="A1044" t="s">
        <v>3427</v>
      </c>
      <c r="B1044" t="s">
        <v>3428</v>
      </c>
      <c r="C1044" s="1">
        <v>43262</v>
      </c>
      <c r="D1044" s="1" t="str">
        <f t="shared" si="64"/>
        <v>2010–2019</v>
      </c>
      <c r="E1044" s="8">
        <f t="shared" si="65"/>
        <v>2018</v>
      </c>
      <c r="F1044" s="8" t="str">
        <f t="shared" si="66"/>
        <v>18</v>
      </c>
      <c r="G1044" s="2">
        <v>0.48444444444444446</v>
      </c>
      <c r="H1044" s="2" t="str">
        <f t="shared" si="67"/>
        <v>2018-06</v>
      </c>
      <c r="I1044" t="s">
        <v>3429</v>
      </c>
      <c r="J1044" s="1">
        <v>43262</v>
      </c>
      <c r="K1044" s="2">
        <v>0.51500000000000001</v>
      </c>
      <c r="L1044">
        <v>44</v>
      </c>
      <c r="M1044" s="2">
        <v>3.0555555555555555E-2</v>
      </c>
      <c r="N1044" t="s">
        <v>3369</v>
      </c>
      <c r="O1044" t="s">
        <v>554</v>
      </c>
      <c r="P1044" t="s">
        <v>555</v>
      </c>
      <c r="Q1044" t="s">
        <v>27</v>
      </c>
      <c r="R1044" t="s">
        <v>42</v>
      </c>
      <c r="S1044">
        <v>36228007</v>
      </c>
      <c r="T1044" t="s">
        <v>607</v>
      </c>
      <c r="U1044">
        <v>142.58000000000001</v>
      </c>
      <c r="V1044">
        <v>2730.98</v>
      </c>
      <c r="W1044">
        <v>0</v>
      </c>
      <c r="X1044" t="s">
        <v>30</v>
      </c>
      <c r="Y1044" t="s">
        <v>30</v>
      </c>
    </row>
    <row r="1045" spans="1:25" x14ac:dyDescent="0.25">
      <c r="A1045" t="s">
        <v>3430</v>
      </c>
      <c r="B1045" t="s">
        <v>3431</v>
      </c>
      <c r="C1045" s="1">
        <v>43457</v>
      </c>
      <c r="D1045" s="1" t="str">
        <f t="shared" si="64"/>
        <v>2010–2019</v>
      </c>
      <c r="E1045" s="8">
        <f t="shared" si="65"/>
        <v>2018</v>
      </c>
      <c r="F1045" s="8" t="str">
        <f t="shared" si="66"/>
        <v>18</v>
      </c>
      <c r="G1045" s="2">
        <v>0.41111111111111109</v>
      </c>
      <c r="H1045" s="2" t="str">
        <f t="shared" si="67"/>
        <v>2018-12</v>
      </c>
      <c r="I1045" t="s">
        <v>3432</v>
      </c>
      <c r="J1045" s="1">
        <v>43457</v>
      </c>
      <c r="K1045" s="2">
        <v>0.44667824074074075</v>
      </c>
      <c r="L1045">
        <v>51</v>
      </c>
      <c r="M1045" s="2">
        <v>3.5567129629629629E-2</v>
      </c>
      <c r="N1045" t="s">
        <v>3369</v>
      </c>
      <c r="O1045" t="s">
        <v>1803</v>
      </c>
      <c r="P1045" t="s">
        <v>1804</v>
      </c>
      <c r="Q1045" t="s">
        <v>27</v>
      </c>
      <c r="R1045" t="s">
        <v>28</v>
      </c>
      <c r="S1045">
        <v>162673000</v>
      </c>
      <c r="T1045" t="s">
        <v>151</v>
      </c>
      <c r="U1045">
        <v>136.80000000000001</v>
      </c>
      <c r="V1045">
        <v>927.94</v>
      </c>
      <c r="W1045">
        <v>0</v>
      </c>
      <c r="X1045" t="s">
        <v>30</v>
      </c>
      <c r="Y1045" t="s">
        <v>30</v>
      </c>
    </row>
    <row r="1046" spans="1:25" x14ac:dyDescent="0.25">
      <c r="A1046" t="s">
        <v>3433</v>
      </c>
      <c r="B1046" t="s">
        <v>3434</v>
      </c>
      <c r="C1046" s="1">
        <v>43471</v>
      </c>
      <c r="D1046" s="1" t="str">
        <f t="shared" si="64"/>
        <v>2010–2019</v>
      </c>
      <c r="E1046" s="8">
        <f t="shared" si="65"/>
        <v>2019</v>
      </c>
      <c r="F1046" s="8" t="str">
        <f t="shared" si="66"/>
        <v>19</v>
      </c>
      <c r="G1046" s="2">
        <v>0.41111111111111109</v>
      </c>
      <c r="H1046" s="2" t="str">
        <f t="shared" si="67"/>
        <v>2019-01</v>
      </c>
      <c r="I1046" t="s">
        <v>3435</v>
      </c>
      <c r="J1046" s="1">
        <v>43471</v>
      </c>
      <c r="K1046" s="2">
        <v>0.5675810185185185</v>
      </c>
      <c r="L1046">
        <v>225</v>
      </c>
      <c r="M1046" s="2">
        <v>0.1564699074074074</v>
      </c>
      <c r="N1046" t="s">
        <v>3369</v>
      </c>
      <c r="O1046" t="s">
        <v>554</v>
      </c>
      <c r="P1046" t="s">
        <v>555</v>
      </c>
      <c r="Q1046" t="s">
        <v>27</v>
      </c>
      <c r="R1046" t="s">
        <v>42</v>
      </c>
      <c r="S1046">
        <v>185349003</v>
      </c>
      <c r="T1046" t="s">
        <v>43</v>
      </c>
      <c r="U1046">
        <v>85.55</v>
      </c>
      <c r="V1046">
        <v>3105.35</v>
      </c>
      <c r="W1046">
        <v>562.75</v>
      </c>
      <c r="X1046">
        <v>66383009</v>
      </c>
      <c r="Y1046" t="s">
        <v>125</v>
      </c>
    </row>
    <row r="1047" spans="1:25" x14ac:dyDescent="0.25">
      <c r="A1047" t="s">
        <v>3436</v>
      </c>
      <c r="B1047" t="s">
        <v>3437</v>
      </c>
      <c r="C1047" s="1">
        <v>43622</v>
      </c>
      <c r="D1047" s="1" t="str">
        <f t="shared" si="64"/>
        <v>2010–2019</v>
      </c>
      <c r="E1047" s="8">
        <f t="shared" si="65"/>
        <v>2019</v>
      </c>
      <c r="F1047" s="8" t="str">
        <f t="shared" si="66"/>
        <v>19</v>
      </c>
      <c r="G1047" s="2">
        <v>0.49681712962962965</v>
      </c>
      <c r="H1047" s="2" t="str">
        <f t="shared" si="67"/>
        <v>2019-06</v>
      </c>
      <c r="I1047" t="s">
        <v>3438</v>
      </c>
      <c r="J1047" s="1">
        <v>43622</v>
      </c>
      <c r="K1047" s="2">
        <v>0.52737268518518521</v>
      </c>
      <c r="L1047">
        <v>44</v>
      </c>
      <c r="M1047" s="2">
        <v>3.0555555555555555E-2</v>
      </c>
      <c r="N1047" t="s">
        <v>3369</v>
      </c>
      <c r="O1047" t="s">
        <v>554</v>
      </c>
      <c r="P1047" t="s">
        <v>555</v>
      </c>
      <c r="Q1047" t="s">
        <v>27</v>
      </c>
      <c r="R1047" t="s">
        <v>42</v>
      </c>
      <c r="S1047">
        <v>36228007</v>
      </c>
      <c r="T1047" t="s">
        <v>607</v>
      </c>
      <c r="U1047">
        <v>142.58000000000001</v>
      </c>
      <c r="V1047">
        <v>2730.98</v>
      </c>
      <c r="W1047">
        <v>0</v>
      </c>
      <c r="X1047" t="s">
        <v>30</v>
      </c>
      <c r="Y1047" t="s">
        <v>30</v>
      </c>
    </row>
    <row r="1048" spans="1:25" x14ac:dyDescent="0.25">
      <c r="A1048" t="s">
        <v>3439</v>
      </c>
      <c r="B1048" t="s">
        <v>3440</v>
      </c>
      <c r="C1048" s="1">
        <v>43828</v>
      </c>
      <c r="D1048" s="1" t="str">
        <f t="shared" si="64"/>
        <v>2010–2019</v>
      </c>
      <c r="E1048" s="8">
        <f t="shared" si="65"/>
        <v>2019</v>
      </c>
      <c r="F1048" s="8" t="str">
        <f t="shared" si="66"/>
        <v>19</v>
      </c>
      <c r="G1048" s="2">
        <v>0.41111111111111109</v>
      </c>
      <c r="H1048" s="2" t="str">
        <f t="shared" si="67"/>
        <v>2019-12</v>
      </c>
      <c r="I1048" t="s">
        <v>3441</v>
      </c>
      <c r="J1048" s="1">
        <v>43828</v>
      </c>
      <c r="K1048" s="2">
        <v>0.43893518518518521</v>
      </c>
      <c r="L1048">
        <v>40</v>
      </c>
      <c r="M1048" s="2">
        <v>2.7824074074074074E-2</v>
      </c>
      <c r="N1048" t="s">
        <v>3369</v>
      </c>
      <c r="O1048" t="s">
        <v>1803</v>
      </c>
      <c r="P1048" t="s">
        <v>1804</v>
      </c>
      <c r="Q1048" t="s">
        <v>27</v>
      </c>
      <c r="R1048" t="s">
        <v>28</v>
      </c>
      <c r="S1048">
        <v>162673000</v>
      </c>
      <c r="T1048" t="s">
        <v>151</v>
      </c>
      <c r="U1048">
        <v>136.80000000000001</v>
      </c>
      <c r="V1048">
        <v>1239.5999999999999</v>
      </c>
      <c r="W1048">
        <v>0</v>
      </c>
      <c r="X1048" t="s">
        <v>30</v>
      </c>
      <c r="Y1048" t="s">
        <v>30</v>
      </c>
    </row>
    <row r="1049" spans="1:25" x14ac:dyDescent="0.25">
      <c r="A1049" t="s">
        <v>3442</v>
      </c>
      <c r="B1049" t="s">
        <v>3443</v>
      </c>
      <c r="C1049" s="1">
        <v>43842</v>
      </c>
      <c r="D1049" s="1" t="str">
        <f t="shared" si="64"/>
        <v>2020–2029</v>
      </c>
      <c r="E1049" s="8">
        <f t="shared" si="65"/>
        <v>2020</v>
      </c>
      <c r="F1049" s="8" t="str">
        <f t="shared" si="66"/>
        <v>20</v>
      </c>
      <c r="G1049" s="2">
        <v>0.41111111111111109</v>
      </c>
      <c r="H1049" s="2" t="str">
        <f t="shared" si="67"/>
        <v>2020-01</v>
      </c>
      <c r="I1049" t="s">
        <v>3444</v>
      </c>
      <c r="J1049" s="1">
        <v>43842</v>
      </c>
      <c r="K1049" s="2">
        <v>0.57284722222222217</v>
      </c>
      <c r="L1049">
        <v>233</v>
      </c>
      <c r="M1049" s="2">
        <v>0.16173611111111111</v>
      </c>
      <c r="N1049" t="s">
        <v>3369</v>
      </c>
      <c r="O1049" t="s">
        <v>554</v>
      </c>
      <c r="P1049" t="s">
        <v>555</v>
      </c>
      <c r="Q1049" t="s">
        <v>27</v>
      </c>
      <c r="R1049" t="s">
        <v>42</v>
      </c>
      <c r="S1049">
        <v>185349003</v>
      </c>
      <c r="T1049" t="s">
        <v>43</v>
      </c>
      <c r="U1049">
        <v>85.55</v>
      </c>
      <c r="V1049">
        <v>3536.75</v>
      </c>
      <c r="W1049">
        <v>1007.16</v>
      </c>
      <c r="X1049">
        <v>66383009</v>
      </c>
      <c r="Y1049" t="s">
        <v>125</v>
      </c>
    </row>
    <row r="1050" spans="1:25" x14ac:dyDescent="0.25">
      <c r="A1050" t="s">
        <v>3445</v>
      </c>
      <c r="B1050" t="s">
        <v>3446</v>
      </c>
      <c r="C1050" s="1">
        <v>43974</v>
      </c>
      <c r="D1050" s="1" t="str">
        <f t="shared" si="64"/>
        <v>2020–2029</v>
      </c>
      <c r="E1050" s="8">
        <f t="shared" si="65"/>
        <v>2020</v>
      </c>
      <c r="F1050" s="8" t="str">
        <f t="shared" si="66"/>
        <v>20</v>
      </c>
      <c r="G1050" s="2">
        <v>0.43975694444444446</v>
      </c>
      <c r="H1050" s="2" t="str">
        <f t="shared" si="67"/>
        <v>2020-05</v>
      </c>
      <c r="I1050" t="s">
        <v>3447</v>
      </c>
      <c r="J1050" s="1">
        <v>43974</v>
      </c>
      <c r="K1050" s="2">
        <v>0.46504629629629629</v>
      </c>
      <c r="L1050">
        <v>36</v>
      </c>
      <c r="M1050" s="2">
        <v>2.5289351851851851E-2</v>
      </c>
      <c r="N1050" t="s">
        <v>3369</v>
      </c>
      <c r="O1050" t="s">
        <v>554</v>
      </c>
      <c r="P1050" t="s">
        <v>555</v>
      </c>
      <c r="Q1050" t="s">
        <v>27</v>
      </c>
      <c r="R1050" t="s">
        <v>42</v>
      </c>
      <c r="S1050">
        <v>185349003</v>
      </c>
      <c r="T1050" t="s">
        <v>43</v>
      </c>
      <c r="U1050">
        <v>85.55</v>
      </c>
      <c r="V1050">
        <v>5138.45</v>
      </c>
      <c r="W1050">
        <v>3083.07</v>
      </c>
      <c r="X1050">
        <v>275978004</v>
      </c>
      <c r="Y1050" t="s">
        <v>289</v>
      </c>
    </row>
    <row r="1051" spans="1:25" x14ac:dyDescent="0.25">
      <c r="A1051" t="s">
        <v>3448</v>
      </c>
      <c r="B1051" t="s">
        <v>3449</v>
      </c>
      <c r="C1051" s="1">
        <v>43982</v>
      </c>
      <c r="D1051" s="1" t="str">
        <f t="shared" si="64"/>
        <v>2020–2029</v>
      </c>
      <c r="E1051" s="8">
        <f t="shared" si="65"/>
        <v>2020</v>
      </c>
      <c r="F1051" s="8" t="str">
        <f t="shared" si="66"/>
        <v>20</v>
      </c>
      <c r="G1051" s="2">
        <v>0.50967592592592592</v>
      </c>
      <c r="H1051" s="2" t="str">
        <f t="shared" si="67"/>
        <v>2020-05</v>
      </c>
      <c r="I1051" t="s">
        <v>3450</v>
      </c>
      <c r="J1051" s="1">
        <v>43982</v>
      </c>
      <c r="K1051" s="2">
        <v>0.54023148148148148</v>
      </c>
      <c r="L1051">
        <v>44</v>
      </c>
      <c r="M1051" s="2">
        <v>3.0555555555555555E-2</v>
      </c>
      <c r="N1051" t="s">
        <v>3369</v>
      </c>
      <c r="O1051" t="s">
        <v>554</v>
      </c>
      <c r="P1051" t="s">
        <v>555</v>
      </c>
      <c r="Q1051" t="s">
        <v>27</v>
      </c>
      <c r="R1051" t="s">
        <v>42</v>
      </c>
      <c r="S1051">
        <v>36228007</v>
      </c>
      <c r="T1051" t="s">
        <v>607</v>
      </c>
      <c r="U1051">
        <v>142.58000000000001</v>
      </c>
      <c r="V1051">
        <v>2730.98</v>
      </c>
      <c r="W1051">
        <v>0</v>
      </c>
      <c r="X1051" t="s">
        <v>30</v>
      </c>
      <c r="Y1051" t="s">
        <v>30</v>
      </c>
    </row>
    <row r="1052" spans="1:25" x14ac:dyDescent="0.25">
      <c r="A1052" t="s">
        <v>3451</v>
      </c>
      <c r="B1052" t="s">
        <v>3452</v>
      </c>
      <c r="C1052" s="1">
        <v>44199</v>
      </c>
      <c r="D1052" s="1" t="str">
        <f t="shared" si="64"/>
        <v>2020–2029</v>
      </c>
      <c r="E1052" s="8">
        <f t="shared" si="65"/>
        <v>2021</v>
      </c>
      <c r="F1052" s="8" t="str">
        <f t="shared" si="66"/>
        <v>21</v>
      </c>
      <c r="G1052" s="2">
        <v>0.41111111111111109</v>
      </c>
      <c r="H1052" s="2" t="str">
        <f t="shared" si="67"/>
        <v>2021-01</v>
      </c>
      <c r="I1052" t="s">
        <v>3453</v>
      </c>
      <c r="J1052" s="1">
        <v>44199</v>
      </c>
      <c r="K1052" s="2">
        <v>0.43633101851851852</v>
      </c>
      <c r="L1052">
        <v>36</v>
      </c>
      <c r="M1052" s="2">
        <v>2.5219907407407406E-2</v>
      </c>
      <c r="N1052" t="s">
        <v>3369</v>
      </c>
      <c r="O1052" t="s">
        <v>1803</v>
      </c>
      <c r="P1052" t="s">
        <v>1804</v>
      </c>
      <c r="Q1052" t="s">
        <v>27</v>
      </c>
      <c r="R1052" t="s">
        <v>28</v>
      </c>
      <c r="S1052">
        <v>162673000</v>
      </c>
      <c r="T1052" t="s">
        <v>151</v>
      </c>
      <c r="U1052">
        <v>136.80000000000001</v>
      </c>
      <c r="V1052">
        <v>1180.98</v>
      </c>
      <c r="W1052">
        <v>0</v>
      </c>
      <c r="X1052" t="s">
        <v>30</v>
      </c>
      <c r="Y1052" t="s">
        <v>30</v>
      </c>
    </row>
    <row r="1053" spans="1:25" x14ac:dyDescent="0.25">
      <c r="A1053" t="s">
        <v>3454</v>
      </c>
      <c r="B1053" t="s">
        <v>3455</v>
      </c>
      <c r="C1053" s="1">
        <v>44213</v>
      </c>
      <c r="D1053" s="1" t="str">
        <f t="shared" si="64"/>
        <v>2020–2029</v>
      </c>
      <c r="E1053" s="8">
        <f t="shared" si="65"/>
        <v>2021</v>
      </c>
      <c r="F1053" s="8" t="str">
        <f t="shared" si="66"/>
        <v>21</v>
      </c>
      <c r="G1053" s="2">
        <v>0.41111111111111109</v>
      </c>
      <c r="H1053" s="2" t="str">
        <f t="shared" si="67"/>
        <v>2021-01</v>
      </c>
      <c r="I1053" t="s">
        <v>3456</v>
      </c>
      <c r="J1053" s="1">
        <v>44213</v>
      </c>
      <c r="K1053" s="2">
        <v>0.65943287037037035</v>
      </c>
      <c r="L1053">
        <v>358</v>
      </c>
      <c r="M1053" s="2">
        <v>0.24832175925925926</v>
      </c>
      <c r="N1053" t="s">
        <v>3369</v>
      </c>
      <c r="O1053" t="s">
        <v>554</v>
      </c>
      <c r="P1053" t="s">
        <v>555</v>
      </c>
      <c r="Q1053" t="s">
        <v>27</v>
      </c>
      <c r="R1053" t="s">
        <v>42</v>
      </c>
      <c r="S1053">
        <v>185349003</v>
      </c>
      <c r="T1053" t="s">
        <v>43</v>
      </c>
      <c r="U1053">
        <v>85.55</v>
      </c>
      <c r="V1053">
        <v>4830.95</v>
      </c>
      <c r="W1053">
        <v>1673.68</v>
      </c>
      <c r="X1053">
        <v>103697008</v>
      </c>
      <c r="Y1053" t="s">
        <v>44</v>
      </c>
    </row>
    <row r="1054" spans="1:25" x14ac:dyDescent="0.25">
      <c r="A1054" t="s">
        <v>3457</v>
      </c>
      <c r="B1054" t="s">
        <v>3458</v>
      </c>
      <c r="C1054" s="1">
        <v>44342</v>
      </c>
      <c r="D1054" s="1" t="str">
        <f t="shared" si="64"/>
        <v>2020–2029</v>
      </c>
      <c r="E1054" s="8">
        <f t="shared" si="65"/>
        <v>2021</v>
      </c>
      <c r="F1054" s="8" t="str">
        <f t="shared" si="66"/>
        <v>21</v>
      </c>
      <c r="G1054" s="2">
        <v>0.52124999999999999</v>
      </c>
      <c r="H1054" s="2" t="str">
        <f t="shared" si="67"/>
        <v>2021-05</v>
      </c>
      <c r="I1054" t="s">
        <v>3459</v>
      </c>
      <c r="J1054" s="1">
        <v>44342</v>
      </c>
      <c r="K1054" s="2">
        <v>0.55180555555555555</v>
      </c>
      <c r="L1054">
        <v>44</v>
      </c>
      <c r="M1054" s="2">
        <v>3.0555555555555555E-2</v>
      </c>
      <c r="N1054" t="s">
        <v>3369</v>
      </c>
      <c r="O1054" t="s">
        <v>554</v>
      </c>
      <c r="P1054" t="s">
        <v>555</v>
      </c>
      <c r="Q1054" t="s">
        <v>27</v>
      </c>
      <c r="R1054" t="s">
        <v>42</v>
      </c>
      <c r="S1054">
        <v>36228007</v>
      </c>
      <c r="T1054" t="s">
        <v>607</v>
      </c>
      <c r="U1054">
        <v>142.58000000000001</v>
      </c>
      <c r="V1054">
        <v>2730.98</v>
      </c>
      <c r="W1054">
        <v>0</v>
      </c>
      <c r="X1054" t="s">
        <v>30</v>
      </c>
      <c r="Y1054" t="s">
        <v>30</v>
      </c>
    </row>
    <row r="1055" spans="1:25" x14ac:dyDescent="0.25">
      <c r="A1055" t="s">
        <v>3460</v>
      </c>
      <c r="B1055" t="s">
        <v>3461</v>
      </c>
      <c r="C1055" s="1">
        <v>44423</v>
      </c>
      <c r="D1055" s="1" t="str">
        <f t="shared" si="64"/>
        <v>2020–2029</v>
      </c>
      <c r="E1055" s="8">
        <f t="shared" si="65"/>
        <v>2021</v>
      </c>
      <c r="F1055" s="8" t="str">
        <f t="shared" si="66"/>
        <v>21</v>
      </c>
      <c r="G1055" s="2">
        <v>0.41111111111111109</v>
      </c>
      <c r="H1055" s="2" t="str">
        <f t="shared" si="67"/>
        <v>2021-08</v>
      </c>
      <c r="I1055" t="s">
        <v>3462</v>
      </c>
      <c r="J1055" s="1">
        <v>44423</v>
      </c>
      <c r="K1055" s="2">
        <v>0.42152777777777778</v>
      </c>
      <c r="L1055">
        <v>15</v>
      </c>
      <c r="M1055" s="2">
        <v>1.0416666666666666E-2</v>
      </c>
      <c r="N1055" t="s">
        <v>3369</v>
      </c>
      <c r="O1055" t="s">
        <v>554</v>
      </c>
      <c r="P1055" t="s">
        <v>555</v>
      </c>
      <c r="Q1055" t="s">
        <v>27</v>
      </c>
      <c r="R1055" t="s">
        <v>114</v>
      </c>
      <c r="S1055">
        <v>33879002</v>
      </c>
      <c r="T1055" t="s">
        <v>135</v>
      </c>
      <c r="U1055">
        <v>142.58000000000001</v>
      </c>
      <c r="V1055">
        <v>278.58</v>
      </c>
      <c r="W1055">
        <v>0</v>
      </c>
      <c r="X1055" t="s">
        <v>30</v>
      </c>
      <c r="Y1055" t="s">
        <v>30</v>
      </c>
    </row>
    <row r="1056" spans="1:25" x14ac:dyDescent="0.25">
      <c r="A1056" t="s">
        <v>3463</v>
      </c>
      <c r="B1056" t="s">
        <v>3464</v>
      </c>
      <c r="C1056" s="1">
        <v>44451</v>
      </c>
      <c r="D1056" s="1" t="str">
        <f t="shared" si="64"/>
        <v>2020–2029</v>
      </c>
      <c r="E1056" s="8">
        <f t="shared" si="65"/>
        <v>2021</v>
      </c>
      <c r="F1056" s="8" t="str">
        <f t="shared" si="66"/>
        <v>21</v>
      </c>
      <c r="G1056" s="2">
        <v>0.41111111111111109</v>
      </c>
      <c r="H1056" s="2" t="str">
        <f t="shared" si="67"/>
        <v>2021-09</v>
      </c>
      <c r="I1056" t="s">
        <v>3465</v>
      </c>
      <c r="J1056" s="1">
        <v>44451</v>
      </c>
      <c r="K1056" s="2">
        <v>0.42152777777777778</v>
      </c>
      <c r="L1056">
        <v>15</v>
      </c>
      <c r="M1056" s="2">
        <v>1.0416666666666666E-2</v>
      </c>
      <c r="N1056" t="s">
        <v>3369</v>
      </c>
      <c r="O1056" t="s">
        <v>554</v>
      </c>
      <c r="P1056" t="s">
        <v>555</v>
      </c>
      <c r="Q1056" t="s">
        <v>27</v>
      </c>
      <c r="R1056" t="s">
        <v>114</v>
      </c>
      <c r="S1056">
        <v>33879002</v>
      </c>
      <c r="T1056" t="s">
        <v>135</v>
      </c>
      <c r="U1056">
        <v>142.58000000000001</v>
      </c>
      <c r="V1056">
        <v>278.58</v>
      </c>
      <c r="W1056">
        <v>0</v>
      </c>
      <c r="X1056" t="s">
        <v>30</v>
      </c>
      <c r="Y1056" t="s">
        <v>30</v>
      </c>
    </row>
    <row r="1057" spans="1:25" x14ac:dyDescent="0.25">
      <c r="A1057" t="s">
        <v>3466</v>
      </c>
      <c r="B1057" t="s">
        <v>3467</v>
      </c>
      <c r="C1057" s="1">
        <v>44570</v>
      </c>
      <c r="D1057" s="1" t="str">
        <f t="shared" si="64"/>
        <v>2020–2029</v>
      </c>
      <c r="E1057" s="8">
        <f t="shared" si="65"/>
        <v>2022</v>
      </c>
      <c r="F1057" s="8" t="str">
        <f t="shared" si="66"/>
        <v>22</v>
      </c>
      <c r="G1057" s="2">
        <v>0.41111111111111109</v>
      </c>
      <c r="H1057" s="2" t="str">
        <f t="shared" si="67"/>
        <v>2022-01</v>
      </c>
      <c r="I1057" t="s">
        <v>3468</v>
      </c>
      <c r="J1057" s="1">
        <v>44570</v>
      </c>
      <c r="K1057" s="2">
        <v>0.43315972222222221</v>
      </c>
      <c r="L1057">
        <v>32</v>
      </c>
      <c r="M1057" s="2">
        <v>2.2048611111111113E-2</v>
      </c>
      <c r="N1057" t="s">
        <v>3369</v>
      </c>
      <c r="O1057" t="s">
        <v>1803</v>
      </c>
      <c r="P1057" t="s">
        <v>1804</v>
      </c>
      <c r="Q1057" t="s">
        <v>27</v>
      </c>
      <c r="R1057" t="s">
        <v>28</v>
      </c>
      <c r="S1057">
        <v>162673000</v>
      </c>
      <c r="T1057" t="s">
        <v>151</v>
      </c>
      <c r="U1057">
        <v>136.80000000000001</v>
      </c>
      <c r="V1057">
        <v>1087.9100000000001</v>
      </c>
      <c r="W1057">
        <v>0</v>
      </c>
      <c r="X1057" t="s">
        <v>30</v>
      </c>
      <c r="Y1057" t="s">
        <v>30</v>
      </c>
    </row>
    <row r="1058" spans="1:25" x14ac:dyDescent="0.25">
      <c r="A1058" t="s">
        <v>3469</v>
      </c>
      <c r="B1058" t="s">
        <v>3470</v>
      </c>
      <c r="C1058" s="1">
        <v>44584</v>
      </c>
      <c r="D1058" s="1" t="str">
        <f t="shared" si="64"/>
        <v>2020–2029</v>
      </c>
      <c r="E1058" s="8">
        <f t="shared" si="65"/>
        <v>2022</v>
      </c>
      <c r="F1058" s="8" t="str">
        <f t="shared" si="66"/>
        <v>22</v>
      </c>
      <c r="G1058" s="2">
        <v>0.11944444444444445</v>
      </c>
      <c r="H1058" s="2" t="str">
        <f t="shared" si="67"/>
        <v>2022-01</v>
      </c>
      <c r="I1058" t="s">
        <v>3471</v>
      </c>
      <c r="J1058" s="1">
        <v>44584</v>
      </c>
      <c r="K1058" s="2">
        <v>0.12986111111111112</v>
      </c>
      <c r="L1058">
        <v>15</v>
      </c>
      <c r="M1058" s="2">
        <v>1.0416666666666666E-2</v>
      </c>
      <c r="N1058" t="s">
        <v>3369</v>
      </c>
      <c r="O1058" t="s">
        <v>554</v>
      </c>
      <c r="P1058" t="s">
        <v>555</v>
      </c>
      <c r="Q1058" t="s">
        <v>27</v>
      </c>
      <c r="R1058" t="s">
        <v>42</v>
      </c>
      <c r="S1058">
        <v>185345009</v>
      </c>
      <c r="T1058" t="s">
        <v>57</v>
      </c>
      <c r="U1058">
        <v>85.55</v>
      </c>
      <c r="V1058">
        <v>246.47</v>
      </c>
      <c r="W1058">
        <v>0</v>
      </c>
      <c r="X1058">
        <v>10509002</v>
      </c>
      <c r="Y1058" t="s">
        <v>107</v>
      </c>
    </row>
    <row r="1059" spans="1:25" x14ac:dyDescent="0.25">
      <c r="A1059" t="s">
        <v>3472</v>
      </c>
      <c r="B1059" t="s">
        <v>3473</v>
      </c>
      <c r="C1059" s="1">
        <v>44591</v>
      </c>
      <c r="D1059" s="1" t="str">
        <f t="shared" si="64"/>
        <v>2020–2029</v>
      </c>
      <c r="E1059" s="8">
        <f t="shared" si="65"/>
        <v>2022</v>
      </c>
      <c r="F1059" s="8" t="str">
        <f t="shared" si="66"/>
        <v>22</v>
      </c>
      <c r="G1059" s="2">
        <v>0.41111111111111109</v>
      </c>
      <c r="H1059" s="2" t="str">
        <f t="shared" si="67"/>
        <v>2022-01</v>
      </c>
      <c r="I1059" t="s">
        <v>3474</v>
      </c>
      <c r="J1059" s="1">
        <v>44591</v>
      </c>
      <c r="K1059" s="2">
        <v>0.45207175925925924</v>
      </c>
      <c r="L1059">
        <v>59</v>
      </c>
      <c r="M1059" s="2">
        <v>4.0960648148148149E-2</v>
      </c>
      <c r="N1059" t="s">
        <v>3369</v>
      </c>
      <c r="O1059" t="s">
        <v>554</v>
      </c>
      <c r="P1059" t="s">
        <v>555</v>
      </c>
      <c r="Q1059" t="s">
        <v>27</v>
      </c>
      <c r="R1059" t="s">
        <v>114</v>
      </c>
      <c r="S1059">
        <v>185349003</v>
      </c>
      <c r="T1059" t="s">
        <v>43</v>
      </c>
      <c r="U1059">
        <v>85.55</v>
      </c>
      <c r="V1059">
        <v>1526.1</v>
      </c>
      <c r="W1059">
        <v>233.75</v>
      </c>
      <c r="X1059" t="s">
        <v>30</v>
      </c>
      <c r="Y1059" t="s">
        <v>30</v>
      </c>
    </row>
    <row r="1060" spans="1:25" x14ac:dyDescent="0.25">
      <c r="A1060" t="s">
        <v>3475</v>
      </c>
      <c r="B1060" t="s">
        <v>3476</v>
      </c>
      <c r="C1060" s="1">
        <v>44672</v>
      </c>
      <c r="D1060" s="1" t="str">
        <f t="shared" si="64"/>
        <v>2020–2029</v>
      </c>
      <c r="E1060" s="8">
        <f t="shared" si="65"/>
        <v>2022</v>
      </c>
      <c r="F1060" s="8" t="str">
        <f t="shared" si="66"/>
        <v>22</v>
      </c>
      <c r="G1060" s="2">
        <v>0.5330555555555555</v>
      </c>
      <c r="H1060" s="2" t="str">
        <f t="shared" si="67"/>
        <v>2022-04</v>
      </c>
      <c r="I1060" t="s">
        <v>3477</v>
      </c>
      <c r="J1060" s="1">
        <v>44672</v>
      </c>
      <c r="K1060" s="2">
        <v>0.56361111111111106</v>
      </c>
      <c r="L1060">
        <v>44</v>
      </c>
      <c r="M1060" s="2">
        <v>3.0555555555555555E-2</v>
      </c>
      <c r="N1060" t="s">
        <v>3369</v>
      </c>
      <c r="O1060" t="s">
        <v>554</v>
      </c>
      <c r="P1060" t="s">
        <v>555</v>
      </c>
      <c r="Q1060" t="s">
        <v>27</v>
      </c>
      <c r="R1060" t="s">
        <v>42</v>
      </c>
      <c r="S1060">
        <v>36228007</v>
      </c>
      <c r="T1060" t="s">
        <v>607</v>
      </c>
      <c r="U1060">
        <v>142.58000000000001</v>
      </c>
      <c r="V1060">
        <v>2730.98</v>
      </c>
      <c r="W1060">
        <v>1638.59</v>
      </c>
      <c r="X1060" t="s">
        <v>30</v>
      </c>
      <c r="Y1060" t="s">
        <v>30</v>
      </c>
    </row>
    <row r="1061" spans="1:25" x14ac:dyDescent="0.25">
      <c r="A1061" t="s">
        <v>3478</v>
      </c>
      <c r="B1061" t="s">
        <v>3479</v>
      </c>
      <c r="C1061" s="1">
        <v>44762</v>
      </c>
      <c r="D1061" s="1" t="str">
        <f t="shared" si="64"/>
        <v>2020–2029</v>
      </c>
      <c r="E1061" s="8">
        <f t="shared" si="65"/>
        <v>2022</v>
      </c>
      <c r="F1061" s="8" t="str">
        <f t="shared" si="66"/>
        <v>22</v>
      </c>
      <c r="G1061" s="2">
        <v>0.66111111111111109</v>
      </c>
      <c r="H1061" s="2" t="str">
        <f t="shared" si="67"/>
        <v>2022-07</v>
      </c>
      <c r="I1061" t="s">
        <v>3480</v>
      </c>
      <c r="J1061" s="1">
        <v>44762</v>
      </c>
      <c r="K1061" s="2">
        <v>0.67152777777777772</v>
      </c>
      <c r="L1061">
        <v>15</v>
      </c>
      <c r="M1061" s="2">
        <v>1.0416666666666666E-2</v>
      </c>
      <c r="N1061" t="s">
        <v>3369</v>
      </c>
      <c r="O1061" t="s">
        <v>554</v>
      </c>
      <c r="P1061" t="s">
        <v>555</v>
      </c>
      <c r="Q1061" t="s">
        <v>27</v>
      </c>
      <c r="R1061" t="s">
        <v>42</v>
      </c>
      <c r="S1061">
        <v>185345009</v>
      </c>
      <c r="T1061" t="s">
        <v>57</v>
      </c>
      <c r="U1061">
        <v>85.55</v>
      </c>
      <c r="V1061">
        <v>85.55</v>
      </c>
      <c r="W1061">
        <v>0</v>
      </c>
      <c r="X1061">
        <v>444814009</v>
      </c>
      <c r="Y1061" t="s">
        <v>65</v>
      </c>
    </row>
    <row r="1062" spans="1:25" x14ac:dyDescent="0.25">
      <c r="A1062" t="s">
        <v>3481</v>
      </c>
      <c r="B1062" t="s">
        <v>3482</v>
      </c>
      <c r="C1062" s="1">
        <v>44941</v>
      </c>
      <c r="D1062" s="1" t="str">
        <f t="shared" si="64"/>
        <v>2020–2029</v>
      </c>
      <c r="E1062" s="8">
        <f t="shared" si="65"/>
        <v>2023</v>
      </c>
      <c r="F1062" s="8" t="str">
        <f t="shared" si="66"/>
        <v>23</v>
      </c>
      <c r="G1062" s="2">
        <v>0.41111111111111109</v>
      </c>
      <c r="H1062" s="2" t="str">
        <f t="shared" si="67"/>
        <v>2023-01</v>
      </c>
      <c r="I1062" t="s">
        <v>3483</v>
      </c>
      <c r="J1062" s="1">
        <v>44941</v>
      </c>
      <c r="K1062" s="2">
        <v>0.43770833333333331</v>
      </c>
      <c r="L1062">
        <v>38</v>
      </c>
      <c r="M1062" s="2">
        <v>2.6597222222222223E-2</v>
      </c>
      <c r="N1062" t="s">
        <v>3369</v>
      </c>
      <c r="O1062" t="s">
        <v>1803</v>
      </c>
      <c r="P1062" t="s">
        <v>1804</v>
      </c>
      <c r="Q1062" t="s">
        <v>27</v>
      </c>
      <c r="R1062" t="s">
        <v>28</v>
      </c>
      <c r="S1062">
        <v>162673000</v>
      </c>
      <c r="T1062" t="s">
        <v>151</v>
      </c>
      <c r="U1062">
        <v>136.80000000000001</v>
      </c>
      <c r="V1062">
        <v>1079.24</v>
      </c>
      <c r="W1062">
        <v>0</v>
      </c>
      <c r="X1062" t="s">
        <v>30</v>
      </c>
      <c r="Y1062" t="s">
        <v>30</v>
      </c>
    </row>
    <row r="1063" spans="1:25" x14ac:dyDescent="0.25">
      <c r="A1063" t="s">
        <v>3484</v>
      </c>
      <c r="B1063" t="s">
        <v>3485</v>
      </c>
      <c r="C1063" s="1">
        <v>44955</v>
      </c>
      <c r="D1063" s="1" t="str">
        <f t="shared" si="64"/>
        <v>2020–2029</v>
      </c>
      <c r="E1063" s="8">
        <f t="shared" si="65"/>
        <v>2023</v>
      </c>
      <c r="F1063" s="8" t="str">
        <f t="shared" si="66"/>
        <v>23</v>
      </c>
      <c r="G1063" s="2">
        <v>0.41111111111111109</v>
      </c>
      <c r="H1063" s="2" t="str">
        <f t="shared" si="67"/>
        <v>2023-01</v>
      </c>
      <c r="I1063" t="s">
        <v>3486</v>
      </c>
      <c r="J1063" s="1">
        <v>44955</v>
      </c>
      <c r="K1063" s="2">
        <v>0.67994212962962963</v>
      </c>
      <c r="L1063">
        <v>387</v>
      </c>
      <c r="M1063" s="2">
        <v>0.26883101851851854</v>
      </c>
      <c r="N1063" t="s">
        <v>3369</v>
      </c>
      <c r="O1063" t="s">
        <v>554</v>
      </c>
      <c r="P1063" t="s">
        <v>555</v>
      </c>
      <c r="Q1063" t="s">
        <v>27</v>
      </c>
      <c r="R1063" t="s">
        <v>42</v>
      </c>
      <c r="S1063">
        <v>185349003</v>
      </c>
      <c r="T1063" t="s">
        <v>43</v>
      </c>
      <c r="U1063">
        <v>85.55</v>
      </c>
      <c r="V1063">
        <v>4830.95</v>
      </c>
      <c r="W1063">
        <v>24.81</v>
      </c>
      <c r="X1063">
        <v>66383009</v>
      </c>
      <c r="Y1063" t="s">
        <v>125</v>
      </c>
    </row>
    <row r="1064" spans="1:25" x14ac:dyDescent="0.25">
      <c r="A1064" t="s">
        <v>3487</v>
      </c>
      <c r="B1064" t="s">
        <v>3488</v>
      </c>
      <c r="C1064" s="1">
        <v>44965</v>
      </c>
      <c r="D1064" s="1" t="str">
        <f t="shared" si="64"/>
        <v>2020–2029</v>
      </c>
      <c r="E1064" s="8">
        <f t="shared" si="65"/>
        <v>2023</v>
      </c>
      <c r="F1064" s="8" t="str">
        <f t="shared" si="66"/>
        <v>23</v>
      </c>
      <c r="G1064" s="2">
        <v>0.41111111111111109</v>
      </c>
      <c r="H1064" s="2" t="str">
        <f t="shared" si="67"/>
        <v>2023-02</v>
      </c>
      <c r="I1064" t="s">
        <v>3489</v>
      </c>
      <c r="J1064" s="1">
        <v>44965</v>
      </c>
      <c r="K1064" s="2">
        <v>0.42152777777777778</v>
      </c>
      <c r="L1064">
        <v>15</v>
      </c>
      <c r="M1064" s="2">
        <v>1.0416666666666666E-2</v>
      </c>
      <c r="N1064" t="s">
        <v>3369</v>
      </c>
      <c r="O1064" t="s">
        <v>554</v>
      </c>
      <c r="P1064" t="s">
        <v>555</v>
      </c>
      <c r="Q1064" t="s">
        <v>27</v>
      </c>
      <c r="R1064" t="s">
        <v>42</v>
      </c>
      <c r="S1064">
        <v>185345009</v>
      </c>
      <c r="T1064" t="s">
        <v>57</v>
      </c>
      <c r="U1064">
        <v>85.55</v>
      </c>
      <c r="V1064">
        <v>85.55</v>
      </c>
      <c r="W1064">
        <v>51.33</v>
      </c>
      <c r="X1064">
        <v>444814009</v>
      </c>
      <c r="Y1064" t="s">
        <v>65</v>
      </c>
    </row>
    <row r="1065" spans="1:25" x14ac:dyDescent="0.25">
      <c r="A1065" t="s">
        <v>3490</v>
      </c>
      <c r="B1065" t="s">
        <v>3491</v>
      </c>
      <c r="C1065" s="1">
        <v>45032</v>
      </c>
      <c r="D1065" s="1" t="str">
        <f t="shared" si="64"/>
        <v>2020–2029</v>
      </c>
      <c r="E1065" s="8">
        <f t="shared" si="65"/>
        <v>2023</v>
      </c>
      <c r="F1065" s="8" t="str">
        <f t="shared" si="66"/>
        <v>23</v>
      </c>
      <c r="G1065" s="2">
        <v>0.54597222222222219</v>
      </c>
      <c r="H1065" s="2" t="str">
        <f t="shared" si="67"/>
        <v>2023-04</v>
      </c>
      <c r="I1065" t="s">
        <v>3492</v>
      </c>
      <c r="J1065" s="1">
        <v>45032</v>
      </c>
      <c r="K1065" s="2">
        <v>0.57652777777777775</v>
      </c>
      <c r="L1065">
        <v>44</v>
      </c>
      <c r="M1065" s="2">
        <v>3.0555555555555555E-2</v>
      </c>
      <c r="N1065" t="s">
        <v>3369</v>
      </c>
      <c r="O1065" t="s">
        <v>554</v>
      </c>
      <c r="P1065" t="s">
        <v>555</v>
      </c>
      <c r="Q1065" t="s">
        <v>27</v>
      </c>
      <c r="R1065" t="s">
        <v>42</v>
      </c>
      <c r="S1065">
        <v>36228007</v>
      </c>
      <c r="T1065" t="s">
        <v>607</v>
      </c>
      <c r="U1065">
        <v>142.58000000000001</v>
      </c>
      <c r="V1065">
        <v>2730.98</v>
      </c>
      <c r="W1065">
        <v>1638.59</v>
      </c>
      <c r="X1065" t="s">
        <v>30</v>
      </c>
      <c r="Y1065" t="s">
        <v>30</v>
      </c>
    </row>
    <row r="1066" spans="1:25" x14ac:dyDescent="0.25">
      <c r="A1066" t="s">
        <v>3493</v>
      </c>
      <c r="B1066" t="s">
        <v>3494</v>
      </c>
      <c r="C1066" s="1">
        <v>45312</v>
      </c>
      <c r="D1066" s="1" t="str">
        <f t="shared" si="64"/>
        <v>2020–2029</v>
      </c>
      <c r="E1066" s="8">
        <f t="shared" si="65"/>
        <v>2024</v>
      </c>
      <c r="F1066" s="8" t="str">
        <f t="shared" si="66"/>
        <v>24</v>
      </c>
      <c r="G1066" s="2">
        <v>0.41111111111111109</v>
      </c>
      <c r="H1066" s="2" t="str">
        <f t="shared" si="67"/>
        <v>2024-01</v>
      </c>
      <c r="I1066" t="s">
        <v>3495</v>
      </c>
      <c r="J1066" s="1">
        <v>45312</v>
      </c>
      <c r="K1066" s="2">
        <v>0.43840277777777775</v>
      </c>
      <c r="L1066">
        <v>39</v>
      </c>
      <c r="M1066" s="2">
        <v>2.7291666666666665E-2</v>
      </c>
      <c r="N1066" t="s">
        <v>3369</v>
      </c>
      <c r="O1066" t="s">
        <v>1803</v>
      </c>
      <c r="P1066" t="s">
        <v>1804</v>
      </c>
      <c r="Q1066" t="s">
        <v>27</v>
      </c>
      <c r="R1066" t="s">
        <v>28</v>
      </c>
      <c r="S1066">
        <v>162673000</v>
      </c>
      <c r="T1066" t="s">
        <v>151</v>
      </c>
      <c r="U1066">
        <v>136.80000000000001</v>
      </c>
      <c r="V1066">
        <v>934.74</v>
      </c>
      <c r="W1066">
        <v>0</v>
      </c>
      <c r="X1066" t="s">
        <v>30</v>
      </c>
      <c r="Y1066" t="s">
        <v>30</v>
      </c>
    </row>
    <row r="1067" spans="1:25" x14ac:dyDescent="0.25">
      <c r="A1067" t="s">
        <v>3496</v>
      </c>
      <c r="B1067" t="s">
        <v>3497</v>
      </c>
      <c r="C1067" s="1">
        <v>45326</v>
      </c>
      <c r="D1067" s="1" t="str">
        <f t="shared" si="64"/>
        <v>2020–2029</v>
      </c>
      <c r="E1067" s="8">
        <f t="shared" si="65"/>
        <v>2024</v>
      </c>
      <c r="F1067" s="8" t="str">
        <f t="shared" si="66"/>
        <v>24</v>
      </c>
      <c r="G1067" s="2">
        <v>0.41111111111111109</v>
      </c>
      <c r="H1067" s="2" t="str">
        <f t="shared" si="67"/>
        <v>2024-02</v>
      </c>
      <c r="I1067" t="s">
        <v>3498</v>
      </c>
      <c r="J1067" s="1">
        <v>45326</v>
      </c>
      <c r="K1067" s="2">
        <v>0.54093749999999996</v>
      </c>
      <c r="L1067">
        <v>187</v>
      </c>
      <c r="M1067" s="2">
        <v>0.12982638888888889</v>
      </c>
      <c r="N1067" t="s">
        <v>3369</v>
      </c>
      <c r="O1067" t="s">
        <v>554</v>
      </c>
      <c r="P1067" t="s">
        <v>555</v>
      </c>
      <c r="Q1067" t="s">
        <v>27</v>
      </c>
      <c r="R1067" t="s">
        <v>42</v>
      </c>
      <c r="S1067">
        <v>185349003</v>
      </c>
      <c r="T1067" t="s">
        <v>43</v>
      </c>
      <c r="U1067">
        <v>85.55</v>
      </c>
      <c r="V1067">
        <v>3105.35</v>
      </c>
      <c r="W1067">
        <v>0</v>
      </c>
      <c r="X1067">
        <v>66383009</v>
      </c>
      <c r="Y1067" t="s">
        <v>125</v>
      </c>
    </row>
    <row r="1068" spans="1:25" x14ac:dyDescent="0.25">
      <c r="A1068" t="s">
        <v>3499</v>
      </c>
      <c r="B1068" t="s">
        <v>3500</v>
      </c>
      <c r="C1068" s="1">
        <v>45392</v>
      </c>
      <c r="D1068" s="1" t="str">
        <f t="shared" si="64"/>
        <v>2020–2029</v>
      </c>
      <c r="E1068" s="8">
        <f t="shared" si="65"/>
        <v>2024</v>
      </c>
      <c r="F1068" s="8" t="str">
        <f t="shared" si="66"/>
        <v>24</v>
      </c>
      <c r="G1068" s="2">
        <v>0.55736111111111108</v>
      </c>
      <c r="H1068" s="2" t="str">
        <f t="shared" si="67"/>
        <v>2024-04</v>
      </c>
      <c r="I1068" t="s">
        <v>3501</v>
      </c>
      <c r="J1068" s="1">
        <v>45392</v>
      </c>
      <c r="K1068" s="2">
        <v>0.58791666666666664</v>
      </c>
      <c r="L1068">
        <v>44</v>
      </c>
      <c r="M1068" s="2">
        <v>3.0555555555555555E-2</v>
      </c>
      <c r="N1068" t="s">
        <v>3369</v>
      </c>
      <c r="O1068" t="s">
        <v>554</v>
      </c>
      <c r="P1068" t="s">
        <v>555</v>
      </c>
      <c r="Q1068" t="s">
        <v>27</v>
      </c>
      <c r="R1068" t="s">
        <v>42</v>
      </c>
      <c r="S1068">
        <v>36228007</v>
      </c>
      <c r="T1068" t="s">
        <v>607</v>
      </c>
      <c r="U1068">
        <v>142.58000000000001</v>
      </c>
      <c r="V1068">
        <v>2730.98</v>
      </c>
      <c r="W1068">
        <v>485.66</v>
      </c>
      <c r="X1068" t="s">
        <v>30</v>
      </c>
      <c r="Y1068" t="s">
        <v>30</v>
      </c>
    </row>
    <row r="1069" spans="1:25" x14ac:dyDescent="0.25">
      <c r="A1069" t="s">
        <v>3502</v>
      </c>
      <c r="B1069" t="s">
        <v>3503</v>
      </c>
      <c r="C1069" s="1">
        <v>45683</v>
      </c>
      <c r="D1069" s="1" t="str">
        <f t="shared" si="64"/>
        <v>2020–2029</v>
      </c>
      <c r="E1069" s="8">
        <f t="shared" si="65"/>
        <v>2025</v>
      </c>
      <c r="F1069" s="8" t="str">
        <f t="shared" si="66"/>
        <v>25</v>
      </c>
      <c r="G1069" s="2">
        <v>0.41111111111111109</v>
      </c>
      <c r="H1069" s="2" t="str">
        <f t="shared" si="67"/>
        <v>2025-01</v>
      </c>
      <c r="I1069" t="s">
        <v>3504</v>
      </c>
      <c r="J1069" s="1">
        <v>45683</v>
      </c>
      <c r="K1069" s="2">
        <v>0.44709490740740743</v>
      </c>
      <c r="L1069">
        <v>52</v>
      </c>
      <c r="M1069" s="2">
        <v>3.5983796296296298E-2</v>
      </c>
      <c r="N1069" t="s">
        <v>3369</v>
      </c>
      <c r="O1069" t="s">
        <v>1803</v>
      </c>
      <c r="P1069" t="s">
        <v>1804</v>
      </c>
      <c r="Q1069" t="s">
        <v>27</v>
      </c>
      <c r="R1069" t="s">
        <v>28</v>
      </c>
      <c r="S1069">
        <v>162673000</v>
      </c>
      <c r="T1069" t="s">
        <v>151</v>
      </c>
      <c r="U1069">
        <v>136.80000000000001</v>
      </c>
      <c r="V1069">
        <v>1009.32</v>
      </c>
      <c r="W1069">
        <v>0</v>
      </c>
      <c r="X1069" t="s">
        <v>30</v>
      </c>
      <c r="Y1069" t="s">
        <v>30</v>
      </c>
    </row>
    <row r="1070" spans="1:25" x14ac:dyDescent="0.25">
      <c r="A1070" t="s">
        <v>3505</v>
      </c>
      <c r="B1070" t="s">
        <v>3506</v>
      </c>
      <c r="C1070" s="1">
        <v>45690</v>
      </c>
      <c r="D1070" s="1" t="str">
        <f t="shared" si="64"/>
        <v>2020–2029</v>
      </c>
      <c r="E1070" s="8">
        <f t="shared" si="65"/>
        <v>2025</v>
      </c>
      <c r="F1070" s="8" t="str">
        <f t="shared" si="66"/>
        <v>25</v>
      </c>
      <c r="G1070" s="2">
        <v>0.41111111111111109</v>
      </c>
      <c r="H1070" s="2" t="str">
        <f t="shared" si="67"/>
        <v>2025-02</v>
      </c>
      <c r="I1070" t="s">
        <v>3507</v>
      </c>
      <c r="J1070" s="1">
        <v>45690</v>
      </c>
      <c r="K1070" s="2">
        <v>0.42152777777777778</v>
      </c>
      <c r="L1070">
        <v>15</v>
      </c>
      <c r="M1070" s="2">
        <v>1.0416666666666666E-2</v>
      </c>
      <c r="N1070" t="s">
        <v>3369</v>
      </c>
      <c r="O1070" t="s">
        <v>554</v>
      </c>
      <c r="P1070" t="s">
        <v>555</v>
      </c>
      <c r="Q1070" t="s">
        <v>27</v>
      </c>
      <c r="R1070" t="s">
        <v>42</v>
      </c>
      <c r="S1070">
        <v>185347001</v>
      </c>
      <c r="T1070" t="s">
        <v>72</v>
      </c>
      <c r="U1070">
        <v>85.55</v>
      </c>
      <c r="V1070">
        <v>85.55</v>
      </c>
      <c r="W1070">
        <v>0</v>
      </c>
      <c r="X1070">
        <v>83664006</v>
      </c>
      <c r="Y1070" t="s">
        <v>3508</v>
      </c>
    </row>
    <row r="1071" spans="1:25" x14ac:dyDescent="0.25">
      <c r="A1071" t="s">
        <v>3509</v>
      </c>
      <c r="B1071" t="s">
        <v>3510</v>
      </c>
      <c r="C1071" s="1">
        <v>45697</v>
      </c>
      <c r="D1071" s="1" t="str">
        <f t="shared" si="64"/>
        <v>2020–2029</v>
      </c>
      <c r="E1071" s="8">
        <f t="shared" si="65"/>
        <v>2025</v>
      </c>
      <c r="F1071" s="8" t="str">
        <f t="shared" si="66"/>
        <v>25</v>
      </c>
      <c r="G1071" s="2">
        <v>0.41111111111111109</v>
      </c>
      <c r="H1071" s="2" t="str">
        <f t="shared" si="67"/>
        <v>2025-02</v>
      </c>
      <c r="I1071" t="s">
        <v>3511</v>
      </c>
      <c r="J1071" s="1">
        <v>45697</v>
      </c>
      <c r="K1071" s="2">
        <v>0.5944328703703704</v>
      </c>
      <c r="L1071">
        <v>264</v>
      </c>
      <c r="M1071" s="2">
        <v>0.18332175925925925</v>
      </c>
      <c r="N1071" t="s">
        <v>3369</v>
      </c>
      <c r="O1071" t="s">
        <v>554</v>
      </c>
      <c r="P1071" t="s">
        <v>555</v>
      </c>
      <c r="Q1071" t="s">
        <v>27</v>
      </c>
      <c r="R1071" t="s">
        <v>42</v>
      </c>
      <c r="S1071">
        <v>185349003</v>
      </c>
      <c r="T1071" t="s">
        <v>43</v>
      </c>
      <c r="U1071">
        <v>85.55</v>
      </c>
      <c r="V1071">
        <v>3968.15</v>
      </c>
      <c r="W1071">
        <v>0</v>
      </c>
      <c r="X1071">
        <v>66383009</v>
      </c>
      <c r="Y1071" t="s">
        <v>125</v>
      </c>
    </row>
    <row r="1072" spans="1:25" x14ac:dyDescent="0.25">
      <c r="A1072" t="s">
        <v>3512</v>
      </c>
      <c r="B1072" t="s">
        <v>3513</v>
      </c>
      <c r="C1072" s="1">
        <v>45704</v>
      </c>
      <c r="D1072" s="1" t="str">
        <f t="shared" si="64"/>
        <v>2020–2029</v>
      </c>
      <c r="E1072" s="8">
        <f t="shared" si="65"/>
        <v>2025</v>
      </c>
      <c r="F1072" s="8" t="str">
        <f t="shared" si="66"/>
        <v>25</v>
      </c>
      <c r="G1072" s="2">
        <v>0.41111111111111109</v>
      </c>
      <c r="H1072" s="2" t="str">
        <f t="shared" si="67"/>
        <v>2025-02</v>
      </c>
      <c r="I1072" t="s">
        <v>3514</v>
      </c>
      <c r="J1072" s="1">
        <v>45704</v>
      </c>
      <c r="K1072" s="2">
        <v>0.42152777777777778</v>
      </c>
      <c r="L1072">
        <v>15</v>
      </c>
      <c r="M1072" s="2">
        <v>1.0416666666666666E-2</v>
      </c>
      <c r="N1072" t="s">
        <v>3369</v>
      </c>
      <c r="O1072" t="s">
        <v>554</v>
      </c>
      <c r="P1072" t="s">
        <v>555</v>
      </c>
      <c r="Q1072" t="s">
        <v>27</v>
      </c>
      <c r="R1072" t="s">
        <v>42</v>
      </c>
      <c r="S1072">
        <v>185347001</v>
      </c>
      <c r="T1072" t="s">
        <v>72</v>
      </c>
      <c r="U1072">
        <v>85.55</v>
      </c>
      <c r="V1072">
        <v>85.55</v>
      </c>
      <c r="W1072">
        <v>0</v>
      </c>
      <c r="X1072">
        <v>83664006</v>
      </c>
      <c r="Y1072" t="s">
        <v>3508</v>
      </c>
    </row>
    <row r="1073" spans="1:25" x14ac:dyDescent="0.25">
      <c r="A1073" t="s">
        <v>3515</v>
      </c>
      <c r="B1073" t="s">
        <v>3516</v>
      </c>
      <c r="C1073" s="1">
        <v>45752</v>
      </c>
      <c r="D1073" s="1" t="str">
        <f t="shared" si="64"/>
        <v>2020–2029</v>
      </c>
      <c r="E1073" s="8">
        <f t="shared" si="65"/>
        <v>2025</v>
      </c>
      <c r="F1073" s="8" t="str">
        <f t="shared" si="66"/>
        <v>25</v>
      </c>
      <c r="G1073" s="2">
        <v>0.57019675925925928</v>
      </c>
      <c r="H1073" s="2" t="str">
        <f t="shared" si="67"/>
        <v>2025-04</v>
      </c>
      <c r="I1073" t="s">
        <v>3517</v>
      </c>
      <c r="J1073" s="1">
        <v>45752</v>
      </c>
      <c r="K1073" s="2">
        <v>0.60075231481481484</v>
      </c>
      <c r="L1073">
        <v>44</v>
      </c>
      <c r="M1073" s="2">
        <v>3.0555555555555555E-2</v>
      </c>
      <c r="N1073" t="s">
        <v>3369</v>
      </c>
      <c r="O1073" t="s">
        <v>554</v>
      </c>
      <c r="P1073" t="s">
        <v>555</v>
      </c>
      <c r="Q1073" t="s">
        <v>27</v>
      </c>
      <c r="R1073" t="s">
        <v>42</v>
      </c>
      <c r="S1073">
        <v>36228007</v>
      </c>
      <c r="T1073" t="s">
        <v>607</v>
      </c>
      <c r="U1073">
        <v>142.58000000000001</v>
      </c>
      <c r="V1073">
        <v>2730.98</v>
      </c>
      <c r="W1073">
        <v>1306.27</v>
      </c>
      <c r="X1073" t="s">
        <v>30</v>
      </c>
      <c r="Y1073" t="s">
        <v>30</v>
      </c>
    </row>
    <row r="1074" spans="1:25" x14ac:dyDescent="0.25">
      <c r="A1074" t="s">
        <v>3518</v>
      </c>
      <c r="B1074" t="s">
        <v>3519</v>
      </c>
      <c r="C1074" s="1">
        <v>45781</v>
      </c>
      <c r="D1074" s="1" t="str">
        <f t="shared" si="64"/>
        <v>2020–2029</v>
      </c>
      <c r="E1074" s="8">
        <f t="shared" si="65"/>
        <v>2025</v>
      </c>
      <c r="F1074" s="8" t="str">
        <f t="shared" si="66"/>
        <v>25</v>
      </c>
      <c r="G1074" s="2">
        <v>0.41111111111111109</v>
      </c>
      <c r="H1074" s="2" t="str">
        <f t="shared" si="67"/>
        <v>2025-05</v>
      </c>
      <c r="I1074" t="s">
        <v>3520</v>
      </c>
      <c r="J1074" s="1">
        <v>45781</v>
      </c>
      <c r="K1074" s="2">
        <v>0.44618055555555558</v>
      </c>
      <c r="L1074">
        <v>51</v>
      </c>
      <c r="M1074" s="2">
        <v>3.5069444444444445E-2</v>
      </c>
      <c r="N1074" t="s">
        <v>3369</v>
      </c>
      <c r="O1074" t="s">
        <v>554</v>
      </c>
      <c r="P1074" t="s">
        <v>555</v>
      </c>
      <c r="Q1074" t="s">
        <v>27</v>
      </c>
      <c r="R1074" t="s">
        <v>114</v>
      </c>
      <c r="S1074">
        <v>185349003</v>
      </c>
      <c r="T1074" t="s">
        <v>43</v>
      </c>
      <c r="U1074">
        <v>85.55</v>
      </c>
      <c r="V1074">
        <v>1030.97</v>
      </c>
      <c r="W1074">
        <v>618.59</v>
      </c>
      <c r="X1074" t="s">
        <v>30</v>
      </c>
      <c r="Y1074" t="s">
        <v>30</v>
      </c>
    </row>
    <row r="1075" spans="1:25" x14ac:dyDescent="0.25">
      <c r="A1075" t="s">
        <v>3521</v>
      </c>
      <c r="B1075" t="s">
        <v>3522</v>
      </c>
      <c r="C1075" s="1">
        <v>45795</v>
      </c>
      <c r="D1075" s="1" t="str">
        <f t="shared" si="64"/>
        <v>2020–2029</v>
      </c>
      <c r="E1075" s="8">
        <f t="shared" si="65"/>
        <v>2025</v>
      </c>
      <c r="F1075" s="8" t="str">
        <f t="shared" si="66"/>
        <v>25</v>
      </c>
      <c r="G1075" s="2">
        <v>0.41111111111111109</v>
      </c>
      <c r="H1075" s="2" t="str">
        <f t="shared" si="67"/>
        <v>2025-05</v>
      </c>
      <c r="I1075" t="s">
        <v>3523</v>
      </c>
      <c r="J1075" s="1">
        <v>45795</v>
      </c>
      <c r="K1075" s="2">
        <v>0.5264699074074074</v>
      </c>
      <c r="L1075">
        <v>166</v>
      </c>
      <c r="M1075" s="2">
        <v>0.11535879629629629</v>
      </c>
      <c r="N1075" t="s">
        <v>3369</v>
      </c>
      <c r="O1075" t="s">
        <v>554</v>
      </c>
      <c r="P1075" t="s">
        <v>555</v>
      </c>
      <c r="Q1075" t="s">
        <v>27</v>
      </c>
      <c r="R1075" t="s">
        <v>42</v>
      </c>
      <c r="S1075">
        <v>185349003</v>
      </c>
      <c r="T1075" t="s">
        <v>43</v>
      </c>
      <c r="U1075">
        <v>85.55</v>
      </c>
      <c r="V1075">
        <v>2673.95</v>
      </c>
      <c r="W1075">
        <v>1604.37</v>
      </c>
      <c r="X1075">
        <v>66383009</v>
      </c>
      <c r="Y1075" t="s">
        <v>125</v>
      </c>
    </row>
    <row r="1076" spans="1:25" x14ac:dyDescent="0.25">
      <c r="A1076" t="s">
        <v>3524</v>
      </c>
      <c r="B1076" t="s">
        <v>3525</v>
      </c>
      <c r="C1076" s="1">
        <v>45809</v>
      </c>
      <c r="D1076" s="1" t="str">
        <f t="shared" si="64"/>
        <v>2020–2029</v>
      </c>
      <c r="E1076" s="8">
        <f t="shared" si="65"/>
        <v>2025</v>
      </c>
      <c r="F1076" s="8" t="str">
        <f t="shared" si="66"/>
        <v>25</v>
      </c>
      <c r="G1076" s="2">
        <v>0.41111111111111109</v>
      </c>
      <c r="H1076" s="2" t="str">
        <f t="shared" si="67"/>
        <v>2025-06</v>
      </c>
      <c r="I1076" t="s">
        <v>3526</v>
      </c>
      <c r="J1076" s="1">
        <v>45809</v>
      </c>
      <c r="K1076" s="2">
        <v>0.43741898148148151</v>
      </c>
      <c r="L1076">
        <v>38</v>
      </c>
      <c r="M1076" s="2">
        <v>2.630787037037037E-2</v>
      </c>
      <c r="N1076" t="s">
        <v>3369</v>
      </c>
      <c r="O1076" t="s">
        <v>554</v>
      </c>
      <c r="P1076" t="s">
        <v>555</v>
      </c>
      <c r="Q1076" t="s">
        <v>165</v>
      </c>
      <c r="R1076" t="s">
        <v>42</v>
      </c>
      <c r="S1076">
        <v>185349003</v>
      </c>
      <c r="T1076" t="s">
        <v>43</v>
      </c>
      <c r="U1076">
        <v>85.55</v>
      </c>
      <c r="V1076">
        <v>5915.89</v>
      </c>
      <c r="W1076">
        <v>4546.3100000000004</v>
      </c>
      <c r="X1076">
        <v>275978004</v>
      </c>
      <c r="Y1076" t="s">
        <v>289</v>
      </c>
    </row>
    <row r="1077" spans="1:25" x14ac:dyDescent="0.25">
      <c r="A1077" t="s">
        <v>3527</v>
      </c>
      <c r="B1077" t="s">
        <v>3528</v>
      </c>
      <c r="C1077" s="1">
        <v>45814</v>
      </c>
      <c r="D1077" s="1" t="str">
        <f t="shared" si="64"/>
        <v>2020–2029</v>
      </c>
      <c r="E1077" s="8">
        <f t="shared" si="65"/>
        <v>2025</v>
      </c>
      <c r="F1077" s="8" t="str">
        <f t="shared" si="66"/>
        <v>25</v>
      </c>
      <c r="G1077" s="2">
        <v>0.41111111111111109</v>
      </c>
      <c r="H1077" s="2" t="str">
        <f t="shared" si="67"/>
        <v>2025-06</v>
      </c>
      <c r="I1077" t="s">
        <v>3529</v>
      </c>
      <c r="J1077" s="1">
        <v>45814</v>
      </c>
      <c r="K1077" s="2">
        <v>0.45277777777777778</v>
      </c>
      <c r="L1077">
        <v>60</v>
      </c>
      <c r="M1077" s="2">
        <v>4.1666666666666664E-2</v>
      </c>
      <c r="N1077" t="s">
        <v>3369</v>
      </c>
      <c r="O1077" t="s">
        <v>642</v>
      </c>
      <c r="P1077" t="s">
        <v>643</v>
      </c>
      <c r="Q1077" t="s">
        <v>165</v>
      </c>
      <c r="R1077" t="s">
        <v>85</v>
      </c>
      <c r="S1077">
        <v>50849002</v>
      </c>
      <c r="T1077" t="s">
        <v>86</v>
      </c>
      <c r="U1077">
        <v>146.18</v>
      </c>
      <c r="V1077">
        <v>146.18</v>
      </c>
      <c r="W1077">
        <v>116.94</v>
      </c>
      <c r="X1077">
        <v>90460009</v>
      </c>
      <c r="Y1077" t="s">
        <v>3530</v>
      </c>
    </row>
    <row r="1078" spans="1:25" x14ac:dyDescent="0.25">
      <c r="A1078" t="s">
        <v>3531</v>
      </c>
      <c r="B1078" t="s">
        <v>3528</v>
      </c>
      <c r="C1078" s="1">
        <v>45814</v>
      </c>
      <c r="D1078" s="1" t="str">
        <f t="shared" si="64"/>
        <v>2020–2029</v>
      </c>
      <c r="E1078" s="8">
        <f t="shared" si="65"/>
        <v>2025</v>
      </c>
      <c r="F1078" s="8" t="str">
        <f t="shared" si="66"/>
        <v>25</v>
      </c>
      <c r="G1078" s="2">
        <v>0.41111111111111109</v>
      </c>
      <c r="H1078" s="2" t="str">
        <f t="shared" si="67"/>
        <v>2025-06</v>
      </c>
      <c r="I1078" t="s">
        <v>3532</v>
      </c>
      <c r="J1078" s="1">
        <v>45817</v>
      </c>
      <c r="K1078" s="2">
        <v>0.42152777777777778</v>
      </c>
      <c r="L1078">
        <v>15</v>
      </c>
      <c r="M1078" s="2">
        <v>1.0416666666666666E-2</v>
      </c>
      <c r="N1078" t="s">
        <v>3369</v>
      </c>
      <c r="O1078" t="s">
        <v>3533</v>
      </c>
      <c r="P1078" t="s">
        <v>3534</v>
      </c>
      <c r="Q1078" t="s">
        <v>165</v>
      </c>
      <c r="R1078" t="s">
        <v>2775</v>
      </c>
      <c r="S1078">
        <v>32485007</v>
      </c>
      <c r="T1078" t="s">
        <v>2568</v>
      </c>
      <c r="U1078">
        <v>110.92</v>
      </c>
      <c r="V1078">
        <v>4424.92</v>
      </c>
      <c r="W1078">
        <v>3539.94</v>
      </c>
      <c r="X1078">
        <v>25675004</v>
      </c>
      <c r="Y1078" t="s">
        <v>2776</v>
      </c>
    </row>
    <row r="1079" spans="1:25" x14ac:dyDescent="0.25">
      <c r="A1079" t="s">
        <v>3535</v>
      </c>
      <c r="B1079" t="s">
        <v>3536</v>
      </c>
      <c r="C1079" s="1">
        <v>22176</v>
      </c>
      <c r="D1079" s="1" t="str">
        <f t="shared" si="64"/>
        <v>Before 2000</v>
      </c>
      <c r="E1079" s="8">
        <f t="shared" si="65"/>
        <v>1960</v>
      </c>
      <c r="F1079" s="8" t="str">
        <f t="shared" si="66"/>
        <v>60</v>
      </c>
      <c r="G1079" s="2">
        <v>0.14121527777777779</v>
      </c>
      <c r="H1079" s="2" t="str">
        <f t="shared" si="67"/>
        <v>1960-09</v>
      </c>
      <c r="I1079" t="s">
        <v>3537</v>
      </c>
      <c r="J1079" s="1">
        <v>22176</v>
      </c>
      <c r="K1079" s="2">
        <v>0.17526620370370372</v>
      </c>
      <c r="L1079">
        <v>49</v>
      </c>
      <c r="M1079" s="2">
        <v>3.4050925925925929E-2</v>
      </c>
      <c r="N1079" t="s">
        <v>3538</v>
      </c>
      <c r="O1079" t="s">
        <v>3539</v>
      </c>
      <c r="P1079" t="s">
        <v>3540</v>
      </c>
      <c r="Q1079" t="s">
        <v>150</v>
      </c>
      <c r="R1079" t="s">
        <v>28</v>
      </c>
      <c r="S1079">
        <v>162673000</v>
      </c>
      <c r="T1079" t="s">
        <v>151</v>
      </c>
      <c r="U1079">
        <v>136.80000000000001</v>
      </c>
      <c r="V1079">
        <v>1465.17</v>
      </c>
      <c r="W1079">
        <v>0</v>
      </c>
      <c r="X1079" t="s">
        <v>30</v>
      </c>
      <c r="Y1079" t="s">
        <v>30</v>
      </c>
    </row>
    <row r="1080" spans="1:25" x14ac:dyDescent="0.25">
      <c r="A1080" t="s">
        <v>3541</v>
      </c>
      <c r="B1080" t="s">
        <v>3542</v>
      </c>
      <c r="C1080" s="1">
        <v>26073</v>
      </c>
      <c r="D1080" s="1" t="str">
        <f t="shared" si="64"/>
        <v>Before 2000</v>
      </c>
      <c r="E1080" s="8">
        <f t="shared" si="65"/>
        <v>1971</v>
      </c>
      <c r="F1080" s="8" t="str">
        <f t="shared" si="66"/>
        <v>71</v>
      </c>
      <c r="G1080" s="2">
        <v>0.14121527777777779</v>
      </c>
      <c r="H1080" s="2" t="str">
        <f t="shared" si="67"/>
        <v>1971-05</v>
      </c>
      <c r="I1080" t="s">
        <v>3543</v>
      </c>
      <c r="J1080" s="1">
        <v>26073</v>
      </c>
      <c r="K1080" s="2">
        <v>0.15163194444444444</v>
      </c>
      <c r="L1080">
        <v>15</v>
      </c>
      <c r="M1080" s="2">
        <v>1.0416666666666666E-2</v>
      </c>
      <c r="N1080" t="s">
        <v>3538</v>
      </c>
      <c r="O1080" t="s">
        <v>3544</v>
      </c>
      <c r="P1080" t="s">
        <v>3545</v>
      </c>
      <c r="Q1080" t="s">
        <v>150</v>
      </c>
      <c r="R1080" t="s">
        <v>42</v>
      </c>
      <c r="S1080">
        <v>424619006</v>
      </c>
      <c r="T1080" t="s">
        <v>794</v>
      </c>
      <c r="U1080">
        <v>142.58000000000001</v>
      </c>
      <c r="V1080">
        <v>1005.38</v>
      </c>
      <c r="W1080">
        <v>0</v>
      </c>
      <c r="X1080">
        <v>156073000</v>
      </c>
      <c r="Y1080" t="s">
        <v>795</v>
      </c>
    </row>
    <row r="1081" spans="1:25" x14ac:dyDescent="0.25">
      <c r="A1081" t="s">
        <v>3546</v>
      </c>
      <c r="B1081" t="s">
        <v>3547</v>
      </c>
      <c r="C1081" s="1">
        <v>29148</v>
      </c>
      <c r="D1081" s="1" t="str">
        <f t="shared" si="64"/>
        <v>Before 2000</v>
      </c>
      <c r="E1081" s="8">
        <f t="shared" si="65"/>
        <v>1979</v>
      </c>
      <c r="F1081" s="8" t="str">
        <f t="shared" si="66"/>
        <v>79</v>
      </c>
      <c r="G1081" s="2">
        <v>0.14121527777777779</v>
      </c>
      <c r="H1081" s="2" t="str">
        <f t="shared" si="67"/>
        <v>1979-10</v>
      </c>
      <c r="I1081" t="s">
        <v>3548</v>
      </c>
      <c r="J1081" s="1">
        <v>29148</v>
      </c>
      <c r="K1081" s="2">
        <v>0.17467592592592593</v>
      </c>
      <c r="L1081">
        <v>48</v>
      </c>
      <c r="M1081" s="2">
        <v>3.3460648148148149E-2</v>
      </c>
      <c r="N1081" t="s">
        <v>3538</v>
      </c>
      <c r="O1081" t="s">
        <v>3539</v>
      </c>
      <c r="P1081" t="s">
        <v>3540</v>
      </c>
      <c r="Q1081" t="s">
        <v>150</v>
      </c>
      <c r="R1081" t="s">
        <v>28</v>
      </c>
      <c r="S1081">
        <v>162673000</v>
      </c>
      <c r="T1081" t="s">
        <v>151</v>
      </c>
      <c r="U1081">
        <v>136.80000000000001</v>
      </c>
      <c r="V1081">
        <v>923.8</v>
      </c>
      <c r="W1081">
        <v>0</v>
      </c>
      <c r="X1081" t="s">
        <v>30</v>
      </c>
      <c r="Y1081" t="s">
        <v>30</v>
      </c>
    </row>
    <row r="1082" spans="1:25" x14ac:dyDescent="0.25">
      <c r="A1082" t="s">
        <v>3549</v>
      </c>
      <c r="B1082" t="s">
        <v>3550</v>
      </c>
      <c r="C1082" s="1">
        <v>29155</v>
      </c>
      <c r="D1082" s="1" t="str">
        <f t="shared" si="64"/>
        <v>Before 2000</v>
      </c>
      <c r="E1082" s="8">
        <f t="shared" si="65"/>
        <v>1979</v>
      </c>
      <c r="F1082" s="8" t="str">
        <f t="shared" si="66"/>
        <v>79</v>
      </c>
      <c r="G1082" s="2">
        <v>0.14121527777777779</v>
      </c>
      <c r="H1082" s="2" t="str">
        <f t="shared" si="67"/>
        <v>1979-10</v>
      </c>
      <c r="I1082" t="s">
        <v>3551</v>
      </c>
      <c r="J1082" s="1">
        <v>29155</v>
      </c>
      <c r="K1082" s="2">
        <v>0.18988425925925925</v>
      </c>
      <c r="L1082">
        <v>70</v>
      </c>
      <c r="M1082" s="2">
        <v>4.866898148148148E-2</v>
      </c>
      <c r="N1082" t="s">
        <v>3538</v>
      </c>
      <c r="O1082" t="s">
        <v>3544</v>
      </c>
      <c r="P1082" t="s">
        <v>3545</v>
      </c>
      <c r="Q1082" t="s">
        <v>150</v>
      </c>
      <c r="R1082" t="s">
        <v>42</v>
      </c>
      <c r="S1082">
        <v>185347001</v>
      </c>
      <c r="T1082" t="s">
        <v>72</v>
      </c>
      <c r="U1082">
        <v>85.55</v>
      </c>
      <c r="V1082">
        <v>1494.55</v>
      </c>
      <c r="W1082">
        <v>0</v>
      </c>
      <c r="X1082">
        <v>271737000</v>
      </c>
      <c r="Y1082" t="s">
        <v>1040</v>
      </c>
    </row>
    <row r="1083" spans="1:25" x14ac:dyDescent="0.25">
      <c r="A1083" t="s">
        <v>3552</v>
      </c>
      <c r="B1083" t="s">
        <v>3553</v>
      </c>
      <c r="C1083" s="1">
        <v>30898</v>
      </c>
      <c r="D1083" s="1" t="str">
        <f t="shared" si="64"/>
        <v>Before 2000</v>
      </c>
      <c r="E1083" s="8">
        <f t="shared" si="65"/>
        <v>1984</v>
      </c>
      <c r="F1083" s="8" t="str">
        <f t="shared" si="66"/>
        <v>84</v>
      </c>
      <c r="G1083" s="2">
        <v>0.14121527777777779</v>
      </c>
      <c r="H1083" s="2" t="str">
        <f t="shared" si="67"/>
        <v>1984-08</v>
      </c>
      <c r="I1083" t="s">
        <v>3554</v>
      </c>
      <c r="J1083" s="1">
        <v>30898</v>
      </c>
      <c r="K1083" s="2">
        <v>0.17873842592592593</v>
      </c>
      <c r="L1083">
        <v>54</v>
      </c>
      <c r="M1083" s="2">
        <v>3.7523148148148146E-2</v>
      </c>
      <c r="N1083" t="s">
        <v>3538</v>
      </c>
      <c r="O1083" t="s">
        <v>3539</v>
      </c>
      <c r="P1083" t="s">
        <v>3540</v>
      </c>
      <c r="Q1083" t="s">
        <v>150</v>
      </c>
      <c r="R1083" t="s">
        <v>28</v>
      </c>
      <c r="S1083">
        <v>162673000</v>
      </c>
      <c r="T1083" t="s">
        <v>151</v>
      </c>
      <c r="U1083">
        <v>136.80000000000001</v>
      </c>
      <c r="V1083">
        <v>1327.68</v>
      </c>
      <c r="W1083">
        <v>0</v>
      </c>
      <c r="X1083" t="s">
        <v>30</v>
      </c>
      <c r="Y1083" t="s">
        <v>30</v>
      </c>
    </row>
    <row r="1084" spans="1:25" x14ac:dyDescent="0.25">
      <c r="A1084" t="s">
        <v>3555</v>
      </c>
      <c r="B1084" t="s">
        <v>3556</v>
      </c>
      <c r="C1084" s="1">
        <v>38435</v>
      </c>
      <c r="D1084" s="1" t="str">
        <f t="shared" si="64"/>
        <v>2000–2009</v>
      </c>
      <c r="E1084" s="8">
        <f t="shared" si="65"/>
        <v>2005</v>
      </c>
      <c r="F1084" s="8" t="str">
        <f t="shared" si="66"/>
        <v>05</v>
      </c>
      <c r="G1084" s="2">
        <v>0.59954861111111113</v>
      </c>
      <c r="H1084" s="2" t="str">
        <f t="shared" si="67"/>
        <v>2005-03</v>
      </c>
      <c r="I1084" t="s">
        <v>3557</v>
      </c>
      <c r="J1084" s="1">
        <v>38438</v>
      </c>
      <c r="K1084" s="2">
        <v>0.88642361111111112</v>
      </c>
      <c r="L1084">
        <v>413</v>
      </c>
      <c r="M1084" s="2">
        <v>0.28687499999999999</v>
      </c>
      <c r="N1084" t="s">
        <v>3538</v>
      </c>
      <c r="O1084" t="s">
        <v>3558</v>
      </c>
      <c r="P1084" t="s">
        <v>3559</v>
      </c>
      <c r="Q1084" t="s">
        <v>150</v>
      </c>
      <c r="R1084" t="s">
        <v>577</v>
      </c>
      <c r="S1084">
        <v>185347001</v>
      </c>
      <c r="T1084" t="s">
        <v>72</v>
      </c>
      <c r="U1084">
        <v>87.71</v>
      </c>
      <c r="V1084">
        <v>5423.98</v>
      </c>
      <c r="W1084">
        <v>0</v>
      </c>
      <c r="X1084">
        <v>74400008</v>
      </c>
      <c r="Y1084" t="s">
        <v>3560</v>
      </c>
    </row>
    <row r="1085" spans="1:25" x14ac:dyDescent="0.25">
      <c r="A1085" t="s">
        <v>3561</v>
      </c>
      <c r="B1085" t="s">
        <v>3562</v>
      </c>
      <c r="C1085" s="1">
        <v>40117</v>
      </c>
      <c r="D1085" s="1" t="str">
        <f t="shared" si="64"/>
        <v>2000–2009</v>
      </c>
      <c r="E1085" s="8">
        <f t="shared" si="65"/>
        <v>2009</v>
      </c>
      <c r="F1085" s="8" t="str">
        <f t="shared" si="66"/>
        <v>09</v>
      </c>
      <c r="G1085" s="2">
        <v>0.14121527777777779</v>
      </c>
      <c r="H1085" s="2" t="str">
        <f t="shared" si="67"/>
        <v>2009-10</v>
      </c>
      <c r="I1085" t="s">
        <v>3563</v>
      </c>
      <c r="J1085" s="1">
        <v>40117</v>
      </c>
      <c r="K1085" s="2">
        <v>0.16923611111111111</v>
      </c>
      <c r="L1085">
        <v>40</v>
      </c>
      <c r="M1085" s="2">
        <v>2.8020833333333332E-2</v>
      </c>
      <c r="N1085" t="s">
        <v>3538</v>
      </c>
      <c r="O1085" t="s">
        <v>3539</v>
      </c>
      <c r="P1085" t="s">
        <v>3540</v>
      </c>
      <c r="Q1085" t="s">
        <v>165</v>
      </c>
      <c r="R1085" t="s">
        <v>28</v>
      </c>
      <c r="S1085">
        <v>162673000</v>
      </c>
      <c r="T1085" t="s">
        <v>151</v>
      </c>
      <c r="U1085">
        <v>136.80000000000001</v>
      </c>
      <c r="V1085">
        <v>1205.8900000000001</v>
      </c>
      <c r="W1085">
        <v>778.3</v>
      </c>
      <c r="X1085" t="s">
        <v>30</v>
      </c>
      <c r="Y1085" t="s">
        <v>30</v>
      </c>
    </row>
    <row r="1086" spans="1:25" x14ac:dyDescent="0.25">
      <c r="A1086" t="s">
        <v>3564</v>
      </c>
      <c r="B1086" t="s">
        <v>3565</v>
      </c>
      <c r="C1086" s="1">
        <v>40488</v>
      </c>
      <c r="D1086" s="1" t="str">
        <f t="shared" si="64"/>
        <v>2010–2019</v>
      </c>
      <c r="E1086" s="8">
        <f t="shared" si="65"/>
        <v>2010</v>
      </c>
      <c r="F1086" s="8" t="str">
        <f t="shared" si="66"/>
        <v>10</v>
      </c>
      <c r="G1086" s="2">
        <v>0.14121527777777779</v>
      </c>
      <c r="H1086" s="2" t="str">
        <f t="shared" si="67"/>
        <v>2010-11</v>
      </c>
      <c r="I1086" t="s">
        <v>3566</v>
      </c>
      <c r="J1086" s="1">
        <v>40488</v>
      </c>
      <c r="K1086" s="2">
        <v>0.17881944444444445</v>
      </c>
      <c r="L1086">
        <v>54</v>
      </c>
      <c r="M1086" s="2">
        <v>3.7604166666666668E-2</v>
      </c>
      <c r="N1086" t="s">
        <v>3538</v>
      </c>
      <c r="O1086" t="s">
        <v>3539</v>
      </c>
      <c r="P1086" t="s">
        <v>3540</v>
      </c>
      <c r="Q1086" t="s">
        <v>165</v>
      </c>
      <c r="R1086" t="s">
        <v>28</v>
      </c>
      <c r="S1086">
        <v>162673000</v>
      </c>
      <c r="T1086" t="s">
        <v>151</v>
      </c>
      <c r="U1086">
        <v>136.80000000000001</v>
      </c>
      <c r="V1086">
        <v>996.16</v>
      </c>
      <c r="W1086">
        <v>610.52</v>
      </c>
      <c r="X1086" t="s">
        <v>30</v>
      </c>
      <c r="Y1086" t="s">
        <v>30</v>
      </c>
    </row>
    <row r="1087" spans="1:25" x14ac:dyDescent="0.25">
      <c r="A1087" t="s">
        <v>3567</v>
      </c>
      <c r="B1087" t="s">
        <v>3568</v>
      </c>
      <c r="C1087" s="1">
        <v>40859</v>
      </c>
      <c r="D1087" s="1" t="str">
        <f t="shared" si="64"/>
        <v>2010–2019</v>
      </c>
      <c r="E1087" s="8">
        <f t="shared" si="65"/>
        <v>2011</v>
      </c>
      <c r="F1087" s="8" t="str">
        <f t="shared" si="66"/>
        <v>11</v>
      </c>
      <c r="G1087" s="2">
        <v>0.14121527777777779</v>
      </c>
      <c r="H1087" s="2" t="str">
        <f t="shared" si="67"/>
        <v>2011-11</v>
      </c>
      <c r="I1087" t="s">
        <v>3569</v>
      </c>
      <c r="J1087" s="1">
        <v>40859</v>
      </c>
      <c r="K1087" s="2">
        <v>0.16637731481481483</v>
      </c>
      <c r="L1087">
        <v>36</v>
      </c>
      <c r="M1087" s="2">
        <v>2.5162037037037038E-2</v>
      </c>
      <c r="N1087" t="s">
        <v>3538</v>
      </c>
      <c r="O1087" t="s">
        <v>3539</v>
      </c>
      <c r="P1087" t="s">
        <v>3540</v>
      </c>
      <c r="Q1087" t="s">
        <v>165</v>
      </c>
      <c r="R1087" t="s">
        <v>28</v>
      </c>
      <c r="S1087">
        <v>162673000</v>
      </c>
      <c r="T1087" t="s">
        <v>151</v>
      </c>
      <c r="U1087">
        <v>136.80000000000001</v>
      </c>
      <c r="V1087">
        <v>785.58</v>
      </c>
      <c r="W1087">
        <v>442.06</v>
      </c>
      <c r="X1087" t="s">
        <v>30</v>
      </c>
      <c r="Y1087" t="s">
        <v>30</v>
      </c>
    </row>
    <row r="1088" spans="1:25" x14ac:dyDescent="0.25">
      <c r="A1088" t="s">
        <v>3570</v>
      </c>
      <c r="B1088" t="s">
        <v>3571</v>
      </c>
      <c r="C1088" s="1">
        <v>40872</v>
      </c>
      <c r="D1088" s="1" t="str">
        <f t="shared" si="64"/>
        <v>2010–2019</v>
      </c>
      <c r="E1088" s="8">
        <f t="shared" si="65"/>
        <v>2011</v>
      </c>
      <c r="F1088" s="8" t="str">
        <f t="shared" si="66"/>
        <v>11</v>
      </c>
      <c r="G1088" s="2">
        <v>0.82976851851851852</v>
      </c>
      <c r="H1088" s="2" t="str">
        <f t="shared" si="67"/>
        <v>2011-11</v>
      </c>
      <c r="I1088" t="s">
        <v>3572</v>
      </c>
      <c r="J1088" s="1">
        <v>40873</v>
      </c>
      <c r="K1088" s="2">
        <v>8.0324074074074076E-2</v>
      </c>
      <c r="L1088">
        <v>-1079</v>
      </c>
      <c r="M1088" t="e">
        <v>#VALUE!</v>
      </c>
      <c r="N1088" t="s">
        <v>3538</v>
      </c>
      <c r="O1088" t="s">
        <v>365</v>
      </c>
      <c r="P1088" t="s">
        <v>366</v>
      </c>
      <c r="Q1088" t="s">
        <v>165</v>
      </c>
      <c r="R1088" t="s">
        <v>42</v>
      </c>
      <c r="S1088">
        <v>185347001</v>
      </c>
      <c r="T1088" t="s">
        <v>72</v>
      </c>
      <c r="U1088">
        <v>85.55</v>
      </c>
      <c r="V1088">
        <v>1444.46</v>
      </c>
      <c r="W1088">
        <v>1155.57</v>
      </c>
      <c r="X1088">
        <v>414545008</v>
      </c>
      <c r="Y1088" t="s">
        <v>367</v>
      </c>
    </row>
    <row r="1089" spans="1:25" x14ac:dyDescent="0.25">
      <c r="A1089" t="s">
        <v>3573</v>
      </c>
      <c r="B1089" t="s">
        <v>3574</v>
      </c>
      <c r="C1089" s="1">
        <v>41121</v>
      </c>
      <c r="D1089" s="1" t="str">
        <f t="shared" si="64"/>
        <v>2010–2019</v>
      </c>
      <c r="E1089" s="8">
        <f t="shared" si="65"/>
        <v>2012</v>
      </c>
      <c r="F1089" s="8" t="str">
        <f t="shared" si="66"/>
        <v>12</v>
      </c>
      <c r="G1089" s="2">
        <v>0.23258101851851851</v>
      </c>
      <c r="H1089" s="2" t="str">
        <f t="shared" si="67"/>
        <v>2012-07</v>
      </c>
      <c r="I1089" t="s">
        <v>3575</v>
      </c>
      <c r="J1089" s="1">
        <v>41121</v>
      </c>
      <c r="K1089" s="2">
        <v>0.26074074074074072</v>
      </c>
      <c r="L1089">
        <v>41</v>
      </c>
      <c r="M1089" s="2">
        <v>2.8159722222222221E-2</v>
      </c>
      <c r="N1089" t="s">
        <v>3538</v>
      </c>
      <c r="O1089" t="s">
        <v>3544</v>
      </c>
      <c r="P1089" t="s">
        <v>3545</v>
      </c>
      <c r="Q1089" t="s">
        <v>165</v>
      </c>
      <c r="R1089" t="s">
        <v>42</v>
      </c>
      <c r="S1089">
        <v>185349003</v>
      </c>
      <c r="T1089" t="s">
        <v>43</v>
      </c>
      <c r="U1089">
        <v>85.55</v>
      </c>
      <c r="V1089">
        <v>12516.76</v>
      </c>
      <c r="W1089">
        <v>9827.01</v>
      </c>
      <c r="X1089">
        <v>275978004</v>
      </c>
      <c r="Y1089" t="s">
        <v>289</v>
      </c>
    </row>
    <row r="1090" spans="1:25" x14ac:dyDescent="0.25">
      <c r="A1090" t="s">
        <v>3576</v>
      </c>
      <c r="B1090" t="s">
        <v>3577</v>
      </c>
      <c r="C1090" s="1">
        <v>41230</v>
      </c>
      <c r="D1090" s="1" t="str">
        <f t="shared" si="64"/>
        <v>2010–2019</v>
      </c>
      <c r="E1090" s="8">
        <f t="shared" si="65"/>
        <v>2012</v>
      </c>
      <c r="F1090" s="8" t="str">
        <f t="shared" si="66"/>
        <v>12</v>
      </c>
      <c r="G1090" s="2">
        <v>0.14121527777777779</v>
      </c>
      <c r="H1090" s="2" t="str">
        <f t="shared" si="67"/>
        <v>2012-11</v>
      </c>
      <c r="I1090" t="s">
        <v>3578</v>
      </c>
      <c r="J1090" s="1">
        <v>41230</v>
      </c>
      <c r="K1090" s="2">
        <v>0.1738773148148148</v>
      </c>
      <c r="L1090">
        <v>47</v>
      </c>
      <c r="M1090" s="2">
        <v>3.2662037037037038E-2</v>
      </c>
      <c r="N1090" t="s">
        <v>3538</v>
      </c>
      <c r="O1090" t="s">
        <v>3539</v>
      </c>
      <c r="P1090" t="s">
        <v>3540</v>
      </c>
      <c r="Q1090" t="s">
        <v>165</v>
      </c>
      <c r="R1090" t="s">
        <v>28</v>
      </c>
      <c r="S1090">
        <v>162673000</v>
      </c>
      <c r="T1090" t="s">
        <v>151</v>
      </c>
      <c r="U1090">
        <v>136.80000000000001</v>
      </c>
      <c r="V1090">
        <v>934.74</v>
      </c>
      <c r="W1090">
        <v>747.78</v>
      </c>
      <c r="X1090" t="s">
        <v>30</v>
      </c>
      <c r="Y1090" t="s">
        <v>30</v>
      </c>
    </row>
    <row r="1091" spans="1:25" x14ac:dyDescent="0.25">
      <c r="A1091" t="s">
        <v>3579</v>
      </c>
      <c r="B1091" t="s">
        <v>3580</v>
      </c>
      <c r="C1091" s="1">
        <v>41251</v>
      </c>
      <c r="D1091" s="1" t="str">
        <f t="shared" ref="D1091:D1154" si="68">IF(YEAR(C1091)&lt;2000,"Before 2000",TEXT(INT(YEAR(C1091)/10)*10,"0000") &amp; "–" &amp; TEXT(INT(YEAR(C1091)/10)*10+9,"0000"))</f>
        <v>2010–2019</v>
      </c>
      <c r="E1091" s="8">
        <f t="shared" ref="E1091:E1154" si="69">YEAR(C1091)</f>
        <v>2012</v>
      </c>
      <c r="F1091" s="8" t="str">
        <f t="shared" ref="F1091:F1154" si="70">TEXT(C1091, "yy")</f>
        <v>12</v>
      </c>
      <c r="G1091" s="2">
        <v>0.14121527777777779</v>
      </c>
      <c r="H1091" s="2" t="str">
        <f t="shared" ref="H1091:H1154" si="71">TEXT(C1091, "yyyy-mm")</f>
        <v>2012-12</v>
      </c>
      <c r="I1091" t="s">
        <v>3581</v>
      </c>
      <c r="J1091" s="1">
        <v>41251</v>
      </c>
      <c r="K1091" s="2">
        <v>0.15163194444444444</v>
      </c>
      <c r="L1091">
        <v>15</v>
      </c>
      <c r="M1091" s="2">
        <v>1.0416666666666666E-2</v>
      </c>
      <c r="N1091" t="s">
        <v>3538</v>
      </c>
      <c r="O1091" t="s">
        <v>3544</v>
      </c>
      <c r="P1091" t="s">
        <v>3545</v>
      </c>
      <c r="Q1091" t="s">
        <v>165</v>
      </c>
      <c r="R1091" t="s">
        <v>42</v>
      </c>
      <c r="S1091">
        <v>390906007</v>
      </c>
      <c r="T1091" t="s">
        <v>169</v>
      </c>
      <c r="U1091">
        <v>85.55</v>
      </c>
      <c r="V1091">
        <v>85.55</v>
      </c>
      <c r="W1091">
        <v>68.44</v>
      </c>
      <c r="X1091">
        <v>55822004</v>
      </c>
      <c r="Y1091" t="s">
        <v>170</v>
      </c>
    </row>
    <row r="1092" spans="1:25" x14ac:dyDescent="0.25">
      <c r="A1092" t="s">
        <v>3582</v>
      </c>
      <c r="B1092" t="s">
        <v>3583</v>
      </c>
      <c r="C1092" s="1">
        <v>41601</v>
      </c>
      <c r="D1092" s="1" t="str">
        <f t="shared" si="68"/>
        <v>2010–2019</v>
      </c>
      <c r="E1092" s="8">
        <f t="shared" si="69"/>
        <v>2013</v>
      </c>
      <c r="F1092" s="8" t="str">
        <f t="shared" si="70"/>
        <v>13</v>
      </c>
      <c r="G1092" s="2">
        <v>0.14121527777777779</v>
      </c>
      <c r="H1092" s="2" t="str">
        <f t="shared" si="71"/>
        <v>2013-11</v>
      </c>
      <c r="I1092" t="s">
        <v>3584</v>
      </c>
      <c r="J1092" s="1">
        <v>41601</v>
      </c>
      <c r="K1092" s="2">
        <v>0.17109953703703704</v>
      </c>
      <c r="L1092">
        <v>43</v>
      </c>
      <c r="M1092" s="2">
        <v>2.988425925925926E-2</v>
      </c>
      <c r="N1092" t="s">
        <v>3538</v>
      </c>
      <c r="O1092" t="s">
        <v>3539</v>
      </c>
      <c r="P1092" t="s">
        <v>3540</v>
      </c>
      <c r="Q1092" t="s">
        <v>165</v>
      </c>
      <c r="R1092" t="s">
        <v>28</v>
      </c>
      <c r="S1092">
        <v>162673000</v>
      </c>
      <c r="T1092" t="s">
        <v>151</v>
      </c>
      <c r="U1092">
        <v>136.80000000000001</v>
      </c>
      <c r="V1092">
        <v>1211.8599999999999</v>
      </c>
      <c r="W1092">
        <v>783.08</v>
      </c>
      <c r="X1092" t="s">
        <v>30</v>
      </c>
      <c r="Y1092" t="s">
        <v>30</v>
      </c>
    </row>
    <row r="1093" spans="1:25" x14ac:dyDescent="0.25">
      <c r="A1093" t="s">
        <v>3585</v>
      </c>
      <c r="B1093" t="s">
        <v>3586</v>
      </c>
      <c r="C1093" s="1">
        <v>41616</v>
      </c>
      <c r="D1093" s="1" t="str">
        <f t="shared" si="68"/>
        <v>2010–2019</v>
      </c>
      <c r="E1093" s="8">
        <f t="shared" si="69"/>
        <v>2013</v>
      </c>
      <c r="F1093" s="8" t="str">
        <f t="shared" si="70"/>
        <v>13</v>
      </c>
      <c r="G1093" s="2">
        <v>0.14121527777777779</v>
      </c>
      <c r="H1093" s="2" t="str">
        <f t="shared" si="71"/>
        <v>2013-12</v>
      </c>
      <c r="I1093" t="s">
        <v>3587</v>
      </c>
      <c r="J1093" s="1">
        <v>41616</v>
      </c>
      <c r="K1093" s="2">
        <v>0.15163194444444444</v>
      </c>
      <c r="L1093">
        <v>15</v>
      </c>
      <c r="M1093" s="2">
        <v>1.0416666666666666E-2</v>
      </c>
      <c r="N1093" t="s">
        <v>3538</v>
      </c>
      <c r="O1093" t="s">
        <v>3544</v>
      </c>
      <c r="P1093" t="s">
        <v>3545</v>
      </c>
      <c r="Q1093" t="s">
        <v>165</v>
      </c>
      <c r="R1093" t="s">
        <v>42</v>
      </c>
      <c r="S1093">
        <v>390906007</v>
      </c>
      <c r="T1093" t="s">
        <v>169</v>
      </c>
      <c r="U1093">
        <v>85.55</v>
      </c>
      <c r="V1093">
        <v>234.71</v>
      </c>
      <c r="W1093">
        <v>187.76</v>
      </c>
      <c r="X1093">
        <v>55822004</v>
      </c>
      <c r="Y1093" t="s">
        <v>170</v>
      </c>
    </row>
    <row r="1094" spans="1:25" x14ac:dyDescent="0.25">
      <c r="A1094" t="s">
        <v>3588</v>
      </c>
      <c r="B1094" t="s">
        <v>3589</v>
      </c>
      <c r="C1094" s="1">
        <v>41769</v>
      </c>
      <c r="D1094" s="1" t="str">
        <f t="shared" si="68"/>
        <v>2010–2019</v>
      </c>
      <c r="E1094" s="8">
        <f t="shared" si="69"/>
        <v>2014</v>
      </c>
      <c r="F1094" s="8" t="str">
        <f t="shared" si="70"/>
        <v>14</v>
      </c>
      <c r="G1094" s="2">
        <v>0.5578819444444445</v>
      </c>
      <c r="H1094" s="2" t="str">
        <f t="shared" si="71"/>
        <v>2014-05</v>
      </c>
      <c r="I1094" t="s">
        <v>3590</v>
      </c>
      <c r="J1094" s="1">
        <v>41769</v>
      </c>
      <c r="K1094" s="2">
        <v>0.56829861111111113</v>
      </c>
      <c r="L1094">
        <v>15</v>
      </c>
      <c r="M1094" s="2">
        <v>1.0416666666666666E-2</v>
      </c>
      <c r="N1094" t="s">
        <v>3538</v>
      </c>
      <c r="O1094" t="s">
        <v>3544</v>
      </c>
      <c r="P1094" t="s">
        <v>3545</v>
      </c>
      <c r="Q1094" t="s">
        <v>165</v>
      </c>
      <c r="R1094" t="s">
        <v>42</v>
      </c>
      <c r="S1094">
        <v>185345009</v>
      </c>
      <c r="T1094" t="s">
        <v>57</v>
      </c>
      <c r="U1094">
        <v>85.55</v>
      </c>
      <c r="V1094">
        <v>85.55</v>
      </c>
      <c r="W1094">
        <v>68.44</v>
      </c>
      <c r="X1094">
        <v>444814009</v>
      </c>
      <c r="Y1094" t="s">
        <v>65</v>
      </c>
    </row>
    <row r="1095" spans="1:25" x14ac:dyDescent="0.25">
      <c r="A1095" t="s">
        <v>3591</v>
      </c>
      <c r="B1095" t="s">
        <v>3592</v>
      </c>
      <c r="C1095" s="1">
        <v>41972</v>
      </c>
      <c r="D1095" s="1" t="str">
        <f t="shared" si="68"/>
        <v>2010–2019</v>
      </c>
      <c r="E1095" s="8">
        <f t="shared" si="69"/>
        <v>2014</v>
      </c>
      <c r="F1095" s="8" t="str">
        <f t="shared" si="70"/>
        <v>14</v>
      </c>
      <c r="G1095" s="2">
        <v>0.14121527777777779</v>
      </c>
      <c r="H1095" s="2" t="str">
        <f t="shared" si="71"/>
        <v>2014-11</v>
      </c>
      <c r="I1095" t="s">
        <v>3593</v>
      </c>
      <c r="J1095" s="1">
        <v>41972</v>
      </c>
      <c r="K1095" s="2">
        <v>0.16737268518518519</v>
      </c>
      <c r="L1095">
        <v>38</v>
      </c>
      <c r="M1095" s="2">
        <v>2.6157407407407407E-2</v>
      </c>
      <c r="N1095" t="s">
        <v>3538</v>
      </c>
      <c r="O1095" t="s">
        <v>3539</v>
      </c>
      <c r="P1095" t="s">
        <v>3540</v>
      </c>
      <c r="Q1095" t="s">
        <v>165</v>
      </c>
      <c r="R1095" t="s">
        <v>28</v>
      </c>
      <c r="S1095">
        <v>162673000</v>
      </c>
      <c r="T1095" t="s">
        <v>151</v>
      </c>
      <c r="U1095">
        <v>136.80000000000001</v>
      </c>
      <c r="V1095">
        <v>1722.96</v>
      </c>
      <c r="W1095">
        <v>1191.96</v>
      </c>
      <c r="X1095" t="s">
        <v>30</v>
      </c>
      <c r="Y1095" t="s">
        <v>30</v>
      </c>
    </row>
    <row r="1096" spans="1:25" x14ac:dyDescent="0.25">
      <c r="A1096" t="s">
        <v>3594</v>
      </c>
      <c r="B1096" t="s">
        <v>3595</v>
      </c>
      <c r="C1096" s="1">
        <v>41986</v>
      </c>
      <c r="D1096" s="1" t="str">
        <f t="shared" si="68"/>
        <v>2010–2019</v>
      </c>
      <c r="E1096" s="8">
        <f t="shared" si="69"/>
        <v>2014</v>
      </c>
      <c r="F1096" s="8" t="str">
        <f t="shared" si="70"/>
        <v>14</v>
      </c>
      <c r="G1096" s="2">
        <v>0.14121527777777779</v>
      </c>
      <c r="H1096" s="2" t="str">
        <f t="shared" si="71"/>
        <v>2014-12</v>
      </c>
      <c r="I1096" t="s">
        <v>3596</v>
      </c>
      <c r="J1096" s="1">
        <v>41986</v>
      </c>
      <c r="K1096" s="2">
        <v>0.40431712962962962</v>
      </c>
      <c r="L1096">
        <v>379</v>
      </c>
      <c r="M1096" s="2">
        <v>0.26310185185185186</v>
      </c>
      <c r="N1096" t="s">
        <v>3538</v>
      </c>
      <c r="O1096" t="s">
        <v>3544</v>
      </c>
      <c r="P1096" t="s">
        <v>3545</v>
      </c>
      <c r="Q1096" t="s">
        <v>165</v>
      </c>
      <c r="R1096" t="s">
        <v>42</v>
      </c>
      <c r="S1096">
        <v>185349003</v>
      </c>
      <c r="T1096" t="s">
        <v>43</v>
      </c>
      <c r="U1096">
        <v>85.55</v>
      </c>
      <c r="V1096">
        <v>4830.95</v>
      </c>
      <c r="W1096">
        <v>3864.76</v>
      </c>
      <c r="X1096">
        <v>66383009</v>
      </c>
      <c r="Y1096" t="s">
        <v>125</v>
      </c>
    </row>
    <row r="1097" spans="1:25" x14ac:dyDescent="0.25">
      <c r="A1097" t="s">
        <v>3597</v>
      </c>
      <c r="B1097" t="s">
        <v>3598</v>
      </c>
      <c r="C1097" s="1">
        <v>41993</v>
      </c>
      <c r="D1097" s="1" t="str">
        <f t="shared" si="68"/>
        <v>2010–2019</v>
      </c>
      <c r="E1097" s="8">
        <f t="shared" si="69"/>
        <v>2014</v>
      </c>
      <c r="F1097" s="8" t="str">
        <f t="shared" si="70"/>
        <v>14</v>
      </c>
      <c r="G1097" s="2">
        <v>0.14121527777777779</v>
      </c>
      <c r="H1097" s="2" t="str">
        <f t="shared" si="71"/>
        <v>2014-12</v>
      </c>
      <c r="I1097" t="s">
        <v>3599</v>
      </c>
      <c r="J1097" s="1">
        <v>41993</v>
      </c>
      <c r="K1097" s="2">
        <v>0.15163194444444444</v>
      </c>
      <c r="L1097">
        <v>15</v>
      </c>
      <c r="M1097" s="2">
        <v>1.0416666666666666E-2</v>
      </c>
      <c r="N1097" t="s">
        <v>3538</v>
      </c>
      <c r="O1097" t="s">
        <v>3544</v>
      </c>
      <c r="P1097" t="s">
        <v>3545</v>
      </c>
      <c r="Q1097" t="s">
        <v>165</v>
      </c>
      <c r="R1097" t="s">
        <v>42</v>
      </c>
      <c r="S1097">
        <v>390906007</v>
      </c>
      <c r="T1097" t="s">
        <v>169</v>
      </c>
      <c r="U1097">
        <v>85.55</v>
      </c>
      <c r="V1097">
        <v>234.71</v>
      </c>
      <c r="W1097">
        <v>187.76</v>
      </c>
      <c r="X1097">
        <v>55822004</v>
      </c>
      <c r="Y1097" t="s">
        <v>170</v>
      </c>
    </row>
    <row r="1098" spans="1:25" x14ac:dyDescent="0.25">
      <c r="A1098" t="s">
        <v>3600</v>
      </c>
      <c r="B1098" t="s">
        <v>3601</v>
      </c>
      <c r="C1098" s="1">
        <v>42343</v>
      </c>
      <c r="D1098" s="1" t="str">
        <f t="shared" si="68"/>
        <v>2010–2019</v>
      </c>
      <c r="E1098" s="8">
        <f t="shared" si="69"/>
        <v>2015</v>
      </c>
      <c r="F1098" s="8" t="str">
        <f t="shared" si="70"/>
        <v>15</v>
      </c>
      <c r="G1098" s="2">
        <v>0.14121527777777779</v>
      </c>
      <c r="H1098" s="2" t="str">
        <f t="shared" si="71"/>
        <v>2015-12</v>
      </c>
      <c r="I1098" t="s">
        <v>3602</v>
      </c>
      <c r="J1098" s="1">
        <v>42343</v>
      </c>
      <c r="K1098" s="2">
        <v>0.18259259259259258</v>
      </c>
      <c r="L1098">
        <v>60</v>
      </c>
      <c r="M1098" s="2">
        <v>4.1377314814814818E-2</v>
      </c>
      <c r="N1098" t="s">
        <v>3538</v>
      </c>
      <c r="O1098" t="s">
        <v>3539</v>
      </c>
      <c r="P1098" t="s">
        <v>3540</v>
      </c>
      <c r="Q1098" t="s">
        <v>165</v>
      </c>
      <c r="R1098" t="s">
        <v>28</v>
      </c>
      <c r="S1098">
        <v>162673000</v>
      </c>
      <c r="T1098" t="s">
        <v>151</v>
      </c>
      <c r="U1098">
        <v>136.80000000000001</v>
      </c>
      <c r="V1098">
        <v>785.58</v>
      </c>
      <c r="W1098">
        <v>442.06</v>
      </c>
      <c r="X1098" t="s">
        <v>30</v>
      </c>
      <c r="Y1098" t="s">
        <v>30</v>
      </c>
    </row>
    <row r="1099" spans="1:25" x14ac:dyDescent="0.25">
      <c r="A1099" t="s">
        <v>3603</v>
      </c>
      <c r="B1099" t="s">
        <v>3604</v>
      </c>
      <c r="C1099" s="1">
        <v>42357</v>
      </c>
      <c r="D1099" s="1" t="str">
        <f t="shared" si="68"/>
        <v>2010–2019</v>
      </c>
      <c r="E1099" s="8">
        <f t="shared" si="69"/>
        <v>2015</v>
      </c>
      <c r="F1099" s="8" t="str">
        <f t="shared" si="70"/>
        <v>15</v>
      </c>
      <c r="G1099" s="2">
        <v>0.14121527777777779</v>
      </c>
      <c r="H1099" s="2" t="str">
        <f t="shared" si="71"/>
        <v>2015-12</v>
      </c>
      <c r="I1099" t="s">
        <v>3605</v>
      </c>
      <c r="J1099" s="1">
        <v>42357</v>
      </c>
      <c r="K1099" s="2">
        <v>0.25444444444444442</v>
      </c>
      <c r="L1099">
        <v>163</v>
      </c>
      <c r="M1099" s="2">
        <v>0.11322916666666667</v>
      </c>
      <c r="N1099" t="s">
        <v>3538</v>
      </c>
      <c r="O1099" t="s">
        <v>3544</v>
      </c>
      <c r="P1099" t="s">
        <v>3545</v>
      </c>
      <c r="Q1099" t="s">
        <v>165</v>
      </c>
      <c r="R1099" t="s">
        <v>42</v>
      </c>
      <c r="S1099">
        <v>185349003</v>
      </c>
      <c r="T1099" t="s">
        <v>43</v>
      </c>
      <c r="U1099">
        <v>85.55</v>
      </c>
      <c r="V1099">
        <v>3105.35</v>
      </c>
      <c r="W1099">
        <v>2484.2800000000002</v>
      </c>
      <c r="X1099">
        <v>103697008</v>
      </c>
      <c r="Y1099" t="s">
        <v>44</v>
      </c>
    </row>
    <row r="1100" spans="1:25" x14ac:dyDescent="0.25">
      <c r="A1100" t="s">
        <v>3606</v>
      </c>
      <c r="B1100" t="s">
        <v>3607</v>
      </c>
      <c r="C1100" s="1">
        <v>42358</v>
      </c>
      <c r="D1100" s="1" t="str">
        <f t="shared" si="68"/>
        <v>2010–2019</v>
      </c>
      <c r="E1100" s="8">
        <f t="shared" si="69"/>
        <v>2015</v>
      </c>
      <c r="F1100" s="8" t="str">
        <f t="shared" si="70"/>
        <v>15</v>
      </c>
      <c r="G1100" s="2">
        <v>0.14121527777777779</v>
      </c>
      <c r="H1100" s="2" t="str">
        <f t="shared" si="71"/>
        <v>2015-12</v>
      </c>
      <c r="I1100" t="s">
        <v>3608</v>
      </c>
      <c r="J1100" s="1">
        <v>42358</v>
      </c>
      <c r="K1100" s="2">
        <v>0.15163194444444444</v>
      </c>
      <c r="L1100">
        <v>15</v>
      </c>
      <c r="M1100" s="2">
        <v>1.0416666666666666E-2</v>
      </c>
      <c r="N1100" t="s">
        <v>3538</v>
      </c>
      <c r="O1100" t="s">
        <v>3544</v>
      </c>
      <c r="P1100" t="s">
        <v>3545</v>
      </c>
      <c r="Q1100" t="s">
        <v>165</v>
      </c>
      <c r="R1100" t="s">
        <v>42</v>
      </c>
      <c r="S1100">
        <v>390906007</v>
      </c>
      <c r="T1100" t="s">
        <v>169</v>
      </c>
      <c r="U1100">
        <v>85.55</v>
      </c>
      <c r="V1100">
        <v>234.71</v>
      </c>
      <c r="W1100">
        <v>187.76</v>
      </c>
      <c r="X1100">
        <v>55822004</v>
      </c>
      <c r="Y1100" t="s">
        <v>170</v>
      </c>
    </row>
    <row r="1101" spans="1:25" x14ac:dyDescent="0.25">
      <c r="A1101" t="s">
        <v>3609</v>
      </c>
      <c r="B1101" t="s">
        <v>3610</v>
      </c>
      <c r="C1101" s="1">
        <v>42714</v>
      </c>
      <c r="D1101" s="1" t="str">
        <f t="shared" si="68"/>
        <v>2010–2019</v>
      </c>
      <c r="E1101" s="8">
        <f t="shared" si="69"/>
        <v>2016</v>
      </c>
      <c r="F1101" s="8" t="str">
        <f t="shared" si="70"/>
        <v>16</v>
      </c>
      <c r="G1101" s="2">
        <v>0.14121527777777779</v>
      </c>
      <c r="H1101" s="2" t="str">
        <f t="shared" si="71"/>
        <v>2016-12</v>
      </c>
      <c r="I1101" t="s">
        <v>3611</v>
      </c>
      <c r="J1101" s="1">
        <v>42714</v>
      </c>
      <c r="K1101" s="2">
        <v>0.16903935185185184</v>
      </c>
      <c r="L1101">
        <v>40</v>
      </c>
      <c r="M1101" s="2">
        <v>2.7824074074074074E-2</v>
      </c>
      <c r="N1101" t="s">
        <v>3538</v>
      </c>
      <c r="O1101" t="s">
        <v>3539</v>
      </c>
      <c r="P1101" t="s">
        <v>3540</v>
      </c>
      <c r="Q1101" t="s">
        <v>165</v>
      </c>
      <c r="R1101" t="s">
        <v>28</v>
      </c>
      <c r="S1101">
        <v>162673000</v>
      </c>
      <c r="T1101" t="s">
        <v>151</v>
      </c>
      <c r="U1101">
        <v>136.80000000000001</v>
      </c>
      <c r="V1101">
        <v>1075.8599999999999</v>
      </c>
      <c r="W1101">
        <v>674.28</v>
      </c>
      <c r="X1101" t="s">
        <v>30</v>
      </c>
      <c r="Y1101" t="s">
        <v>30</v>
      </c>
    </row>
    <row r="1102" spans="1:25" x14ac:dyDescent="0.25">
      <c r="A1102" t="s">
        <v>3612</v>
      </c>
      <c r="B1102" t="s">
        <v>3613</v>
      </c>
      <c r="C1102" s="1">
        <v>42728</v>
      </c>
      <c r="D1102" s="1" t="str">
        <f t="shared" si="68"/>
        <v>2010–2019</v>
      </c>
      <c r="E1102" s="8">
        <f t="shared" si="69"/>
        <v>2016</v>
      </c>
      <c r="F1102" s="8" t="str">
        <f t="shared" si="70"/>
        <v>16</v>
      </c>
      <c r="G1102" s="2">
        <v>0.14121527777777779</v>
      </c>
      <c r="H1102" s="2" t="str">
        <f t="shared" si="71"/>
        <v>2016-12</v>
      </c>
      <c r="I1102" t="s">
        <v>3614</v>
      </c>
      <c r="J1102" s="1">
        <v>42728</v>
      </c>
      <c r="K1102" s="2">
        <v>0.29247685185185185</v>
      </c>
      <c r="L1102">
        <v>218</v>
      </c>
      <c r="M1102" s="2">
        <v>0.15126157407407406</v>
      </c>
      <c r="N1102" t="s">
        <v>3538</v>
      </c>
      <c r="O1102" t="s">
        <v>3544</v>
      </c>
      <c r="P1102" t="s">
        <v>3545</v>
      </c>
      <c r="Q1102" t="s">
        <v>165</v>
      </c>
      <c r="R1102" t="s">
        <v>42</v>
      </c>
      <c r="S1102">
        <v>185349003</v>
      </c>
      <c r="T1102" t="s">
        <v>43</v>
      </c>
      <c r="U1102">
        <v>85.55</v>
      </c>
      <c r="V1102">
        <v>3105.35</v>
      </c>
      <c r="W1102">
        <v>2484.2800000000002</v>
      </c>
      <c r="X1102">
        <v>103697008</v>
      </c>
      <c r="Y1102" t="s">
        <v>44</v>
      </c>
    </row>
    <row r="1103" spans="1:25" x14ac:dyDescent="0.25">
      <c r="A1103" t="s">
        <v>3615</v>
      </c>
      <c r="B1103" t="s">
        <v>3616</v>
      </c>
      <c r="C1103" s="1">
        <v>42735</v>
      </c>
      <c r="D1103" s="1" t="str">
        <f t="shared" si="68"/>
        <v>2010–2019</v>
      </c>
      <c r="E1103" s="8">
        <f t="shared" si="69"/>
        <v>2016</v>
      </c>
      <c r="F1103" s="8" t="str">
        <f t="shared" si="70"/>
        <v>16</v>
      </c>
      <c r="G1103" s="2">
        <v>0.14121527777777779</v>
      </c>
      <c r="H1103" s="2" t="str">
        <f t="shared" si="71"/>
        <v>2016-12</v>
      </c>
      <c r="I1103" t="s">
        <v>3617</v>
      </c>
      <c r="J1103" s="1">
        <v>42735</v>
      </c>
      <c r="K1103" s="2">
        <v>0.15163194444444444</v>
      </c>
      <c r="L1103">
        <v>15</v>
      </c>
      <c r="M1103" s="2">
        <v>1.0416666666666666E-2</v>
      </c>
      <c r="N1103" t="s">
        <v>3538</v>
      </c>
      <c r="O1103" t="s">
        <v>3544</v>
      </c>
      <c r="P1103" t="s">
        <v>3545</v>
      </c>
      <c r="Q1103" t="s">
        <v>165</v>
      </c>
      <c r="R1103" t="s">
        <v>42</v>
      </c>
      <c r="S1103">
        <v>390906007</v>
      </c>
      <c r="T1103" t="s">
        <v>169</v>
      </c>
      <c r="U1103">
        <v>85.55</v>
      </c>
      <c r="V1103">
        <v>234.71</v>
      </c>
      <c r="W1103">
        <v>187.76</v>
      </c>
      <c r="X1103">
        <v>55822004</v>
      </c>
      <c r="Y1103" t="s">
        <v>170</v>
      </c>
    </row>
    <row r="1104" spans="1:25" x14ac:dyDescent="0.25">
      <c r="A1104" t="s">
        <v>3618</v>
      </c>
      <c r="B1104" t="s">
        <v>3619</v>
      </c>
      <c r="C1104" s="1">
        <v>42947</v>
      </c>
      <c r="D1104" s="1" t="str">
        <f t="shared" si="68"/>
        <v>2010–2019</v>
      </c>
      <c r="E1104" s="8">
        <f t="shared" si="69"/>
        <v>2017</v>
      </c>
      <c r="F1104" s="8" t="str">
        <f t="shared" si="70"/>
        <v>17</v>
      </c>
      <c r="G1104" s="2">
        <v>0.26074074074074072</v>
      </c>
      <c r="H1104" s="2" t="str">
        <f t="shared" si="71"/>
        <v>2017-07</v>
      </c>
      <c r="I1104" t="s">
        <v>3620</v>
      </c>
      <c r="J1104" s="1">
        <v>42947</v>
      </c>
      <c r="K1104" s="2">
        <v>0.28388888888888891</v>
      </c>
      <c r="L1104">
        <v>33</v>
      </c>
      <c r="M1104" s="2">
        <v>2.3148148148148147E-2</v>
      </c>
      <c r="N1104" t="s">
        <v>3538</v>
      </c>
      <c r="O1104" t="s">
        <v>3544</v>
      </c>
      <c r="P1104" t="s">
        <v>3545</v>
      </c>
      <c r="Q1104" t="s">
        <v>165</v>
      </c>
      <c r="R1104" t="s">
        <v>42</v>
      </c>
      <c r="S1104">
        <v>185349003</v>
      </c>
      <c r="T1104" t="s">
        <v>43</v>
      </c>
      <c r="U1104">
        <v>85.55</v>
      </c>
      <c r="V1104">
        <v>5802.52</v>
      </c>
      <c r="W1104">
        <v>4455.62</v>
      </c>
      <c r="X1104">
        <v>275978004</v>
      </c>
      <c r="Y1104" t="s">
        <v>289</v>
      </c>
    </row>
    <row r="1105" spans="1:25" x14ac:dyDescent="0.25">
      <c r="A1105" t="s">
        <v>3621</v>
      </c>
      <c r="B1105" t="s">
        <v>3622</v>
      </c>
      <c r="C1105" s="1">
        <v>43085</v>
      </c>
      <c r="D1105" s="1" t="str">
        <f t="shared" si="68"/>
        <v>2010–2019</v>
      </c>
      <c r="E1105" s="8">
        <f t="shared" si="69"/>
        <v>2017</v>
      </c>
      <c r="F1105" s="8" t="str">
        <f t="shared" si="70"/>
        <v>17</v>
      </c>
      <c r="G1105" s="2">
        <v>0.14121527777777779</v>
      </c>
      <c r="H1105" s="2" t="str">
        <f t="shared" si="71"/>
        <v>2017-12</v>
      </c>
      <c r="I1105" t="s">
        <v>3623</v>
      </c>
      <c r="J1105" s="1">
        <v>43085</v>
      </c>
      <c r="K1105" s="2">
        <v>0.17649305555555556</v>
      </c>
      <c r="L1105">
        <v>51</v>
      </c>
      <c r="M1105" s="2">
        <v>3.5277777777777776E-2</v>
      </c>
      <c r="N1105" t="s">
        <v>3538</v>
      </c>
      <c r="O1105" t="s">
        <v>3539</v>
      </c>
      <c r="P1105" t="s">
        <v>3540</v>
      </c>
      <c r="Q1105" t="s">
        <v>165</v>
      </c>
      <c r="R1105" t="s">
        <v>28</v>
      </c>
      <c r="S1105">
        <v>162673000</v>
      </c>
      <c r="T1105" t="s">
        <v>151</v>
      </c>
      <c r="U1105">
        <v>136.80000000000001</v>
      </c>
      <c r="V1105">
        <v>1001.28</v>
      </c>
      <c r="W1105">
        <v>801.02</v>
      </c>
      <c r="X1105" t="s">
        <v>30</v>
      </c>
      <c r="Y1105" t="s">
        <v>30</v>
      </c>
    </row>
    <row r="1106" spans="1:25" x14ac:dyDescent="0.25">
      <c r="A1106" t="s">
        <v>3624</v>
      </c>
      <c r="B1106" t="s">
        <v>3625</v>
      </c>
      <c r="C1106" s="1">
        <v>43099</v>
      </c>
      <c r="D1106" s="1" t="str">
        <f t="shared" si="68"/>
        <v>2010–2019</v>
      </c>
      <c r="E1106" s="8">
        <f t="shared" si="69"/>
        <v>2017</v>
      </c>
      <c r="F1106" s="8" t="str">
        <f t="shared" si="70"/>
        <v>17</v>
      </c>
      <c r="G1106" s="2">
        <v>0.14121527777777779</v>
      </c>
      <c r="H1106" s="2" t="str">
        <f t="shared" si="71"/>
        <v>2017-12</v>
      </c>
      <c r="I1106" t="s">
        <v>3626</v>
      </c>
      <c r="J1106" s="1">
        <v>43099</v>
      </c>
      <c r="K1106" s="2">
        <v>0.38074074074074077</v>
      </c>
      <c r="L1106">
        <v>345</v>
      </c>
      <c r="M1106" s="2">
        <v>0.23952546296296295</v>
      </c>
      <c r="N1106" t="s">
        <v>3538</v>
      </c>
      <c r="O1106" t="s">
        <v>3544</v>
      </c>
      <c r="P1106" t="s">
        <v>3545</v>
      </c>
      <c r="Q1106" t="s">
        <v>165</v>
      </c>
      <c r="R1106" t="s">
        <v>42</v>
      </c>
      <c r="S1106">
        <v>185349003</v>
      </c>
      <c r="T1106" t="s">
        <v>43</v>
      </c>
      <c r="U1106">
        <v>85.55</v>
      </c>
      <c r="V1106">
        <v>4830.95</v>
      </c>
      <c r="W1106">
        <v>3864.76</v>
      </c>
      <c r="X1106">
        <v>66383009</v>
      </c>
      <c r="Y1106" t="s">
        <v>125</v>
      </c>
    </row>
    <row r="1107" spans="1:25" x14ac:dyDescent="0.25">
      <c r="A1107" t="s">
        <v>3627</v>
      </c>
      <c r="B1107" t="s">
        <v>3628</v>
      </c>
      <c r="C1107" s="1">
        <v>43106</v>
      </c>
      <c r="D1107" s="1" t="str">
        <f t="shared" si="68"/>
        <v>2010–2019</v>
      </c>
      <c r="E1107" s="8">
        <f t="shared" si="69"/>
        <v>2018</v>
      </c>
      <c r="F1107" s="8" t="str">
        <f t="shared" si="70"/>
        <v>18</v>
      </c>
      <c r="G1107" s="2">
        <v>0.14121527777777779</v>
      </c>
      <c r="H1107" s="2" t="str">
        <f t="shared" si="71"/>
        <v>2018-01</v>
      </c>
      <c r="I1107" t="s">
        <v>3629</v>
      </c>
      <c r="J1107" s="1">
        <v>43106</v>
      </c>
      <c r="K1107" s="2">
        <v>0.18883101851851852</v>
      </c>
      <c r="L1107">
        <v>69</v>
      </c>
      <c r="M1107" s="2">
        <v>4.7615740740740743E-2</v>
      </c>
      <c r="N1107" t="s">
        <v>3538</v>
      </c>
      <c r="O1107" t="s">
        <v>3544</v>
      </c>
      <c r="P1107" t="s">
        <v>3545</v>
      </c>
      <c r="Q1107" t="s">
        <v>165</v>
      </c>
      <c r="R1107" t="s">
        <v>42</v>
      </c>
      <c r="S1107">
        <v>185347001</v>
      </c>
      <c r="T1107" t="s">
        <v>72</v>
      </c>
      <c r="U1107">
        <v>85.55</v>
      </c>
      <c r="V1107">
        <v>1379.75</v>
      </c>
      <c r="W1107">
        <v>1103.8</v>
      </c>
      <c r="X1107">
        <v>37320007</v>
      </c>
      <c r="Y1107" t="s">
        <v>1850</v>
      </c>
    </row>
    <row r="1108" spans="1:25" x14ac:dyDescent="0.25">
      <c r="A1108" t="s">
        <v>3630</v>
      </c>
      <c r="B1108" t="s">
        <v>3631</v>
      </c>
      <c r="C1108" s="1">
        <v>43113</v>
      </c>
      <c r="D1108" s="1" t="str">
        <f t="shared" si="68"/>
        <v>2010–2019</v>
      </c>
      <c r="E1108" s="8">
        <f t="shared" si="69"/>
        <v>2018</v>
      </c>
      <c r="F1108" s="8" t="str">
        <f t="shared" si="70"/>
        <v>18</v>
      </c>
      <c r="G1108" s="2">
        <v>0.14121527777777779</v>
      </c>
      <c r="H1108" s="2" t="str">
        <f t="shared" si="71"/>
        <v>2018-01</v>
      </c>
      <c r="I1108" t="s">
        <v>3632</v>
      </c>
      <c r="J1108" s="1">
        <v>43113</v>
      </c>
      <c r="K1108" s="2">
        <v>0.15163194444444444</v>
      </c>
      <c r="L1108">
        <v>15</v>
      </c>
      <c r="M1108" s="2">
        <v>1.0416666666666666E-2</v>
      </c>
      <c r="N1108" t="s">
        <v>3538</v>
      </c>
      <c r="O1108" t="s">
        <v>3544</v>
      </c>
      <c r="P1108" t="s">
        <v>3545</v>
      </c>
      <c r="Q1108" t="s">
        <v>165</v>
      </c>
      <c r="R1108" t="s">
        <v>42</v>
      </c>
      <c r="S1108">
        <v>390906007</v>
      </c>
      <c r="T1108" t="s">
        <v>169</v>
      </c>
      <c r="U1108">
        <v>85.55</v>
      </c>
      <c r="V1108">
        <v>234.71</v>
      </c>
      <c r="W1108">
        <v>187.76</v>
      </c>
      <c r="X1108">
        <v>55822004</v>
      </c>
      <c r="Y1108" t="s">
        <v>170</v>
      </c>
    </row>
    <row r="1109" spans="1:25" x14ac:dyDescent="0.25">
      <c r="A1109" t="s">
        <v>3633</v>
      </c>
      <c r="B1109" t="s">
        <v>3634</v>
      </c>
      <c r="C1109" s="1">
        <v>43117</v>
      </c>
      <c r="D1109" s="1" t="str">
        <f t="shared" si="68"/>
        <v>2010–2019</v>
      </c>
      <c r="E1109" s="8">
        <f t="shared" si="69"/>
        <v>2018</v>
      </c>
      <c r="F1109" s="8" t="str">
        <f t="shared" si="70"/>
        <v>18</v>
      </c>
      <c r="G1109" s="2">
        <v>0.18883101851851852</v>
      </c>
      <c r="H1109" s="2" t="str">
        <f t="shared" si="71"/>
        <v>2018-01</v>
      </c>
      <c r="I1109" t="s">
        <v>3635</v>
      </c>
      <c r="J1109" s="1">
        <v>43117</v>
      </c>
      <c r="K1109" s="2">
        <v>0.30019675925925926</v>
      </c>
      <c r="L1109">
        <v>160</v>
      </c>
      <c r="M1109" s="2">
        <v>0.11136574074074074</v>
      </c>
      <c r="N1109" t="s">
        <v>3538</v>
      </c>
      <c r="O1109" t="s">
        <v>3544</v>
      </c>
      <c r="P1109" t="s">
        <v>3545</v>
      </c>
      <c r="Q1109" t="s">
        <v>165</v>
      </c>
      <c r="R1109" t="s">
        <v>42</v>
      </c>
      <c r="S1109">
        <v>390906007</v>
      </c>
      <c r="T1109" t="s">
        <v>169</v>
      </c>
      <c r="U1109">
        <v>85.55</v>
      </c>
      <c r="V1109">
        <v>1811.15</v>
      </c>
      <c r="W1109">
        <v>1448.92</v>
      </c>
      <c r="X1109">
        <v>1255252008</v>
      </c>
      <c r="Y1109" t="s">
        <v>1854</v>
      </c>
    </row>
    <row r="1110" spans="1:25" x14ac:dyDescent="0.25">
      <c r="A1110" t="s">
        <v>3636</v>
      </c>
      <c r="B1110" t="s">
        <v>3637</v>
      </c>
      <c r="C1110" s="1">
        <v>43124</v>
      </c>
      <c r="D1110" s="1" t="str">
        <f t="shared" si="68"/>
        <v>2010–2019</v>
      </c>
      <c r="E1110" s="8">
        <f t="shared" si="69"/>
        <v>2018</v>
      </c>
      <c r="F1110" s="8" t="str">
        <f t="shared" si="70"/>
        <v>18</v>
      </c>
      <c r="G1110" s="2">
        <v>0.30019675925925926</v>
      </c>
      <c r="H1110" s="2" t="str">
        <f t="shared" si="71"/>
        <v>2018-01</v>
      </c>
      <c r="I1110" t="s">
        <v>3638</v>
      </c>
      <c r="J1110" s="1">
        <v>43124</v>
      </c>
      <c r="K1110" s="2">
        <v>0.31247685185185187</v>
      </c>
      <c r="L1110">
        <v>18</v>
      </c>
      <c r="M1110" s="2">
        <v>1.2280092592592592E-2</v>
      </c>
      <c r="N1110" t="s">
        <v>3538</v>
      </c>
      <c r="O1110" t="s">
        <v>3544</v>
      </c>
      <c r="P1110" t="s">
        <v>3545</v>
      </c>
      <c r="Q1110" t="s">
        <v>165</v>
      </c>
      <c r="R1110" t="s">
        <v>42</v>
      </c>
      <c r="S1110">
        <v>390906007</v>
      </c>
      <c r="T1110" t="s">
        <v>169</v>
      </c>
      <c r="U1110">
        <v>85.55</v>
      </c>
      <c r="V1110">
        <v>516.95000000000005</v>
      </c>
      <c r="W1110">
        <v>413.56</v>
      </c>
      <c r="X1110">
        <v>37320007</v>
      </c>
      <c r="Y1110" t="s">
        <v>1850</v>
      </c>
    </row>
    <row r="1111" spans="1:25" x14ac:dyDescent="0.25">
      <c r="A1111" t="s">
        <v>3639</v>
      </c>
      <c r="B1111" t="s">
        <v>3640</v>
      </c>
      <c r="C1111" s="1">
        <v>43456</v>
      </c>
      <c r="D1111" s="1" t="str">
        <f t="shared" si="68"/>
        <v>2010–2019</v>
      </c>
      <c r="E1111" s="8">
        <f t="shared" si="69"/>
        <v>2018</v>
      </c>
      <c r="F1111" s="8" t="str">
        <f t="shared" si="70"/>
        <v>18</v>
      </c>
      <c r="G1111" s="2">
        <v>0.14121527777777779</v>
      </c>
      <c r="H1111" s="2" t="str">
        <f t="shared" si="71"/>
        <v>2018-12</v>
      </c>
      <c r="I1111" t="s">
        <v>3641</v>
      </c>
      <c r="J1111" s="1">
        <v>43456</v>
      </c>
      <c r="K1111" s="2">
        <v>0.17202546296296295</v>
      </c>
      <c r="L1111">
        <v>44</v>
      </c>
      <c r="M1111" s="2">
        <v>3.0810185185185184E-2</v>
      </c>
      <c r="N1111" t="s">
        <v>3538</v>
      </c>
      <c r="O1111" t="s">
        <v>3539</v>
      </c>
      <c r="P1111" t="s">
        <v>3540</v>
      </c>
      <c r="Q1111" t="s">
        <v>165</v>
      </c>
      <c r="R1111" t="s">
        <v>28</v>
      </c>
      <c r="S1111">
        <v>162673000</v>
      </c>
      <c r="T1111" t="s">
        <v>151</v>
      </c>
      <c r="U1111">
        <v>136.80000000000001</v>
      </c>
      <c r="V1111">
        <v>1072.8</v>
      </c>
      <c r="W1111">
        <v>671.84</v>
      </c>
      <c r="X1111" t="s">
        <v>30</v>
      </c>
      <c r="Y1111" t="s">
        <v>30</v>
      </c>
    </row>
    <row r="1112" spans="1:25" x14ac:dyDescent="0.25">
      <c r="A1112" t="s">
        <v>3642</v>
      </c>
      <c r="B1112" t="s">
        <v>3643</v>
      </c>
      <c r="C1112" s="1">
        <v>43478</v>
      </c>
      <c r="D1112" s="1" t="str">
        <f t="shared" si="68"/>
        <v>2010–2019</v>
      </c>
      <c r="E1112" s="8">
        <f t="shared" si="69"/>
        <v>2019</v>
      </c>
      <c r="F1112" s="8" t="str">
        <f t="shared" si="70"/>
        <v>19</v>
      </c>
      <c r="G1112" s="2">
        <v>0.14121527777777779</v>
      </c>
      <c r="H1112" s="2" t="str">
        <f t="shared" si="71"/>
        <v>2019-01</v>
      </c>
      <c r="I1112" t="s">
        <v>3644</v>
      </c>
      <c r="J1112" s="1">
        <v>43478</v>
      </c>
      <c r="K1112" s="2">
        <v>0.15163194444444444</v>
      </c>
      <c r="L1112">
        <v>15</v>
      </c>
      <c r="M1112" s="2">
        <v>1.0416666666666666E-2</v>
      </c>
      <c r="N1112" t="s">
        <v>3538</v>
      </c>
      <c r="O1112" t="s">
        <v>3544</v>
      </c>
      <c r="P1112" t="s">
        <v>3545</v>
      </c>
      <c r="Q1112" t="s">
        <v>165</v>
      </c>
      <c r="R1112" t="s">
        <v>42</v>
      </c>
      <c r="S1112">
        <v>390906007</v>
      </c>
      <c r="T1112" t="s">
        <v>169</v>
      </c>
      <c r="U1112">
        <v>85.55</v>
      </c>
      <c r="V1112">
        <v>234.71</v>
      </c>
      <c r="W1112">
        <v>187.76</v>
      </c>
      <c r="X1112">
        <v>55822004</v>
      </c>
      <c r="Y1112" t="s">
        <v>170</v>
      </c>
    </row>
    <row r="1113" spans="1:25" x14ac:dyDescent="0.25">
      <c r="A1113" t="s">
        <v>3645</v>
      </c>
      <c r="B1113" t="s">
        <v>3646</v>
      </c>
      <c r="C1113" s="1">
        <v>43827</v>
      </c>
      <c r="D1113" s="1" t="str">
        <f t="shared" si="68"/>
        <v>2010–2019</v>
      </c>
      <c r="E1113" s="8">
        <f t="shared" si="69"/>
        <v>2019</v>
      </c>
      <c r="F1113" s="8" t="str">
        <f t="shared" si="70"/>
        <v>19</v>
      </c>
      <c r="G1113" s="2">
        <v>0.14121527777777779</v>
      </c>
      <c r="H1113" s="2" t="str">
        <f t="shared" si="71"/>
        <v>2019-12</v>
      </c>
      <c r="I1113" t="s">
        <v>3647</v>
      </c>
      <c r="J1113" s="1">
        <v>43827</v>
      </c>
      <c r="K1113" s="2">
        <v>0.16668981481481482</v>
      </c>
      <c r="L1113">
        <v>37</v>
      </c>
      <c r="M1113" s="2">
        <v>2.5474537037037039E-2</v>
      </c>
      <c r="N1113" t="s">
        <v>3538</v>
      </c>
      <c r="O1113" t="s">
        <v>3539</v>
      </c>
      <c r="P1113" t="s">
        <v>3540</v>
      </c>
      <c r="Q1113" t="s">
        <v>165</v>
      </c>
      <c r="R1113" t="s">
        <v>28</v>
      </c>
      <c r="S1113">
        <v>162673000</v>
      </c>
      <c r="T1113" t="s">
        <v>151</v>
      </c>
      <c r="U1113">
        <v>136.80000000000001</v>
      </c>
      <c r="V1113">
        <v>927.94</v>
      </c>
      <c r="W1113">
        <v>555.94000000000005</v>
      </c>
      <c r="X1113" t="s">
        <v>30</v>
      </c>
      <c r="Y1113" t="s">
        <v>30</v>
      </c>
    </row>
    <row r="1114" spans="1:25" x14ac:dyDescent="0.25">
      <c r="A1114" t="s">
        <v>3648</v>
      </c>
      <c r="B1114" t="s">
        <v>3649</v>
      </c>
      <c r="C1114" s="1">
        <v>43843</v>
      </c>
      <c r="D1114" s="1" t="str">
        <f t="shared" si="68"/>
        <v>2020–2029</v>
      </c>
      <c r="E1114" s="8">
        <f t="shared" si="69"/>
        <v>2020</v>
      </c>
      <c r="F1114" s="8" t="str">
        <f t="shared" si="70"/>
        <v>20</v>
      </c>
      <c r="G1114" s="2">
        <v>0.14121527777777779</v>
      </c>
      <c r="H1114" s="2" t="str">
        <f t="shared" si="71"/>
        <v>2020-01</v>
      </c>
      <c r="I1114" t="s">
        <v>3650</v>
      </c>
      <c r="J1114" s="1">
        <v>43843</v>
      </c>
      <c r="K1114" s="2">
        <v>0.15163194444444444</v>
      </c>
      <c r="L1114">
        <v>15</v>
      </c>
      <c r="M1114" s="2">
        <v>1.0416666666666666E-2</v>
      </c>
      <c r="N1114" t="s">
        <v>3538</v>
      </c>
      <c r="O1114" t="s">
        <v>3544</v>
      </c>
      <c r="P1114" t="s">
        <v>3545</v>
      </c>
      <c r="Q1114" t="s">
        <v>165</v>
      </c>
      <c r="R1114" t="s">
        <v>42</v>
      </c>
      <c r="S1114">
        <v>390906007</v>
      </c>
      <c r="T1114" t="s">
        <v>169</v>
      </c>
      <c r="U1114">
        <v>85.55</v>
      </c>
      <c r="V1114">
        <v>234.71</v>
      </c>
      <c r="W1114">
        <v>187.76</v>
      </c>
      <c r="X1114">
        <v>55822004</v>
      </c>
      <c r="Y1114" t="s">
        <v>170</v>
      </c>
    </row>
    <row r="1115" spans="1:25" x14ac:dyDescent="0.25">
      <c r="A1115" t="s">
        <v>3651</v>
      </c>
      <c r="B1115" t="s">
        <v>3652</v>
      </c>
      <c r="C1115" s="1">
        <v>44198</v>
      </c>
      <c r="D1115" s="1" t="str">
        <f t="shared" si="68"/>
        <v>2020–2029</v>
      </c>
      <c r="E1115" s="8">
        <f t="shared" si="69"/>
        <v>2021</v>
      </c>
      <c r="F1115" s="8" t="str">
        <f t="shared" si="70"/>
        <v>21</v>
      </c>
      <c r="G1115" s="2">
        <v>0.14121527777777779</v>
      </c>
      <c r="H1115" s="2" t="str">
        <f t="shared" si="71"/>
        <v>2021-01</v>
      </c>
      <c r="I1115" t="s">
        <v>3653</v>
      </c>
      <c r="J1115" s="1">
        <v>44198</v>
      </c>
      <c r="K1115" s="2">
        <v>0.16569444444444445</v>
      </c>
      <c r="L1115">
        <v>35</v>
      </c>
      <c r="M1115" s="2">
        <v>2.4479166666666666E-2</v>
      </c>
      <c r="N1115" t="s">
        <v>3538</v>
      </c>
      <c r="O1115" t="s">
        <v>3539</v>
      </c>
      <c r="P1115" t="s">
        <v>3540</v>
      </c>
      <c r="Q1115" t="s">
        <v>165</v>
      </c>
      <c r="R1115" t="s">
        <v>28</v>
      </c>
      <c r="S1115">
        <v>162673000</v>
      </c>
      <c r="T1115" t="s">
        <v>151</v>
      </c>
      <c r="U1115">
        <v>136.80000000000001</v>
      </c>
      <c r="V1115">
        <v>785.58</v>
      </c>
      <c r="W1115">
        <v>442.06</v>
      </c>
      <c r="X1115" t="s">
        <v>30</v>
      </c>
      <c r="Y1115" t="s">
        <v>30</v>
      </c>
    </row>
    <row r="1116" spans="1:25" x14ac:dyDescent="0.25">
      <c r="A1116" t="s">
        <v>3654</v>
      </c>
      <c r="B1116" t="s">
        <v>3655</v>
      </c>
      <c r="C1116" s="1">
        <v>44208</v>
      </c>
      <c r="D1116" s="1" t="str">
        <f t="shared" si="68"/>
        <v>2020–2029</v>
      </c>
      <c r="E1116" s="8">
        <f t="shared" si="69"/>
        <v>2021</v>
      </c>
      <c r="F1116" s="8" t="str">
        <f t="shared" si="70"/>
        <v>21</v>
      </c>
      <c r="G1116" s="2">
        <v>0.14121527777777779</v>
      </c>
      <c r="H1116" s="2" t="str">
        <f t="shared" si="71"/>
        <v>2021-01</v>
      </c>
      <c r="I1116" t="s">
        <v>3656</v>
      </c>
      <c r="J1116" s="1">
        <v>44208</v>
      </c>
      <c r="K1116" s="2">
        <v>0.15163194444444444</v>
      </c>
      <c r="L1116">
        <v>15</v>
      </c>
      <c r="M1116" s="2">
        <v>1.0416666666666666E-2</v>
      </c>
      <c r="N1116" t="s">
        <v>3538</v>
      </c>
      <c r="O1116" t="s">
        <v>3544</v>
      </c>
      <c r="P1116" t="s">
        <v>3545</v>
      </c>
      <c r="Q1116" t="s">
        <v>165</v>
      </c>
      <c r="R1116" t="s">
        <v>42</v>
      </c>
      <c r="S1116">
        <v>390906007</v>
      </c>
      <c r="T1116" t="s">
        <v>169</v>
      </c>
      <c r="U1116">
        <v>85.55</v>
      </c>
      <c r="V1116">
        <v>234.71</v>
      </c>
      <c r="W1116">
        <v>187.76</v>
      </c>
      <c r="X1116">
        <v>55822004</v>
      </c>
      <c r="Y1116" t="s">
        <v>170</v>
      </c>
    </row>
    <row r="1117" spans="1:25" x14ac:dyDescent="0.25">
      <c r="A1117" t="s">
        <v>3657</v>
      </c>
      <c r="B1117" t="s">
        <v>3658</v>
      </c>
      <c r="C1117" s="1">
        <v>44317</v>
      </c>
      <c r="D1117" s="1" t="str">
        <f t="shared" si="68"/>
        <v>2020–2029</v>
      </c>
      <c r="E1117" s="8">
        <f t="shared" si="69"/>
        <v>2021</v>
      </c>
      <c r="F1117" s="8" t="str">
        <f t="shared" si="70"/>
        <v>21</v>
      </c>
      <c r="G1117" s="2">
        <v>0.14121527777777779</v>
      </c>
      <c r="H1117" s="2" t="str">
        <f t="shared" si="71"/>
        <v>2021-05</v>
      </c>
      <c r="I1117" t="s">
        <v>3659</v>
      </c>
      <c r="J1117" s="1">
        <v>44317</v>
      </c>
      <c r="K1117" s="2">
        <v>0.15163194444444444</v>
      </c>
      <c r="L1117">
        <v>15</v>
      </c>
      <c r="M1117" s="2">
        <v>1.0416666666666666E-2</v>
      </c>
      <c r="N1117" t="s">
        <v>3538</v>
      </c>
      <c r="O1117" t="s">
        <v>3660</v>
      </c>
      <c r="P1117" t="s">
        <v>3661</v>
      </c>
      <c r="Q1117" t="s">
        <v>165</v>
      </c>
      <c r="R1117" t="s">
        <v>114</v>
      </c>
      <c r="S1117">
        <v>33879002</v>
      </c>
      <c r="T1117" t="s">
        <v>135</v>
      </c>
      <c r="U1117">
        <v>142.58000000000001</v>
      </c>
      <c r="V1117">
        <v>278.58</v>
      </c>
      <c r="W1117">
        <v>222.86</v>
      </c>
      <c r="X1117" t="s">
        <v>30</v>
      </c>
      <c r="Y1117" t="s">
        <v>30</v>
      </c>
    </row>
    <row r="1118" spans="1:25" x14ac:dyDescent="0.25">
      <c r="A1118" t="s">
        <v>3662</v>
      </c>
      <c r="B1118" t="s">
        <v>3663</v>
      </c>
      <c r="C1118" s="1">
        <v>44345</v>
      </c>
      <c r="D1118" s="1" t="str">
        <f t="shared" si="68"/>
        <v>2020–2029</v>
      </c>
      <c r="E1118" s="8">
        <f t="shared" si="69"/>
        <v>2021</v>
      </c>
      <c r="F1118" s="8" t="str">
        <f t="shared" si="70"/>
        <v>21</v>
      </c>
      <c r="G1118" s="2">
        <v>0.14121527777777779</v>
      </c>
      <c r="H1118" s="2" t="str">
        <f t="shared" si="71"/>
        <v>2021-05</v>
      </c>
      <c r="I1118" t="s">
        <v>3664</v>
      </c>
      <c r="J1118" s="1">
        <v>44345</v>
      </c>
      <c r="K1118" s="2">
        <v>0.15163194444444444</v>
      </c>
      <c r="L1118">
        <v>15</v>
      </c>
      <c r="M1118" s="2">
        <v>1.0416666666666666E-2</v>
      </c>
      <c r="N1118" t="s">
        <v>3538</v>
      </c>
      <c r="O1118" t="s">
        <v>3660</v>
      </c>
      <c r="P1118" t="s">
        <v>3661</v>
      </c>
      <c r="Q1118" t="s">
        <v>165</v>
      </c>
      <c r="R1118" t="s">
        <v>114</v>
      </c>
      <c r="S1118">
        <v>33879002</v>
      </c>
      <c r="T1118" t="s">
        <v>135</v>
      </c>
      <c r="U1118">
        <v>142.58000000000001</v>
      </c>
      <c r="V1118">
        <v>278.58</v>
      </c>
      <c r="W1118">
        <v>222.86</v>
      </c>
      <c r="X1118" t="s">
        <v>30</v>
      </c>
      <c r="Y1118" t="s">
        <v>30</v>
      </c>
    </row>
    <row r="1119" spans="1:25" x14ac:dyDescent="0.25">
      <c r="A1119" t="s">
        <v>3665</v>
      </c>
      <c r="B1119" t="s">
        <v>3666</v>
      </c>
      <c r="C1119" s="1">
        <v>44569</v>
      </c>
      <c r="D1119" s="1" t="str">
        <f t="shared" si="68"/>
        <v>2020–2029</v>
      </c>
      <c r="E1119" s="8">
        <f t="shared" si="69"/>
        <v>2022</v>
      </c>
      <c r="F1119" s="8" t="str">
        <f t="shared" si="70"/>
        <v>22</v>
      </c>
      <c r="G1119" s="2">
        <v>0.14121527777777779</v>
      </c>
      <c r="H1119" s="2" t="str">
        <f t="shared" si="71"/>
        <v>2022-01</v>
      </c>
      <c r="I1119" t="s">
        <v>3667</v>
      </c>
      <c r="J1119" s="1">
        <v>44569</v>
      </c>
      <c r="K1119" s="2">
        <v>0.17781250000000001</v>
      </c>
      <c r="L1119">
        <v>53</v>
      </c>
      <c r="M1119" s="2">
        <v>3.6597222222222225E-2</v>
      </c>
      <c r="N1119" t="s">
        <v>3538</v>
      </c>
      <c r="O1119" t="s">
        <v>3539</v>
      </c>
      <c r="P1119" t="s">
        <v>3540</v>
      </c>
      <c r="Q1119" t="s">
        <v>165</v>
      </c>
      <c r="R1119" t="s">
        <v>28</v>
      </c>
      <c r="S1119">
        <v>162673000</v>
      </c>
      <c r="T1119" t="s">
        <v>151</v>
      </c>
      <c r="U1119">
        <v>136.80000000000001</v>
      </c>
      <c r="V1119">
        <v>785.58</v>
      </c>
      <c r="W1119">
        <v>442.06</v>
      </c>
      <c r="X1119" t="s">
        <v>30</v>
      </c>
      <c r="Y1119" t="s">
        <v>30</v>
      </c>
    </row>
    <row r="1120" spans="1:25" x14ac:dyDescent="0.25">
      <c r="A1120" t="s">
        <v>3668</v>
      </c>
      <c r="B1120" t="s">
        <v>3669</v>
      </c>
      <c r="C1120" s="1">
        <v>44573</v>
      </c>
      <c r="D1120" s="1" t="str">
        <f t="shared" si="68"/>
        <v>2020–2029</v>
      </c>
      <c r="E1120" s="8">
        <f t="shared" si="69"/>
        <v>2022</v>
      </c>
      <c r="F1120" s="8" t="str">
        <f t="shared" si="70"/>
        <v>22</v>
      </c>
      <c r="G1120" s="2">
        <v>0.14121527777777779</v>
      </c>
      <c r="H1120" s="2" t="str">
        <f t="shared" si="71"/>
        <v>2022-01</v>
      </c>
      <c r="I1120" t="s">
        <v>3670</v>
      </c>
      <c r="J1120" s="1">
        <v>44573</v>
      </c>
      <c r="K1120" s="2">
        <v>0.15163194444444444</v>
      </c>
      <c r="L1120">
        <v>15</v>
      </c>
      <c r="M1120" s="2">
        <v>1.0416666666666666E-2</v>
      </c>
      <c r="N1120" t="s">
        <v>3538</v>
      </c>
      <c r="O1120" t="s">
        <v>3544</v>
      </c>
      <c r="P1120" t="s">
        <v>3545</v>
      </c>
      <c r="Q1120" t="s">
        <v>165</v>
      </c>
      <c r="R1120" t="s">
        <v>42</v>
      </c>
      <c r="S1120">
        <v>390906007</v>
      </c>
      <c r="T1120" t="s">
        <v>169</v>
      </c>
      <c r="U1120">
        <v>85.55</v>
      </c>
      <c r="V1120">
        <v>234.71</v>
      </c>
      <c r="W1120">
        <v>187.76</v>
      </c>
      <c r="X1120">
        <v>55822004</v>
      </c>
      <c r="Y1120" t="s">
        <v>170</v>
      </c>
    </row>
    <row r="1121" spans="1:25" x14ac:dyDescent="0.25">
      <c r="A1121" t="s">
        <v>3671</v>
      </c>
      <c r="B1121" t="s">
        <v>3672</v>
      </c>
      <c r="C1121" s="1">
        <v>44625</v>
      </c>
      <c r="D1121" s="1" t="str">
        <f t="shared" si="68"/>
        <v>2020–2029</v>
      </c>
      <c r="E1121" s="8">
        <f t="shared" si="69"/>
        <v>2022</v>
      </c>
      <c r="F1121" s="8" t="str">
        <f t="shared" si="70"/>
        <v>22</v>
      </c>
      <c r="G1121" s="2">
        <v>0.14121527777777779</v>
      </c>
      <c r="H1121" s="2" t="str">
        <f t="shared" si="71"/>
        <v>2022-03</v>
      </c>
      <c r="I1121" t="s">
        <v>3673</v>
      </c>
      <c r="J1121" s="1">
        <v>44625</v>
      </c>
      <c r="K1121" s="2">
        <v>0.15163194444444444</v>
      </c>
      <c r="L1121">
        <v>15</v>
      </c>
      <c r="M1121" s="2">
        <v>1.0416666666666666E-2</v>
      </c>
      <c r="N1121" t="s">
        <v>3538</v>
      </c>
      <c r="O1121" t="s">
        <v>3539</v>
      </c>
      <c r="P1121" t="s">
        <v>3540</v>
      </c>
      <c r="Q1121" t="s">
        <v>165</v>
      </c>
      <c r="R1121" t="s">
        <v>28</v>
      </c>
      <c r="S1121">
        <v>308646001</v>
      </c>
      <c r="T1121" t="s">
        <v>2000</v>
      </c>
      <c r="U1121">
        <v>136.80000000000001</v>
      </c>
      <c r="V1121">
        <v>211.38</v>
      </c>
      <c r="W1121">
        <v>169.1</v>
      </c>
      <c r="X1121">
        <v>401303003</v>
      </c>
      <c r="Y1121" t="s">
        <v>3674</v>
      </c>
    </row>
    <row r="1122" spans="1:25" x14ac:dyDescent="0.25">
      <c r="A1122" t="s">
        <v>3675</v>
      </c>
      <c r="B1122" t="s">
        <v>3676</v>
      </c>
      <c r="C1122" s="1">
        <v>38848</v>
      </c>
      <c r="D1122" s="1" t="str">
        <f t="shared" si="68"/>
        <v>2000–2009</v>
      </c>
      <c r="E1122" s="8">
        <f t="shared" si="69"/>
        <v>2006</v>
      </c>
      <c r="F1122" s="8" t="str">
        <f t="shared" si="70"/>
        <v>06</v>
      </c>
      <c r="G1122" s="2">
        <v>0.10643518518518519</v>
      </c>
      <c r="H1122" s="2" t="str">
        <f t="shared" si="71"/>
        <v>2006-05</v>
      </c>
      <c r="I1122" t="s">
        <v>3677</v>
      </c>
      <c r="J1122" s="1">
        <v>38848</v>
      </c>
      <c r="K1122" s="2">
        <v>0.11685185185185185</v>
      </c>
      <c r="L1122">
        <v>15</v>
      </c>
      <c r="M1122" s="2">
        <v>1.0416666666666666E-2</v>
      </c>
      <c r="N1122" t="s">
        <v>3678</v>
      </c>
      <c r="O1122" t="s">
        <v>554</v>
      </c>
      <c r="P1122" t="s">
        <v>555</v>
      </c>
      <c r="Q1122" t="s">
        <v>27</v>
      </c>
      <c r="R1122" t="s">
        <v>42</v>
      </c>
      <c r="S1122">
        <v>185345009</v>
      </c>
      <c r="T1122" t="s">
        <v>57</v>
      </c>
      <c r="U1122">
        <v>85.55</v>
      </c>
      <c r="V1122">
        <v>92.93</v>
      </c>
      <c r="W1122">
        <v>0</v>
      </c>
      <c r="X1122">
        <v>36971009</v>
      </c>
      <c r="Y1122" t="s">
        <v>701</v>
      </c>
    </row>
    <row r="1123" spans="1:25" x14ac:dyDescent="0.25">
      <c r="A1123" t="s">
        <v>3679</v>
      </c>
      <c r="B1123" t="s">
        <v>3680</v>
      </c>
      <c r="C1123" s="1">
        <v>39196</v>
      </c>
      <c r="D1123" s="1" t="str">
        <f t="shared" si="68"/>
        <v>2000–2009</v>
      </c>
      <c r="E1123" s="8">
        <f t="shared" si="69"/>
        <v>2007</v>
      </c>
      <c r="F1123" s="8" t="str">
        <f t="shared" si="70"/>
        <v>07</v>
      </c>
      <c r="G1123" s="2">
        <v>0.10643518518518519</v>
      </c>
      <c r="H1123" s="2" t="str">
        <f t="shared" si="71"/>
        <v>2007-04</v>
      </c>
      <c r="I1123" t="s">
        <v>3681</v>
      </c>
      <c r="J1123" s="1">
        <v>39196</v>
      </c>
      <c r="K1123" s="2">
        <v>0.14133101851851851</v>
      </c>
      <c r="L1123">
        <v>50</v>
      </c>
      <c r="M1123" s="2">
        <v>3.4895833333333334E-2</v>
      </c>
      <c r="N1123" t="s">
        <v>3678</v>
      </c>
      <c r="O1123" t="s">
        <v>3682</v>
      </c>
      <c r="P1123" t="s">
        <v>3683</v>
      </c>
      <c r="Q1123" t="s">
        <v>27</v>
      </c>
      <c r="R1123" t="s">
        <v>28</v>
      </c>
      <c r="S1123">
        <v>162673000</v>
      </c>
      <c r="T1123" t="s">
        <v>151</v>
      </c>
      <c r="U1123">
        <v>136.80000000000001</v>
      </c>
      <c r="V1123">
        <v>960.95</v>
      </c>
      <c r="W1123">
        <v>0</v>
      </c>
      <c r="X1123" t="s">
        <v>30</v>
      </c>
      <c r="Y1123" t="s">
        <v>30</v>
      </c>
    </row>
    <row r="1124" spans="1:25" x14ac:dyDescent="0.25">
      <c r="A1124" t="s">
        <v>3684</v>
      </c>
      <c r="B1124" t="s">
        <v>3685</v>
      </c>
      <c r="C1124" s="1">
        <v>41765</v>
      </c>
      <c r="D1124" s="1" t="str">
        <f t="shared" si="68"/>
        <v>2010–2019</v>
      </c>
      <c r="E1124" s="8">
        <f t="shared" si="69"/>
        <v>2014</v>
      </c>
      <c r="F1124" s="8" t="str">
        <f t="shared" si="70"/>
        <v>14</v>
      </c>
      <c r="G1124" s="2">
        <v>0.10643518518518519</v>
      </c>
      <c r="H1124" s="2" t="str">
        <f t="shared" si="71"/>
        <v>2014-05</v>
      </c>
      <c r="I1124" t="s">
        <v>3686</v>
      </c>
      <c r="J1124" s="1">
        <v>41765</v>
      </c>
      <c r="K1124" s="2">
        <v>0.1378125</v>
      </c>
      <c r="L1124">
        <v>45</v>
      </c>
      <c r="M1124" s="2">
        <v>3.1377314814814816E-2</v>
      </c>
      <c r="N1124" t="s">
        <v>3678</v>
      </c>
      <c r="O1124" t="s">
        <v>3682</v>
      </c>
      <c r="P1124" t="s">
        <v>3683</v>
      </c>
      <c r="Q1124" t="s">
        <v>27</v>
      </c>
      <c r="R1124" t="s">
        <v>28</v>
      </c>
      <c r="S1124">
        <v>162673000</v>
      </c>
      <c r="T1124" t="s">
        <v>151</v>
      </c>
      <c r="U1124">
        <v>136.80000000000001</v>
      </c>
      <c r="V1124">
        <v>704.2</v>
      </c>
      <c r="W1124">
        <v>0</v>
      </c>
      <c r="X1124" t="s">
        <v>30</v>
      </c>
      <c r="Y1124" t="s">
        <v>30</v>
      </c>
    </row>
    <row r="1125" spans="1:25" x14ac:dyDescent="0.25">
      <c r="A1125" t="s">
        <v>3687</v>
      </c>
      <c r="B1125" t="s">
        <v>3688</v>
      </c>
      <c r="C1125" s="1">
        <v>42864</v>
      </c>
      <c r="D1125" s="1" t="str">
        <f t="shared" si="68"/>
        <v>2010–2019</v>
      </c>
      <c r="E1125" s="8">
        <f t="shared" si="69"/>
        <v>2017</v>
      </c>
      <c r="F1125" s="8" t="str">
        <f t="shared" si="70"/>
        <v>17</v>
      </c>
      <c r="G1125" s="2">
        <v>0.10643518518518519</v>
      </c>
      <c r="H1125" s="2" t="str">
        <f t="shared" si="71"/>
        <v>2017-05</v>
      </c>
      <c r="I1125" t="s">
        <v>3689</v>
      </c>
      <c r="J1125" s="1">
        <v>42864</v>
      </c>
      <c r="K1125" s="2">
        <v>0.1275</v>
      </c>
      <c r="L1125">
        <v>30</v>
      </c>
      <c r="M1125" s="2">
        <v>2.1064814814814814E-2</v>
      </c>
      <c r="N1125" t="s">
        <v>3678</v>
      </c>
      <c r="O1125" t="s">
        <v>3682</v>
      </c>
      <c r="P1125" t="s">
        <v>3683</v>
      </c>
      <c r="Q1125" t="s">
        <v>27</v>
      </c>
      <c r="R1125" t="s">
        <v>28</v>
      </c>
      <c r="S1125">
        <v>162673000</v>
      </c>
      <c r="T1125" t="s">
        <v>151</v>
      </c>
      <c r="U1125">
        <v>136.80000000000001</v>
      </c>
      <c r="V1125">
        <v>778.78</v>
      </c>
      <c r="W1125">
        <v>0</v>
      </c>
      <c r="X1125" t="s">
        <v>30</v>
      </c>
      <c r="Y1125" t="s">
        <v>30</v>
      </c>
    </row>
    <row r="1126" spans="1:25" x14ac:dyDescent="0.25">
      <c r="A1126" t="s">
        <v>3690</v>
      </c>
      <c r="B1126" t="s">
        <v>3691</v>
      </c>
      <c r="C1126" s="1">
        <v>43586</v>
      </c>
      <c r="D1126" s="1" t="str">
        <f t="shared" si="68"/>
        <v>2010–2019</v>
      </c>
      <c r="E1126" s="8">
        <f t="shared" si="69"/>
        <v>2019</v>
      </c>
      <c r="F1126" s="8" t="str">
        <f t="shared" si="70"/>
        <v>19</v>
      </c>
      <c r="G1126" s="2">
        <v>0.4397685185185185</v>
      </c>
      <c r="H1126" s="2" t="str">
        <f t="shared" si="71"/>
        <v>2019-05</v>
      </c>
      <c r="I1126" t="s">
        <v>3692</v>
      </c>
      <c r="J1126" s="1">
        <v>43586</v>
      </c>
      <c r="K1126" s="2">
        <v>0.45018518518518519</v>
      </c>
      <c r="L1126">
        <v>15</v>
      </c>
      <c r="M1126" s="2">
        <v>1.0416666666666666E-2</v>
      </c>
      <c r="N1126" t="s">
        <v>3678</v>
      </c>
      <c r="O1126" t="s">
        <v>554</v>
      </c>
      <c r="P1126" t="s">
        <v>555</v>
      </c>
      <c r="Q1126" t="s">
        <v>27</v>
      </c>
      <c r="R1126" t="s">
        <v>42</v>
      </c>
      <c r="S1126">
        <v>185345009</v>
      </c>
      <c r="T1126" t="s">
        <v>57</v>
      </c>
      <c r="U1126">
        <v>85.55</v>
      </c>
      <c r="V1126">
        <v>85.55</v>
      </c>
      <c r="W1126">
        <v>0</v>
      </c>
      <c r="X1126">
        <v>36971009</v>
      </c>
      <c r="Y1126" t="s">
        <v>701</v>
      </c>
    </row>
    <row r="1127" spans="1:25" x14ac:dyDescent="0.25">
      <c r="A1127" t="s">
        <v>3693</v>
      </c>
      <c r="B1127" t="s">
        <v>3694</v>
      </c>
      <c r="C1127" s="1">
        <v>43653</v>
      </c>
      <c r="D1127" s="1" t="str">
        <f t="shared" si="68"/>
        <v>2010–2019</v>
      </c>
      <c r="E1127" s="8">
        <f t="shared" si="69"/>
        <v>2019</v>
      </c>
      <c r="F1127" s="8" t="str">
        <f t="shared" si="70"/>
        <v>19</v>
      </c>
      <c r="G1127" s="2">
        <v>0.4397685185185185</v>
      </c>
      <c r="H1127" s="2" t="str">
        <f t="shared" si="71"/>
        <v>2019-07</v>
      </c>
      <c r="I1127" t="s">
        <v>3695</v>
      </c>
      <c r="J1127" s="1">
        <v>43653</v>
      </c>
      <c r="K1127" s="2">
        <v>0.45018518518518519</v>
      </c>
      <c r="L1127">
        <v>15</v>
      </c>
      <c r="M1127" s="2">
        <v>1.0416666666666666E-2</v>
      </c>
      <c r="N1127" t="s">
        <v>3678</v>
      </c>
      <c r="O1127" t="s">
        <v>554</v>
      </c>
      <c r="P1127" t="s">
        <v>555</v>
      </c>
      <c r="Q1127" t="s">
        <v>27</v>
      </c>
      <c r="R1127" t="s">
        <v>42</v>
      </c>
      <c r="S1127">
        <v>185345009</v>
      </c>
      <c r="T1127" t="s">
        <v>57</v>
      </c>
      <c r="U1127">
        <v>85.55</v>
      </c>
      <c r="V1127">
        <v>85.55</v>
      </c>
      <c r="W1127">
        <v>0</v>
      </c>
      <c r="X1127">
        <v>36971009</v>
      </c>
      <c r="Y1127" t="s">
        <v>701</v>
      </c>
    </row>
    <row r="1128" spans="1:25" x14ac:dyDescent="0.25">
      <c r="A1128" t="s">
        <v>3696</v>
      </c>
      <c r="B1128" t="s">
        <v>3697</v>
      </c>
      <c r="C1128" s="1">
        <v>43662</v>
      </c>
      <c r="D1128" s="1" t="str">
        <f t="shared" si="68"/>
        <v>2010–2019</v>
      </c>
      <c r="E1128" s="8">
        <f t="shared" si="69"/>
        <v>2019</v>
      </c>
      <c r="F1128" s="8" t="str">
        <f t="shared" si="70"/>
        <v>19</v>
      </c>
      <c r="G1128" s="2">
        <v>0.10643518518518519</v>
      </c>
      <c r="H1128" s="2" t="str">
        <f t="shared" si="71"/>
        <v>2019-07</v>
      </c>
      <c r="I1128" t="s">
        <v>3698</v>
      </c>
      <c r="J1128" s="1">
        <v>43662</v>
      </c>
      <c r="K1128" s="2">
        <v>0.1340625</v>
      </c>
      <c r="L1128">
        <v>40</v>
      </c>
      <c r="M1128" s="2">
        <v>2.7627314814814816E-2</v>
      </c>
      <c r="N1128" t="s">
        <v>3678</v>
      </c>
      <c r="O1128" t="s">
        <v>563</v>
      </c>
      <c r="P1128" t="s">
        <v>564</v>
      </c>
      <c r="Q1128" t="s">
        <v>27</v>
      </c>
      <c r="R1128" t="s">
        <v>252</v>
      </c>
      <c r="S1128">
        <v>702927004</v>
      </c>
      <c r="T1128" t="s">
        <v>253</v>
      </c>
      <c r="U1128">
        <v>142.58000000000001</v>
      </c>
      <c r="V1128">
        <v>784.56</v>
      </c>
      <c r="W1128">
        <v>0</v>
      </c>
      <c r="X1128" t="s">
        <v>30</v>
      </c>
      <c r="Y1128" t="s">
        <v>30</v>
      </c>
    </row>
    <row r="1129" spans="1:25" x14ac:dyDescent="0.25">
      <c r="A1129" t="s">
        <v>3699</v>
      </c>
      <c r="B1129" t="s">
        <v>3700</v>
      </c>
      <c r="C1129" s="1">
        <v>43667</v>
      </c>
      <c r="D1129" s="1" t="str">
        <f t="shared" si="68"/>
        <v>2010–2019</v>
      </c>
      <c r="E1129" s="8">
        <f t="shared" si="69"/>
        <v>2019</v>
      </c>
      <c r="F1129" s="8" t="str">
        <f t="shared" si="70"/>
        <v>19</v>
      </c>
      <c r="G1129" s="2">
        <v>0.4397685185185185</v>
      </c>
      <c r="H1129" s="2" t="str">
        <f t="shared" si="71"/>
        <v>2019-07</v>
      </c>
      <c r="I1129" t="s">
        <v>3701</v>
      </c>
      <c r="J1129" s="1">
        <v>43667</v>
      </c>
      <c r="K1129" s="2">
        <v>0.45018518518518519</v>
      </c>
      <c r="L1129">
        <v>15</v>
      </c>
      <c r="M1129" s="2">
        <v>1.0416666666666666E-2</v>
      </c>
      <c r="N1129" t="s">
        <v>3678</v>
      </c>
      <c r="O1129" t="s">
        <v>554</v>
      </c>
      <c r="P1129" t="s">
        <v>555</v>
      </c>
      <c r="Q1129" t="s">
        <v>27</v>
      </c>
      <c r="R1129" t="s">
        <v>42</v>
      </c>
      <c r="S1129">
        <v>185345009</v>
      </c>
      <c r="T1129" t="s">
        <v>57</v>
      </c>
      <c r="U1129">
        <v>85.55</v>
      </c>
      <c r="V1129">
        <v>85.55</v>
      </c>
      <c r="W1129">
        <v>0</v>
      </c>
      <c r="X1129">
        <v>36971009</v>
      </c>
      <c r="Y1129" t="s">
        <v>701</v>
      </c>
    </row>
    <row r="1130" spans="1:25" x14ac:dyDescent="0.25">
      <c r="A1130" t="s">
        <v>3702</v>
      </c>
      <c r="B1130" t="s">
        <v>3703</v>
      </c>
      <c r="C1130" s="1">
        <v>43676</v>
      </c>
      <c r="D1130" s="1" t="str">
        <f t="shared" si="68"/>
        <v>2010–2019</v>
      </c>
      <c r="E1130" s="8">
        <f t="shared" si="69"/>
        <v>2019</v>
      </c>
      <c r="F1130" s="8" t="str">
        <f t="shared" si="70"/>
        <v>19</v>
      </c>
      <c r="G1130" s="2">
        <v>0.10643518518518519</v>
      </c>
      <c r="H1130" s="2" t="str">
        <f t="shared" si="71"/>
        <v>2019-07</v>
      </c>
      <c r="I1130" t="s">
        <v>3704</v>
      </c>
      <c r="J1130" s="1">
        <v>43676</v>
      </c>
      <c r="K1130" s="2">
        <v>0.12752314814814814</v>
      </c>
      <c r="L1130">
        <v>30</v>
      </c>
      <c r="M1130" s="2">
        <v>2.1087962962962965E-2</v>
      </c>
      <c r="N1130" t="s">
        <v>3678</v>
      </c>
      <c r="O1130" t="s">
        <v>563</v>
      </c>
      <c r="P1130" t="s">
        <v>564</v>
      </c>
      <c r="Q1130" t="s">
        <v>27</v>
      </c>
      <c r="R1130" t="s">
        <v>252</v>
      </c>
      <c r="S1130">
        <v>702927004</v>
      </c>
      <c r="T1130" t="s">
        <v>253</v>
      </c>
      <c r="U1130">
        <v>142.58000000000001</v>
      </c>
      <c r="V1130">
        <v>709.98</v>
      </c>
      <c r="W1130">
        <v>0</v>
      </c>
      <c r="X1130" t="s">
        <v>30</v>
      </c>
      <c r="Y1130" t="s">
        <v>30</v>
      </c>
    </row>
    <row r="1131" spans="1:25" x14ac:dyDescent="0.25">
      <c r="A1131" t="s">
        <v>3705</v>
      </c>
      <c r="B1131" t="s">
        <v>3706</v>
      </c>
      <c r="C1131" s="1">
        <v>43963</v>
      </c>
      <c r="D1131" s="1" t="str">
        <f t="shared" si="68"/>
        <v>2020–2029</v>
      </c>
      <c r="E1131" s="8">
        <f t="shared" si="69"/>
        <v>2020</v>
      </c>
      <c r="F1131" s="8" t="str">
        <f t="shared" si="70"/>
        <v>20</v>
      </c>
      <c r="G1131" s="2">
        <v>0.10643518518518519</v>
      </c>
      <c r="H1131" s="2" t="str">
        <f t="shared" si="71"/>
        <v>2020-05</v>
      </c>
      <c r="I1131" t="s">
        <v>3707</v>
      </c>
      <c r="J1131" s="1">
        <v>43963</v>
      </c>
      <c r="K1131" s="2">
        <v>0.13212962962962962</v>
      </c>
      <c r="L1131">
        <v>37</v>
      </c>
      <c r="M1131" s="2">
        <v>2.5694444444444443E-2</v>
      </c>
      <c r="N1131" t="s">
        <v>3678</v>
      </c>
      <c r="O1131" t="s">
        <v>3682</v>
      </c>
      <c r="P1131" t="s">
        <v>3683</v>
      </c>
      <c r="Q1131" t="s">
        <v>27</v>
      </c>
      <c r="R1131" t="s">
        <v>28</v>
      </c>
      <c r="S1131">
        <v>162673000</v>
      </c>
      <c r="T1131" t="s">
        <v>151</v>
      </c>
      <c r="U1131">
        <v>136.80000000000001</v>
      </c>
      <c r="V1131">
        <v>840.2</v>
      </c>
      <c r="W1131">
        <v>0</v>
      </c>
      <c r="X1131" t="s">
        <v>30</v>
      </c>
      <c r="Y1131" t="s">
        <v>30</v>
      </c>
    </row>
    <row r="1132" spans="1:25" x14ac:dyDescent="0.25">
      <c r="A1132" t="s">
        <v>3708</v>
      </c>
      <c r="B1132" t="s">
        <v>3709</v>
      </c>
      <c r="C1132" s="1">
        <v>43977</v>
      </c>
      <c r="D1132" s="1" t="str">
        <f t="shared" si="68"/>
        <v>2020–2029</v>
      </c>
      <c r="E1132" s="8">
        <f t="shared" si="69"/>
        <v>2020</v>
      </c>
      <c r="F1132" s="8" t="str">
        <f t="shared" si="70"/>
        <v>20</v>
      </c>
      <c r="G1132" s="2">
        <v>0.10643518518518519</v>
      </c>
      <c r="H1132" s="2" t="str">
        <f t="shared" si="71"/>
        <v>2020-05</v>
      </c>
      <c r="I1132" t="s">
        <v>3710</v>
      </c>
      <c r="J1132" s="1">
        <v>43977</v>
      </c>
      <c r="K1132" s="2">
        <v>0.34303240740740742</v>
      </c>
      <c r="L1132">
        <v>341</v>
      </c>
      <c r="M1132" s="2">
        <v>0.23659722222222221</v>
      </c>
      <c r="N1132" t="s">
        <v>3678</v>
      </c>
      <c r="O1132" t="s">
        <v>554</v>
      </c>
      <c r="P1132" t="s">
        <v>555</v>
      </c>
      <c r="Q1132" t="s">
        <v>27</v>
      </c>
      <c r="R1132" t="s">
        <v>42</v>
      </c>
      <c r="S1132">
        <v>185349003</v>
      </c>
      <c r="T1132" t="s">
        <v>43</v>
      </c>
      <c r="U1132">
        <v>85.55</v>
      </c>
      <c r="V1132">
        <v>4830.95</v>
      </c>
      <c r="W1132">
        <v>0</v>
      </c>
      <c r="X1132">
        <v>66383009</v>
      </c>
      <c r="Y1132" t="s">
        <v>125</v>
      </c>
    </row>
    <row r="1133" spans="1:25" x14ac:dyDescent="0.25">
      <c r="A1133" t="s">
        <v>3711</v>
      </c>
      <c r="B1133" t="s">
        <v>3712</v>
      </c>
      <c r="C1133" s="1">
        <v>44278</v>
      </c>
      <c r="D1133" s="1" t="str">
        <f t="shared" si="68"/>
        <v>2020–2029</v>
      </c>
      <c r="E1133" s="8">
        <f t="shared" si="69"/>
        <v>2021</v>
      </c>
      <c r="F1133" s="8" t="str">
        <f t="shared" si="70"/>
        <v>21</v>
      </c>
      <c r="G1133" s="2">
        <v>0.10643518518518519</v>
      </c>
      <c r="H1133" s="2" t="str">
        <f t="shared" si="71"/>
        <v>2021-03</v>
      </c>
      <c r="I1133" t="s">
        <v>3713</v>
      </c>
      <c r="J1133" s="1">
        <v>44278</v>
      </c>
      <c r="K1133" s="2">
        <v>0.11685185185185185</v>
      </c>
      <c r="L1133">
        <v>15</v>
      </c>
      <c r="M1133" s="2">
        <v>1.0416666666666666E-2</v>
      </c>
      <c r="N1133" t="s">
        <v>3678</v>
      </c>
      <c r="O1133" t="s">
        <v>554</v>
      </c>
      <c r="P1133" t="s">
        <v>555</v>
      </c>
      <c r="Q1133" t="s">
        <v>27</v>
      </c>
      <c r="R1133" t="s">
        <v>114</v>
      </c>
      <c r="S1133">
        <v>33879002</v>
      </c>
      <c r="T1133" t="s">
        <v>135</v>
      </c>
      <c r="U1133">
        <v>142.58000000000001</v>
      </c>
      <c r="V1133">
        <v>278.58</v>
      </c>
      <c r="W1133">
        <v>0</v>
      </c>
      <c r="X1133" t="s">
        <v>30</v>
      </c>
      <c r="Y1133" t="s">
        <v>30</v>
      </c>
    </row>
    <row r="1134" spans="1:25" x14ac:dyDescent="0.25">
      <c r="A1134" t="s">
        <v>3714</v>
      </c>
      <c r="B1134" t="s">
        <v>3715</v>
      </c>
      <c r="C1134" s="1">
        <v>44306</v>
      </c>
      <c r="D1134" s="1" t="str">
        <f t="shared" si="68"/>
        <v>2020–2029</v>
      </c>
      <c r="E1134" s="8">
        <f t="shared" si="69"/>
        <v>2021</v>
      </c>
      <c r="F1134" s="8" t="str">
        <f t="shared" si="70"/>
        <v>21</v>
      </c>
      <c r="G1134" s="2">
        <v>0.10643518518518519</v>
      </c>
      <c r="H1134" s="2" t="str">
        <f t="shared" si="71"/>
        <v>2021-04</v>
      </c>
      <c r="I1134" t="s">
        <v>3716</v>
      </c>
      <c r="J1134" s="1">
        <v>44306</v>
      </c>
      <c r="K1134" s="2">
        <v>0.11685185185185185</v>
      </c>
      <c r="L1134">
        <v>15</v>
      </c>
      <c r="M1134" s="2">
        <v>1.0416666666666666E-2</v>
      </c>
      <c r="N1134" t="s">
        <v>3678</v>
      </c>
      <c r="O1134" t="s">
        <v>554</v>
      </c>
      <c r="P1134" t="s">
        <v>555</v>
      </c>
      <c r="Q1134" t="s">
        <v>27</v>
      </c>
      <c r="R1134" t="s">
        <v>114</v>
      </c>
      <c r="S1134">
        <v>33879002</v>
      </c>
      <c r="T1134" t="s">
        <v>135</v>
      </c>
      <c r="U1134">
        <v>142.58000000000001</v>
      </c>
      <c r="V1134">
        <v>278.58</v>
      </c>
      <c r="W1134">
        <v>0</v>
      </c>
      <c r="X1134" t="s">
        <v>30</v>
      </c>
      <c r="Y1134" t="s">
        <v>30</v>
      </c>
    </row>
    <row r="1135" spans="1:25" x14ac:dyDescent="0.25">
      <c r="A1135" t="s">
        <v>3717</v>
      </c>
      <c r="B1135" t="s">
        <v>3718</v>
      </c>
      <c r="C1135" s="1">
        <v>44746</v>
      </c>
      <c r="D1135" s="1" t="str">
        <f t="shared" si="68"/>
        <v>2020–2029</v>
      </c>
      <c r="E1135" s="8">
        <f t="shared" si="69"/>
        <v>2022</v>
      </c>
      <c r="F1135" s="8" t="str">
        <f t="shared" si="70"/>
        <v>22</v>
      </c>
      <c r="G1135" s="2">
        <v>0.6897685185185185</v>
      </c>
      <c r="H1135" s="2" t="str">
        <f t="shared" si="71"/>
        <v>2022-07</v>
      </c>
      <c r="I1135" t="s">
        <v>3719</v>
      </c>
      <c r="J1135" s="1">
        <v>44746</v>
      </c>
      <c r="K1135" s="2">
        <v>0.70018518518518513</v>
      </c>
      <c r="L1135">
        <v>15</v>
      </c>
      <c r="M1135" s="2">
        <v>1.0416666666666666E-2</v>
      </c>
      <c r="N1135" t="s">
        <v>3678</v>
      </c>
      <c r="O1135" t="s">
        <v>554</v>
      </c>
      <c r="P1135" t="s">
        <v>555</v>
      </c>
      <c r="Q1135" t="s">
        <v>27</v>
      </c>
      <c r="R1135" t="s">
        <v>42</v>
      </c>
      <c r="S1135">
        <v>185345009</v>
      </c>
      <c r="T1135" t="s">
        <v>57</v>
      </c>
      <c r="U1135">
        <v>85.55</v>
      </c>
      <c r="V1135">
        <v>85.55</v>
      </c>
      <c r="W1135">
        <v>0</v>
      </c>
      <c r="X1135">
        <v>444814009</v>
      </c>
      <c r="Y1135" t="s">
        <v>65</v>
      </c>
    </row>
    <row r="1136" spans="1:25" x14ac:dyDescent="0.25">
      <c r="A1136" t="s">
        <v>3720</v>
      </c>
      <c r="B1136" t="s">
        <v>3721</v>
      </c>
      <c r="C1136" s="1">
        <v>45062</v>
      </c>
      <c r="D1136" s="1" t="str">
        <f t="shared" si="68"/>
        <v>2020–2029</v>
      </c>
      <c r="E1136" s="8">
        <f t="shared" si="69"/>
        <v>2023</v>
      </c>
      <c r="F1136" s="8" t="str">
        <f t="shared" si="70"/>
        <v>23</v>
      </c>
      <c r="G1136" s="2">
        <v>0.10643518518518519</v>
      </c>
      <c r="H1136" s="2" t="str">
        <f t="shared" si="71"/>
        <v>2023-05</v>
      </c>
      <c r="I1136" t="s">
        <v>3722</v>
      </c>
      <c r="J1136" s="1">
        <v>45062</v>
      </c>
      <c r="K1136" s="2">
        <v>0.12857638888888889</v>
      </c>
      <c r="L1136">
        <v>32</v>
      </c>
      <c r="M1136" s="2">
        <v>2.2141203703703705E-2</v>
      </c>
      <c r="N1136" t="s">
        <v>3678</v>
      </c>
      <c r="O1136" t="s">
        <v>3682</v>
      </c>
      <c r="P1136" t="s">
        <v>3683</v>
      </c>
      <c r="Q1136" t="s">
        <v>27</v>
      </c>
      <c r="R1136" t="s">
        <v>28</v>
      </c>
      <c r="S1136">
        <v>162673000</v>
      </c>
      <c r="T1136" t="s">
        <v>151</v>
      </c>
      <c r="U1136">
        <v>136.80000000000001</v>
      </c>
      <c r="V1136">
        <v>853.36</v>
      </c>
      <c r="W1136">
        <v>0</v>
      </c>
      <c r="X1136" t="s">
        <v>30</v>
      </c>
      <c r="Y1136" t="s">
        <v>30</v>
      </c>
    </row>
    <row r="1137" spans="1:25" x14ac:dyDescent="0.25">
      <c r="A1137" t="s">
        <v>3723</v>
      </c>
      <c r="B1137" t="s">
        <v>3724</v>
      </c>
      <c r="C1137" s="1">
        <v>45076</v>
      </c>
      <c r="D1137" s="1" t="str">
        <f t="shared" si="68"/>
        <v>2020–2029</v>
      </c>
      <c r="E1137" s="8">
        <f t="shared" si="69"/>
        <v>2023</v>
      </c>
      <c r="F1137" s="8" t="str">
        <f t="shared" si="70"/>
        <v>23</v>
      </c>
      <c r="G1137" s="2">
        <v>0.10643518518518519</v>
      </c>
      <c r="H1137" s="2" t="str">
        <f t="shared" si="71"/>
        <v>2023-05</v>
      </c>
      <c r="I1137" t="s">
        <v>3725</v>
      </c>
      <c r="J1137" s="1">
        <v>45076</v>
      </c>
      <c r="K1137" s="2">
        <v>0.24728009259259259</v>
      </c>
      <c r="L1137">
        <v>203</v>
      </c>
      <c r="M1137" s="2">
        <v>0.1408449074074074</v>
      </c>
      <c r="N1137" t="s">
        <v>3678</v>
      </c>
      <c r="O1137" t="s">
        <v>554</v>
      </c>
      <c r="P1137" t="s">
        <v>555</v>
      </c>
      <c r="Q1137" t="s">
        <v>27</v>
      </c>
      <c r="R1137" t="s">
        <v>42</v>
      </c>
      <c r="S1137">
        <v>185349003</v>
      </c>
      <c r="T1137" t="s">
        <v>43</v>
      </c>
      <c r="U1137">
        <v>85.55</v>
      </c>
      <c r="V1137">
        <v>3536.75</v>
      </c>
      <c r="W1137">
        <v>0</v>
      </c>
      <c r="X1137">
        <v>66383009</v>
      </c>
      <c r="Y1137" t="s">
        <v>125</v>
      </c>
    </row>
    <row r="1138" spans="1:25" x14ac:dyDescent="0.25">
      <c r="A1138" t="s">
        <v>3726</v>
      </c>
      <c r="B1138" t="s">
        <v>3727</v>
      </c>
      <c r="C1138" s="1">
        <v>45372</v>
      </c>
      <c r="D1138" s="1" t="str">
        <f t="shared" si="68"/>
        <v>2020–2029</v>
      </c>
      <c r="E1138" s="8">
        <f t="shared" si="69"/>
        <v>2024</v>
      </c>
      <c r="F1138" s="8" t="str">
        <f t="shared" si="70"/>
        <v>24</v>
      </c>
      <c r="G1138" s="2">
        <v>0.64810185185185187</v>
      </c>
      <c r="H1138" s="2" t="str">
        <f t="shared" si="71"/>
        <v>2024-03</v>
      </c>
      <c r="I1138" t="s">
        <v>3728</v>
      </c>
      <c r="J1138" s="1">
        <v>45372</v>
      </c>
      <c r="K1138" s="2">
        <v>0.6585185185185185</v>
      </c>
      <c r="L1138">
        <v>15</v>
      </c>
      <c r="M1138" s="2">
        <v>1.0416666666666666E-2</v>
      </c>
      <c r="N1138" t="s">
        <v>3678</v>
      </c>
      <c r="O1138" t="s">
        <v>554</v>
      </c>
      <c r="P1138" t="s">
        <v>555</v>
      </c>
      <c r="Q1138" t="s">
        <v>27</v>
      </c>
      <c r="R1138" t="s">
        <v>42</v>
      </c>
      <c r="S1138">
        <v>185345009</v>
      </c>
      <c r="T1138" t="s">
        <v>57</v>
      </c>
      <c r="U1138">
        <v>85.55</v>
      </c>
      <c r="V1138">
        <v>85.55</v>
      </c>
      <c r="W1138">
        <v>0</v>
      </c>
      <c r="X1138">
        <v>444814009</v>
      </c>
      <c r="Y1138" t="s">
        <v>65</v>
      </c>
    </row>
    <row r="1139" spans="1:25" x14ac:dyDescent="0.25">
      <c r="A1139" t="s">
        <v>3729</v>
      </c>
      <c r="B1139" t="s">
        <v>3730</v>
      </c>
      <c r="C1139" s="1">
        <v>41676</v>
      </c>
      <c r="D1139" s="1" t="str">
        <f t="shared" si="68"/>
        <v>2010–2019</v>
      </c>
      <c r="E1139" s="8">
        <f t="shared" si="69"/>
        <v>2014</v>
      </c>
      <c r="F1139" s="8" t="str">
        <f t="shared" si="70"/>
        <v>14</v>
      </c>
      <c r="G1139" s="2">
        <v>0.31650462962962961</v>
      </c>
      <c r="H1139" s="2" t="str">
        <f t="shared" si="71"/>
        <v>2014-02</v>
      </c>
      <c r="I1139" t="s">
        <v>3731</v>
      </c>
      <c r="J1139" s="1">
        <v>41676</v>
      </c>
      <c r="K1139" s="2">
        <v>0.32692129629629629</v>
      </c>
      <c r="L1139">
        <v>15</v>
      </c>
      <c r="M1139" s="2">
        <v>1.0416666666666666E-2</v>
      </c>
      <c r="N1139" t="s">
        <v>3732</v>
      </c>
      <c r="O1139" t="s">
        <v>3733</v>
      </c>
      <c r="P1139" t="s">
        <v>3734</v>
      </c>
      <c r="Q1139" t="s">
        <v>539</v>
      </c>
      <c r="R1139" t="s">
        <v>28</v>
      </c>
      <c r="S1139">
        <v>410620009</v>
      </c>
      <c r="T1139" t="s">
        <v>29</v>
      </c>
      <c r="U1139">
        <v>136.80000000000001</v>
      </c>
      <c r="V1139">
        <v>272.8</v>
      </c>
      <c r="W1139">
        <v>0</v>
      </c>
      <c r="X1139" t="s">
        <v>30</v>
      </c>
      <c r="Y1139" t="s">
        <v>30</v>
      </c>
    </row>
    <row r="1140" spans="1:25" x14ac:dyDescent="0.25">
      <c r="A1140" t="s">
        <v>3735</v>
      </c>
      <c r="B1140" t="s">
        <v>3736</v>
      </c>
      <c r="C1140" s="1">
        <v>42418</v>
      </c>
      <c r="D1140" s="1" t="str">
        <f t="shared" si="68"/>
        <v>2010–2019</v>
      </c>
      <c r="E1140" s="8">
        <f t="shared" si="69"/>
        <v>2016</v>
      </c>
      <c r="F1140" s="8" t="str">
        <f t="shared" si="70"/>
        <v>16</v>
      </c>
      <c r="G1140" s="2">
        <v>0.31650462962962961</v>
      </c>
      <c r="H1140" s="2" t="str">
        <f t="shared" si="71"/>
        <v>2016-02</v>
      </c>
      <c r="I1140" t="s">
        <v>3737</v>
      </c>
      <c r="J1140" s="1">
        <v>42418</v>
      </c>
      <c r="K1140" s="2">
        <v>0.32692129629629629</v>
      </c>
      <c r="L1140">
        <v>15</v>
      </c>
      <c r="M1140" s="2">
        <v>1.0416666666666666E-2</v>
      </c>
      <c r="N1140" t="s">
        <v>3732</v>
      </c>
      <c r="O1140" t="s">
        <v>3733</v>
      </c>
      <c r="P1140" t="s">
        <v>3734</v>
      </c>
      <c r="Q1140" t="s">
        <v>539</v>
      </c>
      <c r="R1140" t="s">
        <v>28</v>
      </c>
      <c r="S1140">
        <v>410620009</v>
      </c>
      <c r="T1140" t="s">
        <v>29</v>
      </c>
      <c r="U1140">
        <v>136.80000000000001</v>
      </c>
      <c r="V1140">
        <v>1186.78</v>
      </c>
      <c r="W1140">
        <v>0</v>
      </c>
      <c r="X1140" t="s">
        <v>30</v>
      </c>
      <c r="Y1140" t="s">
        <v>30</v>
      </c>
    </row>
    <row r="1141" spans="1:25" x14ac:dyDescent="0.25">
      <c r="A1141" t="s">
        <v>3738</v>
      </c>
      <c r="B1141" t="s">
        <v>3739</v>
      </c>
      <c r="C1141" s="1">
        <v>42425</v>
      </c>
      <c r="D1141" s="1" t="str">
        <f t="shared" si="68"/>
        <v>2010–2019</v>
      </c>
      <c r="E1141" s="8">
        <f t="shared" si="69"/>
        <v>2016</v>
      </c>
      <c r="F1141" s="8" t="str">
        <f t="shared" si="70"/>
        <v>16</v>
      </c>
      <c r="G1141" s="2">
        <v>0.31650462962962961</v>
      </c>
      <c r="H1141" s="2" t="str">
        <f t="shared" si="71"/>
        <v>2016-02</v>
      </c>
      <c r="I1141" t="s">
        <v>3740</v>
      </c>
      <c r="J1141" s="1">
        <v>42425</v>
      </c>
      <c r="K1141" s="2">
        <v>0.56439814814814815</v>
      </c>
      <c r="L1141">
        <v>357</v>
      </c>
      <c r="M1141" s="2">
        <v>0.24789351851851851</v>
      </c>
      <c r="N1141" t="s">
        <v>3732</v>
      </c>
      <c r="O1141" t="s">
        <v>3741</v>
      </c>
      <c r="P1141" t="s">
        <v>3742</v>
      </c>
      <c r="Q1141" t="s">
        <v>539</v>
      </c>
      <c r="R1141" t="s">
        <v>42</v>
      </c>
      <c r="S1141">
        <v>185349003</v>
      </c>
      <c r="T1141" t="s">
        <v>43</v>
      </c>
      <c r="U1141">
        <v>85.55</v>
      </c>
      <c r="V1141">
        <v>4830.95</v>
      </c>
      <c r="W1141">
        <v>1062.4100000000001</v>
      </c>
      <c r="X1141">
        <v>66383009</v>
      </c>
      <c r="Y1141" t="s">
        <v>125</v>
      </c>
    </row>
    <row r="1142" spans="1:25" x14ac:dyDescent="0.25">
      <c r="A1142" t="s">
        <v>3743</v>
      </c>
      <c r="B1142" t="s">
        <v>3744</v>
      </c>
      <c r="C1142" s="1">
        <v>42484</v>
      </c>
      <c r="D1142" s="1" t="str">
        <f t="shared" si="68"/>
        <v>2010–2019</v>
      </c>
      <c r="E1142" s="8">
        <f t="shared" si="69"/>
        <v>2016</v>
      </c>
      <c r="F1142" s="8" t="str">
        <f t="shared" si="70"/>
        <v>16</v>
      </c>
      <c r="G1142" s="2">
        <v>0.44150462962962961</v>
      </c>
      <c r="H1142" s="2" t="str">
        <f t="shared" si="71"/>
        <v>2016-04</v>
      </c>
      <c r="I1142" t="s">
        <v>3745</v>
      </c>
      <c r="J1142" s="1">
        <v>42484</v>
      </c>
      <c r="K1142" s="2">
        <v>0.45192129629629629</v>
      </c>
      <c r="L1142">
        <v>15</v>
      </c>
      <c r="M1142" s="2">
        <v>1.0416666666666666E-2</v>
      </c>
      <c r="N1142" t="s">
        <v>3732</v>
      </c>
      <c r="O1142" t="s">
        <v>3741</v>
      </c>
      <c r="P1142" t="s">
        <v>3742</v>
      </c>
      <c r="Q1142" t="s">
        <v>539</v>
      </c>
      <c r="R1142" t="s">
        <v>42</v>
      </c>
      <c r="S1142">
        <v>185345009</v>
      </c>
      <c r="T1142" t="s">
        <v>57</v>
      </c>
      <c r="U1142">
        <v>85.55</v>
      </c>
      <c r="V1142">
        <v>948.35</v>
      </c>
      <c r="W1142">
        <v>663.84</v>
      </c>
      <c r="X1142">
        <v>43878008</v>
      </c>
      <c r="Y1142" t="s">
        <v>432</v>
      </c>
    </row>
    <row r="1143" spans="1:25" x14ac:dyDescent="0.25">
      <c r="A1143" t="s">
        <v>3746</v>
      </c>
      <c r="B1143" t="s">
        <v>3747</v>
      </c>
      <c r="C1143" s="1">
        <v>42789</v>
      </c>
      <c r="D1143" s="1" t="str">
        <f t="shared" si="68"/>
        <v>2010–2019</v>
      </c>
      <c r="E1143" s="8">
        <f t="shared" si="69"/>
        <v>2017</v>
      </c>
      <c r="F1143" s="8" t="str">
        <f t="shared" si="70"/>
        <v>17</v>
      </c>
      <c r="G1143" s="2">
        <v>0.31650462962962961</v>
      </c>
      <c r="H1143" s="2" t="str">
        <f t="shared" si="71"/>
        <v>2017-02</v>
      </c>
      <c r="I1143" t="s">
        <v>3748</v>
      </c>
      <c r="J1143" s="1">
        <v>42789</v>
      </c>
      <c r="K1143" s="2">
        <v>0.32914351851851853</v>
      </c>
      <c r="L1143">
        <v>18</v>
      </c>
      <c r="M1143" s="2">
        <v>1.2638888888888889E-2</v>
      </c>
      <c r="N1143" t="s">
        <v>3732</v>
      </c>
      <c r="O1143" t="s">
        <v>3733</v>
      </c>
      <c r="P1143" t="s">
        <v>3734</v>
      </c>
      <c r="Q1143" t="s">
        <v>539</v>
      </c>
      <c r="R1143" t="s">
        <v>28</v>
      </c>
      <c r="S1143">
        <v>410620009</v>
      </c>
      <c r="T1143" t="s">
        <v>29</v>
      </c>
      <c r="U1143">
        <v>136.80000000000001</v>
      </c>
      <c r="V1143">
        <v>840.2</v>
      </c>
      <c r="W1143">
        <v>0</v>
      </c>
      <c r="X1143" t="s">
        <v>30</v>
      </c>
      <c r="Y1143" t="s">
        <v>30</v>
      </c>
    </row>
    <row r="1144" spans="1:25" x14ac:dyDescent="0.25">
      <c r="A1144" t="s">
        <v>3749</v>
      </c>
      <c r="B1144" t="s">
        <v>3750</v>
      </c>
      <c r="C1144" s="1">
        <v>43160</v>
      </c>
      <c r="D1144" s="1" t="str">
        <f t="shared" si="68"/>
        <v>2010–2019</v>
      </c>
      <c r="E1144" s="8">
        <f t="shared" si="69"/>
        <v>2018</v>
      </c>
      <c r="F1144" s="8" t="str">
        <f t="shared" si="70"/>
        <v>18</v>
      </c>
      <c r="G1144" s="2">
        <v>0.31650462962962961</v>
      </c>
      <c r="H1144" s="2" t="str">
        <f t="shared" si="71"/>
        <v>2018-03</v>
      </c>
      <c r="I1144" t="s">
        <v>3751</v>
      </c>
      <c r="J1144" s="1">
        <v>43160</v>
      </c>
      <c r="K1144" s="2">
        <v>0.32692129629629629</v>
      </c>
      <c r="L1144">
        <v>15</v>
      </c>
      <c r="M1144" s="2">
        <v>1.0416666666666666E-2</v>
      </c>
      <c r="N1144" t="s">
        <v>3732</v>
      </c>
      <c r="O1144" t="s">
        <v>3733</v>
      </c>
      <c r="P1144" t="s">
        <v>3734</v>
      </c>
      <c r="Q1144" t="s">
        <v>539</v>
      </c>
      <c r="R1144" t="s">
        <v>28</v>
      </c>
      <c r="S1144">
        <v>410620009</v>
      </c>
      <c r="T1144" t="s">
        <v>29</v>
      </c>
      <c r="U1144">
        <v>136.80000000000001</v>
      </c>
      <c r="V1144">
        <v>840.2</v>
      </c>
      <c r="W1144">
        <v>0</v>
      </c>
      <c r="X1144" t="s">
        <v>30</v>
      </c>
      <c r="Y1144" t="s">
        <v>30</v>
      </c>
    </row>
    <row r="1145" spans="1:25" x14ac:dyDescent="0.25">
      <c r="A1145" t="s">
        <v>3752</v>
      </c>
      <c r="B1145" t="s">
        <v>3753</v>
      </c>
      <c r="C1145" s="1">
        <v>43531</v>
      </c>
      <c r="D1145" s="1" t="str">
        <f t="shared" si="68"/>
        <v>2010–2019</v>
      </c>
      <c r="E1145" s="8">
        <f t="shared" si="69"/>
        <v>2019</v>
      </c>
      <c r="F1145" s="8" t="str">
        <f t="shared" si="70"/>
        <v>19</v>
      </c>
      <c r="G1145" s="2">
        <v>0.31650462962962961</v>
      </c>
      <c r="H1145" s="2" t="str">
        <f t="shared" si="71"/>
        <v>2019-03</v>
      </c>
      <c r="I1145" t="s">
        <v>3754</v>
      </c>
      <c r="J1145" s="1">
        <v>43531</v>
      </c>
      <c r="K1145" s="2">
        <v>0.32692129629629629</v>
      </c>
      <c r="L1145">
        <v>15</v>
      </c>
      <c r="M1145" s="2">
        <v>1.0416666666666666E-2</v>
      </c>
      <c r="N1145" t="s">
        <v>3732</v>
      </c>
      <c r="O1145" t="s">
        <v>3733</v>
      </c>
      <c r="P1145" t="s">
        <v>3734</v>
      </c>
      <c r="Q1145" t="s">
        <v>539</v>
      </c>
      <c r="R1145" t="s">
        <v>28</v>
      </c>
      <c r="S1145">
        <v>410620009</v>
      </c>
      <c r="T1145" t="s">
        <v>29</v>
      </c>
      <c r="U1145">
        <v>136.80000000000001</v>
      </c>
      <c r="V1145">
        <v>919.9</v>
      </c>
      <c r="W1145">
        <v>0</v>
      </c>
      <c r="X1145" t="s">
        <v>30</v>
      </c>
      <c r="Y1145" t="s">
        <v>30</v>
      </c>
    </row>
    <row r="1146" spans="1:25" x14ac:dyDescent="0.25">
      <c r="A1146" t="s">
        <v>3755</v>
      </c>
      <c r="B1146" t="s">
        <v>3756</v>
      </c>
      <c r="C1146" s="1">
        <v>43859</v>
      </c>
      <c r="D1146" s="1" t="str">
        <f t="shared" si="68"/>
        <v>2020–2029</v>
      </c>
      <c r="E1146" s="8">
        <f t="shared" si="69"/>
        <v>2020</v>
      </c>
      <c r="F1146" s="8" t="str">
        <f t="shared" si="70"/>
        <v>20</v>
      </c>
      <c r="G1146" s="2">
        <v>0.31650462962962961</v>
      </c>
      <c r="H1146" s="2" t="str">
        <f t="shared" si="71"/>
        <v>2020-01</v>
      </c>
      <c r="I1146" t="s">
        <v>3757</v>
      </c>
      <c r="J1146" s="1">
        <v>43859</v>
      </c>
      <c r="K1146" s="2">
        <v>0.32692129629629629</v>
      </c>
      <c r="L1146">
        <v>15</v>
      </c>
      <c r="M1146" s="2">
        <v>1.0416666666666666E-2</v>
      </c>
      <c r="N1146" t="s">
        <v>3732</v>
      </c>
      <c r="O1146" t="s">
        <v>3758</v>
      </c>
      <c r="P1146" t="s">
        <v>3759</v>
      </c>
      <c r="Q1146" t="s">
        <v>539</v>
      </c>
      <c r="R1146" t="s">
        <v>114</v>
      </c>
      <c r="S1146">
        <v>698314001</v>
      </c>
      <c r="T1146" t="s">
        <v>808</v>
      </c>
      <c r="U1146">
        <v>142.58000000000001</v>
      </c>
      <c r="V1146">
        <v>142.58000000000001</v>
      </c>
      <c r="W1146">
        <v>0</v>
      </c>
      <c r="X1146">
        <v>389095005</v>
      </c>
      <c r="Y1146" t="s">
        <v>809</v>
      </c>
    </row>
    <row r="1147" spans="1:25" x14ac:dyDescent="0.25">
      <c r="A1147" t="s">
        <v>3760</v>
      </c>
      <c r="B1147" t="s">
        <v>3761</v>
      </c>
      <c r="C1147" s="1">
        <v>43902</v>
      </c>
      <c r="D1147" s="1" t="str">
        <f t="shared" si="68"/>
        <v>2020–2029</v>
      </c>
      <c r="E1147" s="8">
        <f t="shared" si="69"/>
        <v>2020</v>
      </c>
      <c r="F1147" s="8" t="str">
        <f t="shared" si="70"/>
        <v>20</v>
      </c>
      <c r="G1147" s="2">
        <v>0.31650462962962961</v>
      </c>
      <c r="H1147" s="2" t="str">
        <f t="shared" si="71"/>
        <v>2020-03</v>
      </c>
      <c r="I1147" t="s">
        <v>3762</v>
      </c>
      <c r="J1147" s="1">
        <v>43902</v>
      </c>
      <c r="K1147" s="2">
        <v>0.33232638888888888</v>
      </c>
      <c r="L1147">
        <v>23</v>
      </c>
      <c r="M1147" s="2">
        <v>1.5821759259259258E-2</v>
      </c>
      <c r="N1147" t="s">
        <v>3732</v>
      </c>
      <c r="O1147" t="s">
        <v>3733</v>
      </c>
      <c r="P1147" t="s">
        <v>3734</v>
      </c>
      <c r="Q1147" t="s">
        <v>539</v>
      </c>
      <c r="R1147" t="s">
        <v>28</v>
      </c>
      <c r="S1147">
        <v>410620009</v>
      </c>
      <c r="T1147" t="s">
        <v>29</v>
      </c>
      <c r="U1147">
        <v>136.80000000000001</v>
      </c>
      <c r="V1147">
        <v>1567</v>
      </c>
      <c r="W1147">
        <v>0</v>
      </c>
      <c r="X1147" t="s">
        <v>30</v>
      </c>
      <c r="Y1147" t="s">
        <v>30</v>
      </c>
    </row>
    <row r="1148" spans="1:25" x14ac:dyDescent="0.25">
      <c r="A1148" t="s">
        <v>3763</v>
      </c>
      <c r="B1148" t="s">
        <v>3764</v>
      </c>
      <c r="C1148" s="1">
        <v>43916</v>
      </c>
      <c r="D1148" s="1" t="str">
        <f t="shared" si="68"/>
        <v>2020–2029</v>
      </c>
      <c r="E1148" s="8">
        <f t="shared" si="69"/>
        <v>2020</v>
      </c>
      <c r="F1148" s="8" t="str">
        <f t="shared" si="70"/>
        <v>20</v>
      </c>
      <c r="G1148" s="2">
        <v>0.31650462962962961</v>
      </c>
      <c r="H1148" s="2" t="str">
        <f t="shared" si="71"/>
        <v>2020-03</v>
      </c>
      <c r="I1148" t="s">
        <v>3765</v>
      </c>
      <c r="J1148" s="1">
        <v>43916</v>
      </c>
      <c r="K1148" s="2">
        <v>0.47965277777777776</v>
      </c>
      <c r="L1148">
        <v>235</v>
      </c>
      <c r="M1148" s="2">
        <v>0.16314814814814815</v>
      </c>
      <c r="N1148" t="s">
        <v>3732</v>
      </c>
      <c r="O1148" t="s">
        <v>3741</v>
      </c>
      <c r="P1148" t="s">
        <v>3742</v>
      </c>
      <c r="Q1148" t="s">
        <v>539</v>
      </c>
      <c r="R1148" t="s">
        <v>42</v>
      </c>
      <c r="S1148">
        <v>185349003</v>
      </c>
      <c r="T1148" t="s">
        <v>43</v>
      </c>
      <c r="U1148">
        <v>85.55</v>
      </c>
      <c r="V1148">
        <v>3105.35</v>
      </c>
      <c r="W1148">
        <v>120.64</v>
      </c>
      <c r="X1148">
        <v>66383009</v>
      </c>
      <c r="Y1148" t="s">
        <v>125</v>
      </c>
    </row>
    <row r="1149" spans="1:25" x14ac:dyDescent="0.25">
      <c r="A1149" t="s">
        <v>3766</v>
      </c>
      <c r="B1149" t="s">
        <v>3767</v>
      </c>
      <c r="C1149" s="1">
        <v>44219</v>
      </c>
      <c r="D1149" s="1" t="str">
        <f t="shared" si="68"/>
        <v>2020–2029</v>
      </c>
      <c r="E1149" s="8">
        <f t="shared" si="69"/>
        <v>2021</v>
      </c>
      <c r="F1149" s="8" t="str">
        <f t="shared" si="70"/>
        <v>21</v>
      </c>
      <c r="G1149" s="2">
        <v>0.31650462962962961</v>
      </c>
      <c r="H1149" s="2" t="str">
        <f t="shared" si="71"/>
        <v>2021-01</v>
      </c>
      <c r="I1149" t="s">
        <v>3768</v>
      </c>
      <c r="J1149" s="1">
        <v>44219</v>
      </c>
      <c r="K1149" s="2">
        <v>0.32692129629629629</v>
      </c>
      <c r="L1149">
        <v>15</v>
      </c>
      <c r="M1149" s="2">
        <v>1.0416666666666666E-2</v>
      </c>
      <c r="N1149" t="s">
        <v>3732</v>
      </c>
      <c r="O1149" t="s">
        <v>3758</v>
      </c>
      <c r="P1149" t="s">
        <v>3759</v>
      </c>
      <c r="Q1149" t="s">
        <v>539</v>
      </c>
      <c r="R1149" t="s">
        <v>114</v>
      </c>
      <c r="S1149">
        <v>698314001</v>
      </c>
      <c r="T1149" t="s">
        <v>808</v>
      </c>
      <c r="U1149">
        <v>142.58000000000001</v>
      </c>
      <c r="V1149">
        <v>142.58000000000001</v>
      </c>
      <c r="W1149">
        <v>99.81</v>
      </c>
      <c r="X1149">
        <v>389095005</v>
      </c>
      <c r="Y1149" t="s">
        <v>809</v>
      </c>
    </row>
    <row r="1150" spans="1:25" x14ac:dyDescent="0.25">
      <c r="A1150" t="s">
        <v>3769</v>
      </c>
      <c r="B1150" t="s">
        <v>3770</v>
      </c>
      <c r="C1150" s="1">
        <v>44273</v>
      </c>
      <c r="D1150" s="1" t="str">
        <f t="shared" si="68"/>
        <v>2020–2029</v>
      </c>
      <c r="E1150" s="8">
        <f t="shared" si="69"/>
        <v>2021</v>
      </c>
      <c r="F1150" s="8" t="str">
        <f t="shared" si="70"/>
        <v>21</v>
      </c>
      <c r="G1150" s="2">
        <v>0.31650462962962961</v>
      </c>
      <c r="H1150" s="2" t="str">
        <f t="shared" si="71"/>
        <v>2021-03</v>
      </c>
      <c r="I1150" t="s">
        <v>3771</v>
      </c>
      <c r="J1150" s="1">
        <v>44273</v>
      </c>
      <c r="K1150" s="2">
        <v>0.33380787037037035</v>
      </c>
      <c r="L1150">
        <v>25</v>
      </c>
      <c r="M1150" s="2">
        <v>1.7303240740740741E-2</v>
      </c>
      <c r="N1150" t="s">
        <v>3732</v>
      </c>
      <c r="O1150" t="s">
        <v>3733</v>
      </c>
      <c r="P1150" t="s">
        <v>3734</v>
      </c>
      <c r="Q1150" t="s">
        <v>497</v>
      </c>
      <c r="R1150" t="s">
        <v>28</v>
      </c>
      <c r="S1150">
        <v>410620009</v>
      </c>
      <c r="T1150" t="s">
        <v>29</v>
      </c>
      <c r="U1150">
        <v>136.80000000000001</v>
      </c>
      <c r="V1150">
        <v>1130.48</v>
      </c>
      <c r="W1150">
        <v>0</v>
      </c>
      <c r="X1150" t="s">
        <v>30</v>
      </c>
      <c r="Y1150" t="s">
        <v>30</v>
      </c>
    </row>
    <row r="1151" spans="1:25" x14ac:dyDescent="0.25">
      <c r="A1151" t="s">
        <v>3772</v>
      </c>
      <c r="B1151" t="s">
        <v>3773</v>
      </c>
      <c r="C1151" s="1">
        <v>44287</v>
      </c>
      <c r="D1151" s="1" t="str">
        <f t="shared" si="68"/>
        <v>2020–2029</v>
      </c>
      <c r="E1151" s="8">
        <f t="shared" si="69"/>
        <v>2021</v>
      </c>
      <c r="F1151" s="8" t="str">
        <f t="shared" si="70"/>
        <v>21</v>
      </c>
      <c r="G1151" s="2">
        <v>0.31650462962962961</v>
      </c>
      <c r="H1151" s="2" t="str">
        <f t="shared" si="71"/>
        <v>2021-04</v>
      </c>
      <c r="I1151" t="s">
        <v>3774</v>
      </c>
      <c r="J1151" s="1">
        <v>44287</v>
      </c>
      <c r="K1151" s="2">
        <v>0.46181712962962962</v>
      </c>
      <c r="L1151">
        <v>209</v>
      </c>
      <c r="M1151" s="2">
        <v>0.14531250000000001</v>
      </c>
      <c r="N1151" t="s">
        <v>3732</v>
      </c>
      <c r="O1151" t="s">
        <v>3741</v>
      </c>
      <c r="P1151" t="s">
        <v>3742</v>
      </c>
      <c r="Q1151" t="s">
        <v>497</v>
      </c>
      <c r="R1151" t="s">
        <v>42</v>
      </c>
      <c r="S1151">
        <v>185349003</v>
      </c>
      <c r="T1151" t="s">
        <v>43</v>
      </c>
      <c r="U1151">
        <v>85.55</v>
      </c>
      <c r="V1151">
        <v>2673.95</v>
      </c>
      <c r="W1151">
        <v>1877.14</v>
      </c>
      <c r="X1151">
        <v>66383009</v>
      </c>
      <c r="Y1151" t="s">
        <v>125</v>
      </c>
    </row>
    <row r="1152" spans="1:25" x14ac:dyDescent="0.25">
      <c r="A1152" t="s">
        <v>3775</v>
      </c>
      <c r="B1152" t="s">
        <v>3776</v>
      </c>
      <c r="C1152" s="1">
        <v>44315</v>
      </c>
      <c r="D1152" s="1" t="str">
        <f t="shared" si="68"/>
        <v>2020–2029</v>
      </c>
      <c r="E1152" s="8">
        <f t="shared" si="69"/>
        <v>2021</v>
      </c>
      <c r="F1152" s="8" t="str">
        <f t="shared" si="70"/>
        <v>21</v>
      </c>
      <c r="G1152" s="2">
        <v>0.31650462962962961</v>
      </c>
      <c r="H1152" s="2" t="str">
        <f t="shared" si="71"/>
        <v>2021-04</v>
      </c>
      <c r="I1152" t="s">
        <v>3777</v>
      </c>
      <c r="J1152" s="1">
        <v>44315</v>
      </c>
      <c r="K1152" s="2">
        <v>0.32692129629629629</v>
      </c>
      <c r="L1152">
        <v>15</v>
      </c>
      <c r="M1152" s="2">
        <v>1.0416666666666666E-2</v>
      </c>
      <c r="N1152" t="s">
        <v>3732</v>
      </c>
      <c r="O1152" t="s">
        <v>3758</v>
      </c>
      <c r="P1152" t="s">
        <v>3759</v>
      </c>
      <c r="Q1152" t="s">
        <v>497</v>
      </c>
      <c r="R1152" t="s">
        <v>114</v>
      </c>
      <c r="S1152">
        <v>33879002</v>
      </c>
      <c r="T1152" t="s">
        <v>135</v>
      </c>
      <c r="U1152">
        <v>142.58000000000001</v>
      </c>
      <c r="V1152">
        <v>278.58</v>
      </c>
      <c r="W1152">
        <v>222.86</v>
      </c>
      <c r="X1152" t="s">
        <v>30</v>
      </c>
      <c r="Y1152" t="s">
        <v>30</v>
      </c>
    </row>
    <row r="1153" spans="1:25" x14ac:dyDescent="0.25">
      <c r="A1153" t="s">
        <v>3778</v>
      </c>
      <c r="B1153" t="s">
        <v>3779</v>
      </c>
      <c r="C1153" s="1">
        <v>44343</v>
      </c>
      <c r="D1153" s="1" t="str">
        <f t="shared" si="68"/>
        <v>2020–2029</v>
      </c>
      <c r="E1153" s="8">
        <f t="shared" si="69"/>
        <v>2021</v>
      </c>
      <c r="F1153" s="8" t="str">
        <f t="shared" si="70"/>
        <v>21</v>
      </c>
      <c r="G1153" s="2">
        <v>0.31650462962962961</v>
      </c>
      <c r="H1153" s="2" t="str">
        <f t="shared" si="71"/>
        <v>2021-05</v>
      </c>
      <c r="I1153" t="s">
        <v>3780</v>
      </c>
      <c r="J1153" s="1">
        <v>44343</v>
      </c>
      <c r="K1153" s="2">
        <v>0.32692129629629629</v>
      </c>
      <c r="L1153">
        <v>15</v>
      </c>
      <c r="M1153" s="2">
        <v>1.0416666666666666E-2</v>
      </c>
      <c r="N1153" t="s">
        <v>3732</v>
      </c>
      <c r="O1153" t="s">
        <v>3758</v>
      </c>
      <c r="P1153" t="s">
        <v>3759</v>
      </c>
      <c r="Q1153" t="s">
        <v>497</v>
      </c>
      <c r="R1153" t="s">
        <v>114</v>
      </c>
      <c r="S1153">
        <v>33879002</v>
      </c>
      <c r="T1153" t="s">
        <v>135</v>
      </c>
      <c r="U1153">
        <v>142.58000000000001</v>
      </c>
      <c r="V1153">
        <v>278.58</v>
      </c>
      <c r="W1153">
        <v>222.86</v>
      </c>
      <c r="X1153" t="s">
        <v>30</v>
      </c>
      <c r="Y1153" t="s">
        <v>30</v>
      </c>
    </row>
    <row r="1154" spans="1:25" x14ac:dyDescent="0.25">
      <c r="A1154" t="s">
        <v>3781</v>
      </c>
      <c r="B1154" t="s">
        <v>3782</v>
      </c>
      <c r="C1154" s="1">
        <v>44644</v>
      </c>
      <c r="D1154" s="1" t="str">
        <f t="shared" si="68"/>
        <v>2020–2029</v>
      </c>
      <c r="E1154" s="8">
        <f t="shared" si="69"/>
        <v>2022</v>
      </c>
      <c r="F1154" s="8" t="str">
        <f t="shared" si="70"/>
        <v>22</v>
      </c>
      <c r="G1154" s="2">
        <v>0.31650462962962961</v>
      </c>
      <c r="H1154" s="2" t="str">
        <f t="shared" si="71"/>
        <v>2022-03</v>
      </c>
      <c r="I1154" t="s">
        <v>3783</v>
      </c>
      <c r="J1154" s="1">
        <v>44644</v>
      </c>
      <c r="K1154" s="2">
        <v>0.32692129629629629</v>
      </c>
      <c r="L1154">
        <v>15</v>
      </c>
      <c r="M1154" s="2">
        <v>1.0416666666666666E-2</v>
      </c>
      <c r="N1154" t="s">
        <v>3732</v>
      </c>
      <c r="O1154" t="s">
        <v>3733</v>
      </c>
      <c r="P1154" t="s">
        <v>3734</v>
      </c>
      <c r="Q1154" t="s">
        <v>497</v>
      </c>
      <c r="R1154" t="s">
        <v>28</v>
      </c>
      <c r="S1154">
        <v>410620009</v>
      </c>
      <c r="T1154" t="s">
        <v>29</v>
      </c>
      <c r="U1154">
        <v>136.80000000000001</v>
      </c>
      <c r="V1154">
        <v>704.2</v>
      </c>
      <c r="W1154">
        <v>0</v>
      </c>
      <c r="X1154" t="s">
        <v>30</v>
      </c>
      <c r="Y1154" t="s">
        <v>30</v>
      </c>
    </row>
    <row r="1155" spans="1:25" x14ac:dyDescent="0.25">
      <c r="A1155" t="s">
        <v>3784</v>
      </c>
      <c r="B1155" t="s">
        <v>3785</v>
      </c>
      <c r="C1155" s="1">
        <v>44939</v>
      </c>
      <c r="D1155" s="1" t="str">
        <f t="shared" ref="D1155:D1218" si="72">IF(YEAR(C1155)&lt;2000,"Before 2000",TEXT(INT(YEAR(C1155)/10)*10,"0000") &amp; "–" &amp; TEXT(INT(YEAR(C1155)/10)*10+9,"0000"))</f>
        <v>2020–2029</v>
      </c>
      <c r="E1155" s="8">
        <f t="shared" ref="E1155:E1218" si="73">YEAR(C1155)</f>
        <v>2023</v>
      </c>
      <c r="F1155" s="8" t="str">
        <f t="shared" ref="F1155:F1218" si="74">TEXT(C1155, "yy")</f>
        <v>23</v>
      </c>
      <c r="G1155" s="2">
        <v>0.31650462962962961</v>
      </c>
      <c r="H1155" s="2" t="str">
        <f t="shared" ref="H1155:H1218" si="75">TEXT(C1155, "yyyy-mm")</f>
        <v>2023-01</v>
      </c>
      <c r="I1155" t="s">
        <v>3786</v>
      </c>
      <c r="J1155" s="1">
        <v>44939</v>
      </c>
      <c r="K1155" s="2">
        <v>0.32692129629629629</v>
      </c>
      <c r="L1155">
        <v>15</v>
      </c>
      <c r="M1155" s="2">
        <v>1.0416666666666666E-2</v>
      </c>
      <c r="N1155" t="s">
        <v>3732</v>
      </c>
      <c r="O1155" t="s">
        <v>3758</v>
      </c>
      <c r="P1155" t="s">
        <v>3759</v>
      </c>
      <c r="Q1155" t="s">
        <v>497</v>
      </c>
      <c r="R1155" t="s">
        <v>114</v>
      </c>
      <c r="S1155">
        <v>698314001</v>
      </c>
      <c r="T1155" t="s">
        <v>808</v>
      </c>
      <c r="U1155">
        <v>142.58000000000001</v>
      </c>
      <c r="V1155">
        <v>142.58000000000001</v>
      </c>
      <c r="W1155">
        <v>0</v>
      </c>
      <c r="X1155">
        <v>389095005</v>
      </c>
      <c r="Y1155" t="s">
        <v>809</v>
      </c>
    </row>
    <row r="1156" spans="1:25" x14ac:dyDescent="0.25">
      <c r="A1156" t="s">
        <v>3787</v>
      </c>
      <c r="B1156" t="s">
        <v>3788</v>
      </c>
      <c r="C1156" s="1">
        <v>44947</v>
      </c>
      <c r="D1156" s="1" t="str">
        <f t="shared" si="72"/>
        <v>2020–2029</v>
      </c>
      <c r="E1156" s="8">
        <f t="shared" si="73"/>
        <v>2023</v>
      </c>
      <c r="F1156" s="8" t="str">
        <f t="shared" si="74"/>
        <v>23</v>
      </c>
      <c r="G1156" s="2">
        <v>0.31650462962962961</v>
      </c>
      <c r="H1156" s="2" t="str">
        <f t="shared" si="75"/>
        <v>2023-01</v>
      </c>
      <c r="I1156" t="s">
        <v>3789</v>
      </c>
      <c r="J1156" s="1">
        <v>44947</v>
      </c>
      <c r="K1156" s="2">
        <v>0.38201388888888888</v>
      </c>
      <c r="L1156">
        <v>94</v>
      </c>
      <c r="M1156" s="2">
        <v>6.5509259259259253E-2</v>
      </c>
      <c r="N1156" t="s">
        <v>3732</v>
      </c>
      <c r="O1156" t="s">
        <v>3741</v>
      </c>
      <c r="P1156" t="s">
        <v>3742</v>
      </c>
      <c r="Q1156" t="s">
        <v>497</v>
      </c>
      <c r="R1156" t="s">
        <v>42</v>
      </c>
      <c r="S1156">
        <v>185345009</v>
      </c>
      <c r="T1156" t="s">
        <v>57</v>
      </c>
      <c r="U1156">
        <v>85.55</v>
      </c>
      <c r="V1156">
        <v>5441.62</v>
      </c>
      <c r="W1156">
        <v>4282.04</v>
      </c>
      <c r="X1156">
        <v>307426000</v>
      </c>
      <c r="Y1156" t="s">
        <v>1647</v>
      </c>
    </row>
    <row r="1157" spans="1:25" x14ac:dyDescent="0.25">
      <c r="A1157" t="s">
        <v>3790</v>
      </c>
      <c r="B1157" t="s">
        <v>3791</v>
      </c>
      <c r="C1157" s="1">
        <v>44996</v>
      </c>
      <c r="D1157" s="1" t="str">
        <f t="shared" si="72"/>
        <v>2020–2029</v>
      </c>
      <c r="E1157" s="8">
        <f t="shared" si="73"/>
        <v>2023</v>
      </c>
      <c r="F1157" s="8" t="str">
        <f t="shared" si="74"/>
        <v>23</v>
      </c>
      <c r="G1157" s="2">
        <v>0.31650462962962961</v>
      </c>
      <c r="H1157" s="2" t="str">
        <f t="shared" si="75"/>
        <v>2023-03</v>
      </c>
      <c r="I1157" t="s">
        <v>3792</v>
      </c>
      <c r="J1157" s="1">
        <v>44996</v>
      </c>
      <c r="K1157" s="2">
        <v>0.32692129629629629</v>
      </c>
      <c r="L1157">
        <v>15</v>
      </c>
      <c r="M1157" s="2">
        <v>1.0416666666666666E-2</v>
      </c>
      <c r="N1157" t="s">
        <v>3732</v>
      </c>
      <c r="O1157" t="s">
        <v>3758</v>
      </c>
      <c r="P1157" t="s">
        <v>3759</v>
      </c>
      <c r="Q1157" t="s">
        <v>497</v>
      </c>
      <c r="R1157" t="s">
        <v>114</v>
      </c>
      <c r="S1157">
        <v>185347001</v>
      </c>
      <c r="T1157" t="s">
        <v>72</v>
      </c>
      <c r="U1157">
        <v>85.55</v>
      </c>
      <c r="V1157">
        <v>85.55</v>
      </c>
      <c r="W1157">
        <v>0</v>
      </c>
      <c r="X1157">
        <v>82423001</v>
      </c>
      <c r="Y1157" t="s">
        <v>1171</v>
      </c>
    </row>
    <row r="1158" spans="1:25" x14ac:dyDescent="0.25">
      <c r="A1158" t="s">
        <v>3793</v>
      </c>
      <c r="B1158" t="s">
        <v>3794</v>
      </c>
      <c r="C1158" s="1">
        <v>44999</v>
      </c>
      <c r="D1158" s="1" t="str">
        <f t="shared" si="72"/>
        <v>2020–2029</v>
      </c>
      <c r="E1158" s="8">
        <f t="shared" si="73"/>
        <v>2023</v>
      </c>
      <c r="F1158" s="8" t="str">
        <f t="shared" si="74"/>
        <v>23</v>
      </c>
      <c r="G1158" s="2">
        <v>0.31650462962962961</v>
      </c>
      <c r="H1158" s="2" t="str">
        <f t="shared" si="75"/>
        <v>2023-03</v>
      </c>
      <c r="I1158" t="s">
        <v>3795</v>
      </c>
      <c r="J1158" s="1">
        <v>44999</v>
      </c>
      <c r="K1158" s="2">
        <v>0.35391203703703705</v>
      </c>
      <c r="L1158">
        <v>54</v>
      </c>
      <c r="M1158" s="2">
        <v>3.740740740740741E-2</v>
      </c>
      <c r="N1158" t="s">
        <v>3732</v>
      </c>
      <c r="O1158" t="s">
        <v>3741</v>
      </c>
      <c r="P1158" t="s">
        <v>3742</v>
      </c>
      <c r="Q1158" t="s">
        <v>497</v>
      </c>
      <c r="R1158" t="s">
        <v>42</v>
      </c>
      <c r="S1158">
        <v>308335008</v>
      </c>
      <c r="T1158" t="s">
        <v>813</v>
      </c>
      <c r="U1158">
        <v>142.58000000000001</v>
      </c>
      <c r="V1158">
        <v>573.98</v>
      </c>
      <c r="W1158">
        <v>0</v>
      </c>
      <c r="X1158">
        <v>82423001</v>
      </c>
      <c r="Y1158" t="s">
        <v>1171</v>
      </c>
    </row>
    <row r="1159" spans="1:25" x14ac:dyDescent="0.25">
      <c r="A1159" t="s">
        <v>3796</v>
      </c>
      <c r="B1159" t="s">
        <v>3797</v>
      </c>
      <c r="C1159" s="1">
        <v>45002</v>
      </c>
      <c r="D1159" s="1" t="str">
        <f t="shared" si="72"/>
        <v>2020–2029</v>
      </c>
      <c r="E1159" s="8">
        <f t="shared" si="73"/>
        <v>2023</v>
      </c>
      <c r="F1159" s="8" t="str">
        <f t="shared" si="74"/>
        <v>23</v>
      </c>
      <c r="G1159" s="2">
        <v>0.35391203703703705</v>
      </c>
      <c r="H1159" s="2" t="str">
        <f t="shared" si="75"/>
        <v>2023-03</v>
      </c>
      <c r="I1159" t="s">
        <v>3798</v>
      </c>
      <c r="J1159" s="1">
        <v>45002</v>
      </c>
      <c r="K1159" s="2">
        <v>0.38671296296296298</v>
      </c>
      <c r="L1159">
        <v>47</v>
      </c>
      <c r="M1159" s="2">
        <v>3.2800925925925928E-2</v>
      </c>
      <c r="N1159" t="s">
        <v>3732</v>
      </c>
      <c r="O1159" t="s">
        <v>3741</v>
      </c>
      <c r="P1159" t="s">
        <v>3742</v>
      </c>
      <c r="Q1159" t="s">
        <v>497</v>
      </c>
      <c r="R1159" t="s">
        <v>42</v>
      </c>
      <c r="S1159">
        <v>308335008</v>
      </c>
      <c r="T1159" t="s">
        <v>813</v>
      </c>
      <c r="U1159">
        <v>142.58000000000001</v>
      </c>
      <c r="V1159">
        <v>573.98</v>
      </c>
      <c r="W1159">
        <v>0</v>
      </c>
      <c r="X1159">
        <v>82423001</v>
      </c>
      <c r="Y1159" t="s">
        <v>1171</v>
      </c>
    </row>
    <row r="1160" spans="1:25" x14ac:dyDescent="0.25">
      <c r="A1160" t="s">
        <v>3799</v>
      </c>
      <c r="B1160" t="s">
        <v>3800</v>
      </c>
      <c r="C1160" s="1">
        <v>45005</v>
      </c>
      <c r="D1160" s="1" t="str">
        <f t="shared" si="72"/>
        <v>2020–2029</v>
      </c>
      <c r="E1160" s="8">
        <f t="shared" si="73"/>
        <v>2023</v>
      </c>
      <c r="F1160" s="8" t="str">
        <f t="shared" si="74"/>
        <v>23</v>
      </c>
      <c r="G1160" s="2">
        <v>0.38671296296296298</v>
      </c>
      <c r="H1160" s="2" t="str">
        <f t="shared" si="75"/>
        <v>2023-03</v>
      </c>
      <c r="I1160" t="s">
        <v>3801</v>
      </c>
      <c r="J1160" s="1">
        <v>45005</v>
      </c>
      <c r="K1160" s="2">
        <v>0.42241898148148149</v>
      </c>
      <c r="L1160">
        <v>51</v>
      </c>
      <c r="M1160" s="2">
        <v>3.5706018518518519E-2</v>
      </c>
      <c r="N1160" t="s">
        <v>3732</v>
      </c>
      <c r="O1160" t="s">
        <v>3741</v>
      </c>
      <c r="P1160" t="s">
        <v>3742</v>
      </c>
      <c r="Q1160" t="s">
        <v>497</v>
      </c>
      <c r="R1160" t="s">
        <v>42</v>
      </c>
      <c r="S1160">
        <v>308335008</v>
      </c>
      <c r="T1160" t="s">
        <v>813</v>
      </c>
      <c r="U1160">
        <v>142.58000000000001</v>
      </c>
      <c r="V1160">
        <v>573.98</v>
      </c>
      <c r="W1160">
        <v>383.54</v>
      </c>
      <c r="X1160">
        <v>82423001</v>
      </c>
      <c r="Y1160" t="s">
        <v>1171</v>
      </c>
    </row>
    <row r="1161" spans="1:25" x14ac:dyDescent="0.25">
      <c r="A1161" t="s">
        <v>3802</v>
      </c>
      <c r="B1161" t="s">
        <v>3803</v>
      </c>
      <c r="C1161" s="1">
        <v>45015</v>
      </c>
      <c r="D1161" s="1" t="str">
        <f t="shared" si="72"/>
        <v>2020–2029</v>
      </c>
      <c r="E1161" s="8">
        <f t="shared" si="73"/>
        <v>2023</v>
      </c>
      <c r="F1161" s="8" t="str">
        <f t="shared" si="74"/>
        <v>23</v>
      </c>
      <c r="G1161" s="2">
        <v>0.31650462962962961</v>
      </c>
      <c r="H1161" s="2" t="str">
        <f t="shared" si="75"/>
        <v>2023-03</v>
      </c>
      <c r="I1161" t="s">
        <v>3804</v>
      </c>
      <c r="J1161" s="1">
        <v>45015</v>
      </c>
      <c r="K1161" s="2">
        <v>0.33733796296296298</v>
      </c>
      <c r="L1161">
        <v>30</v>
      </c>
      <c r="M1161" s="2">
        <v>2.0833333333333332E-2</v>
      </c>
      <c r="N1161" t="s">
        <v>3732</v>
      </c>
      <c r="O1161" t="s">
        <v>3733</v>
      </c>
      <c r="P1161" t="s">
        <v>3734</v>
      </c>
      <c r="Q1161" t="s">
        <v>497</v>
      </c>
      <c r="R1161" t="s">
        <v>28</v>
      </c>
      <c r="S1161">
        <v>162673000</v>
      </c>
      <c r="T1161" t="s">
        <v>151</v>
      </c>
      <c r="U1161">
        <v>136.80000000000001</v>
      </c>
      <c r="V1161">
        <v>919.9</v>
      </c>
      <c r="W1161">
        <v>735.92</v>
      </c>
      <c r="X1161" t="s">
        <v>30</v>
      </c>
      <c r="Y1161" t="s">
        <v>30</v>
      </c>
    </row>
    <row r="1162" spans="1:25" x14ac:dyDescent="0.25">
      <c r="A1162" t="s">
        <v>3805</v>
      </c>
      <c r="B1162" t="s">
        <v>3806</v>
      </c>
      <c r="C1162" s="1">
        <v>45022</v>
      </c>
      <c r="D1162" s="1" t="str">
        <f t="shared" si="72"/>
        <v>2020–2029</v>
      </c>
      <c r="E1162" s="8">
        <f t="shared" si="73"/>
        <v>2023</v>
      </c>
      <c r="F1162" s="8" t="str">
        <f t="shared" si="74"/>
        <v>23</v>
      </c>
      <c r="G1162" s="2">
        <v>0.31650462962962961</v>
      </c>
      <c r="H1162" s="2" t="str">
        <f t="shared" si="75"/>
        <v>2023-04</v>
      </c>
      <c r="I1162" t="s">
        <v>3807</v>
      </c>
      <c r="J1162" s="1">
        <v>45022</v>
      </c>
      <c r="K1162" s="2">
        <v>0.35228009259259258</v>
      </c>
      <c r="L1162">
        <v>52</v>
      </c>
      <c r="M1162" s="2">
        <v>3.577546296296296E-2</v>
      </c>
      <c r="N1162" t="s">
        <v>3732</v>
      </c>
      <c r="O1162" t="s">
        <v>3741</v>
      </c>
      <c r="P1162" t="s">
        <v>3742</v>
      </c>
      <c r="Q1162" t="s">
        <v>497</v>
      </c>
      <c r="R1162" t="s">
        <v>42</v>
      </c>
      <c r="S1162">
        <v>308335008</v>
      </c>
      <c r="T1162" t="s">
        <v>813</v>
      </c>
      <c r="U1162">
        <v>142.58000000000001</v>
      </c>
      <c r="V1162">
        <v>573.98</v>
      </c>
      <c r="W1162">
        <v>459.18</v>
      </c>
      <c r="X1162">
        <v>82423001</v>
      </c>
      <c r="Y1162" t="s">
        <v>1171</v>
      </c>
    </row>
    <row r="1163" spans="1:25" x14ac:dyDescent="0.25">
      <c r="A1163" t="s">
        <v>3808</v>
      </c>
      <c r="B1163" t="s">
        <v>3809</v>
      </c>
      <c r="C1163" s="1">
        <v>45025</v>
      </c>
      <c r="D1163" s="1" t="str">
        <f t="shared" si="72"/>
        <v>2020–2029</v>
      </c>
      <c r="E1163" s="8">
        <f t="shared" si="73"/>
        <v>2023</v>
      </c>
      <c r="F1163" s="8" t="str">
        <f t="shared" si="74"/>
        <v>23</v>
      </c>
      <c r="G1163" s="2">
        <v>0.35228009259259258</v>
      </c>
      <c r="H1163" s="2" t="str">
        <f t="shared" si="75"/>
        <v>2023-04</v>
      </c>
      <c r="I1163" t="s">
        <v>3810</v>
      </c>
      <c r="J1163" s="1">
        <v>45025</v>
      </c>
      <c r="K1163" s="2">
        <v>0.38765046296296296</v>
      </c>
      <c r="L1163">
        <v>51</v>
      </c>
      <c r="M1163" s="2">
        <v>3.5370370370370371E-2</v>
      </c>
      <c r="N1163" t="s">
        <v>3732</v>
      </c>
      <c r="O1163" t="s">
        <v>3741</v>
      </c>
      <c r="P1163" t="s">
        <v>3742</v>
      </c>
      <c r="Q1163" t="s">
        <v>497</v>
      </c>
      <c r="R1163" t="s">
        <v>42</v>
      </c>
      <c r="S1163">
        <v>308335008</v>
      </c>
      <c r="T1163" t="s">
        <v>813</v>
      </c>
      <c r="U1163">
        <v>142.58000000000001</v>
      </c>
      <c r="V1163">
        <v>573.98</v>
      </c>
      <c r="W1163">
        <v>459.18</v>
      </c>
      <c r="X1163">
        <v>82423001</v>
      </c>
      <c r="Y1163" t="s">
        <v>1171</v>
      </c>
    </row>
    <row r="1164" spans="1:25" x14ac:dyDescent="0.25">
      <c r="A1164" t="s">
        <v>3811</v>
      </c>
      <c r="B1164" t="s">
        <v>3812</v>
      </c>
      <c r="C1164" s="1">
        <v>45028</v>
      </c>
      <c r="D1164" s="1" t="str">
        <f t="shared" si="72"/>
        <v>2020–2029</v>
      </c>
      <c r="E1164" s="8">
        <f t="shared" si="73"/>
        <v>2023</v>
      </c>
      <c r="F1164" s="8" t="str">
        <f t="shared" si="74"/>
        <v>23</v>
      </c>
      <c r="G1164" s="2">
        <v>0.38765046296296296</v>
      </c>
      <c r="H1164" s="2" t="str">
        <f t="shared" si="75"/>
        <v>2023-04</v>
      </c>
      <c r="I1164" t="s">
        <v>3813</v>
      </c>
      <c r="J1164" s="1">
        <v>45028</v>
      </c>
      <c r="K1164" s="2">
        <v>0.42137731481481483</v>
      </c>
      <c r="L1164">
        <v>49</v>
      </c>
      <c r="M1164" s="2">
        <v>3.3726851851851855E-2</v>
      </c>
      <c r="N1164" t="s">
        <v>3732</v>
      </c>
      <c r="O1164" t="s">
        <v>3741</v>
      </c>
      <c r="P1164" t="s">
        <v>3742</v>
      </c>
      <c r="Q1164" t="s">
        <v>497</v>
      </c>
      <c r="R1164" t="s">
        <v>42</v>
      </c>
      <c r="S1164">
        <v>308335008</v>
      </c>
      <c r="T1164" t="s">
        <v>813</v>
      </c>
      <c r="U1164">
        <v>142.58000000000001</v>
      </c>
      <c r="V1164">
        <v>573.98</v>
      </c>
      <c r="W1164">
        <v>459.18</v>
      </c>
      <c r="X1164">
        <v>82423001</v>
      </c>
      <c r="Y1164" t="s">
        <v>1171</v>
      </c>
    </row>
    <row r="1165" spans="1:25" x14ac:dyDescent="0.25">
      <c r="A1165" t="s">
        <v>3814</v>
      </c>
      <c r="B1165" t="s">
        <v>3815</v>
      </c>
      <c r="C1165" s="1">
        <v>45036</v>
      </c>
      <c r="D1165" s="1" t="str">
        <f t="shared" si="72"/>
        <v>2020–2029</v>
      </c>
      <c r="E1165" s="8">
        <f t="shared" si="73"/>
        <v>2023</v>
      </c>
      <c r="F1165" s="8" t="str">
        <f t="shared" si="74"/>
        <v>23</v>
      </c>
      <c r="G1165" s="2">
        <v>0.31650462962962961</v>
      </c>
      <c r="H1165" s="2" t="str">
        <f t="shared" si="75"/>
        <v>2023-04</v>
      </c>
      <c r="I1165" t="s">
        <v>3816</v>
      </c>
      <c r="J1165" s="1">
        <v>45036</v>
      </c>
      <c r="K1165" s="2">
        <v>0.59057870370370369</v>
      </c>
      <c r="L1165">
        <v>395</v>
      </c>
      <c r="M1165" s="2">
        <v>0.27407407407407408</v>
      </c>
      <c r="N1165" t="s">
        <v>3732</v>
      </c>
      <c r="O1165" t="s">
        <v>3741</v>
      </c>
      <c r="P1165" t="s">
        <v>3742</v>
      </c>
      <c r="Q1165" t="s">
        <v>497</v>
      </c>
      <c r="R1165" t="s">
        <v>42</v>
      </c>
      <c r="S1165">
        <v>185349003</v>
      </c>
      <c r="T1165" t="s">
        <v>43</v>
      </c>
      <c r="U1165">
        <v>85.55</v>
      </c>
      <c r="V1165">
        <v>5262.35</v>
      </c>
      <c r="W1165">
        <v>4209.88</v>
      </c>
      <c r="X1165">
        <v>66383009</v>
      </c>
      <c r="Y1165" t="s">
        <v>125</v>
      </c>
    </row>
    <row r="1166" spans="1:25" x14ac:dyDescent="0.25">
      <c r="A1166" t="s">
        <v>3817</v>
      </c>
      <c r="B1166" t="s">
        <v>3818</v>
      </c>
      <c r="C1166" s="1">
        <v>45043</v>
      </c>
      <c r="D1166" s="1" t="str">
        <f t="shared" si="72"/>
        <v>2020–2029</v>
      </c>
      <c r="E1166" s="8">
        <f t="shared" si="73"/>
        <v>2023</v>
      </c>
      <c r="F1166" s="8" t="str">
        <f t="shared" si="74"/>
        <v>23</v>
      </c>
      <c r="G1166" s="2">
        <v>0.31650462962962961</v>
      </c>
      <c r="H1166" s="2" t="str">
        <f t="shared" si="75"/>
        <v>2023-04</v>
      </c>
      <c r="I1166" t="s">
        <v>3819</v>
      </c>
      <c r="J1166" s="1">
        <v>45043</v>
      </c>
      <c r="K1166" s="2">
        <v>0.35646990740740742</v>
      </c>
      <c r="L1166">
        <v>58</v>
      </c>
      <c r="M1166" s="2">
        <v>3.996527777777778E-2</v>
      </c>
      <c r="N1166" t="s">
        <v>3732</v>
      </c>
      <c r="O1166" t="s">
        <v>3741</v>
      </c>
      <c r="P1166" t="s">
        <v>3742</v>
      </c>
      <c r="Q1166" t="s">
        <v>497</v>
      </c>
      <c r="R1166" t="s">
        <v>42</v>
      </c>
      <c r="S1166">
        <v>308335008</v>
      </c>
      <c r="T1166" t="s">
        <v>813</v>
      </c>
      <c r="U1166">
        <v>142.58000000000001</v>
      </c>
      <c r="V1166">
        <v>573.98</v>
      </c>
      <c r="W1166">
        <v>459.18</v>
      </c>
      <c r="X1166">
        <v>82423001</v>
      </c>
      <c r="Y1166" t="s">
        <v>1171</v>
      </c>
    </row>
    <row r="1167" spans="1:25" x14ac:dyDescent="0.25">
      <c r="A1167" t="s">
        <v>3820</v>
      </c>
      <c r="B1167" t="s">
        <v>3821</v>
      </c>
      <c r="C1167" s="1">
        <v>45046</v>
      </c>
      <c r="D1167" s="1" t="str">
        <f t="shared" si="72"/>
        <v>2020–2029</v>
      </c>
      <c r="E1167" s="8">
        <f t="shared" si="73"/>
        <v>2023</v>
      </c>
      <c r="F1167" s="8" t="str">
        <f t="shared" si="74"/>
        <v>23</v>
      </c>
      <c r="G1167" s="2">
        <v>0.35646990740740742</v>
      </c>
      <c r="H1167" s="2" t="str">
        <f t="shared" si="75"/>
        <v>2023-04</v>
      </c>
      <c r="I1167" t="s">
        <v>3822</v>
      </c>
      <c r="J1167" s="1">
        <v>45046</v>
      </c>
      <c r="K1167" s="2">
        <v>0.39199074074074075</v>
      </c>
      <c r="L1167">
        <v>51</v>
      </c>
      <c r="M1167" s="2">
        <v>3.5520833333333335E-2</v>
      </c>
      <c r="N1167" t="s">
        <v>3732</v>
      </c>
      <c r="O1167" t="s">
        <v>3741</v>
      </c>
      <c r="P1167" t="s">
        <v>3742</v>
      </c>
      <c r="Q1167" t="s">
        <v>497</v>
      </c>
      <c r="R1167" t="s">
        <v>42</v>
      </c>
      <c r="S1167">
        <v>308335008</v>
      </c>
      <c r="T1167" t="s">
        <v>813</v>
      </c>
      <c r="U1167">
        <v>142.58000000000001</v>
      </c>
      <c r="V1167">
        <v>573.98</v>
      </c>
      <c r="W1167">
        <v>459.18</v>
      </c>
      <c r="X1167">
        <v>82423001</v>
      </c>
      <c r="Y1167" t="s">
        <v>1171</v>
      </c>
    </row>
    <row r="1168" spans="1:25" x14ac:dyDescent="0.25">
      <c r="A1168" t="s">
        <v>3823</v>
      </c>
      <c r="B1168" t="s">
        <v>3824</v>
      </c>
      <c r="C1168" s="1">
        <v>45049</v>
      </c>
      <c r="D1168" s="1" t="str">
        <f t="shared" si="72"/>
        <v>2020–2029</v>
      </c>
      <c r="E1168" s="8">
        <f t="shared" si="73"/>
        <v>2023</v>
      </c>
      <c r="F1168" s="8" t="str">
        <f t="shared" si="74"/>
        <v>23</v>
      </c>
      <c r="G1168" s="2">
        <v>0.39199074074074075</v>
      </c>
      <c r="H1168" s="2" t="str">
        <f t="shared" si="75"/>
        <v>2023-05</v>
      </c>
      <c r="I1168" t="s">
        <v>3825</v>
      </c>
      <c r="J1168" s="1">
        <v>45049</v>
      </c>
      <c r="K1168" s="2">
        <v>0.43184027777777778</v>
      </c>
      <c r="L1168">
        <v>57</v>
      </c>
      <c r="M1168" s="2">
        <v>3.9849537037037037E-2</v>
      </c>
      <c r="N1168" t="s">
        <v>3732</v>
      </c>
      <c r="O1168" t="s">
        <v>3741</v>
      </c>
      <c r="P1168" t="s">
        <v>3742</v>
      </c>
      <c r="Q1168" t="s">
        <v>497</v>
      </c>
      <c r="R1168" t="s">
        <v>42</v>
      </c>
      <c r="S1168">
        <v>308335008</v>
      </c>
      <c r="T1168" t="s">
        <v>813</v>
      </c>
      <c r="U1168">
        <v>142.58000000000001</v>
      </c>
      <c r="V1168">
        <v>573.98</v>
      </c>
      <c r="W1168">
        <v>459.18</v>
      </c>
      <c r="X1168">
        <v>82423001</v>
      </c>
      <c r="Y1168" t="s">
        <v>1171</v>
      </c>
    </row>
    <row r="1169" spans="1:25" x14ac:dyDescent="0.25">
      <c r="A1169" t="s">
        <v>3826</v>
      </c>
      <c r="B1169" t="s">
        <v>3827</v>
      </c>
      <c r="C1169" s="1">
        <v>45052</v>
      </c>
      <c r="D1169" s="1" t="str">
        <f t="shared" si="72"/>
        <v>2020–2029</v>
      </c>
      <c r="E1169" s="8">
        <f t="shared" si="73"/>
        <v>2023</v>
      </c>
      <c r="F1169" s="8" t="str">
        <f t="shared" si="74"/>
        <v>23</v>
      </c>
      <c r="G1169" s="2">
        <v>0.43184027777777778</v>
      </c>
      <c r="H1169" s="2" t="str">
        <f t="shared" si="75"/>
        <v>2023-05</v>
      </c>
      <c r="I1169" t="s">
        <v>3828</v>
      </c>
      <c r="J1169" s="1">
        <v>45052</v>
      </c>
      <c r="K1169" s="2">
        <v>0.46687499999999998</v>
      </c>
      <c r="L1169">
        <v>50</v>
      </c>
      <c r="M1169" s="2">
        <v>3.5034722222222224E-2</v>
      </c>
      <c r="N1169" t="s">
        <v>3732</v>
      </c>
      <c r="O1169" t="s">
        <v>3741</v>
      </c>
      <c r="P1169" t="s">
        <v>3742</v>
      </c>
      <c r="Q1169" t="s">
        <v>497</v>
      </c>
      <c r="R1169" t="s">
        <v>42</v>
      </c>
      <c r="S1169">
        <v>308335008</v>
      </c>
      <c r="T1169" t="s">
        <v>813</v>
      </c>
      <c r="U1169">
        <v>142.58000000000001</v>
      </c>
      <c r="V1169">
        <v>573.98</v>
      </c>
      <c r="W1169">
        <v>459.18</v>
      </c>
      <c r="X1169">
        <v>82423001</v>
      </c>
      <c r="Y1169" t="s">
        <v>1171</v>
      </c>
    </row>
    <row r="1170" spans="1:25" x14ac:dyDescent="0.25">
      <c r="A1170" t="s">
        <v>3829</v>
      </c>
      <c r="B1170" t="s">
        <v>3830</v>
      </c>
      <c r="C1170" s="1">
        <v>45098</v>
      </c>
      <c r="D1170" s="1" t="str">
        <f t="shared" si="72"/>
        <v>2020–2029</v>
      </c>
      <c r="E1170" s="8">
        <f t="shared" si="73"/>
        <v>2023</v>
      </c>
      <c r="F1170" s="8" t="str">
        <f t="shared" si="74"/>
        <v>23</v>
      </c>
      <c r="G1170" s="2">
        <v>0.5486805555555555</v>
      </c>
      <c r="H1170" s="2" t="str">
        <f t="shared" si="75"/>
        <v>2023-06</v>
      </c>
      <c r="I1170" t="s">
        <v>3831</v>
      </c>
      <c r="J1170" s="1">
        <v>45098</v>
      </c>
      <c r="K1170" s="2">
        <v>0.61046296296296299</v>
      </c>
      <c r="L1170">
        <v>89</v>
      </c>
      <c r="M1170" s="2">
        <v>6.1782407407407404E-2</v>
      </c>
      <c r="N1170" t="s">
        <v>3732</v>
      </c>
      <c r="O1170" t="s">
        <v>3741</v>
      </c>
      <c r="P1170" t="s">
        <v>3742</v>
      </c>
      <c r="Q1170" t="s">
        <v>497</v>
      </c>
      <c r="R1170" t="s">
        <v>42</v>
      </c>
      <c r="S1170">
        <v>185345009</v>
      </c>
      <c r="T1170" t="s">
        <v>57</v>
      </c>
      <c r="U1170">
        <v>85.55</v>
      </c>
      <c r="V1170">
        <v>3611.33</v>
      </c>
      <c r="W1170">
        <v>2889.06</v>
      </c>
      <c r="X1170">
        <v>307426000</v>
      </c>
      <c r="Y1170" t="s">
        <v>1647</v>
      </c>
    </row>
    <row r="1171" spans="1:25" x14ac:dyDescent="0.25">
      <c r="A1171" t="s">
        <v>3832</v>
      </c>
      <c r="B1171" t="s">
        <v>3833</v>
      </c>
      <c r="C1171" s="1">
        <v>45386</v>
      </c>
      <c r="D1171" s="1" t="str">
        <f t="shared" si="72"/>
        <v>2020–2029</v>
      </c>
      <c r="E1171" s="8">
        <f t="shared" si="73"/>
        <v>2024</v>
      </c>
      <c r="F1171" s="8" t="str">
        <f t="shared" si="74"/>
        <v>24</v>
      </c>
      <c r="G1171" s="2">
        <v>0.31650462962962961</v>
      </c>
      <c r="H1171" s="2" t="str">
        <f t="shared" si="75"/>
        <v>2024-04</v>
      </c>
      <c r="I1171" t="s">
        <v>3834</v>
      </c>
      <c r="J1171" s="1">
        <v>45386</v>
      </c>
      <c r="K1171" s="2">
        <v>0.34896990740740741</v>
      </c>
      <c r="L1171">
        <v>47</v>
      </c>
      <c r="M1171" s="2">
        <v>3.246527777777778E-2</v>
      </c>
      <c r="N1171" t="s">
        <v>3732</v>
      </c>
      <c r="O1171" t="s">
        <v>3733</v>
      </c>
      <c r="P1171" t="s">
        <v>3734</v>
      </c>
      <c r="Q1171" t="s">
        <v>708</v>
      </c>
      <c r="R1171" t="s">
        <v>28</v>
      </c>
      <c r="S1171">
        <v>162673000</v>
      </c>
      <c r="T1171" t="s">
        <v>151</v>
      </c>
      <c r="U1171">
        <v>136.80000000000001</v>
      </c>
      <c r="V1171">
        <v>704.2</v>
      </c>
      <c r="W1171">
        <v>0</v>
      </c>
      <c r="X1171" t="s">
        <v>30</v>
      </c>
      <c r="Y1171" t="s">
        <v>30</v>
      </c>
    </row>
    <row r="1172" spans="1:25" x14ac:dyDescent="0.25">
      <c r="A1172" t="s">
        <v>3835</v>
      </c>
      <c r="B1172" t="s">
        <v>3836</v>
      </c>
      <c r="C1172" s="1">
        <v>45400</v>
      </c>
      <c r="D1172" s="1" t="str">
        <f t="shared" si="72"/>
        <v>2020–2029</v>
      </c>
      <c r="E1172" s="8">
        <f t="shared" si="73"/>
        <v>2024</v>
      </c>
      <c r="F1172" s="8" t="str">
        <f t="shared" si="74"/>
        <v>24</v>
      </c>
      <c r="G1172" s="2">
        <v>0.31650462962962961</v>
      </c>
      <c r="H1172" s="2" t="str">
        <f t="shared" si="75"/>
        <v>2024-04</v>
      </c>
      <c r="I1172" t="s">
        <v>3837</v>
      </c>
      <c r="J1172" s="1">
        <v>45400</v>
      </c>
      <c r="K1172" s="2">
        <v>0.42731481481481481</v>
      </c>
      <c r="L1172">
        <v>160</v>
      </c>
      <c r="M1172" s="2">
        <v>0.11081018518518519</v>
      </c>
      <c r="N1172" t="s">
        <v>3732</v>
      </c>
      <c r="O1172" t="s">
        <v>3741</v>
      </c>
      <c r="P1172" t="s">
        <v>3742</v>
      </c>
      <c r="Q1172" t="s">
        <v>708</v>
      </c>
      <c r="R1172" t="s">
        <v>42</v>
      </c>
      <c r="S1172">
        <v>185349003</v>
      </c>
      <c r="T1172" t="s">
        <v>43</v>
      </c>
      <c r="U1172">
        <v>85.55</v>
      </c>
      <c r="V1172">
        <v>3105.35</v>
      </c>
      <c r="W1172">
        <v>0</v>
      </c>
      <c r="X1172">
        <v>66383009</v>
      </c>
      <c r="Y1172" t="s">
        <v>125</v>
      </c>
    </row>
    <row r="1173" spans="1:25" x14ac:dyDescent="0.25">
      <c r="A1173" t="s">
        <v>3838</v>
      </c>
      <c r="B1173" t="s">
        <v>3839</v>
      </c>
      <c r="C1173" s="1">
        <v>45757</v>
      </c>
      <c r="D1173" s="1" t="str">
        <f t="shared" si="72"/>
        <v>2020–2029</v>
      </c>
      <c r="E1173" s="8">
        <f t="shared" si="73"/>
        <v>2025</v>
      </c>
      <c r="F1173" s="8" t="str">
        <f t="shared" si="74"/>
        <v>25</v>
      </c>
      <c r="G1173" s="2">
        <v>0.31650462962962961</v>
      </c>
      <c r="H1173" s="2" t="str">
        <f t="shared" si="75"/>
        <v>2025-04</v>
      </c>
      <c r="I1173" t="s">
        <v>3840</v>
      </c>
      <c r="J1173" s="1">
        <v>45757</v>
      </c>
      <c r="K1173" s="2">
        <v>0.34684027777777776</v>
      </c>
      <c r="L1173">
        <v>44</v>
      </c>
      <c r="M1173" s="2">
        <v>3.033564814814815E-2</v>
      </c>
      <c r="N1173" t="s">
        <v>3732</v>
      </c>
      <c r="O1173" t="s">
        <v>3733</v>
      </c>
      <c r="P1173" t="s">
        <v>3734</v>
      </c>
      <c r="Q1173" t="s">
        <v>708</v>
      </c>
      <c r="R1173" t="s">
        <v>28</v>
      </c>
      <c r="S1173">
        <v>162673000</v>
      </c>
      <c r="T1173" t="s">
        <v>151</v>
      </c>
      <c r="U1173">
        <v>136.80000000000001</v>
      </c>
      <c r="V1173">
        <v>840.2</v>
      </c>
      <c r="W1173">
        <v>0</v>
      </c>
      <c r="X1173" t="s">
        <v>30</v>
      </c>
      <c r="Y1173" t="s">
        <v>30</v>
      </c>
    </row>
    <row r="1174" spans="1:25" x14ac:dyDescent="0.25">
      <c r="A1174" t="s">
        <v>3841</v>
      </c>
      <c r="B1174" t="s">
        <v>3842</v>
      </c>
      <c r="C1174" s="1">
        <v>28008</v>
      </c>
      <c r="D1174" s="1" t="str">
        <f t="shared" si="72"/>
        <v>Before 2000</v>
      </c>
      <c r="E1174" s="8">
        <f t="shared" si="73"/>
        <v>1976</v>
      </c>
      <c r="F1174" s="8" t="str">
        <f t="shared" si="74"/>
        <v>76</v>
      </c>
      <c r="G1174" s="2">
        <v>0.1945601851851852</v>
      </c>
      <c r="H1174" s="2" t="str">
        <f t="shared" si="75"/>
        <v>1976-09</v>
      </c>
      <c r="I1174" t="s">
        <v>3843</v>
      </c>
      <c r="J1174" s="1">
        <v>28008</v>
      </c>
      <c r="K1174" s="2">
        <v>0.21081018518518518</v>
      </c>
      <c r="L1174">
        <v>23</v>
      </c>
      <c r="M1174" s="2">
        <v>1.6250000000000001E-2</v>
      </c>
      <c r="N1174" t="s">
        <v>3844</v>
      </c>
      <c r="O1174" t="s">
        <v>3845</v>
      </c>
      <c r="P1174" t="s">
        <v>3846</v>
      </c>
      <c r="Q1174" t="s">
        <v>27</v>
      </c>
      <c r="R1174" t="s">
        <v>28</v>
      </c>
      <c r="S1174">
        <v>410620009</v>
      </c>
      <c r="T1174" t="s">
        <v>29</v>
      </c>
      <c r="U1174">
        <v>136.80000000000001</v>
      </c>
      <c r="V1174">
        <v>919.9</v>
      </c>
      <c r="W1174">
        <v>0</v>
      </c>
      <c r="X1174" t="s">
        <v>30</v>
      </c>
      <c r="Y1174" t="s">
        <v>30</v>
      </c>
    </row>
    <row r="1175" spans="1:25" x14ac:dyDescent="0.25">
      <c r="A1175" t="s">
        <v>3847</v>
      </c>
      <c r="B1175" t="s">
        <v>3848</v>
      </c>
      <c r="C1175" s="1">
        <v>28379</v>
      </c>
      <c r="D1175" s="1" t="str">
        <f t="shared" si="72"/>
        <v>Before 2000</v>
      </c>
      <c r="E1175" s="8">
        <f t="shared" si="73"/>
        <v>1977</v>
      </c>
      <c r="F1175" s="8" t="str">
        <f t="shared" si="74"/>
        <v>77</v>
      </c>
      <c r="G1175" s="2">
        <v>0.1945601851851852</v>
      </c>
      <c r="H1175" s="2" t="str">
        <f t="shared" si="75"/>
        <v>1977-09</v>
      </c>
      <c r="I1175" t="s">
        <v>3849</v>
      </c>
      <c r="J1175" s="1">
        <v>28379</v>
      </c>
      <c r="K1175" s="2">
        <v>0.23468749999999999</v>
      </c>
      <c r="L1175">
        <v>58</v>
      </c>
      <c r="M1175" s="2">
        <v>4.0127314814814817E-2</v>
      </c>
      <c r="N1175" t="s">
        <v>3844</v>
      </c>
      <c r="O1175" t="s">
        <v>3845</v>
      </c>
      <c r="P1175" t="s">
        <v>3846</v>
      </c>
      <c r="Q1175" t="s">
        <v>27</v>
      </c>
      <c r="R1175" t="s">
        <v>28</v>
      </c>
      <c r="S1175">
        <v>162673000</v>
      </c>
      <c r="T1175" t="s">
        <v>151</v>
      </c>
      <c r="U1175">
        <v>136.80000000000001</v>
      </c>
      <c r="V1175">
        <v>704.2</v>
      </c>
      <c r="W1175">
        <v>0</v>
      </c>
      <c r="X1175" t="s">
        <v>30</v>
      </c>
      <c r="Y1175" t="s">
        <v>30</v>
      </c>
    </row>
    <row r="1176" spans="1:25" x14ac:dyDescent="0.25">
      <c r="A1176" t="s">
        <v>3850</v>
      </c>
      <c r="B1176" t="s">
        <v>3851</v>
      </c>
      <c r="C1176" s="1">
        <v>32047</v>
      </c>
      <c r="D1176" s="1" t="str">
        <f t="shared" si="72"/>
        <v>Before 2000</v>
      </c>
      <c r="E1176" s="8">
        <f t="shared" si="73"/>
        <v>1987</v>
      </c>
      <c r="F1176" s="8" t="str">
        <f t="shared" si="74"/>
        <v>87</v>
      </c>
      <c r="G1176" s="2">
        <v>0.1945601851851852</v>
      </c>
      <c r="H1176" s="2" t="str">
        <f t="shared" si="75"/>
        <v>1987-09</v>
      </c>
      <c r="I1176" t="s">
        <v>3852</v>
      </c>
      <c r="J1176" s="1">
        <v>32047</v>
      </c>
      <c r="K1176" s="2">
        <v>0.23021990740740741</v>
      </c>
      <c r="L1176">
        <v>51</v>
      </c>
      <c r="M1176" s="2">
        <v>3.5659722222222225E-2</v>
      </c>
      <c r="N1176" t="s">
        <v>3844</v>
      </c>
      <c r="O1176" t="s">
        <v>3845</v>
      </c>
      <c r="P1176" t="s">
        <v>3846</v>
      </c>
      <c r="Q1176" t="s">
        <v>27</v>
      </c>
      <c r="R1176" t="s">
        <v>28</v>
      </c>
      <c r="S1176">
        <v>162673000</v>
      </c>
      <c r="T1176" t="s">
        <v>151</v>
      </c>
      <c r="U1176">
        <v>136.80000000000001</v>
      </c>
      <c r="V1176">
        <v>1786.6</v>
      </c>
      <c r="W1176">
        <v>0</v>
      </c>
      <c r="X1176" t="s">
        <v>30</v>
      </c>
      <c r="Y1176" t="s">
        <v>30</v>
      </c>
    </row>
    <row r="1177" spans="1:25" x14ac:dyDescent="0.25">
      <c r="A1177" t="s">
        <v>3853</v>
      </c>
      <c r="B1177" t="s">
        <v>3854</v>
      </c>
      <c r="C1177" s="1">
        <v>32054</v>
      </c>
      <c r="D1177" s="1" t="str">
        <f t="shared" si="72"/>
        <v>Before 2000</v>
      </c>
      <c r="E1177" s="8">
        <f t="shared" si="73"/>
        <v>1987</v>
      </c>
      <c r="F1177" s="8" t="str">
        <f t="shared" si="74"/>
        <v>87</v>
      </c>
      <c r="G1177" s="2">
        <v>0.1945601851851852</v>
      </c>
      <c r="H1177" s="2" t="str">
        <f t="shared" si="75"/>
        <v>1987-10</v>
      </c>
      <c r="I1177" t="s">
        <v>3855</v>
      </c>
      <c r="J1177" s="1">
        <v>32054</v>
      </c>
      <c r="K1177" s="2">
        <v>0.2454513888888889</v>
      </c>
      <c r="L1177">
        <v>73</v>
      </c>
      <c r="M1177" s="2">
        <v>5.0891203703703702E-2</v>
      </c>
      <c r="N1177" t="s">
        <v>3844</v>
      </c>
      <c r="O1177" t="s">
        <v>1814</v>
      </c>
      <c r="P1177" t="s">
        <v>1815</v>
      </c>
      <c r="Q1177" t="s">
        <v>27</v>
      </c>
      <c r="R1177" t="s">
        <v>42</v>
      </c>
      <c r="S1177">
        <v>185347001</v>
      </c>
      <c r="T1177" t="s">
        <v>72</v>
      </c>
      <c r="U1177">
        <v>85.55</v>
      </c>
      <c r="V1177">
        <v>1557.86</v>
      </c>
      <c r="W1177">
        <v>0</v>
      </c>
      <c r="X1177">
        <v>271737000</v>
      </c>
      <c r="Y1177" t="s">
        <v>1040</v>
      </c>
    </row>
    <row r="1178" spans="1:25" x14ac:dyDescent="0.25">
      <c r="A1178" t="s">
        <v>3856</v>
      </c>
      <c r="B1178" t="s">
        <v>3857</v>
      </c>
      <c r="C1178" s="1">
        <v>33020</v>
      </c>
      <c r="D1178" s="1" t="str">
        <f t="shared" si="72"/>
        <v>Before 2000</v>
      </c>
      <c r="E1178" s="8">
        <f t="shared" si="73"/>
        <v>1990</v>
      </c>
      <c r="F1178" s="8" t="str">
        <f t="shared" si="74"/>
        <v>90</v>
      </c>
      <c r="G1178" s="2">
        <v>0.1945601851851852</v>
      </c>
      <c r="H1178" s="2" t="str">
        <f t="shared" si="75"/>
        <v>1990-05</v>
      </c>
      <c r="I1178" t="s">
        <v>3858</v>
      </c>
      <c r="J1178" s="1">
        <v>33020</v>
      </c>
      <c r="K1178" s="2">
        <v>0.21729166666666666</v>
      </c>
      <c r="L1178">
        <v>33</v>
      </c>
      <c r="M1178" s="2">
        <v>2.2731481481481481E-2</v>
      </c>
      <c r="N1178" t="s">
        <v>3844</v>
      </c>
      <c r="O1178" t="s">
        <v>1876</v>
      </c>
      <c r="P1178" t="s">
        <v>1877</v>
      </c>
      <c r="Q1178" t="s">
        <v>27</v>
      </c>
      <c r="R1178" t="s">
        <v>114</v>
      </c>
      <c r="S1178">
        <v>185349003</v>
      </c>
      <c r="T1178" t="s">
        <v>43</v>
      </c>
      <c r="U1178">
        <v>85.55</v>
      </c>
      <c r="V1178">
        <v>808.91</v>
      </c>
      <c r="W1178">
        <v>0</v>
      </c>
      <c r="X1178" t="s">
        <v>30</v>
      </c>
      <c r="Y1178" t="s">
        <v>30</v>
      </c>
    </row>
    <row r="1179" spans="1:25" x14ac:dyDescent="0.25">
      <c r="A1179" t="s">
        <v>3859</v>
      </c>
      <c r="B1179" t="s">
        <v>3860</v>
      </c>
      <c r="C1179" s="1">
        <v>33398</v>
      </c>
      <c r="D1179" s="1" t="str">
        <f t="shared" si="72"/>
        <v>Before 2000</v>
      </c>
      <c r="E1179" s="8">
        <f t="shared" si="73"/>
        <v>1991</v>
      </c>
      <c r="F1179" s="8" t="str">
        <f t="shared" si="74"/>
        <v>91</v>
      </c>
      <c r="G1179" s="2">
        <v>0.1945601851851852</v>
      </c>
      <c r="H1179" s="2" t="str">
        <f t="shared" si="75"/>
        <v>1991-06</v>
      </c>
      <c r="I1179" t="s">
        <v>3861</v>
      </c>
      <c r="J1179" s="1">
        <v>33398</v>
      </c>
      <c r="K1179" s="2">
        <v>0.23466435185185186</v>
      </c>
      <c r="L1179">
        <v>58</v>
      </c>
      <c r="M1179" s="2">
        <v>4.010416666666667E-2</v>
      </c>
      <c r="N1179" t="s">
        <v>3844</v>
      </c>
      <c r="O1179" t="s">
        <v>3845</v>
      </c>
      <c r="P1179" t="s">
        <v>3846</v>
      </c>
      <c r="Q1179" t="s">
        <v>27</v>
      </c>
      <c r="R1179" t="s">
        <v>28</v>
      </c>
      <c r="S1179">
        <v>162673000</v>
      </c>
      <c r="T1179" t="s">
        <v>151</v>
      </c>
      <c r="U1179">
        <v>136.80000000000001</v>
      </c>
      <c r="V1179">
        <v>785.58</v>
      </c>
      <c r="W1179">
        <v>785.58</v>
      </c>
      <c r="X1179" t="s">
        <v>30</v>
      </c>
      <c r="Y1179" t="s">
        <v>30</v>
      </c>
    </row>
    <row r="1180" spans="1:25" x14ac:dyDescent="0.25">
      <c r="A1180" t="s">
        <v>3862</v>
      </c>
      <c r="B1180" t="s">
        <v>3863</v>
      </c>
      <c r="C1180" s="1">
        <v>34791</v>
      </c>
      <c r="D1180" s="1" t="str">
        <f t="shared" si="72"/>
        <v>Before 2000</v>
      </c>
      <c r="E1180" s="8">
        <f t="shared" si="73"/>
        <v>1995</v>
      </c>
      <c r="F1180" s="8" t="str">
        <f t="shared" si="74"/>
        <v>95</v>
      </c>
      <c r="G1180" s="2">
        <v>0.1945601851851852</v>
      </c>
      <c r="H1180" s="2" t="str">
        <f t="shared" si="75"/>
        <v>1995-04</v>
      </c>
      <c r="I1180" t="s">
        <v>3864</v>
      </c>
      <c r="J1180" s="1">
        <v>34791</v>
      </c>
      <c r="K1180" s="2">
        <v>0.20497685185185185</v>
      </c>
      <c r="L1180">
        <v>15</v>
      </c>
      <c r="M1180" s="2">
        <v>1.0416666666666666E-2</v>
      </c>
      <c r="N1180" t="s">
        <v>3844</v>
      </c>
      <c r="O1180" t="s">
        <v>1814</v>
      </c>
      <c r="P1180" t="s">
        <v>1815</v>
      </c>
      <c r="Q1180" t="s">
        <v>27</v>
      </c>
      <c r="R1180" t="s">
        <v>42</v>
      </c>
      <c r="S1180">
        <v>424619006</v>
      </c>
      <c r="T1180" t="s">
        <v>794</v>
      </c>
      <c r="U1180">
        <v>142.58000000000001</v>
      </c>
      <c r="V1180">
        <v>1005.38</v>
      </c>
      <c r="W1180">
        <v>1005.38</v>
      </c>
      <c r="X1180">
        <v>37849005</v>
      </c>
      <c r="Y1180" t="s">
        <v>3865</v>
      </c>
    </row>
    <row r="1181" spans="1:25" x14ac:dyDescent="0.25">
      <c r="A1181" t="s">
        <v>3866</v>
      </c>
      <c r="B1181" t="s">
        <v>3867</v>
      </c>
      <c r="C1181" s="1">
        <v>37108</v>
      </c>
      <c r="D1181" s="1" t="str">
        <f t="shared" si="72"/>
        <v>2000–2009</v>
      </c>
      <c r="E1181" s="8">
        <f t="shared" si="73"/>
        <v>2001</v>
      </c>
      <c r="F1181" s="8" t="str">
        <f t="shared" si="74"/>
        <v>01</v>
      </c>
      <c r="G1181" s="2">
        <v>0.1945601851851852</v>
      </c>
      <c r="H1181" s="2" t="str">
        <f t="shared" si="75"/>
        <v>2001-08</v>
      </c>
      <c r="I1181" t="s">
        <v>3868</v>
      </c>
      <c r="J1181" s="1">
        <v>37108</v>
      </c>
      <c r="K1181" s="2">
        <v>0.2154513888888889</v>
      </c>
      <c r="L1181">
        <v>30</v>
      </c>
      <c r="M1181" s="2">
        <v>2.0891203703703703E-2</v>
      </c>
      <c r="N1181" t="s">
        <v>3844</v>
      </c>
      <c r="O1181" t="s">
        <v>3845</v>
      </c>
      <c r="P1181" t="s">
        <v>3846</v>
      </c>
      <c r="Q1181" t="s">
        <v>27</v>
      </c>
      <c r="R1181" t="s">
        <v>28</v>
      </c>
      <c r="S1181">
        <v>162673000</v>
      </c>
      <c r="T1181" t="s">
        <v>151</v>
      </c>
      <c r="U1181">
        <v>136.80000000000001</v>
      </c>
      <c r="V1181">
        <v>1241.78</v>
      </c>
      <c r="W1181">
        <v>0</v>
      </c>
      <c r="X1181" t="s">
        <v>30</v>
      </c>
      <c r="Y1181" t="s">
        <v>30</v>
      </c>
    </row>
    <row r="1182" spans="1:25" x14ac:dyDescent="0.25">
      <c r="A1182" t="s">
        <v>3869</v>
      </c>
      <c r="B1182" t="s">
        <v>3870</v>
      </c>
      <c r="C1182" s="1">
        <v>38317</v>
      </c>
      <c r="D1182" s="1" t="str">
        <f t="shared" si="72"/>
        <v>2000–2009</v>
      </c>
      <c r="E1182" s="8">
        <f t="shared" si="73"/>
        <v>2004</v>
      </c>
      <c r="F1182" s="8" t="str">
        <f t="shared" si="74"/>
        <v>04</v>
      </c>
      <c r="G1182" s="2">
        <v>0.1945601851851852</v>
      </c>
      <c r="H1182" s="2" t="str">
        <f t="shared" si="75"/>
        <v>2004-11</v>
      </c>
      <c r="I1182" t="s">
        <v>3871</v>
      </c>
      <c r="J1182" s="1">
        <v>38317</v>
      </c>
      <c r="K1182" s="2">
        <v>0.20497685185185185</v>
      </c>
      <c r="L1182">
        <v>15</v>
      </c>
      <c r="M1182" s="2">
        <v>1.0416666666666666E-2</v>
      </c>
      <c r="N1182" t="s">
        <v>3844</v>
      </c>
      <c r="O1182" t="s">
        <v>1814</v>
      </c>
      <c r="P1182" t="s">
        <v>1815</v>
      </c>
      <c r="Q1182" t="s">
        <v>27</v>
      </c>
      <c r="R1182" t="s">
        <v>42</v>
      </c>
      <c r="S1182">
        <v>185347001</v>
      </c>
      <c r="T1182" t="s">
        <v>72</v>
      </c>
      <c r="U1182">
        <v>85.55</v>
      </c>
      <c r="V1182">
        <v>85.55</v>
      </c>
      <c r="W1182">
        <v>0</v>
      </c>
      <c r="X1182">
        <v>239873007</v>
      </c>
      <c r="Y1182" t="s">
        <v>3872</v>
      </c>
    </row>
    <row r="1183" spans="1:25" x14ac:dyDescent="0.25">
      <c r="A1183" t="s">
        <v>3873</v>
      </c>
      <c r="B1183" t="s">
        <v>3874</v>
      </c>
      <c r="C1183" s="1">
        <v>40076</v>
      </c>
      <c r="D1183" s="1" t="str">
        <f t="shared" si="72"/>
        <v>2000–2009</v>
      </c>
      <c r="E1183" s="8">
        <f t="shared" si="73"/>
        <v>2009</v>
      </c>
      <c r="F1183" s="8" t="str">
        <f t="shared" si="74"/>
        <v>09</v>
      </c>
      <c r="G1183" s="2">
        <v>0.1945601851851852</v>
      </c>
      <c r="H1183" s="2" t="str">
        <f t="shared" si="75"/>
        <v>2009-09</v>
      </c>
      <c r="I1183" t="s">
        <v>3875</v>
      </c>
      <c r="J1183" s="1">
        <v>40076</v>
      </c>
      <c r="K1183" s="2">
        <v>0.22028935185185186</v>
      </c>
      <c r="L1183">
        <v>37</v>
      </c>
      <c r="M1183" s="2">
        <v>2.5729166666666668E-2</v>
      </c>
      <c r="N1183" t="s">
        <v>3844</v>
      </c>
      <c r="O1183" t="s">
        <v>3845</v>
      </c>
      <c r="P1183" t="s">
        <v>3846</v>
      </c>
      <c r="Q1183" t="s">
        <v>27</v>
      </c>
      <c r="R1183" t="s">
        <v>28</v>
      </c>
      <c r="S1183">
        <v>162673000</v>
      </c>
      <c r="T1183" t="s">
        <v>151</v>
      </c>
      <c r="U1183">
        <v>136.80000000000001</v>
      </c>
      <c r="V1183">
        <v>1777.58</v>
      </c>
      <c r="W1183">
        <v>1066.55</v>
      </c>
      <c r="X1183" t="s">
        <v>30</v>
      </c>
      <c r="Y1183" t="s">
        <v>30</v>
      </c>
    </row>
    <row r="1184" spans="1:25" x14ac:dyDescent="0.25">
      <c r="A1184" t="s">
        <v>3876</v>
      </c>
      <c r="B1184" t="s">
        <v>3877</v>
      </c>
      <c r="C1184" s="1">
        <v>41112</v>
      </c>
      <c r="D1184" s="1" t="str">
        <f t="shared" si="72"/>
        <v>2010–2019</v>
      </c>
      <c r="E1184" s="8">
        <f t="shared" si="73"/>
        <v>2012</v>
      </c>
      <c r="F1184" s="8" t="str">
        <f t="shared" si="74"/>
        <v>12</v>
      </c>
      <c r="G1184" s="2">
        <v>0.1945601851851852</v>
      </c>
      <c r="H1184" s="2" t="str">
        <f t="shared" si="75"/>
        <v>2012-07</v>
      </c>
      <c r="I1184" t="s">
        <v>3878</v>
      </c>
      <c r="J1184" s="1">
        <v>41112</v>
      </c>
      <c r="K1184" s="2">
        <v>0.23271990740740742</v>
      </c>
      <c r="L1184">
        <v>55</v>
      </c>
      <c r="M1184" s="2">
        <v>3.815972222222222E-2</v>
      </c>
      <c r="N1184" t="s">
        <v>3844</v>
      </c>
      <c r="O1184" t="s">
        <v>3879</v>
      </c>
      <c r="P1184" t="s">
        <v>3880</v>
      </c>
      <c r="Q1184" t="s">
        <v>27</v>
      </c>
      <c r="R1184" t="s">
        <v>252</v>
      </c>
      <c r="S1184">
        <v>702927004</v>
      </c>
      <c r="T1184" t="s">
        <v>253</v>
      </c>
      <c r="U1184">
        <v>142.58000000000001</v>
      </c>
      <c r="V1184">
        <v>1632.66</v>
      </c>
      <c r="W1184">
        <v>0</v>
      </c>
      <c r="X1184" t="s">
        <v>30</v>
      </c>
      <c r="Y1184" t="s">
        <v>30</v>
      </c>
    </row>
    <row r="1185" spans="1:25" x14ac:dyDescent="0.25">
      <c r="A1185" t="s">
        <v>3881</v>
      </c>
      <c r="B1185" t="s">
        <v>3882</v>
      </c>
      <c r="C1185" s="1">
        <v>41189</v>
      </c>
      <c r="D1185" s="1" t="str">
        <f t="shared" si="72"/>
        <v>2010–2019</v>
      </c>
      <c r="E1185" s="8">
        <f t="shared" si="73"/>
        <v>2012</v>
      </c>
      <c r="F1185" s="8" t="str">
        <f t="shared" si="74"/>
        <v>12</v>
      </c>
      <c r="G1185" s="2">
        <v>0.1945601851851852</v>
      </c>
      <c r="H1185" s="2" t="str">
        <f t="shared" si="75"/>
        <v>2012-10</v>
      </c>
      <c r="I1185" t="s">
        <v>3883</v>
      </c>
      <c r="J1185" s="1">
        <v>41189</v>
      </c>
      <c r="K1185" s="2">
        <v>0.21898148148148147</v>
      </c>
      <c r="L1185">
        <v>35</v>
      </c>
      <c r="M1185" s="2">
        <v>2.4421296296296295E-2</v>
      </c>
      <c r="N1185" t="s">
        <v>3844</v>
      </c>
      <c r="O1185" t="s">
        <v>3845</v>
      </c>
      <c r="P1185" t="s">
        <v>3846</v>
      </c>
      <c r="Q1185" t="s">
        <v>27</v>
      </c>
      <c r="R1185" t="s">
        <v>28</v>
      </c>
      <c r="S1185">
        <v>162673000</v>
      </c>
      <c r="T1185" t="s">
        <v>151</v>
      </c>
      <c r="U1185">
        <v>136.80000000000001</v>
      </c>
      <c r="V1185">
        <v>865.28</v>
      </c>
      <c r="W1185">
        <v>0</v>
      </c>
      <c r="X1185" t="s">
        <v>30</v>
      </c>
      <c r="Y1185" t="s">
        <v>30</v>
      </c>
    </row>
    <row r="1186" spans="1:25" x14ac:dyDescent="0.25">
      <c r="A1186" t="s">
        <v>3884</v>
      </c>
      <c r="B1186" t="s">
        <v>3885</v>
      </c>
      <c r="C1186" s="1">
        <v>41281</v>
      </c>
      <c r="D1186" s="1" t="str">
        <f t="shared" si="72"/>
        <v>2010–2019</v>
      </c>
      <c r="E1186" s="8">
        <f t="shared" si="73"/>
        <v>2013</v>
      </c>
      <c r="F1186" s="8" t="str">
        <f t="shared" si="74"/>
        <v>13</v>
      </c>
      <c r="G1186" s="2">
        <v>0.40289351851851851</v>
      </c>
      <c r="H1186" s="2" t="str">
        <f t="shared" si="75"/>
        <v>2013-01</v>
      </c>
      <c r="I1186" t="s">
        <v>3886</v>
      </c>
      <c r="J1186" s="1">
        <v>41281</v>
      </c>
      <c r="K1186" s="2">
        <v>0.4133101851851852</v>
      </c>
      <c r="L1186">
        <v>15</v>
      </c>
      <c r="M1186" s="2">
        <v>1.0416666666666666E-2</v>
      </c>
      <c r="N1186" t="s">
        <v>3844</v>
      </c>
      <c r="O1186" t="s">
        <v>1814</v>
      </c>
      <c r="P1186" t="s">
        <v>1815</v>
      </c>
      <c r="Q1186" t="s">
        <v>27</v>
      </c>
      <c r="R1186" t="s">
        <v>42</v>
      </c>
      <c r="S1186">
        <v>185345009</v>
      </c>
      <c r="T1186" t="s">
        <v>57</v>
      </c>
      <c r="U1186">
        <v>85.55</v>
      </c>
      <c r="V1186">
        <v>85.55</v>
      </c>
      <c r="W1186">
        <v>0</v>
      </c>
      <c r="X1186">
        <v>195662009</v>
      </c>
      <c r="Y1186" t="s">
        <v>217</v>
      </c>
    </row>
    <row r="1187" spans="1:25" x14ac:dyDescent="0.25">
      <c r="A1187" t="s">
        <v>3887</v>
      </c>
      <c r="B1187" t="s">
        <v>3888</v>
      </c>
      <c r="C1187" s="1">
        <v>41381</v>
      </c>
      <c r="D1187" s="1" t="str">
        <f t="shared" si="72"/>
        <v>2010–2019</v>
      </c>
      <c r="E1187" s="8">
        <f t="shared" si="73"/>
        <v>2013</v>
      </c>
      <c r="F1187" s="8" t="str">
        <f t="shared" si="74"/>
        <v>13</v>
      </c>
      <c r="G1187" s="2">
        <v>0.46987268518518521</v>
      </c>
      <c r="H1187" s="2" t="str">
        <f t="shared" si="75"/>
        <v>2013-04</v>
      </c>
      <c r="I1187" t="s">
        <v>3889</v>
      </c>
      <c r="J1187" s="1">
        <v>41381</v>
      </c>
      <c r="K1187" s="2">
        <v>0.51153935185185184</v>
      </c>
      <c r="L1187">
        <v>60</v>
      </c>
      <c r="M1187" s="2">
        <v>4.1666666666666664E-2</v>
      </c>
      <c r="N1187" t="s">
        <v>3844</v>
      </c>
      <c r="O1187" t="s">
        <v>1908</v>
      </c>
      <c r="P1187" t="s">
        <v>1909</v>
      </c>
      <c r="Q1187" t="s">
        <v>27</v>
      </c>
      <c r="R1187" t="s">
        <v>85</v>
      </c>
      <c r="S1187">
        <v>50849002</v>
      </c>
      <c r="T1187" t="s">
        <v>86</v>
      </c>
      <c r="U1187">
        <v>146.18</v>
      </c>
      <c r="V1187">
        <v>146.18</v>
      </c>
      <c r="W1187">
        <v>0</v>
      </c>
      <c r="X1187">
        <v>384709000</v>
      </c>
      <c r="Y1187" t="s">
        <v>904</v>
      </c>
    </row>
    <row r="1188" spans="1:25" x14ac:dyDescent="0.25">
      <c r="A1188" t="s">
        <v>3890</v>
      </c>
      <c r="B1188" t="s">
        <v>3891</v>
      </c>
      <c r="C1188" s="1">
        <v>41560</v>
      </c>
      <c r="D1188" s="1" t="str">
        <f t="shared" si="72"/>
        <v>2010–2019</v>
      </c>
      <c r="E1188" s="8">
        <f t="shared" si="73"/>
        <v>2013</v>
      </c>
      <c r="F1188" s="8" t="str">
        <f t="shared" si="74"/>
        <v>13</v>
      </c>
      <c r="G1188" s="2">
        <v>0.1945601851851852</v>
      </c>
      <c r="H1188" s="2" t="str">
        <f t="shared" si="75"/>
        <v>2013-10</v>
      </c>
      <c r="I1188" t="s">
        <v>3892</v>
      </c>
      <c r="J1188" s="1">
        <v>41560</v>
      </c>
      <c r="K1188" s="2">
        <v>0.22052083333333333</v>
      </c>
      <c r="L1188">
        <v>37</v>
      </c>
      <c r="M1188" s="2">
        <v>2.5960648148148149E-2</v>
      </c>
      <c r="N1188" t="s">
        <v>3844</v>
      </c>
      <c r="O1188" t="s">
        <v>3845</v>
      </c>
      <c r="P1188" t="s">
        <v>3846</v>
      </c>
      <c r="Q1188" t="s">
        <v>27</v>
      </c>
      <c r="R1188" t="s">
        <v>28</v>
      </c>
      <c r="S1188">
        <v>162673000</v>
      </c>
      <c r="T1188" t="s">
        <v>151</v>
      </c>
      <c r="U1188">
        <v>136.80000000000001</v>
      </c>
      <c r="V1188">
        <v>1722.96</v>
      </c>
      <c r="W1188">
        <v>0</v>
      </c>
      <c r="X1188" t="s">
        <v>30</v>
      </c>
      <c r="Y1188" t="s">
        <v>30</v>
      </c>
    </row>
    <row r="1189" spans="1:25" x14ac:dyDescent="0.25">
      <c r="A1189" t="s">
        <v>3893</v>
      </c>
      <c r="B1189" t="s">
        <v>3894</v>
      </c>
      <c r="C1189" s="1">
        <v>41574</v>
      </c>
      <c r="D1189" s="1" t="str">
        <f t="shared" si="72"/>
        <v>2010–2019</v>
      </c>
      <c r="E1189" s="8">
        <f t="shared" si="73"/>
        <v>2013</v>
      </c>
      <c r="F1189" s="8" t="str">
        <f t="shared" si="74"/>
        <v>13</v>
      </c>
      <c r="G1189" s="2">
        <v>0.1945601851851852</v>
      </c>
      <c r="H1189" s="2" t="str">
        <f t="shared" si="75"/>
        <v>2013-10</v>
      </c>
      <c r="I1189" t="s">
        <v>3895</v>
      </c>
      <c r="J1189" s="1">
        <v>41574</v>
      </c>
      <c r="K1189" s="2">
        <v>0.31089120370370371</v>
      </c>
      <c r="L1189">
        <v>168</v>
      </c>
      <c r="M1189" s="2">
        <v>0.11633101851851851</v>
      </c>
      <c r="N1189" t="s">
        <v>3844</v>
      </c>
      <c r="O1189" t="s">
        <v>1814</v>
      </c>
      <c r="P1189" t="s">
        <v>1815</v>
      </c>
      <c r="Q1189" t="s">
        <v>27</v>
      </c>
      <c r="R1189" t="s">
        <v>42</v>
      </c>
      <c r="S1189">
        <v>185349003</v>
      </c>
      <c r="T1189" t="s">
        <v>43</v>
      </c>
      <c r="U1189">
        <v>85.55</v>
      </c>
      <c r="V1189">
        <v>2673.95</v>
      </c>
      <c r="W1189">
        <v>0</v>
      </c>
      <c r="X1189">
        <v>103697008</v>
      </c>
      <c r="Y1189" t="s">
        <v>44</v>
      </c>
    </row>
    <row r="1190" spans="1:25" x14ac:dyDescent="0.25">
      <c r="A1190" t="s">
        <v>3896</v>
      </c>
      <c r="B1190" t="s">
        <v>3897</v>
      </c>
      <c r="C1190" s="1">
        <v>41674</v>
      </c>
      <c r="D1190" s="1" t="str">
        <f t="shared" si="72"/>
        <v>2010–2019</v>
      </c>
      <c r="E1190" s="8">
        <f t="shared" si="73"/>
        <v>2014</v>
      </c>
      <c r="F1190" s="8" t="str">
        <f t="shared" si="74"/>
        <v>14</v>
      </c>
      <c r="G1190" s="2">
        <v>0.1945601851851852</v>
      </c>
      <c r="H1190" s="2" t="str">
        <f t="shared" si="75"/>
        <v>2014-02</v>
      </c>
      <c r="I1190" t="s">
        <v>3898</v>
      </c>
      <c r="J1190" s="1">
        <v>41674</v>
      </c>
      <c r="K1190" s="2">
        <v>0.20497685185185185</v>
      </c>
      <c r="L1190">
        <v>15</v>
      </c>
      <c r="M1190" s="2">
        <v>1.0416666666666666E-2</v>
      </c>
      <c r="N1190" t="s">
        <v>3844</v>
      </c>
      <c r="O1190" t="s">
        <v>1876</v>
      </c>
      <c r="P1190" t="s">
        <v>1877</v>
      </c>
      <c r="Q1190" t="s">
        <v>27</v>
      </c>
      <c r="R1190" t="s">
        <v>114</v>
      </c>
      <c r="S1190">
        <v>185347001</v>
      </c>
      <c r="T1190" t="s">
        <v>72</v>
      </c>
      <c r="U1190">
        <v>85.55</v>
      </c>
      <c r="V1190">
        <v>85.55</v>
      </c>
      <c r="W1190">
        <v>0</v>
      </c>
      <c r="X1190">
        <v>82423001</v>
      </c>
      <c r="Y1190" t="s">
        <v>1171</v>
      </c>
    </row>
    <row r="1191" spans="1:25" x14ac:dyDescent="0.25">
      <c r="A1191" t="s">
        <v>3899</v>
      </c>
      <c r="B1191" t="s">
        <v>3900</v>
      </c>
      <c r="C1191" s="1">
        <v>41677</v>
      </c>
      <c r="D1191" s="1" t="str">
        <f t="shared" si="72"/>
        <v>2010–2019</v>
      </c>
      <c r="E1191" s="8">
        <f t="shared" si="73"/>
        <v>2014</v>
      </c>
      <c r="F1191" s="8" t="str">
        <f t="shared" si="74"/>
        <v>14</v>
      </c>
      <c r="G1191" s="2">
        <v>0.1945601851851852</v>
      </c>
      <c r="H1191" s="2" t="str">
        <f t="shared" si="75"/>
        <v>2014-02</v>
      </c>
      <c r="I1191" t="s">
        <v>3901</v>
      </c>
      <c r="J1191" s="1">
        <v>41677</v>
      </c>
      <c r="K1191" s="2">
        <v>0.23262731481481483</v>
      </c>
      <c r="L1191">
        <v>55</v>
      </c>
      <c r="M1191" s="2">
        <v>3.8067129629629631E-2</v>
      </c>
      <c r="N1191" t="s">
        <v>3844</v>
      </c>
      <c r="O1191" t="s">
        <v>1814</v>
      </c>
      <c r="P1191" t="s">
        <v>1815</v>
      </c>
      <c r="Q1191" t="s">
        <v>27</v>
      </c>
      <c r="R1191" t="s">
        <v>42</v>
      </c>
      <c r="S1191">
        <v>308335008</v>
      </c>
      <c r="T1191" t="s">
        <v>813</v>
      </c>
      <c r="U1191">
        <v>142.58000000000001</v>
      </c>
      <c r="V1191">
        <v>573.98</v>
      </c>
      <c r="W1191">
        <v>0</v>
      </c>
      <c r="X1191">
        <v>82423001</v>
      </c>
      <c r="Y1191" t="s">
        <v>1171</v>
      </c>
    </row>
    <row r="1192" spans="1:25" x14ac:dyDescent="0.25">
      <c r="A1192" t="s">
        <v>3902</v>
      </c>
      <c r="B1192" t="s">
        <v>3903</v>
      </c>
      <c r="C1192" s="1">
        <v>41680</v>
      </c>
      <c r="D1192" s="1" t="str">
        <f t="shared" si="72"/>
        <v>2010–2019</v>
      </c>
      <c r="E1192" s="8">
        <f t="shared" si="73"/>
        <v>2014</v>
      </c>
      <c r="F1192" s="8" t="str">
        <f t="shared" si="74"/>
        <v>14</v>
      </c>
      <c r="G1192" s="2">
        <v>0.23262731481481483</v>
      </c>
      <c r="H1192" s="2" t="str">
        <f t="shared" si="75"/>
        <v>2014-02</v>
      </c>
      <c r="I1192" t="s">
        <v>3904</v>
      </c>
      <c r="J1192" s="1">
        <v>41680</v>
      </c>
      <c r="K1192" s="2">
        <v>0.26833333333333331</v>
      </c>
      <c r="L1192">
        <v>51</v>
      </c>
      <c r="M1192" s="2">
        <v>3.5706018518518519E-2</v>
      </c>
      <c r="N1192" t="s">
        <v>3844</v>
      </c>
      <c r="O1192" t="s">
        <v>1814</v>
      </c>
      <c r="P1192" t="s">
        <v>1815</v>
      </c>
      <c r="Q1192" t="s">
        <v>27</v>
      </c>
      <c r="R1192" t="s">
        <v>42</v>
      </c>
      <c r="S1192">
        <v>308335008</v>
      </c>
      <c r="T1192" t="s">
        <v>813</v>
      </c>
      <c r="U1192">
        <v>142.58000000000001</v>
      </c>
      <c r="V1192">
        <v>573.98</v>
      </c>
      <c r="W1192">
        <v>0</v>
      </c>
      <c r="X1192">
        <v>82423001</v>
      </c>
      <c r="Y1192" t="s">
        <v>1171</v>
      </c>
    </row>
    <row r="1193" spans="1:25" x14ac:dyDescent="0.25">
      <c r="A1193" t="s">
        <v>3905</v>
      </c>
      <c r="B1193" t="s">
        <v>3906</v>
      </c>
      <c r="C1193" s="1">
        <v>41683</v>
      </c>
      <c r="D1193" s="1" t="str">
        <f t="shared" si="72"/>
        <v>2010–2019</v>
      </c>
      <c r="E1193" s="8">
        <f t="shared" si="73"/>
        <v>2014</v>
      </c>
      <c r="F1193" s="8" t="str">
        <f t="shared" si="74"/>
        <v>14</v>
      </c>
      <c r="G1193" s="2">
        <v>0.26833333333333331</v>
      </c>
      <c r="H1193" s="2" t="str">
        <f t="shared" si="75"/>
        <v>2014-02</v>
      </c>
      <c r="I1193" t="s">
        <v>3907</v>
      </c>
      <c r="J1193" s="1">
        <v>41683</v>
      </c>
      <c r="K1193" s="2">
        <v>0.30789351851851854</v>
      </c>
      <c r="L1193">
        <v>57</v>
      </c>
      <c r="M1193" s="2">
        <v>3.9560185185185184E-2</v>
      </c>
      <c r="N1193" t="s">
        <v>3844</v>
      </c>
      <c r="O1193" t="s">
        <v>1814</v>
      </c>
      <c r="P1193" t="s">
        <v>1815</v>
      </c>
      <c r="Q1193" t="s">
        <v>27</v>
      </c>
      <c r="R1193" t="s">
        <v>42</v>
      </c>
      <c r="S1193">
        <v>308335008</v>
      </c>
      <c r="T1193" t="s">
        <v>813</v>
      </c>
      <c r="U1193">
        <v>142.58000000000001</v>
      </c>
      <c r="V1193">
        <v>573.98</v>
      </c>
      <c r="W1193">
        <v>76.510000000000005</v>
      </c>
      <c r="X1193">
        <v>82423001</v>
      </c>
      <c r="Y1193" t="s">
        <v>1171</v>
      </c>
    </row>
    <row r="1194" spans="1:25" x14ac:dyDescent="0.25">
      <c r="A1194" t="s">
        <v>3908</v>
      </c>
      <c r="B1194" t="s">
        <v>3909</v>
      </c>
      <c r="C1194" s="1">
        <v>41686</v>
      </c>
      <c r="D1194" s="1" t="str">
        <f t="shared" si="72"/>
        <v>2010–2019</v>
      </c>
      <c r="E1194" s="8">
        <f t="shared" si="73"/>
        <v>2014</v>
      </c>
      <c r="F1194" s="8" t="str">
        <f t="shared" si="74"/>
        <v>14</v>
      </c>
      <c r="G1194" s="2">
        <v>0.30789351851851854</v>
      </c>
      <c r="H1194" s="2" t="str">
        <f t="shared" si="75"/>
        <v>2014-02</v>
      </c>
      <c r="I1194" t="s">
        <v>3910</v>
      </c>
      <c r="J1194" s="1">
        <v>41686</v>
      </c>
      <c r="K1194" s="2">
        <v>0.34009259259259261</v>
      </c>
      <c r="L1194">
        <v>46</v>
      </c>
      <c r="M1194" s="2">
        <v>3.2199074074074074E-2</v>
      </c>
      <c r="N1194" t="s">
        <v>3844</v>
      </c>
      <c r="O1194" t="s">
        <v>1814</v>
      </c>
      <c r="P1194" t="s">
        <v>1815</v>
      </c>
      <c r="Q1194" t="s">
        <v>27</v>
      </c>
      <c r="R1194" t="s">
        <v>42</v>
      </c>
      <c r="S1194">
        <v>308335008</v>
      </c>
      <c r="T1194" t="s">
        <v>813</v>
      </c>
      <c r="U1194">
        <v>142.58000000000001</v>
      </c>
      <c r="V1194">
        <v>573.98</v>
      </c>
      <c r="W1194">
        <v>344.39</v>
      </c>
      <c r="X1194">
        <v>82423001</v>
      </c>
      <c r="Y1194" t="s">
        <v>1171</v>
      </c>
    </row>
    <row r="1195" spans="1:25" x14ac:dyDescent="0.25">
      <c r="A1195" t="s">
        <v>3911</v>
      </c>
      <c r="B1195" t="s">
        <v>3912</v>
      </c>
      <c r="C1195" s="1">
        <v>41689</v>
      </c>
      <c r="D1195" s="1" t="str">
        <f t="shared" si="72"/>
        <v>2010–2019</v>
      </c>
      <c r="E1195" s="8">
        <f t="shared" si="73"/>
        <v>2014</v>
      </c>
      <c r="F1195" s="8" t="str">
        <f t="shared" si="74"/>
        <v>14</v>
      </c>
      <c r="G1195" s="2">
        <v>0.34009259259259261</v>
      </c>
      <c r="H1195" s="2" t="str">
        <f t="shared" si="75"/>
        <v>2014-02</v>
      </c>
      <c r="I1195" t="s">
        <v>3913</v>
      </c>
      <c r="J1195" s="1">
        <v>41689</v>
      </c>
      <c r="K1195" s="2">
        <v>0.3752199074074074</v>
      </c>
      <c r="L1195">
        <v>51</v>
      </c>
      <c r="M1195" s="2">
        <v>3.5127314814814813E-2</v>
      </c>
      <c r="N1195" t="s">
        <v>3844</v>
      </c>
      <c r="O1195" t="s">
        <v>1814</v>
      </c>
      <c r="P1195" t="s">
        <v>1815</v>
      </c>
      <c r="Q1195" t="s">
        <v>27</v>
      </c>
      <c r="R1195" t="s">
        <v>42</v>
      </c>
      <c r="S1195">
        <v>308335008</v>
      </c>
      <c r="T1195" t="s">
        <v>813</v>
      </c>
      <c r="U1195">
        <v>142.58000000000001</v>
      </c>
      <c r="V1195">
        <v>573.98</v>
      </c>
      <c r="W1195">
        <v>344.39</v>
      </c>
      <c r="X1195">
        <v>82423001</v>
      </c>
      <c r="Y1195" t="s">
        <v>1171</v>
      </c>
    </row>
    <row r="1196" spans="1:25" x14ac:dyDescent="0.25">
      <c r="A1196" t="s">
        <v>3914</v>
      </c>
      <c r="B1196" t="s">
        <v>3915</v>
      </c>
      <c r="C1196" s="1">
        <v>41692</v>
      </c>
      <c r="D1196" s="1" t="str">
        <f t="shared" si="72"/>
        <v>2010–2019</v>
      </c>
      <c r="E1196" s="8">
        <f t="shared" si="73"/>
        <v>2014</v>
      </c>
      <c r="F1196" s="8" t="str">
        <f t="shared" si="74"/>
        <v>14</v>
      </c>
      <c r="G1196" s="2">
        <v>0.3752199074074074</v>
      </c>
      <c r="H1196" s="2" t="str">
        <f t="shared" si="75"/>
        <v>2014-02</v>
      </c>
      <c r="I1196" t="s">
        <v>3916</v>
      </c>
      <c r="J1196" s="1">
        <v>41692</v>
      </c>
      <c r="K1196" s="2">
        <v>0.4070023148148148</v>
      </c>
      <c r="L1196">
        <v>46</v>
      </c>
      <c r="M1196" s="2">
        <v>3.1782407407407405E-2</v>
      </c>
      <c r="N1196" t="s">
        <v>3844</v>
      </c>
      <c r="O1196" t="s">
        <v>1814</v>
      </c>
      <c r="P1196" t="s">
        <v>1815</v>
      </c>
      <c r="Q1196" t="s">
        <v>27</v>
      </c>
      <c r="R1196" t="s">
        <v>42</v>
      </c>
      <c r="S1196">
        <v>308335008</v>
      </c>
      <c r="T1196" t="s">
        <v>813</v>
      </c>
      <c r="U1196">
        <v>142.58000000000001</v>
      </c>
      <c r="V1196">
        <v>573.98</v>
      </c>
      <c r="W1196">
        <v>344.39</v>
      </c>
      <c r="X1196">
        <v>82423001</v>
      </c>
      <c r="Y1196" t="s">
        <v>1171</v>
      </c>
    </row>
    <row r="1197" spans="1:25" x14ac:dyDescent="0.25">
      <c r="A1197" t="s">
        <v>3917</v>
      </c>
      <c r="B1197" t="s">
        <v>3918</v>
      </c>
      <c r="C1197" s="1">
        <v>41695</v>
      </c>
      <c r="D1197" s="1" t="str">
        <f t="shared" si="72"/>
        <v>2010–2019</v>
      </c>
      <c r="E1197" s="8">
        <f t="shared" si="73"/>
        <v>2014</v>
      </c>
      <c r="F1197" s="8" t="str">
        <f t="shared" si="74"/>
        <v>14</v>
      </c>
      <c r="G1197" s="2">
        <v>0.4070023148148148</v>
      </c>
      <c r="H1197" s="2" t="str">
        <f t="shared" si="75"/>
        <v>2014-02</v>
      </c>
      <c r="I1197" t="s">
        <v>3919</v>
      </c>
      <c r="J1197" s="1">
        <v>41695</v>
      </c>
      <c r="K1197" s="2">
        <v>0.44361111111111112</v>
      </c>
      <c r="L1197">
        <v>53</v>
      </c>
      <c r="M1197" s="2">
        <v>3.6608796296296299E-2</v>
      </c>
      <c r="N1197" t="s">
        <v>3844</v>
      </c>
      <c r="O1197" t="s">
        <v>1814</v>
      </c>
      <c r="P1197" t="s">
        <v>1815</v>
      </c>
      <c r="Q1197" t="s">
        <v>27</v>
      </c>
      <c r="R1197" t="s">
        <v>42</v>
      </c>
      <c r="S1197">
        <v>308335008</v>
      </c>
      <c r="T1197" t="s">
        <v>813</v>
      </c>
      <c r="U1197">
        <v>142.58000000000001</v>
      </c>
      <c r="V1197">
        <v>573.98</v>
      </c>
      <c r="W1197">
        <v>344.39</v>
      </c>
      <c r="X1197">
        <v>82423001</v>
      </c>
      <c r="Y1197" t="s">
        <v>1171</v>
      </c>
    </row>
    <row r="1198" spans="1:25" x14ac:dyDescent="0.25">
      <c r="A1198" t="s">
        <v>3920</v>
      </c>
      <c r="B1198" t="s">
        <v>3921</v>
      </c>
      <c r="C1198" s="1">
        <v>41698</v>
      </c>
      <c r="D1198" s="1" t="str">
        <f t="shared" si="72"/>
        <v>2010–2019</v>
      </c>
      <c r="E1198" s="8">
        <f t="shared" si="73"/>
        <v>2014</v>
      </c>
      <c r="F1198" s="8" t="str">
        <f t="shared" si="74"/>
        <v>14</v>
      </c>
      <c r="G1198" s="2">
        <v>0.44361111111111112</v>
      </c>
      <c r="H1198" s="2" t="str">
        <f t="shared" si="75"/>
        <v>2014-02</v>
      </c>
      <c r="I1198" t="s">
        <v>3922</v>
      </c>
      <c r="J1198" s="1">
        <v>41698</v>
      </c>
      <c r="K1198" s="2">
        <v>0.48474537037037035</v>
      </c>
      <c r="L1198">
        <v>59</v>
      </c>
      <c r="M1198" s="2">
        <v>4.1134259259259259E-2</v>
      </c>
      <c r="N1198" t="s">
        <v>3844</v>
      </c>
      <c r="O1198" t="s">
        <v>1814</v>
      </c>
      <c r="P1198" t="s">
        <v>1815</v>
      </c>
      <c r="Q1198" t="s">
        <v>27</v>
      </c>
      <c r="R1198" t="s">
        <v>42</v>
      </c>
      <c r="S1198">
        <v>308335008</v>
      </c>
      <c r="T1198" t="s">
        <v>813</v>
      </c>
      <c r="U1198">
        <v>142.58000000000001</v>
      </c>
      <c r="V1198">
        <v>573.98</v>
      </c>
      <c r="W1198">
        <v>344.39</v>
      </c>
      <c r="X1198">
        <v>82423001</v>
      </c>
      <c r="Y1198" t="s">
        <v>1171</v>
      </c>
    </row>
    <row r="1199" spans="1:25" x14ac:dyDescent="0.25">
      <c r="A1199" t="s">
        <v>3923</v>
      </c>
      <c r="B1199" t="s">
        <v>3924</v>
      </c>
      <c r="C1199" s="1">
        <v>41701</v>
      </c>
      <c r="D1199" s="1" t="str">
        <f t="shared" si="72"/>
        <v>2010–2019</v>
      </c>
      <c r="E1199" s="8">
        <f t="shared" si="73"/>
        <v>2014</v>
      </c>
      <c r="F1199" s="8" t="str">
        <f t="shared" si="74"/>
        <v>14</v>
      </c>
      <c r="G1199" s="2">
        <v>0.48474537037037035</v>
      </c>
      <c r="H1199" s="2" t="str">
        <f t="shared" si="75"/>
        <v>2014-03</v>
      </c>
      <c r="I1199" t="s">
        <v>3925</v>
      </c>
      <c r="J1199" s="1">
        <v>41701</v>
      </c>
      <c r="K1199" s="2">
        <v>0.51601851851851854</v>
      </c>
      <c r="L1199">
        <v>45</v>
      </c>
      <c r="M1199" s="2">
        <v>3.1273148148148147E-2</v>
      </c>
      <c r="N1199" t="s">
        <v>3844</v>
      </c>
      <c r="O1199" t="s">
        <v>1814</v>
      </c>
      <c r="P1199" t="s">
        <v>1815</v>
      </c>
      <c r="Q1199" t="s">
        <v>27</v>
      </c>
      <c r="R1199" t="s">
        <v>42</v>
      </c>
      <c r="S1199">
        <v>308335008</v>
      </c>
      <c r="T1199" t="s">
        <v>813</v>
      </c>
      <c r="U1199">
        <v>142.58000000000001</v>
      </c>
      <c r="V1199">
        <v>573.98</v>
      </c>
      <c r="W1199">
        <v>344.39</v>
      </c>
      <c r="X1199">
        <v>82423001</v>
      </c>
      <c r="Y1199" t="s">
        <v>1171</v>
      </c>
    </row>
    <row r="1200" spans="1:25" x14ac:dyDescent="0.25">
      <c r="A1200" t="s">
        <v>3926</v>
      </c>
      <c r="B1200" t="s">
        <v>3927</v>
      </c>
      <c r="C1200" s="1">
        <v>41704</v>
      </c>
      <c r="D1200" s="1" t="str">
        <f t="shared" si="72"/>
        <v>2010–2019</v>
      </c>
      <c r="E1200" s="8">
        <f t="shared" si="73"/>
        <v>2014</v>
      </c>
      <c r="F1200" s="8" t="str">
        <f t="shared" si="74"/>
        <v>14</v>
      </c>
      <c r="G1200" s="2">
        <v>0.51601851851851854</v>
      </c>
      <c r="H1200" s="2" t="str">
        <f t="shared" si="75"/>
        <v>2014-03</v>
      </c>
      <c r="I1200" t="s">
        <v>3928</v>
      </c>
      <c r="J1200" s="1">
        <v>41704</v>
      </c>
      <c r="K1200" s="2">
        <v>0.54749999999999999</v>
      </c>
      <c r="L1200">
        <v>45</v>
      </c>
      <c r="M1200" s="2">
        <v>3.1481481481481478E-2</v>
      </c>
      <c r="N1200" t="s">
        <v>3844</v>
      </c>
      <c r="O1200" t="s">
        <v>1814</v>
      </c>
      <c r="P1200" t="s">
        <v>1815</v>
      </c>
      <c r="Q1200" t="s">
        <v>27</v>
      </c>
      <c r="R1200" t="s">
        <v>42</v>
      </c>
      <c r="S1200">
        <v>308335008</v>
      </c>
      <c r="T1200" t="s">
        <v>813</v>
      </c>
      <c r="U1200">
        <v>142.58000000000001</v>
      </c>
      <c r="V1200">
        <v>573.98</v>
      </c>
      <c r="W1200">
        <v>344.39</v>
      </c>
      <c r="X1200">
        <v>82423001</v>
      </c>
      <c r="Y1200" t="s">
        <v>1171</v>
      </c>
    </row>
    <row r="1201" spans="1:25" x14ac:dyDescent="0.25">
      <c r="A1201" t="s">
        <v>3929</v>
      </c>
      <c r="B1201" t="s">
        <v>3930</v>
      </c>
      <c r="C1201" s="1">
        <v>41734</v>
      </c>
      <c r="D1201" s="1" t="str">
        <f t="shared" si="72"/>
        <v>2010–2019</v>
      </c>
      <c r="E1201" s="8">
        <f t="shared" si="73"/>
        <v>2014</v>
      </c>
      <c r="F1201" s="8" t="str">
        <f t="shared" si="74"/>
        <v>14</v>
      </c>
      <c r="G1201" s="2">
        <v>0.54749999999999999</v>
      </c>
      <c r="H1201" s="2" t="str">
        <f t="shared" si="75"/>
        <v>2014-04</v>
      </c>
      <c r="I1201" t="s">
        <v>3931</v>
      </c>
      <c r="J1201" s="1">
        <v>41734</v>
      </c>
      <c r="K1201" s="2">
        <v>0.55791666666666662</v>
      </c>
      <c r="L1201">
        <v>15</v>
      </c>
      <c r="M1201" s="2">
        <v>1.0416666666666666E-2</v>
      </c>
      <c r="N1201" t="s">
        <v>3844</v>
      </c>
      <c r="O1201" t="s">
        <v>1814</v>
      </c>
      <c r="P1201" t="s">
        <v>1815</v>
      </c>
      <c r="Q1201" t="s">
        <v>27</v>
      </c>
      <c r="R1201" t="s">
        <v>42</v>
      </c>
      <c r="S1201">
        <v>390906007</v>
      </c>
      <c r="T1201" t="s">
        <v>169</v>
      </c>
      <c r="U1201">
        <v>85.55</v>
      </c>
      <c r="V1201">
        <v>85.55</v>
      </c>
      <c r="W1201">
        <v>51.33</v>
      </c>
      <c r="X1201">
        <v>82423001</v>
      </c>
      <c r="Y1201" t="s">
        <v>1171</v>
      </c>
    </row>
    <row r="1202" spans="1:25" x14ac:dyDescent="0.25">
      <c r="A1202" t="s">
        <v>3932</v>
      </c>
      <c r="B1202" t="s">
        <v>3933</v>
      </c>
      <c r="C1202" s="1">
        <v>41794</v>
      </c>
      <c r="D1202" s="1" t="str">
        <f t="shared" si="72"/>
        <v>2010–2019</v>
      </c>
      <c r="E1202" s="8">
        <f t="shared" si="73"/>
        <v>2014</v>
      </c>
      <c r="F1202" s="8" t="str">
        <f t="shared" si="74"/>
        <v>14</v>
      </c>
      <c r="G1202" s="2">
        <v>0.54749999999999999</v>
      </c>
      <c r="H1202" s="2" t="str">
        <f t="shared" si="75"/>
        <v>2014-06</v>
      </c>
      <c r="I1202" t="s">
        <v>3934</v>
      </c>
      <c r="J1202" s="1">
        <v>41794</v>
      </c>
      <c r="K1202" s="2">
        <v>0.55791666666666662</v>
      </c>
      <c r="L1202">
        <v>15</v>
      </c>
      <c r="M1202" s="2">
        <v>1.0416666666666666E-2</v>
      </c>
      <c r="N1202" t="s">
        <v>3844</v>
      </c>
      <c r="O1202" t="s">
        <v>1814</v>
      </c>
      <c r="P1202" t="s">
        <v>1815</v>
      </c>
      <c r="Q1202" t="s">
        <v>27</v>
      </c>
      <c r="R1202" t="s">
        <v>42</v>
      </c>
      <c r="S1202">
        <v>390906007</v>
      </c>
      <c r="T1202" t="s">
        <v>169</v>
      </c>
      <c r="U1202">
        <v>85.55</v>
      </c>
      <c r="V1202">
        <v>85.55</v>
      </c>
      <c r="W1202">
        <v>51.33</v>
      </c>
      <c r="X1202">
        <v>82423001</v>
      </c>
      <c r="Y1202" t="s">
        <v>1171</v>
      </c>
    </row>
    <row r="1203" spans="1:25" x14ac:dyDescent="0.25">
      <c r="A1203" t="s">
        <v>3935</v>
      </c>
      <c r="B1203" t="s">
        <v>3936</v>
      </c>
      <c r="C1203" s="1">
        <v>41839</v>
      </c>
      <c r="D1203" s="1" t="str">
        <f t="shared" si="72"/>
        <v>2010–2019</v>
      </c>
      <c r="E1203" s="8">
        <f t="shared" si="73"/>
        <v>2014</v>
      </c>
      <c r="F1203" s="8" t="str">
        <f t="shared" si="74"/>
        <v>14</v>
      </c>
      <c r="G1203" s="2">
        <v>0.21818287037037037</v>
      </c>
      <c r="H1203" s="2" t="str">
        <f t="shared" si="75"/>
        <v>2014-07</v>
      </c>
      <c r="I1203" t="s">
        <v>3937</v>
      </c>
      <c r="J1203" s="1">
        <v>41839</v>
      </c>
      <c r="K1203" s="2">
        <v>0.23909722222222221</v>
      </c>
      <c r="L1203">
        <v>30</v>
      </c>
      <c r="M1203" s="2">
        <v>2.0914351851851851E-2</v>
      </c>
      <c r="N1203" t="s">
        <v>3844</v>
      </c>
      <c r="O1203" t="s">
        <v>1814</v>
      </c>
      <c r="P1203" t="s">
        <v>1815</v>
      </c>
      <c r="Q1203" t="s">
        <v>27</v>
      </c>
      <c r="R1203" t="s">
        <v>42</v>
      </c>
      <c r="S1203">
        <v>185349003</v>
      </c>
      <c r="T1203" t="s">
        <v>43</v>
      </c>
      <c r="U1203">
        <v>85.55</v>
      </c>
      <c r="V1203">
        <v>14748.14</v>
      </c>
      <c r="W1203">
        <v>8848.8799999999992</v>
      </c>
      <c r="X1203">
        <v>275978004</v>
      </c>
      <c r="Y1203" t="s">
        <v>289</v>
      </c>
    </row>
    <row r="1204" spans="1:25" x14ac:dyDescent="0.25">
      <c r="A1204" t="s">
        <v>3938</v>
      </c>
      <c r="B1204" t="s">
        <v>3939</v>
      </c>
      <c r="C1204" s="1">
        <v>41854</v>
      </c>
      <c r="D1204" s="1" t="str">
        <f t="shared" si="72"/>
        <v>2010–2019</v>
      </c>
      <c r="E1204" s="8">
        <f t="shared" si="73"/>
        <v>2014</v>
      </c>
      <c r="F1204" s="8" t="str">
        <f t="shared" si="74"/>
        <v>14</v>
      </c>
      <c r="G1204" s="2">
        <v>0.54749999999999999</v>
      </c>
      <c r="H1204" s="2" t="str">
        <f t="shared" si="75"/>
        <v>2014-08</v>
      </c>
      <c r="I1204" t="s">
        <v>3940</v>
      </c>
      <c r="J1204" s="1">
        <v>41854</v>
      </c>
      <c r="K1204" s="2">
        <v>0.55791666666666662</v>
      </c>
      <c r="L1204">
        <v>15</v>
      </c>
      <c r="M1204" s="2">
        <v>1.0416666666666666E-2</v>
      </c>
      <c r="N1204" t="s">
        <v>3844</v>
      </c>
      <c r="O1204" t="s">
        <v>1814</v>
      </c>
      <c r="P1204" t="s">
        <v>1815</v>
      </c>
      <c r="Q1204" t="s">
        <v>165</v>
      </c>
      <c r="R1204" t="s">
        <v>42</v>
      </c>
      <c r="S1204">
        <v>390906007</v>
      </c>
      <c r="T1204" t="s">
        <v>169</v>
      </c>
      <c r="U1204">
        <v>85.55</v>
      </c>
      <c r="V1204">
        <v>85.55</v>
      </c>
      <c r="W1204">
        <v>0</v>
      </c>
      <c r="X1204">
        <v>82423001</v>
      </c>
      <c r="Y1204" t="s">
        <v>1171</v>
      </c>
    </row>
    <row r="1205" spans="1:25" x14ac:dyDescent="0.25">
      <c r="A1205" t="s">
        <v>3941</v>
      </c>
      <c r="B1205" t="s">
        <v>3942</v>
      </c>
      <c r="C1205" s="1">
        <v>41914</v>
      </c>
      <c r="D1205" s="1" t="str">
        <f t="shared" si="72"/>
        <v>2010–2019</v>
      </c>
      <c r="E1205" s="8">
        <f t="shared" si="73"/>
        <v>2014</v>
      </c>
      <c r="F1205" s="8" t="str">
        <f t="shared" si="74"/>
        <v>14</v>
      </c>
      <c r="G1205" s="2">
        <v>0.54749999999999999</v>
      </c>
      <c r="H1205" s="2" t="str">
        <f t="shared" si="75"/>
        <v>2014-10</v>
      </c>
      <c r="I1205" t="s">
        <v>3943</v>
      </c>
      <c r="J1205" s="1">
        <v>41914</v>
      </c>
      <c r="K1205" s="2">
        <v>0.55791666666666662</v>
      </c>
      <c r="L1205">
        <v>15</v>
      </c>
      <c r="M1205" s="2">
        <v>1.0416666666666666E-2</v>
      </c>
      <c r="N1205" t="s">
        <v>3844</v>
      </c>
      <c r="O1205" t="s">
        <v>1814</v>
      </c>
      <c r="P1205" t="s">
        <v>1815</v>
      </c>
      <c r="Q1205" t="s">
        <v>165</v>
      </c>
      <c r="R1205" t="s">
        <v>42</v>
      </c>
      <c r="S1205">
        <v>390906007</v>
      </c>
      <c r="T1205" t="s">
        <v>169</v>
      </c>
      <c r="U1205">
        <v>85.55</v>
      </c>
      <c r="V1205">
        <v>85.55</v>
      </c>
      <c r="W1205">
        <v>54.43</v>
      </c>
      <c r="X1205">
        <v>82423001</v>
      </c>
      <c r="Y1205" t="s">
        <v>1171</v>
      </c>
    </row>
    <row r="1206" spans="1:25" x14ac:dyDescent="0.25">
      <c r="A1206" t="s">
        <v>3944</v>
      </c>
      <c r="B1206" t="s">
        <v>3945</v>
      </c>
      <c r="C1206" s="1">
        <v>41931</v>
      </c>
      <c r="D1206" s="1" t="str">
        <f t="shared" si="72"/>
        <v>2010–2019</v>
      </c>
      <c r="E1206" s="8">
        <f t="shared" si="73"/>
        <v>2014</v>
      </c>
      <c r="F1206" s="8" t="str">
        <f t="shared" si="74"/>
        <v>14</v>
      </c>
      <c r="G1206" s="2">
        <v>0.1945601851851852</v>
      </c>
      <c r="H1206" s="2" t="str">
        <f t="shared" si="75"/>
        <v>2014-10</v>
      </c>
      <c r="I1206" t="s">
        <v>3946</v>
      </c>
      <c r="J1206" s="1">
        <v>41931</v>
      </c>
      <c r="K1206" s="2">
        <v>0.2182175925925926</v>
      </c>
      <c r="L1206">
        <v>34</v>
      </c>
      <c r="M1206" s="2">
        <v>2.3657407407407408E-2</v>
      </c>
      <c r="N1206" t="s">
        <v>3844</v>
      </c>
      <c r="O1206" t="s">
        <v>3845</v>
      </c>
      <c r="P1206" t="s">
        <v>3846</v>
      </c>
      <c r="Q1206" t="s">
        <v>165</v>
      </c>
      <c r="R1206" t="s">
        <v>28</v>
      </c>
      <c r="S1206">
        <v>162673000</v>
      </c>
      <c r="T1206" t="s">
        <v>151</v>
      </c>
      <c r="U1206">
        <v>136.80000000000001</v>
      </c>
      <c r="V1206">
        <v>1312.49</v>
      </c>
      <c r="W1206">
        <v>1049.98</v>
      </c>
      <c r="X1206" t="s">
        <v>30</v>
      </c>
      <c r="Y1206" t="s">
        <v>30</v>
      </c>
    </row>
    <row r="1207" spans="1:25" x14ac:dyDescent="0.25">
      <c r="A1207" t="s">
        <v>3947</v>
      </c>
      <c r="B1207" t="s">
        <v>3948</v>
      </c>
      <c r="C1207" s="1">
        <v>41945</v>
      </c>
      <c r="D1207" s="1" t="str">
        <f t="shared" si="72"/>
        <v>2010–2019</v>
      </c>
      <c r="E1207" s="8">
        <f t="shared" si="73"/>
        <v>2014</v>
      </c>
      <c r="F1207" s="8" t="str">
        <f t="shared" si="74"/>
        <v>14</v>
      </c>
      <c r="G1207" s="2">
        <v>0.1945601851851852</v>
      </c>
      <c r="H1207" s="2" t="str">
        <f t="shared" si="75"/>
        <v>2014-11</v>
      </c>
      <c r="I1207" t="s">
        <v>3949</v>
      </c>
      <c r="J1207" s="1">
        <v>41945</v>
      </c>
      <c r="K1207" s="2">
        <v>0.46153935185185185</v>
      </c>
      <c r="L1207">
        <v>384</v>
      </c>
      <c r="M1207" s="2">
        <v>0.26697916666666666</v>
      </c>
      <c r="N1207" t="s">
        <v>3844</v>
      </c>
      <c r="O1207" t="s">
        <v>1814</v>
      </c>
      <c r="P1207" t="s">
        <v>1815</v>
      </c>
      <c r="Q1207" t="s">
        <v>165</v>
      </c>
      <c r="R1207" t="s">
        <v>42</v>
      </c>
      <c r="S1207">
        <v>185349003</v>
      </c>
      <c r="T1207" t="s">
        <v>43</v>
      </c>
      <c r="U1207">
        <v>85.55</v>
      </c>
      <c r="V1207">
        <v>5262.35</v>
      </c>
      <c r="W1207">
        <v>4209.88</v>
      </c>
      <c r="X1207">
        <v>66383009</v>
      </c>
      <c r="Y1207" t="s">
        <v>125</v>
      </c>
    </row>
    <row r="1208" spans="1:25" x14ac:dyDescent="0.25">
      <c r="A1208" t="s">
        <v>3950</v>
      </c>
      <c r="B1208" t="s">
        <v>3951</v>
      </c>
      <c r="C1208" s="1">
        <v>42302</v>
      </c>
      <c r="D1208" s="1" t="str">
        <f t="shared" si="72"/>
        <v>2010–2019</v>
      </c>
      <c r="E1208" s="8">
        <f t="shared" si="73"/>
        <v>2015</v>
      </c>
      <c r="F1208" s="8" t="str">
        <f t="shared" si="74"/>
        <v>15</v>
      </c>
      <c r="G1208" s="2">
        <v>0.1945601851851852</v>
      </c>
      <c r="H1208" s="2" t="str">
        <f t="shared" si="75"/>
        <v>2015-10</v>
      </c>
      <c r="I1208" t="s">
        <v>3952</v>
      </c>
      <c r="J1208" s="1">
        <v>42302</v>
      </c>
      <c r="K1208" s="2">
        <v>0.21864583333333334</v>
      </c>
      <c r="L1208">
        <v>35</v>
      </c>
      <c r="M1208" s="2">
        <v>2.4085648148148148E-2</v>
      </c>
      <c r="N1208" t="s">
        <v>3844</v>
      </c>
      <c r="O1208" t="s">
        <v>3845</v>
      </c>
      <c r="P1208" t="s">
        <v>3846</v>
      </c>
      <c r="Q1208" t="s">
        <v>165</v>
      </c>
      <c r="R1208" t="s">
        <v>28</v>
      </c>
      <c r="S1208">
        <v>162673000</v>
      </c>
      <c r="T1208" t="s">
        <v>151</v>
      </c>
      <c r="U1208">
        <v>136.80000000000001</v>
      </c>
      <c r="V1208">
        <v>785.58</v>
      </c>
      <c r="W1208">
        <v>628.46</v>
      </c>
      <c r="X1208" t="s">
        <v>30</v>
      </c>
      <c r="Y1208" t="s">
        <v>30</v>
      </c>
    </row>
    <row r="1209" spans="1:25" x14ac:dyDescent="0.25">
      <c r="A1209" t="s">
        <v>3953</v>
      </c>
      <c r="B1209" t="s">
        <v>3954</v>
      </c>
      <c r="C1209" s="1">
        <v>42316</v>
      </c>
      <c r="D1209" s="1" t="str">
        <f t="shared" si="72"/>
        <v>2010–2019</v>
      </c>
      <c r="E1209" s="8">
        <f t="shared" si="73"/>
        <v>2015</v>
      </c>
      <c r="F1209" s="8" t="str">
        <f t="shared" si="74"/>
        <v>15</v>
      </c>
      <c r="G1209" s="2">
        <v>0.1945601851851852</v>
      </c>
      <c r="H1209" s="2" t="str">
        <f t="shared" si="75"/>
        <v>2015-11</v>
      </c>
      <c r="I1209" t="s">
        <v>3955</v>
      </c>
      <c r="J1209" s="1">
        <v>42316</v>
      </c>
      <c r="K1209" s="2">
        <v>0.41134259259259259</v>
      </c>
      <c r="L1209">
        <v>312</v>
      </c>
      <c r="M1209" s="2">
        <v>0.2167824074074074</v>
      </c>
      <c r="N1209" t="s">
        <v>3844</v>
      </c>
      <c r="O1209" t="s">
        <v>1814</v>
      </c>
      <c r="P1209" t="s">
        <v>1815</v>
      </c>
      <c r="Q1209" t="s">
        <v>165</v>
      </c>
      <c r="R1209" t="s">
        <v>42</v>
      </c>
      <c r="S1209">
        <v>185349003</v>
      </c>
      <c r="T1209" t="s">
        <v>43</v>
      </c>
      <c r="U1209">
        <v>85.55</v>
      </c>
      <c r="V1209">
        <v>4830.95</v>
      </c>
      <c r="W1209">
        <v>3864.76</v>
      </c>
      <c r="X1209">
        <v>66383009</v>
      </c>
      <c r="Y1209" t="s">
        <v>125</v>
      </c>
    </row>
    <row r="1210" spans="1:25" x14ac:dyDescent="0.25">
      <c r="A1210" t="s">
        <v>3956</v>
      </c>
      <c r="B1210" t="s">
        <v>3957</v>
      </c>
      <c r="C1210" s="1">
        <v>42673</v>
      </c>
      <c r="D1210" s="1" t="str">
        <f t="shared" si="72"/>
        <v>2010–2019</v>
      </c>
      <c r="E1210" s="8">
        <f t="shared" si="73"/>
        <v>2016</v>
      </c>
      <c r="F1210" s="8" t="str">
        <f t="shared" si="74"/>
        <v>16</v>
      </c>
      <c r="G1210" s="2">
        <v>0.1945601851851852</v>
      </c>
      <c r="H1210" s="2" t="str">
        <f t="shared" si="75"/>
        <v>2016-10</v>
      </c>
      <c r="I1210" t="s">
        <v>3958</v>
      </c>
      <c r="J1210" s="1">
        <v>42673</v>
      </c>
      <c r="K1210" s="2">
        <v>0.22684027777777777</v>
      </c>
      <c r="L1210">
        <v>46</v>
      </c>
      <c r="M1210" s="2">
        <v>3.2280092592592589E-2</v>
      </c>
      <c r="N1210" t="s">
        <v>3844</v>
      </c>
      <c r="O1210" t="s">
        <v>3845</v>
      </c>
      <c r="P1210" t="s">
        <v>3846</v>
      </c>
      <c r="Q1210" t="s">
        <v>165</v>
      </c>
      <c r="R1210" t="s">
        <v>28</v>
      </c>
      <c r="S1210">
        <v>162673000</v>
      </c>
      <c r="T1210" t="s">
        <v>151</v>
      </c>
      <c r="U1210">
        <v>136.80000000000001</v>
      </c>
      <c r="V1210">
        <v>778.78</v>
      </c>
      <c r="W1210">
        <v>623.02</v>
      </c>
      <c r="X1210" t="s">
        <v>30</v>
      </c>
      <c r="Y1210" t="s">
        <v>30</v>
      </c>
    </row>
    <row r="1211" spans="1:25" x14ac:dyDescent="0.25">
      <c r="A1211" t="s">
        <v>3959</v>
      </c>
      <c r="B1211" t="s">
        <v>3960</v>
      </c>
      <c r="C1211" s="1">
        <v>42687</v>
      </c>
      <c r="D1211" s="1" t="str">
        <f t="shared" si="72"/>
        <v>2010–2019</v>
      </c>
      <c r="E1211" s="8">
        <f t="shared" si="73"/>
        <v>2016</v>
      </c>
      <c r="F1211" s="8" t="str">
        <f t="shared" si="74"/>
        <v>16</v>
      </c>
      <c r="G1211" s="2">
        <v>0.1945601851851852</v>
      </c>
      <c r="H1211" s="2" t="str">
        <f t="shared" si="75"/>
        <v>2016-11</v>
      </c>
      <c r="I1211" t="s">
        <v>3961</v>
      </c>
      <c r="J1211" s="1">
        <v>42687</v>
      </c>
      <c r="K1211" s="2">
        <v>0.32052083333333331</v>
      </c>
      <c r="L1211">
        <v>181</v>
      </c>
      <c r="M1211" s="2">
        <v>0.12596064814814814</v>
      </c>
      <c r="N1211" t="s">
        <v>3844</v>
      </c>
      <c r="O1211" t="s">
        <v>1814</v>
      </c>
      <c r="P1211" t="s">
        <v>1815</v>
      </c>
      <c r="Q1211" t="s">
        <v>165</v>
      </c>
      <c r="R1211" t="s">
        <v>42</v>
      </c>
      <c r="S1211">
        <v>185349003</v>
      </c>
      <c r="T1211" t="s">
        <v>43</v>
      </c>
      <c r="U1211">
        <v>85.55</v>
      </c>
      <c r="V1211">
        <v>2673.95</v>
      </c>
      <c r="W1211">
        <v>2139.16</v>
      </c>
      <c r="X1211">
        <v>103697008</v>
      </c>
      <c r="Y1211" t="s">
        <v>44</v>
      </c>
    </row>
    <row r="1212" spans="1:25" x14ac:dyDescent="0.25">
      <c r="A1212" t="s">
        <v>3962</v>
      </c>
      <c r="B1212" t="s">
        <v>3963</v>
      </c>
      <c r="C1212" s="1">
        <v>43044</v>
      </c>
      <c r="D1212" s="1" t="str">
        <f t="shared" si="72"/>
        <v>2010–2019</v>
      </c>
      <c r="E1212" s="8">
        <f t="shared" si="73"/>
        <v>2017</v>
      </c>
      <c r="F1212" s="8" t="str">
        <f t="shared" si="74"/>
        <v>17</v>
      </c>
      <c r="G1212" s="2">
        <v>0.1945601851851852</v>
      </c>
      <c r="H1212" s="2" t="str">
        <f t="shared" si="75"/>
        <v>2017-11</v>
      </c>
      <c r="I1212" t="s">
        <v>3964</v>
      </c>
      <c r="J1212" s="1">
        <v>43044</v>
      </c>
      <c r="K1212" s="2">
        <v>0.23543981481481482</v>
      </c>
      <c r="L1212">
        <v>59</v>
      </c>
      <c r="M1212" s="2">
        <v>4.0879629629629627E-2</v>
      </c>
      <c r="N1212" t="s">
        <v>3844</v>
      </c>
      <c r="O1212" t="s">
        <v>3845</v>
      </c>
      <c r="P1212" t="s">
        <v>3846</v>
      </c>
      <c r="Q1212" t="s">
        <v>165</v>
      </c>
      <c r="R1212" t="s">
        <v>28</v>
      </c>
      <c r="S1212">
        <v>162673000</v>
      </c>
      <c r="T1212" t="s">
        <v>151</v>
      </c>
      <c r="U1212">
        <v>136.80000000000001</v>
      </c>
      <c r="V1212">
        <v>860.16</v>
      </c>
      <c r="W1212">
        <v>688.12</v>
      </c>
      <c r="X1212" t="s">
        <v>30</v>
      </c>
      <c r="Y1212" t="s">
        <v>30</v>
      </c>
    </row>
    <row r="1213" spans="1:25" x14ac:dyDescent="0.25">
      <c r="A1213" t="s">
        <v>3965</v>
      </c>
      <c r="B1213" t="s">
        <v>3966</v>
      </c>
      <c r="C1213" s="1">
        <v>43299</v>
      </c>
      <c r="D1213" s="1" t="str">
        <f t="shared" si="72"/>
        <v>2010–2019</v>
      </c>
      <c r="E1213" s="8">
        <f t="shared" si="73"/>
        <v>2018</v>
      </c>
      <c r="F1213" s="8" t="str">
        <f t="shared" si="74"/>
        <v>18</v>
      </c>
      <c r="G1213" s="2">
        <v>0.61122685185185188</v>
      </c>
      <c r="H1213" s="2" t="str">
        <f t="shared" si="75"/>
        <v>2018-07</v>
      </c>
      <c r="I1213" t="s">
        <v>3967</v>
      </c>
      <c r="J1213" s="1">
        <v>43299</v>
      </c>
      <c r="K1213" s="2">
        <v>0.62164351851851851</v>
      </c>
      <c r="L1213">
        <v>15</v>
      </c>
      <c r="M1213" s="2">
        <v>1.0416666666666666E-2</v>
      </c>
      <c r="N1213" t="s">
        <v>3844</v>
      </c>
      <c r="O1213" t="s">
        <v>1814</v>
      </c>
      <c r="P1213" t="s">
        <v>1815</v>
      </c>
      <c r="Q1213" t="s">
        <v>165</v>
      </c>
      <c r="R1213" t="s">
        <v>42</v>
      </c>
      <c r="S1213">
        <v>185345009</v>
      </c>
      <c r="T1213" t="s">
        <v>57</v>
      </c>
      <c r="U1213">
        <v>85.55</v>
      </c>
      <c r="V1213">
        <v>85.55</v>
      </c>
      <c r="W1213">
        <v>68.44</v>
      </c>
      <c r="X1213">
        <v>444814009</v>
      </c>
      <c r="Y1213" t="s">
        <v>65</v>
      </c>
    </row>
    <row r="1214" spans="1:25" x14ac:dyDescent="0.25">
      <c r="A1214" t="s">
        <v>3968</v>
      </c>
      <c r="B1214" t="s">
        <v>3969</v>
      </c>
      <c r="C1214" s="1">
        <v>43387</v>
      </c>
      <c r="D1214" s="1" t="str">
        <f t="shared" si="72"/>
        <v>2010–2019</v>
      </c>
      <c r="E1214" s="8">
        <f t="shared" si="73"/>
        <v>2018</v>
      </c>
      <c r="F1214" s="8" t="str">
        <f t="shared" si="74"/>
        <v>18</v>
      </c>
      <c r="G1214" s="2">
        <v>0.48622685185185183</v>
      </c>
      <c r="H1214" s="2" t="str">
        <f t="shared" si="75"/>
        <v>2018-10</v>
      </c>
      <c r="I1214" t="s">
        <v>3970</v>
      </c>
      <c r="J1214" s="1">
        <v>43387</v>
      </c>
      <c r="K1214" s="2">
        <v>0.49664351851851851</v>
      </c>
      <c r="L1214">
        <v>15</v>
      </c>
      <c r="M1214" s="2">
        <v>1.0416666666666666E-2</v>
      </c>
      <c r="N1214" t="s">
        <v>3844</v>
      </c>
      <c r="O1214" t="s">
        <v>1814</v>
      </c>
      <c r="P1214" t="s">
        <v>1815</v>
      </c>
      <c r="Q1214" t="s">
        <v>165</v>
      </c>
      <c r="R1214" t="s">
        <v>42</v>
      </c>
      <c r="S1214">
        <v>185345009</v>
      </c>
      <c r="T1214" t="s">
        <v>57</v>
      </c>
      <c r="U1214">
        <v>85.55</v>
      </c>
      <c r="V1214">
        <v>85.55</v>
      </c>
      <c r="W1214">
        <v>0</v>
      </c>
      <c r="X1214">
        <v>444814009</v>
      </c>
      <c r="Y1214" t="s">
        <v>65</v>
      </c>
    </row>
    <row r="1215" spans="1:25" x14ac:dyDescent="0.25">
      <c r="A1215" t="s">
        <v>3971</v>
      </c>
      <c r="B1215" t="s">
        <v>3972</v>
      </c>
      <c r="C1215" s="1">
        <v>43415</v>
      </c>
      <c r="D1215" s="1" t="str">
        <f t="shared" si="72"/>
        <v>2010–2019</v>
      </c>
      <c r="E1215" s="8">
        <f t="shared" si="73"/>
        <v>2018</v>
      </c>
      <c r="F1215" s="8" t="str">
        <f t="shared" si="74"/>
        <v>18</v>
      </c>
      <c r="G1215" s="2">
        <v>0.1945601851851852</v>
      </c>
      <c r="H1215" s="2" t="str">
        <f t="shared" si="75"/>
        <v>2018-11</v>
      </c>
      <c r="I1215" t="s">
        <v>3973</v>
      </c>
      <c r="J1215" s="1">
        <v>43415</v>
      </c>
      <c r="K1215" s="2">
        <v>0.22</v>
      </c>
      <c r="L1215">
        <v>37</v>
      </c>
      <c r="M1215" s="2">
        <v>2.5439814814814814E-2</v>
      </c>
      <c r="N1215" t="s">
        <v>3844</v>
      </c>
      <c r="O1215" t="s">
        <v>3845</v>
      </c>
      <c r="P1215" t="s">
        <v>3846</v>
      </c>
      <c r="Q1215" t="s">
        <v>165</v>
      </c>
      <c r="R1215" t="s">
        <v>28</v>
      </c>
      <c r="S1215">
        <v>162673000</v>
      </c>
      <c r="T1215" t="s">
        <v>151</v>
      </c>
      <c r="U1215">
        <v>136.80000000000001</v>
      </c>
      <c r="V1215">
        <v>853.36</v>
      </c>
      <c r="W1215">
        <v>682.68</v>
      </c>
      <c r="X1215" t="s">
        <v>30</v>
      </c>
      <c r="Y1215" t="s">
        <v>30</v>
      </c>
    </row>
    <row r="1216" spans="1:25" x14ac:dyDescent="0.25">
      <c r="A1216" t="s">
        <v>3974</v>
      </c>
      <c r="B1216" t="s">
        <v>3975</v>
      </c>
      <c r="C1216" s="1">
        <v>43665</v>
      </c>
      <c r="D1216" s="1" t="str">
        <f t="shared" si="72"/>
        <v>2010–2019</v>
      </c>
      <c r="E1216" s="8">
        <f t="shared" si="73"/>
        <v>2019</v>
      </c>
      <c r="F1216" s="8" t="str">
        <f t="shared" si="74"/>
        <v>19</v>
      </c>
      <c r="G1216" s="2">
        <v>0.23909722222222221</v>
      </c>
      <c r="H1216" s="2" t="str">
        <f t="shared" si="75"/>
        <v>2019-07</v>
      </c>
      <c r="I1216" t="s">
        <v>3976</v>
      </c>
      <c r="J1216" s="1">
        <v>43665</v>
      </c>
      <c r="K1216" s="2">
        <v>0.27025462962962965</v>
      </c>
      <c r="L1216">
        <v>45</v>
      </c>
      <c r="M1216" s="2">
        <v>3.1157407407407408E-2</v>
      </c>
      <c r="N1216" t="s">
        <v>3844</v>
      </c>
      <c r="O1216" t="s">
        <v>1814</v>
      </c>
      <c r="P1216" t="s">
        <v>1815</v>
      </c>
      <c r="Q1216" t="s">
        <v>165</v>
      </c>
      <c r="R1216" t="s">
        <v>42</v>
      </c>
      <c r="S1216">
        <v>185349003</v>
      </c>
      <c r="T1216" t="s">
        <v>43</v>
      </c>
      <c r="U1216">
        <v>85.55</v>
      </c>
      <c r="V1216">
        <v>20297.150000000001</v>
      </c>
      <c r="W1216">
        <v>16237.72</v>
      </c>
      <c r="X1216">
        <v>275978004</v>
      </c>
      <c r="Y1216" t="s">
        <v>289</v>
      </c>
    </row>
    <row r="1217" spans="1:25" x14ac:dyDescent="0.25">
      <c r="A1217" t="s">
        <v>3977</v>
      </c>
      <c r="B1217" t="s">
        <v>3978</v>
      </c>
      <c r="C1217" s="1">
        <v>43786</v>
      </c>
      <c r="D1217" s="1" t="str">
        <f t="shared" si="72"/>
        <v>2010–2019</v>
      </c>
      <c r="E1217" s="8">
        <f t="shared" si="73"/>
        <v>2019</v>
      </c>
      <c r="F1217" s="8" t="str">
        <f t="shared" si="74"/>
        <v>19</v>
      </c>
      <c r="G1217" s="2">
        <v>0.1945601851851852</v>
      </c>
      <c r="H1217" s="2" t="str">
        <f t="shared" si="75"/>
        <v>2019-11</v>
      </c>
      <c r="I1217" t="s">
        <v>3979</v>
      </c>
      <c r="J1217" s="1">
        <v>43786</v>
      </c>
      <c r="K1217" s="2">
        <v>0.22495370370370371</v>
      </c>
      <c r="L1217">
        <v>44</v>
      </c>
      <c r="M1217" s="2">
        <v>3.0393518518518518E-2</v>
      </c>
      <c r="N1217" t="s">
        <v>3844</v>
      </c>
      <c r="O1217" t="s">
        <v>3845</v>
      </c>
      <c r="P1217" t="s">
        <v>3846</v>
      </c>
      <c r="Q1217" t="s">
        <v>165</v>
      </c>
      <c r="R1217" t="s">
        <v>28</v>
      </c>
      <c r="S1217">
        <v>162673000</v>
      </c>
      <c r="T1217" t="s">
        <v>151</v>
      </c>
      <c r="U1217">
        <v>136.80000000000001</v>
      </c>
      <c r="V1217">
        <v>18024.349999999999</v>
      </c>
      <c r="W1217">
        <v>14419.48</v>
      </c>
      <c r="X1217" t="s">
        <v>30</v>
      </c>
      <c r="Y1217" t="s">
        <v>30</v>
      </c>
    </row>
    <row r="1218" spans="1:25" x14ac:dyDescent="0.25">
      <c r="A1218" t="s">
        <v>3980</v>
      </c>
      <c r="B1218" t="s">
        <v>3981</v>
      </c>
      <c r="C1218" s="1">
        <v>43800</v>
      </c>
      <c r="D1218" s="1" t="str">
        <f t="shared" si="72"/>
        <v>2010–2019</v>
      </c>
      <c r="E1218" s="8">
        <f t="shared" si="73"/>
        <v>2019</v>
      </c>
      <c r="F1218" s="8" t="str">
        <f t="shared" si="74"/>
        <v>19</v>
      </c>
      <c r="G1218" s="2">
        <v>0.1945601851851852</v>
      </c>
      <c r="H1218" s="2" t="str">
        <f t="shared" si="75"/>
        <v>2019-12</v>
      </c>
      <c r="I1218" t="s">
        <v>3982</v>
      </c>
      <c r="J1218" s="1">
        <v>43800</v>
      </c>
      <c r="K1218" s="2">
        <v>0.31583333333333335</v>
      </c>
      <c r="L1218">
        <v>175</v>
      </c>
      <c r="M1218" s="2">
        <v>0.12127314814814814</v>
      </c>
      <c r="N1218" t="s">
        <v>3844</v>
      </c>
      <c r="O1218" t="s">
        <v>1814</v>
      </c>
      <c r="P1218" t="s">
        <v>1815</v>
      </c>
      <c r="Q1218" t="s">
        <v>165</v>
      </c>
      <c r="R1218" t="s">
        <v>42</v>
      </c>
      <c r="S1218">
        <v>185349003</v>
      </c>
      <c r="T1218" t="s">
        <v>43</v>
      </c>
      <c r="U1218">
        <v>85.55</v>
      </c>
      <c r="V1218">
        <v>3105.35</v>
      </c>
      <c r="W1218">
        <v>2484.2800000000002</v>
      </c>
      <c r="X1218">
        <v>66383009</v>
      </c>
      <c r="Y1218" t="s">
        <v>125</v>
      </c>
    </row>
    <row r="1219" spans="1:25" x14ac:dyDescent="0.25">
      <c r="A1219" t="s">
        <v>3983</v>
      </c>
      <c r="B1219" t="s">
        <v>3984</v>
      </c>
      <c r="C1219" s="1">
        <v>44157</v>
      </c>
      <c r="D1219" s="1" t="str">
        <f t="shared" ref="D1219:D1282" si="76">IF(YEAR(C1219)&lt;2000,"Before 2000",TEXT(INT(YEAR(C1219)/10)*10,"0000") &amp; "–" &amp; TEXT(INT(YEAR(C1219)/10)*10+9,"0000"))</f>
        <v>2020–2029</v>
      </c>
      <c r="E1219" s="8">
        <f t="shared" ref="E1219:E1282" si="77">YEAR(C1219)</f>
        <v>2020</v>
      </c>
      <c r="F1219" s="8" t="str">
        <f t="shared" ref="F1219:F1282" si="78">TEXT(C1219, "yy")</f>
        <v>20</v>
      </c>
      <c r="G1219" s="2">
        <v>0.1945601851851852</v>
      </c>
      <c r="H1219" s="2" t="str">
        <f t="shared" ref="H1219:H1282" si="79">TEXT(C1219, "yyyy-mm")</f>
        <v>2020-11</v>
      </c>
      <c r="I1219" t="s">
        <v>3985</v>
      </c>
      <c r="J1219" s="1">
        <v>44157</v>
      </c>
      <c r="K1219" s="2">
        <v>0.23576388888888888</v>
      </c>
      <c r="L1219">
        <v>59</v>
      </c>
      <c r="M1219" s="2">
        <v>4.1203703703703701E-2</v>
      </c>
      <c r="N1219" t="s">
        <v>3844</v>
      </c>
      <c r="O1219" t="s">
        <v>3845</v>
      </c>
      <c r="P1219" t="s">
        <v>3846</v>
      </c>
      <c r="Q1219" t="s">
        <v>165</v>
      </c>
      <c r="R1219" t="s">
        <v>28</v>
      </c>
      <c r="S1219">
        <v>162673000</v>
      </c>
      <c r="T1219" t="s">
        <v>151</v>
      </c>
      <c r="U1219">
        <v>136.80000000000001</v>
      </c>
      <c r="V1219">
        <v>1541.28</v>
      </c>
      <c r="W1219">
        <v>1233.02</v>
      </c>
      <c r="X1219" t="s">
        <v>30</v>
      </c>
      <c r="Y1219" t="s">
        <v>30</v>
      </c>
    </row>
    <row r="1220" spans="1:25" x14ac:dyDescent="0.25">
      <c r="A1220" t="s">
        <v>3986</v>
      </c>
      <c r="B1220" t="s">
        <v>3987</v>
      </c>
      <c r="C1220" s="1">
        <v>44290</v>
      </c>
      <c r="D1220" s="1" t="str">
        <f t="shared" si="76"/>
        <v>2020–2029</v>
      </c>
      <c r="E1220" s="8">
        <f t="shared" si="77"/>
        <v>2021</v>
      </c>
      <c r="F1220" s="8" t="str">
        <f t="shared" si="78"/>
        <v>21</v>
      </c>
      <c r="G1220" s="2">
        <v>0.1945601851851852</v>
      </c>
      <c r="H1220" s="2" t="str">
        <f t="shared" si="79"/>
        <v>2021-04</v>
      </c>
      <c r="I1220" t="s">
        <v>3988</v>
      </c>
      <c r="J1220" s="1">
        <v>44290</v>
      </c>
      <c r="K1220" s="2">
        <v>0.20497685185185185</v>
      </c>
      <c r="L1220">
        <v>15</v>
      </c>
      <c r="M1220" s="2">
        <v>1.0416666666666666E-2</v>
      </c>
      <c r="N1220" t="s">
        <v>3844</v>
      </c>
      <c r="O1220" t="s">
        <v>1876</v>
      </c>
      <c r="P1220" t="s">
        <v>1877</v>
      </c>
      <c r="Q1220" t="s">
        <v>165</v>
      </c>
      <c r="R1220" t="s">
        <v>114</v>
      </c>
      <c r="S1220">
        <v>33879002</v>
      </c>
      <c r="T1220" t="s">
        <v>135</v>
      </c>
      <c r="U1220">
        <v>142.58000000000001</v>
      </c>
      <c r="V1220">
        <v>278.58</v>
      </c>
      <c r="W1220">
        <v>222.86</v>
      </c>
      <c r="X1220" t="s">
        <v>30</v>
      </c>
      <c r="Y1220" t="s">
        <v>30</v>
      </c>
    </row>
    <row r="1221" spans="1:25" x14ac:dyDescent="0.25">
      <c r="A1221" t="s">
        <v>3989</v>
      </c>
      <c r="B1221" t="s">
        <v>3990</v>
      </c>
      <c r="C1221" s="1">
        <v>44318</v>
      </c>
      <c r="D1221" s="1" t="str">
        <f t="shared" si="76"/>
        <v>2020–2029</v>
      </c>
      <c r="E1221" s="8">
        <f t="shared" si="77"/>
        <v>2021</v>
      </c>
      <c r="F1221" s="8" t="str">
        <f t="shared" si="78"/>
        <v>21</v>
      </c>
      <c r="G1221" s="2">
        <v>0.1945601851851852</v>
      </c>
      <c r="H1221" s="2" t="str">
        <f t="shared" si="79"/>
        <v>2021-05</v>
      </c>
      <c r="I1221" t="s">
        <v>3991</v>
      </c>
      <c r="J1221" s="1">
        <v>44318</v>
      </c>
      <c r="K1221" s="2">
        <v>0.20497685185185185</v>
      </c>
      <c r="L1221">
        <v>15</v>
      </c>
      <c r="M1221" s="2">
        <v>1.0416666666666666E-2</v>
      </c>
      <c r="N1221" t="s">
        <v>3844</v>
      </c>
      <c r="O1221" t="s">
        <v>1876</v>
      </c>
      <c r="P1221" t="s">
        <v>1877</v>
      </c>
      <c r="Q1221" t="s">
        <v>165</v>
      </c>
      <c r="R1221" t="s">
        <v>114</v>
      </c>
      <c r="S1221">
        <v>33879002</v>
      </c>
      <c r="T1221" t="s">
        <v>135</v>
      </c>
      <c r="U1221">
        <v>142.58000000000001</v>
      </c>
      <c r="V1221">
        <v>278.58</v>
      </c>
      <c r="W1221">
        <v>222.86</v>
      </c>
      <c r="X1221" t="s">
        <v>30</v>
      </c>
      <c r="Y1221" t="s">
        <v>30</v>
      </c>
    </row>
    <row r="1222" spans="1:25" x14ac:dyDescent="0.25">
      <c r="A1222" t="s">
        <v>3992</v>
      </c>
      <c r="B1222" t="s">
        <v>3993</v>
      </c>
      <c r="C1222" s="1">
        <v>44377</v>
      </c>
      <c r="D1222" s="1" t="str">
        <f t="shared" si="76"/>
        <v>2020–2029</v>
      </c>
      <c r="E1222" s="8">
        <f t="shared" si="77"/>
        <v>2021</v>
      </c>
      <c r="F1222" s="8" t="str">
        <f t="shared" si="78"/>
        <v>21</v>
      </c>
      <c r="G1222" s="2">
        <v>0.46987268518518521</v>
      </c>
      <c r="H1222" s="2" t="str">
        <f t="shared" si="79"/>
        <v>2021-06</v>
      </c>
      <c r="I1222" t="s">
        <v>3994</v>
      </c>
      <c r="J1222" s="1">
        <v>44377</v>
      </c>
      <c r="K1222" s="2">
        <v>0.48028935185185184</v>
      </c>
      <c r="L1222">
        <v>15</v>
      </c>
      <c r="M1222" s="2">
        <v>1.0416666666666666E-2</v>
      </c>
      <c r="N1222" t="s">
        <v>3844</v>
      </c>
      <c r="O1222" t="s">
        <v>1814</v>
      </c>
      <c r="P1222" t="s">
        <v>1815</v>
      </c>
      <c r="Q1222" t="s">
        <v>165</v>
      </c>
      <c r="R1222" t="s">
        <v>42</v>
      </c>
      <c r="S1222">
        <v>185347001</v>
      </c>
      <c r="T1222" t="s">
        <v>72</v>
      </c>
      <c r="U1222">
        <v>85.55</v>
      </c>
      <c r="V1222">
        <v>85.55</v>
      </c>
      <c r="W1222">
        <v>68.44</v>
      </c>
      <c r="X1222">
        <v>307731004</v>
      </c>
      <c r="Y1222" t="s">
        <v>3995</v>
      </c>
    </row>
    <row r="1223" spans="1:25" x14ac:dyDescent="0.25">
      <c r="A1223" t="s">
        <v>3996</v>
      </c>
      <c r="B1223" t="s">
        <v>3997</v>
      </c>
      <c r="C1223" s="1">
        <v>44459</v>
      </c>
      <c r="D1223" s="1" t="str">
        <f t="shared" si="76"/>
        <v>2020–2029</v>
      </c>
      <c r="E1223" s="8">
        <f t="shared" si="77"/>
        <v>2021</v>
      </c>
      <c r="F1223" s="8" t="str">
        <f t="shared" si="78"/>
        <v>21</v>
      </c>
      <c r="G1223" s="2">
        <v>0.46987268518518521</v>
      </c>
      <c r="H1223" s="2" t="str">
        <f t="shared" si="79"/>
        <v>2021-09</v>
      </c>
      <c r="I1223" t="s">
        <v>3998</v>
      </c>
      <c r="J1223" s="1">
        <v>44459</v>
      </c>
      <c r="K1223" s="2">
        <v>0.48028935185185184</v>
      </c>
      <c r="L1223">
        <v>15</v>
      </c>
      <c r="M1223" s="2">
        <v>1.0416666666666666E-2</v>
      </c>
      <c r="N1223" t="s">
        <v>3844</v>
      </c>
      <c r="O1223" t="s">
        <v>1814</v>
      </c>
      <c r="P1223" t="s">
        <v>1815</v>
      </c>
      <c r="Q1223" t="s">
        <v>165</v>
      </c>
      <c r="R1223" t="s">
        <v>42</v>
      </c>
      <c r="S1223">
        <v>185349003</v>
      </c>
      <c r="T1223" t="s">
        <v>43</v>
      </c>
      <c r="U1223">
        <v>85.55</v>
      </c>
      <c r="V1223">
        <v>85.55</v>
      </c>
      <c r="W1223">
        <v>0</v>
      </c>
      <c r="X1223">
        <v>307731004</v>
      </c>
      <c r="Y1223" t="s">
        <v>3995</v>
      </c>
    </row>
    <row r="1224" spans="1:25" x14ac:dyDescent="0.25">
      <c r="A1224" t="s">
        <v>3999</v>
      </c>
      <c r="B1224" t="s">
        <v>4000</v>
      </c>
      <c r="C1224" s="1">
        <v>44528</v>
      </c>
      <c r="D1224" s="1" t="str">
        <f t="shared" si="76"/>
        <v>2020–2029</v>
      </c>
      <c r="E1224" s="8">
        <f t="shared" si="77"/>
        <v>2021</v>
      </c>
      <c r="F1224" s="8" t="str">
        <f t="shared" si="78"/>
        <v>21</v>
      </c>
      <c r="G1224" s="2">
        <v>0.1945601851851852</v>
      </c>
      <c r="H1224" s="2" t="str">
        <f t="shared" si="79"/>
        <v>2021-11</v>
      </c>
      <c r="I1224" t="s">
        <v>4001</v>
      </c>
      <c r="J1224" s="1">
        <v>44528</v>
      </c>
      <c r="K1224" s="2">
        <v>0.23174768518518518</v>
      </c>
      <c r="L1224">
        <v>54</v>
      </c>
      <c r="M1224" s="2">
        <v>3.7187499999999998E-2</v>
      </c>
      <c r="N1224" t="s">
        <v>3844</v>
      </c>
      <c r="O1224" t="s">
        <v>3845</v>
      </c>
      <c r="P1224" t="s">
        <v>3846</v>
      </c>
      <c r="Q1224" t="s">
        <v>165</v>
      </c>
      <c r="R1224" t="s">
        <v>28</v>
      </c>
      <c r="S1224">
        <v>162673000</v>
      </c>
      <c r="T1224" t="s">
        <v>151</v>
      </c>
      <c r="U1224">
        <v>136.80000000000001</v>
      </c>
      <c r="V1224">
        <v>785.58</v>
      </c>
      <c r="W1224">
        <v>628.46</v>
      </c>
      <c r="X1224" t="s">
        <v>30</v>
      </c>
      <c r="Y1224" t="s">
        <v>30</v>
      </c>
    </row>
    <row r="1225" spans="1:25" x14ac:dyDescent="0.25">
      <c r="A1225" t="s">
        <v>4002</v>
      </c>
      <c r="B1225" t="s">
        <v>4003</v>
      </c>
      <c r="C1225" s="1">
        <v>44784</v>
      </c>
      <c r="D1225" s="1" t="str">
        <f t="shared" si="76"/>
        <v>2020–2029</v>
      </c>
      <c r="E1225" s="8">
        <f t="shared" si="77"/>
        <v>2022</v>
      </c>
      <c r="F1225" s="8" t="str">
        <f t="shared" si="78"/>
        <v>22</v>
      </c>
      <c r="G1225" s="2">
        <v>0.46987268518518521</v>
      </c>
      <c r="H1225" s="2" t="str">
        <f t="shared" si="79"/>
        <v>2022-08</v>
      </c>
      <c r="I1225" t="s">
        <v>4004</v>
      </c>
      <c r="J1225" s="1">
        <v>44784</v>
      </c>
      <c r="K1225" s="2">
        <v>0.51153935185185184</v>
      </c>
      <c r="L1225">
        <v>60</v>
      </c>
      <c r="M1225" s="2">
        <v>4.1666666666666664E-2</v>
      </c>
      <c r="N1225" t="s">
        <v>3844</v>
      </c>
      <c r="O1225" t="s">
        <v>1908</v>
      </c>
      <c r="P1225" t="s">
        <v>1909</v>
      </c>
      <c r="Q1225" t="s">
        <v>165</v>
      </c>
      <c r="R1225" t="s">
        <v>85</v>
      </c>
      <c r="S1225">
        <v>50849002</v>
      </c>
      <c r="T1225" t="s">
        <v>86</v>
      </c>
      <c r="U1225">
        <v>146.18</v>
      </c>
      <c r="V1225">
        <v>146.18</v>
      </c>
      <c r="W1225">
        <v>0</v>
      </c>
      <c r="X1225">
        <v>262521009</v>
      </c>
      <c r="Y1225" t="s">
        <v>4005</v>
      </c>
    </row>
    <row r="1226" spans="1:25" x14ac:dyDescent="0.25">
      <c r="A1226" t="s">
        <v>4006</v>
      </c>
      <c r="B1226" t="s">
        <v>4007</v>
      </c>
      <c r="C1226" s="1">
        <v>44794</v>
      </c>
      <c r="D1226" s="1" t="str">
        <f t="shared" si="76"/>
        <v>2020–2029</v>
      </c>
      <c r="E1226" s="8">
        <f t="shared" si="77"/>
        <v>2022</v>
      </c>
      <c r="F1226" s="8" t="str">
        <f t="shared" si="78"/>
        <v>22</v>
      </c>
      <c r="G1226" s="2">
        <v>0.1945601851851852</v>
      </c>
      <c r="H1226" s="2" t="str">
        <f t="shared" si="79"/>
        <v>2022-08</v>
      </c>
      <c r="I1226" t="s">
        <v>4008</v>
      </c>
      <c r="J1226" s="1">
        <v>44794</v>
      </c>
      <c r="K1226" s="2">
        <v>0.20497685185185185</v>
      </c>
      <c r="L1226">
        <v>15</v>
      </c>
      <c r="M1226" s="2">
        <v>1.0416666666666666E-2</v>
      </c>
      <c r="N1226" t="s">
        <v>3844</v>
      </c>
      <c r="O1226" t="s">
        <v>3845</v>
      </c>
      <c r="P1226" t="s">
        <v>3846</v>
      </c>
      <c r="Q1226" t="s">
        <v>165</v>
      </c>
      <c r="R1226" t="s">
        <v>28</v>
      </c>
      <c r="S1226">
        <v>308646001</v>
      </c>
      <c r="T1226" t="s">
        <v>2000</v>
      </c>
      <c r="U1226">
        <v>136.80000000000001</v>
      </c>
      <c r="V1226">
        <v>211.38</v>
      </c>
      <c r="W1226">
        <v>99.64</v>
      </c>
      <c r="X1226">
        <v>1734006</v>
      </c>
      <c r="Y1226" t="s">
        <v>4009</v>
      </c>
    </row>
    <row r="1227" spans="1:25" x14ac:dyDescent="0.25">
      <c r="A1227" t="s">
        <v>4010</v>
      </c>
      <c r="B1227" t="s">
        <v>4011</v>
      </c>
      <c r="C1227" s="1">
        <v>39322</v>
      </c>
      <c r="D1227" s="1" t="str">
        <f t="shared" si="76"/>
        <v>2000–2009</v>
      </c>
      <c r="E1227" s="8">
        <f t="shared" si="77"/>
        <v>2007</v>
      </c>
      <c r="F1227" s="8" t="str">
        <f t="shared" si="78"/>
        <v>07</v>
      </c>
      <c r="G1227" s="2">
        <v>0.64515046296296297</v>
      </c>
      <c r="H1227" s="2" t="str">
        <f t="shared" si="79"/>
        <v>2007-08</v>
      </c>
      <c r="I1227" t="s">
        <v>4012</v>
      </c>
      <c r="J1227" s="1">
        <v>39322</v>
      </c>
      <c r="K1227" s="2">
        <v>0.6555671296296296</v>
      </c>
      <c r="L1227">
        <v>15</v>
      </c>
      <c r="M1227" s="2">
        <v>1.0416666666666666E-2</v>
      </c>
      <c r="N1227" t="s">
        <v>4013</v>
      </c>
      <c r="O1227" t="s">
        <v>4014</v>
      </c>
      <c r="P1227" t="s">
        <v>4015</v>
      </c>
      <c r="Q1227" t="s">
        <v>4016</v>
      </c>
      <c r="R1227" t="s">
        <v>42</v>
      </c>
      <c r="S1227">
        <v>185347001</v>
      </c>
      <c r="T1227" t="s">
        <v>72</v>
      </c>
      <c r="U1227">
        <v>85.55</v>
      </c>
      <c r="V1227">
        <v>85.55</v>
      </c>
      <c r="W1227">
        <v>0</v>
      </c>
      <c r="X1227">
        <v>735029006</v>
      </c>
      <c r="Y1227" t="s">
        <v>686</v>
      </c>
    </row>
    <row r="1228" spans="1:25" x14ac:dyDescent="0.25">
      <c r="A1228" t="s">
        <v>4017</v>
      </c>
      <c r="B1228" t="s">
        <v>4018</v>
      </c>
      <c r="C1228" s="1">
        <v>39334</v>
      </c>
      <c r="D1228" s="1" t="str">
        <f t="shared" si="76"/>
        <v>2000–2009</v>
      </c>
      <c r="E1228" s="8">
        <f t="shared" si="77"/>
        <v>2007</v>
      </c>
      <c r="F1228" s="8" t="str">
        <f t="shared" si="78"/>
        <v>07</v>
      </c>
      <c r="G1228" s="2">
        <v>0.64515046296296297</v>
      </c>
      <c r="H1228" s="2" t="str">
        <f t="shared" si="79"/>
        <v>2007-09</v>
      </c>
      <c r="I1228" t="s">
        <v>4019</v>
      </c>
      <c r="J1228" s="1">
        <v>39334</v>
      </c>
      <c r="K1228" s="2">
        <v>0.6670949074074074</v>
      </c>
      <c r="L1228">
        <v>32</v>
      </c>
      <c r="M1228" s="2">
        <v>2.1944444444444444E-2</v>
      </c>
      <c r="N1228" t="s">
        <v>4013</v>
      </c>
      <c r="O1228" t="s">
        <v>4014</v>
      </c>
      <c r="P1228" t="s">
        <v>4015</v>
      </c>
      <c r="Q1228" t="s">
        <v>4016</v>
      </c>
      <c r="R1228" t="s">
        <v>42</v>
      </c>
      <c r="S1228">
        <v>185347001</v>
      </c>
      <c r="T1228" t="s">
        <v>72</v>
      </c>
      <c r="U1228">
        <v>85.55</v>
      </c>
      <c r="V1228">
        <v>516.95000000000005</v>
      </c>
      <c r="W1228">
        <v>0</v>
      </c>
      <c r="X1228">
        <v>609328004</v>
      </c>
      <c r="Y1228" t="s">
        <v>73</v>
      </c>
    </row>
    <row r="1229" spans="1:25" x14ac:dyDescent="0.25">
      <c r="A1229" t="s">
        <v>4020</v>
      </c>
      <c r="B1229" t="s">
        <v>4021</v>
      </c>
      <c r="C1229" s="1">
        <v>42429</v>
      </c>
      <c r="D1229" s="1" t="str">
        <f t="shared" si="76"/>
        <v>2010–2019</v>
      </c>
      <c r="E1229" s="8">
        <f t="shared" si="77"/>
        <v>2016</v>
      </c>
      <c r="F1229" s="8" t="str">
        <f t="shared" si="78"/>
        <v>16</v>
      </c>
      <c r="G1229" s="2">
        <v>0.60348379629629634</v>
      </c>
      <c r="H1229" s="2" t="str">
        <f t="shared" si="79"/>
        <v>2016-02</v>
      </c>
      <c r="I1229" t="s">
        <v>4022</v>
      </c>
      <c r="J1229" s="1">
        <v>42429</v>
      </c>
      <c r="K1229" s="2">
        <v>0.61390046296296297</v>
      </c>
      <c r="L1229">
        <v>15</v>
      </c>
      <c r="M1229" s="2">
        <v>1.0416666666666666E-2</v>
      </c>
      <c r="N1229" t="s">
        <v>4013</v>
      </c>
      <c r="O1229" t="s">
        <v>4014</v>
      </c>
      <c r="P1229" t="s">
        <v>4015</v>
      </c>
      <c r="Q1229" t="s">
        <v>4016</v>
      </c>
      <c r="R1229" t="s">
        <v>42</v>
      </c>
      <c r="S1229">
        <v>185345009</v>
      </c>
      <c r="T1229" t="s">
        <v>57</v>
      </c>
      <c r="U1229">
        <v>85.55</v>
      </c>
      <c r="V1229">
        <v>948.35</v>
      </c>
      <c r="W1229">
        <v>0</v>
      </c>
      <c r="X1229">
        <v>195662009</v>
      </c>
      <c r="Y1229" t="s">
        <v>217</v>
      </c>
    </row>
    <row r="1230" spans="1:25" x14ac:dyDescent="0.25">
      <c r="A1230" t="s">
        <v>4023</v>
      </c>
      <c r="B1230" t="s">
        <v>4024</v>
      </c>
      <c r="C1230" s="1">
        <v>42482</v>
      </c>
      <c r="D1230" s="1" t="str">
        <f t="shared" si="76"/>
        <v>2010–2019</v>
      </c>
      <c r="E1230" s="8">
        <f t="shared" si="77"/>
        <v>2016</v>
      </c>
      <c r="F1230" s="8" t="str">
        <f t="shared" si="78"/>
        <v>16</v>
      </c>
      <c r="G1230" s="2">
        <v>0.14515046296296297</v>
      </c>
      <c r="H1230" s="2" t="str">
        <f t="shared" si="79"/>
        <v>2016-04</v>
      </c>
      <c r="I1230" t="s">
        <v>4025</v>
      </c>
      <c r="J1230" s="1">
        <v>42482</v>
      </c>
      <c r="K1230" s="2">
        <v>0.15556712962962962</v>
      </c>
      <c r="L1230">
        <v>15</v>
      </c>
      <c r="M1230" s="2">
        <v>1.0416666666666666E-2</v>
      </c>
      <c r="N1230" t="s">
        <v>4013</v>
      </c>
      <c r="O1230" t="s">
        <v>4026</v>
      </c>
      <c r="P1230" t="s">
        <v>4027</v>
      </c>
      <c r="Q1230" t="s">
        <v>4016</v>
      </c>
      <c r="R1230" t="s">
        <v>28</v>
      </c>
      <c r="S1230">
        <v>410620009</v>
      </c>
      <c r="T1230" t="s">
        <v>29</v>
      </c>
      <c r="U1230">
        <v>136.80000000000001</v>
      </c>
      <c r="V1230">
        <v>272.8</v>
      </c>
      <c r="W1230">
        <v>0</v>
      </c>
      <c r="X1230" t="s">
        <v>30</v>
      </c>
      <c r="Y1230" t="s">
        <v>30</v>
      </c>
    </row>
    <row r="1231" spans="1:25" x14ac:dyDescent="0.25">
      <c r="A1231" t="s">
        <v>4028</v>
      </c>
      <c r="B1231" t="s">
        <v>4029</v>
      </c>
      <c r="C1231" s="1">
        <v>42853</v>
      </c>
      <c r="D1231" s="1" t="str">
        <f t="shared" si="76"/>
        <v>2010–2019</v>
      </c>
      <c r="E1231" s="8">
        <f t="shared" si="77"/>
        <v>2017</v>
      </c>
      <c r="F1231" s="8" t="str">
        <f t="shared" si="78"/>
        <v>17</v>
      </c>
      <c r="G1231" s="2">
        <v>0.14515046296296297</v>
      </c>
      <c r="H1231" s="2" t="str">
        <f t="shared" si="79"/>
        <v>2017-04</v>
      </c>
      <c r="I1231" t="s">
        <v>4030</v>
      </c>
      <c r="J1231" s="1">
        <v>42853</v>
      </c>
      <c r="K1231" s="2">
        <v>0.15556712962962962</v>
      </c>
      <c r="L1231">
        <v>15</v>
      </c>
      <c r="M1231" s="2">
        <v>1.0416666666666666E-2</v>
      </c>
      <c r="N1231" t="s">
        <v>4013</v>
      </c>
      <c r="O1231" t="s">
        <v>4026</v>
      </c>
      <c r="P1231" t="s">
        <v>4027</v>
      </c>
      <c r="Q1231" t="s">
        <v>4016</v>
      </c>
      <c r="R1231" t="s">
        <v>28</v>
      </c>
      <c r="S1231">
        <v>410620009</v>
      </c>
      <c r="T1231" t="s">
        <v>29</v>
      </c>
      <c r="U1231">
        <v>136.80000000000001</v>
      </c>
      <c r="V1231">
        <v>2049.58</v>
      </c>
      <c r="W1231">
        <v>0</v>
      </c>
      <c r="X1231" t="s">
        <v>30</v>
      </c>
      <c r="Y1231" t="s">
        <v>30</v>
      </c>
    </row>
    <row r="1232" spans="1:25" x14ac:dyDescent="0.25">
      <c r="A1232" t="s">
        <v>4031</v>
      </c>
      <c r="B1232" t="s">
        <v>4032</v>
      </c>
      <c r="C1232" s="1">
        <v>42860</v>
      </c>
      <c r="D1232" s="1" t="str">
        <f t="shared" si="76"/>
        <v>2010–2019</v>
      </c>
      <c r="E1232" s="8">
        <f t="shared" si="77"/>
        <v>2017</v>
      </c>
      <c r="F1232" s="8" t="str">
        <f t="shared" si="78"/>
        <v>17</v>
      </c>
      <c r="G1232" s="2">
        <v>0.14515046296296297</v>
      </c>
      <c r="H1232" s="2" t="str">
        <f t="shared" si="79"/>
        <v>2017-05</v>
      </c>
      <c r="I1232" t="s">
        <v>4033</v>
      </c>
      <c r="J1232" s="1">
        <v>42860</v>
      </c>
      <c r="K1232" s="2">
        <v>0.39553240740740742</v>
      </c>
      <c r="L1232">
        <v>361</v>
      </c>
      <c r="M1232" s="2">
        <v>0.25038194444444445</v>
      </c>
      <c r="N1232" t="s">
        <v>4013</v>
      </c>
      <c r="O1232" t="s">
        <v>4014</v>
      </c>
      <c r="P1232" t="s">
        <v>4015</v>
      </c>
      <c r="Q1232" t="s">
        <v>4016</v>
      </c>
      <c r="R1232" t="s">
        <v>42</v>
      </c>
      <c r="S1232">
        <v>185349003</v>
      </c>
      <c r="T1232" t="s">
        <v>43</v>
      </c>
      <c r="U1232">
        <v>85.55</v>
      </c>
      <c r="V1232">
        <v>4830.95</v>
      </c>
      <c r="W1232">
        <v>1666.37</v>
      </c>
      <c r="X1232">
        <v>103697008</v>
      </c>
      <c r="Y1232" t="s">
        <v>44</v>
      </c>
    </row>
    <row r="1233" spans="1:25" x14ac:dyDescent="0.25">
      <c r="A1233" t="s">
        <v>4034</v>
      </c>
      <c r="B1233" t="s">
        <v>4035</v>
      </c>
      <c r="C1233" s="1">
        <v>43130</v>
      </c>
      <c r="D1233" s="1" t="str">
        <f t="shared" si="76"/>
        <v>2010–2019</v>
      </c>
      <c r="E1233" s="8">
        <f t="shared" si="77"/>
        <v>2018</v>
      </c>
      <c r="F1233" s="8" t="str">
        <f t="shared" si="78"/>
        <v>18</v>
      </c>
      <c r="G1233" s="2">
        <v>0.35348379629629628</v>
      </c>
      <c r="H1233" s="2" t="str">
        <f t="shared" si="79"/>
        <v>2018-01</v>
      </c>
      <c r="I1233" t="s">
        <v>4036</v>
      </c>
      <c r="J1233" s="1">
        <v>43130</v>
      </c>
      <c r="K1233" s="2">
        <v>0.36390046296296297</v>
      </c>
      <c r="L1233">
        <v>15</v>
      </c>
      <c r="M1233" s="2">
        <v>1.0416666666666666E-2</v>
      </c>
      <c r="N1233" t="s">
        <v>4013</v>
      </c>
      <c r="O1233" t="s">
        <v>4014</v>
      </c>
      <c r="P1233" t="s">
        <v>4015</v>
      </c>
      <c r="Q1233" t="s">
        <v>4016</v>
      </c>
      <c r="R1233" t="s">
        <v>42</v>
      </c>
      <c r="S1233">
        <v>185345009</v>
      </c>
      <c r="T1233" t="s">
        <v>57</v>
      </c>
      <c r="U1233">
        <v>85.55</v>
      </c>
      <c r="V1233">
        <v>85.55</v>
      </c>
      <c r="W1233">
        <v>59.88</v>
      </c>
      <c r="X1233">
        <v>195662009</v>
      </c>
      <c r="Y1233" t="s">
        <v>217</v>
      </c>
    </row>
    <row r="1234" spans="1:25" x14ac:dyDescent="0.25">
      <c r="A1234" t="s">
        <v>4037</v>
      </c>
      <c r="B1234" t="s">
        <v>4038</v>
      </c>
      <c r="C1234" s="1">
        <v>43156</v>
      </c>
      <c r="D1234" s="1" t="str">
        <f t="shared" si="76"/>
        <v>2010–2019</v>
      </c>
      <c r="E1234" s="8">
        <f t="shared" si="77"/>
        <v>2018</v>
      </c>
      <c r="F1234" s="8" t="str">
        <f t="shared" si="78"/>
        <v>18</v>
      </c>
      <c r="G1234" s="2">
        <v>0.35348379629629628</v>
      </c>
      <c r="H1234" s="2" t="str">
        <f t="shared" si="79"/>
        <v>2018-02</v>
      </c>
      <c r="I1234" t="s">
        <v>4039</v>
      </c>
      <c r="J1234" s="1">
        <v>43156</v>
      </c>
      <c r="K1234" s="2">
        <v>0.36390046296296297</v>
      </c>
      <c r="L1234">
        <v>15</v>
      </c>
      <c r="M1234" s="2">
        <v>1.0416666666666666E-2</v>
      </c>
      <c r="N1234" t="s">
        <v>4013</v>
      </c>
      <c r="O1234" t="s">
        <v>4014</v>
      </c>
      <c r="P1234" t="s">
        <v>4015</v>
      </c>
      <c r="Q1234" t="s">
        <v>4016</v>
      </c>
      <c r="R1234" t="s">
        <v>42</v>
      </c>
      <c r="S1234">
        <v>185345009</v>
      </c>
      <c r="T1234" t="s">
        <v>57</v>
      </c>
      <c r="U1234">
        <v>85.55</v>
      </c>
      <c r="V1234">
        <v>85.55</v>
      </c>
      <c r="W1234">
        <v>59.88</v>
      </c>
      <c r="X1234">
        <v>444814009</v>
      </c>
      <c r="Y1234" t="s">
        <v>65</v>
      </c>
    </row>
    <row r="1235" spans="1:25" x14ac:dyDescent="0.25">
      <c r="A1235" t="s">
        <v>4040</v>
      </c>
      <c r="B1235" t="s">
        <v>4041</v>
      </c>
      <c r="C1235" s="1">
        <v>43224</v>
      </c>
      <c r="D1235" s="1" t="str">
        <f t="shared" si="76"/>
        <v>2010–2019</v>
      </c>
      <c r="E1235" s="8">
        <f t="shared" si="77"/>
        <v>2018</v>
      </c>
      <c r="F1235" s="8" t="str">
        <f t="shared" si="78"/>
        <v>18</v>
      </c>
      <c r="G1235" s="2">
        <v>0.14515046296296297</v>
      </c>
      <c r="H1235" s="2" t="str">
        <f t="shared" si="79"/>
        <v>2018-05</v>
      </c>
      <c r="I1235" t="s">
        <v>4042</v>
      </c>
      <c r="J1235" s="1">
        <v>43224</v>
      </c>
      <c r="K1235" s="2">
        <v>0.16527777777777777</v>
      </c>
      <c r="L1235">
        <v>29</v>
      </c>
      <c r="M1235" s="2">
        <v>2.0127314814814813E-2</v>
      </c>
      <c r="N1235" t="s">
        <v>4013</v>
      </c>
      <c r="O1235" t="s">
        <v>4026</v>
      </c>
      <c r="P1235" t="s">
        <v>4027</v>
      </c>
      <c r="Q1235" t="s">
        <v>4016</v>
      </c>
      <c r="R1235" t="s">
        <v>28</v>
      </c>
      <c r="S1235">
        <v>410620009</v>
      </c>
      <c r="T1235" t="s">
        <v>29</v>
      </c>
      <c r="U1235">
        <v>136.80000000000001</v>
      </c>
      <c r="V1235">
        <v>1237.42</v>
      </c>
      <c r="W1235">
        <v>0</v>
      </c>
      <c r="X1235" t="s">
        <v>30</v>
      </c>
      <c r="Y1235" t="s">
        <v>30</v>
      </c>
    </row>
    <row r="1236" spans="1:25" x14ac:dyDescent="0.25">
      <c r="A1236" t="s">
        <v>4043</v>
      </c>
      <c r="B1236" t="s">
        <v>4044</v>
      </c>
      <c r="C1236" s="1">
        <v>43574</v>
      </c>
      <c r="D1236" s="1" t="str">
        <f t="shared" si="76"/>
        <v>2010–2019</v>
      </c>
      <c r="E1236" s="8">
        <f t="shared" si="77"/>
        <v>2019</v>
      </c>
      <c r="F1236" s="8" t="str">
        <f t="shared" si="78"/>
        <v>19</v>
      </c>
      <c r="G1236" s="2">
        <v>0.14515046296296297</v>
      </c>
      <c r="H1236" s="2" t="str">
        <f t="shared" si="79"/>
        <v>2019-04</v>
      </c>
      <c r="I1236" t="s">
        <v>4045</v>
      </c>
      <c r="J1236" s="1">
        <v>43574</v>
      </c>
      <c r="K1236" s="2">
        <v>0.17162037037037037</v>
      </c>
      <c r="L1236">
        <v>38</v>
      </c>
      <c r="M1236" s="2">
        <v>2.6469907407407407E-2</v>
      </c>
      <c r="N1236" t="s">
        <v>4013</v>
      </c>
      <c r="O1236" t="s">
        <v>4014</v>
      </c>
      <c r="P1236" t="s">
        <v>4015</v>
      </c>
      <c r="Q1236" t="s">
        <v>4016</v>
      </c>
      <c r="R1236" t="s">
        <v>42</v>
      </c>
      <c r="S1236">
        <v>170837001</v>
      </c>
      <c r="T1236" t="s">
        <v>275</v>
      </c>
      <c r="U1236">
        <v>142.58000000000001</v>
      </c>
      <c r="V1236">
        <v>573.98</v>
      </c>
      <c r="W1236">
        <v>0</v>
      </c>
      <c r="X1236">
        <v>609328004</v>
      </c>
      <c r="Y1236" t="s">
        <v>73</v>
      </c>
    </row>
    <row r="1237" spans="1:25" x14ac:dyDescent="0.25">
      <c r="A1237" t="s">
        <v>4046</v>
      </c>
      <c r="B1237" t="s">
        <v>4047</v>
      </c>
      <c r="C1237" s="1">
        <v>43595</v>
      </c>
      <c r="D1237" s="1" t="str">
        <f t="shared" si="76"/>
        <v>2010–2019</v>
      </c>
      <c r="E1237" s="8">
        <f t="shared" si="77"/>
        <v>2019</v>
      </c>
      <c r="F1237" s="8" t="str">
        <f t="shared" si="78"/>
        <v>19</v>
      </c>
      <c r="G1237" s="2">
        <v>0.14515046296296297</v>
      </c>
      <c r="H1237" s="2" t="str">
        <f t="shared" si="79"/>
        <v>2019-05</v>
      </c>
      <c r="I1237" t="s">
        <v>4048</v>
      </c>
      <c r="J1237" s="1">
        <v>43595</v>
      </c>
      <c r="K1237" s="2">
        <v>0.15837962962962962</v>
      </c>
      <c r="L1237">
        <v>19</v>
      </c>
      <c r="M1237" s="2">
        <v>1.3229166666666667E-2</v>
      </c>
      <c r="N1237" t="s">
        <v>4013</v>
      </c>
      <c r="O1237" t="s">
        <v>4026</v>
      </c>
      <c r="P1237" t="s">
        <v>4027</v>
      </c>
      <c r="Q1237" t="s">
        <v>4016</v>
      </c>
      <c r="R1237" t="s">
        <v>28</v>
      </c>
      <c r="S1237">
        <v>410620009</v>
      </c>
      <c r="T1237" t="s">
        <v>29</v>
      </c>
      <c r="U1237">
        <v>136.80000000000001</v>
      </c>
      <c r="V1237">
        <v>840.2</v>
      </c>
      <c r="W1237">
        <v>0</v>
      </c>
      <c r="X1237" t="s">
        <v>30</v>
      </c>
      <c r="Y1237" t="s">
        <v>30</v>
      </c>
    </row>
    <row r="1238" spans="1:25" x14ac:dyDescent="0.25">
      <c r="A1238" t="s">
        <v>4049</v>
      </c>
      <c r="B1238" t="s">
        <v>4050</v>
      </c>
      <c r="C1238" s="1">
        <v>43597</v>
      </c>
      <c r="D1238" s="1" t="str">
        <f t="shared" si="76"/>
        <v>2010–2019</v>
      </c>
      <c r="E1238" s="8">
        <f t="shared" si="77"/>
        <v>2019</v>
      </c>
      <c r="F1238" s="8" t="str">
        <f t="shared" si="78"/>
        <v>19</v>
      </c>
      <c r="G1238" s="2">
        <v>0.17162037037037037</v>
      </c>
      <c r="H1238" s="2" t="str">
        <f t="shared" si="79"/>
        <v>2019-05</v>
      </c>
      <c r="I1238" t="s">
        <v>4051</v>
      </c>
      <c r="J1238" s="1">
        <v>43597</v>
      </c>
      <c r="K1238" s="2">
        <v>0.19828703703703704</v>
      </c>
      <c r="L1238">
        <v>38</v>
      </c>
      <c r="M1238" s="2">
        <v>2.6666666666666668E-2</v>
      </c>
      <c r="N1238" t="s">
        <v>4013</v>
      </c>
      <c r="O1238" t="s">
        <v>4014</v>
      </c>
      <c r="P1238" t="s">
        <v>4015</v>
      </c>
      <c r="Q1238" t="s">
        <v>4016</v>
      </c>
      <c r="R1238" t="s">
        <v>42</v>
      </c>
      <c r="S1238">
        <v>371883000</v>
      </c>
      <c r="T1238" t="s">
        <v>285</v>
      </c>
      <c r="U1238">
        <v>142.58000000000001</v>
      </c>
      <c r="V1238">
        <v>15395.24</v>
      </c>
      <c r="W1238">
        <v>8616.59</v>
      </c>
      <c r="X1238">
        <v>609328004</v>
      </c>
      <c r="Y1238" t="s">
        <v>73</v>
      </c>
    </row>
    <row r="1239" spans="1:25" x14ac:dyDescent="0.25">
      <c r="A1239" t="s">
        <v>4052</v>
      </c>
      <c r="B1239" t="s">
        <v>4053</v>
      </c>
      <c r="C1239" s="1">
        <v>43609</v>
      </c>
      <c r="D1239" s="1" t="str">
        <f t="shared" si="76"/>
        <v>2010–2019</v>
      </c>
      <c r="E1239" s="8">
        <f t="shared" si="77"/>
        <v>2019</v>
      </c>
      <c r="F1239" s="8" t="str">
        <f t="shared" si="78"/>
        <v>19</v>
      </c>
      <c r="G1239" s="2">
        <v>0.14515046296296297</v>
      </c>
      <c r="H1239" s="2" t="str">
        <f t="shared" si="79"/>
        <v>2019-05</v>
      </c>
      <c r="I1239" t="s">
        <v>4054</v>
      </c>
      <c r="J1239" s="1">
        <v>43609</v>
      </c>
      <c r="K1239" s="2">
        <v>0.32520833333333332</v>
      </c>
      <c r="L1239">
        <v>259</v>
      </c>
      <c r="M1239" s="2">
        <v>0.18005787037037038</v>
      </c>
      <c r="N1239" t="s">
        <v>4013</v>
      </c>
      <c r="O1239" t="s">
        <v>4014</v>
      </c>
      <c r="P1239" t="s">
        <v>4015</v>
      </c>
      <c r="Q1239" t="s">
        <v>4016</v>
      </c>
      <c r="R1239" t="s">
        <v>42</v>
      </c>
      <c r="S1239">
        <v>185349003</v>
      </c>
      <c r="T1239" t="s">
        <v>43</v>
      </c>
      <c r="U1239">
        <v>85.55</v>
      </c>
      <c r="V1239">
        <v>4830.95</v>
      </c>
      <c r="W1239">
        <v>3381.66</v>
      </c>
      <c r="X1239">
        <v>66383009</v>
      </c>
      <c r="Y1239" t="s">
        <v>125</v>
      </c>
    </row>
    <row r="1240" spans="1:25" x14ac:dyDescent="0.25">
      <c r="A1240" t="s">
        <v>4055</v>
      </c>
      <c r="B1240" t="s">
        <v>4056</v>
      </c>
      <c r="C1240" s="1">
        <v>43620</v>
      </c>
      <c r="D1240" s="1" t="str">
        <f t="shared" si="76"/>
        <v>2010–2019</v>
      </c>
      <c r="E1240" s="8">
        <f t="shared" si="77"/>
        <v>2019</v>
      </c>
      <c r="F1240" s="8" t="str">
        <f t="shared" si="78"/>
        <v>19</v>
      </c>
      <c r="G1240" s="2">
        <v>0.19828703703703704</v>
      </c>
      <c r="H1240" s="2" t="str">
        <f t="shared" si="79"/>
        <v>2019-06</v>
      </c>
      <c r="I1240" t="s">
        <v>4057</v>
      </c>
      <c r="J1240" s="1">
        <v>43620</v>
      </c>
      <c r="K1240" s="2">
        <v>0.22474537037037037</v>
      </c>
      <c r="L1240">
        <v>38</v>
      </c>
      <c r="M1240" s="2">
        <v>2.6458333333333334E-2</v>
      </c>
      <c r="N1240" t="s">
        <v>4013</v>
      </c>
      <c r="O1240" t="s">
        <v>4014</v>
      </c>
      <c r="P1240" t="s">
        <v>4015</v>
      </c>
      <c r="Q1240" t="s">
        <v>4016</v>
      </c>
      <c r="R1240" t="s">
        <v>42</v>
      </c>
      <c r="S1240">
        <v>371883000</v>
      </c>
      <c r="T1240" t="s">
        <v>285</v>
      </c>
      <c r="U1240">
        <v>142.58000000000001</v>
      </c>
      <c r="V1240">
        <v>16440.87</v>
      </c>
      <c r="W1240">
        <v>16440.87</v>
      </c>
      <c r="X1240">
        <v>609328004</v>
      </c>
      <c r="Y1240" t="s">
        <v>73</v>
      </c>
    </row>
    <row r="1241" spans="1:25" x14ac:dyDescent="0.25">
      <c r="A1241" t="s">
        <v>4058</v>
      </c>
      <c r="B1241" t="s">
        <v>4059</v>
      </c>
      <c r="C1241" s="1">
        <v>43642</v>
      </c>
      <c r="D1241" s="1" t="str">
        <f t="shared" si="76"/>
        <v>2010–2019</v>
      </c>
      <c r="E1241" s="8">
        <f t="shared" si="77"/>
        <v>2019</v>
      </c>
      <c r="F1241" s="8" t="str">
        <f t="shared" si="78"/>
        <v>19</v>
      </c>
      <c r="G1241" s="2">
        <v>0.22474537037037037</v>
      </c>
      <c r="H1241" s="2" t="str">
        <f t="shared" si="79"/>
        <v>2019-06</v>
      </c>
      <c r="I1241" t="s">
        <v>4060</v>
      </c>
      <c r="J1241" s="1">
        <v>43642</v>
      </c>
      <c r="K1241" s="2">
        <v>0.25546296296296295</v>
      </c>
      <c r="L1241">
        <v>44</v>
      </c>
      <c r="M1241" s="2">
        <v>3.0717592592592591E-2</v>
      </c>
      <c r="N1241" t="s">
        <v>4013</v>
      </c>
      <c r="O1241" t="s">
        <v>4014</v>
      </c>
      <c r="P1241" t="s">
        <v>4015</v>
      </c>
      <c r="Q1241" t="s">
        <v>4016</v>
      </c>
      <c r="R1241" t="s">
        <v>42</v>
      </c>
      <c r="S1241">
        <v>371883000</v>
      </c>
      <c r="T1241" t="s">
        <v>285</v>
      </c>
      <c r="U1241">
        <v>142.58000000000001</v>
      </c>
      <c r="V1241">
        <v>5263.67</v>
      </c>
      <c r="W1241">
        <v>5263.67</v>
      </c>
      <c r="X1241">
        <v>609328004</v>
      </c>
      <c r="Y1241" t="s">
        <v>73</v>
      </c>
    </row>
    <row r="1242" spans="1:25" x14ac:dyDescent="0.25">
      <c r="A1242" t="s">
        <v>4061</v>
      </c>
      <c r="B1242" t="s">
        <v>4062</v>
      </c>
      <c r="C1242" s="1">
        <v>43669</v>
      </c>
      <c r="D1242" s="1" t="str">
        <f t="shared" si="76"/>
        <v>2010–2019</v>
      </c>
      <c r="E1242" s="8">
        <f t="shared" si="77"/>
        <v>2019</v>
      </c>
      <c r="F1242" s="8" t="str">
        <f t="shared" si="78"/>
        <v>19</v>
      </c>
      <c r="G1242" s="2">
        <v>0.25546296296296295</v>
      </c>
      <c r="H1242" s="2" t="str">
        <f t="shared" si="79"/>
        <v>2019-07</v>
      </c>
      <c r="I1242" t="s">
        <v>4063</v>
      </c>
      <c r="J1242" s="1">
        <v>43669</v>
      </c>
      <c r="K1242" s="2">
        <v>0.28399305555555554</v>
      </c>
      <c r="L1242">
        <v>41</v>
      </c>
      <c r="M1242" s="2">
        <v>2.8530092592592593E-2</v>
      </c>
      <c r="N1242" t="s">
        <v>4013</v>
      </c>
      <c r="O1242" t="s">
        <v>4014</v>
      </c>
      <c r="P1242" t="s">
        <v>4015</v>
      </c>
      <c r="Q1242" t="s">
        <v>4016</v>
      </c>
      <c r="R1242" t="s">
        <v>42</v>
      </c>
      <c r="S1242">
        <v>371883000</v>
      </c>
      <c r="T1242" t="s">
        <v>285</v>
      </c>
      <c r="U1242">
        <v>142.58000000000001</v>
      </c>
      <c r="V1242">
        <v>5263.67</v>
      </c>
      <c r="W1242">
        <v>5263.67</v>
      </c>
      <c r="X1242">
        <v>609328004</v>
      </c>
      <c r="Y1242" t="s">
        <v>73</v>
      </c>
    </row>
    <row r="1243" spans="1:25" x14ac:dyDescent="0.25">
      <c r="A1243" t="s">
        <v>4064</v>
      </c>
      <c r="B1243" t="s">
        <v>4065</v>
      </c>
      <c r="C1243" s="1">
        <v>43694</v>
      </c>
      <c r="D1243" s="1" t="str">
        <f t="shared" si="76"/>
        <v>2010–2019</v>
      </c>
      <c r="E1243" s="8">
        <f t="shared" si="77"/>
        <v>2019</v>
      </c>
      <c r="F1243" s="8" t="str">
        <f t="shared" si="78"/>
        <v>19</v>
      </c>
      <c r="G1243" s="2">
        <v>0.28399305555555554</v>
      </c>
      <c r="H1243" s="2" t="str">
        <f t="shared" si="79"/>
        <v>2019-08</v>
      </c>
      <c r="I1243" t="s">
        <v>4066</v>
      </c>
      <c r="J1243" s="1">
        <v>43694</v>
      </c>
      <c r="K1243" s="2">
        <v>0.31699074074074074</v>
      </c>
      <c r="L1243">
        <v>48</v>
      </c>
      <c r="M1243" s="2">
        <v>3.2997685185185185E-2</v>
      </c>
      <c r="N1243" t="s">
        <v>4013</v>
      </c>
      <c r="O1243" t="s">
        <v>4014</v>
      </c>
      <c r="P1243" t="s">
        <v>4015</v>
      </c>
      <c r="Q1243" t="s">
        <v>4016</v>
      </c>
      <c r="R1243" t="s">
        <v>42</v>
      </c>
      <c r="S1243">
        <v>371883000</v>
      </c>
      <c r="T1243" t="s">
        <v>285</v>
      </c>
      <c r="U1243">
        <v>142.58000000000001</v>
      </c>
      <c r="V1243">
        <v>5263.67</v>
      </c>
      <c r="W1243">
        <v>5263.67</v>
      </c>
      <c r="X1243">
        <v>609328004</v>
      </c>
      <c r="Y1243" t="s">
        <v>73</v>
      </c>
    </row>
    <row r="1244" spans="1:25" x14ac:dyDescent="0.25">
      <c r="A1244" t="s">
        <v>4067</v>
      </c>
      <c r="B1244" t="s">
        <v>4068</v>
      </c>
      <c r="C1244" s="1">
        <v>43717</v>
      </c>
      <c r="D1244" s="1" t="str">
        <f t="shared" si="76"/>
        <v>2010–2019</v>
      </c>
      <c r="E1244" s="8">
        <f t="shared" si="77"/>
        <v>2019</v>
      </c>
      <c r="F1244" s="8" t="str">
        <f t="shared" si="78"/>
        <v>19</v>
      </c>
      <c r="G1244" s="2">
        <v>0.31699074074074074</v>
      </c>
      <c r="H1244" s="2" t="str">
        <f t="shared" si="79"/>
        <v>2019-09</v>
      </c>
      <c r="I1244" t="s">
        <v>4069</v>
      </c>
      <c r="J1244" s="1">
        <v>43717</v>
      </c>
      <c r="K1244" s="2">
        <v>0.35038194444444443</v>
      </c>
      <c r="L1244">
        <v>48</v>
      </c>
      <c r="M1244" s="2">
        <v>3.3391203703703701E-2</v>
      </c>
      <c r="N1244" t="s">
        <v>4013</v>
      </c>
      <c r="O1244" t="s">
        <v>4014</v>
      </c>
      <c r="P1244" t="s">
        <v>4015</v>
      </c>
      <c r="Q1244" t="s">
        <v>4016</v>
      </c>
      <c r="R1244" t="s">
        <v>42</v>
      </c>
      <c r="S1244">
        <v>371883000</v>
      </c>
      <c r="T1244" t="s">
        <v>285</v>
      </c>
      <c r="U1244">
        <v>142.58000000000001</v>
      </c>
      <c r="V1244">
        <v>10843.75</v>
      </c>
      <c r="W1244">
        <v>10843.75</v>
      </c>
      <c r="X1244">
        <v>609328004</v>
      </c>
      <c r="Y1244" t="s">
        <v>73</v>
      </c>
    </row>
    <row r="1245" spans="1:25" x14ac:dyDescent="0.25">
      <c r="A1245" t="s">
        <v>4070</v>
      </c>
      <c r="B1245" t="s">
        <v>4071</v>
      </c>
      <c r="C1245" s="1">
        <v>43741</v>
      </c>
      <c r="D1245" s="1" t="str">
        <f t="shared" si="76"/>
        <v>2010–2019</v>
      </c>
      <c r="E1245" s="8">
        <f t="shared" si="77"/>
        <v>2019</v>
      </c>
      <c r="F1245" s="8" t="str">
        <f t="shared" si="78"/>
        <v>19</v>
      </c>
      <c r="G1245" s="2">
        <v>0.35038194444444443</v>
      </c>
      <c r="H1245" s="2" t="str">
        <f t="shared" si="79"/>
        <v>2019-10</v>
      </c>
      <c r="I1245" t="s">
        <v>4072</v>
      </c>
      <c r="J1245" s="1">
        <v>43741</v>
      </c>
      <c r="K1245" s="2">
        <v>0.38799768518518518</v>
      </c>
      <c r="L1245">
        <v>54</v>
      </c>
      <c r="M1245" s="2">
        <v>3.7615740740740741E-2</v>
      </c>
      <c r="N1245" t="s">
        <v>4013</v>
      </c>
      <c r="O1245" t="s">
        <v>4014</v>
      </c>
      <c r="P1245" t="s">
        <v>4015</v>
      </c>
      <c r="Q1245" t="s">
        <v>4016</v>
      </c>
      <c r="R1245" t="s">
        <v>42</v>
      </c>
      <c r="S1245">
        <v>371883000</v>
      </c>
      <c r="T1245" t="s">
        <v>285</v>
      </c>
      <c r="U1245">
        <v>142.58000000000001</v>
      </c>
      <c r="V1245">
        <v>5263.67</v>
      </c>
      <c r="W1245">
        <v>5263.67</v>
      </c>
      <c r="X1245">
        <v>609328004</v>
      </c>
      <c r="Y1245" t="s">
        <v>73</v>
      </c>
    </row>
    <row r="1246" spans="1:25" x14ac:dyDescent="0.25">
      <c r="A1246" t="s">
        <v>4073</v>
      </c>
      <c r="B1246" t="s">
        <v>4074</v>
      </c>
      <c r="C1246" s="1">
        <v>43767</v>
      </c>
      <c r="D1246" s="1" t="str">
        <f t="shared" si="76"/>
        <v>2010–2019</v>
      </c>
      <c r="E1246" s="8">
        <f t="shared" si="77"/>
        <v>2019</v>
      </c>
      <c r="F1246" s="8" t="str">
        <f t="shared" si="78"/>
        <v>19</v>
      </c>
      <c r="G1246" s="2">
        <v>0.38799768518518518</v>
      </c>
      <c r="H1246" s="2" t="str">
        <f t="shared" si="79"/>
        <v>2019-10</v>
      </c>
      <c r="I1246" t="s">
        <v>4075</v>
      </c>
      <c r="J1246" s="1">
        <v>43767</v>
      </c>
      <c r="K1246" s="2">
        <v>0.40569444444444447</v>
      </c>
      <c r="L1246">
        <v>25</v>
      </c>
      <c r="M1246" s="2">
        <v>1.7696759259259259E-2</v>
      </c>
      <c r="N1246" t="s">
        <v>4013</v>
      </c>
      <c r="O1246" t="s">
        <v>4014</v>
      </c>
      <c r="P1246" t="s">
        <v>4015</v>
      </c>
      <c r="Q1246" t="s">
        <v>4016</v>
      </c>
      <c r="R1246" t="s">
        <v>42</v>
      </c>
      <c r="S1246">
        <v>371883000</v>
      </c>
      <c r="T1246" t="s">
        <v>285</v>
      </c>
      <c r="U1246">
        <v>142.58000000000001</v>
      </c>
      <c r="V1246">
        <v>6862.62</v>
      </c>
      <c r="W1246">
        <v>6862.62</v>
      </c>
      <c r="X1246">
        <v>609328004</v>
      </c>
      <c r="Y1246" t="s">
        <v>73</v>
      </c>
    </row>
    <row r="1247" spans="1:25" x14ac:dyDescent="0.25">
      <c r="A1247" t="s">
        <v>4076</v>
      </c>
      <c r="B1247" t="s">
        <v>4077</v>
      </c>
      <c r="C1247" s="1">
        <v>43769</v>
      </c>
      <c r="D1247" s="1" t="str">
        <f t="shared" si="76"/>
        <v>2010–2019</v>
      </c>
      <c r="E1247" s="8">
        <f t="shared" si="77"/>
        <v>2019</v>
      </c>
      <c r="F1247" s="8" t="str">
        <f t="shared" si="78"/>
        <v>19</v>
      </c>
      <c r="G1247" s="2">
        <v>0.16157407407407406</v>
      </c>
      <c r="H1247" s="2" t="str">
        <f t="shared" si="79"/>
        <v>2019-10</v>
      </c>
      <c r="I1247" t="s">
        <v>4078</v>
      </c>
      <c r="J1247" s="1">
        <v>43769</v>
      </c>
      <c r="K1247" s="2">
        <v>0.20324074074074075</v>
      </c>
      <c r="L1247">
        <v>60</v>
      </c>
      <c r="M1247" s="2">
        <v>4.1666666666666664E-2</v>
      </c>
      <c r="N1247" t="s">
        <v>4013</v>
      </c>
      <c r="O1247" t="s">
        <v>4079</v>
      </c>
      <c r="P1247" t="s">
        <v>4080</v>
      </c>
      <c r="Q1247" t="s">
        <v>4016</v>
      </c>
      <c r="R1247" t="s">
        <v>85</v>
      </c>
      <c r="S1247">
        <v>50849002</v>
      </c>
      <c r="T1247" t="s">
        <v>86</v>
      </c>
      <c r="U1247">
        <v>146.18</v>
      </c>
      <c r="V1247">
        <v>1008.98</v>
      </c>
      <c r="W1247">
        <v>1008.98</v>
      </c>
      <c r="X1247">
        <v>125605004</v>
      </c>
      <c r="Y1247" t="s">
        <v>87</v>
      </c>
    </row>
    <row r="1248" spans="1:25" x14ac:dyDescent="0.25">
      <c r="A1248" t="s">
        <v>4081</v>
      </c>
      <c r="B1248" t="s">
        <v>4082</v>
      </c>
      <c r="C1248" s="1">
        <v>43794</v>
      </c>
      <c r="D1248" s="1" t="str">
        <f t="shared" si="76"/>
        <v>2010–2019</v>
      </c>
      <c r="E1248" s="8">
        <f t="shared" si="77"/>
        <v>2019</v>
      </c>
      <c r="F1248" s="8" t="str">
        <f t="shared" si="78"/>
        <v>19</v>
      </c>
      <c r="G1248" s="2">
        <v>0.40569444444444447</v>
      </c>
      <c r="H1248" s="2" t="str">
        <f t="shared" si="79"/>
        <v>2019-11</v>
      </c>
      <c r="I1248" t="s">
        <v>4083</v>
      </c>
      <c r="J1248" s="1">
        <v>43794</v>
      </c>
      <c r="K1248" s="2">
        <v>0.41775462962962961</v>
      </c>
      <c r="L1248">
        <v>17</v>
      </c>
      <c r="M1248" s="2">
        <v>1.2060185185185186E-2</v>
      </c>
      <c r="N1248" t="s">
        <v>4013</v>
      </c>
      <c r="O1248" t="s">
        <v>4014</v>
      </c>
      <c r="P1248" t="s">
        <v>4015</v>
      </c>
      <c r="Q1248" t="s">
        <v>4016</v>
      </c>
      <c r="R1248" t="s">
        <v>42</v>
      </c>
      <c r="S1248">
        <v>371883000</v>
      </c>
      <c r="T1248" t="s">
        <v>285</v>
      </c>
      <c r="U1248">
        <v>142.58000000000001</v>
      </c>
      <c r="V1248">
        <v>10620.86</v>
      </c>
      <c r="W1248">
        <v>10620.86</v>
      </c>
      <c r="X1248">
        <v>609328004</v>
      </c>
      <c r="Y1248" t="s">
        <v>73</v>
      </c>
    </row>
    <row r="1249" spans="1:25" x14ac:dyDescent="0.25">
      <c r="A1249" t="s">
        <v>4084</v>
      </c>
      <c r="B1249" t="s">
        <v>4085</v>
      </c>
      <c r="C1249" s="1">
        <v>43819</v>
      </c>
      <c r="D1249" s="1" t="str">
        <f t="shared" si="76"/>
        <v>2010–2019</v>
      </c>
      <c r="E1249" s="8">
        <f t="shared" si="77"/>
        <v>2019</v>
      </c>
      <c r="F1249" s="8" t="str">
        <f t="shared" si="78"/>
        <v>19</v>
      </c>
      <c r="G1249" s="2">
        <v>0.41775462962962961</v>
      </c>
      <c r="H1249" s="2" t="str">
        <f t="shared" si="79"/>
        <v>2019-12</v>
      </c>
      <c r="I1249" t="s">
        <v>4086</v>
      </c>
      <c r="J1249" s="1">
        <v>43819</v>
      </c>
      <c r="K1249" s="2">
        <v>0.43171296296296297</v>
      </c>
      <c r="L1249">
        <v>20</v>
      </c>
      <c r="M1249" s="2">
        <v>1.3958333333333333E-2</v>
      </c>
      <c r="N1249" t="s">
        <v>4013</v>
      </c>
      <c r="O1249" t="s">
        <v>4014</v>
      </c>
      <c r="P1249" t="s">
        <v>4015</v>
      </c>
      <c r="Q1249" t="s">
        <v>4016</v>
      </c>
      <c r="R1249" t="s">
        <v>42</v>
      </c>
      <c r="S1249">
        <v>371883000</v>
      </c>
      <c r="T1249" t="s">
        <v>285</v>
      </c>
      <c r="U1249">
        <v>142.58000000000001</v>
      </c>
      <c r="V1249">
        <v>20626.96</v>
      </c>
      <c r="W1249">
        <v>20626.96</v>
      </c>
      <c r="X1249">
        <v>609328004</v>
      </c>
      <c r="Y1249" t="s">
        <v>73</v>
      </c>
    </row>
    <row r="1250" spans="1:25" x14ac:dyDescent="0.25">
      <c r="A1250" t="s">
        <v>4087</v>
      </c>
      <c r="B1250" t="s">
        <v>4088</v>
      </c>
      <c r="C1250" s="1">
        <v>43846</v>
      </c>
      <c r="D1250" s="1" t="str">
        <f t="shared" si="76"/>
        <v>2020–2029</v>
      </c>
      <c r="E1250" s="8">
        <f t="shared" si="77"/>
        <v>2020</v>
      </c>
      <c r="F1250" s="8" t="str">
        <f t="shared" si="78"/>
        <v>20</v>
      </c>
      <c r="G1250" s="2">
        <v>0.43171296296296297</v>
      </c>
      <c r="H1250" s="2" t="str">
        <f t="shared" si="79"/>
        <v>2020-01</v>
      </c>
      <c r="I1250" t="s">
        <v>4089</v>
      </c>
      <c r="J1250" s="1">
        <v>43846</v>
      </c>
      <c r="K1250" s="2">
        <v>0.44976851851851851</v>
      </c>
      <c r="L1250">
        <v>26</v>
      </c>
      <c r="M1250" s="2">
        <v>1.8055555555555554E-2</v>
      </c>
      <c r="N1250" t="s">
        <v>4013</v>
      </c>
      <c r="O1250" t="s">
        <v>4014</v>
      </c>
      <c r="P1250" t="s">
        <v>4015</v>
      </c>
      <c r="Q1250" t="s">
        <v>4016</v>
      </c>
      <c r="R1250" t="s">
        <v>42</v>
      </c>
      <c r="S1250">
        <v>371883000</v>
      </c>
      <c r="T1250" t="s">
        <v>285</v>
      </c>
      <c r="U1250">
        <v>142.58000000000001</v>
      </c>
      <c r="V1250">
        <v>5263.67</v>
      </c>
      <c r="W1250">
        <v>5263.67</v>
      </c>
      <c r="X1250">
        <v>609328004</v>
      </c>
      <c r="Y1250" t="s">
        <v>73</v>
      </c>
    </row>
    <row r="1251" spans="1:25" x14ac:dyDescent="0.25">
      <c r="A1251" t="s">
        <v>4090</v>
      </c>
      <c r="B1251" t="s">
        <v>4091</v>
      </c>
      <c r="C1251" s="1">
        <v>43868</v>
      </c>
      <c r="D1251" s="1" t="str">
        <f t="shared" si="76"/>
        <v>2020–2029</v>
      </c>
      <c r="E1251" s="8">
        <f t="shared" si="77"/>
        <v>2020</v>
      </c>
      <c r="F1251" s="8" t="str">
        <f t="shared" si="78"/>
        <v>20</v>
      </c>
      <c r="G1251" s="2">
        <v>0.44976851851851851</v>
      </c>
      <c r="H1251" s="2" t="str">
        <f t="shared" si="79"/>
        <v>2020-02</v>
      </c>
      <c r="I1251" t="s">
        <v>4092</v>
      </c>
      <c r="J1251" s="1">
        <v>43868</v>
      </c>
      <c r="K1251" s="2">
        <v>0.47402777777777777</v>
      </c>
      <c r="L1251">
        <v>35</v>
      </c>
      <c r="M1251" s="2">
        <v>2.4259259259259258E-2</v>
      </c>
      <c r="N1251" t="s">
        <v>4013</v>
      </c>
      <c r="O1251" t="s">
        <v>4014</v>
      </c>
      <c r="P1251" t="s">
        <v>4015</v>
      </c>
      <c r="Q1251" t="s">
        <v>4016</v>
      </c>
      <c r="R1251" t="s">
        <v>42</v>
      </c>
      <c r="S1251">
        <v>371883000</v>
      </c>
      <c r="T1251" t="s">
        <v>285</v>
      </c>
      <c r="U1251">
        <v>142.58000000000001</v>
      </c>
      <c r="V1251">
        <v>14462.41</v>
      </c>
      <c r="W1251">
        <v>14462.41</v>
      </c>
      <c r="X1251">
        <v>609328004</v>
      </c>
      <c r="Y1251" t="s">
        <v>73</v>
      </c>
    </row>
    <row r="1252" spans="1:25" x14ac:dyDescent="0.25">
      <c r="A1252" t="s">
        <v>4093</v>
      </c>
      <c r="B1252" t="s">
        <v>4094</v>
      </c>
      <c r="C1252" s="1">
        <v>43870</v>
      </c>
      <c r="D1252" s="1" t="str">
        <f t="shared" si="76"/>
        <v>2020–2029</v>
      </c>
      <c r="E1252" s="8">
        <f t="shared" si="77"/>
        <v>2020</v>
      </c>
      <c r="F1252" s="8" t="str">
        <f t="shared" si="78"/>
        <v>20</v>
      </c>
      <c r="G1252" s="2">
        <v>0.18206018518518519</v>
      </c>
      <c r="H1252" s="2" t="str">
        <f t="shared" si="79"/>
        <v>2020-02</v>
      </c>
      <c r="I1252" t="s">
        <v>4095</v>
      </c>
      <c r="J1252" s="1">
        <v>43870</v>
      </c>
      <c r="K1252" s="2">
        <v>0.19247685185185184</v>
      </c>
      <c r="L1252">
        <v>15</v>
      </c>
      <c r="M1252" s="2">
        <v>1.0416666666666666E-2</v>
      </c>
      <c r="N1252" t="s">
        <v>4013</v>
      </c>
      <c r="O1252" t="s">
        <v>4014</v>
      </c>
      <c r="P1252" t="s">
        <v>4015</v>
      </c>
      <c r="Q1252" t="s">
        <v>4016</v>
      </c>
      <c r="R1252" t="s">
        <v>42</v>
      </c>
      <c r="S1252">
        <v>185349003</v>
      </c>
      <c r="T1252" t="s">
        <v>43</v>
      </c>
      <c r="U1252">
        <v>85.55</v>
      </c>
      <c r="V1252">
        <v>85.55</v>
      </c>
      <c r="W1252">
        <v>85.55</v>
      </c>
      <c r="X1252">
        <v>16114001</v>
      </c>
      <c r="Y1252" t="s">
        <v>2853</v>
      </c>
    </row>
    <row r="1253" spans="1:25" x14ac:dyDescent="0.25">
      <c r="A1253" t="s">
        <v>4096</v>
      </c>
      <c r="B1253" t="s">
        <v>4097</v>
      </c>
      <c r="C1253" s="1">
        <v>43893</v>
      </c>
      <c r="D1253" s="1" t="str">
        <f t="shared" si="76"/>
        <v>2020–2029</v>
      </c>
      <c r="E1253" s="8">
        <f t="shared" si="77"/>
        <v>2020</v>
      </c>
      <c r="F1253" s="8" t="str">
        <f t="shared" si="78"/>
        <v>20</v>
      </c>
      <c r="G1253" s="2">
        <v>0.47402777777777777</v>
      </c>
      <c r="H1253" s="2" t="str">
        <f t="shared" si="79"/>
        <v>2020-03</v>
      </c>
      <c r="I1253" t="s">
        <v>4098</v>
      </c>
      <c r="J1253" s="1">
        <v>43893</v>
      </c>
      <c r="K1253" s="2">
        <v>0.49001157407407409</v>
      </c>
      <c r="L1253">
        <v>23</v>
      </c>
      <c r="M1253" s="2">
        <v>1.5983796296296298E-2</v>
      </c>
      <c r="N1253" t="s">
        <v>4013</v>
      </c>
      <c r="O1253" t="s">
        <v>4014</v>
      </c>
      <c r="P1253" t="s">
        <v>4015</v>
      </c>
      <c r="Q1253" t="s">
        <v>4016</v>
      </c>
      <c r="R1253" t="s">
        <v>42</v>
      </c>
      <c r="S1253">
        <v>371883000</v>
      </c>
      <c r="T1253" t="s">
        <v>285</v>
      </c>
      <c r="U1253">
        <v>142.58000000000001</v>
      </c>
      <c r="V1253">
        <v>5263.67</v>
      </c>
      <c r="W1253">
        <v>5263.67</v>
      </c>
      <c r="X1253">
        <v>609328004</v>
      </c>
      <c r="Y1253" t="s">
        <v>73</v>
      </c>
    </row>
    <row r="1254" spans="1:25" x14ac:dyDescent="0.25">
      <c r="A1254" t="s">
        <v>4099</v>
      </c>
      <c r="B1254" t="s">
        <v>4100</v>
      </c>
      <c r="C1254" s="1">
        <v>43920</v>
      </c>
      <c r="D1254" s="1" t="str">
        <f t="shared" si="76"/>
        <v>2020–2029</v>
      </c>
      <c r="E1254" s="8">
        <f t="shared" si="77"/>
        <v>2020</v>
      </c>
      <c r="F1254" s="8" t="str">
        <f t="shared" si="78"/>
        <v>20</v>
      </c>
      <c r="G1254" s="2">
        <v>0.49001157407407409</v>
      </c>
      <c r="H1254" s="2" t="str">
        <f t="shared" si="79"/>
        <v>2020-03</v>
      </c>
      <c r="I1254" t="s">
        <v>4101</v>
      </c>
      <c r="J1254" s="1">
        <v>43920</v>
      </c>
      <c r="K1254" s="2">
        <v>0.50693287037037038</v>
      </c>
      <c r="L1254">
        <v>24</v>
      </c>
      <c r="M1254" s="2">
        <v>1.6921296296296295E-2</v>
      </c>
      <c r="N1254" t="s">
        <v>4013</v>
      </c>
      <c r="O1254" t="s">
        <v>4014</v>
      </c>
      <c r="P1254" t="s">
        <v>4015</v>
      </c>
      <c r="Q1254" t="s">
        <v>4016</v>
      </c>
      <c r="R1254" t="s">
        <v>42</v>
      </c>
      <c r="S1254">
        <v>371883000</v>
      </c>
      <c r="T1254" t="s">
        <v>285</v>
      </c>
      <c r="U1254">
        <v>142.58000000000001</v>
      </c>
      <c r="V1254">
        <v>5263.67</v>
      </c>
      <c r="W1254">
        <v>5263.67</v>
      </c>
      <c r="X1254">
        <v>609328004</v>
      </c>
      <c r="Y1254" t="s">
        <v>73</v>
      </c>
    </row>
    <row r="1255" spans="1:25" x14ac:dyDescent="0.25">
      <c r="A1255" t="s">
        <v>4102</v>
      </c>
      <c r="B1255" t="s">
        <v>4103</v>
      </c>
      <c r="C1255" s="1">
        <v>43934</v>
      </c>
      <c r="D1255" s="1" t="str">
        <f t="shared" si="76"/>
        <v>2020–2029</v>
      </c>
      <c r="E1255" s="8">
        <f t="shared" si="77"/>
        <v>2020</v>
      </c>
      <c r="F1255" s="8" t="str">
        <f t="shared" si="78"/>
        <v>20</v>
      </c>
      <c r="G1255" s="2">
        <v>0.14515046296296297</v>
      </c>
      <c r="H1255" s="2" t="str">
        <f t="shared" si="79"/>
        <v>2020-04</v>
      </c>
      <c r="I1255" t="s">
        <v>4104</v>
      </c>
      <c r="J1255" s="1">
        <v>43934</v>
      </c>
      <c r="K1255" s="2">
        <v>0.15556712962962962</v>
      </c>
      <c r="L1255">
        <v>15</v>
      </c>
      <c r="M1255" s="2">
        <v>1.0416666666666666E-2</v>
      </c>
      <c r="N1255" t="s">
        <v>4013</v>
      </c>
      <c r="O1255" t="s">
        <v>4105</v>
      </c>
      <c r="P1255" t="s">
        <v>4106</v>
      </c>
      <c r="Q1255" t="s">
        <v>4016</v>
      </c>
      <c r="R1255" t="s">
        <v>114</v>
      </c>
      <c r="S1255">
        <v>698314001</v>
      </c>
      <c r="T1255" t="s">
        <v>808</v>
      </c>
      <c r="U1255">
        <v>142.58000000000001</v>
      </c>
      <c r="V1255">
        <v>142.58000000000001</v>
      </c>
      <c r="W1255">
        <v>142.58000000000001</v>
      </c>
      <c r="X1255">
        <v>389095005</v>
      </c>
      <c r="Y1255" t="s">
        <v>809</v>
      </c>
    </row>
    <row r="1256" spans="1:25" x14ac:dyDescent="0.25">
      <c r="A1256" t="s">
        <v>4107</v>
      </c>
      <c r="B1256" t="s">
        <v>4108</v>
      </c>
      <c r="C1256" s="1">
        <v>43945</v>
      </c>
      <c r="D1256" s="1" t="str">
        <f t="shared" si="76"/>
        <v>2020–2029</v>
      </c>
      <c r="E1256" s="8">
        <f t="shared" si="77"/>
        <v>2020</v>
      </c>
      <c r="F1256" s="8" t="str">
        <f t="shared" si="78"/>
        <v>20</v>
      </c>
      <c r="G1256" s="2">
        <v>0.50693287037037038</v>
      </c>
      <c r="H1256" s="2" t="str">
        <f t="shared" si="79"/>
        <v>2020-04</v>
      </c>
      <c r="I1256" t="s">
        <v>4109</v>
      </c>
      <c r="J1256" s="1">
        <v>43945</v>
      </c>
      <c r="K1256" s="2">
        <v>0.51869212962962963</v>
      </c>
      <c r="L1256">
        <v>17</v>
      </c>
      <c r="M1256" s="2">
        <v>1.1759259259259259E-2</v>
      </c>
      <c r="N1256" t="s">
        <v>4013</v>
      </c>
      <c r="O1256" t="s">
        <v>4014</v>
      </c>
      <c r="P1256" t="s">
        <v>4015</v>
      </c>
      <c r="Q1256" t="s">
        <v>4016</v>
      </c>
      <c r="R1256" t="s">
        <v>42</v>
      </c>
      <c r="S1256">
        <v>371883000</v>
      </c>
      <c r="T1256" t="s">
        <v>285</v>
      </c>
      <c r="U1256">
        <v>142.58000000000001</v>
      </c>
      <c r="V1256">
        <v>5263.67</v>
      </c>
      <c r="W1256">
        <v>534.57000000000005</v>
      </c>
      <c r="X1256">
        <v>609328004</v>
      </c>
      <c r="Y1256" t="s">
        <v>73</v>
      </c>
    </row>
    <row r="1257" spans="1:25" x14ac:dyDescent="0.25">
      <c r="A1257" t="s">
        <v>4110</v>
      </c>
      <c r="B1257" t="s">
        <v>4111</v>
      </c>
      <c r="C1257" s="1">
        <v>43966</v>
      </c>
      <c r="D1257" s="1" t="str">
        <f t="shared" si="76"/>
        <v>2020–2029</v>
      </c>
      <c r="E1257" s="8">
        <f t="shared" si="77"/>
        <v>2020</v>
      </c>
      <c r="F1257" s="8" t="str">
        <f t="shared" si="78"/>
        <v>20</v>
      </c>
      <c r="G1257" s="2">
        <v>0.14515046296296297</v>
      </c>
      <c r="H1257" s="2" t="str">
        <f t="shared" si="79"/>
        <v>2020-05</v>
      </c>
      <c r="I1257" t="s">
        <v>4112</v>
      </c>
      <c r="J1257" s="1">
        <v>43966</v>
      </c>
      <c r="K1257" s="2">
        <v>0.15556712962962962</v>
      </c>
      <c r="L1257">
        <v>15</v>
      </c>
      <c r="M1257" s="2">
        <v>1.0416666666666666E-2</v>
      </c>
      <c r="N1257" t="s">
        <v>4013</v>
      </c>
      <c r="O1257" t="s">
        <v>4026</v>
      </c>
      <c r="P1257" t="s">
        <v>4027</v>
      </c>
      <c r="Q1257" t="s">
        <v>4016</v>
      </c>
      <c r="R1257" t="s">
        <v>28</v>
      </c>
      <c r="S1257">
        <v>410620009</v>
      </c>
      <c r="T1257" t="s">
        <v>29</v>
      </c>
      <c r="U1257">
        <v>136.80000000000001</v>
      </c>
      <c r="V1257">
        <v>704.2</v>
      </c>
      <c r="W1257">
        <v>492.94</v>
      </c>
      <c r="X1257" t="s">
        <v>30</v>
      </c>
      <c r="Y1257" t="s">
        <v>30</v>
      </c>
    </row>
    <row r="1258" spans="1:25" x14ac:dyDescent="0.25">
      <c r="A1258" t="s">
        <v>4113</v>
      </c>
      <c r="B1258" t="s">
        <v>4114</v>
      </c>
      <c r="C1258" s="1">
        <v>43966</v>
      </c>
      <c r="D1258" s="1" t="str">
        <f t="shared" si="76"/>
        <v>2020–2029</v>
      </c>
      <c r="E1258" s="8">
        <f t="shared" si="77"/>
        <v>2020</v>
      </c>
      <c r="F1258" s="8" t="str">
        <f t="shared" si="78"/>
        <v>20</v>
      </c>
      <c r="G1258" s="2">
        <v>0.51869212962962963</v>
      </c>
      <c r="H1258" s="2" t="str">
        <f t="shared" si="79"/>
        <v>2020-05</v>
      </c>
      <c r="I1258" t="s">
        <v>4115</v>
      </c>
      <c r="J1258" s="1">
        <v>43966</v>
      </c>
      <c r="K1258" s="2">
        <v>0.5562731481481481</v>
      </c>
      <c r="L1258">
        <v>54</v>
      </c>
      <c r="M1258" s="2">
        <v>3.7581018518518521E-2</v>
      </c>
      <c r="N1258" t="s">
        <v>4013</v>
      </c>
      <c r="O1258" t="s">
        <v>4014</v>
      </c>
      <c r="P1258" t="s">
        <v>4015</v>
      </c>
      <c r="Q1258" t="s">
        <v>4016</v>
      </c>
      <c r="R1258" t="s">
        <v>42</v>
      </c>
      <c r="S1258">
        <v>371883000</v>
      </c>
      <c r="T1258" t="s">
        <v>285</v>
      </c>
      <c r="U1258">
        <v>142.58000000000001</v>
      </c>
      <c r="V1258">
        <v>6377.94</v>
      </c>
      <c r="W1258">
        <v>4464.5600000000004</v>
      </c>
      <c r="X1258">
        <v>609328004</v>
      </c>
      <c r="Y1258" t="s">
        <v>73</v>
      </c>
    </row>
    <row r="1259" spans="1:25" x14ac:dyDescent="0.25">
      <c r="A1259" t="s">
        <v>4116</v>
      </c>
      <c r="B1259" t="s">
        <v>4117</v>
      </c>
      <c r="C1259" s="1">
        <v>43992</v>
      </c>
      <c r="D1259" s="1" t="str">
        <f t="shared" si="76"/>
        <v>2020–2029</v>
      </c>
      <c r="E1259" s="8">
        <f t="shared" si="77"/>
        <v>2020</v>
      </c>
      <c r="F1259" s="8" t="str">
        <f t="shared" si="78"/>
        <v>20</v>
      </c>
      <c r="G1259" s="2">
        <v>0.5562731481481481</v>
      </c>
      <c r="H1259" s="2" t="str">
        <f t="shared" si="79"/>
        <v>2020-06</v>
      </c>
      <c r="I1259" t="s">
        <v>4118</v>
      </c>
      <c r="J1259" s="1">
        <v>43992</v>
      </c>
      <c r="K1259" s="2">
        <v>0.59740740740740739</v>
      </c>
      <c r="L1259">
        <v>59</v>
      </c>
      <c r="M1259" s="2">
        <v>4.1134259259259259E-2</v>
      </c>
      <c r="N1259" t="s">
        <v>4013</v>
      </c>
      <c r="O1259" t="s">
        <v>4014</v>
      </c>
      <c r="P1259" t="s">
        <v>4015</v>
      </c>
      <c r="Q1259" t="s">
        <v>4016</v>
      </c>
      <c r="R1259" t="s">
        <v>42</v>
      </c>
      <c r="S1259">
        <v>371883000</v>
      </c>
      <c r="T1259" t="s">
        <v>285</v>
      </c>
      <c r="U1259">
        <v>142.58000000000001</v>
      </c>
      <c r="V1259">
        <v>5263.67</v>
      </c>
      <c r="W1259">
        <v>3684.57</v>
      </c>
      <c r="X1259">
        <v>609328004</v>
      </c>
      <c r="Y1259" t="s">
        <v>73</v>
      </c>
    </row>
    <row r="1260" spans="1:25" x14ac:dyDescent="0.25">
      <c r="A1260" t="s">
        <v>4119</v>
      </c>
      <c r="B1260" t="s">
        <v>4120</v>
      </c>
      <c r="C1260" s="1">
        <v>44013</v>
      </c>
      <c r="D1260" s="1" t="str">
        <f t="shared" si="76"/>
        <v>2020–2029</v>
      </c>
      <c r="E1260" s="8">
        <f t="shared" si="77"/>
        <v>2020</v>
      </c>
      <c r="F1260" s="8" t="str">
        <f t="shared" si="78"/>
        <v>20</v>
      </c>
      <c r="G1260" s="2">
        <v>0.59740740740740739</v>
      </c>
      <c r="H1260" s="2" t="str">
        <f t="shared" si="79"/>
        <v>2020-07</v>
      </c>
      <c r="I1260" t="s">
        <v>4121</v>
      </c>
      <c r="J1260" s="1">
        <v>44013</v>
      </c>
      <c r="K1260" s="2">
        <v>0.63288194444444446</v>
      </c>
      <c r="L1260">
        <v>51</v>
      </c>
      <c r="M1260" s="2">
        <v>3.5474537037037034E-2</v>
      </c>
      <c r="N1260" t="s">
        <v>4013</v>
      </c>
      <c r="O1260" t="s">
        <v>4014</v>
      </c>
      <c r="P1260" t="s">
        <v>4015</v>
      </c>
      <c r="Q1260" t="s">
        <v>4016</v>
      </c>
      <c r="R1260" t="s">
        <v>42</v>
      </c>
      <c r="S1260">
        <v>371883000</v>
      </c>
      <c r="T1260" t="s">
        <v>285</v>
      </c>
      <c r="U1260">
        <v>142.58000000000001</v>
      </c>
      <c r="V1260">
        <v>5279.37</v>
      </c>
      <c r="W1260">
        <v>3695.56</v>
      </c>
      <c r="X1260">
        <v>609328004</v>
      </c>
      <c r="Y1260" t="s">
        <v>73</v>
      </c>
    </row>
    <row r="1261" spans="1:25" x14ac:dyDescent="0.25">
      <c r="A1261" t="s">
        <v>4122</v>
      </c>
      <c r="B1261" t="s">
        <v>4123</v>
      </c>
      <c r="C1261" s="1">
        <v>44039</v>
      </c>
      <c r="D1261" s="1" t="str">
        <f t="shared" si="76"/>
        <v>2020–2029</v>
      </c>
      <c r="E1261" s="8">
        <f t="shared" si="77"/>
        <v>2020</v>
      </c>
      <c r="F1261" s="8" t="str">
        <f t="shared" si="78"/>
        <v>20</v>
      </c>
      <c r="G1261" s="2">
        <v>0.63288194444444446</v>
      </c>
      <c r="H1261" s="2" t="str">
        <f t="shared" si="79"/>
        <v>2020-07</v>
      </c>
      <c r="I1261" t="s">
        <v>4124</v>
      </c>
      <c r="J1261" s="1">
        <v>44039</v>
      </c>
      <c r="K1261" s="2">
        <v>0.65208333333333335</v>
      </c>
      <c r="L1261">
        <v>28</v>
      </c>
      <c r="M1261" s="2">
        <v>1.9201388888888889E-2</v>
      </c>
      <c r="N1261" t="s">
        <v>4013</v>
      </c>
      <c r="O1261" t="s">
        <v>4014</v>
      </c>
      <c r="P1261" t="s">
        <v>4015</v>
      </c>
      <c r="Q1261" t="s">
        <v>4016</v>
      </c>
      <c r="R1261" t="s">
        <v>42</v>
      </c>
      <c r="S1261">
        <v>371883000</v>
      </c>
      <c r="T1261" t="s">
        <v>285</v>
      </c>
      <c r="U1261">
        <v>142.58000000000001</v>
      </c>
      <c r="V1261">
        <v>18637.939999999999</v>
      </c>
      <c r="W1261">
        <v>18637.939999999999</v>
      </c>
      <c r="X1261">
        <v>609328004</v>
      </c>
      <c r="Y1261" t="s">
        <v>73</v>
      </c>
    </row>
    <row r="1262" spans="1:25" x14ac:dyDescent="0.25">
      <c r="A1262" t="s">
        <v>4125</v>
      </c>
      <c r="B1262" t="s">
        <v>4126</v>
      </c>
      <c r="C1262" s="1">
        <v>44063</v>
      </c>
      <c r="D1262" s="1" t="str">
        <f t="shared" si="76"/>
        <v>2020–2029</v>
      </c>
      <c r="E1262" s="8">
        <f t="shared" si="77"/>
        <v>2020</v>
      </c>
      <c r="F1262" s="8" t="str">
        <f t="shared" si="78"/>
        <v>20</v>
      </c>
      <c r="G1262" s="2">
        <v>0.65208333333333335</v>
      </c>
      <c r="H1262" s="2" t="str">
        <f t="shared" si="79"/>
        <v>2020-08</v>
      </c>
      <c r="I1262" t="s">
        <v>4127</v>
      </c>
      <c r="J1262" s="1">
        <v>44063</v>
      </c>
      <c r="K1262" s="2">
        <v>0.69032407407407403</v>
      </c>
      <c r="L1262">
        <v>55</v>
      </c>
      <c r="M1262" s="2">
        <v>3.8240740740740742E-2</v>
      </c>
      <c r="N1262" t="s">
        <v>4013</v>
      </c>
      <c r="O1262" t="s">
        <v>4014</v>
      </c>
      <c r="P1262" t="s">
        <v>4015</v>
      </c>
      <c r="Q1262" t="s">
        <v>4016</v>
      </c>
      <c r="R1262" t="s">
        <v>42</v>
      </c>
      <c r="S1262">
        <v>371883000</v>
      </c>
      <c r="T1262" t="s">
        <v>285</v>
      </c>
      <c r="U1262">
        <v>142.58000000000001</v>
      </c>
      <c r="V1262">
        <v>5263.67</v>
      </c>
      <c r="W1262">
        <v>5263.67</v>
      </c>
      <c r="X1262">
        <v>609328004</v>
      </c>
      <c r="Y1262" t="s">
        <v>73</v>
      </c>
    </row>
    <row r="1263" spans="1:25" x14ac:dyDescent="0.25">
      <c r="A1263" t="s">
        <v>4128</v>
      </c>
      <c r="B1263" t="s">
        <v>4129</v>
      </c>
      <c r="C1263" s="1">
        <v>44085</v>
      </c>
      <c r="D1263" s="1" t="str">
        <f t="shared" si="76"/>
        <v>2020–2029</v>
      </c>
      <c r="E1263" s="8">
        <f t="shared" si="77"/>
        <v>2020</v>
      </c>
      <c r="F1263" s="8" t="str">
        <f t="shared" si="78"/>
        <v>20</v>
      </c>
      <c r="G1263" s="2">
        <v>0.69032407407407403</v>
      </c>
      <c r="H1263" s="2" t="str">
        <f t="shared" si="79"/>
        <v>2020-09</v>
      </c>
      <c r="I1263" t="s">
        <v>4130</v>
      </c>
      <c r="J1263" s="1">
        <v>44085</v>
      </c>
      <c r="K1263" s="2">
        <v>0.70394675925925931</v>
      </c>
      <c r="L1263">
        <v>20</v>
      </c>
      <c r="M1263" s="2">
        <v>1.3622685185185186E-2</v>
      </c>
      <c r="N1263" t="s">
        <v>4013</v>
      </c>
      <c r="O1263" t="s">
        <v>4014</v>
      </c>
      <c r="P1263" t="s">
        <v>4015</v>
      </c>
      <c r="Q1263" t="s">
        <v>4016</v>
      </c>
      <c r="R1263" t="s">
        <v>42</v>
      </c>
      <c r="S1263">
        <v>371883000</v>
      </c>
      <c r="T1263" t="s">
        <v>285</v>
      </c>
      <c r="U1263">
        <v>142.58000000000001</v>
      </c>
      <c r="V1263">
        <v>5263.67</v>
      </c>
      <c r="W1263">
        <v>5263.67</v>
      </c>
      <c r="X1263">
        <v>609328004</v>
      </c>
      <c r="Y1263" t="s">
        <v>73</v>
      </c>
    </row>
    <row r="1264" spans="1:25" x14ac:dyDescent="0.25">
      <c r="A1264" t="s">
        <v>4131</v>
      </c>
      <c r="B1264" t="s">
        <v>4132</v>
      </c>
      <c r="C1264" s="1">
        <v>44112</v>
      </c>
      <c r="D1264" s="1" t="str">
        <f t="shared" si="76"/>
        <v>2020–2029</v>
      </c>
      <c r="E1264" s="8">
        <f t="shared" si="77"/>
        <v>2020</v>
      </c>
      <c r="F1264" s="8" t="str">
        <f t="shared" si="78"/>
        <v>20</v>
      </c>
      <c r="G1264" s="2">
        <v>0.70394675925925931</v>
      </c>
      <c r="H1264" s="2" t="str">
        <f t="shared" si="79"/>
        <v>2020-10</v>
      </c>
      <c r="I1264" t="s">
        <v>4133</v>
      </c>
      <c r="J1264" s="1">
        <v>44112</v>
      </c>
      <c r="K1264" s="2">
        <v>0.71641203703703704</v>
      </c>
      <c r="L1264">
        <v>18</v>
      </c>
      <c r="M1264" s="2">
        <v>1.2465277777777778E-2</v>
      </c>
      <c r="N1264" t="s">
        <v>4013</v>
      </c>
      <c r="O1264" t="s">
        <v>4014</v>
      </c>
      <c r="P1264" t="s">
        <v>4015</v>
      </c>
      <c r="Q1264" t="s">
        <v>4016</v>
      </c>
      <c r="R1264" t="s">
        <v>42</v>
      </c>
      <c r="S1264">
        <v>371883000</v>
      </c>
      <c r="T1264" t="s">
        <v>285</v>
      </c>
      <c r="U1264">
        <v>142.58000000000001</v>
      </c>
      <c r="V1264">
        <v>5263.67</v>
      </c>
      <c r="W1264">
        <v>5263.67</v>
      </c>
      <c r="X1264">
        <v>609328004</v>
      </c>
      <c r="Y1264" t="s">
        <v>73</v>
      </c>
    </row>
    <row r="1265" spans="1:25" x14ac:dyDescent="0.25">
      <c r="A1265" t="s">
        <v>4134</v>
      </c>
      <c r="B1265" t="s">
        <v>4135</v>
      </c>
      <c r="C1265" s="1">
        <v>44135</v>
      </c>
      <c r="D1265" s="1" t="str">
        <f t="shared" si="76"/>
        <v>2020–2029</v>
      </c>
      <c r="E1265" s="8">
        <f t="shared" si="77"/>
        <v>2020</v>
      </c>
      <c r="F1265" s="8" t="str">
        <f t="shared" si="78"/>
        <v>20</v>
      </c>
      <c r="G1265" s="2">
        <v>0.71641203703703704</v>
      </c>
      <c r="H1265" s="2" t="str">
        <f t="shared" si="79"/>
        <v>2020-10</v>
      </c>
      <c r="I1265" t="s">
        <v>4136</v>
      </c>
      <c r="J1265" s="1">
        <v>44135</v>
      </c>
      <c r="K1265" s="2">
        <v>0.75489583333333332</v>
      </c>
      <c r="L1265">
        <v>55</v>
      </c>
      <c r="M1265" s="2">
        <v>3.8483796296296294E-2</v>
      </c>
      <c r="N1265" t="s">
        <v>4013</v>
      </c>
      <c r="O1265" t="s">
        <v>4014</v>
      </c>
      <c r="P1265" t="s">
        <v>4015</v>
      </c>
      <c r="Q1265" t="s">
        <v>4016</v>
      </c>
      <c r="R1265" t="s">
        <v>42</v>
      </c>
      <c r="S1265">
        <v>371883000</v>
      </c>
      <c r="T1265" t="s">
        <v>285</v>
      </c>
      <c r="U1265">
        <v>142.58000000000001</v>
      </c>
      <c r="V1265">
        <v>5263.67</v>
      </c>
      <c r="W1265">
        <v>5263.67</v>
      </c>
      <c r="X1265">
        <v>609328004</v>
      </c>
      <c r="Y1265" t="s">
        <v>73</v>
      </c>
    </row>
    <row r="1266" spans="1:25" x14ac:dyDescent="0.25">
      <c r="A1266" t="s">
        <v>4137</v>
      </c>
      <c r="B1266" t="s">
        <v>4138</v>
      </c>
      <c r="C1266" s="1">
        <v>44161</v>
      </c>
      <c r="D1266" s="1" t="str">
        <f t="shared" si="76"/>
        <v>2020–2029</v>
      </c>
      <c r="E1266" s="8">
        <f t="shared" si="77"/>
        <v>2020</v>
      </c>
      <c r="F1266" s="8" t="str">
        <f t="shared" si="78"/>
        <v>20</v>
      </c>
      <c r="G1266" s="2">
        <v>0.75489583333333332</v>
      </c>
      <c r="H1266" s="2" t="str">
        <f t="shared" si="79"/>
        <v>2020-11</v>
      </c>
      <c r="I1266" t="s">
        <v>4139</v>
      </c>
      <c r="J1266" s="1">
        <v>44161</v>
      </c>
      <c r="K1266" s="2">
        <v>0.79520833333333329</v>
      </c>
      <c r="L1266">
        <v>58</v>
      </c>
      <c r="M1266" s="2">
        <v>4.0312500000000001E-2</v>
      </c>
      <c r="N1266" t="s">
        <v>4013</v>
      </c>
      <c r="O1266" t="s">
        <v>4014</v>
      </c>
      <c r="P1266" t="s">
        <v>4015</v>
      </c>
      <c r="Q1266" t="s">
        <v>4016</v>
      </c>
      <c r="R1266" t="s">
        <v>42</v>
      </c>
      <c r="S1266">
        <v>371883000</v>
      </c>
      <c r="T1266" t="s">
        <v>285</v>
      </c>
      <c r="U1266">
        <v>142.58000000000001</v>
      </c>
      <c r="V1266">
        <v>5632.66</v>
      </c>
      <c r="W1266">
        <v>5632.66</v>
      </c>
      <c r="X1266">
        <v>609328004</v>
      </c>
      <c r="Y1266" t="s">
        <v>73</v>
      </c>
    </row>
    <row r="1267" spans="1:25" x14ac:dyDescent="0.25">
      <c r="A1267" t="s">
        <v>4140</v>
      </c>
      <c r="B1267" t="s">
        <v>4141</v>
      </c>
      <c r="C1267" s="1">
        <v>44183</v>
      </c>
      <c r="D1267" s="1" t="str">
        <f t="shared" si="76"/>
        <v>2020–2029</v>
      </c>
      <c r="E1267" s="8">
        <f t="shared" si="77"/>
        <v>2020</v>
      </c>
      <c r="F1267" s="8" t="str">
        <f t="shared" si="78"/>
        <v>20</v>
      </c>
      <c r="G1267" s="2">
        <v>0.79520833333333329</v>
      </c>
      <c r="H1267" s="2" t="str">
        <f t="shared" si="79"/>
        <v>2020-12</v>
      </c>
      <c r="I1267" t="s">
        <v>4142</v>
      </c>
      <c r="J1267" s="1">
        <v>44183</v>
      </c>
      <c r="K1267" s="2">
        <v>0.81306712962962968</v>
      </c>
      <c r="L1267">
        <v>26</v>
      </c>
      <c r="M1267" s="2">
        <v>1.7858796296296296E-2</v>
      </c>
      <c r="N1267" t="s">
        <v>4013</v>
      </c>
      <c r="O1267" t="s">
        <v>4014</v>
      </c>
      <c r="P1267" t="s">
        <v>4015</v>
      </c>
      <c r="Q1267" t="s">
        <v>4016</v>
      </c>
      <c r="R1267" t="s">
        <v>42</v>
      </c>
      <c r="S1267">
        <v>371883000</v>
      </c>
      <c r="T1267" t="s">
        <v>285</v>
      </c>
      <c r="U1267">
        <v>142.58000000000001</v>
      </c>
      <c r="V1267">
        <v>5263.67</v>
      </c>
      <c r="W1267">
        <v>5263.67</v>
      </c>
      <c r="X1267">
        <v>609328004</v>
      </c>
      <c r="Y1267" t="s">
        <v>73</v>
      </c>
    </row>
    <row r="1268" spans="1:25" x14ac:dyDescent="0.25">
      <c r="A1268" t="s">
        <v>4143</v>
      </c>
      <c r="B1268" t="s">
        <v>4144</v>
      </c>
      <c r="C1268" s="1">
        <v>44206</v>
      </c>
      <c r="D1268" s="1" t="str">
        <f t="shared" si="76"/>
        <v>2020–2029</v>
      </c>
      <c r="E1268" s="8">
        <f t="shared" si="77"/>
        <v>2021</v>
      </c>
      <c r="F1268" s="8" t="str">
        <f t="shared" si="78"/>
        <v>21</v>
      </c>
      <c r="G1268" s="2">
        <v>0.81306712962962968</v>
      </c>
      <c r="H1268" s="2" t="str">
        <f t="shared" si="79"/>
        <v>2021-01</v>
      </c>
      <c r="I1268" t="s">
        <v>4145</v>
      </c>
      <c r="J1268" s="1">
        <v>44206</v>
      </c>
      <c r="K1268" s="2">
        <v>0.8308564814814815</v>
      </c>
      <c r="L1268">
        <v>26</v>
      </c>
      <c r="M1268" s="2">
        <v>1.7789351851851851E-2</v>
      </c>
      <c r="N1268" t="s">
        <v>4013</v>
      </c>
      <c r="O1268" t="s">
        <v>4014</v>
      </c>
      <c r="P1268" t="s">
        <v>4015</v>
      </c>
      <c r="Q1268" t="s">
        <v>4016</v>
      </c>
      <c r="R1268" t="s">
        <v>42</v>
      </c>
      <c r="S1268">
        <v>371883000</v>
      </c>
      <c r="T1268" t="s">
        <v>285</v>
      </c>
      <c r="U1268">
        <v>142.58000000000001</v>
      </c>
      <c r="V1268">
        <v>10991.57</v>
      </c>
      <c r="W1268">
        <v>10991.57</v>
      </c>
      <c r="X1268">
        <v>609328004</v>
      </c>
      <c r="Y1268" t="s">
        <v>73</v>
      </c>
    </row>
    <row r="1269" spans="1:25" x14ac:dyDescent="0.25">
      <c r="A1269" t="s">
        <v>4146</v>
      </c>
      <c r="B1269" t="s">
        <v>4147</v>
      </c>
      <c r="C1269" s="1">
        <v>44232</v>
      </c>
      <c r="D1269" s="1" t="str">
        <f t="shared" si="76"/>
        <v>2020–2029</v>
      </c>
      <c r="E1269" s="8">
        <f t="shared" si="77"/>
        <v>2021</v>
      </c>
      <c r="F1269" s="8" t="str">
        <f t="shared" si="78"/>
        <v>21</v>
      </c>
      <c r="G1269" s="2">
        <v>0.8308564814814815</v>
      </c>
      <c r="H1269" s="2" t="str">
        <f t="shared" si="79"/>
        <v>2021-02</v>
      </c>
      <c r="I1269" t="s">
        <v>4148</v>
      </c>
      <c r="J1269" s="1">
        <v>44232</v>
      </c>
      <c r="K1269" s="2">
        <v>0.86412037037037037</v>
      </c>
      <c r="L1269">
        <v>48</v>
      </c>
      <c r="M1269" s="2">
        <v>3.3263888888888891E-2</v>
      </c>
      <c r="N1269" t="s">
        <v>4013</v>
      </c>
      <c r="O1269" t="s">
        <v>4014</v>
      </c>
      <c r="P1269" t="s">
        <v>4015</v>
      </c>
      <c r="Q1269" t="s">
        <v>4016</v>
      </c>
      <c r="R1269" t="s">
        <v>42</v>
      </c>
      <c r="S1269">
        <v>371883000</v>
      </c>
      <c r="T1269" t="s">
        <v>285</v>
      </c>
      <c r="U1269">
        <v>142.58000000000001</v>
      </c>
      <c r="V1269">
        <v>6539.35</v>
      </c>
      <c r="W1269">
        <v>6539.35</v>
      </c>
      <c r="X1269">
        <v>609328004</v>
      </c>
      <c r="Y1269" t="s">
        <v>73</v>
      </c>
    </row>
    <row r="1270" spans="1:25" x14ac:dyDescent="0.25">
      <c r="A1270" t="s">
        <v>4149</v>
      </c>
      <c r="B1270" t="s">
        <v>4150</v>
      </c>
      <c r="C1270" s="1">
        <v>44254</v>
      </c>
      <c r="D1270" s="1" t="str">
        <f t="shared" si="76"/>
        <v>2020–2029</v>
      </c>
      <c r="E1270" s="8">
        <f t="shared" si="77"/>
        <v>2021</v>
      </c>
      <c r="F1270" s="8" t="str">
        <f t="shared" si="78"/>
        <v>21</v>
      </c>
      <c r="G1270" s="2">
        <v>0.86412037037037037</v>
      </c>
      <c r="H1270" s="2" t="str">
        <f t="shared" si="79"/>
        <v>2021-02</v>
      </c>
      <c r="I1270" t="s">
        <v>4151</v>
      </c>
      <c r="J1270" s="1">
        <v>44254</v>
      </c>
      <c r="K1270" s="2">
        <v>0.87526620370370367</v>
      </c>
      <c r="L1270">
        <v>16</v>
      </c>
      <c r="M1270" s="2">
        <v>1.1145833333333334E-2</v>
      </c>
      <c r="N1270" t="s">
        <v>4013</v>
      </c>
      <c r="O1270" t="s">
        <v>4014</v>
      </c>
      <c r="P1270" t="s">
        <v>4015</v>
      </c>
      <c r="Q1270" t="s">
        <v>4016</v>
      </c>
      <c r="R1270" t="s">
        <v>42</v>
      </c>
      <c r="S1270">
        <v>371883000</v>
      </c>
      <c r="T1270" t="s">
        <v>285</v>
      </c>
      <c r="U1270">
        <v>142.58000000000001</v>
      </c>
      <c r="V1270">
        <v>12733.49</v>
      </c>
      <c r="W1270">
        <v>12733.49</v>
      </c>
      <c r="X1270">
        <v>609328004</v>
      </c>
      <c r="Y1270" t="s">
        <v>73</v>
      </c>
    </row>
    <row r="1271" spans="1:25" x14ac:dyDescent="0.25">
      <c r="A1271" t="s">
        <v>4152</v>
      </c>
      <c r="B1271" t="s">
        <v>4153</v>
      </c>
      <c r="C1271" s="1">
        <v>44279</v>
      </c>
      <c r="D1271" s="1" t="str">
        <f t="shared" si="76"/>
        <v>2020–2029</v>
      </c>
      <c r="E1271" s="8">
        <f t="shared" si="77"/>
        <v>2021</v>
      </c>
      <c r="F1271" s="8" t="str">
        <f t="shared" si="78"/>
        <v>21</v>
      </c>
      <c r="G1271" s="2">
        <v>0.87526620370370367</v>
      </c>
      <c r="H1271" s="2" t="str">
        <f t="shared" si="79"/>
        <v>2021-03</v>
      </c>
      <c r="I1271" t="s">
        <v>4154</v>
      </c>
      <c r="J1271" s="1">
        <v>44279</v>
      </c>
      <c r="K1271" s="2">
        <v>0.9108680555555555</v>
      </c>
      <c r="L1271">
        <v>51</v>
      </c>
      <c r="M1271" s="2">
        <v>3.560185185185185E-2</v>
      </c>
      <c r="N1271" t="s">
        <v>4013</v>
      </c>
      <c r="O1271" t="s">
        <v>4014</v>
      </c>
      <c r="P1271" t="s">
        <v>4015</v>
      </c>
      <c r="Q1271" t="s">
        <v>4016</v>
      </c>
      <c r="R1271" t="s">
        <v>42</v>
      </c>
      <c r="S1271">
        <v>371883000</v>
      </c>
      <c r="T1271" t="s">
        <v>285</v>
      </c>
      <c r="U1271">
        <v>142.58000000000001</v>
      </c>
      <c r="V1271">
        <v>8212.27</v>
      </c>
      <c r="W1271">
        <v>8212.27</v>
      </c>
      <c r="X1271">
        <v>609328004</v>
      </c>
      <c r="Y1271" t="s">
        <v>73</v>
      </c>
    </row>
    <row r="1272" spans="1:25" x14ac:dyDescent="0.25">
      <c r="A1272" t="s">
        <v>4155</v>
      </c>
      <c r="B1272" t="s">
        <v>4156</v>
      </c>
      <c r="C1272" s="1">
        <v>44281</v>
      </c>
      <c r="D1272" s="1" t="str">
        <f t="shared" si="76"/>
        <v>2020–2029</v>
      </c>
      <c r="E1272" s="8">
        <f t="shared" si="77"/>
        <v>2021</v>
      </c>
      <c r="F1272" s="8" t="str">
        <f t="shared" si="78"/>
        <v>21</v>
      </c>
      <c r="G1272" s="2">
        <v>0.14515046296296297</v>
      </c>
      <c r="H1272" s="2" t="str">
        <f t="shared" si="79"/>
        <v>2021-03</v>
      </c>
      <c r="I1272" t="s">
        <v>4157</v>
      </c>
      <c r="J1272" s="1">
        <v>44281</v>
      </c>
      <c r="K1272" s="2">
        <v>0.20993055555555556</v>
      </c>
      <c r="L1272">
        <v>93</v>
      </c>
      <c r="M1272" s="2">
        <v>6.4780092592592597E-2</v>
      </c>
      <c r="N1272" t="s">
        <v>4013</v>
      </c>
      <c r="O1272" t="s">
        <v>4014</v>
      </c>
      <c r="P1272" t="s">
        <v>4015</v>
      </c>
      <c r="Q1272" t="s">
        <v>4016</v>
      </c>
      <c r="R1272" t="s">
        <v>42</v>
      </c>
      <c r="S1272">
        <v>185345009</v>
      </c>
      <c r="T1272" t="s">
        <v>57</v>
      </c>
      <c r="U1272">
        <v>85.55</v>
      </c>
      <c r="V1272">
        <v>236.48</v>
      </c>
      <c r="W1272">
        <v>236.48</v>
      </c>
      <c r="X1272">
        <v>840544004</v>
      </c>
      <c r="Y1272" t="s">
        <v>914</v>
      </c>
    </row>
    <row r="1273" spans="1:25" x14ac:dyDescent="0.25">
      <c r="A1273" t="s">
        <v>4158</v>
      </c>
      <c r="B1273" t="s">
        <v>4159</v>
      </c>
      <c r="C1273" s="1">
        <v>44304</v>
      </c>
      <c r="D1273" s="1" t="str">
        <f t="shared" si="76"/>
        <v>2020–2029</v>
      </c>
      <c r="E1273" s="8">
        <f t="shared" si="77"/>
        <v>2021</v>
      </c>
      <c r="F1273" s="8" t="str">
        <f t="shared" si="78"/>
        <v>21</v>
      </c>
      <c r="G1273" s="2">
        <v>0.9108680555555555</v>
      </c>
      <c r="H1273" s="2" t="str">
        <f t="shared" si="79"/>
        <v>2021-04</v>
      </c>
      <c r="I1273" t="s">
        <v>4160</v>
      </c>
      <c r="J1273" s="1">
        <v>44304</v>
      </c>
      <c r="K1273" s="2">
        <v>0.94226851851851856</v>
      </c>
      <c r="L1273">
        <v>45</v>
      </c>
      <c r="M1273" s="2">
        <v>3.1400462962962963E-2</v>
      </c>
      <c r="N1273" t="s">
        <v>4013</v>
      </c>
      <c r="O1273" t="s">
        <v>4014</v>
      </c>
      <c r="P1273" t="s">
        <v>4015</v>
      </c>
      <c r="Q1273" t="s">
        <v>4016</v>
      </c>
      <c r="R1273" t="s">
        <v>42</v>
      </c>
      <c r="S1273">
        <v>371883000</v>
      </c>
      <c r="T1273" t="s">
        <v>285</v>
      </c>
      <c r="U1273">
        <v>142.58000000000001</v>
      </c>
      <c r="V1273">
        <v>5263.67</v>
      </c>
      <c r="W1273">
        <v>534.57000000000005</v>
      </c>
      <c r="X1273">
        <v>609328004</v>
      </c>
      <c r="Y1273" t="s">
        <v>73</v>
      </c>
    </row>
    <row r="1274" spans="1:25" x14ac:dyDescent="0.25">
      <c r="A1274" t="s">
        <v>4161</v>
      </c>
      <c r="B1274" t="s">
        <v>4162</v>
      </c>
      <c r="C1274" s="1">
        <v>44337</v>
      </c>
      <c r="D1274" s="1" t="str">
        <f t="shared" si="76"/>
        <v>2020–2029</v>
      </c>
      <c r="E1274" s="8">
        <f t="shared" si="77"/>
        <v>2021</v>
      </c>
      <c r="F1274" s="8" t="str">
        <f t="shared" si="78"/>
        <v>21</v>
      </c>
      <c r="G1274" s="2">
        <v>0.14515046296296297</v>
      </c>
      <c r="H1274" s="2" t="str">
        <f t="shared" si="79"/>
        <v>2021-05</v>
      </c>
      <c r="I1274" t="s">
        <v>4163</v>
      </c>
      <c r="J1274" s="1">
        <v>44337</v>
      </c>
      <c r="K1274" s="2">
        <v>0.16196759259259258</v>
      </c>
      <c r="L1274">
        <v>24</v>
      </c>
      <c r="M1274" s="2">
        <v>1.681712962962963E-2</v>
      </c>
      <c r="N1274" t="s">
        <v>4013</v>
      </c>
      <c r="O1274" t="s">
        <v>4026</v>
      </c>
      <c r="P1274" t="s">
        <v>4027</v>
      </c>
      <c r="Q1274" t="s">
        <v>4016</v>
      </c>
      <c r="R1274" t="s">
        <v>28</v>
      </c>
      <c r="S1274">
        <v>410620009</v>
      </c>
      <c r="T1274" t="s">
        <v>29</v>
      </c>
      <c r="U1274">
        <v>136.80000000000001</v>
      </c>
      <c r="V1274">
        <v>1523.84</v>
      </c>
      <c r="W1274">
        <v>1066.69</v>
      </c>
      <c r="X1274" t="s">
        <v>30</v>
      </c>
      <c r="Y1274" t="s">
        <v>30</v>
      </c>
    </row>
    <row r="1275" spans="1:25" x14ac:dyDescent="0.25">
      <c r="A1275" t="s">
        <v>4164</v>
      </c>
      <c r="B1275" t="s">
        <v>4165</v>
      </c>
      <c r="C1275" s="1">
        <v>44344</v>
      </c>
      <c r="D1275" s="1" t="str">
        <f t="shared" si="76"/>
        <v>2020–2029</v>
      </c>
      <c r="E1275" s="8">
        <f t="shared" si="77"/>
        <v>2021</v>
      </c>
      <c r="F1275" s="8" t="str">
        <f t="shared" si="78"/>
        <v>21</v>
      </c>
      <c r="G1275" s="2">
        <v>0.14515046296296297</v>
      </c>
      <c r="H1275" s="2" t="str">
        <f t="shared" si="79"/>
        <v>2021-05</v>
      </c>
      <c r="I1275" t="s">
        <v>4166</v>
      </c>
      <c r="J1275" s="1">
        <v>44344</v>
      </c>
      <c r="K1275" s="2">
        <v>0.18474537037037037</v>
      </c>
      <c r="L1275">
        <v>57</v>
      </c>
      <c r="M1275" s="2">
        <v>3.9594907407407405E-2</v>
      </c>
      <c r="N1275" t="s">
        <v>4013</v>
      </c>
      <c r="O1275" t="s">
        <v>4014</v>
      </c>
      <c r="P1275" t="s">
        <v>4015</v>
      </c>
      <c r="Q1275" t="s">
        <v>4016</v>
      </c>
      <c r="R1275" t="s">
        <v>42</v>
      </c>
      <c r="S1275">
        <v>371883000</v>
      </c>
      <c r="T1275" t="s">
        <v>285</v>
      </c>
      <c r="U1275">
        <v>142.58000000000001</v>
      </c>
      <c r="V1275">
        <v>5263.67</v>
      </c>
      <c r="W1275">
        <v>3684.57</v>
      </c>
      <c r="X1275">
        <v>609328004</v>
      </c>
      <c r="Y1275" t="s">
        <v>73</v>
      </c>
    </row>
    <row r="1276" spans="1:25" x14ac:dyDescent="0.25">
      <c r="A1276" t="s">
        <v>4167</v>
      </c>
      <c r="B1276" t="s">
        <v>4168</v>
      </c>
      <c r="C1276" s="1">
        <v>44370</v>
      </c>
      <c r="D1276" s="1" t="str">
        <f t="shared" si="76"/>
        <v>2020–2029</v>
      </c>
      <c r="E1276" s="8">
        <f t="shared" si="77"/>
        <v>2021</v>
      </c>
      <c r="F1276" s="8" t="str">
        <f t="shared" si="78"/>
        <v>21</v>
      </c>
      <c r="G1276" s="2">
        <v>0.18474537037037037</v>
      </c>
      <c r="H1276" s="2" t="str">
        <f t="shared" si="79"/>
        <v>2021-06</v>
      </c>
      <c r="I1276" t="s">
        <v>4169</v>
      </c>
      <c r="J1276" s="1">
        <v>44370</v>
      </c>
      <c r="K1276" s="2">
        <v>0.22373842592592594</v>
      </c>
      <c r="L1276">
        <v>56</v>
      </c>
      <c r="M1276" s="2">
        <v>3.8993055555555559E-2</v>
      </c>
      <c r="N1276" t="s">
        <v>4013</v>
      </c>
      <c r="O1276" t="s">
        <v>4014</v>
      </c>
      <c r="P1276" t="s">
        <v>4015</v>
      </c>
      <c r="Q1276" t="s">
        <v>4016</v>
      </c>
      <c r="R1276" t="s">
        <v>42</v>
      </c>
      <c r="S1276">
        <v>371883000</v>
      </c>
      <c r="T1276" t="s">
        <v>285</v>
      </c>
      <c r="U1276">
        <v>142.58000000000001</v>
      </c>
      <c r="V1276">
        <v>5263.67</v>
      </c>
      <c r="W1276">
        <v>3684.57</v>
      </c>
      <c r="X1276">
        <v>609328004</v>
      </c>
      <c r="Y1276" t="s">
        <v>73</v>
      </c>
    </row>
    <row r="1277" spans="1:25" x14ac:dyDescent="0.25">
      <c r="A1277" t="s">
        <v>4170</v>
      </c>
      <c r="B1277" t="s">
        <v>4171</v>
      </c>
      <c r="C1277" s="1">
        <v>44395</v>
      </c>
      <c r="D1277" s="1" t="str">
        <f t="shared" si="76"/>
        <v>2020–2029</v>
      </c>
      <c r="E1277" s="8">
        <f t="shared" si="77"/>
        <v>2021</v>
      </c>
      <c r="F1277" s="8" t="str">
        <f t="shared" si="78"/>
        <v>21</v>
      </c>
      <c r="G1277" s="2">
        <v>0.22373842592592594</v>
      </c>
      <c r="H1277" s="2" t="str">
        <f t="shared" si="79"/>
        <v>2021-07</v>
      </c>
      <c r="I1277" t="s">
        <v>4172</v>
      </c>
      <c r="J1277" s="1">
        <v>44395</v>
      </c>
      <c r="K1277" s="2">
        <v>0.25949074074074074</v>
      </c>
      <c r="L1277">
        <v>51</v>
      </c>
      <c r="M1277" s="2">
        <v>3.5752314814814813E-2</v>
      </c>
      <c r="N1277" t="s">
        <v>4013</v>
      </c>
      <c r="O1277" t="s">
        <v>4014</v>
      </c>
      <c r="P1277" t="s">
        <v>4015</v>
      </c>
      <c r="Q1277" t="s">
        <v>4016</v>
      </c>
      <c r="R1277" t="s">
        <v>42</v>
      </c>
      <c r="S1277">
        <v>371883000</v>
      </c>
      <c r="T1277" t="s">
        <v>285</v>
      </c>
      <c r="U1277">
        <v>142.58000000000001</v>
      </c>
      <c r="V1277">
        <v>5263.67</v>
      </c>
      <c r="W1277">
        <v>3684.57</v>
      </c>
      <c r="X1277">
        <v>609328004</v>
      </c>
      <c r="Y1277" t="s">
        <v>73</v>
      </c>
    </row>
    <row r="1278" spans="1:25" x14ac:dyDescent="0.25">
      <c r="A1278" t="s">
        <v>4173</v>
      </c>
      <c r="B1278" t="s">
        <v>4174</v>
      </c>
      <c r="C1278" s="1">
        <v>44419</v>
      </c>
      <c r="D1278" s="1" t="str">
        <f t="shared" si="76"/>
        <v>2020–2029</v>
      </c>
      <c r="E1278" s="8">
        <f t="shared" si="77"/>
        <v>2021</v>
      </c>
      <c r="F1278" s="8" t="str">
        <f t="shared" si="78"/>
        <v>21</v>
      </c>
      <c r="G1278" s="2">
        <v>0.25949074074074074</v>
      </c>
      <c r="H1278" s="2" t="str">
        <f t="shared" si="79"/>
        <v>2021-08</v>
      </c>
      <c r="I1278" t="s">
        <v>4175</v>
      </c>
      <c r="J1278" s="1">
        <v>44419</v>
      </c>
      <c r="K1278" s="2">
        <v>0.28836805555555556</v>
      </c>
      <c r="L1278">
        <v>42</v>
      </c>
      <c r="M1278" s="2">
        <v>2.8877314814814814E-2</v>
      </c>
      <c r="N1278" t="s">
        <v>4013</v>
      </c>
      <c r="O1278" t="s">
        <v>4014</v>
      </c>
      <c r="P1278" t="s">
        <v>4015</v>
      </c>
      <c r="Q1278" t="s">
        <v>4016</v>
      </c>
      <c r="R1278" t="s">
        <v>42</v>
      </c>
      <c r="S1278">
        <v>371883000</v>
      </c>
      <c r="T1278" t="s">
        <v>285</v>
      </c>
      <c r="U1278">
        <v>142.58000000000001</v>
      </c>
      <c r="V1278">
        <v>20626.96</v>
      </c>
      <c r="W1278">
        <v>20626.96</v>
      </c>
      <c r="X1278">
        <v>609328004</v>
      </c>
      <c r="Y1278" t="s">
        <v>73</v>
      </c>
    </row>
    <row r="1279" spans="1:25" x14ac:dyDescent="0.25">
      <c r="A1279" t="s">
        <v>4176</v>
      </c>
      <c r="B1279" t="s">
        <v>4177</v>
      </c>
      <c r="C1279" s="1">
        <v>44440</v>
      </c>
      <c r="D1279" s="1" t="str">
        <f t="shared" si="76"/>
        <v>2020–2029</v>
      </c>
      <c r="E1279" s="8">
        <f t="shared" si="77"/>
        <v>2021</v>
      </c>
      <c r="F1279" s="8" t="str">
        <f t="shared" si="78"/>
        <v>21</v>
      </c>
      <c r="G1279" s="2">
        <v>0.28836805555555556</v>
      </c>
      <c r="H1279" s="2" t="str">
        <f t="shared" si="79"/>
        <v>2021-09</v>
      </c>
      <c r="I1279" t="s">
        <v>4178</v>
      </c>
      <c r="J1279" s="1">
        <v>44440</v>
      </c>
      <c r="K1279" s="2">
        <v>0.31184027777777779</v>
      </c>
      <c r="L1279">
        <v>34</v>
      </c>
      <c r="M1279" s="2">
        <v>2.3472222222222221E-2</v>
      </c>
      <c r="N1279" t="s">
        <v>4013</v>
      </c>
      <c r="O1279" t="s">
        <v>4014</v>
      </c>
      <c r="P1279" t="s">
        <v>4015</v>
      </c>
      <c r="Q1279" t="s">
        <v>4016</v>
      </c>
      <c r="R1279" t="s">
        <v>42</v>
      </c>
      <c r="S1279">
        <v>371883000</v>
      </c>
      <c r="T1279" t="s">
        <v>285</v>
      </c>
      <c r="U1279">
        <v>142.58000000000001</v>
      </c>
      <c r="V1279">
        <v>16602.009999999998</v>
      </c>
      <c r="W1279">
        <v>16602.009999999998</v>
      </c>
      <c r="X1279">
        <v>609328004</v>
      </c>
      <c r="Y1279" t="s">
        <v>73</v>
      </c>
    </row>
    <row r="1280" spans="1:25" x14ac:dyDescent="0.25">
      <c r="A1280" t="s">
        <v>4179</v>
      </c>
      <c r="B1280" t="s">
        <v>4180</v>
      </c>
      <c r="C1280" s="1">
        <v>44464</v>
      </c>
      <c r="D1280" s="1" t="str">
        <f t="shared" si="76"/>
        <v>2020–2029</v>
      </c>
      <c r="E1280" s="8">
        <f t="shared" si="77"/>
        <v>2021</v>
      </c>
      <c r="F1280" s="8" t="str">
        <f t="shared" si="78"/>
        <v>21</v>
      </c>
      <c r="G1280" s="2">
        <v>0.31184027777777779</v>
      </c>
      <c r="H1280" s="2" t="str">
        <f t="shared" si="79"/>
        <v>2021-09</v>
      </c>
      <c r="I1280" t="s">
        <v>4181</v>
      </c>
      <c r="J1280" s="1">
        <v>44464</v>
      </c>
      <c r="K1280" s="2">
        <v>0.34305555555555556</v>
      </c>
      <c r="L1280">
        <v>45</v>
      </c>
      <c r="M1280" s="2">
        <v>3.1215277777777779E-2</v>
      </c>
      <c r="N1280" t="s">
        <v>4013</v>
      </c>
      <c r="O1280" t="s">
        <v>4014</v>
      </c>
      <c r="P1280" t="s">
        <v>4015</v>
      </c>
      <c r="Q1280" t="s">
        <v>4016</v>
      </c>
      <c r="R1280" t="s">
        <v>42</v>
      </c>
      <c r="S1280">
        <v>371883000</v>
      </c>
      <c r="T1280" t="s">
        <v>285</v>
      </c>
      <c r="U1280">
        <v>142.58000000000001</v>
      </c>
      <c r="V1280">
        <v>11584.54</v>
      </c>
      <c r="W1280">
        <v>11584.54</v>
      </c>
      <c r="X1280">
        <v>609328004</v>
      </c>
      <c r="Y1280" t="s">
        <v>73</v>
      </c>
    </row>
    <row r="1281" spans="1:25" x14ac:dyDescent="0.25">
      <c r="A1281" t="s">
        <v>4182</v>
      </c>
      <c r="B1281" t="s">
        <v>4183</v>
      </c>
      <c r="C1281" s="1">
        <v>44473</v>
      </c>
      <c r="D1281" s="1" t="str">
        <f t="shared" si="76"/>
        <v>2020–2029</v>
      </c>
      <c r="E1281" s="8">
        <f t="shared" si="77"/>
        <v>2021</v>
      </c>
      <c r="F1281" s="8" t="str">
        <f t="shared" si="78"/>
        <v>21</v>
      </c>
      <c r="G1281" s="2">
        <v>0.11142361111111111</v>
      </c>
      <c r="H1281" s="2" t="str">
        <f t="shared" si="79"/>
        <v>2021-10</v>
      </c>
      <c r="I1281" t="s">
        <v>4184</v>
      </c>
      <c r="J1281" s="1">
        <v>44473</v>
      </c>
      <c r="K1281" s="2">
        <v>0.12184027777777778</v>
      </c>
      <c r="L1281">
        <v>15</v>
      </c>
      <c r="M1281" s="2">
        <v>1.0416666666666666E-2</v>
      </c>
      <c r="N1281" t="s">
        <v>4013</v>
      </c>
      <c r="O1281" t="s">
        <v>4014</v>
      </c>
      <c r="P1281" t="s">
        <v>4015</v>
      </c>
      <c r="Q1281" t="s">
        <v>4016</v>
      </c>
      <c r="R1281" t="s">
        <v>42</v>
      </c>
      <c r="S1281">
        <v>185345009</v>
      </c>
      <c r="T1281" t="s">
        <v>57</v>
      </c>
      <c r="U1281">
        <v>85.55</v>
      </c>
      <c r="V1281">
        <v>2715.8</v>
      </c>
      <c r="W1281">
        <v>2715.8</v>
      </c>
      <c r="X1281">
        <v>10509002</v>
      </c>
      <c r="Y1281" t="s">
        <v>107</v>
      </c>
    </row>
    <row r="1282" spans="1:25" x14ac:dyDescent="0.25">
      <c r="A1282" t="s">
        <v>4185</v>
      </c>
      <c r="B1282" t="s">
        <v>4186</v>
      </c>
      <c r="C1282" s="1">
        <v>44484</v>
      </c>
      <c r="D1282" s="1" t="str">
        <f t="shared" si="76"/>
        <v>2020–2029</v>
      </c>
      <c r="E1282" s="8">
        <f t="shared" si="77"/>
        <v>2021</v>
      </c>
      <c r="F1282" s="8" t="str">
        <f t="shared" si="78"/>
        <v>21</v>
      </c>
      <c r="G1282" s="2">
        <v>0.14515046296296297</v>
      </c>
      <c r="H1282" s="2" t="str">
        <f t="shared" si="79"/>
        <v>2021-10</v>
      </c>
      <c r="I1282" t="s">
        <v>4187</v>
      </c>
      <c r="J1282" s="1">
        <v>44484</v>
      </c>
      <c r="K1282" s="2">
        <v>0.15556712962962962</v>
      </c>
      <c r="L1282">
        <v>15</v>
      </c>
      <c r="M1282" s="2">
        <v>1.0416666666666666E-2</v>
      </c>
      <c r="N1282" t="s">
        <v>4013</v>
      </c>
      <c r="O1282" t="s">
        <v>4105</v>
      </c>
      <c r="P1282" t="s">
        <v>4106</v>
      </c>
      <c r="Q1282" t="s">
        <v>4016</v>
      </c>
      <c r="R1282" t="s">
        <v>114</v>
      </c>
      <c r="S1282">
        <v>185349003</v>
      </c>
      <c r="T1282" t="s">
        <v>43</v>
      </c>
      <c r="U1282">
        <v>85.55</v>
      </c>
      <c r="V1282">
        <v>357.55</v>
      </c>
      <c r="W1282">
        <v>357.55</v>
      </c>
      <c r="X1282" t="s">
        <v>30</v>
      </c>
      <c r="Y1282" t="s">
        <v>30</v>
      </c>
    </row>
    <row r="1283" spans="1:25" x14ac:dyDescent="0.25">
      <c r="A1283" t="s">
        <v>4188</v>
      </c>
      <c r="B1283" t="s">
        <v>4189</v>
      </c>
      <c r="C1283" s="1">
        <v>44487</v>
      </c>
      <c r="D1283" s="1" t="str">
        <f t="shared" ref="D1283:D1346" si="80">IF(YEAR(C1283)&lt;2000,"Before 2000",TEXT(INT(YEAR(C1283)/10)*10,"0000") &amp; "–" &amp; TEXT(INT(YEAR(C1283)/10)*10+9,"0000"))</f>
        <v>2020–2029</v>
      </c>
      <c r="E1283" s="8">
        <f t="shared" ref="E1283:E1346" si="81">YEAR(C1283)</f>
        <v>2021</v>
      </c>
      <c r="F1283" s="8" t="str">
        <f t="shared" ref="F1283:F1346" si="82">TEXT(C1283, "yy")</f>
        <v>21</v>
      </c>
      <c r="G1283" s="2">
        <v>0.34305555555555556</v>
      </c>
      <c r="H1283" s="2" t="str">
        <f t="shared" ref="H1283:H1346" si="83">TEXT(C1283, "yyyy-mm")</f>
        <v>2021-10</v>
      </c>
      <c r="I1283" t="s">
        <v>4190</v>
      </c>
      <c r="J1283" s="1">
        <v>44487</v>
      </c>
      <c r="K1283" s="2">
        <v>0.38098379629629631</v>
      </c>
      <c r="L1283">
        <v>55</v>
      </c>
      <c r="M1283" s="2">
        <v>3.7928240740740742E-2</v>
      </c>
      <c r="N1283" t="s">
        <v>4013</v>
      </c>
      <c r="O1283" t="s">
        <v>4014</v>
      </c>
      <c r="P1283" t="s">
        <v>4015</v>
      </c>
      <c r="Q1283" t="s">
        <v>4016</v>
      </c>
      <c r="R1283" t="s">
        <v>42</v>
      </c>
      <c r="S1283">
        <v>371883000</v>
      </c>
      <c r="T1283" t="s">
        <v>285</v>
      </c>
      <c r="U1283">
        <v>142.58000000000001</v>
      </c>
      <c r="V1283">
        <v>5263.67</v>
      </c>
      <c r="W1283">
        <v>5263.67</v>
      </c>
      <c r="X1283">
        <v>609328004</v>
      </c>
      <c r="Y1283" t="s">
        <v>73</v>
      </c>
    </row>
    <row r="1284" spans="1:25" x14ac:dyDescent="0.25">
      <c r="A1284" t="s">
        <v>4191</v>
      </c>
      <c r="B1284" t="s">
        <v>4192</v>
      </c>
      <c r="C1284" s="1">
        <v>44498</v>
      </c>
      <c r="D1284" s="1" t="str">
        <f t="shared" si="80"/>
        <v>2020–2029</v>
      </c>
      <c r="E1284" s="8">
        <f t="shared" si="81"/>
        <v>2021</v>
      </c>
      <c r="F1284" s="8" t="str">
        <f t="shared" si="82"/>
        <v>21</v>
      </c>
      <c r="G1284" s="2">
        <v>0.14515046296296297</v>
      </c>
      <c r="H1284" s="2" t="str">
        <f t="shared" si="83"/>
        <v>2021-10</v>
      </c>
      <c r="I1284" t="s">
        <v>4193</v>
      </c>
      <c r="J1284" s="1">
        <v>44498</v>
      </c>
      <c r="K1284" s="2">
        <v>0.38074074074074077</v>
      </c>
      <c r="L1284">
        <v>339</v>
      </c>
      <c r="M1284" s="2">
        <v>0.23559027777777777</v>
      </c>
      <c r="N1284" t="s">
        <v>4013</v>
      </c>
      <c r="O1284" t="s">
        <v>4014</v>
      </c>
      <c r="P1284" t="s">
        <v>4015</v>
      </c>
      <c r="Q1284" t="s">
        <v>4016</v>
      </c>
      <c r="R1284" t="s">
        <v>42</v>
      </c>
      <c r="S1284">
        <v>185349003</v>
      </c>
      <c r="T1284" t="s">
        <v>43</v>
      </c>
      <c r="U1284">
        <v>85.55</v>
      </c>
      <c r="V1284">
        <v>4399.55</v>
      </c>
      <c r="W1284">
        <v>4399.55</v>
      </c>
      <c r="X1284">
        <v>103697008</v>
      </c>
      <c r="Y1284" t="s">
        <v>44</v>
      </c>
    </row>
    <row r="1285" spans="1:25" x14ac:dyDescent="0.25">
      <c r="A1285" t="s">
        <v>4194</v>
      </c>
      <c r="B1285" t="s">
        <v>4195</v>
      </c>
      <c r="C1285" s="1">
        <v>44512</v>
      </c>
      <c r="D1285" s="1" t="str">
        <f t="shared" si="80"/>
        <v>2020–2029</v>
      </c>
      <c r="E1285" s="8">
        <f t="shared" si="81"/>
        <v>2021</v>
      </c>
      <c r="F1285" s="8" t="str">
        <f t="shared" si="82"/>
        <v>21</v>
      </c>
      <c r="G1285" s="2">
        <v>0.14515046296296297</v>
      </c>
      <c r="H1285" s="2" t="str">
        <f t="shared" si="83"/>
        <v>2021-11</v>
      </c>
      <c r="I1285" t="s">
        <v>4196</v>
      </c>
      <c r="J1285" s="1">
        <v>44512</v>
      </c>
      <c r="K1285" s="2">
        <v>0.15556712962962962</v>
      </c>
      <c r="L1285">
        <v>15</v>
      </c>
      <c r="M1285" s="2">
        <v>1.0416666666666666E-2</v>
      </c>
      <c r="N1285" t="s">
        <v>4013</v>
      </c>
      <c r="O1285" t="s">
        <v>4105</v>
      </c>
      <c r="P1285" t="s">
        <v>4106</v>
      </c>
      <c r="Q1285" t="s">
        <v>4016</v>
      </c>
      <c r="R1285" t="s">
        <v>114</v>
      </c>
      <c r="S1285">
        <v>33879002</v>
      </c>
      <c r="T1285" t="s">
        <v>135</v>
      </c>
      <c r="U1285">
        <v>142.58000000000001</v>
      </c>
      <c r="V1285">
        <v>278.58</v>
      </c>
      <c r="W1285">
        <v>278.58</v>
      </c>
      <c r="X1285" t="s">
        <v>30</v>
      </c>
      <c r="Y1285" t="s">
        <v>30</v>
      </c>
    </row>
    <row r="1286" spans="1:25" x14ac:dyDescent="0.25">
      <c r="A1286" t="s">
        <v>4197</v>
      </c>
      <c r="B1286" t="s">
        <v>4198</v>
      </c>
      <c r="C1286" s="1">
        <v>44509</v>
      </c>
      <c r="D1286" s="1" t="str">
        <f t="shared" si="80"/>
        <v>2020–2029</v>
      </c>
      <c r="E1286" s="8">
        <f t="shared" si="81"/>
        <v>2021</v>
      </c>
      <c r="F1286" s="8" t="str">
        <f t="shared" si="82"/>
        <v>21</v>
      </c>
      <c r="G1286" s="2">
        <v>0.38098379629629631</v>
      </c>
      <c r="H1286" s="2" t="str">
        <f t="shared" si="83"/>
        <v>2021-11</v>
      </c>
      <c r="I1286" t="s">
        <v>4199</v>
      </c>
      <c r="J1286" s="1">
        <v>44509</v>
      </c>
      <c r="K1286" s="2">
        <v>0.41870370370370369</v>
      </c>
      <c r="L1286">
        <v>54</v>
      </c>
      <c r="M1286" s="2">
        <v>3.771990740740741E-2</v>
      </c>
      <c r="N1286" t="s">
        <v>4013</v>
      </c>
      <c r="O1286" t="s">
        <v>4014</v>
      </c>
      <c r="P1286" t="s">
        <v>4015</v>
      </c>
      <c r="Q1286" t="s">
        <v>4016</v>
      </c>
      <c r="R1286" t="s">
        <v>42</v>
      </c>
      <c r="S1286">
        <v>371883000</v>
      </c>
      <c r="T1286" t="s">
        <v>285</v>
      </c>
      <c r="U1286">
        <v>142.58000000000001</v>
      </c>
      <c r="V1286">
        <v>5263.67</v>
      </c>
      <c r="W1286">
        <v>5263.67</v>
      </c>
      <c r="X1286">
        <v>609328004</v>
      </c>
      <c r="Y1286" t="s">
        <v>73</v>
      </c>
    </row>
    <row r="1287" spans="1:25" x14ac:dyDescent="0.25">
      <c r="A1287" t="s">
        <v>4200</v>
      </c>
      <c r="B1287" t="s">
        <v>4201</v>
      </c>
      <c r="C1287" s="1">
        <v>44532</v>
      </c>
      <c r="D1287" s="1" t="str">
        <f t="shared" si="80"/>
        <v>2020–2029</v>
      </c>
      <c r="E1287" s="8">
        <f t="shared" si="81"/>
        <v>2021</v>
      </c>
      <c r="F1287" s="8" t="str">
        <f t="shared" si="82"/>
        <v>21</v>
      </c>
      <c r="G1287" s="2">
        <v>0.41870370370370369</v>
      </c>
      <c r="H1287" s="2" t="str">
        <f t="shared" si="83"/>
        <v>2021-12</v>
      </c>
      <c r="I1287" t="s">
        <v>4202</v>
      </c>
      <c r="J1287" s="1">
        <v>44532</v>
      </c>
      <c r="K1287" s="2">
        <v>0.45108796296296294</v>
      </c>
      <c r="L1287">
        <v>47</v>
      </c>
      <c r="M1287" s="2">
        <v>3.2384259259259258E-2</v>
      </c>
      <c r="N1287" t="s">
        <v>4013</v>
      </c>
      <c r="O1287" t="s">
        <v>4014</v>
      </c>
      <c r="P1287" t="s">
        <v>4015</v>
      </c>
      <c r="Q1287" t="s">
        <v>4016</v>
      </c>
      <c r="R1287" t="s">
        <v>42</v>
      </c>
      <c r="S1287">
        <v>371883000</v>
      </c>
      <c r="T1287" t="s">
        <v>285</v>
      </c>
      <c r="U1287">
        <v>142.58000000000001</v>
      </c>
      <c r="V1287">
        <v>5263.67</v>
      </c>
      <c r="W1287">
        <v>5263.67</v>
      </c>
      <c r="X1287">
        <v>609328004</v>
      </c>
      <c r="Y1287" t="s">
        <v>73</v>
      </c>
    </row>
    <row r="1288" spans="1:25" x14ac:dyDescent="0.25">
      <c r="A1288" t="s">
        <v>4203</v>
      </c>
      <c r="B1288" t="s">
        <v>4204</v>
      </c>
      <c r="C1288" s="1">
        <v>44556</v>
      </c>
      <c r="D1288" s="1" t="str">
        <f t="shared" si="80"/>
        <v>2020–2029</v>
      </c>
      <c r="E1288" s="8">
        <f t="shared" si="81"/>
        <v>2021</v>
      </c>
      <c r="F1288" s="8" t="str">
        <f t="shared" si="82"/>
        <v>21</v>
      </c>
      <c r="G1288" s="2">
        <v>0.45108796296296294</v>
      </c>
      <c r="H1288" s="2" t="str">
        <f t="shared" si="83"/>
        <v>2021-12</v>
      </c>
      <c r="I1288" t="s">
        <v>4205</v>
      </c>
      <c r="J1288" s="1">
        <v>44556</v>
      </c>
      <c r="K1288" s="2">
        <v>0.47832175925925924</v>
      </c>
      <c r="L1288">
        <v>39</v>
      </c>
      <c r="M1288" s="2">
        <v>2.7233796296296298E-2</v>
      </c>
      <c r="N1288" t="s">
        <v>4013</v>
      </c>
      <c r="O1288" t="s">
        <v>4014</v>
      </c>
      <c r="P1288" t="s">
        <v>4015</v>
      </c>
      <c r="Q1288" t="s">
        <v>4016</v>
      </c>
      <c r="R1288" t="s">
        <v>42</v>
      </c>
      <c r="S1288">
        <v>371883000</v>
      </c>
      <c r="T1288" t="s">
        <v>285</v>
      </c>
      <c r="U1288">
        <v>142.58000000000001</v>
      </c>
      <c r="V1288">
        <v>5263.67</v>
      </c>
      <c r="W1288">
        <v>5263.67</v>
      </c>
      <c r="X1288">
        <v>609328004</v>
      </c>
      <c r="Y1288" t="s">
        <v>73</v>
      </c>
    </row>
    <row r="1289" spans="1:25" x14ac:dyDescent="0.25">
      <c r="A1289" t="s">
        <v>4206</v>
      </c>
      <c r="B1289" t="s">
        <v>4207</v>
      </c>
      <c r="C1289" s="1">
        <v>44578</v>
      </c>
      <c r="D1289" s="1" t="str">
        <f t="shared" si="80"/>
        <v>2020–2029</v>
      </c>
      <c r="E1289" s="8">
        <f t="shared" si="81"/>
        <v>2022</v>
      </c>
      <c r="F1289" s="8" t="str">
        <f t="shared" si="82"/>
        <v>22</v>
      </c>
      <c r="G1289" s="2">
        <v>0.47832175925925924</v>
      </c>
      <c r="H1289" s="2" t="str">
        <f t="shared" si="83"/>
        <v>2022-01</v>
      </c>
      <c r="I1289" t="s">
        <v>4208</v>
      </c>
      <c r="J1289" s="1">
        <v>44578</v>
      </c>
      <c r="K1289" s="2">
        <v>0.51309027777777783</v>
      </c>
      <c r="L1289">
        <v>50</v>
      </c>
      <c r="M1289" s="2">
        <v>3.4768518518518518E-2</v>
      </c>
      <c r="N1289" t="s">
        <v>4013</v>
      </c>
      <c r="O1289" t="s">
        <v>4014</v>
      </c>
      <c r="P1289" t="s">
        <v>4015</v>
      </c>
      <c r="Q1289" t="s">
        <v>4016</v>
      </c>
      <c r="R1289" t="s">
        <v>42</v>
      </c>
      <c r="S1289">
        <v>371883000</v>
      </c>
      <c r="T1289" t="s">
        <v>285</v>
      </c>
      <c r="U1289">
        <v>142.58000000000001</v>
      </c>
      <c r="V1289">
        <v>10154.59</v>
      </c>
      <c r="W1289">
        <v>10154.59</v>
      </c>
      <c r="X1289">
        <v>609328004</v>
      </c>
      <c r="Y1289" t="s">
        <v>73</v>
      </c>
    </row>
    <row r="1290" spans="1:25" x14ac:dyDescent="0.25">
      <c r="A1290" t="s">
        <v>4209</v>
      </c>
      <c r="B1290" t="s">
        <v>4210</v>
      </c>
      <c r="C1290" s="1">
        <v>44601</v>
      </c>
      <c r="D1290" s="1" t="str">
        <f t="shared" si="80"/>
        <v>2020–2029</v>
      </c>
      <c r="E1290" s="8">
        <f t="shared" si="81"/>
        <v>2022</v>
      </c>
      <c r="F1290" s="8" t="str">
        <f t="shared" si="82"/>
        <v>22</v>
      </c>
      <c r="G1290" s="2">
        <v>0.51309027777777783</v>
      </c>
      <c r="H1290" s="2" t="str">
        <f t="shared" si="83"/>
        <v>2022-02</v>
      </c>
      <c r="I1290" t="s">
        <v>4211</v>
      </c>
      <c r="J1290" s="1">
        <v>44601</v>
      </c>
      <c r="K1290" s="2">
        <v>0.52432870370370366</v>
      </c>
      <c r="L1290">
        <v>16</v>
      </c>
      <c r="M1290" s="2">
        <v>1.1238425925925926E-2</v>
      </c>
      <c r="N1290" t="s">
        <v>4013</v>
      </c>
      <c r="O1290" t="s">
        <v>4014</v>
      </c>
      <c r="P1290" t="s">
        <v>4015</v>
      </c>
      <c r="Q1290" t="s">
        <v>4016</v>
      </c>
      <c r="R1290" t="s">
        <v>42</v>
      </c>
      <c r="S1290">
        <v>371883000</v>
      </c>
      <c r="T1290" t="s">
        <v>285</v>
      </c>
      <c r="U1290">
        <v>142.58000000000001</v>
      </c>
      <c r="V1290">
        <v>19378.5</v>
      </c>
      <c r="W1290">
        <v>19378.5</v>
      </c>
      <c r="X1290">
        <v>609328004</v>
      </c>
      <c r="Y1290" t="s">
        <v>73</v>
      </c>
    </row>
    <row r="1291" spans="1:25" x14ac:dyDescent="0.25">
      <c r="A1291" t="s">
        <v>4212</v>
      </c>
      <c r="B1291" t="s">
        <v>4213</v>
      </c>
      <c r="C1291" s="1">
        <v>44623</v>
      </c>
      <c r="D1291" s="1" t="str">
        <f t="shared" si="80"/>
        <v>2020–2029</v>
      </c>
      <c r="E1291" s="8">
        <f t="shared" si="81"/>
        <v>2022</v>
      </c>
      <c r="F1291" s="8" t="str">
        <f t="shared" si="82"/>
        <v>22</v>
      </c>
      <c r="G1291" s="2">
        <v>0.52432870370370366</v>
      </c>
      <c r="H1291" s="2" t="str">
        <f t="shared" si="83"/>
        <v>2022-03</v>
      </c>
      <c r="I1291" t="s">
        <v>4214</v>
      </c>
      <c r="J1291" s="1">
        <v>44623</v>
      </c>
      <c r="K1291" s="2">
        <v>0.54923611111111115</v>
      </c>
      <c r="L1291">
        <v>36</v>
      </c>
      <c r="M1291" s="2">
        <v>2.4907407407407406E-2</v>
      </c>
      <c r="N1291" t="s">
        <v>4013</v>
      </c>
      <c r="O1291" t="s">
        <v>4014</v>
      </c>
      <c r="P1291" t="s">
        <v>4015</v>
      </c>
      <c r="Q1291" t="s">
        <v>4016</v>
      </c>
      <c r="R1291" t="s">
        <v>42</v>
      </c>
      <c r="S1291">
        <v>371883000</v>
      </c>
      <c r="T1291" t="s">
        <v>285</v>
      </c>
      <c r="U1291">
        <v>142.58000000000001</v>
      </c>
      <c r="V1291">
        <v>8538.52</v>
      </c>
      <c r="W1291">
        <v>8538.52</v>
      </c>
      <c r="X1291">
        <v>609328004</v>
      </c>
      <c r="Y1291" t="s">
        <v>73</v>
      </c>
    </row>
    <row r="1292" spans="1:25" x14ac:dyDescent="0.25">
      <c r="A1292" t="s">
        <v>4215</v>
      </c>
      <c r="B1292" t="s">
        <v>4216</v>
      </c>
      <c r="C1292" s="1">
        <v>44648</v>
      </c>
      <c r="D1292" s="1" t="str">
        <f t="shared" si="80"/>
        <v>2020–2029</v>
      </c>
      <c r="E1292" s="8">
        <f t="shared" si="81"/>
        <v>2022</v>
      </c>
      <c r="F1292" s="8" t="str">
        <f t="shared" si="82"/>
        <v>22</v>
      </c>
      <c r="G1292" s="2">
        <v>0.54923611111111115</v>
      </c>
      <c r="H1292" s="2" t="str">
        <f t="shared" si="83"/>
        <v>2022-03</v>
      </c>
      <c r="I1292" t="s">
        <v>4217</v>
      </c>
      <c r="J1292" s="1">
        <v>44648</v>
      </c>
      <c r="K1292" s="2">
        <v>0.58453703703703708</v>
      </c>
      <c r="L1292">
        <v>51</v>
      </c>
      <c r="M1292" s="2">
        <v>3.5300925925925923E-2</v>
      </c>
      <c r="N1292" t="s">
        <v>4013</v>
      </c>
      <c r="O1292" t="s">
        <v>4014</v>
      </c>
      <c r="P1292" t="s">
        <v>4015</v>
      </c>
      <c r="Q1292" t="s">
        <v>4016</v>
      </c>
      <c r="R1292" t="s">
        <v>42</v>
      </c>
      <c r="S1292">
        <v>371883000</v>
      </c>
      <c r="T1292" t="s">
        <v>285</v>
      </c>
      <c r="U1292">
        <v>142.58000000000001</v>
      </c>
      <c r="V1292">
        <v>17331.47</v>
      </c>
      <c r="W1292">
        <v>17331.47</v>
      </c>
      <c r="X1292">
        <v>609328004</v>
      </c>
      <c r="Y1292" t="s">
        <v>73</v>
      </c>
    </row>
    <row r="1293" spans="1:25" x14ac:dyDescent="0.25">
      <c r="A1293" t="s">
        <v>4218</v>
      </c>
      <c r="B1293" t="s">
        <v>4219</v>
      </c>
      <c r="C1293" s="1">
        <v>44662</v>
      </c>
      <c r="D1293" s="1" t="str">
        <f t="shared" si="80"/>
        <v>2020–2029</v>
      </c>
      <c r="E1293" s="8">
        <f t="shared" si="81"/>
        <v>2022</v>
      </c>
      <c r="F1293" s="8" t="str">
        <f t="shared" si="82"/>
        <v>22</v>
      </c>
      <c r="G1293" s="2">
        <v>0.14515046296296297</v>
      </c>
      <c r="H1293" s="2" t="str">
        <f t="shared" si="83"/>
        <v>2022-04</v>
      </c>
      <c r="I1293" t="s">
        <v>4220</v>
      </c>
      <c r="J1293" s="1">
        <v>44662</v>
      </c>
      <c r="K1293" s="2">
        <v>0.22931712962962963</v>
      </c>
      <c r="L1293">
        <v>121</v>
      </c>
      <c r="M1293" s="2">
        <v>8.4166666666666667E-2</v>
      </c>
      <c r="N1293" t="s">
        <v>4013</v>
      </c>
      <c r="O1293" t="s">
        <v>4079</v>
      </c>
      <c r="P1293" t="s">
        <v>4080</v>
      </c>
      <c r="Q1293" t="s">
        <v>4016</v>
      </c>
      <c r="R1293" t="s">
        <v>85</v>
      </c>
      <c r="S1293">
        <v>185345009</v>
      </c>
      <c r="T1293" t="s">
        <v>57</v>
      </c>
      <c r="U1293">
        <v>87.71</v>
      </c>
      <c r="V1293">
        <v>4476.29</v>
      </c>
      <c r="W1293">
        <v>4476.29</v>
      </c>
      <c r="X1293">
        <v>307426000</v>
      </c>
      <c r="Y1293" t="s">
        <v>1647</v>
      </c>
    </row>
    <row r="1294" spans="1:25" x14ac:dyDescent="0.25">
      <c r="A1294" t="s">
        <v>4221</v>
      </c>
      <c r="B1294" t="s">
        <v>4222</v>
      </c>
      <c r="C1294" s="1">
        <v>44671</v>
      </c>
      <c r="D1294" s="1" t="str">
        <f t="shared" si="80"/>
        <v>2020–2029</v>
      </c>
      <c r="E1294" s="8">
        <f t="shared" si="81"/>
        <v>2022</v>
      </c>
      <c r="F1294" s="8" t="str">
        <f t="shared" si="82"/>
        <v>22</v>
      </c>
      <c r="G1294" s="2">
        <v>0.58453703703703708</v>
      </c>
      <c r="H1294" s="2" t="str">
        <f t="shared" si="83"/>
        <v>2022-04</v>
      </c>
      <c r="I1294" t="s">
        <v>4223</v>
      </c>
      <c r="J1294" s="1">
        <v>44671</v>
      </c>
      <c r="K1294" s="2">
        <v>0.61384259259259255</v>
      </c>
      <c r="L1294">
        <v>42</v>
      </c>
      <c r="M1294" s="2">
        <v>2.9305555555555557E-2</v>
      </c>
      <c r="N1294" t="s">
        <v>4013</v>
      </c>
      <c r="O1294" t="s">
        <v>4014</v>
      </c>
      <c r="P1294" t="s">
        <v>4015</v>
      </c>
      <c r="Q1294" t="s">
        <v>4016</v>
      </c>
      <c r="R1294" t="s">
        <v>42</v>
      </c>
      <c r="S1294">
        <v>371883000</v>
      </c>
      <c r="T1294" t="s">
        <v>285</v>
      </c>
      <c r="U1294">
        <v>142.58000000000001</v>
      </c>
      <c r="V1294">
        <v>5263.67</v>
      </c>
      <c r="W1294">
        <v>534.57000000000005</v>
      </c>
      <c r="X1294">
        <v>609328004</v>
      </c>
      <c r="Y1294" t="s">
        <v>73</v>
      </c>
    </row>
    <row r="1295" spans="1:25" x14ac:dyDescent="0.25">
      <c r="A1295" t="s">
        <v>4224</v>
      </c>
      <c r="B1295" t="s">
        <v>4225</v>
      </c>
      <c r="C1295" s="1">
        <v>44696</v>
      </c>
      <c r="D1295" s="1" t="str">
        <f t="shared" si="80"/>
        <v>2020–2029</v>
      </c>
      <c r="E1295" s="8">
        <f t="shared" si="81"/>
        <v>2022</v>
      </c>
      <c r="F1295" s="8" t="str">
        <f t="shared" si="82"/>
        <v>22</v>
      </c>
      <c r="G1295" s="2">
        <v>0.61384259259259255</v>
      </c>
      <c r="H1295" s="2" t="str">
        <f t="shared" si="83"/>
        <v>2022-05</v>
      </c>
      <c r="I1295" t="s">
        <v>4226</v>
      </c>
      <c r="J1295" s="1">
        <v>44696</v>
      </c>
      <c r="K1295" s="2">
        <v>0.63820601851851855</v>
      </c>
      <c r="L1295">
        <v>35</v>
      </c>
      <c r="M1295" s="2">
        <v>2.4363425925925927E-2</v>
      </c>
      <c r="N1295" t="s">
        <v>4013</v>
      </c>
      <c r="O1295" t="s">
        <v>4014</v>
      </c>
      <c r="P1295" t="s">
        <v>4015</v>
      </c>
      <c r="Q1295" t="s">
        <v>4016</v>
      </c>
      <c r="R1295" t="s">
        <v>42</v>
      </c>
      <c r="S1295">
        <v>371883000</v>
      </c>
      <c r="T1295" t="s">
        <v>285</v>
      </c>
      <c r="U1295">
        <v>142.58000000000001</v>
      </c>
      <c r="V1295">
        <v>20626.96</v>
      </c>
      <c r="W1295">
        <v>14438.88</v>
      </c>
      <c r="X1295">
        <v>609328004</v>
      </c>
      <c r="Y1295" t="s">
        <v>73</v>
      </c>
    </row>
    <row r="1296" spans="1:25" x14ac:dyDescent="0.25">
      <c r="A1296" t="s">
        <v>4227</v>
      </c>
      <c r="B1296" t="s">
        <v>4228</v>
      </c>
      <c r="C1296" s="1">
        <v>44708</v>
      </c>
      <c r="D1296" s="1" t="str">
        <f t="shared" si="80"/>
        <v>2020–2029</v>
      </c>
      <c r="E1296" s="8">
        <f t="shared" si="81"/>
        <v>2022</v>
      </c>
      <c r="F1296" s="8" t="str">
        <f t="shared" si="82"/>
        <v>22</v>
      </c>
      <c r="G1296" s="2">
        <v>0.14515046296296297</v>
      </c>
      <c r="H1296" s="2" t="str">
        <f t="shared" si="83"/>
        <v>2022-05</v>
      </c>
      <c r="I1296" t="s">
        <v>4229</v>
      </c>
      <c r="J1296" s="1">
        <v>44708</v>
      </c>
      <c r="K1296" s="2">
        <v>0.15556712962962962</v>
      </c>
      <c r="L1296">
        <v>15</v>
      </c>
      <c r="M1296" s="2">
        <v>1.0416666666666666E-2</v>
      </c>
      <c r="N1296" t="s">
        <v>4013</v>
      </c>
      <c r="O1296" t="s">
        <v>4026</v>
      </c>
      <c r="P1296" t="s">
        <v>4027</v>
      </c>
      <c r="Q1296" t="s">
        <v>4016</v>
      </c>
      <c r="R1296" t="s">
        <v>28</v>
      </c>
      <c r="S1296">
        <v>410620009</v>
      </c>
      <c r="T1296" t="s">
        <v>29</v>
      </c>
      <c r="U1296">
        <v>136.80000000000001</v>
      </c>
      <c r="V1296">
        <v>994.48</v>
      </c>
      <c r="W1296">
        <v>994.48</v>
      </c>
      <c r="X1296" t="s">
        <v>30</v>
      </c>
      <c r="Y1296" t="s">
        <v>30</v>
      </c>
    </row>
    <row r="1297" spans="1:25" x14ac:dyDescent="0.25">
      <c r="A1297" t="s">
        <v>4230</v>
      </c>
      <c r="B1297" t="s">
        <v>4231</v>
      </c>
      <c r="C1297" s="1">
        <v>44723</v>
      </c>
      <c r="D1297" s="1" t="str">
        <f t="shared" si="80"/>
        <v>2020–2029</v>
      </c>
      <c r="E1297" s="8">
        <f t="shared" si="81"/>
        <v>2022</v>
      </c>
      <c r="F1297" s="8" t="str">
        <f t="shared" si="82"/>
        <v>22</v>
      </c>
      <c r="G1297" s="2">
        <v>0.63820601851851855</v>
      </c>
      <c r="H1297" s="2" t="str">
        <f t="shared" si="83"/>
        <v>2022-06</v>
      </c>
      <c r="I1297" t="s">
        <v>4232</v>
      </c>
      <c r="J1297" s="1">
        <v>44723</v>
      </c>
      <c r="K1297" s="2">
        <v>0.65031249999999996</v>
      </c>
      <c r="L1297">
        <v>17</v>
      </c>
      <c r="M1297" s="2">
        <v>1.2106481481481482E-2</v>
      </c>
      <c r="N1297" t="s">
        <v>4013</v>
      </c>
      <c r="O1297" t="s">
        <v>4014</v>
      </c>
      <c r="P1297" t="s">
        <v>4015</v>
      </c>
      <c r="Q1297" t="s">
        <v>4016</v>
      </c>
      <c r="R1297" t="s">
        <v>42</v>
      </c>
      <c r="S1297">
        <v>371883000</v>
      </c>
      <c r="T1297" t="s">
        <v>285</v>
      </c>
      <c r="U1297">
        <v>142.58000000000001</v>
      </c>
      <c r="V1297">
        <v>5263.67</v>
      </c>
      <c r="W1297">
        <v>5263.67</v>
      </c>
      <c r="X1297">
        <v>609328004</v>
      </c>
      <c r="Y1297" t="s">
        <v>73</v>
      </c>
    </row>
    <row r="1298" spans="1:25" x14ac:dyDescent="0.25">
      <c r="A1298" t="s">
        <v>4233</v>
      </c>
      <c r="B1298" t="s">
        <v>4234</v>
      </c>
      <c r="C1298" s="1">
        <v>44748</v>
      </c>
      <c r="D1298" s="1" t="str">
        <f t="shared" si="80"/>
        <v>2020–2029</v>
      </c>
      <c r="E1298" s="8">
        <f t="shared" si="81"/>
        <v>2022</v>
      </c>
      <c r="F1298" s="8" t="str">
        <f t="shared" si="82"/>
        <v>22</v>
      </c>
      <c r="G1298" s="2">
        <v>0.65031249999999996</v>
      </c>
      <c r="H1298" s="2" t="str">
        <f t="shared" si="83"/>
        <v>2022-07</v>
      </c>
      <c r="I1298" t="s">
        <v>4235</v>
      </c>
      <c r="J1298" s="1">
        <v>44748</v>
      </c>
      <c r="K1298" s="2">
        <v>0.69033564814814818</v>
      </c>
      <c r="L1298">
        <v>58</v>
      </c>
      <c r="M1298" s="2">
        <v>4.0023148148148148E-2</v>
      </c>
      <c r="N1298" t="s">
        <v>4013</v>
      </c>
      <c r="O1298" t="s">
        <v>4014</v>
      </c>
      <c r="P1298" t="s">
        <v>4015</v>
      </c>
      <c r="Q1298" t="s">
        <v>4016</v>
      </c>
      <c r="R1298" t="s">
        <v>42</v>
      </c>
      <c r="S1298">
        <v>371883000</v>
      </c>
      <c r="T1298" t="s">
        <v>285</v>
      </c>
      <c r="U1298">
        <v>142.58000000000001</v>
      </c>
      <c r="V1298">
        <v>9763.1</v>
      </c>
      <c r="W1298">
        <v>9763.1</v>
      </c>
      <c r="X1298">
        <v>609328004</v>
      </c>
      <c r="Y1298" t="s">
        <v>73</v>
      </c>
    </row>
    <row r="1299" spans="1:25" x14ac:dyDescent="0.25">
      <c r="A1299" t="s">
        <v>4236</v>
      </c>
      <c r="B1299" t="s">
        <v>4237</v>
      </c>
      <c r="C1299" s="1">
        <v>44770</v>
      </c>
      <c r="D1299" s="1" t="str">
        <f t="shared" si="80"/>
        <v>2020–2029</v>
      </c>
      <c r="E1299" s="8">
        <f t="shared" si="81"/>
        <v>2022</v>
      </c>
      <c r="F1299" s="8" t="str">
        <f t="shared" si="82"/>
        <v>22</v>
      </c>
      <c r="G1299" s="2">
        <v>0.69033564814814818</v>
      </c>
      <c r="H1299" s="2" t="str">
        <f t="shared" si="83"/>
        <v>2022-07</v>
      </c>
      <c r="I1299" t="s">
        <v>4238</v>
      </c>
      <c r="J1299" s="1">
        <v>44770</v>
      </c>
      <c r="K1299" s="2">
        <v>0.72912037037037036</v>
      </c>
      <c r="L1299">
        <v>56</v>
      </c>
      <c r="M1299" s="2">
        <v>3.878472222222222E-2</v>
      </c>
      <c r="N1299" t="s">
        <v>4013</v>
      </c>
      <c r="O1299" t="s">
        <v>4014</v>
      </c>
      <c r="P1299" t="s">
        <v>4015</v>
      </c>
      <c r="Q1299" t="s">
        <v>4016</v>
      </c>
      <c r="R1299" t="s">
        <v>42</v>
      </c>
      <c r="S1299">
        <v>371883000</v>
      </c>
      <c r="T1299" t="s">
        <v>285</v>
      </c>
      <c r="U1299">
        <v>142.58000000000001</v>
      </c>
      <c r="V1299">
        <v>12346.02</v>
      </c>
      <c r="W1299">
        <v>12346.02</v>
      </c>
      <c r="X1299">
        <v>609328004</v>
      </c>
      <c r="Y1299" t="s">
        <v>73</v>
      </c>
    </row>
    <row r="1300" spans="1:25" x14ac:dyDescent="0.25">
      <c r="A1300" t="s">
        <v>4239</v>
      </c>
      <c r="B1300" t="s">
        <v>4240</v>
      </c>
      <c r="C1300" s="1">
        <v>44766</v>
      </c>
      <c r="D1300" s="1" t="str">
        <f t="shared" si="80"/>
        <v>2020–2029</v>
      </c>
      <c r="E1300" s="8">
        <f t="shared" si="81"/>
        <v>2022</v>
      </c>
      <c r="F1300" s="8" t="str">
        <f t="shared" si="82"/>
        <v>22</v>
      </c>
      <c r="G1300" s="2">
        <v>0.31181712962962965</v>
      </c>
      <c r="H1300" s="2" t="str">
        <f t="shared" si="83"/>
        <v>2022-07</v>
      </c>
      <c r="I1300" t="s">
        <v>4241</v>
      </c>
      <c r="J1300" s="1">
        <v>44766</v>
      </c>
      <c r="K1300" s="2">
        <v>0.32223379629629628</v>
      </c>
      <c r="L1300">
        <v>15</v>
      </c>
      <c r="M1300" s="2">
        <v>1.0416666666666666E-2</v>
      </c>
      <c r="N1300" t="s">
        <v>4013</v>
      </c>
      <c r="O1300" t="s">
        <v>4014</v>
      </c>
      <c r="P1300" t="s">
        <v>4015</v>
      </c>
      <c r="Q1300" t="s">
        <v>4016</v>
      </c>
      <c r="R1300" t="s">
        <v>42</v>
      </c>
      <c r="S1300">
        <v>185347001</v>
      </c>
      <c r="T1300" t="s">
        <v>72</v>
      </c>
      <c r="U1300">
        <v>85.55</v>
      </c>
      <c r="V1300">
        <v>85.55</v>
      </c>
      <c r="W1300">
        <v>85.55</v>
      </c>
      <c r="X1300">
        <v>735029006</v>
      </c>
      <c r="Y1300" t="s">
        <v>686</v>
      </c>
    </row>
    <row r="1301" spans="1:25" x14ac:dyDescent="0.25">
      <c r="A1301" t="s">
        <v>4242</v>
      </c>
      <c r="B1301" t="s">
        <v>4243</v>
      </c>
      <c r="C1301" s="1">
        <v>44791</v>
      </c>
      <c r="D1301" s="1" t="str">
        <f t="shared" si="80"/>
        <v>2020–2029</v>
      </c>
      <c r="E1301" s="8">
        <f t="shared" si="81"/>
        <v>2022</v>
      </c>
      <c r="F1301" s="8" t="str">
        <f t="shared" si="82"/>
        <v>22</v>
      </c>
      <c r="G1301" s="2">
        <v>0.72912037037037036</v>
      </c>
      <c r="H1301" s="2" t="str">
        <f t="shared" si="83"/>
        <v>2022-08</v>
      </c>
      <c r="I1301" t="s">
        <v>4244</v>
      </c>
      <c r="J1301" s="1">
        <v>44791</v>
      </c>
      <c r="K1301" s="2">
        <v>0.74055555555555552</v>
      </c>
      <c r="L1301">
        <v>16</v>
      </c>
      <c r="M1301" s="2">
        <v>1.1435185185185185E-2</v>
      </c>
      <c r="N1301" t="s">
        <v>4013</v>
      </c>
      <c r="O1301" t="s">
        <v>4014</v>
      </c>
      <c r="P1301" t="s">
        <v>4015</v>
      </c>
      <c r="Q1301" t="s">
        <v>4016</v>
      </c>
      <c r="R1301" t="s">
        <v>42</v>
      </c>
      <c r="S1301">
        <v>371883000</v>
      </c>
      <c r="T1301" t="s">
        <v>285</v>
      </c>
      <c r="U1301">
        <v>142.58000000000001</v>
      </c>
      <c r="V1301">
        <v>5263.67</v>
      </c>
      <c r="W1301">
        <v>5263.67</v>
      </c>
      <c r="X1301">
        <v>609328004</v>
      </c>
      <c r="Y1301" t="s">
        <v>73</v>
      </c>
    </row>
    <row r="1302" spans="1:25" x14ac:dyDescent="0.25">
      <c r="A1302" t="s">
        <v>4245</v>
      </c>
      <c r="B1302" t="s">
        <v>4246</v>
      </c>
      <c r="C1302" s="1">
        <v>44815</v>
      </c>
      <c r="D1302" s="1" t="str">
        <f t="shared" si="80"/>
        <v>2020–2029</v>
      </c>
      <c r="E1302" s="8">
        <f t="shared" si="81"/>
        <v>2022</v>
      </c>
      <c r="F1302" s="8" t="str">
        <f t="shared" si="82"/>
        <v>22</v>
      </c>
      <c r="G1302" s="2">
        <v>0.74055555555555552</v>
      </c>
      <c r="H1302" s="2" t="str">
        <f t="shared" si="83"/>
        <v>2022-09</v>
      </c>
      <c r="I1302" t="s">
        <v>4247</v>
      </c>
      <c r="J1302" s="1">
        <v>44815</v>
      </c>
      <c r="K1302" s="2">
        <v>0.76763888888888887</v>
      </c>
      <c r="L1302">
        <v>39</v>
      </c>
      <c r="M1302" s="2">
        <v>2.7083333333333334E-2</v>
      </c>
      <c r="N1302" t="s">
        <v>4013</v>
      </c>
      <c r="O1302" t="s">
        <v>4014</v>
      </c>
      <c r="P1302" t="s">
        <v>4015</v>
      </c>
      <c r="Q1302" t="s">
        <v>4016</v>
      </c>
      <c r="R1302" t="s">
        <v>42</v>
      </c>
      <c r="S1302">
        <v>371883000</v>
      </c>
      <c r="T1302" t="s">
        <v>285</v>
      </c>
      <c r="U1302">
        <v>142.58000000000001</v>
      </c>
      <c r="V1302">
        <v>5263.67</v>
      </c>
      <c r="W1302">
        <v>5263.67</v>
      </c>
      <c r="X1302">
        <v>609328004</v>
      </c>
      <c r="Y1302" t="s">
        <v>73</v>
      </c>
    </row>
    <row r="1303" spans="1:25" x14ac:dyDescent="0.25">
      <c r="A1303" t="s">
        <v>4248</v>
      </c>
      <c r="B1303" t="s">
        <v>4249</v>
      </c>
      <c r="C1303" s="1">
        <v>44838</v>
      </c>
      <c r="D1303" s="1" t="str">
        <f t="shared" si="80"/>
        <v>2020–2029</v>
      </c>
      <c r="E1303" s="8">
        <f t="shared" si="81"/>
        <v>2022</v>
      </c>
      <c r="F1303" s="8" t="str">
        <f t="shared" si="82"/>
        <v>22</v>
      </c>
      <c r="G1303" s="2">
        <v>0.76763888888888887</v>
      </c>
      <c r="H1303" s="2" t="str">
        <f t="shared" si="83"/>
        <v>2022-10</v>
      </c>
      <c r="I1303" t="s">
        <v>4250</v>
      </c>
      <c r="J1303" s="1">
        <v>44838</v>
      </c>
      <c r="K1303" s="2">
        <v>0.8004282407407407</v>
      </c>
      <c r="L1303">
        <v>47</v>
      </c>
      <c r="M1303" s="2">
        <v>3.2789351851851854E-2</v>
      </c>
      <c r="N1303" t="s">
        <v>4013</v>
      </c>
      <c r="O1303" t="s">
        <v>4014</v>
      </c>
      <c r="P1303" t="s">
        <v>4015</v>
      </c>
      <c r="Q1303" t="s">
        <v>4016</v>
      </c>
      <c r="R1303" t="s">
        <v>42</v>
      </c>
      <c r="S1303">
        <v>371883000</v>
      </c>
      <c r="T1303" t="s">
        <v>285</v>
      </c>
      <c r="U1303">
        <v>142.58000000000001</v>
      </c>
      <c r="V1303">
        <v>20626.96</v>
      </c>
      <c r="W1303">
        <v>20626.96</v>
      </c>
      <c r="X1303">
        <v>609328004</v>
      </c>
      <c r="Y1303" t="s">
        <v>73</v>
      </c>
    </row>
    <row r="1304" spans="1:25" x14ac:dyDescent="0.25">
      <c r="A1304" t="s">
        <v>4251</v>
      </c>
      <c r="B1304" t="s">
        <v>4252</v>
      </c>
      <c r="C1304" s="1">
        <v>44865</v>
      </c>
      <c r="D1304" s="1" t="str">
        <f t="shared" si="80"/>
        <v>2020–2029</v>
      </c>
      <c r="E1304" s="8">
        <f t="shared" si="81"/>
        <v>2022</v>
      </c>
      <c r="F1304" s="8" t="str">
        <f t="shared" si="82"/>
        <v>22</v>
      </c>
      <c r="G1304" s="2">
        <v>0.8004282407407407</v>
      </c>
      <c r="H1304" s="2" t="str">
        <f t="shared" si="83"/>
        <v>2022-10</v>
      </c>
      <c r="I1304" t="s">
        <v>4253</v>
      </c>
      <c r="J1304" s="1">
        <v>44865</v>
      </c>
      <c r="K1304" s="2">
        <v>0.81874999999999998</v>
      </c>
      <c r="L1304">
        <v>26</v>
      </c>
      <c r="M1304" s="2">
        <v>1.832175925925926E-2</v>
      </c>
      <c r="N1304" t="s">
        <v>4013</v>
      </c>
      <c r="O1304" t="s">
        <v>4014</v>
      </c>
      <c r="P1304" t="s">
        <v>4015</v>
      </c>
      <c r="Q1304" t="s">
        <v>4016</v>
      </c>
      <c r="R1304" t="s">
        <v>42</v>
      </c>
      <c r="S1304">
        <v>371883000</v>
      </c>
      <c r="T1304" t="s">
        <v>285</v>
      </c>
      <c r="U1304">
        <v>142.58000000000001</v>
      </c>
      <c r="V1304">
        <v>5263.67</v>
      </c>
      <c r="W1304">
        <v>5263.67</v>
      </c>
      <c r="X1304">
        <v>609328004</v>
      </c>
      <c r="Y1304" t="s">
        <v>73</v>
      </c>
    </row>
    <row r="1305" spans="1:25" x14ac:dyDescent="0.25">
      <c r="A1305" t="s">
        <v>4254</v>
      </c>
      <c r="B1305" t="s">
        <v>4255</v>
      </c>
      <c r="C1305" s="1">
        <v>44882</v>
      </c>
      <c r="D1305" s="1" t="str">
        <f t="shared" si="80"/>
        <v>2020–2029</v>
      </c>
      <c r="E1305" s="8">
        <f t="shared" si="81"/>
        <v>2022</v>
      </c>
      <c r="F1305" s="8" t="str">
        <f t="shared" si="82"/>
        <v>22</v>
      </c>
      <c r="G1305" s="2">
        <v>0.6868171296296296</v>
      </c>
      <c r="H1305" s="2" t="str">
        <f t="shared" si="83"/>
        <v>2022-11</v>
      </c>
      <c r="I1305" t="s">
        <v>4256</v>
      </c>
      <c r="J1305" s="1">
        <v>44882</v>
      </c>
      <c r="K1305" s="2">
        <v>0.69723379629629634</v>
      </c>
      <c r="L1305">
        <v>15</v>
      </c>
      <c r="M1305" s="2">
        <v>1.0416666666666666E-2</v>
      </c>
      <c r="N1305" t="s">
        <v>4013</v>
      </c>
      <c r="O1305" t="s">
        <v>4014</v>
      </c>
      <c r="P1305" t="s">
        <v>4015</v>
      </c>
      <c r="Q1305" t="s">
        <v>4016</v>
      </c>
      <c r="R1305" t="s">
        <v>42</v>
      </c>
      <c r="S1305">
        <v>185345009</v>
      </c>
      <c r="T1305" t="s">
        <v>57</v>
      </c>
      <c r="U1305">
        <v>85.55</v>
      </c>
      <c r="V1305">
        <v>85.55</v>
      </c>
      <c r="W1305">
        <v>85.55</v>
      </c>
      <c r="X1305">
        <v>444814009</v>
      </c>
      <c r="Y1305" t="s">
        <v>65</v>
      </c>
    </row>
    <row r="1306" spans="1:25" x14ac:dyDescent="0.25">
      <c r="A1306" t="s">
        <v>4257</v>
      </c>
      <c r="B1306" t="s">
        <v>4258</v>
      </c>
      <c r="C1306" s="1">
        <v>44892</v>
      </c>
      <c r="D1306" s="1" t="str">
        <f t="shared" si="80"/>
        <v>2020–2029</v>
      </c>
      <c r="E1306" s="8">
        <f t="shared" si="81"/>
        <v>2022</v>
      </c>
      <c r="F1306" s="8" t="str">
        <f t="shared" si="82"/>
        <v>22</v>
      </c>
      <c r="G1306" s="2">
        <v>0.81874999999999998</v>
      </c>
      <c r="H1306" s="2" t="str">
        <f t="shared" si="83"/>
        <v>2022-11</v>
      </c>
      <c r="I1306" t="s">
        <v>4259</v>
      </c>
      <c r="J1306" s="1">
        <v>44892</v>
      </c>
      <c r="K1306" s="2">
        <v>0.84744212962962961</v>
      </c>
      <c r="L1306">
        <v>41</v>
      </c>
      <c r="M1306" s="2">
        <v>2.869212962962963E-2</v>
      </c>
      <c r="N1306" t="s">
        <v>4013</v>
      </c>
      <c r="O1306" t="s">
        <v>4014</v>
      </c>
      <c r="P1306" t="s">
        <v>4015</v>
      </c>
      <c r="Q1306" t="s">
        <v>4016</v>
      </c>
      <c r="R1306" t="s">
        <v>42</v>
      </c>
      <c r="S1306">
        <v>371883000</v>
      </c>
      <c r="T1306" t="s">
        <v>285</v>
      </c>
      <c r="U1306">
        <v>142.58000000000001</v>
      </c>
      <c r="V1306">
        <v>6409.52</v>
      </c>
      <c r="W1306">
        <v>6409.52</v>
      </c>
      <c r="X1306">
        <v>609328004</v>
      </c>
      <c r="Y1306" t="s">
        <v>73</v>
      </c>
    </row>
    <row r="1307" spans="1:25" x14ac:dyDescent="0.25">
      <c r="A1307" t="s">
        <v>4260</v>
      </c>
      <c r="B1307" t="s">
        <v>4261</v>
      </c>
      <c r="C1307" s="1">
        <v>44917</v>
      </c>
      <c r="D1307" s="1" t="str">
        <f t="shared" si="80"/>
        <v>2020–2029</v>
      </c>
      <c r="E1307" s="8">
        <f t="shared" si="81"/>
        <v>2022</v>
      </c>
      <c r="F1307" s="8" t="str">
        <f t="shared" si="82"/>
        <v>22</v>
      </c>
      <c r="G1307" s="2">
        <v>0.84744212962962961</v>
      </c>
      <c r="H1307" s="2" t="str">
        <f t="shared" si="83"/>
        <v>2022-12</v>
      </c>
      <c r="I1307" t="s">
        <v>4262</v>
      </c>
      <c r="J1307" s="1">
        <v>44917</v>
      </c>
      <c r="K1307" s="2">
        <v>0.87655092592592587</v>
      </c>
      <c r="L1307">
        <v>42</v>
      </c>
      <c r="M1307" s="2">
        <v>2.9108796296296296E-2</v>
      </c>
      <c r="N1307" t="s">
        <v>4013</v>
      </c>
      <c r="O1307" t="s">
        <v>4014</v>
      </c>
      <c r="P1307" t="s">
        <v>4015</v>
      </c>
      <c r="Q1307" t="s">
        <v>4016</v>
      </c>
      <c r="R1307" t="s">
        <v>42</v>
      </c>
      <c r="S1307">
        <v>371883000</v>
      </c>
      <c r="T1307" t="s">
        <v>285</v>
      </c>
      <c r="U1307">
        <v>142.58000000000001</v>
      </c>
      <c r="V1307">
        <v>20626.96</v>
      </c>
      <c r="W1307">
        <v>20626.96</v>
      </c>
      <c r="X1307">
        <v>609328004</v>
      </c>
      <c r="Y1307" t="s">
        <v>73</v>
      </c>
    </row>
    <row r="1308" spans="1:25" x14ac:dyDescent="0.25">
      <c r="A1308" t="s">
        <v>4263</v>
      </c>
      <c r="B1308" t="s">
        <v>4264</v>
      </c>
      <c r="C1308" s="1">
        <v>44939</v>
      </c>
      <c r="D1308" s="1" t="str">
        <f t="shared" si="80"/>
        <v>2020–2029</v>
      </c>
      <c r="E1308" s="8">
        <f t="shared" si="81"/>
        <v>2023</v>
      </c>
      <c r="F1308" s="8" t="str">
        <f t="shared" si="82"/>
        <v>23</v>
      </c>
      <c r="G1308" s="2">
        <v>0.87655092592592587</v>
      </c>
      <c r="H1308" s="2" t="str">
        <f t="shared" si="83"/>
        <v>2023-01</v>
      </c>
      <c r="I1308" t="s">
        <v>4265</v>
      </c>
      <c r="J1308" s="1">
        <v>44939</v>
      </c>
      <c r="K1308" s="2">
        <v>0.9004050925925926</v>
      </c>
      <c r="L1308">
        <v>34</v>
      </c>
      <c r="M1308" s="2">
        <v>2.3854166666666666E-2</v>
      </c>
      <c r="N1308" t="s">
        <v>4013</v>
      </c>
      <c r="O1308" t="s">
        <v>4014</v>
      </c>
      <c r="P1308" t="s">
        <v>4015</v>
      </c>
      <c r="Q1308" t="s">
        <v>4016</v>
      </c>
      <c r="R1308" t="s">
        <v>42</v>
      </c>
      <c r="S1308">
        <v>371883000</v>
      </c>
      <c r="T1308" t="s">
        <v>285</v>
      </c>
      <c r="U1308">
        <v>142.58000000000001</v>
      </c>
      <c r="V1308">
        <v>8287.01</v>
      </c>
      <c r="W1308">
        <v>8287.01</v>
      </c>
      <c r="X1308">
        <v>609328004</v>
      </c>
      <c r="Y1308" t="s">
        <v>73</v>
      </c>
    </row>
    <row r="1309" spans="1:25" x14ac:dyDescent="0.25">
      <c r="A1309" t="s">
        <v>4266</v>
      </c>
      <c r="B1309" t="s">
        <v>4267</v>
      </c>
      <c r="C1309" s="1">
        <v>44964</v>
      </c>
      <c r="D1309" s="1" t="str">
        <f t="shared" si="80"/>
        <v>2020–2029</v>
      </c>
      <c r="E1309" s="8">
        <f t="shared" si="81"/>
        <v>2023</v>
      </c>
      <c r="F1309" s="8" t="str">
        <f t="shared" si="82"/>
        <v>23</v>
      </c>
      <c r="G1309" s="2">
        <v>0.9004050925925926</v>
      </c>
      <c r="H1309" s="2" t="str">
        <f t="shared" si="83"/>
        <v>2023-02</v>
      </c>
      <c r="I1309" t="s">
        <v>4268</v>
      </c>
      <c r="J1309" s="1">
        <v>44964</v>
      </c>
      <c r="K1309" s="2">
        <v>0.92575231481481479</v>
      </c>
      <c r="L1309">
        <v>37</v>
      </c>
      <c r="M1309" s="2">
        <v>2.5347222222222222E-2</v>
      </c>
      <c r="N1309" t="s">
        <v>4013</v>
      </c>
      <c r="O1309" t="s">
        <v>4014</v>
      </c>
      <c r="P1309" t="s">
        <v>4015</v>
      </c>
      <c r="Q1309" t="s">
        <v>4016</v>
      </c>
      <c r="R1309" t="s">
        <v>42</v>
      </c>
      <c r="S1309">
        <v>371883000</v>
      </c>
      <c r="T1309" t="s">
        <v>285</v>
      </c>
      <c r="U1309">
        <v>142.58000000000001</v>
      </c>
      <c r="V1309">
        <v>5263.67</v>
      </c>
      <c r="W1309">
        <v>5263.67</v>
      </c>
      <c r="X1309">
        <v>609328004</v>
      </c>
      <c r="Y1309" t="s">
        <v>73</v>
      </c>
    </row>
    <row r="1310" spans="1:25" x14ac:dyDescent="0.25">
      <c r="A1310" t="s">
        <v>4269</v>
      </c>
      <c r="B1310" t="s">
        <v>4270</v>
      </c>
      <c r="C1310" s="1">
        <v>44988</v>
      </c>
      <c r="D1310" s="1" t="str">
        <f t="shared" si="80"/>
        <v>2020–2029</v>
      </c>
      <c r="E1310" s="8">
        <f t="shared" si="81"/>
        <v>2023</v>
      </c>
      <c r="F1310" s="8" t="str">
        <f t="shared" si="82"/>
        <v>23</v>
      </c>
      <c r="G1310" s="2">
        <v>0.92575231481481479</v>
      </c>
      <c r="H1310" s="2" t="str">
        <f t="shared" si="83"/>
        <v>2023-03</v>
      </c>
      <c r="I1310" t="s">
        <v>4271</v>
      </c>
      <c r="J1310" s="1">
        <v>44988</v>
      </c>
      <c r="K1310" s="2">
        <v>0.96373842592592596</v>
      </c>
      <c r="L1310">
        <v>55</v>
      </c>
      <c r="M1310" s="2">
        <v>3.7986111111111109E-2</v>
      </c>
      <c r="N1310" t="s">
        <v>4013</v>
      </c>
      <c r="O1310" t="s">
        <v>4014</v>
      </c>
      <c r="P1310" t="s">
        <v>4015</v>
      </c>
      <c r="Q1310" t="s">
        <v>4016</v>
      </c>
      <c r="R1310" t="s">
        <v>42</v>
      </c>
      <c r="S1310">
        <v>371883000</v>
      </c>
      <c r="T1310" t="s">
        <v>285</v>
      </c>
      <c r="U1310">
        <v>142.58000000000001</v>
      </c>
      <c r="V1310">
        <v>6548.19</v>
      </c>
      <c r="W1310">
        <v>6548.19</v>
      </c>
      <c r="X1310">
        <v>609328004</v>
      </c>
      <c r="Y1310" t="s">
        <v>73</v>
      </c>
    </row>
    <row r="1311" spans="1:25" x14ac:dyDescent="0.25">
      <c r="A1311" t="s">
        <v>4272</v>
      </c>
      <c r="B1311" t="s">
        <v>4273</v>
      </c>
      <c r="C1311" s="1">
        <v>45011</v>
      </c>
      <c r="D1311" s="1" t="str">
        <f t="shared" si="80"/>
        <v>2020–2029</v>
      </c>
      <c r="E1311" s="8">
        <f t="shared" si="81"/>
        <v>2023</v>
      </c>
      <c r="F1311" s="8" t="str">
        <f t="shared" si="82"/>
        <v>23</v>
      </c>
      <c r="G1311" s="2">
        <v>0.96373842592592596</v>
      </c>
      <c r="H1311" s="2" t="str">
        <f t="shared" si="83"/>
        <v>2023-03</v>
      </c>
      <c r="I1311" t="s">
        <v>4274</v>
      </c>
      <c r="J1311" s="1">
        <v>45011</v>
      </c>
      <c r="K1311" s="2">
        <v>0.99960648148148146</v>
      </c>
      <c r="L1311">
        <v>52</v>
      </c>
      <c r="M1311" s="2">
        <v>3.5868055555555556E-2</v>
      </c>
      <c r="N1311" t="s">
        <v>4013</v>
      </c>
      <c r="O1311" t="s">
        <v>4014</v>
      </c>
      <c r="P1311" t="s">
        <v>4015</v>
      </c>
      <c r="Q1311" t="s">
        <v>4016</v>
      </c>
      <c r="R1311" t="s">
        <v>42</v>
      </c>
      <c r="S1311">
        <v>371883000</v>
      </c>
      <c r="T1311" t="s">
        <v>285</v>
      </c>
      <c r="U1311">
        <v>142.58000000000001</v>
      </c>
      <c r="V1311">
        <v>5263.67</v>
      </c>
      <c r="W1311">
        <v>5263.67</v>
      </c>
      <c r="X1311">
        <v>609328004</v>
      </c>
      <c r="Y1311" t="s">
        <v>73</v>
      </c>
    </row>
    <row r="1312" spans="1:25" x14ac:dyDescent="0.25">
      <c r="A1312" t="s">
        <v>4275</v>
      </c>
      <c r="B1312" t="s">
        <v>4276</v>
      </c>
      <c r="C1312" s="1">
        <v>45034</v>
      </c>
      <c r="D1312" s="1" t="str">
        <f t="shared" si="80"/>
        <v>2020–2029</v>
      </c>
      <c r="E1312" s="8">
        <f t="shared" si="81"/>
        <v>2023</v>
      </c>
      <c r="F1312" s="8" t="str">
        <f t="shared" si="82"/>
        <v>23</v>
      </c>
      <c r="G1312" s="2">
        <v>0.99960648148148146</v>
      </c>
      <c r="H1312" s="2" t="str">
        <f t="shared" si="83"/>
        <v>2023-04</v>
      </c>
      <c r="I1312" t="s">
        <v>4277</v>
      </c>
      <c r="J1312" s="1">
        <v>45035</v>
      </c>
      <c r="K1312" s="2">
        <v>2.7696759259259258E-2</v>
      </c>
      <c r="L1312">
        <v>-1400</v>
      </c>
      <c r="M1312" t="e">
        <v>#VALUE!</v>
      </c>
      <c r="N1312" t="s">
        <v>4013</v>
      </c>
      <c r="O1312" t="s">
        <v>4014</v>
      </c>
      <c r="P1312" t="s">
        <v>4015</v>
      </c>
      <c r="Q1312" t="s">
        <v>4016</v>
      </c>
      <c r="R1312" t="s">
        <v>42</v>
      </c>
      <c r="S1312">
        <v>371883000</v>
      </c>
      <c r="T1312" t="s">
        <v>285</v>
      </c>
      <c r="U1312">
        <v>142.58000000000001</v>
      </c>
      <c r="V1312">
        <v>5263.67</v>
      </c>
      <c r="W1312">
        <v>534.57000000000005</v>
      </c>
      <c r="X1312">
        <v>609328004</v>
      </c>
      <c r="Y1312" t="s">
        <v>73</v>
      </c>
    </row>
    <row r="1313" spans="1:25" x14ac:dyDescent="0.25">
      <c r="A1313" t="s">
        <v>4278</v>
      </c>
      <c r="B1313" t="s">
        <v>4279</v>
      </c>
      <c r="C1313" s="1">
        <v>45058</v>
      </c>
      <c r="D1313" s="1" t="str">
        <f t="shared" si="80"/>
        <v>2020–2029</v>
      </c>
      <c r="E1313" s="8">
        <f t="shared" si="81"/>
        <v>2023</v>
      </c>
      <c r="F1313" s="8" t="str">
        <f t="shared" si="82"/>
        <v>23</v>
      </c>
      <c r="G1313" s="2">
        <v>2.7696759259259258E-2</v>
      </c>
      <c r="H1313" s="2" t="str">
        <f t="shared" si="83"/>
        <v>2023-05</v>
      </c>
      <c r="I1313" t="s">
        <v>4280</v>
      </c>
      <c r="J1313" s="1">
        <v>45058</v>
      </c>
      <c r="K1313" s="2">
        <v>4.490740740740741E-2</v>
      </c>
      <c r="L1313">
        <v>25</v>
      </c>
      <c r="M1313" s="2">
        <v>1.7210648148148149E-2</v>
      </c>
      <c r="N1313" t="s">
        <v>4013</v>
      </c>
      <c r="O1313" t="s">
        <v>4014</v>
      </c>
      <c r="P1313" t="s">
        <v>4015</v>
      </c>
      <c r="Q1313" t="s">
        <v>4016</v>
      </c>
      <c r="R1313" t="s">
        <v>42</v>
      </c>
      <c r="S1313">
        <v>170838006</v>
      </c>
      <c r="T1313" t="s">
        <v>4281</v>
      </c>
      <c r="U1313">
        <v>142.58000000000001</v>
      </c>
      <c r="V1313">
        <v>573.98</v>
      </c>
      <c r="W1313">
        <v>401.79</v>
      </c>
      <c r="X1313">
        <v>609328004</v>
      </c>
      <c r="Y1313" t="s">
        <v>73</v>
      </c>
    </row>
    <row r="1314" spans="1:25" x14ac:dyDescent="0.25">
      <c r="A1314" t="s">
        <v>4282</v>
      </c>
      <c r="B1314" t="s">
        <v>4283</v>
      </c>
      <c r="C1314" s="1">
        <v>45079</v>
      </c>
      <c r="D1314" s="1" t="str">
        <f t="shared" si="80"/>
        <v>2020–2029</v>
      </c>
      <c r="E1314" s="8">
        <f t="shared" si="81"/>
        <v>2023</v>
      </c>
      <c r="F1314" s="8" t="str">
        <f t="shared" si="82"/>
        <v>23</v>
      </c>
      <c r="G1314" s="2">
        <v>0.14515046296296297</v>
      </c>
      <c r="H1314" s="2" t="str">
        <f t="shared" si="83"/>
        <v>2023-06</v>
      </c>
      <c r="I1314" t="s">
        <v>4284</v>
      </c>
      <c r="J1314" s="1">
        <v>45079</v>
      </c>
      <c r="K1314" s="2">
        <v>0.16267361111111112</v>
      </c>
      <c r="L1314">
        <v>25</v>
      </c>
      <c r="M1314" s="2">
        <v>1.7523148148148149E-2</v>
      </c>
      <c r="N1314" t="s">
        <v>4013</v>
      </c>
      <c r="O1314" t="s">
        <v>4026</v>
      </c>
      <c r="P1314" t="s">
        <v>4027</v>
      </c>
      <c r="Q1314" t="s">
        <v>4016</v>
      </c>
      <c r="R1314" t="s">
        <v>28</v>
      </c>
      <c r="S1314">
        <v>410620009</v>
      </c>
      <c r="T1314" t="s">
        <v>29</v>
      </c>
      <c r="U1314">
        <v>136.80000000000001</v>
      </c>
      <c r="V1314">
        <v>919.9</v>
      </c>
      <c r="W1314">
        <v>643.92999999999995</v>
      </c>
      <c r="X1314" t="s">
        <v>30</v>
      </c>
      <c r="Y1314" t="s">
        <v>30</v>
      </c>
    </row>
    <row r="1315" spans="1:25" x14ac:dyDescent="0.25">
      <c r="A1315" t="s">
        <v>4285</v>
      </c>
      <c r="B1315" t="s">
        <v>4286</v>
      </c>
      <c r="C1315" s="1">
        <v>45183</v>
      </c>
      <c r="D1315" s="1" t="str">
        <f t="shared" si="80"/>
        <v>2020–2029</v>
      </c>
      <c r="E1315" s="8">
        <f t="shared" si="81"/>
        <v>2023</v>
      </c>
      <c r="F1315" s="8" t="str">
        <f t="shared" si="82"/>
        <v>23</v>
      </c>
      <c r="G1315" s="2">
        <v>0.89515046296296297</v>
      </c>
      <c r="H1315" s="2" t="str">
        <f t="shared" si="83"/>
        <v>2023-09</v>
      </c>
      <c r="I1315" t="s">
        <v>4287</v>
      </c>
      <c r="J1315" s="1">
        <v>45183</v>
      </c>
      <c r="K1315" s="2">
        <v>0.9055671296296296</v>
      </c>
      <c r="L1315">
        <v>15</v>
      </c>
      <c r="M1315" s="2">
        <v>1.0416666666666666E-2</v>
      </c>
      <c r="N1315" t="s">
        <v>4013</v>
      </c>
      <c r="O1315" t="s">
        <v>4014</v>
      </c>
      <c r="P1315" t="s">
        <v>4015</v>
      </c>
      <c r="Q1315" t="s">
        <v>4016</v>
      </c>
      <c r="R1315" t="s">
        <v>42</v>
      </c>
      <c r="S1315">
        <v>185345009</v>
      </c>
      <c r="T1315" t="s">
        <v>57</v>
      </c>
      <c r="U1315">
        <v>85.55</v>
      </c>
      <c r="V1315">
        <v>85.55</v>
      </c>
      <c r="W1315">
        <v>59.88</v>
      </c>
      <c r="X1315">
        <v>444814009</v>
      </c>
      <c r="Y1315" t="s">
        <v>65</v>
      </c>
    </row>
    <row r="1316" spans="1:25" x14ac:dyDescent="0.25">
      <c r="A1316" t="s">
        <v>4288</v>
      </c>
      <c r="B1316" t="s">
        <v>4289</v>
      </c>
      <c r="C1316" s="1">
        <v>45431</v>
      </c>
      <c r="D1316" s="1" t="str">
        <f t="shared" si="80"/>
        <v>2020–2029</v>
      </c>
      <c r="E1316" s="8">
        <f t="shared" si="81"/>
        <v>2024</v>
      </c>
      <c r="F1316" s="8" t="str">
        <f t="shared" si="82"/>
        <v>24</v>
      </c>
      <c r="G1316" s="2">
        <v>0.14515046296296297</v>
      </c>
      <c r="H1316" s="2" t="str">
        <f t="shared" si="83"/>
        <v>2024-05</v>
      </c>
      <c r="I1316" t="s">
        <v>4290</v>
      </c>
      <c r="J1316" s="1">
        <v>45431</v>
      </c>
      <c r="K1316" s="2">
        <v>0.15556712962962962</v>
      </c>
      <c r="L1316">
        <v>15</v>
      </c>
      <c r="M1316" s="2">
        <v>1.0416666666666666E-2</v>
      </c>
      <c r="N1316" t="s">
        <v>4013</v>
      </c>
      <c r="O1316" t="s">
        <v>4105</v>
      </c>
      <c r="P1316" t="s">
        <v>4106</v>
      </c>
      <c r="Q1316" t="s">
        <v>4016</v>
      </c>
      <c r="R1316" t="s">
        <v>114</v>
      </c>
      <c r="S1316">
        <v>185347001</v>
      </c>
      <c r="T1316" t="s">
        <v>72</v>
      </c>
      <c r="U1316">
        <v>85.55</v>
      </c>
      <c r="V1316">
        <v>85.55</v>
      </c>
      <c r="W1316">
        <v>0</v>
      </c>
      <c r="X1316">
        <v>82423001</v>
      </c>
      <c r="Y1316" t="s">
        <v>1171</v>
      </c>
    </row>
    <row r="1317" spans="1:25" x14ac:dyDescent="0.25">
      <c r="A1317" t="s">
        <v>4291</v>
      </c>
      <c r="B1317" t="s">
        <v>4292</v>
      </c>
      <c r="C1317" s="1">
        <v>45434</v>
      </c>
      <c r="D1317" s="1" t="str">
        <f t="shared" si="80"/>
        <v>2020–2029</v>
      </c>
      <c r="E1317" s="8">
        <f t="shared" si="81"/>
        <v>2024</v>
      </c>
      <c r="F1317" s="8" t="str">
        <f t="shared" si="82"/>
        <v>24</v>
      </c>
      <c r="G1317" s="2">
        <v>0.14515046296296297</v>
      </c>
      <c r="H1317" s="2" t="str">
        <f t="shared" si="83"/>
        <v>2024-05</v>
      </c>
      <c r="I1317" t="s">
        <v>4293</v>
      </c>
      <c r="J1317" s="1">
        <v>45434</v>
      </c>
      <c r="K1317" s="2">
        <v>0.1829861111111111</v>
      </c>
      <c r="L1317">
        <v>54</v>
      </c>
      <c r="M1317" s="2">
        <v>3.7835648148148146E-2</v>
      </c>
      <c r="N1317" t="s">
        <v>4013</v>
      </c>
      <c r="O1317" t="s">
        <v>4014</v>
      </c>
      <c r="P1317" t="s">
        <v>4015</v>
      </c>
      <c r="Q1317" t="s">
        <v>4016</v>
      </c>
      <c r="R1317" t="s">
        <v>42</v>
      </c>
      <c r="S1317">
        <v>308335008</v>
      </c>
      <c r="T1317" t="s">
        <v>813</v>
      </c>
      <c r="U1317">
        <v>142.58000000000001</v>
      </c>
      <c r="V1317">
        <v>17856.89</v>
      </c>
      <c r="W1317">
        <v>9409.7099999999991</v>
      </c>
      <c r="X1317">
        <v>82423001</v>
      </c>
      <c r="Y1317" t="s">
        <v>1171</v>
      </c>
    </row>
    <row r="1318" spans="1:25" x14ac:dyDescent="0.25">
      <c r="A1318" t="s">
        <v>4294</v>
      </c>
      <c r="B1318" t="s">
        <v>4295</v>
      </c>
      <c r="C1318" s="1">
        <v>45437</v>
      </c>
      <c r="D1318" s="1" t="str">
        <f t="shared" si="80"/>
        <v>2020–2029</v>
      </c>
      <c r="E1318" s="8">
        <f t="shared" si="81"/>
        <v>2024</v>
      </c>
      <c r="F1318" s="8" t="str">
        <f t="shared" si="82"/>
        <v>24</v>
      </c>
      <c r="G1318" s="2">
        <v>0.1829861111111111</v>
      </c>
      <c r="H1318" s="2" t="str">
        <f t="shared" si="83"/>
        <v>2024-05</v>
      </c>
      <c r="I1318" t="s">
        <v>4296</v>
      </c>
      <c r="J1318" s="1">
        <v>45437</v>
      </c>
      <c r="K1318" s="2">
        <v>0.21664351851851851</v>
      </c>
      <c r="L1318">
        <v>48</v>
      </c>
      <c r="M1318" s="2">
        <v>3.3657407407407407E-2</v>
      </c>
      <c r="N1318" t="s">
        <v>4013</v>
      </c>
      <c r="O1318" t="s">
        <v>4014</v>
      </c>
      <c r="P1318" t="s">
        <v>4015</v>
      </c>
      <c r="Q1318" t="s">
        <v>4016</v>
      </c>
      <c r="R1318" t="s">
        <v>42</v>
      </c>
      <c r="S1318">
        <v>308335008</v>
      </c>
      <c r="T1318" t="s">
        <v>813</v>
      </c>
      <c r="U1318">
        <v>142.58000000000001</v>
      </c>
      <c r="V1318">
        <v>10558.94</v>
      </c>
      <c r="W1318">
        <v>7391.26</v>
      </c>
      <c r="X1318">
        <v>82423001</v>
      </c>
      <c r="Y1318" t="s">
        <v>1171</v>
      </c>
    </row>
    <row r="1319" spans="1:25" x14ac:dyDescent="0.25">
      <c r="A1319" t="s">
        <v>4297</v>
      </c>
      <c r="B1319" t="s">
        <v>4298</v>
      </c>
      <c r="C1319" s="1">
        <v>45440</v>
      </c>
      <c r="D1319" s="1" t="str">
        <f t="shared" si="80"/>
        <v>2020–2029</v>
      </c>
      <c r="E1319" s="8">
        <f t="shared" si="81"/>
        <v>2024</v>
      </c>
      <c r="F1319" s="8" t="str">
        <f t="shared" si="82"/>
        <v>24</v>
      </c>
      <c r="G1319" s="2">
        <v>0.21664351851851851</v>
      </c>
      <c r="H1319" s="2" t="str">
        <f t="shared" si="83"/>
        <v>2024-05</v>
      </c>
      <c r="I1319" t="s">
        <v>4299</v>
      </c>
      <c r="J1319" s="1">
        <v>45440</v>
      </c>
      <c r="K1319" s="2">
        <v>0.24792824074074074</v>
      </c>
      <c r="L1319">
        <v>45</v>
      </c>
      <c r="M1319" s="2">
        <v>3.1284722222222221E-2</v>
      </c>
      <c r="N1319" t="s">
        <v>4013</v>
      </c>
      <c r="O1319" t="s">
        <v>4014</v>
      </c>
      <c r="P1319" t="s">
        <v>4015</v>
      </c>
      <c r="Q1319" t="s">
        <v>4016</v>
      </c>
      <c r="R1319" t="s">
        <v>42</v>
      </c>
      <c r="S1319">
        <v>308335008</v>
      </c>
      <c r="T1319" t="s">
        <v>813</v>
      </c>
      <c r="U1319">
        <v>142.58000000000001</v>
      </c>
      <c r="V1319">
        <v>17856.89</v>
      </c>
      <c r="W1319">
        <v>17856.89</v>
      </c>
      <c r="X1319">
        <v>82423001</v>
      </c>
      <c r="Y1319" t="s">
        <v>1171</v>
      </c>
    </row>
    <row r="1320" spans="1:25" x14ac:dyDescent="0.25">
      <c r="A1320" t="s">
        <v>4300</v>
      </c>
      <c r="B1320" t="s">
        <v>4301</v>
      </c>
      <c r="C1320" s="1">
        <v>45450</v>
      </c>
      <c r="D1320" s="1" t="str">
        <f t="shared" si="80"/>
        <v>2020–2029</v>
      </c>
      <c r="E1320" s="8">
        <f t="shared" si="81"/>
        <v>2024</v>
      </c>
      <c r="F1320" s="8" t="str">
        <f t="shared" si="82"/>
        <v>24</v>
      </c>
      <c r="G1320" s="2">
        <v>0.14515046296296297</v>
      </c>
      <c r="H1320" s="2" t="str">
        <f t="shared" si="83"/>
        <v>2024-06</v>
      </c>
      <c r="I1320" t="s">
        <v>4302</v>
      </c>
      <c r="J1320" s="1">
        <v>45450</v>
      </c>
      <c r="K1320" s="2">
        <v>0.18531249999999999</v>
      </c>
      <c r="L1320">
        <v>58</v>
      </c>
      <c r="M1320" s="2">
        <v>4.0162037037037038E-2</v>
      </c>
      <c r="N1320" t="s">
        <v>4013</v>
      </c>
      <c r="O1320" t="s">
        <v>4026</v>
      </c>
      <c r="P1320" t="s">
        <v>4027</v>
      </c>
      <c r="Q1320" t="s">
        <v>4016</v>
      </c>
      <c r="R1320" t="s">
        <v>28</v>
      </c>
      <c r="S1320">
        <v>162673000</v>
      </c>
      <c r="T1320" t="s">
        <v>151</v>
      </c>
      <c r="U1320">
        <v>136.80000000000001</v>
      </c>
      <c r="V1320">
        <v>704.2</v>
      </c>
      <c r="W1320">
        <v>704.2</v>
      </c>
      <c r="X1320" t="s">
        <v>30</v>
      </c>
      <c r="Y1320" t="s">
        <v>30</v>
      </c>
    </row>
    <row r="1321" spans="1:25" x14ac:dyDescent="0.25">
      <c r="A1321" t="s">
        <v>4303</v>
      </c>
      <c r="B1321" t="s">
        <v>4304</v>
      </c>
      <c r="C1321" s="1">
        <v>45457</v>
      </c>
      <c r="D1321" s="1" t="str">
        <f t="shared" si="80"/>
        <v>2020–2029</v>
      </c>
      <c r="E1321" s="8">
        <f t="shared" si="81"/>
        <v>2024</v>
      </c>
      <c r="F1321" s="8" t="str">
        <f t="shared" si="82"/>
        <v>24</v>
      </c>
      <c r="G1321" s="2">
        <v>0.14515046296296297</v>
      </c>
      <c r="H1321" s="2" t="str">
        <f t="shared" si="83"/>
        <v>2024-06</v>
      </c>
      <c r="I1321" t="s">
        <v>4305</v>
      </c>
      <c r="J1321" s="1">
        <v>45457</v>
      </c>
      <c r="K1321" s="2">
        <v>0.18037037037037038</v>
      </c>
      <c r="L1321">
        <v>51</v>
      </c>
      <c r="M1321" s="2">
        <v>3.5219907407407408E-2</v>
      </c>
      <c r="N1321" t="s">
        <v>4013</v>
      </c>
      <c r="O1321" t="s">
        <v>4014</v>
      </c>
      <c r="P1321" t="s">
        <v>4015</v>
      </c>
      <c r="Q1321" t="s">
        <v>4016</v>
      </c>
      <c r="R1321" t="s">
        <v>42</v>
      </c>
      <c r="S1321">
        <v>308335008</v>
      </c>
      <c r="T1321" t="s">
        <v>813</v>
      </c>
      <c r="U1321">
        <v>142.58000000000001</v>
      </c>
      <c r="V1321">
        <v>17856.89</v>
      </c>
      <c r="W1321">
        <v>17856.89</v>
      </c>
      <c r="X1321">
        <v>82423001</v>
      </c>
      <c r="Y1321" t="s">
        <v>1171</v>
      </c>
    </row>
    <row r="1322" spans="1:25" x14ac:dyDescent="0.25">
      <c r="A1322" t="s">
        <v>4306</v>
      </c>
      <c r="B1322" t="s">
        <v>4307</v>
      </c>
      <c r="C1322" s="1">
        <v>45460</v>
      </c>
      <c r="D1322" s="1" t="str">
        <f t="shared" si="80"/>
        <v>2020–2029</v>
      </c>
      <c r="E1322" s="8">
        <f t="shared" si="81"/>
        <v>2024</v>
      </c>
      <c r="F1322" s="8" t="str">
        <f t="shared" si="82"/>
        <v>24</v>
      </c>
      <c r="G1322" s="2">
        <v>0.18037037037037038</v>
      </c>
      <c r="H1322" s="2" t="str">
        <f t="shared" si="83"/>
        <v>2024-06</v>
      </c>
      <c r="I1322" t="s">
        <v>4308</v>
      </c>
      <c r="J1322" s="1">
        <v>45460</v>
      </c>
      <c r="K1322" s="2">
        <v>0.21008101851851851</v>
      </c>
      <c r="L1322">
        <v>43</v>
      </c>
      <c r="M1322" s="2">
        <v>2.9710648148148149E-2</v>
      </c>
      <c r="N1322" t="s">
        <v>4013</v>
      </c>
      <c r="O1322" t="s">
        <v>4014</v>
      </c>
      <c r="P1322" t="s">
        <v>4015</v>
      </c>
      <c r="Q1322" t="s">
        <v>4016</v>
      </c>
      <c r="R1322" t="s">
        <v>42</v>
      </c>
      <c r="S1322">
        <v>308335008</v>
      </c>
      <c r="T1322" t="s">
        <v>813</v>
      </c>
      <c r="U1322">
        <v>142.58000000000001</v>
      </c>
      <c r="V1322">
        <v>17856.89</v>
      </c>
      <c r="W1322">
        <v>17856.89</v>
      </c>
      <c r="X1322">
        <v>82423001</v>
      </c>
      <c r="Y1322" t="s">
        <v>1171</v>
      </c>
    </row>
    <row r="1323" spans="1:25" x14ac:dyDescent="0.25">
      <c r="A1323" t="s">
        <v>4309</v>
      </c>
      <c r="B1323" t="s">
        <v>4310</v>
      </c>
      <c r="C1323" s="1">
        <v>45463</v>
      </c>
      <c r="D1323" s="1" t="str">
        <f t="shared" si="80"/>
        <v>2020–2029</v>
      </c>
      <c r="E1323" s="8">
        <f t="shared" si="81"/>
        <v>2024</v>
      </c>
      <c r="F1323" s="8" t="str">
        <f t="shared" si="82"/>
        <v>24</v>
      </c>
      <c r="G1323" s="2">
        <v>0.21008101851851851</v>
      </c>
      <c r="H1323" s="2" t="str">
        <f t="shared" si="83"/>
        <v>2024-06</v>
      </c>
      <c r="I1323" t="s">
        <v>4311</v>
      </c>
      <c r="J1323" s="1">
        <v>45463</v>
      </c>
      <c r="K1323" s="2">
        <v>0.23633101851851851</v>
      </c>
      <c r="L1323">
        <v>38</v>
      </c>
      <c r="M1323" s="2">
        <v>2.6249999999999999E-2</v>
      </c>
      <c r="N1323" t="s">
        <v>4013</v>
      </c>
      <c r="O1323" t="s">
        <v>4014</v>
      </c>
      <c r="P1323" t="s">
        <v>4015</v>
      </c>
      <c r="Q1323" t="s">
        <v>4016</v>
      </c>
      <c r="R1323" t="s">
        <v>42</v>
      </c>
      <c r="S1323">
        <v>308335008</v>
      </c>
      <c r="T1323" t="s">
        <v>813</v>
      </c>
      <c r="U1323">
        <v>142.58000000000001</v>
      </c>
      <c r="V1323">
        <v>4829.1000000000004</v>
      </c>
      <c r="W1323">
        <v>4829.1000000000004</v>
      </c>
      <c r="X1323">
        <v>82423001</v>
      </c>
      <c r="Y1323" t="s">
        <v>1171</v>
      </c>
    </row>
    <row r="1324" spans="1:25" x14ac:dyDescent="0.25">
      <c r="A1324" t="s">
        <v>4312</v>
      </c>
      <c r="B1324" t="s">
        <v>4313</v>
      </c>
      <c r="C1324" s="1">
        <v>45466</v>
      </c>
      <c r="D1324" s="1" t="str">
        <f t="shared" si="80"/>
        <v>2020–2029</v>
      </c>
      <c r="E1324" s="8">
        <f t="shared" si="81"/>
        <v>2024</v>
      </c>
      <c r="F1324" s="8" t="str">
        <f t="shared" si="82"/>
        <v>24</v>
      </c>
      <c r="G1324" s="2">
        <v>0.23633101851851851</v>
      </c>
      <c r="H1324" s="2" t="str">
        <f t="shared" si="83"/>
        <v>2024-06</v>
      </c>
      <c r="I1324" t="s">
        <v>4314</v>
      </c>
      <c r="J1324" s="1">
        <v>45466</v>
      </c>
      <c r="K1324" s="2">
        <v>0.26826388888888891</v>
      </c>
      <c r="L1324">
        <v>46</v>
      </c>
      <c r="M1324" s="2">
        <v>3.1932870370370368E-2</v>
      </c>
      <c r="N1324" t="s">
        <v>4013</v>
      </c>
      <c r="O1324" t="s">
        <v>4014</v>
      </c>
      <c r="P1324" t="s">
        <v>4015</v>
      </c>
      <c r="Q1324" t="s">
        <v>4016</v>
      </c>
      <c r="R1324" t="s">
        <v>42</v>
      </c>
      <c r="S1324">
        <v>308335008</v>
      </c>
      <c r="T1324" t="s">
        <v>813</v>
      </c>
      <c r="U1324">
        <v>142.58000000000001</v>
      </c>
      <c r="V1324">
        <v>17856.89</v>
      </c>
      <c r="W1324">
        <v>17856.89</v>
      </c>
      <c r="X1324">
        <v>82423001</v>
      </c>
      <c r="Y1324" t="s">
        <v>1171</v>
      </c>
    </row>
    <row r="1325" spans="1:25" x14ac:dyDescent="0.25">
      <c r="A1325" t="s">
        <v>4315</v>
      </c>
      <c r="B1325" t="s">
        <v>4316</v>
      </c>
      <c r="C1325" s="1">
        <v>45469</v>
      </c>
      <c r="D1325" s="1" t="str">
        <f t="shared" si="80"/>
        <v>2020–2029</v>
      </c>
      <c r="E1325" s="8">
        <f t="shared" si="81"/>
        <v>2024</v>
      </c>
      <c r="F1325" s="8" t="str">
        <f t="shared" si="82"/>
        <v>24</v>
      </c>
      <c r="G1325" s="2">
        <v>0.26826388888888891</v>
      </c>
      <c r="H1325" s="2" t="str">
        <f t="shared" si="83"/>
        <v>2024-06</v>
      </c>
      <c r="I1325" t="s">
        <v>4317</v>
      </c>
      <c r="J1325" s="1">
        <v>45469</v>
      </c>
      <c r="K1325" s="2">
        <v>0.30986111111111109</v>
      </c>
      <c r="L1325">
        <v>60</v>
      </c>
      <c r="M1325" s="2">
        <v>4.1597222222222223E-2</v>
      </c>
      <c r="N1325" t="s">
        <v>4013</v>
      </c>
      <c r="O1325" t="s">
        <v>4014</v>
      </c>
      <c r="P1325" t="s">
        <v>4015</v>
      </c>
      <c r="Q1325" t="s">
        <v>4016</v>
      </c>
      <c r="R1325" t="s">
        <v>42</v>
      </c>
      <c r="S1325">
        <v>308335008</v>
      </c>
      <c r="T1325" t="s">
        <v>813</v>
      </c>
      <c r="U1325">
        <v>142.58000000000001</v>
      </c>
      <c r="V1325">
        <v>4571.1499999999996</v>
      </c>
      <c r="W1325">
        <v>4571.1499999999996</v>
      </c>
      <c r="X1325">
        <v>82423001</v>
      </c>
      <c r="Y1325" t="s">
        <v>1171</v>
      </c>
    </row>
    <row r="1326" spans="1:25" x14ac:dyDescent="0.25">
      <c r="A1326" t="s">
        <v>4318</v>
      </c>
      <c r="B1326" t="s">
        <v>4319</v>
      </c>
      <c r="C1326" s="1">
        <v>45677</v>
      </c>
      <c r="D1326" s="1" t="str">
        <f t="shared" si="80"/>
        <v>2020–2029</v>
      </c>
      <c r="E1326" s="8">
        <f t="shared" si="81"/>
        <v>2025</v>
      </c>
      <c r="F1326" s="8" t="str">
        <f t="shared" si="82"/>
        <v>25</v>
      </c>
      <c r="G1326" s="2">
        <v>0.64515046296296297</v>
      </c>
      <c r="H1326" s="2" t="str">
        <f t="shared" si="83"/>
        <v>2025-01</v>
      </c>
      <c r="I1326" t="s">
        <v>4320</v>
      </c>
      <c r="J1326" s="1">
        <v>45677</v>
      </c>
      <c r="K1326" s="2">
        <v>0.6555671296296296</v>
      </c>
      <c r="L1326">
        <v>15</v>
      </c>
      <c r="M1326" s="2">
        <v>1.0416666666666666E-2</v>
      </c>
      <c r="N1326" t="s">
        <v>4013</v>
      </c>
      <c r="O1326" t="s">
        <v>4014</v>
      </c>
      <c r="P1326" t="s">
        <v>4015</v>
      </c>
      <c r="Q1326" t="s">
        <v>4016</v>
      </c>
      <c r="R1326" t="s">
        <v>42</v>
      </c>
      <c r="S1326">
        <v>185345009</v>
      </c>
      <c r="T1326" t="s">
        <v>57</v>
      </c>
      <c r="U1326">
        <v>85.55</v>
      </c>
      <c r="V1326">
        <v>85.55</v>
      </c>
      <c r="W1326">
        <v>85.55</v>
      </c>
      <c r="X1326">
        <v>444814009</v>
      </c>
      <c r="Y1326" t="s">
        <v>65</v>
      </c>
    </row>
    <row r="1327" spans="1:25" x14ac:dyDescent="0.25">
      <c r="A1327" t="s">
        <v>4321</v>
      </c>
      <c r="B1327" t="s">
        <v>4322</v>
      </c>
      <c r="C1327" s="1">
        <v>45821</v>
      </c>
      <c r="D1327" s="1" t="str">
        <f t="shared" si="80"/>
        <v>2020–2029</v>
      </c>
      <c r="E1327" s="8">
        <f t="shared" si="81"/>
        <v>2025</v>
      </c>
      <c r="F1327" s="8" t="str">
        <f t="shared" si="82"/>
        <v>25</v>
      </c>
      <c r="G1327" s="2">
        <v>0.14515046296296297</v>
      </c>
      <c r="H1327" s="2" t="str">
        <f t="shared" si="83"/>
        <v>2025-06</v>
      </c>
      <c r="I1327" t="s">
        <v>4323</v>
      </c>
      <c r="J1327" s="1">
        <v>45821</v>
      </c>
      <c r="K1327" s="2">
        <v>0.17917824074074074</v>
      </c>
      <c r="L1327">
        <v>49</v>
      </c>
      <c r="M1327" s="2">
        <v>3.4027777777777775E-2</v>
      </c>
      <c r="N1327" t="s">
        <v>4013</v>
      </c>
      <c r="O1327" t="s">
        <v>4026</v>
      </c>
      <c r="P1327" t="s">
        <v>4027</v>
      </c>
      <c r="Q1327" t="s">
        <v>4016</v>
      </c>
      <c r="R1327" t="s">
        <v>28</v>
      </c>
      <c r="S1327">
        <v>162673000</v>
      </c>
      <c r="T1327" t="s">
        <v>151</v>
      </c>
      <c r="U1327">
        <v>136.80000000000001</v>
      </c>
      <c r="V1327">
        <v>704.2</v>
      </c>
      <c r="W1327">
        <v>0</v>
      </c>
      <c r="X1327" t="s">
        <v>30</v>
      </c>
      <c r="Y1327" t="s">
        <v>30</v>
      </c>
    </row>
    <row r="1328" spans="1:25" x14ac:dyDescent="0.25">
      <c r="A1328" t="s">
        <v>4324</v>
      </c>
      <c r="B1328" t="s">
        <v>4325</v>
      </c>
      <c r="C1328" s="1">
        <v>23059</v>
      </c>
      <c r="D1328" s="1" t="str">
        <f t="shared" si="80"/>
        <v>Before 2000</v>
      </c>
      <c r="E1328" s="8">
        <f t="shared" si="81"/>
        <v>1963</v>
      </c>
      <c r="F1328" s="8" t="str">
        <f t="shared" si="82"/>
        <v>63</v>
      </c>
      <c r="G1328" s="2">
        <v>0.1945601851851852</v>
      </c>
      <c r="H1328" s="2" t="str">
        <f t="shared" si="83"/>
        <v>1963-02</v>
      </c>
      <c r="I1328" t="s">
        <v>4326</v>
      </c>
      <c r="J1328" s="1">
        <v>23059</v>
      </c>
      <c r="K1328" s="2">
        <v>0.20497685185185185</v>
      </c>
      <c r="L1328">
        <v>15</v>
      </c>
      <c r="M1328" s="2">
        <v>1.0416666666666666E-2</v>
      </c>
      <c r="N1328" t="s">
        <v>4327</v>
      </c>
      <c r="O1328" t="s">
        <v>1814</v>
      </c>
      <c r="P1328" t="s">
        <v>1815</v>
      </c>
      <c r="Q1328" t="s">
        <v>27</v>
      </c>
      <c r="R1328" t="s">
        <v>42</v>
      </c>
      <c r="S1328">
        <v>185345009</v>
      </c>
      <c r="T1328" t="s">
        <v>57</v>
      </c>
      <c r="U1328">
        <v>85.55</v>
      </c>
      <c r="V1328">
        <v>85.55</v>
      </c>
      <c r="W1328">
        <v>0</v>
      </c>
      <c r="X1328">
        <v>446096008</v>
      </c>
      <c r="Y1328" t="s">
        <v>4328</v>
      </c>
    </row>
    <row r="1329" spans="1:25" x14ac:dyDescent="0.25">
      <c r="A1329" t="s">
        <v>4329</v>
      </c>
      <c r="B1329" t="s">
        <v>4330</v>
      </c>
      <c r="C1329" s="1">
        <v>23061</v>
      </c>
      <c r="D1329" s="1" t="str">
        <f t="shared" si="80"/>
        <v>Before 2000</v>
      </c>
      <c r="E1329" s="8">
        <f t="shared" si="81"/>
        <v>1963</v>
      </c>
      <c r="F1329" s="8" t="str">
        <f t="shared" si="82"/>
        <v>63</v>
      </c>
      <c r="G1329" s="2">
        <v>0.23622685185185185</v>
      </c>
      <c r="H1329" s="2" t="str">
        <f t="shared" si="83"/>
        <v>1963-02</v>
      </c>
      <c r="I1329" t="s">
        <v>4331</v>
      </c>
      <c r="J1329" s="1">
        <v>23061</v>
      </c>
      <c r="K1329" s="2">
        <v>0.24664351851851851</v>
      </c>
      <c r="L1329">
        <v>15</v>
      </c>
      <c r="M1329" s="2">
        <v>1.0416666666666666E-2</v>
      </c>
      <c r="N1329" t="s">
        <v>4327</v>
      </c>
      <c r="O1329" t="s">
        <v>1814</v>
      </c>
      <c r="P1329" t="s">
        <v>1815</v>
      </c>
      <c r="Q1329" t="s">
        <v>27</v>
      </c>
      <c r="R1329" t="s">
        <v>42</v>
      </c>
      <c r="S1329">
        <v>185347001</v>
      </c>
      <c r="T1329" t="s">
        <v>72</v>
      </c>
      <c r="U1329">
        <v>85.55</v>
      </c>
      <c r="V1329">
        <v>85.55</v>
      </c>
      <c r="W1329">
        <v>0</v>
      </c>
      <c r="X1329">
        <v>609328004</v>
      </c>
      <c r="Y1329" t="s">
        <v>73</v>
      </c>
    </row>
    <row r="1330" spans="1:25" x14ac:dyDescent="0.25">
      <c r="A1330" t="s">
        <v>4332</v>
      </c>
      <c r="B1330" t="s">
        <v>4333</v>
      </c>
      <c r="C1330" s="1">
        <v>28351</v>
      </c>
      <c r="D1330" s="1" t="str">
        <f t="shared" si="80"/>
        <v>Before 2000</v>
      </c>
      <c r="E1330" s="8">
        <f t="shared" si="81"/>
        <v>1977</v>
      </c>
      <c r="F1330" s="8" t="str">
        <f t="shared" si="82"/>
        <v>77</v>
      </c>
      <c r="G1330" s="2">
        <v>0.1945601851851852</v>
      </c>
      <c r="H1330" s="2" t="str">
        <f t="shared" si="83"/>
        <v>1977-08</v>
      </c>
      <c r="I1330" t="s">
        <v>4334</v>
      </c>
      <c r="J1330" s="1">
        <v>28351</v>
      </c>
      <c r="K1330" s="2">
        <v>0.22449074074074074</v>
      </c>
      <c r="L1330">
        <v>43</v>
      </c>
      <c r="M1330" s="2">
        <v>2.9930555555555554E-2</v>
      </c>
      <c r="N1330" t="s">
        <v>4327</v>
      </c>
      <c r="O1330" t="s">
        <v>1814</v>
      </c>
      <c r="P1330" t="s">
        <v>1815</v>
      </c>
      <c r="Q1330" t="s">
        <v>27</v>
      </c>
      <c r="R1330" t="s">
        <v>114</v>
      </c>
      <c r="S1330">
        <v>185349003</v>
      </c>
      <c r="T1330" t="s">
        <v>43</v>
      </c>
      <c r="U1330">
        <v>85.55</v>
      </c>
      <c r="V1330">
        <v>652.95000000000005</v>
      </c>
      <c r="W1330">
        <v>0</v>
      </c>
      <c r="X1330" t="s">
        <v>30</v>
      </c>
      <c r="Y1330" t="s">
        <v>30</v>
      </c>
    </row>
    <row r="1331" spans="1:25" x14ac:dyDescent="0.25">
      <c r="A1331" t="s">
        <v>4335</v>
      </c>
      <c r="B1331" t="s">
        <v>4336</v>
      </c>
      <c r="C1331" s="1">
        <v>34564</v>
      </c>
      <c r="D1331" s="1" t="str">
        <f t="shared" si="80"/>
        <v>Before 2000</v>
      </c>
      <c r="E1331" s="8">
        <f t="shared" si="81"/>
        <v>1994</v>
      </c>
      <c r="F1331" s="8" t="str">
        <f t="shared" si="82"/>
        <v>94</v>
      </c>
      <c r="G1331" s="2">
        <v>0.1070949074074074</v>
      </c>
      <c r="H1331" s="2" t="str">
        <f t="shared" si="83"/>
        <v>1994-08</v>
      </c>
      <c r="I1331" t="s">
        <v>4337</v>
      </c>
      <c r="J1331" s="1">
        <v>34565</v>
      </c>
      <c r="K1331" s="2">
        <v>0.1070949074074074</v>
      </c>
      <c r="L1331">
        <v>0</v>
      </c>
      <c r="M1331" s="2">
        <v>0</v>
      </c>
      <c r="N1331" t="s">
        <v>4327</v>
      </c>
      <c r="O1331" t="s">
        <v>1814</v>
      </c>
      <c r="P1331" t="s">
        <v>1815</v>
      </c>
      <c r="Q1331" t="s">
        <v>27</v>
      </c>
      <c r="R1331" t="s">
        <v>577</v>
      </c>
      <c r="S1331">
        <v>305408004</v>
      </c>
      <c r="T1331" t="s">
        <v>578</v>
      </c>
      <c r="U1331">
        <v>146.18</v>
      </c>
      <c r="V1331">
        <v>8076.36</v>
      </c>
      <c r="W1331">
        <v>1533.8</v>
      </c>
      <c r="X1331">
        <v>183996000</v>
      </c>
      <c r="Y1331" t="s">
        <v>579</v>
      </c>
    </row>
    <row r="1332" spans="1:25" x14ac:dyDescent="0.25">
      <c r="A1332" t="s">
        <v>4338</v>
      </c>
      <c r="B1332" t="s">
        <v>4339</v>
      </c>
      <c r="C1332" s="1">
        <v>35344</v>
      </c>
      <c r="D1332" s="1" t="str">
        <f t="shared" si="80"/>
        <v>Before 2000</v>
      </c>
      <c r="E1332" s="8">
        <f t="shared" si="81"/>
        <v>1996</v>
      </c>
      <c r="F1332" s="8" t="str">
        <f t="shared" si="82"/>
        <v>96</v>
      </c>
      <c r="G1332" s="2">
        <v>0.1945601851851852</v>
      </c>
      <c r="H1332" s="2" t="str">
        <f t="shared" si="83"/>
        <v>1996-10</v>
      </c>
      <c r="I1332" t="s">
        <v>4340</v>
      </c>
      <c r="J1332" s="1">
        <v>35344</v>
      </c>
      <c r="K1332" s="2">
        <v>0.22446759259259258</v>
      </c>
      <c r="L1332">
        <v>43</v>
      </c>
      <c r="M1332" s="2">
        <v>2.9907407407407407E-2</v>
      </c>
      <c r="N1332" t="s">
        <v>4327</v>
      </c>
      <c r="O1332" t="s">
        <v>3845</v>
      </c>
      <c r="P1332" t="s">
        <v>3846</v>
      </c>
      <c r="Q1332" t="s">
        <v>27</v>
      </c>
      <c r="R1332" t="s">
        <v>28</v>
      </c>
      <c r="S1332">
        <v>162673000</v>
      </c>
      <c r="T1332" t="s">
        <v>151</v>
      </c>
      <c r="U1332">
        <v>136.80000000000001</v>
      </c>
      <c r="V1332">
        <v>778.78</v>
      </c>
      <c r="W1332">
        <v>0</v>
      </c>
      <c r="X1332" t="s">
        <v>30</v>
      </c>
      <c r="Y1332" t="s">
        <v>30</v>
      </c>
    </row>
    <row r="1333" spans="1:25" x14ac:dyDescent="0.25">
      <c r="A1333" t="s">
        <v>4341</v>
      </c>
      <c r="B1333" t="s">
        <v>4342</v>
      </c>
      <c r="C1333" s="1">
        <v>37941</v>
      </c>
      <c r="D1333" s="1" t="str">
        <f t="shared" si="80"/>
        <v>2000–2009</v>
      </c>
      <c r="E1333" s="8">
        <f t="shared" si="81"/>
        <v>2003</v>
      </c>
      <c r="F1333" s="8" t="str">
        <f t="shared" si="82"/>
        <v>03</v>
      </c>
      <c r="G1333" s="2">
        <v>0.1945601851851852</v>
      </c>
      <c r="H1333" s="2" t="str">
        <f t="shared" si="83"/>
        <v>2003-11</v>
      </c>
      <c r="I1333" t="s">
        <v>4343</v>
      </c>
      <c r="J1333" s="1">
        <v>37941</v>
      </c>
      <c r="K1333" s="2">
        <v>0.22664351851851852</v>
      </c>
      <c r="L1333">
        <v>46</v>
      </c>
      <c r="M1333" s="2">
        <v>3.2083333333333332E-2</v>
      </c>
      <c r="N1333" t="s">
        <v>4327</v>
      </c>
      <c r="O1333" t="s">
        <v>3845</v>
      </c>
      <c r="P1333" t="s">
        <v>3846</v>
      </c>
      <c r="Q1333" t="s">
        <v>27</v>
      </c>
      <c r="R1333" t="s">
        <v>28</v>
      </c>
      <c r="S1333">
        <v>162673000</v>
      </c>
      <c r="T1333" t="s">
        <v>151</v>
      </c>
      <c r="U1333">
        <v>136.80000000000001</v>
      </c>
      <c r="V1333">
        <v>1150.8900000000001</v>
      </c>
      <c r="W1333">
        <v>0</v>
      </c>
      <c r="X1333" t="s">
        <v>30</v>
      </c>
      <c r="Y1333" t="s">
        <v>30</v>
      </c>
    </row>
    <row r="1334" spans="1:25" x14ac:dyDescent="0.25">
      <c r="A1334" s="3" t="s">
        <v>4344</v>
      </c>
      <c r="B1334" t="s">
        <v>4345</v>
      </c>
      <c r="C1334" s="1">
        <v>37950</v>
      </c>
      <c r="D1334" s="1" t="str">
        <f t="shared" si="80"/>
        <v>2000–2009</v>
      </c>
      <c r="E1334" s="8">
        <f t="shared" si="81"/>
        <v>2003</v>
      </c>
      <c r="F1334" s="8" t="str">
        <f t="shared" si="82"/>
        <v>03</v>
      </c>
      <c r="G1334" s="2">
        <v>0.51556712962962958</v>
      </c>
      <c r="H1334" s="2" t="str">
        <f t="shared" si="83"/>
        <v>2003-11</v>
      </c>
      <c r="I1334" t="s">
        <v>4346</v>
      </c>
      <c r="J1334" s="1">
        <v>37950</v>
      </c>
      <c r="K1334" s="2">
        <v>0.69193287037037032</v>
      </c>
      <c r="L1334">
        <v>254</v>
      </c>
      <c r="M1334" s="2">
        <v>0.17636574074074074</v>
      </c>
      <c r="N1334" t="s">
        <v>4327</v>
      </c>
      <c r="O1334" t="s">
        <v>365</v>
      </c>
      <c r="P1334" t="s">
        <v>366</v>
      </c>
      <c r="Q1334" t="s">
        <v>27</v>
      </c>
      <c r="R1334" t="s">
        <v>42</v>
      </c>
      <c r="S1334">
        <v>185347001</v>
      </c>
      <c r="T1334" t="s">
        <v>72</v>
      </c>
      <c r="U1334">
        <v>85.55</v>
      </c>
      <c r="V1334">
        <v>1875.86</v>
      </c>
      <c r="W1334">
        <v>0</v>
      </c>
      <c r="X1334">
        <v>414545008</v>
      </c>
      <c r="Y1334" t="s">
        <v>367</v>
      </c>
    </row>
    <row r="1335" spans="1:25" x14ac:dyDescent="0.25">
      <c r="A1335" t="s">
        <v>4347</v>
      </c>
      <c r="B1335" t="s">
        <v>4348</v>
      </c>
      <c r="C1335" s="1">
        <v>37954</v>
      </c>
      <c r="D1335" s="1" t="str">
        <f t="shared" si="80"/>
        <v>2000–2009</v>
      </c>
      <c r="E1335" s="8">
        <f t="shared" si="81"/>
        <v>2003</v>
      </c>
      <c r="F1335" s="8" t="str">
        <f t="shared" si="82"/>
        <v>03</v>
      </c>
      <c r="G1335" s="2">
        <v>0.69193287037037032</v>
      </c>
      <c r="H1335" s="2" t="str">
        <f t="shared" si="83"/>
        <v>2003-11</v>
      </c>
      <c r="I1335" t="s">
        <v>4349</v>
      </c>
      <c r="J1335" s="1">
        <v>37955</v>
      </c>
      <c r="K1335" s="2">
        <v>0.69193287037037032</v>
      </c>
      <c r="L1335">
        <v>0</v>
      </c>
      <c r="M1335" s="2">
        <v>0</v>
      </c>
      <c r="N1335" t="s">
        <v>4327</v>
      </c>
      <c r="O1335" t="s">
        <v>365</v>
      </c>
      <c r="P1335" t="s">
        <v>366</v>
      </c>
      <c r="Q1335" t="s">
        <v>27</v>
      </c>
      <c r="R1335" t="s">
        <v>577</v>
      </c>
      <c r="S1335">
        <v>32485007</v>
      </c>
      <c r="T1335" t="s">
        <v>2568</v>
      </c>
      <c r="U1335">
        <v>146.18</v>
      </c>
      <c r="V1335">
        <v>50387.31</v>
      </c>
      <c r="W1335">
        <v>28994.18</v>
      </c>
      <c r="X1335">
        <v>274531002</v>
      </c>
      <c r="Y1335" t="s">
        <v>2564</v>
      </c>
    </row>
    <row r="1336" spans="1:25" x14ac:dyDescent="0.25">
      <c r="A1336" t="s">
        <v>4350</v>
      </c>
      <c r="B1336" t="s">
        <v>4351</v>
      </c>
      <c r="C1336" s="1">
        <v>41280</v>
      </c>
      <c r="D1336" s="1" t="str">
        <f t="shared" si="80"/>
        <v>2010–2019</v>
      </c>
      <c r="E1336" s="8">
        <f t="shared" si="81"/>
        <v>2013</v>
      </c>
      <c r="F1336" s="8" t="str">
        <f t="shared" si="82"/>
        <v>13</v>
      </c>
      <c r="G1336" s="2">
        <v>0.1945601851851852</v>
      </c>
      <c r="H1336" s="2" t="str">
        <f t="shared" si="83"/>
        <v>2013-01</v>
      </c>
      <c r="I1336" t="s">
        <v>4352</v>
      </c>
      <c r="J1336" s="1">
        <v>41280</v>
      </c>
      <c r="K1336" s="2">
        <v>0.22876157407407408</v>
      </c>
      <c r="L1336">
        <v>49</v>
      </c>
      <c r="M1336" s="2">
        <v>3.4201388888888892E-2</v>
      </c>
      <c r="N1336" t="s">
        <v>4327</v>
      </c>
      <c r="O1336" t="s">
        <v>3845</v>
      </c>
      <c r="P1336" t="s">
        <v>3846</v>
      </c>
      <c r="Q1336" t="s">
        <v>27</v>
      </c>
      <c r="R1336" t="s">
        <v>28</v>
      </c>
      <c r="S1336">
        <v>162673000</v>
      </c>
      <c r="T1336" t="s">
        <v>151</v>
      </c>
      <c r="U1336">
        <v>136.80000000000001</v>
      </c>
      <c r="V1336">
        <v>704.2</v>
      </c>
      <c r="W1336">
        <v>0</v>
      </c>
      <c r="X1336" t="s">
        <v>30</v>
      </c>
      <c r="Y1336" t="s">
        <v>30</v>
      </c>
    </row>
    <row r="1337" spans="1:25" x14ac:dyDescent="0.25">
      <c r="A1337" t="s">
        <v>4353</v>
      </c>
      <c r="B1337" t="s">
        <v>3897</v>
      </c>
      <c r="C1337" s="1">
        <v>41674</v>
      </c>
      <c r="D1337" s="1" t="str">
        <f t="shared" si="80"/>
        <v>2010–2019</v>
      </c>
      <c r="E1337" s="8">
        <f t="shared" si="81"/>
        <v>2014</v>
      </c>
      <c r="F1337" s="8" t="str">
        <f t="shared" si="82"/>
        <v>14</v>
      </c>
      <c r="G1337" s="2">
        <v>0.1945601851851852</v>
      </c>
      <c r="H1337" s="2" t="str">
        <f t="shared" si="83"/>
        <v>2014-02</v>
      </c>
      <c r="I1337" t="s">
        <v>3898</v>
      </c>
      <c r="J1337" s="1">
        <v>41674</v>
      </c>
      <c r="K1337" s="2">
        <v>0.20497685185185185</v>
      </c>
      <c r="L1337">
        <v>15</v>
      </c>
      <c r="M1337" s="2">
        <v>1.0416666666666666E-2</v>
      </c>
      <c r="N1337" t="s">
        <v>4327</v>
      </c>
      <c r="O1337" t="s">
        <v>1814</v>
      </c>
      <c r="P1337" t="s">
        <v>1815</v>
      </c>
      <c r="Q1337" t="s">
        <v>27</v>
      </c>
      <c r="R1337" t="s">
        <v>114</v>
      </c>
      <c r="S1337">
        <v>185347001</v>
      </c>
      <c r="T1337" t="s">
        <v>72</v>
      </c>
      <c r="U1337">
        <v>85.55</v>
      </c>
      <c r="V1337">
        <v>85.55</v>
      </c>
      <c r="W1337">
        <v>0</v>
      </c>
      <c r="X1337">
        <v>82423001</v>
      </c>
      <c r="Y1337" t="s">
        <v>1171</v>
      </c>
    </row>
    <row r="1338" spans="1:25" x14ac:dyDescent="0.25">
      <c r="A1338" t="s">
        <v>4354</v>
      </c>
      <c r="B1338" t="s">
        <v>4355</v>
      </c>
      <c r="C1338" s="1">
        <v>41734</v>
      </c>
      <c r="D1338" s="1" t="str">
        <f t="shared" si="80"/>
        <v>2010–2019</v>
      </c>
      <c r="E1338" s="8">
        <f t="shared" si="81"/>
        <v>2014</v>
      </c>
      <c r="F1338" s="8" t="str">
        <f t="shared" si="82"/>
        <v>14</v>
      </c>
      <c r="G1338" s="2">
        <v>0.56847222222222227</v>
      </c>
      <c r="H1338" s="2" t="str">
        <f t="shared" si="83"/>
        <v>2014-04</v>
      </c>
      <c r="I1338" t="s">
        <v>4356</v>
      </c>
      <c r="J1338" s="1">
        <v>41734</v>
      </c>
      <c r="K1338" s="2">
        <v>0.5788888888888889</v>
      </c>
      <c r="L1338">
        <v>15</v>
      </c>
      <c r="M1338" s="2">
        <v>1.0416666666666666E-2</v>
      </c>
      <c r="N1338" t="s">
        <v>4327</v>
      </c>
      <c r="O1338" t="s">
        <v>1814</v>
      </c>
      <c r="P1338" t="s">
        <v>1815</v>
      </c>
      <c r="Q1338" t="s">
        <v>27</v>
      </c>
      <c r="R1338" t="s">
        <v>42</v>
      </c>
      <c r="S1338">
        <v>390906007</v>
      </c>
      <c r="T1338" t="s">
        <v>169</v>
      </c>
      <c r="U1338">
        <v>85.55</v>
      </c>
      <c r="V1338">
        <v>85.55</v>
      </c>
      <c r="W1338">
        <v>51.33</v>
      </c>
      <c r="X1338">
        <v>82423001</v>
      </c>
      <c r="Y1338" t="s">
        <v>1171</v>
      </c>
    </row>
    <row r="1339" spans="1:25" x14ac:dyDescent="0.25">
      <c r="A1339" t="s">
        <v>4357</v>
      </c>
      <c r="B1339" t="s">
        <v>4358</v>
      </c>
      <c r="C1339" s="1">
        <v>42022</v>
      </c>
      <c r="D1339" s="1" t="str">
        <f t="shared" si="80"/>
        <v>2010–2019</v>
      </c>
      <c r="E1339" s="8">
        <f t="shared" si="81"/>
        <v>2015</v>
      </c>
      <c r="F1339" s="8" t="str">
        <f t="shared" si="82"/>
        <v>15</v>
      </c>
      <c r="G1339" s="2">
        <v>0.1945601851851852</v>
      </c>
      <c r="H1339" s="2" t="str">
        <f t="shared" si="83"/>
        <v>2015-01</v>
      </c>
      <c r="I1339" t="s">
        <v>4359</v>
      </c>
      <c r="J1339" s="1">
        <v>42022</v>
      </c>
      <c r="K1339" s="2">
        <v>0.23472222222222222</v>
      </c>
      <c r="L1339">
        <v>58</v>
      </c>
      <c r="M1339" s="2">
        <v>4.0162037037037038E-2</v>
      </c>
      <c r="N1339" t="s">
        <v>4327</v>
      </c>
      <c r="O1339" t="s">
        <v>3845</v>
      </c>
      <c r="P1339" t="s">
        <v>3846</v>
      </c>
      <c r="Q1339" t="s">
        <v>165</v>
      </c>
      <c r="R1339" t="s">
        <v>28</v>
      </c>
      <c r="S1339">
        <v>162673000</v>
      </c>
      <c r="T1339" t="s">
        <v>151</v>
      </c>
      <c r="U1339">
        <v>136.80000000000001</v>
      </c>
      <c r="V1339">
        <v>1126.27</v>
      </c>
      <c r="W1339">
        <v>820.03</v>
      </c>
      <c r="X1339" t="s">
        <v>30</v>
      </c>
      <c r="Y1339" t="s">
        <v>30</v>
      </c>
    </row>
    <row r="1340" spans="1:25" x14ac:dyDescent="0.25">
      <c r="A1340" t="s">
        <v>4360</v>
      </c>
      <c r="B1340" t="s">
        <v>4361</v>
      </c>
      <c r="C1340" s="1">
        <v>42246</v>
      </c>
      <c r="D1340" s="1" t="str">
        <f t="shared" si="80"/>
        <v>2010–2019</v>
      </c>
      <c r="E1340" s="8">
        <f t="shared" si="81"/>
        <v>2015</v>
      </c>
      <c r="F1340" s="8" t="str">
        <f t="shared" si="82"/>
        <v>15</v>
      </c>
      <c r="G1340" s="2">
        <v>0.1945601851851852</v>
      </c>
      <c r="H1340" s="2" t="str">
        <f t="shared" si="83"/>
        <v>2015-08</v>
      </c>
      <c r="I1340" t="s">
        <v>4362</v>
      </c>
      <c r="J1340" s="1">
        <v>42246</v>
      </c>
      <c r="K1340" s="2">
        <v>0.23934027777777778</v>
      </c>
      <c r="L1340">
        <v>64</v>
      </c>
      <c r="M1340" s="2">
        <v>4.4780092592592594E-2</v>
      </c>
      <c r="N1340" t="s">
        <v>4327</v>
      </c>
      <c r="O1340" t="s">
        <v>1814</v>
      </c>
      <c r="P1340" t="s">
        <v>1815</v>
      </c>
      <c r="Q1340" t="s">
        <v>165</v>
      </c>
      <c r="R1340" t="s">
        <v>114</v>
      </c>
      <c r="S1340">
        <v>308335008</v>
      </c>
      <c r="T1340" t="s">
        <v>813</v>
      </c>
      <c r="U1340">
        <v>142.58000000000001</v>
      </c>
      <c r="V1340">
        <v>4052.91</v>
      </c>
      <c r="W1340">
        <v>3055.93</v>
      </c>
      <c r="X1340">
        <v>389095005</v>
      </c>
      <c r="Y1340" t="s">
        <v>809</v>
      </c>
    </row>
    <row r="1341" spans="1:25" x14ac:dyDescent="0.25">
      <c r="A1341" t="s">
        <v>4363</v>
      </c>
      <c r="B1341" t="s">
        <v>4364</v>
      </c>
      <c r="C1341" s="1">
        <v>42272</v>
      </c>
      <c r="D1341" s="1" t="str">
        <f t="shared" si="80"/>
        <v>2010–2019</v>
      </c>
      <c r="E1341" s="8">
        <f t="shared" si="81"/>
        <v>2015</v>
      </c>
      <c r="F1341" s="8" t="str">
        <f t="shared" si="82"/>
        <v>15</v>
      </c>
      <c r="G1341" s="2">
        <v>0.50252314814814814</v>
      </c>
      <c r="H1341" s="2" t="str">
        <f t="shared" si="83"/>
        <v>2015-09</v>
      </c>
      <c r="I1341" t="s">
        <v>4365</v>
      </c>
      <c r="J1341" s="1">
        <v>42272</v>
      </c>
      <c r="K1341" s="2">
        <v>0.51851851851851849</v>
      </c>
      <c r="L1341">
        <v>23</v>
      </c>
      <c r="M1341" s="2">
        <v>1.5995370370370372E-2</v>
      </c>
      <c r="N1341" t="s">
        <v>4327</v>
      </c>
      <c r="O1341" t="s">
        <v>1814</v>
      </c>
      <c r="P1341" t="s">
        <v>1815</v>
      </c>
      <c r="Q1341" t="s">
        <v>165</v>
      </c>
      <c r="R1341" t="s">
        <v>42</v>
      </c>
      <c r="S1341">
        <v>185345009</v>
      </c>
      <c r="T1341" t="s">
        <v>57</v>
      </c>
      <c r="U1341">
        <v>85.55</v>
      </c>
      <c r="V1341">
        <v>150.79</v>
      </c>
      <c r="W1341">
        <v>120.63</v>
      </c>
      <c r="X1341">
        <v>10509002</v>
      </c>
      <c r="Y1341" t="s">
        <v>107</v>
      </c>
    </row>
    <row r="1342" spans="1:25" x14ac:dyDescent="0.25">
      <c r="A1342" t="s">
        <v>4366</v>
      </c>
      <c r="B1342" t="s">
        <v>4367</v>
      </c>
      <c r="C1342" s="1">
        <v>42281</v>
      </c>
      <c r="D1342" s="1" t="str">
        <f t="shared" si="80"/>
        <v>2010–2019</v>
      </c>
      <c r="E1342" s="8">
        <f t="shared" si="81"/>
        <v>2015</v>
      </c>
      <c r="F1342" s="8" t="str">
        <f t="shared" si="82"/>
        <v>15</v>
      </c>
      <c r="G1342" s="2">
        <v>0.1945601851851852</v>
      </c>
      <c r="H1342" s="2" t="str">
        <f t="shared" si="83"/>
        <v>2015-10</v>
      </c>
      <c r="I1342" t="s">
        <v>4368</v>
      </c>
      <c r="J1342" s="1">
        <v>42281</v>
      </c>
      <c r="K1342" s="2">
        <v>0.23337962962962963</v>
      </c>
      <c r="L1342">
        <v>56</v>
      </c>
      <c r="M1342" s="2">
        <v>3.8819444444444441E-2</v>
      </c>
      <c r="N1342" t="s">
        <v>4327</v>
      </c>
      <c r="O1342" t="s">
        <v>3879</v>
      </c>
      <c r="P1342" t="s">
        <v>3880</v>
      </c>
      <c r="Q1342" t="s">
        <v>165</v>
      </c>
      <c r="R1342" t="s">
        <v>252</v>
      </c>
      <c r="S1342">
        <v>702927004</v>
      </c>
      <c r="T1342" t="s">
        <v>253</v>
      </c>
      <c r="U1342">
        <v>142.58000000000001</v>
      </c>
      <c r="V1342">
        <v>709.98</v>
      </c>
      <c r="W1342">
        <v>567.98</v>
      </c>
      <c r="X1342" t="s">
        <v>30</v>
      </c>
      <c r="Y1342" t="s">
        <v>30</v>
      </c>
    </row>
    <row r="1343" spans="1:25" x14ac:dyDescent="0.25">
      <c r="A1343" t="s">
        <v>4369</v>
      </c>
      <c r="B1343" t="s">
        <v>4370</v>
      </c>
      <c r="C1343" s="1">
        <v>42393</v>
      </c>
      <c r="D1343" s="1" t="str">
        <f t="shared" si="80"/>
        <v>2010–2019</v>
      </c>
      <c r="E1343" s="8">
        <f t="shared" si="81"/>
        <v>2016</v>
      </c>
      <c r="F1343" s="8" t="str">
        <f t="shared" si="82"/>
        <v>16</v>
      </c>
      <c r="G1343" s="2">
        <v>0.1945601851851852</v>
      </c>
      <c r="H1343" s="2" t="str">
        <f t="shared" si="83"/>
        <v>2016-01</v>
      </c>
      <c r="I1343" t="s">
        <v>4371</v>
      </c>
      <c r="J1343" s="1">
        <v>42393</v>
      </c>
      <c r="K1343" s="2">
        <v>0.23175925925925925</v>
      </c>
      <c r="L1343">
        <v>54</v>
      </c>
      <c r="M1343" s="2">
        <v>3.7199074074074072E-2</v>
      </c>
      <c r="N1343" t="s">
        <v>4327</v>
      </c>
      <c r="O1343" t="s">
        <v>3845</v>
      </c>
      <c r="P1343" t="s">
        <v>3846</v>
      </c>
      <c r="Q1343" t="s">
        <v>165</v>
      </c>
      <c r="R1343" t="s">
        <v>28</v>
      </c>
      <c r="S1343">
        <v>162673000</v>
      </c>
      <c r="T1343" t="s">
        <v>151</v>
      </c>
      <c r="U1343">
        <v>136.80000000000001</v>
      </c>
      <c r="V1343">
        <v>704.2</v>
      </c>
      <c r="W1343">
        <v>563.36</v>
      </c>
      <c r="X1343" t="s">
        <v>30</v>
      </c>
      <c r="Y1343" t="s">
        <v>30</v>
      </c>
    </row>
    <row r="1344" spans="1:25" x14ac:dyDescent="0.25">
      <c r="A1344" t="s">
        <v>4372</v>
      </c>
      <c r="B1344" t="s">
        <v>4373</v>
      </c>
      <c r="C1344" s="1">
        <v>42407</v>
      </c>
      <c r="D1344" s="1" t="str">
        <f t="shared" si="80"/>
        <v>2010–2019</v>
      </c>
      <c r="E1344" s="8">
        <f t="shared" si="81"/>
        <v>2016</v>
      </c>
      <c r="F1344" s="8" t="str">
        <f t="shared" si="82"/>
        <v>16</v>
      </c>
      <c r="G1344" s="2">
        <v>0.1945601851851852</v>
      </c>
      <c r="H1344" s="2" t="str">
        <f t="shared" si="83"/>
        <v>2016-02</v>
      </c>
      <c r="I1344" t="s">
        <v>4374</v>
      </c>
      <c r="J1344" s="1">
        <v>42407</v>
      </c>
      <c r="K1344" s="2">
        <v>0.32442129629629629</v>
      </c>
      <c r="L1344">
        <v>187</v>
      </c>
      <c r="M1344" s="2">
        <v>0.12986111111111112</v>
      </c>
      <c r="N1344" t="s">
        <v>4327</v>
      </c>
      <c r="O1344" t="s">
        <v>1814</v>
      </c>
      <c r="P1344" t="s">
        <v>1815</v>
      </c>
      <c r="Q1344" t="s">
        <v>165</v>
      </c>
      <c r="R1344" t="s">
        <v>42</v>
      </c>
      <c r="S1344">
        <v>185349003</v>
      </c>
      <c r="T1344" t="s">
        <v>43</v>
      </c>
      <c r="U1344">
        <v>85.55</v>
      </c>
      <c r="V1344">
        <v>2673.95</v>
      </c>
      <c r="W1344">
        <v>2139.16</v>
      </c>
      <c r="X1344">
        <v>66383009</v>
      </c>
      <c r="Y1344" t="s">
        <v>125</v>
      </c>
    </row>
    <row r="1345" spans="1:25" x14ac:dyDescent="0.25">
      <c r="A1345" t="s">
        <v>4375</v>
      </c>
      <c r="B1345" t="s">
        <v>4376</v>
      </c>
      <c r="C1345" s="1">
        <v>42764</v>
      </c>
      <c r="D1345" s="1" t="str">
        <f t="shared" si="80"/>
        <v>2010–2019</v>
      </c>
      <c r="E1345" s="8">
        <f t="shared" si="81"/>
        <v>2017</v>
      </c>
      <c r="F1345" s="8" t="str">
        <f t="shared" si="82"/>
        <v>17</v>
      </c>
      <c r="G1345" s="2">
        <v>0.1945601851851852</v>
      </c>
      <c r="H1345" s="2" t="str">
        <f t="shared" si="83"/>
        <v>2017-01</v>
      </c>
      <c r="I1345" t="s">
        <v>4377</v>
      </c>
      <c r="J1345" s="1">
        <v>42764</v>
      </c>
      <c r="K1345" s="2">
        <v>0.22646990740740741</v>
      </c>
      <c r="L1345">
        <v>46</v>
      </c>
      <c r="M1345" s="2">
        <v>3.1909722222222221E-2</v>
      </c>
      <c r="N1345" t="s">
        <v>4327</v>
      </c>
      <c r="O1345" t="s">
        <v>3845</v>
      </c>
      <c r="P1345" t="s">
        <v>3846</v>
      </c>
      <c r="Q1345" t="s">
        <v>165</v>
      </c>
      <c r="R1345" t="s">
        <v>28</v>
      </c>
      <c r="S1345">
        <v>162673000</v>
      </c>
      <c r="T1345" t="s">
        <v>151</v>
      </c>
      <c r="U1345">
        <v>136.80000000000001</v>
      </c>
      <c r="V1345">
        <v>704.2</v>
      </c>
      <c r="W1345">
        <v>482.37</v>
      </c>
      <c r="X1345" t="s">
        <v>30</v>
      </c>
      <c r="Y1345" t="s">
        <v>30</v>
      </c>
    </row>
    <row r="1346" spans="1:25" x14ac:dyDescent="0.25">
      <c r="A1346" t="s">
        <v>4378</v>
      </c>
      <c r="B1346" t="s">
        <v>4379</v>
      </c>
      <c r="C1346" s="1">
        <v>42778</v>
      </c>
      <c r="D1346" s="1" t="str">
        <f t="shared" si="80"/>
        <v>2010–2019</v>
      </c>
      <c r="E1346" s="8">
        <f t="shared" si="81"/>
        <v>2017</v>
      </c>
      <c r="F1346" s="8" t="str">
        <f t="shared" si="82"/>
        <v>17</v>
      </c>
      <c r="G1346" s="2">
        <v>0.1945601851851852</v>
      </c>
      <c r="H1346" s="2" t="str">
        <f t="shared" si="83"/>
        <v>2017-02</v>
      </c>
      <c r="I1346" t="s">
        <v>4380</v>
      </c>
      <c r="J1346" s="1">
        <v>42778</v>
      </c>
      <c r="K1346" s="2">
        <v>0.34991898148148148</v>
      </c>
      <c r="L1346">
        <v>224</v>
      </c>
      <c r="M1346" s="2">
        <v>0.15535879629629629</v>
      </c>
      <c r="N1346" t="s">
        <v>4327</v>
      </c>
      <c r="O1346" t="s">
        <v>1814</v>
      </c>
      <c r="P1346" t="s">
        <v>1815</v>
      </c>
      <c r="Q1346" t="s">
        <v>165</v>
      </c>
      <c r="R1346" t="s">
        <v>42</v>
      </c>
      <c r="S1346">
        <v>185349003</v>
      </c>
      <c r="T1346" t="s">
        <v>43</v>
      </c>
      <c r="U1346">
        <v>85.55</v>
      </c>
      <c r="V1346">
        <v>3105.35</v>
      </c>
      <c r="W1346">
        <v>2484.2800000000002</v>
      </c>
      <c r="X1346">
        <v>103697008</v>
      </c>
      <c r="Y1346" t="s">
        <v>44</v>
      </c>
    </row>
    <row r="1347" spans="1:25" x14ac:dyDescent="0.25">
      <c r="A1347" s="3" t="s">
        <v>4381</v>
      </c>
      <c r="B1347" t="s">
        <v>4382</v>
      </c>
      <c r="C1347" s="1">
        <v>43135</v>
      </c>
      <c r="D1347" s="1" t="str">
        <f t="shared" ref="D1347:D1410" si="84">IF(YEAR(C1347)&lt;2000,"Before 2000",TEXT(INT(YEAR(C1347)/10)*10,"0000") &amp; "–" &amp; TEXT(INT(YEAR(C1347)/10)*10+9,"0000"))</f>
        <v>2010–2019</v>
      </c>
      <c r="E1347" s="8">
        <f t="shared" ref="E1347:E1410" si="85">YEAR(C1347)</f>
        <v>2018</v>
      </c>
      <c r="F1347" s="8" t="str">
        <f t="shared" ref="F1347:F1410" si="86">TEXT(C1347, "yy")</f>
        <v>18</v>
      </c>
      <c r="G1347" s="2">
        <v>0.1945601851851852</v>
      </c>
      <c r="H1347" s="2" t="str">
        <f t="shared" ref="H1347:H1410" si="87">TEXT(C1347, "yyyy-mm")</f>
        <v>2018-02</v>
      </c>
      <c r="I1347" t="s">
        <v>4383</v>
      </c>
      <c r="J1347" s="1">
        <v>43135</v>
      </c>
      <c r="K1347" s="2">
        <v>0.22021990740740741</v>
      </c>
      <c r="L1347">
        <v>37</v>
      </c>
      <c r="M1347" s="2">
        <v>2.5659722222222223E-2</v>
      </c>
      <c r="N1347" t="s">
        <v>4327</v>
      </c>
      <c r="O1347" t="s">
        <v>3845</v>
      </c>
      <c r="P1347" t="s">
        <v>3846</v>
      </c>
      <c r="Q1347" t="s">
        <v>165</v>
      </c>
      <c r="R1347" t="s">
        <v>28</v>
      </c>
      <c r="S1347">
        <v>162673000</v>
      </c>
      <c r="T1347" t="s">
        <v>151</v>
      </c>
      <c r="U1347">
        <v>136.80000000000001</v>
      </c>
      <c r="V1347">
        <v>778.78</v>
      </c>
      <c r="W1347">
        <v>544.6</v>
      </c>
      <c r="X1347" t="s">
        <v>30</v>
      </c>
      <c r="Y1347" t="s">
        <v>30</v>
      </c>
    </row>
    <row r="1348" spans="1:25" x14ac:dyDescent="0.25">
      <c r="A1348" t="s">
        <v>4384</v>
      </c>
      <c r="B1348" t="s">
        <v>4385</v>
      </c>
      <c r="C1348" s="1">
        <v>43149</v>
      </c>
      <c r="D1348" s="1" t="str">
        <f t="shared" si="84"/>
        <v>2010–2019</v>
      </c>
      <c r="E1348" s="8">
        <f t="shared" si="85"/>
        <v>2018</v>
      </c>
      <c r="F1348" s="8" t="str">
        <f t="shared" si="86"/>
        <v>18</v>
      </c>
      <c r="G1348" s="2">
        <v>0.1945601851851852</v>
      </c>
      <c r="H1348" s="2" t="str">
        <f t="shared" si="87"/>
        <v>2018-02</v>
      </c>
      <c r="I1348" t="s">
        <v>4386</v>
      </c>
      <c r="J1348" s="1">
        <v>43149</v>
      </c>
      <c r="K1348" s="2">
        <v>0.36253472222222222</v>
      </c>
      <c r="L1348">
        <v>242</v>
      </c>
      <c r="M1348" s="2">
        <v>0.16797453703703705</v>
      </c>
      <c r="N1348" t="s">
        <v>4327</v>
      </c>
      <c r="O1348" t="s">
        <v>1814</v>
      </c>
      <c r="P1348" t="s">
        <v>1815</v>
      </c>
      <c r="Q1348" t="s">
        <v>165</v>
      </c>
      <c r="R1348" t="s">
        <v>42</v>
      </c>
      <c r="S1348">
        <v>185349003</v>
      </c>
      <c r="T1348" t="s">
        <v>43</v>
      </c>
      <c r="U1348">
        <v>85.55</v>
      </c>
      <c r="V1348">
        <v>3105.35</v>
      </c>
      <c r="W1348">
        <v>2484.2800000000002</v>
      </c>
      <c r="X1348">
        <v>103697008</v>
      </c>
      <c r="Y1348" t="s">
        <v>44</v>
      </c>
    </row>
    <row r="1349" spans="1:25" x14ac:dyDescent="0.25">
      <c r="A1349" t="s">
        <v>4387</v>
      </c>
      <c r="B1349" t="s">
        <v>4388</v>
      </c>
      <c r="C1349" s="1">
        <v>43506</v>
      </c>
      <c r="D1349" s="1" t="str">
        <f t="shared" si="84"/>
        <v>2010–2019</v>
      </c>
      <c r="E1349" s="8">
        <f t="shared" si="85"/>
        <v>2019</v>
      </c>
      <c r="F1349" s="8" t="str">
        <f t="shared" si="86"/>
        <v>19</v>
      </c>
      <c r="G1349" s="2">
        <v>0.1945601851851852</v>
      </c>
      <c r="H1349" s="2" t="str">
        <f t="shared" si="87"/>
        <v>2019-02</v>
      </c>
      <c r="I1349" t="s">
        <v>4389</v>
      </c>
      <c r="J1349" s="1">
        <v>43506</v>
      </c>
      <c r="K1349" s="2">
        <v>0.22305555555555556</v>
      </c>
      <c r="L1349">
        <v>41</v>
      </c>
      <c r="M1349" s="2">
        <v>2.8495370370370369E-2</v>
      </c>
      <c r="N1349" t="s">
        <v>4327</v>
      </c>
      <c r="O1349" t="s">
        <v>3845</v>
      </c>
      <c r="P1349" t="s">
        <v>3846</v>
      </c>
      <c r="Q1349" t="s">
        <v>165</v>
      </c>
      <c r="R1349" t="s">
        <v>28</v>
      </c>
      <c r="S1349">
        <v>162673000</v>
      </c>
      <c r="T1349" t="s">
        <v>151</v>
      </c>
      <c r="U1349">
        <v>136.80000000000001</v>
      </c>
      <c r="V1349">
        <v>778.78</v>
      </c>
      <c r="W1349">
        <v>544.23</v>
      </c>
      <c r="X1349" t="s">
        <v>30</v>
      </c>
      <c r="Y1349" t="s">
        <v>30</v>
      </c>
    </row>
    <row r="1350" spans="1:25" x14ac:dyDescent="0.25">
      <c r="A1350" t="s">
        <v>4390</v>
      </c>
      <c r="B1350" t="s">
        <v>4391</v>
      </c>
      <c r="C1350" s="1">
        <v>43520</v>
      </c>
      <c r="D1350" s="1" t="str">
        <f t="shared" si="84"/>
        <v>2010–2019</v>
      </c>
      <c r="E1350" s="8">
        <f t="shared" si="85"/>
        <v>2019</v>
      </c>
      <c r="F1350" s="8" t="str">
        <f t="shared" si="86"/>
        <v>19</v>
      </c>
      <c r="G1350" s="2">
        <v>0.1945601851851852</v>
      </c>
      <c r="H1350" s="2" t="str">
        <f t="shared" si="87"/>
        <v>2019-02</v>
      </c>
      <c r="I1350" t="s">
        <v>4392</v>
      </c>
      <c r="J1350" s="1">
        <v>43520</v>
      </c>
      <c r="K1350" s="2">
        <v>0.3147800925925926</v>
      </c>
      <c r="L1350">
        <v>173</v>
      </c>
      <c r="M1350" s="2">
        <v>0.12021990740740741</v>
      </c>
      <c r="N1350" t="s">
        <v>4327</v>
      </c>
      <c r="O1350" t="s">
        <v>1814</v>
      </c>
      <c r="P1350" t="s">
        <v>1815</v>
      </c>
      <c r="Q1350" t="s">
        <v>165</v>
      </c>
      <c r="R1350" t="s">
        <v>42</v>
      </c>
      <c r="S1350">
        <v>185349003</v>
      </c>
      <c r="T1350" t="s">
        <v>43</v>
      </c>
      <c r="U1350">
        <v>85.55</v>
      </c>
      <c r="V1350">
        <v>3105.35</v>
      </c>
      <c r="W1350">
        <v>2484.2800000000002</v>
      </c>
      <c r="X1350">
        <v>103697008</v>
      </c>
      <c r="Y1350" t="s">
        <v>44</v>
      </c>
    </row>
    <row r="1351" spans="1:25" x14ac:dyDescent="0.25">
      <c r="A1351" t="s">
        <v>4393</v>
      </c>
      <c r="B1351" t="s">
        <v>4394</v>
      </c>
      <c r="C1351" s="1">
        <v>43667</v>
      </c>
      <c r="D1351" s="1" t="str">
        <f t="shared" si="84"/>
        <v>2010–2019</v>
      </c>
      <c r="E1351" s="8">
        <f t="shared" si="85"/>
        <v>2019</v>
      </c>
      <c r="F1351" s="8" t="str">
        <f t="shared" si="86"/>
        <v>19</v>
      </c>
      <c r="G1351" s="2">
        <v>0.1945601851851852</v>
      </c>
      <c r="H1351" s="2" t="str">
        <f t="shared" si="87"/>
        <v>2019-07</v>
      </c>
      <c r="I1351" t="s">
        <v>4395</v>
      </c>
      <c r="J1351" s="1">
        <v>43667</v>
      </c>
      <c r="K1351" s="2">
        <v>0.22966435185185186</v>
      </c>
      <c r="L1351">
        <v>51</v>
      </c>
      <c r="M1351" s="2">
        <v>3.5104166666666665E-2</v>
      </c>
      <c r="N1351" t="s">
        <v>4327</v>
      </c>
      <c r="O1351" t="s">
        <v>1814</v>
      </c>
      <c r="P1351" t="s">
        <v>1815</v>
      </c>
      <c r="Q1351" t="s">
        <v>165</v>
      </c>
      <c r="R1351" t="s">
        <v>114</v>
      </c>
      <c r="S1351">
        <v>185349003</v>
      </c>
      <c r="T1351" t="s">
        <v>43</v>
      </c>
      <c r="U1351">
        <v>85.55</v>
      </c>
      <c r="V1351">
        <v>1379.75</v>
      </c>
      <c r="W1351">
        <v>1022.81</v>
      </c>
      <c r="X1351" t="s">
        <v>30</v>
      </c>
      <c r="Y1351" t="s">
        <v>30</v>
      </c>
    </row>
    <row r="1352" spans="1:25" x14ac:dyDescent="0.25">
      <c r="A1352" t="s">
        <v>4396</v>
      </c>
      <c r="B1352" t="s">
        <v>4397</v>
      </c>
      <c r="C1352" s="1">
        <v>43674</v>
      </c>
      <c r="D1352" s="1" t="str">
        <f t="shared" si="84"/>
        <v>2010–2019</v>
      </c>
      <c r="E1352" s="8">
        <f t="shared" si="85"/>
        <v>2019</v>
      </c>
      <c r="F1352" s="8" t="str">
        <f t="shared" si="86"/>
        <v>19</v>
      </c>
      <c r="G1352" s="2">
        <v>0.1945601851851852</v>
      </c>
      <c r="H1352" s="2" t="str">
        <f t="shared" si="87"/>
        <v>2019-07</v>
      </c>
      <c r="I1352" t="s">
        <v>4398</v>
      </c>
      <c r="J1352" s="1">
        <v>43674</v>
      </c>
      <c r="K1352" s="2">
        <v>0.20497685185185185</v>
      </c>
      <c r="L1352">
        <v>15</v>
      </c>
      <c r="M1352" s="2">
        <v>1.0416666666666666E-2</v>
      </c>
      <c r="N1352" t="s">
        <v>4327</v>
      </c>
      <c r="O1352" t="s">
        <v>1814</v>
      </c>
      <c r="P1352" t="s">
        <v>1815</v>
      </c>
      <c r="Q1352" t="s">
        <v>165</v>
      </c>
      <c r="R1352" t="s">
        <v>42</v>
      </c>
      <c r="S1352">
        <v>185345009</v>
      </c>
      <c r="T1352" t="s">
        <v>57</v>
      </c>
      <c r="U1352">
        <v>85.55</v>
      </c>
      <c r="V1352">
        <v>775.79</v>
      </c>
      <c r="W1352">
        <v>620.63</v>
      </c>
      <c r="X1352">
        <v>10509002</v>
      </c>
      <c r="Y1352" t="s">
        <v>107</v>
      </c>
    </row>
    <row r="1353" spans="1:25" x14ac:dyDescent="0.25">
      <c r="A1353" t="s">
        <v>4399</v>
      </c>
      <c r="B1353" t="s">
        <v>4400</v>
      </c>
      <c r="C1353" s="1">
        <v>43681</v>
      </c>
      <c r="D1353" s="1" t="str">
        <f t="shared" si="84"/>
        <v>2010–2019</v>
      </c>
      <c r="E1353" s="8">
        <f t="shared" si="85"/>
        <v>2019</v>
      </c>
      <c r="F1353" s="8" t="str">
        <f t="shared" si="86"/>
        <v>19</v>
      </c>
      <c r="G1353" s="2">
        <v>0.1945601851851852</v>
      </c>
      <c r="H1353" s="2" t="str">
        <f t="shared" si="87"/>
        <v>2019-08</v>
      </c>
      <c r="I1353" t="s">
        <v>4401</v>
      </c>
      <c r="J1353" s="1">
        <v>43681</v>
      </c>
      <c r="K1353" s="2">
        <v>0.22180555555555556</v>
      </c>
      <c r="L1353">
        <v>39</v>
      </c>
      <c r="M1353" s="2">
        <v>2.7245370370370371E-2</v>
      </c>
      <c r="N1353" t="s">
        <v>4327</v>
      </c>
      <c r="O1353" t="s">
        <v>1814</v>
      </c>
      <c r="P1353" t="s">
        <v>1815</v>
      </c>
      <c r="Q1353" t="s">
        <v>165</v>
      </c>
      <c r="R1353" t="s">
        <v>42</v>
      </c>
      <c r="S1353">
        <v>185349003</v>
      </c>
      <c r="T1353" t="s">
        <v>43</v>
      </c>
      <c r="U1353">
        <v>85.55</v>
      </c>
      <c r="V1353">
        <v>6412.62</v>
      </c>
      <c r="W1353">
        <v>5130.1000000000004</v>
      </c>
      <c r="X1353">
        <v>275978004</v>
      </c>
      <c r="Y1353" t="s">
        <v>289</v>
      </c>
    </row>
    <row r="1354" spans="1:25" x14ac:dyDescent="0.25">
      <c r="A1354" t="s">
        <v>4402</v>
      </c>
      <c r="B1354" t="s">
        <v>4403</v>
      </c>
      <c r="C1354" s="1">
        <v>43877</v>
      </c>
      <c r="D1354" s="1" t="str">
        <f t="shared" si="84"/>
        <v>2020–2029</v>
      </c>
      <c r="E1354" s="8">
        <f t="shared" si="85"/>
        <v>2020</v>
      </c>
      <c r="F1354" s="8" t="str">
        <f t="shared" si="86"/>
        <v>20</v>
      </c>
      <c r="G1354" s="2">
        <v>0.1945601851851852</v>
      </c>
      <c r="H1354" s="2" t="str">
        <f t="shared" si="87"/>
        <v>2020-02</v>
      </c>
      <c r="I1354" t="s">
        <v>4404</v>
      </c>
      <c r="J1354" s="1">
        <v>43877</v>
      </c>
      <c r="K1354" s="2">
        <v>0.22192129629629628</v>
      </c>
      <c r="L1354">
        <v>39</v>
      </c>
      <c r="M1354" s="2">
        <v>2.736111111111111E-2</v>
      </c>
      <c r="N1354" t="s">
        <v>4327</v>
      </c>
      <c r="O1354" t="s">
        <v>3845</v>
      </c>
      <c r="P1354" t="s">
        <v>3846</v>
      </c>
      <c r="Q1354" t="s">
        <v>165</v>
      </c>
      <c r="R1354" t="s">
        <v>28</v>
      </c>
      <c r="S1354">
        <v>162673000</v>
      </c>
      <c r="T1354" t="s">
        <v>151</v>
      </c>
      <c r="U1354">
        <v>136.80000000000001</v>
      </c>
      <c r="V1354">
        <v>704.2</v>
      </c>
      <c r="W1354">
        <v>563.36</v>
      </c>
      <c r="X1354" t="s">
        <v>30</v>
      </c>
      <c r="Y1354" t="s">
        <v>30</v>
      </c>
    </row>
    <row r="1355" spans="1:25" x14ac:dyDescent="0.25">
      <c r="A1355" t="s">
        <v>4405</v>
      </c>
      <c r="B1355" t="s">
        <v>4406</v>
      </c>
      <c r="C1355" s="1">
        <v>43900</v>
      </c>
      <c r="D1355" s="1" t="str">
        <f t="shared" si="84"/>
        <v>2020–2029</v>
      </c>
      <c r="E1355" s="8">
        <f t="shared" si="85"/>
        <v>2020</v>
      </c>
      <c r="F1355" s="8" t="str">
        <f t="shared" si="86"/>
        <v>20</v>
      </c>
      <c r="G1355" s="2">
        <v>0.65289351851851851</v>
      </c>
      <c r="H1355" s="2" t="str">
        <f t="shared" si="87"/>
        <v>2020-03</v>
      </c>
      <c r="I1355" t="s">
        <v>4407</v>
      </c>
      <c r="J1355" s="1">
        <v>43900</v>
      </c>
      <c r="K1355" s="2">
        <v>0.66331018518518514</v>
      </c>
      <c r="L1355">
        <v>15</v>
      </c>
      <c r="M1355" s="2">
        <v>1.0416666666666666E-2</v>
      </c>
      <c r="N1355" t="s">
        <v>4327</v>
      </c>
      <c r="O1355" t="s">
        <v>1814</v>
      </c>
      <c r="P1355" t="s">
        <v>1815</v>
      </c>
      <c r="Q1355" t="s">
        <v>165</v>
      </c>
      <c r="R1355" t="s">
        <v>42</v>
      </c>
      <c r="S1355">
        <v>185345009</v>
      </c>
      <c r="T1355" t="s">
        <v>57</v>
      </c>
      <c r="U1355">
        <v>85.55</v>
      </c>
      <c r="V1355">
        <v>85.55</v>
      </c>
      <c r="W1355">
        <v>68.44</v>
      </c>
      <c r="X1355">
        <v>195662009</v>
      </c>
      <c r="Y1355" t="s">
        <v>217</v>
      </c>
    </row>
    <row r="1356" spans="1:25" x14ac:dyDescent="0.25">
      <c r="A1356" t="s">
        <v>4408</v>
      </c>
      <c r="B1356" t="s">
        <v>4409</v>
      </c>
      <c r="C1356" s="1">
        <v>44073</v>
      </c>
      <c r="D1356" s="1" t="str">
        <f t="shared" si="84"/>
        <v>2020–2029</v>
      </c>
      <c r="E1356" s="8">
        <f t="shared" si="85"/>
        <v>2020</v>
      </c>
      <c r="F1356" s="8" t="str">
        <f t="shared" si="86"/>
        <v>20</v>
      </c>
      <c r="G1356" s="2">
        <v>0.1945601851851852</v>
      </c>
      <c r="H1356" s="2" t="str">
        <f t="shared" si="87"/>
        <v>2020-08</v>
      </c>
      <c r="I1356" t="s">
        <v>4410</v>
      </c>
      <c r="J1356" s="1">
        <v>44073</v>
      </c>
      <c r="K1356" s="2">
        <v>0.23515046296296296</v>
      </c>
      <c r="L1356">
        <v>58</v>
      </c>
      <c r="M1356" s="2">
        <v>4.0590277777777781E-2</v>
      </c>
      <c r="N1356" t="s">
        <v>4327</v>
      </c>
      <c r="O1356" t="s">
        <v>1814</v>
      </c>
      <c r="P1356" t="s">
        <v>1815</v>
      </c>
      <c r="Q1356" t="s">
        <v>165</v>
      </c>
      <c r="R1356" t="s">
        <v>114</v>
      </c>
      <c r="S1356">
        <v>308335008</v>
      </c>
      <c r="T1356" t="s">
        <v>813</v>
      </c>
      <c r="U1356">
        <v>142.58000000000001</v>
      </c>
      <c r="V1356">
        <v>4052.91</v>
      </c>
      <c r="W1356">
        <v>3055.93</v>
      </c>
      <c r="X1356">
        <v>389095005</v>
      </c>
      <c r="Y1356" t="s">
        <v>809</v>
      </c>
    </row>
    <row r="1357" spans="1:25" x14ac:dyDescent="0.25">
      <c r="A1357" t="s">
        <v>4411</v>
      </c>
      <c r="B1357" t="s">
        <v>4412</v>
      </c>
      <c r="C1357" s="1">
        <v>44248</v>
      </c>
      <c r="D1357" s="1" t="str">
        <f t="shared" si="84"/>
        <v>2020–2029</v>
      </c>
      <c r="E1357" s="8">
        <f t="shared" si="85"/>
        <v>2021</v>
      </c>
      <c r="F1357" s="8" t="str">
        <f t="shared" si="86"/>
        <v>21</v>
      </c>
      <c r="G1357" s="2">
        <v>0.1945601851851852</v>
      </c>
      <c r="H1357" s="2" t="str">
        <f t="shared" si="87"/>
        <v>2021-02</v>
      </c>
      <c r="I1357" t="s">
        <v>4413</v>
      </c>
      <c r="J1357" s="1">
        <v>44248</v>
      </c>
      <c r="K1357" s="2">
        <v>0.22039351851851852</v>
      </c>
      <c r="L1357">
        <v>37</v>
      </c>
      <c r="M1357" s="2">
        <v>2.5833333333333333E-2</v>
      </c>
      <c r="N1357" t="s">
        <v>4327</v>
      </c>
      <c r="O1357" t="s">
        <v>3845</v>
      </c>
      <c r="P1357" t="s">
        <v>3846</v>
      </c>
      <c r="Q1357" t="s">
        <v>165</v>
      </c>
      <c r="R1357" t="s">
        <v>28</v>
      </c>
      <c r="S1357">
        <v>162673000</v>
      </c>
      <c r="T1357" t="s">
        <v>151</v>
      </c>
      <c r="U1357">
        <v>136.80000000000001</v>
      </c>
      <c r="V1357">
        <v>914.78</v>
      </c>
      <c r="W1357">
        <v>731.82</v>
      </c>
      <c r="X1357" t="s">
        <v>30</v>
      </c>
      <c r="Y1357" t="s">
        <v>30</v>
      </c>
    </row>
    <row r="1358" spans="1:25" x14ac:dyDescent="0.25">
      <c r="A1358" t="s">
        <v>4414</v>
      </c>
      <c r="B1358" t="s">
        <v>4415</v>
      </c>
      <c r="C1358" s="1">
        <v>44402</v>
      </c>
      <c r="D1358" s="1" t="str">
        <f t="shared" si="84"/>
        <v>2020–2029</v>
      </c>
      <c r="E1358" s="8">
        <f t="shared" si="85"/>
        <v>2021</v>
      </c>
      <c r="F1358" s="8" t="str">
        <f t="shared" si="86"/>
        <v>21</v>
      </c>
      <c r="G1358" s="2">
        <v>0.1945601851851852</v>
      </c>
      <c r="H1358" s="2" t="str">
        <f t="shared" si="87"/>
        <v>2021-07</v>
      </c>
      <c r="I1358" t="s">
        <v>4416</v>
      </c>
      <c r="J1358" s="1">
        <v>44402</v>
      </c>
      <c r="K1358" s="2">
        <v>0.20497685185185185</v>
      </c>
      <c r="L1358">
        <v>15</v>
      </c>
      <c r="M1358" s="2">
        <v>1.0416666666666666E-2</v>
      </c>
      <c r="N1358" t="s">
        <v>4327</v>
      </c>
      <c r="O1358" t="s">
        <v>1814</v>
      </c>
      <c r="P1358" t="s">
        <v>1815</v>
      </c>
      <c r="Q1358" t="s">
        <v>165</v>
      </c>
      <c r="R1358" t="s">
        <v>114</v>
      </c>
      <c r="S1358">
        <v>33879002</v>
      </c>
      <c r="T1358" t="s">
        <v>135</v>
      </c>
      <c r="U1358">
        <v>142.58000000000001</v>
      </c>
      <c r="V1358">
        <v>278.58</v>
      </c>
      <c r="W1358">
        <v>36.46</v>
      </c>
      <c r="X1358" t="s">
        <v>30</v>
      </c>
      <c r="Y1358" t="s">
        <v>30</v>
      </c>
    </row>
    <row r="1359" spans="1:25" x14ac:dyDescent="0.25">
      <c r="A1359" t="s">
        <v>4417</v>
      </c>
      <c r="B1359" t="s">
        <v>4418</v>
      </c>
      <c r="C1359" s="1">
        <v>44423</v>
      </c>
      <c r="D1359" s="1" t="str">
        <f t="shared" si="84"/>
        <v>2020–2029</v>
      </c>
      <c r="E1359" s="8">
        <f t="shared" si="85"/>
        <v>2021</v>
      </c>
      <c r="F1359" s="8" t="str">
        <f t="shared" si="86"/>
        <v>21</v>
      </c>
      <c r="G1359" s="2">
        <v>0.1945601851851852</v>
      </c>
      <c r="H1359" s="2" t="str">
        <f t="shared" si="87"/>
        <v>2021-08</v>
      </c>
      <c r="I1359" t="s">
        <v>4419</v>
      </c>
      <c r="J1359" s="1">
        <v>44423</v>
      </c>
      <c r="K1359" s="2">
        <v>0.20497685185185185</v>
      </c>
      <c r="L1359">
        <v>15</v>
      </c>
      <c r="M1359" s="2">
        <v>1.0416666666666666E-2</v>
      </c>
      <c r="N1359" t="s">
        <v>4327</v>
      </c>
      <c r="O1359" t="s">
        <v>1814</v>
      </c>
      <c r="P1359" t="s">
        <v>1815</v>
      </c>
      <c r="Q1359" t="s">
        <v>165</v>
      </c>
      <c r="R1359" t="s">
        <v>114</v>
      </c>
      <c r="S1359">
        <v>33879002</v>
      </c>
      <c r="T1359" t="s">
        <v>135</v>
      </c>
      <c r="U1359">
        <v>142.58000000000001</v>
      </c>
      <c r="V1359">
        <v>278.58</v>
      </c>
      <c r="W1359">
        <v>222.86</v>
      </c>
      <c r="X1359" t="s">
        <v>30</v>
      </c>
      <c r="Y1359" t="s">
        <v>30</v>
      </c>
    </row>
    <row r="1360" spans="1:25" x14ac:dyDescent="0.25">
      <c r="A1360" t="s">
        <v>4420</v>
      </c>
      <c r="B1360" t="s">
        <v>4421</v>
      </c>
      <c r="C1360" s="1">
        <v>44619</v>
      </c>
      <c r="D1360" s="1" t="str">
        <f t="shared" si="84"/>
        <v>2020–2029</v>
      </c>
      <c r="E1360" s="8">
        <f t="shared" si="85"/>
        <v>2022</v>
      </c>
      <c r="F1360" s="8" t="str">
        <f t="shared" si="86"/>
        <v>22</v>
      </c>
      <c r="G1360" s="2">
        <v>0.1945601851851852</v>
      </c>
      <c r="H1360" s="2" t="str">
        <f t="shared" si="87"/>
        <v>2022-02</v>
      </c>
      <c r="I1360" t="s">
        <v>4422</v>
      </c>
      <c r="J1360" s="1">
        <v>44619</v>
      </c>
      <c r="K1360" s="2">
        <v>0.21792824074074074</v>
      </c>
      <c r="L1360">
        <v>34</v>
      </c>
      <c r="M1360" s="2">
        <v>2.3368055555555555E-2</v>
      </c>
      <c r="N1360" t="s">
        <v>4327</v>
      </c>
      <c r="O1360" t="s">
        <v>3845</v>
      </c>
      <c r="P1360" t="s">
        <v>3846</v>
      </c>
      <c r="Q1360" t="s">
        <v>165</v>
      </c>
      <c r="R1360" t="s">
        <v>28</v>
      </c>
      <c r="S1360">
        <v>162673000</v>
      </c>
      <c r="T1360" t="s">
        <v>151</v>
      </c>
      <c r="U1360">
        <v>136.80000000000001</v>
      </c>
      <c r="V1360">
        <v>704.2</v>
      </c>
      <c r="W1360">
        <v>563.36</v>
      </c>
      <c r="X1360" t="s">
        <v>30</v>
      </c>
      <c r="Y1360" t="s">
        <v>30</v>
      </c>
    </row>
    <row r="1361" spans="1:25" x14ac:dyDescent="0.25">
      <c r="A1361" t="s">
        <v>4423</v>
      </c>
      <c r="B1361" t="s">
        <v>4424</v>
      </c>
      <c r="C1361" s="1">
        <v>44633</v>
      </c>
      <c r="D1361" s="1" t="str">
        <f t="shared" si="84"/>
        <v>2020–2029</v>
      </c>
      <c r="E1361" s="8">
        <f t="shared" si="85"/>
        <v>2022</v>
      </c>
      <c r="F1361" s="8" t="str">
        <f t="shared" si="86"/>
        <v>22</v>
      </c>
      <c r="G1361" s="2">
        <v>0.1945601851851852</v>
      </c>
      <c r="H1361" s="2" t="str">
        <f t="shared" si="87"/>
        <v>2022-03</v>
      </c>
      <c r="I1361" t="s">
        <v>4425</v>
      </c>
      <c r="J1361" s="1">
        <v>44633</v>
      </c>
      <c r="K1361" s="2">
        <v>0.31122685185185184</v>
      </c>
      <c r="L1361">
        <v>168</v>
      </c>
      <c r="M1361" s="2">
        <v>0.11666666666666667</v>
      </c>
      <c r="N1361" t="s">
        <v>4327</v>
      </c>
      <c r="O1361" t="s">
        <v>1814</v>
      </c>
      <c r="P1361" t="s">
        <v>1815</v>
      </c>
      <c r="Q1361" t="s">
        <v>165</v>
      </c>
      <c r="R1361" t="s">
        <v>42</v>
      </c>
      <c r="S1361">
        <v>185349003</v>
      </c>
      <c r="T1361" t="s">
        <v>43</v>
      </c>
      <c r="U1361">
        <v>85.55</v>
      </c>
      <c r="V1361">
        <v>2673.95</v>
      </c>
      <c r="W1361">
        <v>2139.16</v>
      </c>
      <c r="X1361">
        <v>66383009</v>
      </c>
      <c r="Y1361" t="s">
        <v>125</v>
      </c>
    </row>
    <row r="1362" spans="1:25" x14ac:dyDescent="0.25">
      <c r="A1362" t="s">
        <v>4426</v>
      </c>
      <c r="B1362" t="s">
        <v>4427</v>
      </c>
      <c r="C1362" s="1">
        <v>44990</v>
      </c>
      <c r="D1362" s="1" t="str">
        <f t="shared" si="84"/>
        <v>2020–2029</v>
      </c>
      <c r="E1362" s="8">
        <f t="shared" si="85"/>
        <v>2023</v>
      </c>
      <c r="F1362" s="8" t="str">
        <f t="shared" si="86"/>
        <v>23</v>
      </c>
      <c r="G1362" s="2">
        <v>0.1945601851851852</v>
      </c>
      <c r="H1362" s="2" t="str">
        <f t="shared" si="87"/>
        <v>2023-03</v>
      </c>
      <c r="I1362" t="s">
        <v>4428</v>
      </c>
      <c r="J1362" s="1">
        <v>44990</v>
      </c>
      <c r="K1362" s="2">
        <v>0.22803240740740741</v>
      </c>
      <c r="L1362">
        <v>48</v>
      </c>
      <c r="M1362" s="2">
        <v>3.3472222222222223E-2</v>
      </c>
      <c r="N1362" t="s">
        <v>4327</v>
      </c>
      <c r="O1362" t="s">
        <v>3845</v>
      </c>
      <c r="P1362" t="s">
        <v>3846</v>
      </c>
      <c r="Q1362" t="s">
        <v>165</v>
      </c>
      <c r="R1362" t="s">
        <v>28</v>
      </c>
      <c r="S1362">
        <v>162673000</v>
      </c>
      <c r="T1362" t="s">
        <v>151</v>
      </c>
      <c r="U1362">
        <v>136.80000000000001</v>
      </c>
      <c r="V1362">
        <v>704.2</v>
      </c>
      <c r="W1362">
        <v>484.57</v>
      </c>
      <c r="X1362" t="s">
        <v>30</v>
      </c>
      <c r="Y1362" t="s">
        <v>30</v>
      </c>
    </row>
    <row r="1363" spans="1:25" x14ac:dyDescent="0.25">
      <c r="A1363" t="s">
        <v>4429</v>
      </c>
      <c r="B1363" t="s">
        <v>4430</v>
      </c>
      <c r="C1363" s="1">
        <v>45291</v>
      </c>
      <c r="D1363" s="1" t="str">
        <f t="shared" si="84"/>
        <v>2020–2029</v>
      </c>
      <c r="E1363" s="8">
        <f t="shared" si="85"/>
        <v>2023</v>
      </c>
      <c r="F1363" s="8" t="str">
        <f t="shared" si="86"/>
        <v>23</v>
      </c>
      <c r="G1363" s="2">
        <v>0.4445601851851852</v>
      </c>
      <c r="H1363" s="2" t="str">
        <f t="shared" si="87"/>
        <v>2023-12</v>
      </c>
      <c r="I1363" t="s">
        <v>4431</v>
      </c>
      <c r="J1363" s="1">
        <v>45291</v>
      </c>
      <c r="K1363" s="2">
        <v>0.45497685185185183</v>
      </c>
      <c r="L1363">
        <v>15</v>
      </c>
      <c r="M1363" s="2">
        <v>1.0416666666666666E-2</v>
      </c>
      <c r="N1363" t="s">
        <v>4327</v>
      </c>
      <c r="O1363" t="s">
        <v>1814</v>
      </c>
      <c r="P1363" t="s">
        <v>1815</v>
      </c>
      <c r="Q1363" t="s">
        <v>165</v>
      </c>
      <c r="R1363" t="s">
        <v>42</v>
      </c>
      <c r="S1363">
        <v>185345009</v>
      </c>
      <c r="T1363" t="s">
        <v>57</v>
      </c>
      <c r="U1363">
        <v>85.55</v>
      </c>
      <c r="V1363">
        <v>85.55</v>
      </c>
      <c r="W1363">
        <v>0</v>
      </c>
      <c r="X1363">
        <v>195662009</v>
      </c>
      <c r="Y1363" t="s">
        <v>217</v>
      </c>
    </row>
    <row r="1364" spans="1:25" x14ac:dyDescent="0.25">
      <c r="A1364" t="s">
        <v>4432</v>
      </c>
      <c r="B1364" t="s">
        <v>4433</v>
      </c>
      <c r="C1364" s="1">
        <v>45361</v>
      </c>
      <c r="D1364" s="1" t="str">
        <f t="shared" si="84"/>
        <v>2020–2029</v>
      </c>
      <c r="E1364" s="8">
        <f t="shared" si="85"/>
        <v>2024</v>
      </c>
      <c r="F1364" s="8" t="str">
        <f t="shared" si="86"/>
        <v>24</v>
      </c>
      <c r="G1364" s="2">
        <v>0.1945601851851852</v>
      </c>
      <c r="H1364" s="2" t="str">
        <f t="shared" si="87"/>
        <v>2024-03</v>
      </c>
      <c r="I1364" t="s">
        <v>4434</v>
      </c>
      <c r="J1364" s="1">
        <v>45361</v>
      </c>
      <c r="K1364" s="2">
        <v>0.21802083333333333</v>
      </c>
      <c r="L1364">
        <v>34</v>
      </c>
      <c r="M1364" s="2">
        <v>2.3460648148148147E-2</v>
      </c>
      <c r="N1364" t="s">
        <v>4327</v>
      </c>
      <c r="O1364" t="s">
        <v>3845</v>
      </c>
      <c r="P1364" t="s">
        <v>3846</v>
      </c>
      <c r="Q1364" t="s">
        <v>165</v>
      </c>
      <c r="R1364" t="s">
        <v>28</v>
      </c>
      <c r="S1364">
        <v>162673000</v>
      </c>
      <c r="T1364" t="s">
        <v>151</v>
      </c>
      <c r="U1364">
        <v>136.80000000000001</v>
      </c>
      <c r="V1364">
        <v>853.36</v>
      </c>
      <c r="W1364">
        <v>671.73</v>
      </c>
      <c r="X1364" t="s">
        <v>30</v>
      </c>
      <c r="Y1364" t="s">
        <v>30</v>
      </c>
    </row>
    <row r="1365" spans="1:25" x14ac:dyDescent="0.25">
      <c r="A1365" t="s">
        <v>4435</v>
      </c>
      <c r="B1365" t="s">
        <v>4436</v>
      </c>
      <c r="C1365" s="1">
        <v>45507</v>
      </c>
      <c r="D1365" s="1" t="str">
        <f t="shared" si="84"/>
        <v>2020–2029</v>
      </c>
      <c r="E1365" s="8">
        <f t="shared" si="85"/>
        <v>2024</v>
      </c>
      <c r="F1365" s="8" t="str">
        <f t="shared" si="86"/>
        <v>24</v>
      </c>
      <c r="G1365" s="2">
        <v>0.22180555555555556</v>
      </c>
      <c r="H1365" s="2" t="str">
        <f t="shared" si="87"/>
        <v>2024-08</v>
      </c>
      <c r="I1365" t="s">
        <v>4437</v>
      </c>
      <c r="J1365" s="1">
        <v>45507</v>
      </c>
      <c r="K1365" s="2">
        <v>0.25067129629629631</v>
      </c>
      <c r="L1365">
        <v>42</v>
      </c>
      <c r="M1365" s="2">
        <v>2.886574074074074E-2</v>
      </c>
      <c r="N1365" t="s">
        <v>4327</v>
      </c>
      <c r="O1365" t="s">
        <v>1814</v>
      </c>
      <c r="P1365" t="s">
        <v>1815</v>
      </c>
      <c r="Q1365" t="s">
        <v>165</v>
      </c>
      <c r="R1365" t="s">
        <v>42</v>
      </c>
      <c r="S1365">
        <v>185349003</v>
      </c>
      <c r="T1365" t="s">
        <v>43</v>
      </c>
      <c r="U1365">
        <v>85.55</v>
      </c>
      <c r="V1365">
        <v>9545.57</v>
      </c>
      <c r="W1365">
        <v>7450.06</v>
      </c>
      <c r="X1365">
        <v>275978004</v>
      </c>
      <c r="Y1365" t="s">
        <v>289</v>
      </c>
    </row>
    <row r="1366" spans="1:25" x14ac:dyDescent="0.25">
      <c r="A1366" t="s">
        <v>4438</v>
      </c>
      <c r="B1366" t="s">
        <v>4439</v>
      </c>
      <c r="C1366" s="1">
        <v>45732</v>
      </c>
      <c r="D1366" s="1" t="str">
        <f t="shared" si="84"/>
        <v>2020–2029</v>
      </c>
      <c r="E1366" s="8">
        <f t="shared" si="85"/>
        <v>2025</v>
      </c>
      <c r="F1366" s="8" t="str">
        <f t="shared" si="86"/>
        <v>25</v>
      </c>
      <c r="G1366" s="2">
        <v>0.1945601851851852</v>
      </c>
      <c r="H1366" s="2" t="str">
        <f t="shared" si="87"/>
        <v>2025-03</v>
      </c>
      <c r="I1366" t="s">
        <v>4440</v>
      </c>
      <c r="J1366" s="1">
        <v>45732</v>
      </c>
      <c r="K1366" s="2">
        <v>0.21752314814814816</v>
      </c>
      <c r="L1366">
        <v>33</v>
      </c>
      <c r="M1366" s="2">
        <v>2.2962962962962963E-2</v>
      </c>
      <c r="N1366" t="s">
        <v>4327</v>
      </c>
      <c r="O1366" t="s">
        <v>3845</v>
      </c>
      <c r="P1366" t="s">
        <v>3846</v>
      </c>
      <c r="Q1366" t="s">
        <v>165</v>
      </c>
      <c r="R1366" t="s">
        <v>28</v>
      </c>
      <c r="S1366">
        <v>162673000</v>
      </c>
      <c r="T1366" t="s">
        <v>151</v>
      </c>
      <c r="U1366">
        <v>136.80000000000001</v>
      </c>
      <c r="V1366">
        <v>1703</v>
      </c>
      <c r="W1366">
        <v>1362.4</v>
      </c>
      <c r="X1366" t="s">
        <v>30</v>
      </c>
      <c r="Y1366" t="s">
        <v>30</v>
      </c>
    </row>
    <row r="1367" spans="1:25" x14ac:dyDescent="0.25">
      <c r="A1367" t="s">
        <v>4441</v>
      </c>
      <c r="B1367" t="s">
        <v>4442</v>
      </c>
      <c r="C1367" s="1">
        <v>45746</v>
      </c>
      <c r="D1367" s="1" t="str">
        <f t="shared" si="84"/>
        <v>2020–2029</v>
      </c>
      <c r="E1367" s="8">
        <f t="shared" si="85"/>
        <v>2025</v>
      </c>
      <c r="F1367" s="8" t="str">
        <f t="shared" si="86"/>
        <v>25</v>
      </c>
      <c r="G1367" s="2">
        <v>0.1945601851851852</v>
      </c>
      <c r="H1367" s="2" t="str">
        <f t="shared" si="87"/>
        <v>2025-03</v>
      </c>
      <c r="I1367" t="s">
        <v>4443</v>
      </c>
      <c r="J1367" s="1">
        <v>45746</v>
      </c>
      <c r="K1367" s="2">
        <v>0.36436342592592591</v>
      </c>
      <c r="L1367">
        <v>245</v>
      </c>
      <c r="M1367" s="2">
        <v>0.16980324074074074</v>
      </c>
      <c r="N1367" t="s">
        <v>4327</v>
      </c>
      <c r="O1367" t="s">
        <v>1814</v>
      </c>
      <c r="P1367" t="s">
        <v>1815</v>
      </c>
      <c r="Q1367" t="s">
        <v>165</v>
      </c>
      <c r="R1367" t="s">
        <v>42</v>
      </c>
      <c r="S1367">
        <v>185349003</v>
      </c>
      <c r="T1367" t="s">
        <v>43</v>
      </c>
      <c r="U1367">
        <v>85.55</v>
      </c>
      <c r="V1367">
        <v>3536.75</v>
      </c>
      <c r="W1367">
        <v>2829.4</v>
      </c>
      <c r="X1367">
        <v>103697008</v>
      </c>
      <c r="Y1367" t="s">
        <v>44</v>
      </c>
    </row>
    <row r="1368" spans="1:25" x14ac:dyDescent="0.25">
      <c r="A1368" t="s">
        <v>4444</v>
      </c>
      <c r="B1368" t="s">
        <v>4445</v>
      </c>
      <c r="C1368" s="1">
        <v>34081</v>
      </c>
      <c r="D1368" s="1" t="str">
        <f t="shared" si="84"/>
        <v>Before 2000</v>
      </c>
      <c r="E1368" s="8">
        <f t="shared" si="85"/>
        <v>1993</v>
      </c>
      <c r="F1368" s="8" t="str">
        <f t="shared" si="86"/>
        <v>93</v>
      </c>
      <c r="G1368" s="2">
        <v>0.70634259259259258</v>
      </c>
      <c r="H1368" s="2" t="str">
        <f t="shared" si="87"/>
        <v>1993-04</v>
      </c>
      <c r="I1368" t="s">
        <v>4446</v>
      </c>
      <c r="J1368" s="1">
        <v>34081</v>
      </c>
      <c r="K1368" s="2">
        <v>0.74542824074074077</v>
      </c>
      <c r="L1368">
        <v>56</v>
      </c>
      <c r="M1368" s="2">
        <v>3.9085648148148147E-2</v>
      </c>
      <c r="N1368" t="s">
        <v>4447</v>
      </c>
      <c r="O1368" t="s">
        <v>4448</v>
      </c>
      <c r="P1368" t="s">
        <v>4449</v>
      </c>
      <c r="Q1368" t="s">
        <v>27</v>
      </c>
      <c r="R1368" t="s">
        <v>28</v>
      </c>
      <c r="S1368">
        <v>162673000</v>
      </c>
      <c r="T1368" t="s">
        <v>151</v>
      </c>
      <c r="U1368">
        <v>136.80000000000001</v>
      </c>
      <c r="V1368">
        <v>949.57</v>
      </c>
      <c r="W1368">
        <v>0</v>
      </c>
      <c r="X1368" t="s">
        <v>30</v>
      </c>
      <c r="Y1368" t="s">
        <v>30</v>
      </c>
    </row>
    <row r="1369" spans="1:25" x14ac:dyDescent="0.25">
      <c r="A1369" t="s">
        <v>4450</v>
      </c>
      <c r="B1369" t="s">
        <v>4451</v>
      </c>
      <c r="C1369" s="1">
        <v>35551</v>
      </c>
      <c r="D1369" s="1" t="str">
        <f t="shared" si="84"/>
        <v>Before 2000</v>
      </c>
      <c r="E1369" s="8">
        <f t="shared" si="85"/>
        <v>1997</v>
      </c>
      <c r="F1369" s="8" t="str">
        <f t="shared" si="86"/>
        <v>97</v>
      </c>
      <c r="G1369" s="2">
        <v>0.70634259259259258</v>
      </c>
      <c r="H1369" s="2" t="str">
        <f t="shared" si="87"/>
        <v>1997-05</v>
      </c>
      <c r="I1369" t="s">
        <v>4452</v>
      </c>
      <c r="J1369" s="1">
        <v>35551</v>
      </c>
      <c r="K1369" s="2">
        <v>0.73553240740740744</v>
      </c>
      <c r="L1369">
        <v>42</v>
      </c>
      <c r="M1369" s="2">
        <v>2.9189814814814814E-2</v>
      </c>
      <c r="N1369" t="s">
        <v>4447</v>
      </c>
      <c r="O1369" t="s">
        <v>4448</v>
      </c>
      <c r="P1369" t="s">
        <v>4449</v>
      </c>
      <c r="Q1369" t="s">
        <v>27</v>
      </c>
      <c r="R1369" t="s">
        <v>28</v>
      </c>
      <c r="S1369">
        <v>162673000</v>
      </c>
      <c r="T1369" t="s">
        <v>151</v>
      </c>
      <c r="U1369">
        <v>136.80000000000001</v>
      </c>
      <c r="V1369">
        <v>1266.48</v>
      </c>
      <c r="W1369">
        <v>0</v>
      </c>
      <c r="X1369" t="s">
        <v>30</v>
      </c>
      <c r="Y1369" t="s">
        <v>30</v>
      </c>
    </row>
    <row r="1370" spans="1:25" x14ac:dyDescent="0.25">
      <c r="A1370" t="s">
        <v>4453</v>
      </c>
      <c r="B1370" t="s">
        <v>4454</v>
      </c>
      <c r="C1370" s="1">
        <v>38848</v>
      </c>
      <c r="D1370" s="1" t="str">
        <f t="shared" si="84"/>
        <v>2000–2009</v>
      </c>
      <c r="E1370" s="8">
        <f t="shared" si="85"/>
        <v>2006</v>
      </c>
      <c r="F1370" s="8" t="str">
        <f t="shared" si="86"/>
        <v>06</v>
      </c>
      <c r="G1370" s="2">
        <v>0.70634259259259258</v>
      </c>
      <c r="H1370" s="2" t="str">
        <f t="shared" si="87"/>
        <v>2006-05</v>
      </c>
      <c r="I1370" t="s">
        <v>4455</v>
      </c>
      <c r="J1370" s="1">
        <v>38848</v>
      </c>
      <c r="K1370" s="2">
        <v>0.73590277777777779</v>
      </c>
      <c r="L1370">
        <v>43</v>
      </c>
      <c r="M1370" s="2">
        <v>2.9560185185185186E-2</v>
      </c>
      <c r="N1370" t="s">
        <v>4447</v>
      </c>
      <c r="O1370" t="s">
        <v>4448</v>
      </c>
      <c r="P1370" t="s">
        <v>4449</v>
      </c>
      <c r="Q1370" t="s">
        <v>27</v>
      </c>
      <c r="R1370" t="s">
        <v>28</v>
      </c>
      <c r="S1370">
        <v>162673000</v>
      </c>
      <c r="T1370" t="s">
        <v>151</v>
      </c>
      <c r="U1370">
        <v>136.80000000000001</v>
      </c>
      <c r="V1370">
        <v>914.78</v>
      </c>
      <c r="W1370">
        <v>0</v>
      </c>
      <c r="X1370" t="s">
        <v>30</v>
      </c>
      <c r="Y1370" t="s">
        <v>30</v>
      </c>
    </row>
    <row r="1371" spans="1:25" x14ac:dyDescent="0.25">
      <c r="A1371" t="s">
        <v>4456</v>
      </c>
      <c r="B1371" t="s">
        <v>4457</v>
      </c>
      <c r="C1371" s="1">
        <v>41046</v>
      </c>
      <c r="D1371" s="1" t="str">
        <f t="shared" si="84"/>
        <v>2010–2019</v>
      </c>
      <c r="E1371" s="8">
        <f t="shared" si="85"/>
        <v>2012</v>
      </c>
      <c r="F1371" s="8" t="str">
        <f t="shared" si="86"/>
        <v>12</v>
      </c>
      <c r="G1371" s="2">
        <v>0.70634259259259258</v>
      </c>
      <c r="H1371" s="2" t="str">
        <f t="shared" si="87"/>
        <v>2012-05</v>
      </c>
      <c r="I1371" t="s">
        <v>4458</v>
      </c>
      <c r="J1371" s="1">
        <v>41046</v>
      </c>
      <c r="K1371" s="2">
        <v>0.73851851851851846</v>
      </c>
      <c r="L1371">
        <v>46</v>
      </c>
      <c r="M1371" s="2">
        <v>3.2175925925925927E-2</v>
      </c>
      <c r="N1371" t="s">
        <v>4447</v>
      </c>
      <c r="O1371" t="s">
        <v>4448</v>
      </c>
      <c r="P1371" t="s">
        <v>4449</v>
      </c>
      <c r="Q1371" t="s">
        <v>27</v>
      </c>
      <c r="R1371" t="s">
        <v>28</v>
      </c>
      <c r="S1371">
        <v>162673000</v>
      </c>
      <c r="T1371" t="s">
        <v>151</v>
      </c>
      <c r="U1371">
        <v>136.80000000000001</v>
      </c>
      <c r="V1371">
        <v>1278.6300000000001</v>
      </c>
      <c r="W1371">
        <v>0</v>
      </c>
      <c r="X1371" t="s">
        <v>30</v>
      </c>
      <c r="Y1371" t="s">
        <v>30</v>
      </c>
    </row>
    <row r="1372" spans="1:25" x14ac:dyDescent="0.25">
      <c r="A1372" t="s">
        <v>4459</v>
      </c>
      <c r="B1372" t="s">
        <v>4460</v>
      </c>
      <c r="C1372" s="1">
        <v>41671</v>
      </c>
      <c r="D1372" s="1" t="str">
        <f t="shared" si="84"/>
        <v>2010–2019</v>
      </c>
      <c r="E1372" s="8">
        <f t="shared" si="85"/>
        <v>2014</v>
      </c>
      <c r="F1372" s="8" t="str">
        <f t="shared" si="86"/>
        <v>14</v>
      </c>
      <c r="G1372" s="2">
        <v>0.70634259259259258</v>
      </c>
      <c r="H1372" s="2" t="str">
        <f t="shared" si="87"/>
        <v>2014-02</v>
      </c>
      <c r="I1372" t="s">
        <v>4461</v>
      </c>
      <c r="J1372" s="1">
        <v>41671</v>
      </c>
      <c r="K1372" s="2">
        <v>0.71675925925925921</v>
      </c>
      <c r="L1372">
        <v>15</v>
      </c>
      <c r="M1372" s="2">
        <v>1.0416666666666666E-2</v>
      </c>
      <c r="N1372" t="s">
        <v>4447</v>
      </c>
      <c r="O1372" t="s">
        <v>4462</v>
      </c>
      <c r="P1372" t="s">
        <v>4463</v>
      </c>
      <c r="Q1372" t="s">
        <v>27</v>
      </c>
      <c r="R1372" t="s">
        <v>114</v>
      </c>
      <c r="S1372">
        <v>185347001</v>
      </c>
      <c r="T1372" t="s">
        <v>72</v>
      </c>
      <c r="U1372">
        <v>85.55</v>
      </c>
      <c r="V1372">
        <v>85.55</v>
      </c>
      <c r="W1372">
        <v>0</v>
      </c>
      <c r="X1372">
        <v>82423001</v>
      </c>
      <c r="Y1372" t="s">
        <v>1171</v>
      </c>
    </row>
    <row r="1373" spans="1:25" x14ac:dyDescent="0.25">
      <c r="A1373" t="s">
        <v>4464</v>
      </c>
      <c r="B1373" t="s">
        <v>4465</v>
      </c>
      <c r="C1373" s="1">
        <v>41683</v>
      </c>
      <c r="D1373" s="1" t="str">
        <f t="shared" si="84"/>
        <v>2010–2019</v>
      </c>
      <c r="E1373" s="8">
        <f t="shared" si="85"/>
        <v>2014</v>
      </c>
      <c r="F1373" s="8" t="str">
        <f t="shared" si="86"/>
        <v>14</v>
      </c>
      <c r="G1373" s="2">
        <v>0.70634259259259258</v>
      </c>
      <c r="H1373" s="2" t="str">
        <f t="shared" si="87"/>
        <v>2014-02</v>
      </c>
      <c r="I1373" t="s">
        <v>4466</v>
      </c>
      <c r="J1373" s="1">
        <v>41683</v>
      </c>
      <c r="K1373" s="2">
        <v>0.73177083333333337</v>
      </c>
      <c r="L1373">
        <v>37</v>
      </c>
      <c r="M1373" s="2">
        <v>2.5428240740740741E-2</v>
      </c>
      <c r="N1373" t="s">
        <v>4447</v>
      </c>
      <c r="O1373" t="s">
        <v>4448</v>
      </c>
      <c r="P1373" t="s">
        <v>4449</v>
      </c>
      <c r="Q1373" t="s">
        <v>27</v>
      </c>
      <c r="R1373" t="s">
        <v>28</v>
      </c>
      <c r="S1373">
        <v>162673000</v>
      </c>
      <c r="T1373" t="s">
        <v>151</v>
      </c>
      <c r="U1373">
        <v>136.80000000000001</v>
      </c>
      <c r="V1373">
        <v>785.58</v>
      </c>
      <c r="W1373">
        <v>0</v>
      </c>
      <c r="X1373" t="s">
        <v>30</v>
      </c>
      <c r="Y1373" t="s">
        <v>30</v>
      </c>
    </row>
    <row r="1374" spans="1:25" x14ac:dyDescent="0.25">
      <c r="A1374" t="s">
        <v>4467</v>
      </c>
      <c r="B1374" t="s">
        <v>4468</v>
      </c>
      <c r="C1374" s="1">
        <v>41745</v>
      </c>
      <c r="D1374" s="1" t="str">
        <f t="shared" si="84"/>
        <v>2010–2019</v>
      </c>
      <c r="E1374" s="8">
        <f t="shared" si="85"/>
        <v>2014</v>
      </c>
      <c r="F1374" s="8" t="str">
        <f t="shared" si="86"/>
        <v>14</v>
      </c>
      <c r="G1374" s="2">
        <v>3.3750000000000002E-2</v>
      </c>
      <c r="H1374" s="2" t="str">
        <f t="shared" si="87"/>
        <v>2014-04</v>
      </c>
      <c r="I1374" t="s">
        <v>4469</v>
      </c>
      <c r="J1374" s="1">
        <v>41745</v>
      </c>
      <c r="K1374" s="2">
        <v>4.4166666666666667E-2</v>
      </c>
      <c r="L1374">
        <v>15</v>
      </c>
      <c r="M1374" s="2">
        <v>1.0416666666666666E-2</v>
      </c>
      <c r="N1374" t="s">
        <v>4447</v>
      </c>
      <c r="O1374" t="s">
        <v>4462</v>
      </c>
      <c r="P1374" t="s">
        <v>4463</v>
      </c>
      <c r="Q1374" t="s">
        <v>27</v>
      </c>
      <c r="R1374" t="s">
        <v>42</v>
      </c>
      <c r="S1374">
        <v>390906007</v>
      </c>
      <c r="T1374" t="s">
        <v>169</v>
      </c>
      <c r="U1374">
        <v>85.55</v>
      </c>
      <c r="V1374">
        <v>85.55</v>
      </c>
      <c r="W1374">
        <v>0</v>
      </c>
      <c r="X1374">
        <v>82423001</v>
      </c>
      <c r="Y1374" t="s">
        <v>1171</v>
      </c>
    </row>
    <row r="1375" spans="1:25" x14ac:dyDescent="0.25">
      <c r="A1375" t="s">
        <v>4470</v>
      </c>
      <c r="B1375" t="s">
        <v>4471</v>
      </c>
      <c r="C1375" s="1">
        <v>42054</v>
      </c>
      <c r="D1375" s="1" t="str">
        <f t="shared" si="84"/>
        <v>2010–2019</v>
      </c>
      <c r="E1375" s="8">
        <f t="shared" si="85"/>
        <v>2015</v>
      </c>
      <c r="F1375" s="8" t="str">
        <f t="shared" si="86"/>
        <v>15</v>
      </c>
      <c r="G1375" s="2">
        <v>0.70634259259259258</v>
      </c>
      <c r="H1375" s="2" t="str">
        <f t="shared" si="87"/>
        <v>2015-02</v>
      </c>
      <c r="I1375" t="s">
        <v>4472</v>
      </c>
      <c r="J1375" s="1">
        <v>42054</v>
      </c>
      <c r="K1375" s="2">
        <v>0.72777777777777775</v>
      </c>
      <c r="L1375">
        <v>31</v>
      </c>
      <c r="M1375" s="2">
        <v>2.1435185185185186E-2</v>
      </c>
      <c r="N1375" t="s">
        <v>4447</v>
      </c>
      <c r="O1375" t="s">
        <v>4448</v>
      </c>
      <c r="P1375" t="s">
        <v>4449</v>
      </c>
      <c r="Q1375" t="s">
        <v>27</v>
      </c>
      <c r="R1375" t="s">
        <v>28</v>
      </c>
      <c r="S1375">
        <v>162673000</v>
      </c>
      <c r="T1375" t="s">
        <v>151</v>
      </c>
      <c r="U1375">
        <v>136.80000000000001</v>
      </c>
      <c r="V1375">
        <v>860.16</v>
      </c>
      <c r="W1375">
        <v>0</v>
      </c>
      <c r="X1375" t="s">
        <v>30</v>
      </c>
      <c r="Y1375" t="s">
        <v>30</v>
      </c>
    </row>
    <row r="1376" spans="1:25" x14ac:dyDescent="0.25">
      <c r="A1376" t="s">
        <v>4473</v>
      </c>
      <c r="B1376" t="s">
        <v>4474</v>
      </c>
      <c r="C1376" s="1">
        <v>42425</v>
      </c>
      <c r="D1376" s="1" t="str">
        <f t="shared" si="84"/>
        <v>2010–2019</v>
      </c>
      <c r="E1376" s="8">
        <f t="shared" si="85"/>
        <v>2016</v>
      </c>
      <c r="F1376" s="8" t="str">
        <f t="shared" si="86"/>
        <v>16</v>
      </c>
      <c r="G1376" s="2">
        <v>0.70634259259259258</v>
      </c>
      <c r="H1376" s="2" t="str">
        <f t="shared" si="87"/>
        <v>2016-02</v>
      </c>
      <c r="I1376" t="s">
        <v>4475</v>
      </c>
      <c r="J1376" s="1">
        <v>42425</v>
      </c>
      <c r="K1376" s="2">
        <v>0.73834490740740744</v>
      </c>
      <c r="L1376">
        <v>46</v>
      </c>
      <c r="M1376" s="2">
        <v>3.2002314814814817E-2</v>
      </c>
      <c r="N1376" t="s">
        <v>4447</v>
      </c>
      <c r="O1376" t="s">
        <v>4448</v>
      </c>
      <c r="P1376" t="s">
        <v>4449</v>
      </c>
      <c r="Q1376" t="s">
        <v>27</v>
      </c>
      <c r="R1376" t="s">
        <v>28</v>
      </c>
      <c r="S1376">
        <v>162673000</v>
      </c>
      <c r="T1376" t="s">
        <v>151</v>
      </c>
      <c r="U1376">
        <v>136.80000000000001</v>
      </c>
      <c r="V1376">
        <v>996.16</v>
      </c>
      <c r="W1376">
        <v>0</v>
      </c>
      <c r="X1376" t="s">
        <v>30</v>
      </c>
      <c r="Y1376" t="s">
        <v>30</v>
      </c>
    </row>
    <row r="1377" spans="1:25" x14ac:dyDescent="0.25">
      <c r="A1377" t="s">
        <v>4476</v>
      </c>
      <c r="B1377" t="s">
        <v>4477</v>
      </c>
      <c r="C1377" s="1">
        <v>42439</v>
      </c>
      <c r="D1377" s="1" t="str">
        <f t="shared" si="84"/>
        <v>2010–2019</v>
      </c>
      <c r="E1377" s="8">
        <f t="shared" si="85"/>
        <v>2016</v>
      </c>
      <c r="F1377" s="8" t="str">
        <f t="shared" si="86"/>
        <v>16</v>
      </c>
      <c r="G1377" s="2">
        <v>0.70634259259259258</v>
      </c>
      <c r="H1377" s="2" t="str">
        <f t="shared" si="87"/>
        <v>2016-03</v>
      </c>
      <c r="I1377" t="s">
        <v>4478</v>
      </c>
      <c r="J1377" s="1">
        <v>42439</v>
      </c>
      <c r="K1377" s="2">
        <v>0.87677083333333339</v>
      </c>
      <c r="L1377">
        <v>245</v>
      </c>
      <c r="M1377" s="2">
        <v>0.17042824074074073</v>
      </c>
      <c r="N1377" t="s">
        <v>4447</v>
      </c>
      <c r="O1377" t="s">
        <v>4462</v>
      </c>
      <c r="P1377" t="s">
        <v>4463</v>
      </c>
      <c r="Q1377" t="s">
        <v>27</v>
      </c>
      <c r="R1377" t="s">
        <v>42</v>
      </c>
      <c r="S1377">
        <v>185349003</v>
      </c>
      <c r="T1377" t="s">
        <v>43</v>
      </c>
      <c r="U1377">
        <v>85.55</v>
      </c>
      <c r="V1377">
        <v>3105.35</v>
      </c>
      <c r="W1377">
        <v>0</v>
      </c>
      <c r="X1377">
        <v>66383009</v>
      </c>
      <c r="Y1377" t="s">
        <v>125</v>
      </c>
    </row>
    <row r="1378" spans="1:25" x14ac:dyDescent="0.25">
      <c r="A1378" t="s">
        <v>4479</v>
      </c>
      <c r="B1378" t="s">
        <v>4480</v>
      </c>
      <c r="C1378" s="1">
        <v>42662</v>
      </c>
      <c r="D1378" s="1" t="str">
        <f t="shared" si="84"/>
        <v>2010–2019</v>
      </c>
      <c r="E1378" s="8">
        <f t="shared" si="85"/>
        <v>2016</v>
      </c>
      <c r="F1378" s="8" t="str">
        <f t="shared" si="86"/>
        <v>16</v>
      </c>
      <c r="G1378" s="2">
        <v>8.1342592592592591E-2</v>
      </c>
      <c r="H1378" s="2" t="str">
        <f t="shared" si="87"/>
        <v>2016-10</v>
      </c>
      <c r="I1378" t="s">
        <v>4481</v>
      </c>
      <c r="J1378" s="1">
        <v>42662</v>
      </c>
      <c r="K1378" s="2">
        <v>9.1759259259259263E-2</v>
      </c>
      <c r="L1378">
        <v>15</v>
      </c>
      <c r="M1378" s="2">
        <v>1.0416666666666666E-2</v>
      </c>
      <c r="N1378" t="s">
        <v>4447</v>
      </c>
      <c r="O1378" t="s">
        <v>4462</v>
      </c>
      <c r="P1378" t="s">
        <v>4463</v>
      </c>
      <c r="Q1378" t="s">
        <v>27</v>
      </c>
      <c r="R1378" t="s">
        <v>42</v>
      </c>
      <c r="S1378">
        <v>185345009</v>
      </c>
      <c r="T1378" t="s">
        <v>57</v>
      </c>
      <c r="U1378">
        <v>85.55</v>
      </c>
      <c r="V1378">
        <v>85.55</v>
      </c>
      <c r="W1378">
        <v>0</v>
      </c>
      <c r="X1378">
        <v>444814009</v>
      </c>
      <c r="Y1378" t="s">
        <v>65</v>
      </c>
    </row>
    <row r="1379" spans="1:25" x14ac:dyDescent="0.25">
      <c r="A1379" t="s">
        <v>4482</v>
      </c>
      <c r="B1379" t="s">
        <v>4483</v>
      </c>
      <c r="C1379" s="1">
        <v>42796</v>
      </c>
      <c r="D1379" s="1" t="str">
        <f t="shared" si="84"/>
        <v>2010–2019</v>
      </c>
      <c r="E1379" s="8">
        <f t="shared" si="85"/>
        <v>2017</v>
      </c>
      <c r="F1379" s="8" t="str">
        <f t="shared" si="86"/>
        <v>17</v>
      </c>
      <c r="G1379" s="2">
        <v>0.70634259259259258</v>
      </c>
      <c r="H1379" s="2" t="str">
        <f t="shared" si="87"/>
        <v>2017-03</v>
      </c>
      <c r="I1379" t="s">
        <v>4484</v>
      </c>
      <c r="J1379" s="1">
        <v>42796</v>
      </c>
      <c r="K1379" s="2">
        <v>0.73653935185185182</v>
      </c>
      <c r="L1379">
        <v>43</v>
      </c>
      <c r="M1379" s="2">
        <v>3.019675925925926E-2</v>
      </c>
      <c r="N1379" t="s">
        <v>4447</v>
      </c>
      <c r="O1379" t="s">
        <v>4448</v>
      </c>
      <c r="P1379" t="s">
        <v>4449</v>
      </c>
      <c r="Q1379" t="s">
        <v>27</v>
      </c>
      <c r="R1379" t="s">
        <v>28</v>
      </c>
      <c r="S1379">
        <v>162673000</v>
      </c>
      <c r="T1379" t="s">
        <v>151</v>
      </c>
      <c r="U1379">
        <v>136.80000000000001</v>
      </c>
      <c r="V1379">
        <v>1057.58</v>
      </c>
      <c r="W1379">
        <v>0</v>
      </c>
      <c r="X1379" t="s">
        <v>30</v>
      </c>
      <c r="Y1379" t="s">
        <v>30</v>
      </c>
    </row>
    <row r="1380" spans="1:25" x14ac:dyDescent="0.25">
      <c r="A1380" t="s">
        <v>4485</v>
      </c>
      <c r="B1380" t="s">
        <v>4486</v>
      </c>
      <c r="C1380" s="1">
        <v>43167</v>
      </c>
      <c r="D1380" s="1" t="str">
        <f t="shared" si="84"/>
        <v>2010–2019</v>
      </c>
      <c r="E1380" s="8">
        <f t="shared" si="85"/>
        <v>2018</v>
      </c>
      <c r="F1380" s="8" t="str">
        <f t="shared" si="86"/>
        <v>18</v>
      </c>
      <c r="G1380" s="2">
        <v>0.70634259259259258</v>
      </c>
      <c r="H1380" s="2" t="str">
        <f t="shared" si="87"/>
        <v>2018-03</v>
      </c>
      <c r="I1380" t="s">
        <v>4487</v>
      </c>
      <c r="J1380" s="1">
        <v>43167</v>
      </c>
      <c r="K1380" s="2">
        <v>0.73548611111111106</v>
      </c>
      <c r="L1380">
        <v>42</v>
      </c>
      <c r="M1380" s="2">
        <v>2.914351851851852E-2</v>
      </c>
      <c r="N1380" t="s">
        <v>4447</v>
      </c>
      <c r="O1380" t="s">
        <v>4448</v>
      </c>
      <c r="P1380" t="s">
        <v>4449</v>
      </c>
      <c r="Q1380" t="s">
        <v>27</v>
      </c>
      <c r="R1380" t="s">
        <v>28</v>
      </c>
      <c r="S1380">
        <v>162673000</v>
      </c>
      <c r="T1380" t="s">
        <v>151</v>
      </c>
      <c r="U1380">
        <v>136.80000000000001</v>
      </c>
      <c r="V1380">
        <v>860.16</v>
      </c>
      <c r="W1380">
        <v>0</v>
      </c>
      <c r="X1380" t="s">
        <v>30</v>
      </c>
      <c r="Y1380" t="s">
        <v>30</v>
      </c>
    </row>
    <row r="1381" spans="1:25" x14ac:dyDescent="0.25">
      <c r="A1381" t="s">
        <v>4488</v>
      </c>
      <c r="B1381" t="s">
        <v>4489</v>
      </c>
      <c r="C1381" s="1">
        <v>43202</v>
      </c>
      <c r="D1381" s="1" t="str">
        <f t="shared" si="84"/>
        <v>2010–2019</v>
      </c>
      <c r="E1381" s="8">
        <f t="shared" si="85"/>
        <v>2018</v>
      </c>
      <c r="F1381" s="8" t="str">
        <f t="shared" si="86"/>
        <v>18</v>
      </c>
      <c r="G1381" s="2">
        <v>0.70634259259259258</v>
      </c>
      <c r="H1381" s="2" t="str">
        <f t="shared" si="87"/>
        <v>2018-04</v>
      </c>
      <c r="I1381" t="s">
        <v>4490</v>
      </c>
      <c r="J1381" s="1">
        <v>43202</v>
      </c>
      <c r="K1381" s="2">
        <v>0.74037037037037035</v>
      </c>
      <c r="L1381">
        <v>49</v>
      </c>
      <c r="M1381" s="2">
        <v>3.4027777777777775E-2</v>
      </c>
      <c r="N1381" t="s">
        <v>4447</v>
      </c>
      <c r="O1381" t="s">
        <v>4462</v>
      </c>
      <c r="P1381" t="s">
        <v>4463</v>
      </c>
      <c r="Q1381" t="s">
        <v>27</v>
      </c>
      <c r="R1381" t="s">
        <v>42</v>
      </c>
      <c r="S1381">
        <v>36228007</v>
      </c>
      <c r="T1381" t="s">
        <v>607</v>
      </c>
      <c r="U1381">
        <v>142.58000000000001</v>
      </c>
      <c r="V1381">
        <v>3162.38</v>
      </c>
      <c r="W1381">
        <v>0</v>
      </c>
      <c r="X1381">
        <v>44054006</v>
      </c>
      <c r="Y1381" t="s">
        <v>608</v>
      </c>
    </row>
    <row r="1382" spans="1:25" x14ac:dyDescent="0.25">
      <c r="A1382" t="s">
        <v>4491</v>
      </c>
      <c r="B1382" t="s">
        <v>4492</v>
      </c>
      <c r="C1382" s="1">
        <v>43538</v>
      </c>
      <c r="D1382" s="1" t="str">
        <f t="shared" si="84"/>
        <v>2010–2019</v>
      </c>
      <c r="E1382" s="8">
        <f t="shared" si="85"/>
        <v>2019</v>
      </c>
      <c r="F1382" s="8" t="str">
        <f t="shared" si="86"/>
        <v>19</v>
      </c>
      <c r="G1382" s="2">
        <v>0.70634259259259258</v>
      </c>
      <c r="H1382" s="2" t="str">
        <f t="shared" si="87"/>
        <v>2019-03</v>
      </c>
      <c r="I1382" t="s">
        <v>4493</v>
      </c>
      <c r="J1382" s="1">
        <v>43538</v>
      </c>
      <c r="K1382" s="2">
        <v>0.73172453703703699</v>
      </c>
      <c r="L1382">
        <v>37</v>
      </c>
      <c r="M1382" s="2">
        <v>2.5381944444444443E-2</v>
      </c>
      <c r="N1382" t="s">
        <v>4447</v>
      </c>
      <c r="O1382" t="s">
        <v>4448</v>
      </c>
      <c r="P1382" t="s">
        <v>4449</v>
      </c>
      <c r="Q1382" t="s">
        <v>27</v>
      </c>
      <c r="R1382" t="s">
        <v>28</v>
      </c>
      <c r="S1382">
        <v>162673000</v>
      </c>
      <c r="T1382" t="s">
        <v>151</v>
      </c>
      <c r="U1382">
        <v>136.80000000000001</v>
      </c>
      <c r="V1382">
        <v>853.36</v>
      </c>
      <c r="W1382">
        <v>0</v>
      </c>
      <c r="X1382" t="s">
        <v>30</v>
      </c>
      <c r="Y1382" t="s">
        <v>30</v>
      </c>
    </row>
    <row r="1383" spans="1:25" x14ac:dyDescent="0.25">
      <c r="A1383" t="s">
        <v>4494</v>
      </c>
      <c r="B1383" t="s">
        <v>4495</v>
      </c>
      <c r="C1383" s="1">
        <v>43552</v>
      </c>
      <c r="D1383" s="1" t="str">
        <f t="shared" si="84"/>
        <v>2010–2019</v>
      </c>
      <c r="E1383" s="8">
        <f t="shared" si="85"/>
        <v>2019</v>
      </c>
      <c r="F1383" s="8" t="str">
        <f t="shared" si="86"/>
        <v>19</v>
      </c>
      <c r="G1383" s="2">
        <v>0.70634259259259258</v>
      </c>
      <c r="H1383" s="2" t="str">
        <f t="shared" si="87"/>
        <v>2019-03</v>
      </c>
      <c r="I1383" t="s">
        <v>4496</v>
      </c>
      <c r="J1383" s="1">
        <v>43552</v>
      </c>
      <c r="K1383" s="2">
        <v>0.81674768518518515</v>
      </c>
      <c r="L1383">
        <v>159</v>
      </c>
      <c r="M1383" s="2">
        <v>0.1104050925925926</v>
      </c>
      <c r="N1383" t="s">
        <v>4447</v>
      </c>
      <c r="O1383" t="s">
        <v>4462</v>
      </c>
      <c r="P1383" t="s">
        <v>4463</v>
      </c>
      <c r="Q1383" t="s">
        <v>27</v>
      </c>
      <c r="R1383" t="s">
        <v>42</v>
      </c>
      <c r="S1383">
        <v>185349003</v>
      </c>
      <c r="T1383" t="s">
        <v>43</v>
      </c>
      <c r="U1383">
        <v>85.55</v>
      </c>
      <c r="V1383">
        <v>2673.95</v>
      </c>
      <c r="W1383">
        <v>0</v>
      </c>
      <c r="X1383">
        <v>66383009</v>
      </c>
      <c r="Y1383" t="s">
        <v>125</v>
      </c>
    </row>
    <row r="1384" spans="1:25" x14ac:dyDescent="0.25">
      <c r="A1384" t="s">
        <v>4497</v>
      </c>
      <c r="B1384" t="s">
        <v>4498</v>
      </c>
      <c r="C1384" s="1">
        <v>43562</v>
      </c>
      <c r="D1384" s="1" t="str">
        <f t="shared" si="84"/>
        <v>2010–2019</v>
      </c>
      <c r="E1384" s="8">
        <f t="shared" si="85"/>
        <v>2019</v>
      </c>
      <c r="F1384" s="8" t="str">
        <f t="shared" si="86"/>
        <v>19</v>
      </c>
      <c r="G1384" s="2">
        <v>0.72106481481481477</v>
      </c>
      <c r="H1384" s="2" t="str">
        <f t="shared" si="87"/>
        <v>2019-04</v>
      </c>
      <c r="I1384" t="s">
        <v>4499</v>
      </c>
      <c r="J1384" s="1">
        <v>43562</v>
      </c>
      <c r="K1384" s="2">
        <v>0.75162037037037033</v>
      </c>
      <c r="L1384">
        <v>44</v>
      </c>
      <c r="M1384" s="2">
        <v>3.0555555555555555E-2</v>
      </c>
      <c r="N1384" t="s">
        <v>4447</v>
      </c>
      <c r="O1384" t="s">
        <v>4462</v>
      </c>
      <c r="P1384" t="s">
        <v>4463</v>
      </c>
      <c r="Q1384" t="s">
        <v>27</v>
      </c>
      <c r="R1384" t="s">
        <v>42</v>
      </c>
      <c r="S1384">
        <v>36228007</v>
      </c>
      <c r="T1384" t="s">
        <v>607</v>
      </c>
      <c r="U1384">
        <v>142.58000000000001</v>
      </c>
      <c r="V1384">
        <v>2730.98</v>
      </c>
      <c r="W1384">
        <v>255.04</v>
      </c>
      <c r="X1384" t="s">
        <v>30</v>
      </c>
      <c r="Y1384" t="s">
        <v>30</v>
      </c>
    </row>
    <row r="1385" spans="1:25" x14ac:dyDescent="0.25">
      <c r="A1385" t="s">
        <v>4500</v>
      </c>
      <c r="B1385" t="s">
        <v>4501</v>
      </c>
      <c r="C1385" s="1">
        <v>43909</v>
      </c>
      <c r="D1385" s="1" t="str">
        <f t="shared" si="84"/>
        <v>2020–2029</v>
      </c>
      <c r="E1385" s="8">
        <f t="shared" si="85"/>
        <v>2020</v>
      </c>
      <c r="F1385" s="8" t="str">
        <f t="shared" si="86"/>
        <v>20</v>
      </c>
      <c r="G1385" s="2">
        <v>0.70634259259259258</v>
      </c>
      <c r="H1385" s="2" t="str">
        <f t="shared" si="87"/>
        <v>2020-03</v>
      </c>
      <c r="I1385" t="s">
        <v>4502</v>
      </c>
      <c r="J1385" s="1">
        <v>43909</v>
      </c>
      <c r="K1385" s="2">
        <v>0.74768518518518523</v>
      </c>
      <c r="L1385">
        <v>60</v>
      </c>
      <c r="M1385" s="2">
        <v>4.1342592592592591E-2</v>
      </c>
      <c r="N1385" t="s">
        <v>4447</v>
      </c>
      <c r="O1385" t="s">
        <v>4448</v>
      </c>
      <c r="P1385" t="s">
        <v>4449</v>
      </c>
      <c r="Q1385" t="s">
        <v>27</v>
      </c>
      <c r="R1385" t="s">
        <v>28</v>
      </c>
      <c r="S1385">
        <v>162673000</v>
      </c>
      <c r="T1385" t="s">
        <v>151</v>
      </c>
      <c r="U1385">
        <v>136.80000000000001</v>
      </c>
      <c r="V1385">
        <v>934.74</v>
      </c>
      <c r="W1385">
        <v>0</v>
      </c>
      <c r="X1385" t="s">
        <v>30</v>
      </c>
      <c r="Y1385" t="s">
        <v>30</v>
      </c>
    </row>
    <row r="1386" spans="1:25" x14ac:dyDescent="0.25">
      <c r="A1386" t="s">
        <v>4503</v>
      </c>
      <c r="B1386" t="s">
        <v>4504</v>
      </c>
      <c r="C1386" s="1">
        <v>43923</v>
      </c>
      <c r="D1386" s="1" t="str">
        <f t="shared" si="84"/>
        <v>2020–2029</v>
      </c>
      <c r="E1386" s="8">
        <f t="shared" si="85"/>
        <v>2020</v>
      </c>
      <c r="F1386" s="8" t="str">
        <f t="shared" si="86"/>
        <v>20</v>
      </c>
      <c r="G1386" s="2">
        <v>0.70634259259259258</v>
      </c>
      <c r="H1386" s="2" t="str">
        <f t="shared" si="87"/>
        <v>2020-04</v>
      </c>
      <c r="I1386" t="s">
        <v>4505</v>
      </c>
      <c r="J1386" s="1">
        <v>43923</v>
      </c>
      <c r="K1386" s="2">
        <v>0.88083333333333336</v>
      </c>
      <c r="L1386">
        <v>251</v>
      </c>
      <c r="M1386" s="2">
        <v>0.17449074074074075</v>
      </c>
      <c r="N1386" t="s">
        <v>4447</v>
      </c>
      <c r="O1386" t="s">
        <v>4462</v>
      </c>
      <c r="P1386" t="s">
        <v>4463</v>
      </c>
      <c r="Q1386" t="s">
        <v>27</v>
      </c>
      <c r="R1386" t="s">
        <v>42</v>
      </c>
      <c r="S1386">
        <v>185349003</v>
      </c>
      <c r="T1386" t="s">
        <v>43</v>
      </c>
      <c r="U1386">
        <v>85.55</v>
      </c>
      <c r="V1386">
        <v>3536.75</v>
      </c>
      <c r="W1386">
        <v>0</v>
      </c>
      <c r="X1386">
        <v>66383009</v>
      </c>
      <c r="Y1386" t="s">
        <v>125</v>
      </c>
    </row>
    <row r="1387" spans="1:25" x14ac:dyDescent="0.25">
      <c r="A1387" t="s">
        <v>4506</v>
      </c>
      <c r="B1387" t="s">
        <v>4507</v>
      </c>
      <c r="C1387" s="1">
        <v>43930</v>
      </c>
      <c r="D1387" s="1" t="str">
        <f t="shared" si="84"/>
        <v>2020–2029</v>
      </c>
      <c r="E1387" s="8">
        <f t="shared" si="85"/>
        <v>2020</v>
      </c>
      <c r="F1387" s="8" t="str">
        <f t="shared" si="86"/>
        <v>20</v>
      </c>
      <c r="G1387" s="2">
        <v>0.70634259259259258</v>
      </c>
      <c r="H1387" s="2" t="str">
        <f t="shared" si="87"/>
        <v>2020-04</v>
      </c>
      <c r="I1387" t="s">
        <v>4508</v>
      </c>
      <c r="J1387" s="1">
        <v>43930</v>
      </c>
      <c r="K1387" s="2">
        <v>0.73689814814814814</v>
      </c>
      <c r="L1387">
        <v>44</v>
      </c>
      <c r="M1387" s="2">
        <v>3.0555555555555555E-2</v>
      </c>
      <c r="N1387" t="s">
        <v>4447</v>
      </c>
      <c r="O1387" t="s">
        <v>4462</v>
      </c>
      <c r="P1387" t="s">
        <v>4463</v>
      </c>
      <c r="Q1387" t="s">
        <v>27</v>
      </c>
      <c r="R1387" t="s">
        <v>42</v>
      </c>
      <c r="S1387">
        <v>36228007</v>
      </c>
      <c r="T1387" t="s">
        <v>607</v>
      </c>
      <c r="U1387">
        <v>142.58000000000001</v>
      </c>
      <c r="V1387">
        <v>2730.98</v>
      </c>
      <c r="W1387">
        <v>899.06</v>
      </c>
      <c r="X1387" t="s">
        <v>30</v>
      </c>
      <c r="Y1387" t="s">
        <v>30</v>
      </c>
    </row>
    <row r="1388" spans="1:25" x14ac:dyDescent="0.25">
      <c r="A1388" t="s">
        <v>4509</v>
      </c>
      <c r="B1388" t="s">
        <v>4510</v>
      </c>
      <c r="C1388" s="1">
        <v>44210</v>
      </c>
      <c r="D1388" s="1" t="str">
        <f t="shared" si="84"/>
        <v>2020–2029</v>
      </c>
      <c r="E1388" s="8">
        <f t="shared" si="85"/>
        <v>2021</v>
      </c>
      <c r="F1388" s="8" t="str">
        <f t="shared" si="86"/>
        <v>21</v>
      </c>
      <c r="G1388" s="2">
        <v>0.70634259259259258</v>
      </c>
      <c r="H1388" s="2" t="str">
        <f t="shared" si="87"/>
        <v>2021-01</v>
      </c>
      <c r="I1388" t="s">
        <v>4511</v>
      </c>
      <c r="J1388" s="1">
        <v>44210</v>
      </c>
      <c r="K1388" s="2">
        <v>0.71675925925925921</v>
      </c>
      <c r="L1388">
        <v>15</v>
      </c>
      <c r="M1388" s="2">
        <v>1.0416666666666666E-2</v>
      </c>
      <c r="N1388" t="s">
        <v>4447</v>
      </c>
      <c r="O1388" t="s">
        <v>4462</v>
      </c>
      <c r="P1388" t="s">
        <v>4463</v>
      </c>
      <c r="Q1388" t="s">
        <v>27</v>
      </c>
      <c r="R1388" t="s">
        <v>114</v>
      </c>
      <c r="S1388">
        <v>33879002</v>
      </c>
      <c r="T1388" t="s">
        <v>135</v>
      </c>
      <c r="U1388">
        <v>142.58000000000001</v>
      </c>
      <c r="V1388">
        <v>278.58</v>
      </c>
      <c r="W1388">
        <v>167.15</v>
      </c>
      <c r="X1388" t="s">
        <v>30</v>
      </c>
      <c r="Y1388" t="s">
        <v>30</v>
      </c>
    </row>
    <row r="1389" spans="1:25" x14ac:dyDescent="0.25">
      <c r="A1389" s="3" t="s">
        <v>4512</v>
      </c>
      <c r="B1389" t="s">
        <v>4513</v>
      </c>
      <c r="C1389" s="1">
        <v>44238</v>
      </c>
      <c r="D1389" s="1" t="str">
        <f t="shared" si="84"/>
        <v>2020–2029</v>
      </c>
      <c r="E1389" s="8">
        <f t="shared" si="85"/>
        <v>2021</v>
      </c>
      <c r="F1389" s="8" t="str">
        <f t="shared" si="86"/>
        <v>21</v>
      </c>
      <c r="G1389" s="2">
        <v>0.70634259259259258</v>
      </c>
      <c r="H1389" s="2" t="str">
        <f t="shared" si="87"/>
        <v>2021-02</v>
      </c>
      <c r="I1389" t="s">
        <v>4514</v>
      </c>
      <c r="J1389" s="1">
        <v>44238</v>
      </c>
      <c r="K1389" s="2">
        <v>0.71675925925925921</v>
      </c>
      <c r="L1389">
        <v>15</v>
      </c>
      <c r="M1389" s="2">
        <v>1.0416666666666666E-2</v>
      </c>
      <c r="N1389" t="s">
        <v>4447</v>
      </c>
      <c r="O1389" t="s">
        <v>4462</v>
      </c>
      <c r="P1389" t="s">
        <v>4463</v>
      </c>
      <c r="Q1389" t="s">
        <v>27</v>
      </c>
      <c r="R1389" t="s">
        <v>114</v>
      </c>
      <c r="S1389">
        <v>33879002</v>
      </c>
      <c r="T1389" t="s">
        <v>135</v>
      </c>
      <c r="U1389">
        <v>142.58000000000001</v>
      </c>
      <c r="V1389">
        <v>278.58</v>
      </c>
      <c r="W1389">
        <v>167.15</v>
      </c>
      <c r="X1389" t="s">
        <v>30</v>
      </c>
      <c r="Y1389" t="s">
        <v>30</v>
      </c>
    </row>
    <row r="1390" spans="1:25" x14ac:dyDescent="0.25">
      <c r="A1390" t="s">
        <v>4515</v>
      </c>
      <c r="B1390" t="s">
        <v>4516</v>
      </c>
      <c r="C1390" s="1">
        <v>44260</v>
      </c>
      <c r="D1390" s="1" t="str">
        <f t="shared" si="84"/>
        <v>2020–2029</v>
      </c>
      <c r="E1390" s="8">
        <f t="shared" si="85"/>
        <v>2021</v>
      </c>
      <c r="F1390" s="8" t="str">
        <f t="shared" si="86"/>
        <v>21</v>
      </c>
      <c r="G1390" s="2">
        <v>0.71913194444444439</v>
      </c>
      <c r="H1390" s="2" t="str">
        <f t="shared" si="87"/>
        <v>2021-03</v>
      </c>
      <c r="I1390" t="s">
        <v>4517</v>
      </c>
      <c r="J1390" s="1">
        <v>44260</v>
      </c>
      <c r="K1390" s="2">
        <v>0.74968749999999995</v>
      </c>
      <c r="L1390">
        <v>44</v>
      </c>
      <c r="M1390" s="2">
        <v>3.0555555555555555E-2</v>
      </c>
      <c r="N1390" t="s">
        <v>4447</v>
      </c>
      <c r="O1390" t="s">
        <v>4462</v>
      </c>
      <c r="P1390" t="s">
        <v>4463</v>
      </c>
      <c r="Q1390" t="s">
        <v>27</v>
      </c>
      <c r="R1390" t="s">
        <v>42</v>
      </c>
      <c r="S1390">
        <v>36228007</v>
      </c>
      <c r="T1390" t="s">
        <v>607</v>
      </c>
      <c r="U1390">
        <v>142.58000000000001</v>
      </c>
      <c r="V1390">
        <v>2730.98</v>
      </c>
      <c r="W1390">
        <v>0</v>
      </c>
      <c r="X1390" t="s">
        <v>30</v>
      </c>
      <c r="Y1390" t="s">
        <v>30</v>
      </c>
    </row>
    <row r="1391" spans="1:25" x14ac:dyDescent="0.25">
      <c r="A1391" t="s">
        <v>4518</v>
      </c>
      <c r="B1391" t="s">
        <v>4519</v>
      </c>
      <c r="C1391" s="1">
        <v>44280</v>
      </c>
      <c r="D1391" s="1" t="str">
        <f t="shared" si="84"/>
        <v>2020–2029</v>
      </c>
      <c r="E1391" s="8">
        <f t="shared" si="85"/>
        <v>2021</v>
      </c>
      <c r="F1391" s="8" t="str">
        <f t="shared" si="86"/>
        <v>21</v>
      </c>
      <c r="G1391" s="2">
        <v>0.70634259259259258</v>
      </c>
      <c r="H1391" s="2" t="str">
        <f t="shared" si="87"/>
        <v>2021-03</v>
      </c>
      <c r="I1391" t="s">
        <v>4520</v>
      </c>
      <c r="J1391" s="1">
        <v>44280</v>
      </c>
      <c r="K1391" s="2">
        <v>0.74668981481481478</v>
      </c>
      <c r="L1391">
        <v>58</v>
      </c>
      <c r="M1391" s="2">
        <v>4.0347222222222222E-2</v>
      </c>
      <c r="N1391" t="s">
        <v>4447</v>
      </c>
      <c r="O1391" t="s">
        <v>4448</v>
      </c>
      <c r="P1391" t="s">
        <v>4449</v>
      </c>
      <c r="Q1391" t="s">
        <v>27</v>
      </c>
      <c r="R1391" t="s">
        <v>28</v>
      </c>
      <c r="S1391">
        <v>162673000</v>
      </c>
      <c r="T1391" t="s">
        <v>151</v>
      </c>
      <c r="U1391">
        <v>136.80000000000001</v>
      </c>
      <c r="V1391">
        <v>1523.8</v>
      </c>
      <c r="W1391">
        <v>0</v>
      </c>
      <c r="X1391" t="s">
        <v>30</v>
      </c>
      <c r="Y1391" t="s">
        <v>30</v>
      </c>
    </row>
    <row r="1392" spans="1:25" x14ac:dyDescent="0.25">
      <c r="A1392" t="s">
        <v>4521</v>
      </c>
      <c r="B1392" t="s">
        <v>4522</v>
      </c>
      <c r="C1392" s="1">
        <v>44620</v>
      </c>
      <c r="D1392" s="1" t="str">
        <f t="shared" si="84"/>
        <v>2020–2029</v>
      </c>
      <c r="E1392" s="8">
        <f t="shared" si="85"/>
        <v>2022</v>
      </c>
      <c r="F1392" s="8" t="str">
        <f t="shared" si="86"/>
        <v>22</v>
      </c>
      <c r="G1392" s="2">
        <v>0.73157407407407404</v>
      </c>
      <c r="H1392" s="2" t="str">
        <f t="shared" si="87"/>
        <v>2022-02</v>
      </c>
      <c r="I1392" t="s">
        <v>4523</v>
      </c>
      <c r="J1392" s="1">
        <v>44620</v>
      </c>
      <c r="K1392" s="2">
        <v>0.7621296296296296</v>
      </c>
      <c r="L1392">
        <v>44</v>
      </c>
      <c r="M1392" s="2">
        <v>3.0555555555555555E-2</v>
      </c>
      <c r="N1392" t="s">
        <v>4447</v>
      </c>
      <c r="O1392" t="s">
        <v>4462</v>
      </c>
      <c r="P1392" t="s">
        <v>4463</v>
      </c>
      <c r="Q1392" t="s">
        <v>27</v>
      </c>
      <c r="R1392" t="s">
        <v>42</v>
      </c>
      <c r="S1392">
        <v>36228007</v>
      </c>
      <c r="T1392" t="s">
        <v>607</v>
      </c>
      <c r="U1392">
        <v>142.58000000000001</v>
      </c>
      <c r="V1392">
        <v>2730.98</v>
      </c>
      <c r="W1392">
        <v>769.08</v>
      </c>
      <c r="X1392" t="s">
        <v>30</v>
      </c>
      <c r="Y1392" t="s">
        <v>30</v>
      </c>
    </row>
    <row r="1393" spans="1:25" x14ac:dyDescent="0.25">
      <c r="A1393" t="s">
        <v>4524</v>
      </c>
      <c r="B1393" t="s">
        <v>4525</v>
      </c>
      <c r="C1393" s="1">
        <v>44651</v>
      </c>
      <c r="D1393" s="1" t="str">
        <f t="shared" si="84"/>
        <v>2020–2029</v>
      </c>
      <c r="E1393" s="8">
        <f t="shared" si="85"/>
        <v>2022</v>
      </c>
      <c r="F1393" s="8" t="str">
        <f t="shared" si="86"/>
        <v>22</v>
      </c>
      <c r="G1393" s="2">
        <v>0.70634259259259258</v>
      </c>
      <c r="H1393" s="2" t="str">
        <f t="shared" si="87"/>
        <v>2022-03</v>
      </c>
      <c r="I1393" t="s">
        <v>4526</v>
      </c>
      <c r="J1393" s="1">
        <v>44651</v>
      </c>
      <c r="K1393" s="2">
        <v>0.74496527777777777</v>
      </c>
      <c r="L1393">
        <v>56</v>
      </c>
      <c r="M1393" s="2">
        <v>3.8622685185185184E-2</v>
      </c>
      <c r="N1393" t="s">
        <v>4447</v>
      </c>
      <c r="O1393" t="s">
        <v>4448</v>
      </c>
      <c r="P1393" t="s">
        <v>4449</v>
      </c>
      <c r="Q1393" t="s">
        <v>27</v>
      </c>
      <c r="R1393" t="s">
        <v>28</v>
      </c>
      <c r="S1393">
        <v>162673000</v>
      </c>
      <c r="T1393" t="s">
        <v>151</v>
      </c>
      <c r="U1393">
        <v>136.80000000000001</v>
      </c>
      <c r="V1393">
        <v>860.16</v>
      </c>
      <c r="W1393">
        <v>0</v>
      </c>
      <c r="X1393" t="s">
        <v>30</v>
      </c>
      <c r="Y1393" t="s">
        <v>30</v>
      </c>
    </row>
    <row r="1394" spans="1:25" x14ac:dyDescent="0.25">
      <c r="A1394" t="s">
        <v>4527</v>
      </c>
      <c r="B1394" t="s">
        <v>4528</v>
      </c>
      <c r="C1394" s="1">
        <v>44665</v>
      </c>
      <c r="D1394" s="1" t="str">
        <f t="shared" si="84"/>
        <v>2020–2029</v>
      </c>
      <c r="E1394" s="8">
        <f t="shared" si="85"/>
        <v>2022</v>
      </c>
      <c r="F1394" s="8" t="str">
        <f t="shared" si="86"/>
        <v>22</v>
      </c>
      <c r="G1394" s="2">
        <v>0.70634259259259258</v>
      </c>
      <c r="H1394" s="2" t="str">
        <f t="shared" si="87"/>
        <v>2022-04</v>
      </c>
      <c r="I1394" t="s">
        <v>4529</v>
      </c>
      <c r="J1394" s="1">
        <v>44665</v>
      </c>
      <c r="K1394" s="2">
        <v>0.98025462962962961</v>
      </c>
      <c r="L1394">
        <v>394</v>
      </c>
      <c r="M1394" s="2">
        <v>0.27391203703703704</v>
      </c>
      <c r="N1394" t="s">
        <v>4447</v>
      </c>
      <c r="O1394" t="s">
        <v>4462</v>
      </c>
      <c r="P1394" t="s">
        <v>4463</v>
      </c>
      <c r="Q1394" t="s">
        <v>27</v>
      </c>
      <c r="R1394" t="s">
        <v>42</v>
      </c>
      <c r="S1394">
        <v>185349003</v>
      </c>
      <c r="T1394" t="s">
        <v>43</v>
      </c>
      <c r="U1394">
        <v>85.55</v>
      </c>
      <c r="V1394">
        <v>4399.55</v>
      </c>
      <c r="W1394">
        <v>0</v>
      </c>
      <c r="X1394">
        <v>66383009</v>
      </c>
      <c r="Y1394" t="s">
        <v>125</v>
      </c>
    </row>
    <row r="1395" spans="1:25" x14ac:dyDescent="0.25">
      <c r="A1395" t="s">
        <v>4530</v>
      </c>
      <c r="B1395" t="s">
        <v>4531</v>
      </c>
      <c r="C1395" s="1">
        <v>44731</v>
      </c>
      <c r="D1395" s="1" t="str">
        <f t="shared" si="84"/>
        <v>2020–2029</v>
      </c>
      <c r="E1395" s="8">
        <f t="shared" si="85"/>
        <v>2022</v>
      </c>
      <c r="F1395" s="8" t="str">
        <f t="shared" si="86"/>
        <v>22</v>
      </c>
      <c r="G1395" s="2">
        <v>8.1342592592592591E-2</v>
      </c>
      <c r="H1395" s="2" t="str">
        <f t="shared" si="87"/>
        <v>2022-06</v>
      </c>
      <c r="I1395" t="s">
        <v>4532</v>
      </c>
      <c r="J1395" s="1">
        <v>44731</v>
      </c>
      <c r="K1395" s="2">
        <v>9.1759259259259263E-2</v>
      </c>
      <c r="L1395">
        <v>15</v>
      </c>
      <c r="M1395" s="2">
        <v>1.0416666666666666E-2</v>
      </c>
      <c r="N1395" t="s">
        <v>4447</v>
      </c>
      <c r="O1395" t="s">
        <v>4462</v>
      </c>
      <c r="P1395" t="s">
        <v>4463</v>
      </c>
      <c r="Q1395" t="s">
        <v>27</v>
      </c>
      <c r="R1395" t="s">
        <v>42</v>
      </c>
      <c r="S1395">
        <v>185345009</v>
      </c>
      <c r="T1395" t="s">
        <v>57</v>
      </c>
      <c r="U1395">
        <v>85.55</v>
      </c>
      <c r="V1395">
        <v>85.55</v>
      </c>
      <c r="W1395">
        <v>0</v>
      </c>
      <c r="X1395">
        <v>195662009</v>
      </c>
      <c r="Y1395" t="s">
        <v>217</v>
      </c>
    </row>
    <row r="1396" spans="1:25" x14ac:dyDescent="0.25">
      <c r="A1396" t="s">
        <v>4533</v>
      </c>
      <c r="B1396" t="s">
        <v>4534</v>
      </c>
      <c r="C1396" s="1">
        <v>44980</v>
      </c>
      <c r="D1396" s="1" t="str">
        <f t="shared" si="84"/>
        <v>2020–2029</v>
      </c>
      <c r="E1396" s="8">
        <f t="shared" si="85"/>
        <v>2023</v>
      </c>
      <c r="F1396" s="8" t="str">
        <f t="shared" si="86"/>
        <v>23</v>
      </c>
      <c r="G1396" s="2">
        <v>0.7429513888888889</v>
      </c>
      <c r="H1396" s="2" t="str">
        <f t="shared" si="87"/>
        <v>2023-02</v>
      </c>
      <c r="I1396" t="s">
        <v>4535</v>
      </c>
      <c r="J1396" s="1">
        <v>44980</v>
      </c>
      <c r="K1396" s="2">
        <v>0.77350694444444446</v>
      </c>
      <c r="L1396">
        <v>44</v>
      </c>
      <c r="M1396" s="2">
        <v>3.0555555555555555E-2</v>
      </c>
      <c r="N1396" t="s">
        <v>4447</v>
      </c>
      <c r="O1396" t="s">
        <v>4462</v>
      </c>
      <c r="P1396" t="s">
        <v>4463</v>
      </c>
      <c r="Q1396" t="s">
        <v>27</v>
      </c>
      <c r="R1396" t="s">
        <v>42</v>
      </c>
      <c r="S1396">
        <v>36228007</v>
      </c>
      <c r="T1396" t="s">
        <v>607</v>
      </c>
      <c r="U1396">
        <v>142.58000000000001</v>
      </c>
      <c r="V1396">
        <v>2730.98</v>
      </c>
      <c r="W1396">
        <v>1349.39</v>
      </c>
      <c r="X1396" t="s">
        <v>30</v>
      </c>
      <c r="Y1396" t="s">
        <v>30</v>
      </c>
    </row>
    <row r="1397" spans="1:25" x14ac:dyDescent="0.25">
      <c r="A1397" t="s">
        <v>4536</v>
      </c>
      <c r="B1397" t="s">
        <v>4537</v>
      </c>
      <c r="C1397" s="1">
        <v>45022</v>
      </c>
      <c r="D1397" s="1" t="str">
        <f t="shared" si="84"/>
        <v>2020–2029</v>
      </c>
      <c r="E1397" s="8">
        <f t="shared" si="85"/>
        <v>2023</v>
      </c>
      <c r="F1397" s="8" t="str">
        <f t="shared" si="86"/>
        <v>23</v>
      </c>
      <c r="G1397" s="2">
        <v>0.70634259259259258</v>
      </c>
      <c r="H1397" s="2" t="str">
        <f t="shared" si="87"/>
        <v>2023-04</v>
      </c>
      <c r="I1397" t="s">
        <v>4538</v>
      </c>
      <c r="J1397" s="1">
        <v>45022</v>
      </c>
      <c r="K1397" s="2">
        <v>0.73013888888888889</v>
      </c>
      <c r="L1397">
        <v>34</v>
      </c>
      <c r="M1397" s="2">
        <v>2.3796296296296298E-2</v>
      </c>
      <c r="N1397" t="s">
        <v>4447</v>
      </c>
      <c r="O1397" t="s">
        <v>4448</v>
      </c>
      <c r="P1397" t="s">
        <v>4449</v>
      </c>
      <c r="Q1397" t="s">
        <v>27</v>
      </c>
      <c r="R1397" t="s">
        <v>28</v>
      </c>
      <c r="S1397">
        <v>162673000</v>
      </c>
      <c r="T1397" t="s">
        <v>151</v>
      </c>
      <c r="U1397">
        <v>136.80000000000001</v>
      </c>
      <c r="V1397">
        <v>1501.63</v>
      </c>
      <c r="W1397">
        <v>0</v>
      </c>
      <c r="X1397" t="s">
        <v>30</v>
      </c>
      <c r="Y1397" t="s">
        <v>30</v>
      </c>
    </row>
    <row r="1398" spans="1:25" x14ac:dyDescent="0.25">
      <c r="A1398" t="s">
        <v>4539</v>
      </c>
      <c r="B1398" t="s">
        <v>4540</v>
      </c>
      <c r="C1398" s="1">
        <v>45036</v>
      </c>
      <c r="D1398" s="1" t="str">
        <f t="shared" si="84"/>
        <v>2020–2029</v>
      </c>
      <c r="E1398" s="8">
        <f t="shared" si="85"/>
        <v>2023</v>
      </c>
      <c r="F1398" s="8" t="str">
        <f t="shared" si="86"/>
        <v>23</v>
      </c>
      <c r="G1398" s="2">
        <v>0.70634259259259258</v>
      </c>
      <c r="H1398" s="2" t="str">
        <f t="shared" si="87"/>
        <v>2023-04</v>
      </c>
      <c r="I1398" t="s">
        <v>4541</v>
      </c>
      <c r="J1398" s="1">
        <v>45036</v>
      </c>
      <c r="K1398" s="2">
        <v>0.83677083333333335</v>
      </c>
      <c r="L1398">
        <v>188</v>
      </c>
      <c r="M1398" s="2">
        <v>0.13042824074074075</v>
      </c>
      <c r="N1398" t="s">
        <v>4447</v>
      </c>
      <c r="O1398" t="s">
        <v>4462</v>
      </c>
      <c r="P1398" t="s">
        <v>4463</v>
      </c>
      <c r="Q1398" t="s">
        <v>27</v>
      </c>
      <c r="R1398" t="s">
        <v>42</v>
      </c>
      <c r="S1398">
        <v>185349003</v>
      </c>
      <c r="T1398" t="s">
        <v>43</v>
      </c>
      <c r="U1398">
        <v>85.55</v>
      </c>
      <c r="V1398">
        <v>3105.35</v>
      </c>
      <c r="W1398">
        <v>0</v>
      </c>
      <c r="X1398">
        <v>66383009</v>
      </c>
      <c r="Y1398" t="s">
        <v>125</v>
      </c>
    </row>
    <row r="1399" spans="1:25" x14ac:dyDescent="0.25">
      <c r="A1399" t="s">
        <v>4542</v>
      </c>
      <c r="B1399" t="s">
        <v>4543</v>
      </c>
      <c r="C1399" s="1">
        <v>45310</v>
      </c>
      <c r="D1399" s="1" t="str">
        <f t="shared" si="84"/>
        <v>2020–2029</v>
      </c>
      <c r="E1399" s="8">
        <f t="shared" si="85"/>
        <v>2024</v>
      </c>
      <c r="F1399" s="8" t="str">
        <f t="shared" si="86"/>
        <v>24</v>
      </c>
      <c r="G1399" s="2">
        <v>0.75471064814814814</v>
      </c>
      <c r="H1399" s="2" t="str">
        <f t="shared" si="87"/>
        <v>2024-01</v>
      </c>
      <c r="I1399" t="s">
        <v>4544</v>
      </c>
      <c r="J1399" s="1">
        <v>45310</v>
      </c>
      <c r="K1399" s="2">
        <v>0.7852662037037037</v>
      </c>
      <c r="L1399">
        <v>44</v>
      </c>
      <c r="M1399" s="2">
        <v>3.0555555555555555E-2</v>
      </c>
      <c r="N1399" t="s">
        <v>4447</v>
      </c>
      <c r="O1399" t="s">
        <v>4462</v>
      </c>
      <c r="P1399" t="s">
        <v>4463</v>
      </c>
      <c r="Q1399" t="s">
        <v>27</v>
      </c>
      <c r="R1399" t="s">
        <v>42</v>
      </c>
      <c r="S1399">
        <v>36228007</v>
      </c>
      <c r="T1399" t="s">
        <v>607</v>
      </c>
      <c r="U1399">
        <v>142.58000000000001</v>
      </c>
      <c r="V1399">
        <v>2730.98</v>
      </c>
      <c r="W1399">
        <v>902.48</v>
      </c>
      <c r="X1399" t="s">
        <v>30</v>
      </c>
      <c r="Y1399" t="s">
        <v>30</v>
      </c>
    </row>
    <row r="1400" spans="1:25" x14ac:dyDescent="0.25">
      <c r="A1400" t="s">
        <v>4545</v>
      </c>
      <c r="B1400" t="s">
        <v>4546</v>
      </c>
      <c r="C1400" s="1">
        <v>45393</v>
      </c>
      <c r="D1400" s="1" t="str">
        <f t="shared" si="84"/>
        <v>2020–2029</v>
      </c>
      <c r="E1400" s="8">
        <f t="shared" si="85"/>
        <v>2024</v>
      </c>
      <c r="F1400" s="8" t="str">
        <f t="shared" si="86"/>
        <v>24</v>
      </c>
      <c r="G1400" s="2">
        <v>0.70634259259259258</v>
      </c>
      <c r="H1400" s="2" t="str">
        <f t="shared" si="87"/>
        <v>2024-04</v>
      </c>
      <c r="I1400" t="s">
        <v>4547</v>
      </c>
      <c r="J1400" s="1">
        <v>45393</v>
      </c>
      <c r="K1400" s="2">
        <v>0.73653935185185182</v>
      </c>
      <c r="L1400">
        <v>43</v>
      </c>
      <c r="M1400" s="2">
        <v>3.019675925925926E-2</v>
      </c>
      <c r="N1400" t="s">
        <v>4447</v>
      </c>
      <c r="O1400" t="s">
        <v>4448</v>
      </c>
      <c r="P1400" t="s">
        <v>4449</v>
      </c>
      <c r="Q1400" t="s">
        <v>27</v>
      </c>
      <c r="R1400" t="s">
        <v>28</v>
      </c>
      <c r="S1400">
        <v>162673000</v>
      </c>
      <c r="T1400" t="s">
        <v>151</v>
      </c>
      <c r="U1400">
        <v>136.80000000000001</v>
      </c>
      <c r="V1400">
        <v>1009.32</v>
      </c>
      <c r="W1400">
        <v>0</v>
      </c>
      <c r="X1400" t="s">
        <v>30</v>
      </c>
      <c r="Y1400" t="s">
        <v>30</v>
      </c>
    </row>
    <row r="1401" spans="1:25" x14ac:dyDescent="0.25">
      <c r="A1401" t="s">
        <v>4548</v>
      </c>
      <c r="B1401" t="s">
        <v>4549</v>
      </c>
      <c r="C1401" s="1">
        <v>45414</v>
      </c>
      <c r="D1401" s="1" t="str">
        <f t="shared" si="84"/>
        <v>2020–2029</v>
      </c>
      <c r="E1401" s="8">
        <f t="shared" si="85"/>
        <v>2024</v>
      </c>
      <c r="F1401" s="8" t="str">
        <f t="shared" si="86"/>
        <v>24</v>
      </c>
      <c r="G1401" s="2">
        <v>0.70634259259259258</v>
      </c>
      <c r="H1401" s="2" t="str">
        <f t="shared" si="87"/>
        <v>2024-05</v>
      </c>
      <c r="I1401" t="s">
        <v>4550</v>
      </c>
      <c r="J1401" s="1">
        <v>45414</v>
      </c>
      <c r="K1401" s="2">
        <v>0.71675925925925921</v>
      </c>
      <c r="L1401">
        <v>15</v>
      </c>
      <c r="M1401" s="2">
        <v>1.0416666666666666E-2</v>
      </c>
      <c r="N1401" t="s">
        <v>4447</v>
      </c>
      <c r="O1401" t="s">
        <v>4462</v>
      </c>
      <c r="P1401" t="s">
        <v>4463</v>
      </c>
      <c r="Q1401" t="s">
        <v>27</v>
      </c>
      <c r="R1401" t="s">
        <v>42</v>
      </c>
      <c r="S1401">
        <v>390906007</v>
      </c>
      <c r="T1401" t="s">
        <v>169</v>
      </c>
      <c r="U1401">
        <v>85.55</v>
      </c>
      <c r="V1401">
        <v>85.55</v>
      </c>
      <c r="W1401">
        <v>0</v>
      </c>
      <c r="X1401">
        <v>55822004</v>
      </c>
      <c r="Y1401" t="s">
        <v>170</v>
      </c>
    </row>
    <row r="1402" spans="1:25" x14ac:dyDescent="0.25">
      <c r="A1402" t="s">
        <v>4551</v>
      </c>
      <c r="B1402" t="s">
        <v>4552</v>
      </c>
      <c r="C1402" s="1">
        <v>45640</v>
      </c>
      <c r="D1402" s="1" t="str">
        <f t="shared" si="84"/>
        <v>2020–2029</v>
      </c>
      <c r="E1402" s="8">
        <f t="shared" si="85"/>
        <v>2024</v>
      </c>
      <c r="F1402" s="8" t="str">
        <f t="shared" si="86"/>
        <v>24</v>
      </c>
      <c r="G1402" s="2">
        <v>0.7666898148148148</v>
      </c>
      <c r="H1402" s="2" t="str">
        <f t="shared" si="87"/>
        <v>2024-12</v>
      </c>
      <c r="I1402" t="s">
        <v>4553</v>
      </c>
      <c r="J1402" s="1">
        <v>45640</v>
      </c>
      <c r="K1402" s="2">
        <v>0.79724537037037035</v>
      </c>
      <c r="L1402">
        <v>44</v>
      </c>
      <c r="M1402" s="2">
        <v>3.0555555555555555E-2</v>
      </c>
      <c r="N1402" t="s">
        <v>4447</v>
      </c>
      <c r="O1402" t="s">
        <v>4462</v>
      </c>
      <c r="P1402" t="s">
        <v>4463</v>
      </c>
      <c r="Q1402" t="s">
        <v>27</v>
      </c>
      <c r="R1402" t="s">
        <v>42</v>
      </c>
      <c r="S1402">
        <v>36228007</v>
      </c>
      <c r="T1402" t="s">
        <v>607</v>
      </c>
      <c r="U1402">
        <v>142.58000000000001</v>
      </c>
      <c r="V1402">
        <v>2730.98</v>
      </c>
      <c r="W1402">
        <v>0</v>
      </c>
      <c r="X1402" t="s">
        <v>30</v>
      </c>
      <c r="Y1402" t="s">
        <v>30</v>
      </c>
    </row>
    <row r="1403" spans="1:25" x14ac:dyDescent="0.25">
      <c r="A1403" t="s">
        <v>4554</v>
      </c>
      <c r="B1403" t="s">
        <v>4555</v>
      </c>
      <c r="C1403" s="1">
        <v>45715</v>
      </c>
      <c r="D1403" s="1" t="str">
        <f t="shared" si="84"/>
        <v>2020–2029</v>
      </c>
      <c r="E1403" s="8">
        <f t="shared" si="85"/>
        <v>2025</v>
      </c>
      <c r="F1403" s="8" t="str">
        <f t="shared" si="86"/>
        <v>25</v>
      </c>
      <c r="G1403" s="2">
        <v>0.70634259259259258</v>
      </c>
      <c r="H1403" s="2" t="str">
        <f t="shared" si="87"/>
        <v>2025-02</v>
      </c>
      <c r="I1403" t="s">
        <v>4556</v>
      </c>
      <c r="J1403" s="1">
        <v>45715</v>
      </c>
      <c r="K1403" s="2">
        <v>0.7265625</v>
      </c>
      <c r="L1403">
        <v>29</v>
      </c>
      <c r="M1403" s="2">
        <v>2.0219907407407409E-2</v>
      </c>
      <c r="N1403" t="s">
        <v>4447</v>
      </c>
      <c r="O1403" t="s">
        <v>4462</v>
      </c>
      <c r="P1403" t="s">
        <v>4463</v>
      </c>
      <c r="Q1403" t="s">
        <v>27</v>
      </c>
      <c r="R1403" t="s">
        <v>42</v>
      </c>
      <c r="S1403">
        <v>185349003</v>
      </c>
      <c r="T1403" t="s">
        <v>43</v>
      </c>
      <c r="U1403">
        <v>85.55</v>
      </c>
      <c r="V1403">
        <v>14575.57</v>
      </c>
      <c r="W1403">
        <v>5088.9399999999996</v>
      </c>
      <c r="X1403">
        <v>275978004</v>
      </c>
      <c r="Y1403" t="s">
        <v>289</v>
      </c>
    </row>
    <row r="1404" spans="1:25" x14ac:dyDescent="0.25">
      <c r="A1404" t="s">
        <v>4557</v>
      </c>
      <c r="B1404" t="s">
        <v>4558</v>
      </c>
      <c r="C1404" s="1">
        <v>45764</v>
      </c>
      <c r="D1404" s="1" t="str">
        <f t="shared" si="84"/>
        <v>2020–2029</v>
      </c>
      <c r="E1404" s="8">
        <f t="shared" si="85"/>
        <v>2025</v>
      </c>
      <c r="F1404" s="8" t="str">
        <f t="shared" si="86"/>
        <v>25</v>
      </c>
      <c r="G1404" s="2">
        <v>0.70634259259259258</v>
      </c>
      <c r="H1404" s="2" t="str">
        <f t="shared" si="87"/>
        <v>2025-04</v>
      </c>
      <c r="I1404" t="s">
        <v>4559</v>
      </c>
      <c r="J1404" s="1">
        <v>45764</v>
      </c>
      <c r="K1404" s="2">
        <v>0.74182870370370368</v>
      </c>
      <c r="L1404">
        <v>51</v>
      </c>
      <c r="M1404" s="2">
        <v>3.5486111111111114E-2</v>
      </c>
      <c r="N1404" t="s">
        <v>4447</v>
      </c>
      <c r="O1404" t="s">
        <v>4448</v>
      </c>
      <c r="P1404" t="s">
        <v>4449</v>
      </c>
      <c r="Q1404" t="s">
        <v>27</v>
      </c>
      <c r="R1404" t="s">
        <v>28</v>
      </c>
      <c r="S1404">
        <v>162673000</v>
      </c>
      <c r="T1404" t="s">
        <v>151</v>
      </c>
      <c r="U1404">
        <v>136.80000000000001</v>
      </c>
      <c r="V1404">
        <v>1070.74</v>
      </c>
      <c r="W1404">
        <v>1070.74</v>
      </c>
      <c r="X1404" t="s">
        <v>30</v>
      </c>
      <c r="Y1404" t="s">
        <v>30</v>
      </c>
    </row>
    <row r="1405" spans="1:25" x14ac:dyDescent="0.25">
      <c r="A1405" t="s">
        <v>4560</v>
      </c>
      <c r="B1405" t="s">
        <v>4561</v>
      </c>
      <c r="C1405" s="1">
        <v>45778</v>
      </c>
      <c r="D1405" s="1" t="str">
        <f t="shared" si="84"/>
        <v>2020–2029</v>
      </c>
      <c r="E1405" s="8">
        <f t="shared" si="85"/>
        <v>2025</v>
      </c>
      <c r="F1405" s="8" t="str">
        <f t="shared" si="86"/>
        <v>25</v>
      </c>
      <c r="G1405" s="2">
        <v>0.70634259259259258</v>
      </c>
      <c r="H1405" s="2" t="str">
        <f t="shared" si="87"/>
        <v>2025-05</v>
      </c>
      <c r="I1405" t="s">
        <v>4562</v>
      </c>
      <c r="J1405" s="1">
        <v>45778</v>
      </c>
      <c r="K1405" s="2">
        <v>0.87223379629629627</v>
      </c>
      <c r="L1405">
        <v>239</v>
      </c>
      <c r="M1405" s="2">
        <v>0.16589120370370369</v>
      </c>
      <c r="N1405" t="s">
        <v>4447</v>
      </c>
      <c r="O1405" t="s">
        <v>4462</v>
      </c>
      <c r="P1405" t="s">
        <v>4463</v>
      </c>
      <c r="Q1405" t="s">
        <v>27</v>
      </c>
      <c r="R1405" t="s">
        <v>42</v>
      </c>
      <c r="S1405">
        <v>185349003</v>
      </c>
      <c r="T1405" t="s">
        <v>43</v>
      </c>
      <c r="U1405">
        <v>85.55</v>
      </c>
      <c r="V1405">
        <v>3536.75</v>
      </c>
      <c r="W1405">
        <v>3536.75</v>
      </c>
      <c r="X1405">
        <v>103697008</v>
      </c>
      <c r="Y1405" t="s">
        <v>44</v>
      </c>
    </row>
    <row r="1406" spans="1:25" x14ac:dyDescent="0.25">
      <c r="A1406" t="s">
        <v>4563</v>
      </c>
      <c r="B1406" t="s">
        <v>4564</v>
      </c>
      <c r="C1406" s="1">
        <v>45779</v>
      </c>
      <c r="D1406" s="1" t="str">
        <f t="shared" si="84"/>
        <v>2020–2029</v>
      </c>
      <c r="E1406" s="8">
        <f t="shared" si="85"/>
        <v>2025</v>
      </c>
      <c r="F1406" s="8" t="str">
        <f t="shared" si="86"/>
        <v>25</v>
      </c>
      <c r="G1406" s="2">
        <v>0.70634259259259258</v>
      </c>
      <c r="H1406" s="2" t="str">
        <f t="shared" si="87"/>
        <v>2025-05</v>
      </c>
      <c r="I1406" t="s">
        <v>4565</v>
      </c>
      <c r="J1406" s="1">
        <v>45779</v>
      </c>
      <c r="K1406" s="2">
        <v>0.71675925925925921</v>
      </c>
      <c r="L1406">
        <v>15</v>
      </c>
      <c r="M1406" s="2">
        <v>1.0416666666666666E-2</v>
      </c>
      <c r="N1406" t="s">
        <v>4447</v>
      </c>
      <c r="O1406" t="s">
        <v>4462</v>
      </c>
      <c r="P1406" t="s">
        <v>4463</v>
      </c>
      <c r="Q1406" t="s">
        <v>27</v>
      </c>
      <c r="R1406" t="s">
        <v>42</v>
      </c>
      <c r="S1406">
        <v>390906007</v>
      </c>
      <c r="T1406" t="s">
        <v>169</v>
      </c>
      <c r="U1406">
        <v>85.55</v>
      </c>
      <c r="V1406">
        <v>234.71</v>
      </c>
      <c r="W1406">
        <v>234.71</v>
      </c>
      <c r="X1406">
        <v>55822004</v>
      </c>
      <c r="Y1406" t="s">
        <v>170</v>
      </c>
    </row>
    <row r="1407" spans="1:25" x14ac:dyDescent="0.25">
      <c r="A1407" t="s">
        <v>4566</v>
      </c>
      <c r="B1407" t="s">
        <v>4567</v>
      </c>
      <c r="C1407" s="1">
        <v>17969</v>
      </c>
      <c r="D1407" s="1" t="str">
        <f t="shared" si="84"/>
        <v>Before 2000</v>
      </c>
      <c r="E1407" s="8">
        <f t="shared" si="85"/>
        <v>1949</v>
      </c>
      <c r="F1407" s="8" t="str">
        <f t="shared" si="86"/>
        <v>49</v>
      </c>
      <c r="G1407" s="2">
        <v>0.84954861111111113</v>
      </c>
      <c r="H1407" s="2" t="str">
        <f t="shared" si="87"/>
        <v>1949-03</v>
      </c>
      <c r="I1407" t="s">
        <v>4568</v>
      </c>
      <c r="J1407" s="1">
        <v>17969</v>
      </c>
      <c r="K1407" s="2">
        <v>0.85996527777777776</v>
      </c>
      <c r="L1407">
        <v>15</v>
      </c>
      <c r="M1407" s="2">
        <v>1.0416666666666666E-2</v>
      </c>
      <c r="N1407" t="s">
        <v>4569</v>
      </c>
      <c r="O1407" t="s">
        <v>3544</v>
      </c>
      <c r="P1407" t="s">
        <v>3545</v>
      </c>
      <c r="Q1407" t="s">
        <v>150</v>
      </c>
      <c r="R1407" t="s">
        <v>42</v>
      </c>
      <c r="S1407">
        <v>185345009</v>
      </c>
      <c r="T1407" t="s">
        <v>57</v>
      </c>
      <c r="U1407">
        <v>85.55</v>
      </c>
      <c r="V1407">
        <v>92.93</v>
      </c>
      <c r="W1407">
        <v>0</v>
      </c>
      <c r="X1407">
        <v>36971009</v>
      </c>
      <c r="Y1407" t="s">
        <v>701</v>
      </c>
    </row>
    <row r="1408" spans="1:25" x14ac:dyDescent="0.25">
      <c r="A1408" s="3" t="s">
        <v>4570</v>
      </c>
      <c r="B1408" t="s">
        <v>3536</v>
      </c>
      <c r="C1408" s="1">
        <v>22176</v>
      </c>
      <c r="D1408" s="1" t="str">
        <f t="shared" si="84"/>
        <v>Before 2000</v>
      </c>
      <c r="E1408" s="8">
        <f t="shared" si="85"/>
        <v>1960</v>
      </c>
      <c r="F1408" s="8" t="str">
        <f t="shared" si="86"/>
        <v>60</v>
      </c>
      <c r="G1408" s="2">
        <v>0.14121527777777779</v>
      </c>
      <c r="H1408" s="2" t="str">
        <f t="shared" si="87"/>
        <v>1960-09</v>
      </c>
      <c r="I1408" t="s">
        <v>4571</v>
      </c>
      <c r="J1408" s="1">
        <v>22176</v>
      </c>
      <c r="K1408" s="2">
        <v>0.16407407407407407</v>
      </c>
      <c r="L1408">
        <v>33</v>
      </c>
      <c r="M1408" s="2">
        <v>2.2858796296296297E-2</v>
      </c>
      <c r="N1408" t="s">
        <v>4569</v>
      </c>
      <c r="O1408" t="s">
        <v>4572</v>
      </c>
      <c r="P1408" t="s">
        <v>4573</v>
      </c>
      <c r="Q1408" t="s">
        <v>150</v>
      </c>
      <c r="R1408" t="s">
        <v>28</v>
      </c>
      <c r="S1408">
        <v>162673000</v>
      </c>
      <c r="T1408" t="s">
        <v>151</v>
      </c>
      <c r="U1408">
        <v>136.80000000000001</v>
      </c>
      <c r="V1408">
        <v>704.2</v>
      </c>
      <c r="W1408">
        <v>0</v>
      </c>
      <c r="X1408" t="s">
        <v>30</v>
      </c>
      <c r="Y1408" t="s">
        <v>30</v>
      </c>
    </row>
    <row r="1409" spans="1:25" x14ac:dyDescent="0.25">
      <c r="A1409" t="s">
        <v>4574</v>
      </c>
      <c r="B1409" t="s">
        <v>4575</v>
      </c>
      <c r="C1409" s="1">
        <v>22547</v>
      </c>
      <c r="D1409" s="1" t="str">
        <f t="shared" si="84"/>
        <v>Before 2000</v>
      </c>
      <c r="E1409" s="8">
        <f t="shared" si="85"/>
        <v>1961</v>
      </c>
      <c r="F1409" s="8" t="str">
        <f t="shared" si="86"/>
        <v>61</v>
      </c>
      <c r="G1409" s="2">
        <v>0.14121527777777779</v>
      </c>
      <c r="H1409" s="2" t="str">
        <f t="shared" si="87"/>
        <v>1961-09</v>
      </c>
      <c r="I1409" t="s">
        <v>4576</v>
      </c>
      <c r="J1409" s="1">
        <v>22547</v>
      </c>
      <c r="K1409" s="2">
        <v>0.17421296296296296</v>
      </c>
      <c r="L1409">
        <v>48</v>
      </c>
      <c r="M1409" s="2">
        <v>3.2997685185185185E-2</v>
      </c>
      <c r="N1409" t="s">
        <v>4569</v>
      </c>
      <c r="O1409" t="s">
        <v>4572</v>
      </c>
      <c r="P1409" t="s">
        <v>4573</v>
      </c>
      <c r="Q1409" t="s">
        <v>150</v>
      </c>
      <c r="R1409" t="s">
        <v>28</v>
      </c>
      <c r="S1409">
        <v>162673000</v>
      </c>
      <c r="T1409" t="s">
        <v>151</v>
      </c>
      <c r="U1409">
        <v>136.80000000000001</v>
      </c>
      <c r="V1409">
        <v>704.2</v>
      </c>
      <c r="W1409">
        <v>0</v>
      </c>
      <c r="X1409" t="s">
        <v>30</v>
      </c>
      <c r="Y1409" t="s">
        <v>30</v>
      </c>
    </row>
    <row r="1410" spans="1:25" x14ac:dyDescent="0.25">
      <c r="A1410" t="s">
        <v>4577</v>
      </c>
      <c r="B1410" t="s">
        <v>4578</v>
      </c>
      <c r="C1410" s="1">
        <v>22589</v>
      </c>
      <c r="D1410" s="1" t="str">
        <f t="shared" si="84"/>
        <v>Before 2000</v>
      </c>
      <c r="E1410" s="8">
        <f t="shared" si="85"/>
        <v>1961</v>
      </c>
      <c r="F1410" s="8" t="str">
        <f t="shared" si="86"/>
        <v>61</v>
      </c>
      <c r="G1410" s="2">
        <v>0.14121527777777779</v>
      </c>
      <c r="H1410" s="2" t="str">
        <f t="shared" si="87"/>
        <v>1961-11</v>
      </c>
      <c r="I1410" t="s">
        <v>4579</v>
      </c>
      <c r="J1410" s="1">
        <v>22589</v>
      </c>
      <c r="K1410" s="2">
        <v>0.16763888888888889</v>
      </c>
      <c r="L1410">
        <v>38</v>
      </c>
      <c r="M1410" s="2">
        <v>2.642361111111111E-2</v>
      </c>
      <c r="N1410" t="s">
        <v>4569</v>
      </c>
      <c r="O1410" t="s">
        <v>3660</v>
      </c>
      <c r="P1410" t="s">
        <v>3661</v>
      </c>
      <c r="Q1410" t="s">
        <v>150</v>
      </c>
      <c r="R1410" t="s">
        <v>114</v>
      </c>
      <c r="S1410">
        <v>185349003</v>
      </c>
      <c r="T1410" t="s">
        <v>43</v>
      </c>
      <c r="U1410">
        <v>85.55</v>
      </c>
      <c r="V1410">
        <v>516.95000000000005</v>
      </c>
      <c r="W1410">
        <v>0</v>
      </c>
      <c r="X1410" t="s">
        <v>30</v>
      </c>
      <c r="Y1410" t="s">
        <v>30</v>
      </c>
    </row>
    <row r="1411" spans="1:25" x14ac:dyDescent="0.25">
      <c r="A1411" t="s">
        <v>4580</v>
      </c>
      <c r="B1411" t="s">
        <v>4581</v>
      </c>
      <c r="C1411" s="1">
        <v>25844</v>
      </c>
      <c r="D1411" s="1" t="str">
        <f t="shared" ref="D1411:D1474" si="88">IF(YEAR(C1411)&lt;2000,"Before 2000",TEXT(INT(YEAR(C1411)/10)*10,"0000") &amp; "–" &amp; TEXT(INT(YEAR(C1411)/10)*10+9,"0000"))</f>
        <v>Before 2000</v>
      </c>
      <c r="E1411" s="8">
        <f t="shared" ref="E1411:E1474" si="89">YEAR(C1411)</f>
        <v>1970</v>
      </c>
      <c r="F1411" s="8" t="str">
        <f t="shared" ref="F1411:F1474" si="90">TEXT(C1411, "yy")</f>
        <v>70</v>
      </c>
      <c r="G1411" s="2">
        <v>0.14121527777777779</v>
      </c>
      <c r="H1411" s="2" t="str">
        <f t="shared" ref="H1411:H1474" si="91">TEXT(C1411, "yyyy-mm")</f>
        <v>1970-10</v>
      </c>
      <c r="I1411" t="s">
        <v>4582</v>
      </c>
      <c r="J1411" s="1">
        <v>25844</v>
      </c>
      <c r="K1411" s="2">
        <v>0.16442129629629629</v>
      </c>
      <c r="L1411">
        <v>33</v>
      </c>
      <c r="M1411" s="2">
        <v>2.3206018518518518E-2</v>
      </c>
      <c r="N1411" t="s">
        <v>4569</v>
      </c>
      <c r="O1411" t="s">
        <v>4572</v>
      </c>
      <c r="P1411" t="s">
        <v>4573</v>
      </c>
      <c r="Q1411" t="s">
        <v>150</v>
      </c>
      <c r="R1411" t="s">
        <v>28</v>
      </c>
      <c r="S1411">
        <v>162673000</v>
      </c>
      <c r="T1411" t="s">
        <v>151</v>
      </c>
      <c r="U1411">
        <v>136.80000000000001</v>
      </c>
      <c r="V1411">
        <v>994.48</v>
      </c>
      <c r="W1411">
        <v>0</v>
      </c>
      <c r="X1411" t="s">
        <v>30</v>
      </c>
      <c r="Y1411" t="s">
        <v>30</v>
      </c>
    </row>
    <row r="1412" spans="1:25" x14ac:dyDescent="0.25">
      <c r="A1412" t="s">
        <v>4583</v>
      </c>
      <c r="B1412" t="s">
        <v>4584</v>
      </c>
      <c r="C1412" s="1">
        <v>28042</v>
      </c>
      <c r="D1412" s="1" t="str">
        <f t="shared" si="88"/>
        <v>Before 2000</v>
      </c>
      <c r="E1412" s="8">
        <f t="shared" si="89"/>
        <v>1976</v>
      </c>
      <c r="F1412" s="8" t="str">
        <f t="shared" si="90"/>
        <v>76</v>
      </c>
      <c r="G1412" s="2">
        <v>0.14121527777777779</v>
      </c>
      <c r="H1412" s="2" t="str">
        <f t="shared" si="91"/>
        <v>1976-10</v>
      </c>
      <c r="I1412" t="s">
        <v>4585</v>
      </c>
      <c r="J1412" s="1">
        <v>28042</v>
      </c>
      <c r="K1412" s="2">
        <v>0.16851851851851851</v>
      </c>
      <c r="L1412">
        <v>39</v>
      </c>
      <c r="M1412" s="2">
        <v>2.7303240740740739E-2</v>
      </c>
      <c r="N1412" t="s">
        <v>4569</v>
      </c>
      <c r="O1412" t="s">
        <v>4572</v>
      </c>
      <c r="P1412" t="s">
        <v>4573</v>
      </c>
      <c r="Q1412" t="s">
        <v>150</v>
      </c>
      <c r="R1412" t="s">
        <v>28</v>
      </c>
      <c r="S1412">
        <v>162673000</v>
      </c>
      <c r="T1412" t="s">
        <v>151</v>
      </c>
      <c r="U1412">
        <v>136.80000000000001</v>
      </c>
      <c r="V1412">
        <v>991.58</v>
      </c>
      <c r="W1412">
        <v>0</v>
      </c>
      <c r="X1412" t="s">
        <v>30</v>
      </c>
      <c r="Y1412" t="s">
        <v>30</v>
      </c>
    </row>
    <row r="1413" spans="1:25" x14ac:dyDescent="0.25">
      <c r="A1413" t="s">
        <v>4586</v>
      </c>
      <c r="B1413" t="s">
        <v>4587</v>
      </c>
      <c r="C1413" s="1">
        <v>30072</v>
      </c>
      <c r="D1413" s="1" t="str">
        <f t="shared" si="88"/>
        <v>Before 2000</v>
      </c>
      <c r="E1413" s="8">
        <f t="shared" si="89"/>
        <v>1982</v>
      </c>
      <c r="F1413" s="8" t="str">
        <f t="shared" si="90"/>
        <v>82</v>
      </c>
      <c r="G1413" s="2">
        <v>0.14121527777777779</v>
      </c>
      <c r="H1413" s="2" t="str">
        <f t="shared" si="91"/>
        <v>1982-05</v>
      </c>
      <c r="I1413" t="s">
        <v>4588</v>
      </c>
      <c r="J1413" s="1">
        <v>30072</v>
      </c>
      <c r="K1413" s="2">
        <v>0.15163194444444444</v>
      </c>
      <c r="L1413">
        <v>15</v>
      </c>
      <c r="M1413" s="2">
        <v>1.0416666666666666E-2</v>
      </c>
      <c r="N1413" t="s">
        <v>4569</v>
      </c>
      <c r="O1413" t="s">
        <v>3544</v>
      </c>
      <c r="P1413" t="s">
        <v>3545</v>
      </c>
      <c r="Q1413" t="s">
        <v>150</v>
      </c>
      <c r="R1413" t="s">
        <v>42</v>
      </c>
      <c r="S1413">
        <v>424441002</v>
      </c>
      <c r="T1413" t="s">
        <v>850</v>
      </c>
      <c r="U1413">
        <v>142.58000000000001</v>
      </c>
      <c r="V1413">
        <v>42389.16</v>
      </c>
      <c r="W1413">
        <v>0</v>
      </c>
      <c r="X1413">
        <v>72892002</v>
      </c>
      <c r="Y1413" t="s">
        <v>851</v>
      </c>
    </row>
    <row r="1414" spans="1:25" x14ac:dyDescent="0.25">
      <c r="A1414" t="s">
        <v>4589</v>
      </c>
      <c r="B1414" t="s">
        <v>4590</v>
      </c>
      <c r="C1414" s="1">
        <v>30100</v>
      </c>
      <c r="D1414" s="1" t="str">
        <f t="shared" si="88"/>
        <v>Before 2000</v>
      </c>
      <c r="E1414" s="8">
        <f t="shared" si="89"/>
        <v>1982</v>
      </c>
      <c r="F1414" s="8" t="str">
        <f t="shared" si="90"/>
        <v>82</v>
      </c>
      <c r="G1414" s="2">
        <v>0.14121527777777779</v>
      </c>
      <c r="H1414" s="2" t="str">
        <f t="shared" si="91"/>
        <v>1982-05</v>
      </c>
      <c r="I1414" t="s">
        <v>4591</v>
      </c>
      <c r="J1414" s="1">
        <v>30100</v>
      </c>
      <c r="K1414" s="2">
        <v>0.15163194444444444</v>
      </c>
      <c r="L1414">
        <v>15</v>
      </c>
      <c r="M1414" s="2">
        <v>1.0416666666666666E-2</v>
      </c>
      <c r="N1414" t="s">
        <v>4569</v>
      </c>
      <c r="O1414" t="s">
        <v>3544</v>
      </c>
      <c r="P1414" t="s">
        <v>3545</v>
      </c>
      <c r="Q1414" t="s">
        <v>150</v>
      </c>
      <c r="R1414" t="s">
        <v>42</v>
      </c>
      <c r="S1414">
        <v>424619006</v>
      </c>
      <c r="T1414" t="s">
        <v>794</v>
      </c>
      <c r="U1414">
        <v>142.58000000000001</v>
      </c>
      <c r="V1414">
        <v>7612.54</v>
      </c>
      <c r="W1414">
        <v>0</v>
      </c>
      <c r="X1414">
        <v>72892002</v>
      </c>
      <c r="Y1414" t="s">
        <v>851</v>
      </c>
    </row>
    <row r="1415" spans="1:25" x14ac:dyDescent="0.25">
      <c r="A1415" s="3" t="s">
        <v>4592</v>
      </c>
      <c r="B1415" t="s">
        <v>4593</v>
      </c>
      <c r="C1415" s="1">
        <v>30128</v>
      </c>
      <c r="D1415" s="1" t="str">
        <f t="shared" si="88"/>
        <v>Before 2000</v>
      </c>
      <c r="E1415" s="8">
        <f t="shared" si="89"/>
        <v>1982</v>
      </c>
      <c r="F1415" s="8" t="str">
        <f t="shared" si="90"/>
        <v>82</v>
      </c>
      <c r="G1415" s="2">
        <v>0.14121527777777779</v>
      </c>
      <c r="H1415" s="2" t="str">
        <f t="shared" si="91"/>
        <v>1982-06</v>
      </c>
      <c r="I1415" t="s">
        <v>4594</v>
      </c>
      <c r="J1415" s="1">
        <v>30128</v>
      </c>
      <c r="K1415" s="2">
        <v>0.15163194444444444</v>
      </c>
      <c r="L1415">
        <v>15</v>
      </c>
      <c r="M1415" s="2">
        <v>1.0416666666666666E-2</v>
      </c>
      <c r="N1415" t="s">
        <v>4569</v>
      </c>
      <c r="O1415" t="s">
        <v>3544</v>
      </c>
      <c r="P1415" t="s">
        <v>3545</v>
      </c>
      <c r="Q1415" t="s">
        <v>150</v>
      </c>
      <c r="R1415" t="s">
        <v>42</v>
      </c>
      <c r="S1415">
        <v>424619006</v>
      </c>
      <c r="T1415" t="s">
        <v>794</v>
      </c>
      <c r="U1415">
        <v>142.58000000000001</v>
      </c>
      <c r="V1415">
        <v>142.58000000000001</v>
      </c>
      <c r="W1415">
        <v>0</v>
      </c>
      <c r="X1415">
        <v>72892002</v>
      </c>
      <c r="Y1415" t="s">
        <v>851</v>
      </c>
    </row>
    <row r="1416" spans="1:25" x14ac:dyDescent="0.25">
      <c r="A1416" t="s">
        <v>4595</v>
      </c>
      <c r="B1416" t="s">
        <v>4596</v>
      </c>
      <c r="C1416" s="1">
        <v>30139</v>
      </c>
      <c r="D1416" s="1" t="str">
        <f t="shared" si="88"/>
        <v>Before 2000</v>
      </c>
      <c r="E1416" s="8">
        <f t="shared" si="89"/>
        <v>1982</v>
      </c>
      <c r="F1416" s="8" t="str">
        <f t="shared" si="90"/>
        <v>82</v>
      </c>
      <c r="G1416" s="2">
        <v>0.14121527777777779</v>
      </c>
      <c r="H1416" s="2" t="str">
        <f t="shared" si="91"/>
        <v>1982-07</v>
      </c>
      <c r="I1416" t="s">
        <v>4597</v>
      </c>
      <c r="J1416" s="1">
        <v>30139</v>
      </c>
      <c r="K1416" s="2">
        <v>0.15163194444444444</v>
      </c>
      <c r="L1416">
        <v>15</v>
      </c>
      <c r="M1416" s="2">
        <v>1.0416666666666666E-2</v>
      </c>
      <c r="N1416" t="s">
        <v>4569</v>
      </c>
      <c r="O1416" t="s">
        <v>3544</v>
      </c>
      <c r="P1416" t="s">
        <v>3545</v>
      </c>
      <c r="Q1416" t="s">
        <v>150</v>
      </c>
      <c r="R1416" t="s">
        <v>42</v>
      </c>
      <c r="S1416">
        <v>424619006</v>
      </c>
      <c r="T1416" t="s">
        <v>794</v>
      </c>
      <c r="U1416">
        <v>142.58000000000001</v>
      </c>
      <c r="V1416">
        <v>3927.93</v>
      </c>
      <c r="W1416">
        <v>0</v>
      </c>
      <c r="X1416">
        <v>609496007</v>
      </c>
      <c r="Y1416" t="s">
        <v>4598</v>
      </c>
    </row>
    <row r="1417" spans="1:25" x14ac:dyDescent="0.25">
      <c r="A1417" t="s">
        <v>4599</v>
      </c>
      <c r="B1417" t="s">
        <v>4600</v>
      </c>
      <c r="C1417" s="1">
        <v>30163</v>
      </c>
      <c r="D1417" s="1" t="str">
        <f t="shared" si="88"/>
        <v>Before 2000</v>
      </c>
      <c r="E1417" s="8">
        <f t="shared" si="89"/>
        <v>1982</v>
      </c>
      <c r="F1417" s="8" t="str">
        <f t="shared" si="90"/>
        <v>82</v>
      </c>
      <c r="G1417" s="2">
        <v>0.14121527777777779</v>
      </c>
      <c r="H1417" s="2" t="str">
        <f t="shared" si="91"/>
        <v>1982-07</v>
      </c>
      <c r="I1417" t="s">
        <v>4601</v>
      </c>
      <c r="J1417" s="1">
        <v>30163</v>
      </c>
      <c r="K1417" s="2">
        <v>0.16765046296296296</v>
      </c>
      <c r="L1417">
        <v>38</v>
      </c>
      <c r="M1417" s="2">
        <v>2.6435185185185187E-2</v>
      </c>
      <c r="N1417" t="s">
        <v>4569</v>
      </c>
      <c r="O1417" t="s">
        <v>4572</v>
      </c>
      <c r="P1417" t="s">
        <v>4573</v>
      </c>
      <c r="Q1417" t="s">
        <v>150</v>
      </c>
      <c r="R1417" t="s">
        <v>28</v>
      </c>
      <c r="S1417">
        <v>162673000</v>
      </c>
      <c r="T1417" t="s">
        <v>151</v>
      </c>
      <c r="U1417">
        <v>136.80000000000001</v>
      </c>
      <c r="V1417">
        <v>860.16</v>
      </c>
      <c r="W1417">
        <v>0</v>
      </c>
      <c r="X1417" t="s">
        <v>30</v>
      </c>
      <c r="Y1417" t="s">
        <v>30</v>
      </c>
    </row>
    <row r="1418" spans="1:25" x14ac:dyDescent="0.25">
      <c r="A1418" t="s">
        <v>4602</v>
      </c>
      <c r="B1418" t="s">
        <v>4603</v>
      </c>
      <c r="C1418" s="1">
        <v>30716</v>
      </c>
      <c r="D1418" s="1" t="str">
        <f t="shared" si="88"/>
        <v>Before 2000</v>
      </c>
      <c r="E1418" s="8">
        <f t="shared" si="89"/>
        <v>1984</v>
      </c>
      <c r="F1418" s="8" t="str">
        <f t="shared" si="90"/>
        <v>84</v>
      </c>
      <c r="G1418" s="2">
        <v>0.67106481481481484</v>
      </c>
      <c r="H1418" s="2" t="str">
        <f t="shared" si="91"/>
        <v>1984-02</v>
      </c>
      <c r="I1418" t="s">
        <v>4604</v>
      </c>
      <c r="J1418" s="1">
        <v>30716</v>
      </c>
      <c r="K1418" s="2">
        <v>0.68148148148148147</v>
      </c>
      <c r="L1418">
        <v>15</v>
      </c>
      <c r="M1418" s="2">
        <v>1.0416666666666666E-2</v>
      </c>
      <c r="N1418" t="s">
        <v>4569</v>
      </c>
      <c r="O1418" t="s">
        <v>3660</v>
      </c>
      <c r="P1418" t="s">
        <v>3661</v>
      </c>
      <c r="Q1418" t="s">
        <v>150</v>
      </c>
      <c r="R1418" t="s">
        <v>114</v>
      </c>
      <c r="S1418">
        <v>698314001</v>
      </c>
      <c r="T1418" t="s">
        <v>808</v>
      </c>
      <c r="U1418">
        <v>142.58000000000001</v>
      </c>
      <c r="V1418">
        <v>142.58000000000001</v>
      </c>
      <c r="W1418">
        <v>0</v>
      </c>
      <c r="X1418">
        <v>389095005</v>
      </c>
      <c r="Y1418" t="s">
        <v>809</v>
      </c>
    </row>
    <row r="1419" spans="1:25" x14ac:dyDescent="0.25">
      <c r="A1419" t="s">
        <v>4605</v>
      </c>
      <c r="B1419" t="s">
        <v>4606</v>
      </c>
      <c r="C1419" s="1">
        <v>30722</v>
      </c>
      <c r="D1419" s="1" t="str">
        <f t="shared" si="88"/>
        <v>Before 2000</v>
      </c>
      <c r="E1419" s="8">
        <f t="shared" si="89"/>
        <v>1984</v>
      </c>
      <c r="F1419" s="8" t="str">
        <f t="shared" si="90"/>
        <v>84</v>
      </c>
      <c r="G1419" s="2">
        <v>0.14121527777777779</v>
      </c>
      <c r="H1419" s="2" t="str">
        <f t="shared" si="91"/>
        <v>1984-02</v>
      </c>
      <c r="I1419" t="s">
        <v>4607</v>
      </c>
      <c r="J1419" s="1">
        <v>30722</v>
      </c>
      <c r="K1419" s="2">
        <v>0.15163194444444444</v>
      </c>
      <c r="L1419">
        <v>15</v>
      </c>
      <c r="M1419" s="2">
        <v>1.0416666666666666E-2</v>
      </c>
      <c r="N1419" t="s">
        <v>4569</v>
      </c>
      <c r="O1419" t="s">
        <v>3660</v>
      </c>
      <c r="P1419" t="s">
        <v>3661</v>
      </c>
      <c r="Q1419" t="s">
        <v>150</v>
      </c>
      <c r="R1419" t="s">
        <v>114</v>
      </c>
      <c r="S1419">
        <v>185345009</v>
      </c>
      <c r="T1419" t="s">
        <v>57</v>
      </c>
      <c r="U1419">
        <v>85.55</v>
      </c>
      <c r="V1419">
        <v>85.55</v>
      </c>
      <c r="W1419">
        <v>0</v>
      </c>
      <c r="X1419">
        <v>65363002</v>
      </c>
      <c r="Y1419" t="s">
        <v>546</v>
      </c>
    </row>
    <row r="1420" spans="1:25" x14ac:dyDescent="0.25">
      <c r="A1420" t="s">
        <v>4608</v>
      </c>
      <c r="B1420" t="s">
        <v>4609</v>
      </c>
      <c r="C1420" s="1">
        <v>30787</v>
      </c>
      <c r="D1420" s="1" t="str">
        <f t="shared" si="88"/>
        <v>Before 2000</v>
      </c>
      <c r="E1420" s="8">
        <f t="shared" si="89"/>
        <v>1984</v>
      </c>
      <c r="F1420" s="8" t="str">
        <f t="shared" si="90"/>
        <v>84</v>
      </c>
      <c r="G1420" s="2">
        <v>0.2245486111111111</v>
      </c>
      <c r="H1420" s="2" t="str">
        <f t="shared" si="91"/>
        <v>1984-04</v>
      </c>
      <c r="I1420" t="s">
        <v>4610</v>
      </c>
      <c r="J1420" s="1">
        <v>30787</v>
      </c>
      <c r="K1420" s="2">
        <v>0.23496527777777779</v>
      </c>
      <c r="L1420">
        <v>15</v>
      </c>
      <c r="M1420" s="2">
        <v>1.0416666666666666E-2</v>
      </c>
      <c r="N1420" t="s">
        <v>4569</v>
      </c>
      <c r="O1420" t="s">
        <v>3544</v>
      </c>
      <c r="P1420" t="s">
        <v>3545</v>
      </c>
      <c r="Q1420" t="s">
        <v>150</v>
      </c>
      <c r="R1420" t="s">
        <v>42</v>
      </c>
      <c r="S1420">
        <v>185345009</v>
      </c>
      <c r="T1420" t="s">
        <v>57</v>
      </c>
      <c r="U1420">
        <v>85.55</v>
      </c>
      <c r="V1420">
        <v>85.55</v>
      </c>
      <c r="W1420">
        <v>0</v>
      </c>
      <c r="X1420">
        <v>444814009</v>
      </c>
      <c r="Y1420" t="s">
        <v>65</v>
      </c>
    </row>
    <row r="1421" spans="1:25" x14ac:dyDescent="0.25">
      <c r="A1421" t="s">
        <v>4611</v>
      </c>
      <c r="B1421" t="s">
        <v>3553</v>
      </c>
      <c r="C1421" s="1">
        <v>30898</v>
      </c>
      <c r="D1421" s="1" t="str">
        <f t="shared" si="88"/>
        <v>Before 2000</v>
      </c>
      <c r="E1421" s="8">
        <f t="shared" si="89"/>
        <v>1984</v>
      </c>
      <c r="F1421" s="8" t="str">
        <f t="shared" si="90"/>
        <v>84</v>
      </c>
      <c r="G1421" s="2">
        <v>0.14121527777777779</v>
      </c>
      <c r="H1421" s="2" t="str">
        <f t="shared" si="91"/>
        <v>1984-08</v>
      </c>
      <c r="I1421" t="s">
        <v>4612</v>
      </c>
      <c r="J1421" s="1">
        <v>30898</v>
      </c>
      <c r="K1421" s="2">
        <v>0.16755787037037037</v>
      </c>
      <c r="L1421">
        <v>38</v>
      </c>
      <c r="M1421" s="2">
        <v>2.6342592592592591E-2</v>
      </c>
      <c r="N1421" t="s">
        <v>4569</v>
      </c>
      <c r="O1421" t="s">
        <v>4572</v>
      </c>
      <c r="P1421" t="s">
        <v>4573</v>
      </c>
      <c r="Q1421" t="s">
        <v>150</v>
      </c>
      <c r="R1421" t="s">
        <v>28</v>
      </c>
      <c r="S1421">
        <v>162673000</v>
      </c>
      <c r="T1421" t="s">
        <v>151</v>
      </c>
      <c r="U1421">
        <v>136.80000000000001</v>
      </c>
      <c r="V1421">
        <v>860.16</v>
      </c>
      <c r="W1421">
        <v>0</v>
      </c>
      <c r="X1421" t="s">
        <v>30</v>
      </c>
      <c r="Y1421" t="s">
        <v>30</v>
      </c>
    </row>
    <row r="1422" spans="1:25" x14ac:dyDescent="0.25">
      <c r="A1422" t="s">
        <v>4613</v>
      </c>
      <c r="B1422" t="s">
        <v>4614</v>
      </c>
      <c r="C1422" s="1">
        <v>31076</v>
      </c>
      <c r="D1422" s="1" t="str">
        <f t="shared" si="88"/>
        <v>Before 2000</v>
      </c>
      <c r="E1422" s="8">
        <f t="shared" si="89"/>
        <v>1985</v>
      </c>
      <c r="F1422" s="8" t="str">
        <f t="shared" si="90"/>
        <v>85</v>
      </c>
      <c r="G1422" s="2">
        <v>0.67106481481481484</v>
      </c>
      <c r="H1422" s="2" t="str">
        <f t="shared" si="91"/>
        <v>1985-01</v>
      </c>
      <c r="I1422" t="s">
        <v>4615</v>
      </c>
      <c r="J1422" s="1">
        <v>31076</v>
      </c>
      <c r="K1422" s="2">
        <v>0.68148148148148147</v>
      </c>
      <c r="L1422">
        <v>15</v>
      </c>
      <c r="M1422" s="2">
        <v>1.0416666666666666E-2</v>
      </c>
      <c r="N1422" t="s">
        <v>4569</v>
      </c>
      <c r="O1422" t="s">
        <v>3660</v>
      </c>
      <c r="P1422" t="s">
        <v>3661</v>
      </c>
      <c r="Q1422" t="s">
        <v>150</v>
      </c>
      <c r="R1422" t="s">
        <v>114</v>
      </c>
      <c r="S1422">
        <v>698314001</v>
      </c>
      <c r="T1422" t="s">
        <v>808</v>
      </c>
      <c r="U1422">
        <v>142.58000000000001</v>
      </c>
      <c r="V1422">
        <v>142.58000000000001</v>
      </c>
      <c r="W1422">
        <v>0</v>
      </c>
      <c r="X1422">
        <v>389095005</v>
      </c>
      <c r="Y1422" t="s">
        <v>809</v>
      </c>
    </row>
    <row r="1423" spans="1:25" x14ac:dyDescent="0.25">
      <c r="A1423" t="s">
        <v>4616</v>
      </c>
      <c r="B1423" t="s">
        <v>4617</v>
      </c>
      <c r="C1423" s="1">
        <v>31633</v>
      </c>
      <c r="D1423" s="1" t="str">
        <f t="shared" si="88"/>
        <v>Before 2000</v>
      </c>
      <c r="E1423" s="8">
        <f t="shared" si="89"/>
        <v>1986</v>
      </c>
      <c r="F1423" s="8" t="str">
        <f t="shared" si="90"/>
        <v>86</v>
      </c>
      <c r="G1423" s="2">
        <v>0.14121527777777779</v>
      </c>
      <c r="H1423" s="2" t="str">
        <f t="shared" si="91"/>
        <v>1986-08</v>
      </c>
      <c r="I1423" t="s">
        <v>4618</v>
      </c>
      <c r="J1423" s="1">
        <v>31633</v>
      </c>
      <c r="K1423" s="2">
        <v>0.18275462962962963</v>
      </c>
      <c r="L1423">
        <v>60</v>
      </c>
      <c r="M1423" s="2">
        <v>4.1539351851851855E-2</v>
      </c>
      <c r="N1423" t="s">
        <v>4569</v>
      </c>
      <c r="O1423" t="s">
        <v>4572</v>
      </c>
      <c r="P1423" t="s">
        <v>4573</v>
      </c>
      <c r="Q1423" t="s">
        <v>150</v>
      </c>
      <c r="R1423" t="s">
        <v>28</v>
      </c>
      <c r="S1423">
        <v>162673000</v>
      </c>
      <c r="T1423" t="s">
        <v>151</v>
      </c>
      <c r="U1423">
        <v>136.80000000000001</v>
      </c>
      <c r="V1423">
        <v>785.58</v>
      </c>
      <c r="W1423">
        <v>0</v>
      </c>
      <c r="X1423" t="s">
        <v>30</v>
      </c>
      <c r="Y1423" t="s">
        <v>30</v>
      </c>
    </row>
    <row r="1424" spans="1:25" x14ac:dyDescent="0.25">
      <c r="A1424" t="s">
        <v>4619</v>
      </c>
      <c r="B1424" t="s">
        <v>4620</v>
      </c>
      <c r="C1424" s="1">
        <v>31647</v>
      </c>
      <c r="D1424" s="1" t="str">
        <f t="shared" si="88"/>
        <v>Before 2000</v>
      </c>
      <c r="E1424" s="8">
        <f t="shared" si="89"/>
        <v>1986</v>
      </c>
      <c r="F1424" s="8" t="str">
        <f t="shared" si="90"/>
        <v>86</v>
      </c>
      <c r="G1424" s="2">
        <v>0.14121527777777779</v>
      </c>
      <c r="H1424" s="2" t="str">
        <f t="shared" si="91"/>
        <v>1986-08</v>
      </c>
      <c r="I1424" t="s">
        <v>4621</v>
      </c>
      <c r="J1424" s="1">
        <v>31647</v>
      </c>
      <c r="K1424" s="2">
        <v>0.28100694444444446</v>
      </c>
      <c r="L1424">
        <v>201</v>
      </c>
      <c r="M1424" s="2">
        <v>0.13979166666666668</v>
      </c>
      <c r="N1424" t="s">
        <v>4569</v>
      </c>
      <c r="O1424" t="s">
        <v>3544</v>
      </c>
      <c r="P1424" t="s">
        <v>3545</v>
      </c>
      <c r="Q1424" t="s">
        <v>150</v>
      </c>
      <c r="R1424" t="s">
        <v>42</v>
      </c>
      <c r="S1424">
        <v>185349003</v>
      </c>
      <c r="T1424" t="s">
        <v>43</v>
      </c>
      <c r="U1424">
        <v>85.55</v>
      </c>
      <c r="V1424">
        <v>3105.35</v>
      </c>
      <c r="W1424">
        <v>0</v>
      </c>
      <c r="X1424">
        <v>66383009</v>
      </c>
      <c r="Y1424" t="s">
        <v>125</v>
      </c>
    </row>
    <row r="1425" spans="1:25" x14ac:dyDescent="0.25">
      <c r="A1425" t="s">
        <v>4622</v>
      </c>
      <c r="B1425" t="s">
        <v>4623</v>
      </c>
      <c r="C1425" s="1">
        <v>32368</v>
      </c>
      <c r="D1425" s="1" t="str">
        <f t="shared" si="88"/>
        <v>Before 2000</v>
      </c>
      <c r="E1425" s="8">
        <f t="shared" si="89"/>
        <v>1988</v>
      </c>
      <c r="F1425" s="8" t="str">
        <f t="shared" si="90"/>
        <v>88</v>
      </c>
      <c r="G1425" s="2">
        <v>0.14121527777777779</v>
      </c>
      <c r="H1425" s="2" t="str">
        <f t="shared" si="91"/>
        <v>1988-08</v>
      </c>
      <c r="I1425" t="s">
        <v>4624</v>
      </c>
      <c r="J1425" s="1">
        <v>32368</v>
      </c>
      <c r="K1425" s="2">
        <v>0.17106481481481481</v>
      </c>
      <c r="L1425">
        <v>43</v>
      </c>
      <c r="M1425" s="2">
        <v>2.9849537037037036E-2</v>
      </c>
      <c r="N1425" t="s">
        <v>4569</v>
      </c>
      <c r="O1425" t="s">
        <v>4572</v>
      </c>
      <c r="P1425" t="s">
        <v>4573</v>
      </c>
      <c r="Q1425" t="s">
        <v>150</v>
      </c>
      <c r="R1425" t="s">
        <v>28</v>
      </c>
      <c r="S1425">
        <v>162673000</v>
      </c>
      <c r="T1425" t="s">
        <v>151</v>
      </c>
      <c r="U1425">
        <v>136.80000000000001</v>
      </c>
      <c r="V1425">
        <v>1150.44</v>
      </c>
      <c r="W1425">
        <v>0</v>
      </c>
      <c r="X1425" t="s">
        <v>30</v>
      </c>
      <c r="Y1425" t="s">
        <v>30</v>
      </c>
    </row>
    <row r="1426" spans="1:25" x14ac:dyDescent="0.25">
      <c r="A1426" t="s">
        <v>4625</v>
      </c>
      <c r="B1426" t="s">
        <v>4626</v>
      </c>
      <c r="C1426" s="1">
        <v>32516</v>
      </c>
      <c r="D1426" s="1" t="str">
        <f t="shared" si="88"/>
        <v>Before 2000</v>
      </c>
      <c r="E1426" s="8">
        <f t="shared" si="89"/>
        <v>1989</v>
      </c>
      <c r="F1426" s="8" t="str">
        <f t="shared" si="90"/>
        <v>89</v>
      </c>
      <c r="G1426" s="2">
        <v>0.67106481481481484</v>
      </c>
      <c r="H1426" s="2" t="str">
        <f t="shared" si="91"/>
        <v>1989-01</v>
      </c>
      <c r="I1426" t="s">
        <v>4627</v>
      </c>
      <c r="J1426" s="1">
        <v>32516</v>
      </c>
      <c r="K1426" s="2">
        <v>0.68148148148148147</v>
      </c>
      <c r="L1426">
        <v>15</v>
      </c>
      <c r="M1426" s="2">
        <v>1.0416666666666666E-2</v>
      </c>
      <c r="N1426" t="s">
        <v>4569</v>
      </c>
      <c r="O1426" t="s">
        <v>3660</v>
      </c>
      <c r="P1426" t="s">
        <v>3661</v>
      </c>
      <c r="Q1426" t="s">
        <v>150</v>
      </c>
      <c r="R1426" t="s">
        <v>114</v>
      </c>
      <c r="S1426">
        <v>698314001</v>
      </c>
      <c r="T1426" t="s">
        <v>808</v>
      </c>
      <c r="U1426">
        <v>142.58000000000001</v>
      </c>
      <c r="V1426">
        <v>142.58000000000001</v>
      </c>
      <c r="W1426">
        <v>0</v>
      </c>
      <c r="X1426">
        <v>389095005</v>
      </c>
      <c r="Y1426" t="s">
        <v>809</v>
      </c>
    </row>
    <row r="1427" spans="1:25" x14ac:dyDescent="0.25">
      <c r="A1427" t="s">
        <v>4628</v>
      </c>
      <c r="B1427" t="s">
        <v>4629</v>
      </c>
      <c r="C1427" s="1">
        <v>32649</v>
      </c>
      <c r="D1427" s="1" t="str">
        <f t="shared" si="88"/>
        <v>Before 2000</v>
      </c>
      <c r="E1427" s="8">
        <f t="shared" si="89"/>
        <v>1989</v>
      </c>
      <c r="F1427" s="8" t="str">
        <f t="shared" si="90"/>
        <v>89</v>
      </c>
      <c r="G1427" s="2">
        <v>0.14121527777777779</v>
      </c>
      <c r="H1427" s="2" t="str">
        <f t="shared" si="91"/>
        <v>1989-05</v>
      </c>
      <c r="I1427" t="s">
        <v>4630</v>
      </c>
      <c r="J1427" s="1">
        <v>32649</v>
      </c>
      <c r="K1427" s="2">
        <v>0.18288194444444444</v>
      </c>
      <c r="L1427">
        <v>60</v>
      </c>
      <c r="M1427" s="2">
        <v>4.1666666666666664E-2</v>
      </c>
      <c r="N1427" t="s">
        <v>4569</v>
      </c>
      <c r="O1427" t="s">
        <v>4631</v>
      </c>
      <c r="P1427" t="s">
        <v>4632</v>
      </c>
      <c r="Q1427" t="s">
        <v>150</v>
      </c>
      <c r="R1427" t="s">
        <v>85</v>
      </c>
      <c r="S1427">
        <v>50849002</v>
      </c>
      <c r="T1427" t="s">
        <v>86</v>
      </c>
      <c r="U1427">
        <v>146.18</v>
      </c>
      <c r="V1427">
        <v>13278.99</v>
      </c>
      <c r="W1427">
        <v>0</v>
      </c>
      <c r="X1427">
        <v>162573006</v>
      </c>
      <c r="Y1427" t="s">
        <v>4633</v>
      </c>
    </row>
    <row r="1428" spans="1:25" x14ac:dyDescent="0.25">
      <c r="A1428" t="s">
        <v>4634</v>
      </c>
      <c r="B1428" t="s">
        <v>4635</v>
      </c>
      <c r="C1428" s="1">
        <v>32652</v>
      </c>
      <c r="D1428" s="1" t="str">
        <f t="shared" si="88"/>
        <v>Before 2000</v>
      </c>
      <c r="E1428" s="8">
        <f t="shared" si="89"/>
        <v>1989</v>
      </c>
      <c r="F1428" s="8" t="str">
        <f t="shared" si="90"/>
        <v>89</v>
      </c>
      <c r="G1428" s="2">
        <v>0.90045138888888887</v>
      </c>
      <c r="H1428" s="2" t="str">
        <f t="shared" si="91"/>
        <v>1989-05</v>
      </c>
      <c r="I1428" t="s">
        <v>4636</v>
      </c>
      <c r="J1428" s="1">
        <v>32652</v>
      </c>
      <c r="K1428" s="2">
        <v>0.93414351851851851</v>
      </c>
      <c r="L1428">
        <v>49</v>
      </c>
      <c r="M1428" s="2">
        <v>3.3692129629629627E-2</v>
      </c>
      <c r="N1428" t="s">
        <v>4569</v>
      </c>
      <c r="O1428" t="s">
        <v>3660</v>
      </c>
      <c r="P1428" t="s">
        <v>3661</v>
      </c>
      <c r="Q1428" t="s">
        <v>150</v>
      </c>
      <c r="R1428" t="s">
        <v>114</v>
      </c>
      <c r="S1428">
        <v>185347001</v>
      </c>
      <c r="T1428" t="s">
        <v>72</v>
      </c>
      <c r="U1428">
        <v>85.55</v>
      </c>
      <c r="V1428">
        <v>4071.34</v>
      </c>
      <c r="W1428">
        <v>0</v>
      </c>
      <c r="X1428">
        <v>162573006</v>
      </c>
      <c r="Y1428" t="s">
        <v>4633</v>
      </c>
    </row>
    <row r="1429" spans="1:25" x14ac:dyDescent="0.25">
      <c r="A1429" t="s">
        <v>4637</v>
      </c>
      <c r="B1429" t="s">
        <v>4638</v>
      </c>
      <c r="C1429" s="1">
        <v>32657</v>
      </c>
      <c r="D1429" s="1" t="str">
        <f t="shared" si="88"/>
        <v>Before 2000</v>
      </c>
      <c r="E1429" s="8">
        <f t="shared" si="89"/>
        <v>1989</v>
      </c>
      <c r="F1429" s="8" t="str">
        <f t="shared" si="90"/>
        <v>89</v>
      </c>
      <c r="G1429" s="2">
        <v>0.14247685185185185</v>
      </c>
      <c r="H1429" s="2" t="str">
        <f t="shared" si="91"/>
        <v>1989-05</v>
      </c>
      <c r="I1429" t="s">
        <v>4639</v>
      </c>
      <c r="J1429" s="1">
        <v>32657</v>
      </c>
      <c r="K1429" s="2">
        <v>0.15289351851851851</v>
      </c>
      <c r="L1429">
        <v>15</v>
      </c>
      <c r="M1429" s="2">
        <v>1.0416666666666666E-2</v>
      </c>
      <c r="N1429" t="s">
        <v>4569</v>
      </c>
      <c r="O1429" t="s">
        <v>3660</v>
      </c>
      <c r="P1429" t="s">
        <v>3661</v>
      </c>
      <c r="Q1429" t="s">
        <v>150</v>
      </c>
      <c r="R1429" t="s">
        <v>114</v>
      </c>
      <c r="S1429">
        <v>185347001</v>
      </c>
      <c r="T1429" t="s">
        <v>72</v>
      </c>
      <c r="U1429">
        <v>85.55</v>
      </c>
      <c r="V1429">
        <v>10606.55</v>
      </c>
      <c r="W1429">
        <v>0</v>
      </c>
      <c r="X1429">
        <v>254637007</v>
      </c>
      <c r="Y1429" t="s">
        <v>4640</v>
      </c>
    </row>
    <row r="1430" spans="1:25" x14ac:dyDescent="0.25">
      <c r="A1430" t="s">
        <v>4641</v>
      </c>
      <c r="B1430" t="s">
        <v>4642</v>
      </c>
      <c r="C1430" s="1">
        <v>32659</v>
      </c>
      <c r="D1430" s="1" t="str">
        <f t="shared" si="88"/>
        <v>Before 2000</v>
      </c>
      <c r="E1430" s="8">
        <f t="shared" si="89"/>
        <v>1989</v>
      </c>
      <c r="F1430" s="8" t="str">
        <f t="shared" si="90"/>
        <v>89</v>
      </c>
      <c r="G1430" s="2">
        <v>0.4758101851851852</v>
      </c>
      <c r="H1430" s="2" t="str">
        <f t="shared" si="91"/>
        <v>1989-05</v>
      </c>
      <c r="I1430" t="s">
        <v>4643</v>
      </c>
      <c r="J1430" s="1">
        <v>32659</v>
      </c>
      <c r="K1430" s="2">
        <v>0.50166666666666671</v>
      </c>
      <c r="L1430">
        <v>37</v>
      </c>
      <c r="M1430" s="2">
        <v>2.585648148148148E-2</v>
      </c>
      <c r="N1430" t="s">
        <v>4569</v>
      </c>
      <c r="O1430" t="s">
        <v>3660</v>
      </c>
      <c r="P1430" t="s">
        <v>3661</v>
      </c>
      <c r="Q1430" t="s">
        <v>150</v>
      </c>
      <c r="R1430" t="s">
        <v>114</v>
      </c>
      <c r="S1430">
        <v>185347001</v>
      </c>
      <c r="T1430" t="s">
        <v>72</v>
      </c>
      <c r="U1430">
        <v>85.55</v>
      </c>
      <c r="V1430">
        <v>17699.37</v>
      </c>
      <c r="W1430">
        <v>0</v>
      </c>
      <c r="X1430">
        <v>424132000</v>
      </c>
      <c r="Y1430" t="s">
        <v>4644</v>
      </c>
    </row>
    <row r="1431" spans="1:25" x14ac:dyDescent="0.25">
      <c r="A1431" t="s">
        <v>4645</v>
      </c>
      <c r="B1431" t="s">
        <v>4643</v>
      </c>
      <c r="C1431" s="1">
        <v>32659</v>
      </c>
      <c r="D1431" s="1" t="str">
        <f t="shared" si="88"/>
        <v>Before 2000</v>
      </c>
      <c r="E1431" s="8">
        <f t="shared" si="89"/>
        <v>1989</v>
      </c>
      <c r="F1431" s="8" t="str">
        <f t="shared" si="90"/>
        <v>89</v>
      </c>
      <c r="G1431" s="2">
        <v>0.50166666666666671</v>
      </c>
      <c r="H1431" s="2" t="str">
        <f t="shared" si="91"/>
        <v>1989-05</v>
      </c>
      <c r="I1431" t="s">
        <v>4646</v>
      </c>
      <c r="J1431" s="1">
        <v>32668</v>
      </c>
      <c r="K1431" s="2">
        <v>0.3898611111111111</v>
      </c>
      <c r="L1431">
        <v>-161</v>
      </c>
      <c r="M1431" t="e">
        <v>#VALUE!</v>
      </c>
      <c r="N1431" t="s">
        <v>4569</v>
      </c>
      <c r="O1431" t="s">
        <v>3544</v>
      </c>
      <c r="P1431" t="s">
        <v>3545</v>
      </c>
      <c r="Q1431" t="s">
        <v>150</v>
      </c>
      <c r="R1431" t="s">
        <v>577</v>
      </c>
      <c r="S1431">
        <v>185347001</v>
      </c>
      <c r="T1431" t="s">
        <v>72</v>
      </c>
      <c r="U1431">
        <v>87.71</v>
      </c>
      <c r="V1431">
        <v>77301.58</v>
      </c>
      <c r="W1431">
        <v>0</v>
      </c>
      <c r="X1431">
        <v>424132000</v>
      </c>
      <c r="Y1431" t="s">
        <v>4644</v>
      </c>
    </row>
    <row r="1432" spans="1:25" x14ac:dyDescent="0.25">
      <c r="A1432" t="s">
        <v>4647</v>
      </c>
      <c r="B1432" t="s">
        <v>4648</v>
      </c>
      <c r="C1432" s="1">
        <v>32698</v>
      </c>
      <c r="D1432" s="1" t="str">
        <f t="shared" si="88"/>
        <v>Before 2000</v>
      </c>
      <c r="E1432" s="8">
        <f t="shared" si="89"/>
        <v>1989</v>
      </c>
      <c r="F1432" s="8" t="str">
        <f t="shared" si="90"/>
        <v>89</v>
      </c>
      <c r="G1432" s="2">
        <v>0.84819444444444447</v>
      </c>
      <c r="H1432" s="2" t="str">
        <f t="shared" si="91"/>
        <v>1989-07</v>
      </c>
      <c r="I1432" t="s">
        <v>4649</v>
      </c>
      <c r="J1432" s="1">
        <v>32702</v>
      </c>
      <c r="K1432" s="2">
        <v>7.4583333333333335E-2</v>
      </c>
      <c r="L1432">
        <v>-1114</v>
      </c>
      <c r="M1432" t="e">
        <v>#VALUE!</v>
      </c>
      <c r="N1432" t="s">
        <v>4569</v>
      </c>
      <c r="O1432" t="s">
        <v>3544</v>
      </c>
      <c r="P1432" t="s">
        <v>3545</v>
      </c>
      <c r="Q1432" t="s">
        <v>150</v>
      </c>
      <c r="R1432" t="s">
        <v>577</v>
      </c>
      <c r="S1432">
        <v>185347001</v>
      </c>
      <c r="T1432" t="s">
        <v>72</v>
      </c>
      <c r="U1432">
        <v>87.71</v>
      </c>
      <c r="V1432">
        <v>18935.330000000002</v>
      </c>
      <c r="W1432">
        <v>0</v>
      </c>
      <c r="X1432">
        <v>424132000</v>
      </c>
      <c r="Y1432" t="s">
        <v>4644</v>
      </c>
    </row>
    <row r="1433" spans="1:25" x14ac:dyDescent="0.25">
      <c r="A1433" t="s">
        <v>4650</v>
      </c>
      <c r="B1433" t="s">
        <v>4651</v>
      </c>
      <c r="C1433" s="1">
        <v>32734</v>
      </c>
      <c r="D1433" s="1" t="str">
        <f t="shared" si="88"/>
        <v>Before 2000</v>
      </c>
      <c r="E1433" s="8">
        <f t="shared" si="89"/>
        <v>1989</v>
      </c>
      <c r="F1433" s="8" t="str">
        <f t="shared" si="90"/>
        <v>89</v>
      </c>
      <c r="G1433" s="2">
        <v>0.19958333333333333</v>
      </c>
      <c r="H1433" s="2" t="str">
        <f t="shared" si="91"/>
        <v>1989-08</v>
      </c>
      <c r="I1433" t="s">
        <v>4652</v>
      </c>
      <c r="J1433" s="1">
        <v>32737</v>
      </c>
      <c r="K1433" s="2">
        <v>0.49958333333333332</v>
      </c>
      <c r="L1433">
        <v>432</v>
      </c>
      <c r="M1433" s="2">
        <v>0.3</v>
      </c>
      <c r="N1433" t="s">
        <v>4569</v>
      </c>
      <c r="O1433" t="s">
        <v>3544</v>
      </c>
      <c r="P1433" t="s">
        <v>3545</v>
      </c>
      <c r="Q1433" t="s">
        <v>165</v>
      </c>
      <c r="R1433" t="s">
        <v>577</v>
      </c>
      <c r="S1433">
        <v>185347001</v>
      </c>
      <c r="T1433" t="s">
        <v>72</v>
      </c>
      <c r="U1433">
        <v>87.71</v>
      </c>
      <c r="V1433">
        <v>32159.119999999999</v>
      </c>
      <c r="W1433">
        <v>25727.279999999999</v>
      </c>
      <c r="X1433">
        <v>424132000</v>
      </c>
      <c r="Y1433" t="s">
        <v>4644</v>
      </c>
    </row>
    <row r="1434" spans="1:25" x14ac:dyDescent="0.25">
      <c r="A1434" t="s">
        <v>4653</v>
      </c>
      <c r="B1434" t="s">
        <v>4654</v>
      </c>
      <c r="C1434" s="1">
        <v>32766</v>
      </c>
      <c r="D1434" s="1" t="str">
        <f t="shared" si="88"/>
        <v>Before 2000</v>
      </c>
      <c r="E1434" s="8">
        <f t="shared" si="89"/>
        <v>1989</v>
      </c>
      <c r="F1434" s="8" t="str">
        <f t="shared" si="90"/>
        <v>89</v>
      </c>
      <c r="G1434" s="2">
        <v>0.70791666666666664</v>
      </c>
      <c r="H1434" s="2" t="str">
        <f t="shared" si="91"/>
        <v>1989-09</v>
      </c>
      <c r="I1434" t="s">
        <v>4655</v>
      </c>
      <c r="J1434" s="1">
        <v>32770</v>
      </c>
      <c r="K1434" s="2">
        <v>0.20027777777777778</v>
      </c>
      <c r="L1434">
        <v>-731</v>
      </c>
      <c r="M1434" t="e">
        <v>#VALUE!</v>
      </c>
      <c r="N1434" t="s">
        <v>4569</v>
      </c>
      <c r="O1434" t="s">
        <v>3544</v>
      </c>
      <c r="P1434" t="s">
        <v>3545</v>
      </c>
      <c r="Q1434" t="s">
        <v>165</v>
      </c>
      <c r="R1434" t="s">
        <v>577</v>
      </c>
      <c r="S1434">
        <v>185347001</v>
      </c>
      <c r="T1434" t="s">
        <v>72</v>
      </c>
      <c r="U1434">
        <v>87.71</v>
      </c>
      <c r="V1434">
        <v>17270.509999999998</v>
      </c>
      <c r="W1434">
        <v>13816.39</v>
      </c>
      <c r="X1434">
        <v>424132000</v>
      </c>
      <c r="Y1434" t="s">
        <v>4644</v>
      </c>
    </row>
    <row r="1435" spans="1:25" x14ac:dyDescent="0.25">
      <c r="A1435" t="s">
        <v>4656</v>
      </c>
      <c r="B1435" t="s">
        <v>4657</v>
      </c>
      <c r="C1435" s="1">
        <v>32800</v>
      </c>
      <c r="D1435" s="1" t="str">
        <f t="shared" si="88"/>
        <v>Before 2000</v>
      </c>
      <c r="E1435" s="8">
        <f t="shared" si="89"/>
        <v>1989</v>
      </c>
      <c r="F1435" s="8" t="str">
        <f t="shared" si="90"/>
        <v>89</v>
      </c>
      <c r="G1435" s="2">
        <v>0.57527777777777778</v>
      </c>
      <c r="H1435" s="2" t="str">
        <f t="shared" si="91"/>
        <v>1989-10</v>
      </c>
      <c r="I1435" t="s">
        <v>4658</v>
      </c>
      <c r="J1435" s="1">
        <v>32805</v>
      </c>
      <c r="K1435" s="2">
        <v>3.0555555555555557E-3</v>
      </c>
      <c r="L1435">
        <v>-824</v>
      </c>
      <c r="M1435" t="e">
        <v>#VALUE!</v>
      </c>
      <c r="N1435" t="s">
        <v>4569</v>
      </c>
      <c r="O1435" t="s">
        <v>3544</v>
      </c>
      <c r="P1435" t="s">
        <v>3545</v>
      </c>
      <c r="Q1435" t="s">
        <v>165</v>
      </c>
      <c r="R1435" t="s">
        <v>577</v>
      </c>
      <c r="S1435">
        <v>185347001</v>
      </c>
      <c r="T1435" t="s">
        <v>72</v>
      </c>
      <c r="U1435">
        <v>87.71</v>
      </c>
      <c r="V1435">
        <v>44789.97</v>
      </c>
      <c r="W1435">
        <v>35831.97</v>
      </c>
      <c r="X1435">
        <v>424132000</v>
      </c>
      <c r="Y1435" t="s">
        <v>4644</v>
      </c>
    </row>
    <row r="1436" spans="1:25" x14ac:dyDescent="0.25">
      <c r="A1436" t="s">
        <v>4659</v>
      </c>
      <c r="B1436" t="s">
        <v>4660</v>
      </c>
      <c r="C1436" s="1">
        <v>32839</v>
      </c>
      <c r="D1436" s="1" t="str">
        <f t="shared" si="88"/>
        <v>Before 2000</v>
      </c>
      <c r="E1436" s="8">
        <f t="shared" si="89"/>
        <v>1989</v>
      </c>
      <c r="F1436" s="8" t="str">
        <f t="shared" si="90"/>
        <v>89</v>
      </c>
      <c r="G1436" s="2">
        <v>0.16972222222222222</v>
      </c>
      <c r="H1436" s="2" t="str">
        <f t="shared" si="91"/>
        <v>1989-11</v>
      </c>
      <c r="I1436" t="s">
        <v>4661</v>
      </c>
      <c r="J1436" s="1">
        <v>32846</v>
      </c>
      <c r="K1436" s="2">
        <v>0.75791666666666668</v>
      </c>
      <c r="L1436">
        <v>847</v>
      </c>
      <c r="M1436" s="2">
        <v>0.58819444444444446</v>
      </c>
      <c r="N1436" t="s">
        <v>4569</v>
      </c>
      <c r="O1436" t="s">
        <v>3544</v>
      </c>
      <c r="P1436" t="s">
        <v>3545</v>
      </c>
      <c r="Q1436" t="s">
        <v>165</v>
      </c>
      <c r="R1436" t="s">
        <v>577</v>
      </c>
      <c r="S1436">
        <v>185347001</v>
      </c>
      <c r="T1436" t="s">
        <v>72</v>
      </c>
      <c r="U1436">
        <v>87.71</v>
      </c>
      <c r="V1436">
        <v>47340.5</v>
      </c>
      <c r="W1436">
        <v>37872.39</v>
      </c>
      <c r="X1436">
        <v>424132000</v>
      </c>
      <c r="Y1436" t="s">
        <v>4644</v>
      </c>
    </row>
    <row r="1437" spans="1:25" x14ac:dyDescent="0.25">
      <c r="A1437" t="s">
        <v>4662</v>
      </c>
      <c r="B1437" t="s">
        <v>4663</v>
      </c>
      <c r="C1437" s="1">
        <v>32880</v>
      </c>
      <c r="D1437" s="1" t="str">
        <f t="shared" si="88"/>
        <v>Before 2000</v>
      </c>
      <c r="E1437" s="8">
        <f t="shared" si="89"/>
        <v>1990</v>
      </c>
      <c r="F1437" s="8" t="str">
        <f t="shared" si="90"/>
        <v>90</v>
      </c>
      <c r="G1437" s="2">
        <v>0.84125000000000005</v>
      </c>
      <c r="H1437" s="2" t="str">
        <f t="shared" si="91"/>
        <v>1990-01</v>
      </c>
      <c r="I1437" t="s">
        <v>4664</v>
      </c>
      <c r="J1437" s="1">
        <v>32887</v>
      </c>
      <c r="K1437" s="2">
        <v>0.54402777777777778</v>
      </c>
      <c r="L1437">
        <v>-428</v>
      </c>
      <c r="M1437" t="e">
        <v>#VALUE!</v>
      </c>
      <c r="N1437" t="s">
        <v>4569</v>
      </c>
      <c r="O1437" t="s">
        <v>3544</v>
      </c>
      <c r="P1437" t="s">
        <v>3545</v>
      </c>
      <c r="Q1437" t="s">
        <v>165</v>
      </c>
      <c r="R1437" t="s">
        <v>577</v>
      </c>
      <c r="S1437">
        <v>185347001</v>
      </c>
      <c r="T1437" t="s">
        <v>72</v>
      </c>
      <c r="U1437">
        <v>87.71</v>
      </c>
      <c r="V1437">
        <v>82477.81</v>
      </c>
      <c r="W1437">
        <v>65982.22</v>
      </c>
      <c r="X1437">
        <v>424132000</v>
      </c>
      <c r="Y1437" t="s">
        <v>4644</v>
      </c>
    </row>
    <row r="1438" spans="1:25" x14ac:dyDescent="0.25">
      <c r="A1438" t="s">
        <v>4665</v>
      </c>
      <c r="B1438" t="s">
        <v>4666</v>
      </c>
      <c r="C1438" s="1">
        <v>32919</v>
      </c>
      <c r="D1438" s="1" t="str">
        <f t="shared" si="88"/>
        <v>Before 2000</v>
      </c>
      <c r="E1438" s="8">
        <f t="shared" si="89"/>
        <v>1990</v>
      </c>
      <c r="F1438" s="8" t="str">
        <f t="shared" si="90"/>
        <v>90</v>
      </c>
      <c r="G1438" s="2">
        <v>2.3611111111111111E-3</v>
      </c>
      <c r="H1438" s="2" t="str">
        <f t="shared" si="91"/>
        <v>1990-02</v>
      </c>
      <c r="I1438" t="s">
        <v>4667</v>
      </c>
      <c r="J1438" s="1">
        <v>32923</v>
      </c>
      <c r="K1438" s="2">
        <v>0.32180555555555557</v>
      </c>
      <c r="L1438">
        <v>460</v>
      </c>
      <c r="M1438" s="2">
        <v>0.31944444444444442</v>
      </c>
      <c r="N1438" t="s">
        <v>4569</v>
      </c>
      <c r="O1438" t="s">
        <v>3544</v>
      </c>
      <c r="P1438" t="s">
        <v>3545</v>
      </c>
      <c r="Q1438" t="s">
        <v>165</v>
      </c>
      <c r="R1438" t="s">
        <v>577</v>
      </c>
      <c r="S1438">
        <v>185347001</v>
      </c>
      <c r="T1438" t="s">
        <v>72</v>
      </c>
      <c r="U1438">
        <v>87.71</v>
      </c>
      <c r="V1438">
        <v>44058.7</v>
      </c>
      <c r="W1438">
        <v>35246.94</v>
      </c>
      <c r="X1438">
        <v>424132000</v>
      </c>
      <c r="Y1438" t="s">
        <v>4644</v>
      </c>
    </row>
    <row r="1439" spans="1:25" x14ac:dyDescent="0.25">
      <c r="A1439" t="s">
        <v>4668</v>
      </c>
      <c r="B1439" t="s">
        <v>4669</v>
      </c>
      <c r="C1439" s="1">
        <v>32954</v>
      </c>
      <c r="D1439" s="1" t="str">
        <f t="shared" si="88"/>
        <v>Before 2000</v>
      </c>
      <c r="E1439" s="8">
        <f t="shared" si="89"/>
        <v>1990</v>
      </c>
      <c r="F1439" s="8" t="str">
        <f t="shared" si="90"/>
        <v>90</v>
      </c>
      <c r="G1439" s="2">
        <v>0.82180555555555557</v>
      </c>
      <c r="H1439" s="2" t="str">
        <f t="shared" si="91"/>
        <v>1990-03</v>
      </c>
      <c r="I1439" t="s">
        <v>4670</v>
      </c>
      <c r="J1439" s="1">
        <v>32959</v>
      </c>
      <c r="K1439" s="2">
        <v>0.26624999999999999</v>
      </c>
      <c r="L1439">
        <v>-800</v>
      </c>
      <c r="M1439" t="e">
        <v>#VALUE!</v>
      </c>
      <c r="N1439" t="s">
        <v>4569</v>
      </c>
      <c r="O1439" t="s">
        <v>3544</v>
      </c>
      <c r="P1439" t="s">
        <v>3545</v>
      </c>
      <c r="Q1439" t="s">
        <v>165</v>
      </c>
      <c r="R1439" t="s">
        <v>577</v>
      </c>
      <c r="S1439">
        <v>185347001</v>
      </c>
      <c r="T1439" t="s">
        <v>72</v>
      </c>
      <c r="U1439">
        <v>87.71</v>
      </c>
      <c r="V1439">
        <v>46220.2</v>
      </c>
      <c r="W1439">
        <v>36976.14</v>
      </c>
      <c r="X1439">
        <v>424132000</v>
      </c>
      <c r="Y1439" t="s">
        <v>4644</v>
      </c>
    </row>
    <row r="1440" spans="1:25" x14ac:dyDescent="0.25">
      <c r="A1440" t="s">
        <v>4671</v>
      </c>
      <c r="B1440" t="s">
        <v>4672</v>
      </c>
      <c r="C1440" s="1">
        <v>32992</v>
      </c>
      <c r="D1440" s="1" t="str">
        <f t="shared" si="88"/>
        <v>Before 2000</v>
      </c>
      <c r="E1440" s="8">
        <f t="shared" si="89"/>
        <v>1990</v>
      </c>
      <c r="F1440" s="8" t="str">
        <f t="shared" si="90"/>
        <v>90</v>
      </c>
      <c r="G1440" s="2">
        <v>0.55791666666666662</v>
      </c>
      <c r="H1440" s="2" t="str">
        <f t="shared" si="91"/>
        <v>1990-04</v>
      </c>
      <c r="I1440" t="s">
        <v>4673</v>
      </c>
      <c r="J1440" s="1">
        <v>33000</v>
      </c>
      <c r="K1440" s="2">
        <v>0.24124999999999999</v>
      </c>
      <c r="L1440">
        <v>-456</v>
      </c>
      <c r="M1440" t="e">
        <v>#VALUE!</v>
      </c>
      <c r="N1440" t="s">
        <v>4569</v>
      </c>
      <c r="O1440" t="s">
        <v>3544</v>
      </c>
      <c r="P1440" t="s">
        <v>3545</v>
      </c>
      <c r="Q1440" t="s">
        <v>165</v>
      </c>
      <c r="R1440" t="s">
        <v>577</v>
      </c>
      <c r="S1440">
        <v>185347001</v>
      </c>
      <c r="T1440" t="s">
        <v>72</v>
      </c>
      <c r="U1440">
        <v>87.71</v>
      </c>
      <c r="V1440">
        <v>54489.17</v>
      </c>
      <c r="W1440">
        <v>43591.33</v>
      </c>
      <c r="X1440">
        <v>424132000</v>
      </c>
      <c r="Y1440" t="s">
        <v>4644</v>
      </c>
    </row>
    <row r="1441" spans="1:25" x14ac:dyDescent="0.25">
      <c r="A1441" t="s">
        <v>4674</v>
      </c>
      <c r="B1441" t="s">
        <v>4675</v>
      </c>
      <c r="C1441" s="1">
        <v>33032</v>
      </c>
      <c r="D1441" s="1" t="str">
        <f t="shared" si="88"/>
        <v>Before 2000</v>
      </c>
      <c r="E1441" s="8">
        <f t="shared" si="89"/>
        <v>1990</v>
      </c>
      <c r="F1441" s="8" t="str">
        <f t="shared" si="90"/>
        <v>90</v>
      </c>
      <c r="G1441" s="2">
        <v>0.78291666666666671</v>
      </c>
      <c r="H1441" s="2" t="str">
        <f t="shared" si="91"/>
        <v>1990-06</v>
      </c>
      <c r="I1441" t="s">
        <v>4676</v>
      </c>
      <c r="J1441" s="1">
        <v>33036</v>
      </c>
      <c r="K1441" s="2">
        <v>3.3611111111111112E-2</v>
      </c>
      <c r="L1441">
        <v>-1079</v>
      </c>
      <c r="M1441" t="e">
        <v>#VALUE!</v>
      </c>
      <c r="N1441" t="s">
        <v>4569</v>
      </c>
      <c r="O1441" t="s">
        <v>3544</v>
      </c>
      <c r="P1441" t="s">
        <v>3545</v>
      </c>
      <c r="Q1441" t="s">
        <v>165</v>
      </c>
      <c r="R1441" t="s">
        <v>577</v>
      </c>
      <c r="S1441">
        <v>185347001</v>
      </c>
      <c r="T1441" t="s">
        <v>72</v>
      </c>
      <c r="U1441">
        <v>87.71</v>
      </c>
      <c r="V1441">
        <v>47031.76</v>
      </c>
      <c r="W1441">
        <v>37625.39</v>
      </c>
      <c r="X1441">
        <v>424132000</v>
      </c>
      <c r="Y1441" t="s">
        <v>4644</v>
      </c>
    </row>
    <row r="1442" spans="1:25" x14ac:dyDescent="0.25">
      <c r="A1442" t="s">
        <v>4677</v>
      </c>
      <c r="B1442" t="s">
        <v>4678</v>
      </c>
      <c r="C1442" s="1">
        <v>33066</v>
      </c>
      <c r="D1442" s="1" t="str">
        <f t="shared" si="88"/>
        <v>Before 2000</v>
      </c>
      <c r="E1442" s="8">
        <f t="shared" si="89"/>
        <v>1990</v>
      </c>
      <c r="F1442" s="8" t="str">
        <f t="shared" si="90"/>
        <v>90</v>
      </c>
      <c r="G1442" s="2">
        <v>0.28361111111111109</v>
      </c>
      <c r="H1442" s="2" t="str">
        <f t="shared" si="91"/>
        <v>1990-07</v>
      </c>
      <c r="I1442" t="s">
        <v>4679</v>
      </c>
      <c r="J1442" s="1">
        <v>33070</v>
      </c>
      <c r="K1442" s="2">
        <v>0.54958333333333331</v>
      </c>
      <c r="L1442">
        <v>383</v>
      </c>
      <c r="M1442" s="2">
        <v>0.26597222222222222</v>
      </c>
      <c r="N1442" t="s">
        <v>4569</v>
      </c>
      <c r="O1442" t="s">
        <v>3544</v>
      </c>
      <c r="P1442" t="s">
        <v>3545</v>
      </c>
      <c r="Q1442" t="s">
        <v>165</v>
      </c>
      <c r="R1442" t="s">
        <v>577</v>
      </c>
      <c r="S1442">
        <v>185347001</v>
      </c>
      <c r="T1442" t="s">
        <v>72</v>
      </c>
      <c r="U1442">
        <v>87.71</v>
      </c>
      <c r="V1442">
        <v>32295.119999999999</v>
      </c>
      <c r="W1442">
        <v>25836.09</v>
      </c>
      <c r="X1442">
        <v>424132000</v>
      </c>
      <c r="Y1442" t="s">
        <v>4644</v>
      </c>
    </row>
    <row r="1443" spans="1:25" x14ac:dyDescent="0.25">
      <c r="A1443" t="s">
        <v>4680</v>
      </c>
      <c r="B1443" t="s">
        <v>4681</v>
      </c>
      <c r="C1443" s="1">
        <v>33089</v>
      </c>
      <c r="D1443" s="1" t="str">
        <f t="shared" si="88"/>
        <v>Before 2000</v>
      </c>
      <c r="E1443" s="8">
        <f t="shared" si="89"/>
        <v>1990</v>
      </c>
      <c r="F1443" s="8" t="str">
        <f t="shared" si="90"/>
        <v>90</v>
      </c>
      <c r="G1443" s="2">
        <v>0.14121527777777779</v>
      </c>
      <c r="H1443" s="2" t="str">
        <f t="shared" si="91"/>
        <v>1990-08</v>
      </c>
      <c r="I1443" t="s">
        <v>4682</v>
      </c>
      <c r="J1443" s="1">
        <v>33089</v>
      </c>
      <c r="K1443" s="2">
        <v>0.15163194444444444</v>
      </c>
      <c r="L1443">
        <v>15</v>
      </c>
      <c r="M1443" s="2">
        <v>1.0416666666666666E-2</v>
      </c>
      <c r="N1443" t="s">
        <v>4569</v>
      </c>
      <c r="O1443" t="s">
        <v>3544</v>
      </c>
      <c r="P1443" t="s">
        <v>3545</v>
      </c>
      <c r="Q1443" t="s">
        <v>165</v>
      </c>
      <c r="R1443" t="s">
        <v>42</v>
      </c>
      <c r="S1443">
        <v>424441002</v>
      </c>
      <c r="T1443" t="s">
        <v>850</v>
      </c>
      <c r="U1443">
        <v>142.58000000000001</v>
      </c>
      <c r="V1443">
        <v>44574.06</v>
      </c>
      <c r="W1443">
        <v>35472.86</v>
      </c>
      <c r="X1443">
        <v>72892002</v>
      </c>
      <c r="Y1443" t="s">
        <v>851</v>
      </c>
    </row>
    <row r="1444" spans="1:25" x14ac:dyDescent="0.25">
      <c r="A1444" t="s">
        <v>4683</v>
      </c>
      <c r="B1444" t="s">
        <v>4684</v>
      </c>
      <c r="C1444" s="1">
        <v>33103</v>
      </c>
      <c r="D1444" s="1" t="str">
        <f t="shared" si="88"/>
        <v>Before 2000</v>
      </c>
      <c r="E1444" s="8">
        <f t="shared" si="89"/>
        <v>1990</v>
      </c>
      <c r="F1444" s="8" t="str">
        <f t="shared" si="90"/>
        <v>90</v>
      </c>
      <c r="G1444" s="2">
        <v>0.14121527777777779</v>
      </c>
      <c r="H1444" s="2" t="str">
        <f t="shared" si="91"/>
        <v>1990-08</v>
      </c>
      <c r="I1444" t="s">
        <v>4685</v>
      </c>
      <c r="J1444" s="1">
        <v>33103</v>
      </c>
      <c r="K1444" s="2">
        <v>0.16704861111111111</v>
      </c>
      <c r="L1444">
        <v>37</v>
      </c>
      <c r="M1444" s="2">
        <v>2.5833333333333333E-2</v>
      </c>
      <c r="N1444" t="s">
        <v>4569</v>
      </c>
      <c r="O1444" t="s">
        <v>4572</v>
      </c>
      <c r="P1444" t="s">
        <v>4573</v>
      </c>
      <c r="Q1444" t="s">
        <v>165</v>
      </c>
      <c r="R1444" t="s">
        <v>28</v>
      </c>
      <c r="S1444">
        <v>162673000</v>
      </c>
      <c r="T1444" t="s">
        <v>151</v>
      </c>
      <c r="U1444">
        <v>136.80000000000001</v>
      </c>
      <c r="V1444">
        <v>1001.28</v>
      </c>
      <c r="W1444">
        <v>801.02</v>
      </c>
      <c r="X1444" t="s">
        <v>30</v>
      </c>
      <c r="Y1444" t="s">
        <v>30</v>
      </c>
    </row>
    <row r="1445" spans="1:25" x14ac:dyDescent="0.25">
      <c r="A1445" t="s">
        <v>4686</v>
      </c>
      <c r="B1445" t="s">
        <v>4687</v>
      </c>
      <c r="C1445" s="1">
        <v>33103</v>
      </c>
      <c r="D1445" s="1" t="str">
        <f t="shared" si="88"/>
        <v>Before 2000</v>
      </c>
      <c r="E1445" s="8">
        <f t="shared" si="89"/>
        <v>1990</v>
      </c>
      <c r="F1445" s="8" t="str">
        <f t="shared" si="90"/>
        <v>90</v>
      </c>
      <c r="G1445" s="2">
        <v>0.59125000000000005</v>
      </c>
      <c r="H1445" s="2" t="str">
        <f t="shared" si="91"/>
        <v>1990-08</v>
      </c>
      <c r="I1445" t="s">
        <v>4688</v>
      </c>
      <c r="J1445" s="1">
        <v>33106</v>
      </c>
      <c r="K1445" s="2">
        <v>0.82944444444444443</v>
      </c>
      <c r="L1445">
        <v>343</v>
      </c>
      <c r="M1445" s="2">
        <v>0.23819444444444443</v>
      </c>
      <c r="N1445" t="s">
        <v>4569</v>
      </c>
      <c r="O1445" t="s">
        <v>3544</v>
      </c>
      <c r="P1445" t="s">
        <v>3545</v>
      </c>
      <c r="Q1445" t="s">
        <v>165</v>
      </c>
      <c r="R1445" t="s">
        <v>577</v>
      </c>
      <c r="S1445">
        <v>185347001</v>
      </c>
      <c r="T1445" t="s">
        <v>72</v>
      </c>
      <c r="U1445">
        <v>87.71</v>
      </c>
      <c r="V1445">
        <v>29176.16</v>
      </c>
      <c r="W1445">
        <v>23340.91</v>
      </c>
      <c r="X1445">
        <v>424132000</v>
      </c>
      <c r="Y1445" t="s">
        <v>4644</v>
      </c>
    </row>
    <row r="1446" spans="1:25" x14ac:dyDescent="0.25">
      <c r="A1446" t="s">
        <v>4689</v>
      </c>
      <c r="B1446" t="s">
        <v>4690</v>
      </c>
      <c r="C1446" s="1">
        <v>33117</v>
      </c>
      <c r="D1446" s="1" t="str">
        <f t="shared" si="88"/>
        <v>Before 2000</v>
      </c>
      <c r="E1446" s="8">
        <f t="shared" si="89"/>
        <v>1990</v>
      </c>
      <c r="F1446" s="8" t="str">
        <f t="shared" si="90"/>
        <v>90</v>
      </c>
      <c r="G1446" s="2">
        <v>0.14121527777777779</v>
      </c>
      <c r="H1446" s="2" t="str">
        <f t="shared" si="91"/>
        <v>1990-09</v>
      </c>
      <c r="I1446" t="s">
        <v>4691</v>
      </c>
      <c r="J1446" s="1">
        <v>33117</v>
      </c>
      <c r="K1446" s="2">
        <v>0.28909722222222223</v>
      </c>
      <c r="L1446">
        <v>213</v>
      </c>
      <c r="M1446" s="2">
        <v>0.14788194444444444</v>
      </c>
      <c r="N1446" t="s">
        <v>4569</v>
      </c>
      <c r="O1446" t="s">
        <v>3544</v>
      </c>
      <c r="P1446" t="s">
        <v>3545</v>
      </c>
      <c r="Q1446" t="s">
        <v>165</v>
      </c>
      <c r="R1446" t="s">
        <v>42</v>
      </c>
      <c r="S1446">
        <v>185349003</v>
      </c>
      <c r="T1446" t="s">
        <v>43</v>
      </c>
      <c r="U1446">
        <v>85.55</v>
      </c>
      <c r="V1446">
        <v>3105.35</v>
      </c>
      <c r="W1446">
        <v>2484.2800000000002</v>
      </c>
      <c r="X1446">
        <v>103697008</v>
      </c>
      <c r="Y1446" t="s">
        <v>44</v>
      </c>
    </row>
    <row r="1447" spans="1:25" x14ac:dyDescent="0.25">
      <c r="A1447" t="s">
        <v>4692</v>
      </c>
      <c r="B1447" t="s">
        <v>4693</v>
      </c>
      <c r="C1447" s="1">
        <v>33124</v>
      </c>
      <c r="D1447" s="1" t="str">
        <f t="shared" si="88"/>
        <v>Before 2000</v>
      </c>
      <c r="E1447" s="8">
        <f t="shared" si="89"/>
        <v>1990</v>
      </c>
      <c r="F1447" s="8" t="str">
        <f t="shared" si="90"/>
        <v>90</v>
      </c>
      <c r="G1447" s="2">
        <v>0.14121527777777779</v>
      </c>
      <c r="H1447" s="2" t="str">
        <f t="shared" si="91"/>
        <v>1990-09</v>
      </c>
      <c r="I1447" t="s">
        <v>4694</v>
      </c>
      <c r="J1447" s="1">
        <v>33124</v>
      </c>
      <c r="K1447" s="2">
        <v>0.15163194444444444</v>
      </c>
      <c r="L1447">
        <v>15</v>
      </c>
      <c r="M1447" s="2">
        <v>1.0416666666666666E-2</v>
      </c>
      <c r="N1447" t="s">
        <v>4569</v>
      </c>
      <c r="O1447" t="s">
        <v>3544</v>
      </c>
      <c r="P1447" t="s">
        <v>3545</v>
      </c>
      <c r="Q1447" t="s">
        <v>165</v>
      </c>
      <c r="R1447" t="s">
        <v>42</v>
      </c>
      <c r="S1447">
        <v>424619006</v>
      </c>
      <c r="T1447" t="s">
        <v>794</v>
      </c>
      <c r="U1447">
        <v>142.58000000000001</v>
      </c>
      <c r="V1447">
        <v>8309.15</v>
      </c>
      <c r="W1447">
        <v>6647.31</v>
      </c>
      <c r="X1447">
        <v>72892002</v>
      </c>
      <c r="Y1447" t="s">
        <v>851</v>
      </c>
    </row>
    <row r="1448" spans="1:25" x14ac:dyDescent="0.25">
      <c r="A1448" t="s">
        <v>4695</v>
      </c>
      <c r="B1448" t="s">
        <v>4696</v>
      </c>
      <c r="C1448" s="1">
        <v>33134</v>
      </c>
      <c r="D1448" s="1" t="str">
        <f t="shared" si="88"/>
        <v>Before 2000</v>
      </c>
      <c r="E1448" s="8">
        <f t="shared" si="89"/>
        <v>1990</v>
      </c>
      <c r="F1448" s="8" t="str">
        <f t="shared" si="90"/>
        <v>90</v>
      </c>
      <c r="G1448" s="2">
        <v>0.99611111111111106</v>
      </c>
      <c r="H1448" s="2" t="str">
        <f t="shared" si="91"/>
        <v>1990-09</v>
      </c>
      <c r="I1448" t="s">
        <v>4697</v>
      </c>
      <c r="J1448" s="1">
        <v>33151</v>
      </c>
      <c r="K1448" s="2">
        <v>0.33083333333333331</v>
      </c>
      <c r="L1448">
        <v>-958</v>
      </c>
      <c r="M1448" t="e">
        <v>#VALUE!</v>
      </c>
      <c r="N1448" t="s">
        <v>4569</v>
      </c>
      <c r="O1448" t="s">
        <v>3544</v>
      </c>
      <c r="P1448" t="s">
        <v>3545</v>
      </c>
      <c r="Q1448" t="s">
        <v>165</v>
      </c>
      <c r="R1448" t="s">
        <v>577</v>
      </c>
      <c r="S1448">
        <v>185347001</v>
      </c>
      <c r="T1448" t="s">
        <v>72</v>
      </c>
      <c r="U1448">
        <v>87.71</v>
      </c>
      <c r="V1448">
        <v>179032.57</v>
      </c>
      <c r="W1448">
        <v>143226.03</v>
      </c>
      <c r="X1448">
        <v>424132000</v>
      </c>
      <c r="Y1448" t="s">
        <v>4644</v>
      </c>
    </row>
    <row r="1449" spans="1:25" x14ac:dyDescent="0.25">
      <c r="A1449" t="s">
        <v>4698</v>
      </c>
      <c r="B1449" t="s">
        <v>4699</v>
      </c>
      <c r="C1449" s="1">
        <v>33152</v>
      </c>
      <c r="D1449" s="1" t="str">
        <f t="shared" si="88"/>
        <v>Before 2000</v>
      </c>
      <c r="E1449" s="8">
        <f t="shared" si="89"/>
        <v>1990</v>
      </c>
      <c r="F1449" s="8" t="str">
        <f t="shared" si="90"/>
        <v>90</v>
      </c>
      <c r="G1449" s="2">
        <v>0.14121527777777779</v>
      </c>
      <c r="H1449" s="2" t="str">
        <f t="shared" si="91"/>
        <v>1990-10</v>
      </c>
      <c r="I1449" t="s">
        <v>4700</v>
      </c>
      <c r="J1449" s="1">
        <v>33152</v>
      </c>
      <c r="K1449" s="2">
        <v>0.15163194444444444</v>
      </c>
      <c r="L1449">
        <v>15</v>
      </c>
      <c r="M1449" s="2">
        <v>1.0416666666666666E-2</v>
      </c>
      <c r="N1449" t="s">
        <v>4569</v>
      </c>
      <c r="O1449" t="s">
        <v>3544</v>
      </c>
      <c r="P1449" t="s">
        <v>3545</v>
      </c>
      <c r="Q1449" t="s">
        <v>165</v>
      </c>
      <c r="R1449" t="s">
        <v>42</v>
      </c>
      <c r="S1449">
        <v>424619006</v>
      </c>
      <c r="T1449" t="s">
        <v>794</v>
      </c>
      <c r="U1449">
        <v>142.58000000000001</v>
      </c>
      <c r="V1449">
        <v>12745.22</v>
      </c>
      <c r="W1449">
        <v>10196.17</v>
      </c>
      <c r="X1449">
        <v>72892002</v>
      </c>
      <c r="Y1449" t="s">
        <v>851</v>
      </c>
    </row>
    <row r="1450" spans="1:25" x14ac:dyDescent="0.25">
      <c r="A1450" t="s">
        <v>4701</v>
      </c>
      <c r="B1450" t="s">
        <v>4702</v>
      </c>
      <c r="C1450" s="1">
        <v>33180</v>
      </c>
      <c r="D1450" s="1" t="str">
        <f t="shared" si="88"/>
        <v>Before 2000</v>
      </c>
      <c r="E1450" s="8">
        <f t="shared" si="89"/>
        <v>1990</v>
      </c>
      <c r="F1450" s="8" t="str">
        <f t="shared" si="90"/>
        <v>90</v>
      </c>
      <c r="G1450" s="2">
        <v>0.14121527777777779</v>
      </c>
      <c r="H1450" s="2" t="str">
        <f t="shared" si="91"/>
        <v>1990-11</v>
      </c>
      <c r="I1450" t="s">
        <v>4703</v>
      </c>
      <c r="J1450" s="1">
        <v>33180</v>
      </c>
      <c r="K1450" s="2">
        <v>0.15163194444444444</v>
      </c>
      <c r="L1450">
        <v>15</v>
      </c>
      <c r="M1450" s="2">
        <v>1.0416666666666666E-2</v>
      </c>
      <c r="N1450" t="s">
        <v>4569</v>
      </c>
      <c r="O1450" t="s">
        <v>3544</v>
      </c>
      <c r="P1450" t="s">
        <v>3545</v>
      </c>
      <c r="Q1450" t="s">
        <v>165</v>
      </c>
      <c r="R1450" t="s">
        <v>42</v>
      </c>
      <c r="S1450">
        <v>424619006</v>
      </c>
      <c r="T1450" t="s">
        <v>794</v>
      </c>
      <c r="U1450">
        <v>142.58000000000001</v>
      </c>
      <c r="V1450">
        <v>4665.96</v>
      </c>
      <c r="W1450">
        <v>3732.76</v>
      </c>
      <c r="X1450">
        <v>72892002</v>
      </c>
      <c r="Y1450" t="s">
        <v>851</v>
      </c>
    </row>
    <row r="1451" spans="1:25" x14ac:dyDescent="0.25">
      <c r="A1451" t="s">
        <v>4704</v>
      </c>
      <c r="B1451" t="s">
        <v>4705</v>
      </c>
      <c r="C1451" s="1">
        <v>33183</v>
      </c>
      <c r="D1451" s="1" t="str">
        <f t="shared" si="88"/>
        <v>Before 2000</v>
      </c>
      <c r="E1451" s="8">
        <f t="shared" si="89"/>
        <v>1990</v>
      </c>
      <c r="F1451" s="8" t="str">
        <f t="shared" si="90"/>
        <v>90</v>
      </c>
      <c r="G1451" s="2">
        <v>0.1225</v>
      </c>
      <c r="H1451" s="2" t="str">
        <f t="shared" si="91"/>
        <v>1990-11</v>
      </c>
      <c r="I1451" t="s">
        <v>4706</v>
      </c>
      <c r="J1451" s="1">
        <v>33187</v>
      </c>
      <c r="K1451" s="2">
        <v>0.3898611111111111</v>
      </c>
      <c r="L1451">
        <v>385</v>
      </c>
      <c r="M1451" s="2">
        <v>0.2673611111111111</v>
      </c>
      <c r="N1451" t="s">
        <v>4569</v>
      </c>
      <c r="O1451" t="s">
        <v>3544</v>
      </c>
      <c r="P1451" t="s">
        <v>3545</v>
      </c>
      <c r="Q1451" t="s">
        <v>165</v>
      </c>
      <c r="R1451" t="s">
        <v>577</v>
      </c>
      <c r="S1451">
        <v>185347001</v>
      </c>
      <c r="T1451" t="s">
        <v>72</v>
      </c>
      <c r="U1451">
        <v>87.71</v>
      </c>
      <c r="V1451">
        <v>52757.81</v>
      </c>
      <c r="W1451">
        <v>42206.23</v>
      </c>
      <c r="X1451">
        <v>424132000</v>
      </c>
      <c r="Y1451" t="s">
        <v>4644</v>
      </c>
    </row>
    <row r="1452" spans="1:25" x14ac:dyDescent="0.25">
      <c r="A1452" t="s">
        <v>4707</v>
      </c>
      <c r="B1452" t="s">
        <v>4708</v>
      </c>
      <c r="C1452" s="1">
        <v>33208</v>
      </c>
      <c r="D1452" s="1" t="str">
        <f t="shared" si="88"/>
        <v>Before 2000</v>
      </c>
      <c r="E1452" s="8">
        <f t="shared" si="89"/>
        <v>1990</v>
      </c>
      <c r="F1452" s="8" t="str">
        <f t="shared" si="90"/>
        <v>90</v>
      </c>
      <c r="G1452" s="2">
        <v>0.14121527777777779</v>
      </c>
      <c r="H1452" s="2" t="str">
        <f t="shared" si="91"/>
        <v>1990-12</v>
      </c>
      <c r="I1452" t="s">
        <v>4709</v>
      </c>
      <c r="J1452" s="1">
        <v>33208</v>
      </c>
      <c r="K1452" s="2">
        <v>0.15163194444444444</v>
      </c>
      <c r="L1452">
        <v>15</v>
      </c>
      <c r="M1452" s="2">
        <v>1.0416666666666666E-2</v>
      </c>
      <c r="N1452" t="s">
        <v>4569</v>
      </c>
      <c r="O1452" t="s">
        <v>3544</v>
      </c>
      <c r="P1452" t="s">
        <v>3545</v>
      </c>
      <c r="Q1452" t="s">
        <v>165</v>
      </c>
      <c r="R1452" t="s">
        <v>42</v>
      </c>
      <c r="S1452">
        <v>424619006</v>
      </c>
      <c r="T1452" t="s">
        <v>794</v>
      </c>
      <c r="U1452">
        <v>142.58000000000001</v>
      </c>
      <c r="V1452">
        <v>4665.96</v>
      </c>
      <c r="W1452">
        <v>3732.76</v>
      </c>
      <c r="X1452">
        <v>72892002</v>
      </c>
      <c r="Y1452" t="s">
        <v>851</v>
      </c>
    </row>
    <row r="1453" spans="1:25" x14ac:dyDescent="0.25">
      <c r="A1453" t="s">
        <v>4710</v>
      </c>
      <c r="B1453" t="s">
        <v>4711</v>
      </c>
      <c r="C1453" s="1">
        <v>33219</v>
      </c>
      <c r="D1453" s="1" t="str">
        <f t="shared" si="88"/>
        <v>Before 2000</v>
      </c>
      <c r="E1453" s="8">
        <f t="shared" si="89"/>
        <v>1990</v>
      </c>
      <c r="F1453" s="8" t="str">
        <f t="shared" si="90"/>
        <v>90</v>
      </c>
      <c r="G1453" s="2">
        <v>0.93152777777777773</v>
      </c>
      <c r="H1453" s="2" t="str">
        <f t="shared" si="91"/>
        <v>1990-12</v>
      </c>
      <c r="I1453" t="s">
        <v>4712</v>
      </c>
      <c r="J1453" s="1">
        <v>33226</v>
      </c>
      <c r="K1453" s="2">
        <v>0.65652777777777782</v>
      </c>
      <c r="L1453">
        <v>-396</v>
      </c>
      <c r="M1453" t="e">
        <v>#VALUE!</v>
      </c>
      <c r="N1453" t="s">
        <v>4569</v>
      </c>
      <c r="O1453" t="s">
        <v>3544</v>
      </c>
      <c r="P1453" t="s">
        <v>3545</v>
      </c>
      <c r="Q1453" t="s">
        <v>165</v>
      </c>
      <c r="R1453" t="s">
        <v>577</v>
      </c>
      <c r="S1453">
        <v>185347001</v>
      </c>
      <c r="T1453" t="s">
        <v>72</v>
      </c>
      <c r="U1453">
        <v>87.71</v>
      </c>
      <c r="V1453">
        <v>54937.440000000002</v>
      </c>
      <c r="W1453">
        <v>43949.95</v>
      </c>
      <c r="X1453">
        <v>424132000</v>
      </c>
      <c r="Y1453" t="s">
        <v>4644</v>
      </c>
    </row>
    <row r="1454" spans="1:25" x14ac:dyDescent="0.25">
      <c r="A1454" t="s">
        <v>4713</v>
      </c>
      <c r="B1454" t="s">
        <v>4714</v>
      </c>
      <c r="C1454" s="1">
        <v>33236</v>
      </c>
      <c r="D1454" s="1" t="str">
        <f t="shared" si="88"/>
        <v>Before 2000</v>
      </c>
      <c r="E1454" s="8">
        <f t="shared" si="89"/>
        <v>1990</v>
      </c>
      <c r="F1454" s="8" t="str">
        <f t="shared" si="90"/>
        <v>90</v>
      </c>
      <c r="G1454" s="2">
        <v>0.14121527777777779</v>
      </c>
      <c r="H1454" s="2" t="str">
        <f t="shared" si="91"/>
        <v>1990-12</v>
      </c>
      <c r="I1454" t="s">
        <v>4715</v>
      </c>
      <c r="J1454" s="1">
        <v>33236</v>
      </c>
      <c r="K1454" s="2">
        <v>0.15163194444444444</v>
      </c>
      <c r="L1454">
        <v>15</v>
      </c>
      <c r="M1454" s="2">
        <v>1.0416666666666666E-2</v>
      </c>
      <c r="N1454" t="s">
        <v>4569</v>
      </c>
      <c r="O1454" t="s">
        <v>3544</v>
      </c>
      <c r="P1454" t="s">
        <v>3545</v>
      </c>
      <c r="Q1454" t="s">
        <v>165</v>
      </c>
      <c r="R1454" t="s">
        <v>42</v>
      </c>
      <c r="S1454">
        <v>424619006</v>
      </c>
      <c r="T1454" t="s">
        <v>794</v>
      </c>
      <c r="U1454">
        <v>142.58000000000001</v>
      </c>
      <c r="V1454">
        <v>15583.25</v>
      </c>
      <c r="W1454">
        <v>12466.6</v>
      </c>
      <c r="X1454">
        <v>72892002</v>
      </c>
      <c r="Y1454" t="s">
        <v>851</v>
      </c>
    </row>
    <row r="1455" spans="1:25" x14ac:dyDescent="0.25">
      <c r="A1455" t="s">
        <v>4716</v>
      </c>
      <c r="B1455" t="s">
        <v>4717</v>
      </c>
      <c r="C1455" s="1">
        <v>33256</v>
      </c>
      <c r="D1455" s="1" t="str">
        <f t="shared" si="88"/>
        <v>Before 2000</v>
      </c>
      <c r="E1455" s="8">
        <f t="shared" si="89"/>
        <v>1991</v>
      </c>
      <c r="F1455" s="8" t="str">
        <f t="shared" si="90"/>
        <v>91</v>
      </c>
      <c r="G1455" s="2">
        <v>0.61486111111111108</v>
      </c>
      <c r="H1455" s="2" t="str">
        <f t="shared" si="91"/>
        <v>1991-01</v>
      </c>
      <c r="I1455" t="s">
        <v>4718</v>
      </c>
      <c r="J1455" s="1">
        <v>33268</v>
      </c>
      <c r="K1455" s="2">
        <v>0.90861111111111115</v>
      </c>
      <c r="L1455">
        <v>423</v>
      </c>
      <c r="M1455" s="2">
        <v>0.29375000000000001</v>
      </c>
      <c r="N1455" t="s">
        <v>4569</v>
      </c>
      <c r="O1455" t="s">
        <v>3544</v>
      </c>
      <c r="P1455" t="s">
        <v>3545</v>
      </c>
      <c r="Q1455" t="s">
        <v>165</v>
      </c>
      <c r="R1455" t="s">
        <v>577</v>
      </c>
      <c r="S1455">
        <v>185347001</v>
      </c>
      <c r="T1455" t="s">
        <v>72</v>
      </c>
      <c r="U1455">
        <v>87.71</v>
      </c>
      <c r="V1455">
        <v>109857.7</v>
      </c>
      <c r="W1455">
        <v>87886.13</v>
      </c>
      <c r="X1455">
        <v>424132000</v>
      </c>
      <c r="Y1455" t="s">
        <v>4644</v>
      </c>
    </row>
    <row r="1456" spans="1:25" x14ac:dyDescent="0.25">
      <c r="A1456" t="s">
        <v>4719</v>
      </c>
      <c r="B1456" t="s">
        <v>4720</v>
      </c>
      <c r="C1456" s="1">
        <v>33271</v>
      </c>
      <c r="D1456" s="1" t="str">
        <f t="shared" si="88"/>
        <v>Before 2000</v>
      </c>
      <c r="E1456" s="8">
        <f t="shared" si="89"/>
        <v>1991</v>
      </c>
      <c r="F1456" s="8" t="str">
        <f t="shared" si="90"/>
        <v>91</v>
      </c>
      <c r="G1456" s="2">
        <v>0.14121527777777779</v>
      </c>
      <c r="H1456" s="2" t="str">
        <f t="shared" si="91"/>
        <v>1991-02</v>
      </c>
      <c r="I1456" t="s">
        <v>4721</v>
      </c>
      <c r="J1456" s="1">
        <v>33271</v>
      </c>
      <c r="K1456" s="2">
        <v>0.15163194444444444</v>
      </c>
      <c r="L1456">
        <v>15</v>
      </c>
      <c r="M1456" s="2">
        <v>1.0416666666666666E-2</v>
      </c>
      <c r="N1456" t="s">
        <v>4569</v>
      </c>
      <c r="O1456" t="s">
        <v>3544</v>
      </c>
      <c r="P1456" t="s">
        <v>3545</v>
      </c>
      <c r="Q1456" t="s">
        <v>165</v>
      </c>
      <c r="R1456" t="s">
        <v>42</v>
      </c>
      <c r="S1456">
        <v>424619006</v>
      </c>
      <c r="T1456" t="s">
        <v>794</v>
      </c>
      <c r="U1456">
        <v>142.58000000000001</v>
      </c>
      <c r="V1456">
        <v>10607.51</v>
      </c>
      <c r="W1456">
        <v>8486</v>
      </c>
      <c r="X1456">
        <v>72892002</v>
      </c>
      <c r="Y1456" t="s">
        <v>851</v>
      </c>
    </row>
    <row r="1457" spans="1:25" x14ac:dyDescent="0.25">
      <c r="A1457" t="s">
        <v>4722</v>
      </c>
      <c r="B1457" t="s">
        <v>4723</v>
      </c>
      <c r="C1457" s="1">
        <v>33297</v>
      </c>
      <c r="D1457" s="1" t="str">
        <f t="shared" si="88"/>
        <v>Before 2000</v>
      </c>
      <c r="E1457" s="8">
        <f t="shared" si="89"/>
        <v>1991</v>
      </c>
      <c r="F1457" s="8" t="str">
        <f t="shared" si="90"/>
        <v>91</v>
      </c>
      <c r="G1457" s="2">
        <v>0.65861111111111115</v>
      </c>
      <c r="H1457" s="2" t="str">
        <f t="shared" si="91"/>
        <v>1991-02</v>
      </c>
      <c r="I1457" t="s">
        <v>4724</v>
      </c>
      <c r="J1457" s="1">
        <v>33305</v>
      </c>
      <c r="K1457" s="2">
        <v>0.43222222222222223</v>
      </c>
      <c r="L1457">
        <v>-326</v>
      </c>
      <c r="M1457" t="e">
        <v>#VALUE!</v>
      </c>
      <c r="N1457" t="s">
        <v>4569</v>
      </c>
      <c r="O1457" t="s">
        <v>3544</v>
      </c>
      <c r="P1457" t="s">
        <v>3545</v>
      </c>
      <c r="Q1457" t="s">
        <v>165</v>
      </c>
      <c r="R1457" t="s">
        <v>577</v>
      </c>
      <c r="S1457">
        <v>185347001</v>
      </c>
      <c r="T1457" t="s">
        <v>72</v>
      </c>
      <c r="U1457">
        <v>87.71</v>
      </c>
      <c r="V1457">
        <v>76858.14</v>
      </c>
      <c r="W1457">
        <v>61486.5</v>
      </c>
      <c r="X1457">
        <v>424132000</v>
      </c>
      <c r="Y1457" t="s">
        <v>4644</v>
      </c>
    </row>
    <row r="1458" spans="1:25" x14ac:dyDescent="0.25">
      <c r="A1458" t="s">
        <v>4725</v>
      </c>
      <c r="B1458" t="s">
        <v>4726</v>
      </c>
      <c r="C1458" s="1">
        <v>33306</v>
      </c>
      <c r="D1458" s="1" t="str">
        <f t="shared" si="88"/>
        <v>Before 2000</v>
      </c>
      <c r="E1458" s="8">
        <f t="shared" si="89"/>
        <v>1991</v>
      </c>
      <c r="F1458" s="8" t="str">
        <f t="shared" si="90"/>
        <v>91</v>
      </c>
      <c r="G1458" s="2">
        <v>0.14121527777777779</v>
      </c>
      <c r="H1458" s="2" t="str">
        <f t="shared" si="91"/>
        <v>1991-03</v>
      </c>
      <c r="I1458" t="s">
        <v>4727</v>
      </c>
      <c r="J1458" s="1">
        <v>33306</v>
      </c>
      <c r="K1458" s="2">
        <v>0.15163194444444444</v>
      </c>
      <c r="L1458">
        <v>15</v>
      </c>
      <c r="M1458" s="2">
        <v>1.0416666666666666E-2</v>
      </c>
      <c r="N1458" t="s">
        <v>4569</v>
      </c>
      <c r="O1458" t="s">
        <v>3544</v>
      </c>
      <c r="P1458" t="s">
        <v>3545</v>
      </c>
      <c r="Q1458" t="s">
        <v>165</v>
      </c>
      <c r="R1458" t="s">
        <v>42</v>
      </c>
      <c r="S1458">
        <v>424619006</v>
      </c>
      <c r="T1458" t="s">
        <v>794</v>
      </c>
      <c r="U1458">
        <v>142.58000000000001</v>
      </c>
      <c r="V1458">
        <v>5588.53</v>
      </c>
      <c r="W1458">
        <v>4470.82</v>
      </c>
      <c r="X1458">
        <v>72892002</v>
      </c>
      <c r="Y1458" t="s">
        <v>851</v>
      </c>
    </row>
    <row r="1459" spans="1:25" x14ac:dyDescent="0.25">
      <c r="A1459" t="s">
        <v>4728</v>
      </c>
      <c r="B1459" t="s">
        <v>4729</v>
      </c>
      <c r="C1459" s="1">
        <v>33320</v>
      </c>
      <c r="D1459" s="1" t="str">
        <f t="shared" si="88"/>
        <v>Before 2000</v>
      </c>
      <c r="E1459" s="8">
        <f t="shared" si="89"/>
        <v>1991</v>
      </c>
      <c r="F1459" s="8" t="str">
        <f t="shared" si="90"/>
        <v>91</v>
      </c>
      <c r="G1459" s="2">
        <v>0.14121527777777779</v>
      </c>
      <c r="H1459" s="2" t="str">
        <f t="shared" si="91"/>
        <v>1991-03</v>
      </c>
      <c r="I1459" t="s">
        <v>4730</v>
      </c>
      <c r="J1459" s="1">
        <v>33320</v>
      </c>
      <c r="K1459" s="2">
        <v>0.18288194444444444</v>
      </c>
      <c r="L1459">
        <v>60</v>
      </c>
      <c r="M1459" s="2">
        <v>4.1666666666666664E-2</v>
      </c>
      <c r="N1459" t="s">
        <v>4569</v>
      </c>
      <c r="O1459" t="s">
        <v>4631</v>
      </c>
      <c r="P1459" t="s">
        <v>4632</v>
      </c>
      <c r="Q1459" t="s">
        <v>165</v>
      </c>
      <c r="R1459" t="s">
        <v>85</v>
      </c>
      <c r="S1459">
        <v>183460006</v>
      </c>
      <c r="T1459" t="s">
        <v>887</v>
      </c>
      <c r="U1459">
        <v>146.18</v>
      </c>
      <c r="V1459">
        <v>4028.78</v>
      </c>
      <c r="W1459">
        <v>3223.02</v>
      </c>
      <c r="X1459">
        <v>72892002</v>
      </c>
      <c r="Y1459" t="s">
        <v>851</v>
      </c>
    </row>
    <row r="1460" spans="1:25" x14ac:dyDescent="0.25">
      <c r="A1460" t="s">
        <v>4731</v>
      </c>
      <c r="B1460" t="s">
        <v>4732</v>
      </c>
      <c r="C1460" s="1">
        <v>33337</v>
      </c>
      <c r="D1460" s="1" t="str">
        <f t="shared" si="88"/>
        <v>Before 2000</v>
      </c>
      <c r="E1460" s="8">
        <f t="shared" si="89"/>
        <v>1991</v>
      </c>
      <c r="F1460" s="8" t="str">
        <f t="shared" si="90"/>
        <v>91</v>
      </c>
      <c r="G1460" s="2">
        <v>0.26555555555555554</v>
      </c>
      <c r="H1460" s="2" t="str">
        <f t="shared" si="91"/>
        <v>1991-04</v>
      </c>
      <c r="I1460" t="s">
        <v>4733</v>
      </c>
      <c r="J1460" s="1">
        <v>33345</v>
      </c>
      <c r="K1460" s="2">
        <v>0.15375</v>
      </c>
      <c r="L1460">
        <v>-161</v>
      </c>
      <c r="M1460" t="e">
        <v>#VALUE!</v>
      </c>
      <c r="N1460" t="s">
        <v>4569</v>
      </c>
      <c r="O1460" t="s">
        <v>3544</v>
      </c>
      <c r="P1460" t="s">
        <v>3545</v>
      </c>
      <c r="Q1460" t="s">
        <v>165</v>
      </c>
      <c r="R1460" t="s">
        <v>577</v>
      </c>
      <c r="S1460">
        <v>185347001</v>
      </c>
      <c r="T1460" t="s">
        <v>72</v>
      </c>
      <c r="U1460">
        <v>87.71</v>
      </c>
      <c r="V1460">
        <v>67922.77</v>
      </c>
      <c r="W1460">
        <v>54338.19</v>
      </c>
      <c r="X1460">
        <v>424132000</v>
      </c>
      <c r="Y1460" t="s">
        <v>4644</v>
      </c>
    </row>
    <row r="1461" spans="1:25" x14ac:dyDescent="0.25">
      <c r="A1461" t="s">
        <v>4734</v>
      </c>
      <c r="B1461" t="s">
        <v>4735</v>
      </c>
      <c r="C1461" s="1">
        <v>33362</v>
      </c>
      <c r="D1461" s="1" t="str">
        <f t="shared" si="88"/>
        <v>Before 2000</v>
      </c>
      <c r="E1461" s="8">
        <f t="shared" si="89"/>
        <v>1991</v>
      </c>
      <c r="F1461" s="8" t="str">
        <f t="shared" si="90"/>
        <v>91</v>
      </c>
      <c r="G1461" s="2">
        <v>0.14121527777777779</v>
      </c>
      <c r="H1461" s="2" t="str">
        <f t="shared" si="91"/>
        <v>1991-05</v>
      </c>
      <c r="I1461" t="s">
        <v>4736</v>
      </c>
      <c r="J1461" s="1">
        <v>33362</v>
      </c>
      <c r="K1461" s="2">
        <v>0.15163194444444444</v>
      </c>
      <c r="L1461">
        <v>15</v>
      </c>
      <c r="M1461" s="2">
        <v>1.0416666666666666E-2</v>
      </c>
      <c r="N1461" t="s">
        <v>4569</v>
      </c>
      <c r="O1461" t="s">
        <v>3544</v>
      </c>
      <c r="P1461" t="s">
        <v>3545</v>
      </c>
      <c r="Q1461" t="s">
        <v>165</v>
      </c>
      <c r="R1461" t="s">
        <v>42</v>
      </c>
      <c r="S1461">
        <v>169762003</v>
      </c>
      <c r="T1461" t="s">
        <v>891</v>
      </c>
      <c r="U1461">
        <v>142.58000000000001</v>
      </c>
      <c r="V1461">
        <v>5438.48</v>
      </c>
      <c r="W1461">
        <v>4350.78</v>
      </c>
      <c r="X1461" t="s">
        <v>30</v>
      </c>
      <c r="Y1461" t="s">
        <v>30</v>
      </c>
    </row>
    <row r="1462" spans="1:25" x14ac:dyDescent="0.25">
      <c r="A1462" t="s">
        <v>4737</v>
      </c>
      <c r="B1462" t="s">
        <v>4738</v>
      </c>
      <c r="C1462" s="1">
        <v>33377</v>
      </c>
      <c r="D1462" s="1" t="str">
        <f t="shared" si="88"/>
        <v>Before 2000</v>
      </c>
      <c r="E1462" s="8">
        <f t="shared" si="89"/>
        <v>1991</v>
      </c>
      <c r="F1462" s="8" t="str">
        <f t="shared" si="90"/>
        <v>91</v>
      </c>
      <c r="G1462" s="2">
        <v>0.90375000000000005</v>
      </c>
      <c r="H1462" s="2" t="str">
        <f t="shared" si="91"/>
        <v>1991-05</v>
      </c>
      <c r="I1462" t="s">
        <v>4739</v>
      </c>
      <c r="J1462" s="1">
        <v>33384</v>
      </c>
      <c r="K1462" s="2">
        <v>0.47597222222222224</v>
      </c>
      <c r="L1462">
        <v>-616</v>
      </c>
      <c r="M1462" t="e">
        <v>#VALUE!</v>
      </c>
      <c r="N1462" t="s">
        <v>4569</v>
      </c>
      <c r="O1462" t="s">
        <v>3544</v>
      </c>
      <c r="P1462" t="s">
        <v>3545</v>
      </c>
      <c r="Q1462" t="s">
        <v>165</v>
      </c>
      <c r="R1462" t="s">
        <v>577</v>
      </c>
      <c r="S1462">
        <v>185347001</v>
      </c>
      <c r="T1462" t="s">
        <v>72</v>
      </c>
      <c r="U1462">
        <v>87.71</v>
      </c>
      <c r="V1462">
        <v>67164.08</v>
      </c>
      <c r="W1462">
        <v>53731.24</v>
      </c>
      <c r="X1462">
        <v>424132000</v>
      </c>
      <c r="Y1462" t="s">
        <v>4644</v>
      </c>
    </row>
    <row r="1463" spans="1:25" x14ac:dyDescent="0.25">
      <c r="A1463" t="s">
        <v>4740</v>
      </c>
      <c r="B1463" t="s">
        <v>4741</v>
      </c>
      <c r="C1463" s="1">
        <v>33413</v>
      </c>
      <c r="D1463" s="1" t="str">
        <f t="shared" si="88"/>
        <v>Before 2000</v>
      </c>
      <c r="E1463" s="8">
        <f t="shared" si="89"/>
        <v>1991</v>
      </c>
      <c r="F1463" s="8" t="str">
        <f t="shared" si="90"/>
        <v>91</v>
      </c>
      <c r="G1463" s="2">
        <v>0.35097222222222224</v>
      </c>
      <c r="H1463" s="2" t="str">
        <f t="shared" si="91"/>
        <v>1991-06</v>
      </c>
      <c r="I1463" t="s">
        <v>4742</v>
      </c>
      <c r="J1463" s="1">
        <v>33416</v>
      </c>
      <c r="K1463" s="2">
        <v>0.55166666666666664</v>
      </c>
      <c r="L1463">
        <v>289</v>
      </c>
      <c r="M1463" s="2">
        <v>0.20069444444444445</v>
      </c>
      <c r="N1463" t="s">
        <v>4569</v>
      </c>
      <c r="O1463" t="s">
        <v>3544</v>
      </c>
      <c r="P1463" t="s">
        <v>3545</v>
      </c>
      <c r="Q1463" t="s">
        <v>165</v>
      </c>
      <c r="R1463" t="s">
        <v>577</v>
      </c>
      <c r="S1463">
        <v>185347001</v>
      </c>
      <c r="T1463" t="s">
        <v>72</v>
      </c>
      <c r="U1463">
        <v>87.71</v>
      </c>
      <c r="V1463">
        <v>51578.35</v>
      </c>
      <c r="W1463">
        <v>41262.660000000003</v>
      </c>
      <c r="X1463">
        <v>424132000</v>
      </c>
      <c r="Y1463" t="s">
        <v>4644</v>
      </c>
    </row>
    <row r="1464" spans="1:25" x14ac:dyDescent="0.25">
      <c r="A1464" t="s">
        <v>4743</v>
      </c>
      <c r="B1464" t="s">
        <v>4744</v>
      </c>
      <c r="C1464" s="1">
        <v>33446</v>
      </c>
      <c r="D1464" s="1" t="str">
        <f t="shared" si="88"/>
        <v>Before 2000</v>
      </c>
      <c r="E1464" s="8">
        <f t="shared" si="89"/>
        <v>1991</v>
      </c>
      <c r="F1464" s="8" t="str">
        <f t="shared" si="90"/>
        <v>91</v>
      </c>
      <c r="G1464" s="2">
        <v>0.26</v>
      </c>
      <c r="H1464" s="2" t="str">
        <f t="shared" si="91"/>
        <v>1991-07</v>
      </c>
      <c r="I1464" t="s">
        <v>4745</v>
      </c>
      <c r="J1464" s="1">
        <v>33454</v>
      </c>
      <c r="K1464" s="2">
        <v>0.14958333333333335</v>
      </c>
      <c r="L1464">
        <v>-159</v>
      </c>
      <c r="M1464" t="e">
        <v>#VALUE!</v>
      </c>
      <c r="N1464" t="s">
        <v>4569</v>
      </c>
      <c r="O1464" t="s">
        <v>3544</v>
      </c>
      <c r="P1464" t="s">
        <v>3545</v>
      </c>
      <c r="Q1464" t="s">
        <v>165</v>
      </c>
      <c r="R1464" t="s">
        <v>577</v>
      </c>
      <c r="S1464">
        <v>185347001</v>
      </c>
      <c r="T1464" t="s">
        <v>72</v>
      </c>
      <c r="U1464">
        <v>87.71</v>
      </c>
      <c r="V1464">
        <v>96564.14</v>
      </c>
      <c r="W1464">
        <v>77251.289999999994</v>
      </c>
      <c r="X1464">
        <v>424132000</v>
      </c>
      <c r="Y1464" t="s">
        <v>4644</v>
      </c>
    </row>
    <row r="1465" spans="1:25" x14ac:dyDescent="0.25">
      <c r="A1465" t="s">
        <v>4746</v>
      </c>
      <c r="B1465" t="s">
        <v>4747</v>
      </c>
      <c r="C1465" s="1">
        <v>33486</v>
      </c>
      <c r="D1465" s="1" t="str">
        <f t="shared" si="88"/>
        <v>Before 2000</v>
      </c>
      <c r="E1465" s="8">
        <f t="shared" si="89"/>
        <v>1991</v>
      </c>
      <c r="F1465" s="8" t="str">
        <f t="shared" si="90"/>
        <v>91</v>
      </c>
      <c r="G1465" s="2">
        <v>0.19125</v>
      </c>
      <c r="H1465" s="2" t="str">
        <f t="shared" si="91"/>
        <v>1991-09</v>
      </c>
      <c r="I1465" t="s">
        <v>4748</v>
      </c>
      <c r="J1465" s="1">
        <v>33489</v>
      </c>
      <c r="K1465" s="2">
        <v>0.49472222222222223</v>
      </c>
      <c r="L1465">
        <v>437</v>
      </c>
      <c r="M1465" s="2">
        <v>0.3034722222222222</v>
      </c>
      <c r="N1465" t="s">
        <v>4569</v>
      </c>
      <c r="O1465" t="s">
        <v>3544</v>
      </c>
      <c r="P1465" t="s">
        <v>3545</v>
      </c>
      <c r="Q1465" t="s">
        <v>165</v>
      </c>
      <c r="R1465" t="s">
        <v>577</v>
      </c>
      <c r="S1465">
        <v>185347001</v>
      </c>
      <c r="T1465" t="s">
        <v>72</v>
      </c>
      <c r="U1465">
        <v>87.71</v>
      </c>
      <c r="V1465">
        <v>48126.9</v>
      </c>
      <c r="W1465">
        <v>38501.5</v>
      </c>
      <c r="X1465">
        <v>424132000</v>
      </c>
      <c r="Y1465" t="s">
        <v>4644</v>
      </c>
    </row>
    <row r="1466" spans="1:25" x14ac:dyDescent="0.25">
      <c r="A1466" t="s">
        <v>4749</v>
      </c>
      <c r="B1466" t="s">
        <v>4750</v>
      </c>
      <c r="C1466" s="1">
        <v>33519</v>
      </c>
      <c r="D1466" s="1" t="str">
        <f t="shared" si="88"/>
        <v>Before 2000</v>
      </c>
      <c r="E1466" s="8">
        <f t="shared" si="89"/>
        <v>1991</v>
      </c>
      <c r="F1466" s="8" t="str">
        <f t="shared" si="90"/>
        <v>91</v>
      </c>
      <c r="G1466" s="2">
        <v>3.6388888888888887E-2</v>
      </c>
      <c r="H1466" s="2" t="str">
        <f t="shared" si="91"/>
        <v>1991-10</v>
      </c>
      <c r="I1466" t="s">
        <v>4751</v>
      </c>
      <c r="J1466" s="1">
        <v>33524</v>
      </c>
      <c r="K1466" s="2">
        <v>0.52666666666666662</v>
      </c>
      <c r="L1466">
        <v>706</v>
      </c>
      <c r="M1466" s="2">
        <v>0.49027777777777776</v>
      </c>
      <c r="N1466" t="s">
        <v>4569</v>
      </c>
      <c r="O1466" t="s">
        <v>3544</v>
      </c>
      <c r="P1466" t="s">
        <v>3545</v>
      </c>
      <c r="Q1466" t="s">
        <v>165</v>
      </c>
      <c r="R1466" t="s">
        <v>577</v>
      </c>
      <c r="S1466">
        <v>185347001</v>
      </c>
      <c r="T1466" t="s">
        <v>72</v>
      </c>
      <c r="U1466">
        <v>87.71</v>
      </c>
      <c r="V1466">
        <v>48722.720000000001</v>
      </c>
      <c r="W1466">
        <v>38978.15</v>
      </c>
      <c r="X1466">
        <v>424132000</v>
      </c>
      <c r="Y1466" t="s">
        <v>4644</v>
      </c>
    </row>
    <row r="1467" spans="1:25" x14ac:dyDescent="0.25">
      <c r="A1467" s="3" t="s">
        <v>4752</v>
      </c>
      <c r="B1467" t="s">
        <v>4753</v>
      </c>
      <c r="C1467" s="1">
        <v>33556</v>
      </c>
      <c r="D1467" s="1" t="str">
        <f t="shared" si="88"/>
        <v>Before 2000</v>
      </c>
      <c r="E1467" s="8">
        <f t="shared" si="89"/>
        <v>1991</v>
      </c>
      <c r="F1467" s="8" t="str">
        <f t="shared" si="90"/>
        <v>91</v>
      </c>
      <c r="G1467" s="2">
        <v>0.65166666666666662</v>
      </c>
      <c r="H1467" s="2" t="str">
        <f t="shared" si="91"/>
        <v>1991-11</v>
      </c>
      <c r="I1467" t="s">
        <v>4754</v>
      </c>
      <c r="J1467" s="1">
        <v>33561</v>
      </c>
      <c r="K1467" s="2">
        <v>0.12875</v>
      </c>
      <c r="L1467">
        <v>-753</v>
      </c>
      <c r="M1467" t="e">
        <v>#VALUE!</v>
      </c>
      <c r="N1467" t="s">
        <v>4569</v>
      </c>
      <c r="O1467" t="s">
        <v>3544</v>
      </c>
      <c r="P1467" t="s">
        <v>3545</v>
      </c>
      <c r="Q1467" t="s">
        <v>165</v>
      </c>
      <c r="R1467" t="s">
        <v>577</v>
      </c>
      <c r="S1467">
        <v>185347001</v>
      </c>
      <c r="T1467" t="s">
        <v>72</v>
      </c>
      <c r="U1467">
        <v>87.71</v>
      </c>
      <c r="V1467">
        <v>22521.41</v>
      </c>
      <c r="W1467">
        <v>18017.11</v>
      </c>
      <c r="X1467">
        <v>424132000</v>
      </c>
      <c r="Y1467" t="s">
        <v>4644</v>
      </c>
    </row>
    <row r="1468" spans="1:25" x14ac:dyDescent="0.25">
      <c r="A1468" t="s">
        <v>4755</v>
      </c>
      <c r="B1468" t="s">
        <v>4756</v>
      </c>
      <c r="C1468" s="1">
        <v>33595</v>
      </c>
      <c r="D1468" s="1" t="str">
        <f t="shared" si="88"/>
        <v>Before 2000</v>
      </c>
      <c r="E1468" s="8">
        <f t="shared" si="89"/>
        <v>1991</v>
      </c>
      <c r="F1468" s="8" t="str">
        <f t="shared" si="90"/>
        <v>91</v>
      </c>
      <c r="G1468" s="2">
        <v>0.71208333333333329</v>
      </c>
      <c r="H1468" s="2" t="str">
        <f t="shared" si="91"/>
        <v>1991-12</v>
      </c>
      <c r="I1468" t="s">
        <v>4757</v>
      </c>
      <c r="J1468" s="1">
        <v>33600</v>
      </c>
      <c r="K1468" s="2">
        <v>0.25166666666666665</v>
      </c>
      <c r="L1468">
        <v>-663</v>
      </c>
      <c r="M1468" t="e">
        <v>#VALUE!</v>
      </c>
      <c r="N1468" t="s">
        <v>4569</v>
      </c>
      <c r="O1468" t="s">
        <v>3544</v>
      </c>
      <c r="P1468" t="s">
        <v>3545</v>
      </c>
      <c r="Q1468" t="s">
        <v>165</v>
      </c>
      <c r="R1468" t="s">
        <v>577</v>
      </c>
      <c r="S1468">
        <v>185347001</v>
      </c>
      <c r="T1468" t="s">
        <v>72</v>
      </c>
      <c r="U1468">
        <v>87.71</v>
      </c>
      <c r="V1468">
        <v>35741.31</v>
      </c>
      <c r="W1468">
        <v>28593.03</v>
      </c>
      <c r="X1468">
        <v>424132000</v>
      </c>
      <c r="Y1468" t="s">
        <v>4644</v>
      </c>
    </row>
    <row r="1469" spans="1:25" x14ac:dyDescent="0.25">
      <c r="A1469" t="s">
        <v>4758</v>
      </c>
      <c r="B1469" t="s">
        <v>4759</v>
      </c>
      <c r="C1469" s="1">
        <v>33628</v>
      </c>
      <c r="D1469" s="1" t="str">
        <f t="shared" si="88"/>
        <v>Before 2000</v>
      </c>
      <c r="E1469" s="8">
        <f t="shared" si="89"/>
        <v>1992</v>
      </c>
      <c r="F1469" s="8" t="str">
        <f t="shared" si="90"/>
        <v>92</v>
      </c>
      <c r="G1469" s="2">
        <v>0.33500000000000002</v>
      </c>
      <c r="H1469" s="2" t="str">
        <f t="shared" si="91"/>
        <v>1992-01</v>
      </c>
      <c r="I1469" t="s">
        <v>4760</v>
      </c>
      <c r="J1469" s="1">
        <v>33635</v>
      </c>
      <c r="K1469" s="2">
        <v>0.89194444444444443</v>
      </c>
      <c r="L1469">
        <v>802</v>
      </c>
      <c r="M1469" s="2">
        <v>0.55694444444444446</v>
      </c>
      <c r="N1469" t="s">
        <v>4569</v>
      </c>
      <c r="O1469" t="s">
        <v>3544</v>
      </c>
      <c r="P1469" t="s">
        <v>3545</v>
      </c>
      <c r="Q1469" t="s">
        <v>165</v>
      </c>
      <c r="R1469" t="s">
        <v>577</v>
      </c>
      <c r="S1469">
        <v>185347001</v>
      </c>
      <c r="T1469" t="s">
        <v>72</v>
      </c>
      <c r="U1469">
        <v>87.71</v>
      </c>
      <c r="V1469">
        <v>81180.399999999994</v>
      </c>
      <c r="W1469">
        <v>64944.31</v>
      </c>
      <c r="X1469">
        <v>424132000</v>
      </c>
      <c r="Y1469" t="s">
        <v>4644</v>
      </c>
    </row>
    <row r="1470" spans="1:25" x14ac:dyDescent="0.25">
      <c r="A1470" t="s">
        <v>4761</v>
      </c>
      <c r="B1470" t="s">
        <v>4762</v>
      </c>
      <c r="C1470" s="1">
        <v>33668</v>
      </c>
      <c r="D1470" s="1" t="str">
        <f t="shared" si="88"/>
        <v>Before 2000</v>
      </c>
      <c r="E1470" s="8">
        <f t="shared" si="89"/>
        <v>1992</v>
      </c>
      <c r="F1470" s="8" t="str">
        <f t="shared" si="90"/>
        <v>92</v>
      </c>
      <c r="G1470" s="2">
        <v>0.6002777777777778</v>
      </c>
      <c r="H1470" s="2" t="str">
        <f t="shared" si="91"/>
        <v>1992-03</v>
      </c>
      <c r="I1470" t="s">
        <v>4763</v>
      </c>
      <c r="J1470" s="1">
        <v>33673</v>
      </c>
      <c r="K1470" s="2">
        <v>7.3888888888888893E-2</v>
      </c>
      <c r="L1470">
        <v>-758</v>
      </c>
      <c r="M1470" t="e">
        <v>#VALUE!</v>
      </c>
      <c r="N1470" t="s">
        <v>4569</v>
      </c>
      <c r="O1470" t="s">
        <v>3544</v>
      </c>
      <c r="P1470" t="s">
        <v>3545</v>
      </c>
      <c r="Q1470" t="s">
        <v>165</v>
      </c>
      <c r="R1470" t="s">
        <v>577</v>
      </c>
      <c r="S1470">
        <v>185347001</v>
      </c>
      <c r="T1470" t="s">
        <v>72</v>
      </c>
      <c r="U1470">
        <v>87.71</v>
      </c>
      <c r="V1470">
        <v>36702.82</v>
      </c>
      <c r="W1470">
        <v>29362.240000000002</v>
      </c>
      <c r="X1470">
        <v>424132000</v>
      </c>
      <c r="Y1470" t="s">
        <v>4644</v>
      </c>
    </row>
    <row r="1471" spans="1:25" x14ac:dyDescent="0.25">
      <c r="A1471" t="s">
        <v>4764</v>
      </c>
      <c r="B1471" t="s">
        <v>4765</v>
      </c>
      <c r="C1471" s="1">
        <v>33684</v>
      </c>
      <c r="D1471" s="1" t="str">
        <f t="shared" si="88"/>
        <v>Before 2000</v>
      </c>
      <c r="E1471" s="8">
        <f t="shared" si="89"/>
        <v>1992</v>
      </c>
      <c r="F1471" s="8" t="str">
        <f t="shared" si="90"/>
        <v>92</v>
      </c>
      <c r="G1471" s="2">
        <v>0.14121527777777779</v>
      </c>
      <c r="H1471" s="2" t="str">
        <f t="shared" si="91"/>
        <v>1992-03</v>
      </c>
      <c r="I1471" t="s">
        <v>4766</v>
      </c>
      <c r="J1471" s="1">
        <v>33711</v>
      </c>
      <c r="K1471" s="2">
        <v>0.4758101851851852</v>
      </c>
      <c r="L1471">
        <v>482</v>
      </c>
      <c r="M1471" s="2">
        <v>0.33459490740740738</v>
      </c>
      <c r="N1471" t="s">
        <v>4569</v>
      </c>
      <c r="O1471" t="s">
        <v>4767</v>
      </c>
      <c r="P1471" t="s">
        <v>4768</v>
      </c>
      <c r="Q1471" t="s">
        <v>165</v>
      </c>
      <c r="R1471" t="s">
        <v>477</v>
      </c>
      <c r="S1471">
        <v>305336008</v>
      </c>
      <c r="T1471" t="s">
        <v>478</v>
      </c>
      <c r="U1471">
        <v>137.53</v>
      </c>
      <c r="V1471">
        <v>11353.93</v>
      </c>
      <c r="W1471">
        <v>9083.14</v>
      </c>
      <c r="X1471" t="s">
        <v>30</v>
      </c>
      <c r="Y1471" t="s">
        <v>30</v>
      </c>
    </row>
    <row r="1472" spans="1:25" x14ac:dyDescent="0.25">
      <c r="A1472" t="s">
        <v>4769</v>
      </c>
      <c r="B1472" t="s">
        <v>4770</v>
      </c>
      <c r="C1472" s="1">
        <v>33712</v>
      </c>
      <c r="D1472" s="1" t="str">
        <f t="shared" si="88"/>
        <v>Before 2000</v>
      </c>
      <c r="E1472" s="8">
        <f t="shared" si="89"/>
        <v>1992</v>
      </c>
      <c r="F1472" s="8" t="str">
        <f t="shared" si="90"/>
        <v>92</v>
      </c>
      <c r="G1472" s="2">
        <v>0.14121527777777779</v>
      </c>
      <c r="H1472" s="2" t="str">
        <f t="shared" si="91"/>
        <v>1992-04</v>
      </c>
      <c r="I1472" t="s">
        <v>4771</v>
      </c>
      <c r="J1472" s="1">
        <v>33712</v>
      </c>
      <c r="K1472" s="2">
        <v>0.15163194444444444</v>
      </c>
      <c r="L1472">
        <v>15</v>
      </c>
      <c r="M1472" s="2">
        <v>1.0416666666666666E-2</v>
      </c>
      <c r="N1472" t="s">
        <v>4569</v>
      </c>
      <c r="O1472" t="s">
        <v>4572</v>
      </c>
      <c r="P1472" t="s">
        <v>4573</v>
      </c>
      <c r="Q1472" t="s">
        <v>165</v>
      </c>
      <c r="R1472" t="s">
        <v>28</v>
      </c>
      <c r="S1472">
        <v>308646001</v>
      </c>
      <c r="T1472" t="s">
        <v>2000</v>
      </c>
      <c r="U1472">
        <v>136.80000000000001</v>
      </c>
      <c r="V1472">
        <v>211.38</v>
      </c>
      <c r="W1472">
        <v>169.1</v>
      </c>
      <c r="X1472">
        <v>254637007</v>
      </c>
      <c r="Y1472" t="s">
        <v>4640</v>
      </c>
    </row>
    <row r="1473" spans="1:25" x14ac:dyDescent="0.25">
      <c r="A1473" t="s">
        <v>4772</v>
      </c>
      <c r="B1473" t="s">
        <v>4773</v>
      </c>
      <c r="C1473" s="1">
        <v>25156</v>
      </c>
      <c r="D1473" s="1" t="str">
        <f t="shared" si="88"/>
        <v>Before 2000</v>
      </c>
      <c r="E1473" s="8">
        <f t="shared" si="89"/>
        <v>1968</v>
      </c>
      <c r="F1473" s="8" t="str">
        <f t="shared" si="90"/>
        <v>68</v>
      </c>
      <c r="G1473" s="2">
        <v>0.36878472222222225</v>
      </c>
      <c r="H1473" s="2" t="str">
        <f t="shared" si="91"/>
        <v>1968-11</v>
      </c>
      <c r="I1473" t="s">
        <v>4774</v>
      </c>
      <c r="J1473" s="1">
        <v>25156</v>
      </c>
      <c r="K1473" s="2">
        <v>0.3913773148148148</v>
      </c>
      <c r="L1473">
        <v>33</v>
      </c>
      <c r="M1473" s="2">
        <v>2.2592592592592591E-2</v>
      </c>
      <c r="N1473" t="s">
        <v>4775</v>
      </c>
      <c r="O1473" t="s">
        <v>4776</v>
      </c>
      <c r="P1473" t="s">
        <v>4777</v>
      </c>
      <c r="Q1473" t="s">
        <v>150</v>
      </c>
      <c r="R1473" t="s">
        <v>28</v>
      </c>
      <c r="S1473">
        <v>162673000</v>
      </c>
      <c r="T1473" t="s">
        <v>151</v>
      </c>
      <c r="U1473">
        <v>136.80000000000001</v>
      </c>
      <c r="V1473">
        <v>704.2</v>
      </c>
      <c r="W1473">
        <v>0</v>
      </c>
      <c r="X1473" t="s">
        <v>30</v>
      </c>
      <c r="Y1473" t="s">
        <v>30</v>
      </c>
    </row>
    <row r="1474" spans="1:25" x14ac:dyDescent="0.25">
      <c r="A1474" t="s">
        <v>4778</v>
      </c>
      <c r="B1474" t="s">
        <v>4779</v>
      </c>
      <c r="C1474" s="1">
        <v>27572</v>
      </c>
      <c r="D1474" s="1" t="str">
        <f t="shared" si="88"/>
        <v>Before 2000</v>
      </c>
      <c r="E1474" s="8">
        <f t="shared" si="89"/>
        <v>1975</v>
      </c>
      <c r="F1474" s="8" t="str">
        <f t="shared" si="90"/>
        <v>75</v>
      </c>
      <c r="G1474" s="2">
        <v>0.22552083333333334</v>
      </c>
      <c r="H1474" s="2" t="str">
        <f t="shared" si="91"/>
        <v>1975-06</v>
      </c>
      <c r="I1474" t="s">
        <v>4780</v>
      </c>
      <c r="J1474" s="1">
        <v>27572</v>
      </c>
      <c r="K1474" s="2">
        <v>0.26097222222222222</v>
      </c>
      <c r="L1474">
        <v>51</v>
      </c>
      <c r="M1474" s="2">
        <v>3.5451388888888886E-2</v>
      </c>
      <c r="N1474" t="s">
        <v>4781</v>
      </c>
      <c r="O1474" t="s">
        <v>3282</v>
      </c>
      <c r="P1474" t="s">
        <v>3283</v>
      </c>
      <c r="Q1474" t="s">
        <v>573</v>
      </c>
      <c r="R1474" t="s">
        <v>42</v>
      </c>
      <c r="S1474">
        <v>185347001</v>
      </c>
      <c r="T1474" t="s">
        <v>72</v>
      </c>
      <c r="U1474">
        <v>85.55</v>
      </c>
      <c r="V1474">
        <v>1379.75</v>
      </c>
      <c r="W1474">
        <v>1329.75</v>
      </c>
      <c r="X1474">
        <v>37320007</v>
      </c>
      <c r="Y1474" t="s">
        <v>1850</v>
      </c>
    </row>
    <row r="1475" spans="1:25" x14ac:dyDescent="0.25">
      <c r="A1475" t="s">
        <v>4782</v>
      </c>
      <c r="B1475" t="s">
        <v>4783</v>
      </c>
      <c r="C1475" s="1">
        <v>27912</v>
      </c>
      <c r="D1475" s="1" t="str">
        <f t="shared" ref="D1475:D1538" si="92">IF(YEAR(C1475)&lt;2000,"Before 2000",TEXT(INT(YEAR(C1475)/10)*10,"0000") &amp; "–" &amp; TEXT(INT(YEAR(C1475)/10)*10+9,"0000"))</f>
        <v>Before 2000</v>
      </c>
      <c r="E1475" s="8">
        <f t="shared" ref="E1475:E1538" si="93">YEAR(C1475)</f>
        <v>1976</v>
      </c>
      <c r="F1475" s="8" t="str">
        <f t="shared" ref="F1475:F1538" si="94">TEXT(C1475, "yy")</f>
        <v>76</v>
      </c>
      <c r="G1475" s="2">
        <v>0.40587962962962965</v>
      </c>
      <c r="H1475" s="2" t="str">
        <f t="shared" ref="H1475:H1538" si="95">TEXT(C1475, "yyyy-mm")</f>
        <v>1976-06</v>
      </c>
      <c r="I1475" t="s">
        <v>4784</v>
      </c>
      <c r="J1475" s="1">
        <v>27913</v>
      </c>
      <c r="K1475" s="2">
        <v>0.40587962962962965</v>
      </c>
      <c r="L1475">
        <v>0</v>
      </c>
      <c r="M1475" s="2">
        <v>0</v>
      </c>
      <c r="N1475" t="s">
        <v>4775</v>
      </c>
      <c r="O1475" t="s">
        <v>4785</v>
      </c>
      <c r="P1475" t="s">
        <v>4786</v>
      </c>
      <c r="Q1475" t="s">
        <v>150</v>
      </c>
      <c r="R1475" t="s">
        <v>577</v>
      </c>
      <c r="S1475">
        <v>305408004</v>
      </c>
      <c r="T1475" t="s">
        <v>578</v>
      </c>
      <c r="U1475">
        <v>146.18</v>
      </c>
      <c r="V1475">
        <v>13537.81</v>
      </c>
      <c r="W1475">
        <v>0</v>
      </c>
      <c r="X1475">
        <v>183996000</v>
      </c>
      <c r="Y1475" t="s">
        <v>579</v>
      </c>
    </row>
    <row r="1476" spans="1:25" x14ac:dyDescent="0.25">
      <c r="A1476" t="s">
        <v>4787</v>
      </c>
      <c r="B1476" t="s">
        <v>4788</v>
      </c>
      <c r="C1476" s="1">
        <v>29035</v>
      </c>
      <c r="D1476" s="1" t="str">
        <f t="shared" si="92"/>
        <v>Before 2000</v>
      </c>
      <c r="E1476" s="8">
        <f t="shared" si="93"/>
        <v>1979</v>
      </c>
      <c r="F1476" s="8" t="str">
        <f t="shared" si="94"/>
        <v>79</v>
      </c>
      <c r="G1476" s="2">
        <v>0.22552083333333334</v>
      </c>
      <c r="H1476" s="2" t="str">
        <f t="shared" si="95"/>
        <v>1979-06</v>
      </c>
      <c r="I1476" t="s">
        <v>4789</v>
      </c>
      <c r="J1476" s="1">
        <v>29035</v>
      </c>
      <c r="K1476" s="2">
        <v>0.24152777777777779</v>
      </c>
      <c r="L1476">
        <v>23</v>
      </c>
      <c r="M1476" s="2">
        <v>1.6006944444444445E-2</v>
      </c>
      <c r="N1476" t="s">
        <v>4781</v>
      </c>
      <c r="O1476" t="s">
        <v>4790</v>
      </c>
      <c r="P1476" t="s">
        <v>4791</v>
      </c>
      <c r="Q1476" t="s">
        <v>573</v>
      </c>
      <c r="R1476" t="s">
        <v>28</v>
      </c>
      <c r="S1476">
        <v>410620009</v>
      </c>
      <c r="T1476" t="s">
        <v>29</v>
      </c>
      <c r="U1476">
        <v>136.80000000000001</v>
      </c>
      <c r="V1476">
        <v>778.78</v>
      </c>
      <c r="W1476">
        <v>628.78</v>
      </c>
      <c r="X1476" t="s">
        <v>30</v>
      </c>
      <c r="Y1476" t="s">
        <v>30</v>
      </c>
    </row>
    <row r="1477" spans="1:25" x14ac:dyDescent="0.25">
      <c r="A1477" t="s">
        <v>4792</v>
      </c>
      <c r="B1477" t="s">
        <v>4793</v>
      </c>
      <c r="C1477" s="1">
        <v>33794</v>
      </c>
      <c r="D1477" s="1" t="str">
        <f t="shared" si="92"/>
        <v>Before 2000</v>
      </c>
      <c r="E1477" s="8">
        <f t="shared" si="93"/>
        <v>1992</v>
      </c>
      <c r="F1477" s="8" t="str">
        <f t="shared" si="94"/>
        <v>92</v>
      </c>
      <c r="G1477" s="2">
        <v>0.36878472222222225</v>
      </c>
      <c r="H1477" s="2" t="str">
        <f t="shared" si="95"/>
        <v>1992-07</v>
      </c>
      <c r="I1477" t="s">
        <v>4794</v>
      </c>
      <c r="J1477" s="1">
        <v>33794</v>
      </c>
      <c r="K1477" s="2">
        <v>0.40467592592592594</v>
      </c>
      <c r="L1477">
        <v>52</v>
      </c>
      <c r="M1477" s="2">
        <v>3.5891203703703703E-2</v>
      </c>
      <c r="N1477" t="s">
        <v>4775</v>
      </c>
      <c r="O1477" t="s">
        <v>4776</v>
      </c>
      <c r="P1477" t="s">
        <v>4777</v>
      </c>
      <c r="Q1477" t="s">
        <v>150</v>
      </c>
      <c r="R1477" t="s">
        <v>28</v>
      </c>
      <c r="S1477">
        <v>162673000</v>
      </c>
      <c r="T1477" t="s">
        <v>151</v>
      </c>
      <c r="U1477">
        <v>136.80000000000001</v>
      </c>
      <c r="V1477">
        <v>1473.06</v>
      </c>
      <c r="W1477">
        <v>0</v>
      </c>
      <c r="X1477" t="s">
        <v>30</v>
      </c>
      <c r="Y1477" t="s">
        <v>30</v>
      </c>
    </row>
    <row r="1478" spans="1:25" x14ac:dyDescent="0.25">
      <c r="A1478" t="s">
        <v>4795</v>
      </c>
      <c r="B1478" t="s">
        <v>4796</v>
      </c>
      <c r="C1478" s="1">
        <v>34529</v>
      </c>
      <c r="D1478" s="1" t="str">
        <f t="shared" si="92"/>
        <v>Before 2000</v>
      </c>
      <c r="E1478" s="8">
        <f t="shared" si="93"/>
        <v>1994</v>
      </c>
      <c r="F1478" s="8" t="str">
        <f t="shared" si="94"/>
        <v>94</v>
      </c>
      <c r="G1478" s="2">
        <v>0.36878472222222225</v>
      </c>
      <c r="H1478" s="2" t="str">
        <f t="shared" si="95"/>
        <v>1994-07</v>
      </c>
      <c r="I1478" t="s">
        <v>4797</v>
      </c>
      <c r="J1478" s="1">
        <v>34529</v>
      </c>
      <c r="K1478" s="2">
        <v>0.39723379629629629</v>
      </c>
      <c r="L1478">
        <v>41</v>
      </c>
      <c r="M1478" s="2">
        <v>2.8449074074074075E-2</v>
      </c>
      <c r="N1478" t="s">
        <v>4775</v>
      </c>
      <c r="O1478" t="s">
        <v>4776</v>
      </c>
      <c r="P1478" t="s">
        <v>4777</v>
      </c>
      <c r="Q1478" t="s">
        <v>150</v>
      </c>
      <c r="R1478" t="s">
        <v>28</v>
      </c>
      <c r="S1478">
        <v>162673000</v>
      </c>
      <c r="T1478" t="s">
        <v>151</v>
      </c>
      <c r="U1478">
        <v>136.80000000000001</v>
      </c>
      <c r="V1478">
        <v>1648.38</v>
      </c>
      <c r="W1478">
        <v>0</v>
      </c>
      <c r="X1478" t="s">
        <v>30</v>
      </c>
      <c r="Y1478" t="s">
        <v>30</v>
      </c>
    </row>
    <row r="1479" spans="1:25" x14ac:dyDescent="0.25">
      <c r="A1479" t="s">
        <v>4798</v>
      </c>
      <c r="B1479" t="s">
        <v>4799</v>
      </c>
      <c r="C1479" s="1">
        <v>29777</v>
      </c>
      <c r="D1479" s="1" t="str">
        <f t="shared" si="92"/>
        <v>Before 2000</v>
      </c>
      <c r="E1479" s="8">
        <f t="shared" si="93"/>
        <v>1981</v>
      </c>
      <c r="F1479" s="8" t="str">
        <f t="shared" si="94"/>
        <v>81</v>
      </c>
      <c r="G1479" s="2">
        <v>0.22552083333333334</v>
      </c>
      <c r="H1479" s="2" t="str">
        <f t="shared" si="95"/>
        <v>1981-07</v>
      </c>
      <c r="I1479" t="s">
        <v>4800</v>
      </c>
      <c r="J1479" s="1">
        <v>29777</v>
      </c>
      <c r="K1479" s="2">
        <v>0.2525115740740741</v>
      </c>
      <c r="L1479">
        <v>39</v>
      </c>
      <c r="M1479" s="2">
        <v>2.6990740740740742E-2</v>
      </c>
      <c r="N1479" t="s">
        <v>4781</v>
      </c>
      <c r="O1479" t="s">
        <v>4790</v>
      </c>
      <c r="P1479" t="s">
        <v>4791</v>
      </c>
      <c r="Q1479" t="s">
        <v>573</v>
      </c>
      <c r="R1479" t="s">
        <v>28</v>
      </c>
      <c r="S1479">
        <v>162673000</v>
      </c>
      <c r="T1479" t="s">
        <v>151</v>
      </c>
      <c r="U1479">
        <v>136.80000000000001</v>
      </c>
      <c r="V1479">
        <v>704.2</v>
      </c>
      <c r="W1479">
        <v>554.20000000000005</v>
      </c>
      <c r="X1479" t="s">
        <v>30</v>
      </c>
      <c r="Y1479" t="s">
        <v>30</v>
      </c>
    </row>
    <row r="1480" spans="1:25" x14ac:dyDescent="0.25">
      <c r="A1480" t="s">
        <v>4801</v>
      </c>
      <c r="B1480" t="s">
        <v>4802</v>
      </c>
      <c r="C1480" s="1">
        <v>38932</v>
      </c>
      <c r="D1480" s="1" t="str">
        <f t="shared" si="92"/>
        <v>2000–2009</v>
      </c>
      <c r="E1480" s="8">
        <f t="shared" si="93"/>
        <v>2006</v>
      </c>
      <c r="F1480" s="8" t="str">
        <f t="shared" si="94"/>
        <v>06</v>
      </c>
      <c r="G1480" s="2">
        <v>0.36878472222222225</v>
      </c>
      <c r="H1480" s="2" t="str">
        <f t="shared" si="95"/>
        <v>2006-08</v>
      </c>
      <c r="I1480" t="s">
        <v>4803</v>
      </c>
      <c r="J1480" s="1">
        <v>38932</v>
      </c>
      <c r="K1480" s="2">
        <v>0.40656249999999999</v>
      </c>
      <c r="L1480">
        <v>54</v>
      </c>
      <c r="M1480" s="2">
        <v>3.7777777777777778E-2</v>
      </c>
      <c r="N1480" t="s">
        <v>4775</v>
      </c>
      <c r="O1480" t="s">
        <v>4776</v>
      </c>
      <c r="P1480" t="s">
        <v>4777</v>
      </c>
      <c r="Q1480" t="s">
        <v>150</v>
      </c>
      <c r="R1480" t="s">
        <v>28</v>
      </c>
      <c r="S1480">
        <v>162673000</v>
      </c>
      <c r="T1480" t="s">
        <v>151</v>
      </c>
      <c r="U1480">
        <v>136.80000000000001</v>
      </c>
      <c r="V1480">
        <v>1284.81</v>
      </c>
      <c r="W1480">
        <v>0</v>
      </c>
      <c r="X1480" t="s">
        <v>30</v>
      </c>
      <c r="Y1480" t="s">
        <v>30</v>
      </c>
    </row>
    <row r="1481" spans="1:25" x14ac:dyDescent="0.25">
      <c r="A1481" t="s">
        <v>4804</v>
      </c>
      <c r="B1481" t="s">
        <v>4805</v>
      </c>
      <c r="C1481" s="1">
        <v>39969</v>
      </c>
      <c r="D1481" s="1" t="str">
        <f t="shared" si="92"/>
        <v>2000–2009</v>
      </c>
      <c r="E1481" s="8">
        <f t="shared" si="93"/>
        <v>2009</v>
      </c>
      <c r="F1481" s="8" t="str">
        <f t="shared" si="94"/>
        <v>09</v>
      </c>
      <c r="G1481" s="2">
        <v>0.22552083333333334</v>
      </c>
      <c r="H1481" s="2" t="str">
        <f t="shared" si="95"/>
        <v>2009-06</v>
      </c>
      <c r="I1481" t="s">
        <v>4806</v>
      </c>
      <c r="J1481" s="1">
        <v>39969</v>
      </c>
      <c r="K1481" s="2">
        <v>0.26187500000000002</v>
      </c>
      <c r="L1481">
        <v>52</v>
      </c>
      <c r="M1481" s="2">
        <v>3.6354166666666667E-2</v>
      </c>
      <c r="N1481" t="s">
        <v>4781</v>
      </c>
      <c r="O1481" t="s">
        <v>4790</v>
      </c>
      <c r="P1481" t="s">
        <v>4791</v>
      </c>
      <c r="Q1481" t="s">
        <v>573</v>
      </c>
      <c r="R1481" t="s">
        <v>28</v>
      </c>
      <c r="S1481">
        <v>162673000</v>
      </c>
      <c r="T1481" t="s">
        <v>151</v>
      </c>
      <c r="U1481">
        <v>136.80000000000001</v>
      </c>
      <c r="V1481">
        <v>778.78</v>
      </c>
      <c r="W1481">
        <v>678.78</v>
      </c>
      <c r="X1481" t="s">
        <v>30</v>
      </c>
      <c r="Y1481" t="s">
        <v>30</v>
      </c>
    </row>
    <row r="1482" spans="1:25" x14ac:dyDescent="0.25">
      <c r="A1482" t="s">
        <v>4807</v>
      </c>
      <c r="B1482" t="s">
        <v>4808</v>
      </c>
      <c r="C1482" s="1">
        <v>39303</v>
      </c>
      <c r="D1482" s="1" t="str">
        <f t="shared" si="92"/>
        <v>2000–2009</v>
      </c>
      <c r="E1482" s="8">
        <f t="shared" si="93"/>
        <v>2007</v>
      </c>
      <c r="F1482" s="8" t="str">
        <f t="shared" si="94"/>
        <v>07</v>
      </c>
      <c r="G1482" s="2">
        <v>0.36878472222222225</v>
      </c>
      <c r="H1482" s="2" t="str">
        <f t="shared" si="95"/>
        <v>2007-08</v>
      </c>
      <c r="I1482" t="s">
        <v>4809</v>
      </c>
      <c r="J1482" s="1">
        <v>39303</v>
      </c>
      <c r="K1482" s="2">
        <v>0.39381944444444444</v>
      </c>
      <c r="L1482">
        <v>36</v>
      </c>
      <c r="M1482" s="2">
        <v>2.5034722222222222E-2</v>
      </c>
      <c r="N1482" t="s">
        <v>4775</v>
      </c>
      <c r="O1482" t="s">
        <v>4776</v>
      </c>
      <c r="P1482" t="s">
        <v>4777</v>
      </c>
      <c r="Q1482" t="s">
        <v>150</v>
      </c>
      <c r="R1482" t="s">
        <v>28</v>
      </c>
      <c r="S1482">
        <v>162673000</v>
      </c>
      <c r="T1482" t="s">
        <v>151</v>
      </c>
      <c r="U1482">
        <v>136.80000000000001</v>
      </c>
      <c r="V1482">
        <v>934.74</v>
      </c>
      <c r="W1482">
        <v>0</v>
      </c>
      <c r="X1482" t="s">
        <v>30</v>
      </c>
      <c r="Y1482" t="s">
        <v>30</v>
      </c>
    </row>
    <row r="1483" spans="1:25" x14ac:dyDescent="0.25">
      <c r="A1483" t="s">
        <v>4810</v>
      </c>
      <c r="B1483" t="s">
        <v>4811</v>
      </c>
      <c r="C1483" s="1">
        <v>39674</v>
      </c>
      <c r="D1483" s="1" t="str">
        <f t="shared" si="92"/>
        <v>2000–2009</v>
      </c>
      <c r="E1483" s="8">
        <f t="shared" si="93"/>
        <v>2008</v>
      </c>
      <c r="F1483" s="8" t="str">
        <f t="shared" si="94"/>
        <v>08</v>
      </c>
      <c r="G1483" s="2">
        <v>0.36878472222222225</v>
      </c>
      <c r="H1483" s="2" t="str">
        <f t="shared" si="95"/>
        <v>2008-08</v>
      </c>
      <c r="I1483" t="s">
        <v>4812</v>
      </c>
      <c r="J1483" s="1">
        <v>39674</v>
      </c>
      <c r="K1483" s="2">
        <v>0.39724537037037039</v>
      </c>
      <c r="L1483">
        <v>41</v>
      </c>
      <c r="M1483" s="2">
        <v>2.8460648148148148E-2</v>
      </c>
      <c r="N1483" t="s">
        <v>4775</v>
      </c>
      <c r="O1483" t="s">
        <v>4776</v>
      </c>
      <c r="P1483" t="s">
        <v>4777</v>
      </c>
      <c r="Q1483" t="s">
        <v>150</v>
      </c>
      <c r="R1483" t="s">
        <v>28</v>
      </c>
      <c r="S1483">
        <v>162673000</v>
      </c>
      <c r="T1483" t="s">
        <v>151</v>
      </c>
      <c r="U1483">
        <v>136.80000000000001</v>
      </c>
      <c r="V1483">
        <v>860.16</v>
      </c>
      <c r="W1483">
        <v>0</v>
      </c>
      <c r="X1483" t="s">
        <v>30</v>
      </c>
      <c r="Y1483" t="s">
        <v>30</v>
      </c>
    </row>
    <row r="1484" spans="1:25" x14ac:dyDescent="0.25">
      <c r="A1484" t="s">
        <v>4813</v>
      </c>
      <c r="B1484" t="s">
        <v>4814</v>
      </c>
      <c r="C1484" s="1">
        <v>41672</v>
      </c>
      <c r="D1484" s="1" t="str">
        <f t="shared" si="92"/>
        <v>2010–2019</v>
      </c>
      <c r="E1484" s="8">
        <f t="shared" si="93"/>
        <v>2014</v>
      </c>
      <c r="F1484" s="8" t="str">
        <f t="shared" si="94"/>
        <v>14</v>
      </c>
      <c r="G1484" s="2">
        <v>0.22552083333333334</v>
      </c>
      <c r="H1484" s="2" t="str">
        <f t="shared" si="95"/>
        <v>2014-02</v>
      </c>
      <c r="I1484" t="s">
        <v>4815</v>
      </c>
      <c r="J1484" s="1">
        <v>41672</v>
      </c>
      <c r="K1484" s="2">
        <v>0.23593749999999999</v>
      </c>
      <c r="L1484">
        <v>15</v>
      </c>
      <c r="M1484" s="2">
        <v>1.0416666666666666E-2</v>
      </c>
      <c r="N1484" t="s">
        <v>4781</v>
      </c>
      <c r="O1484" t="s">
        <v>3282</v>
      </c>
      <c r="P1484" t="s">
        <v>3283</v>
      </c>
      <c r="Q1484" t="s">
        <v>573</v>
      </c>
      <c r="R1484" t="s">
        <v>114</v>
      </c>
      <c r="S1484">
        <v>185347001</v>
      </c>
      <c r="T1484" t="s">
        <v>72</v>
      </c>
      <c r="U1484">
        <v>85.55</v>
      </c>
      <c r="V1484">
        <v>85.55</v>
      </c>
      <c r="W1484">
        <v>35.549999999999997</v>
      </c>
      <c r="X1484">
        <v>82423001</v>
      </c>
      <c r="Y1484" t="s">
        <v>1171</v>
      </c>
    </row>
    <row r="1485" spans="1:25" x14ac:dyDescent="0.25">
      <c r="A1485" t="s">
        <v>4816</v>
      </c>
      <c r="B1485" t="s">
        <v>4817</v>
      </c>
      <c r="C1485" s="1">
        <v>40416</v>
      </c>
      <c r="D1485" s="1" t="str">
        <f t="shared" si="92"/>
        <v>2010–2019</v>
      </c>
      <c r="E1485" s="8">
        <f t="shared" si="93"/>
        <v>2010</v>
      </c>
      <c r="F1485" s="8" t="str">
        <f t="shared" si="94"/>
        <v>10</v>
      </c>
      <c r="G1485" s="2">
        <v>0.36878472222222225</v>
      </c>
      <c r="H1485" s="2" t="str">
        <f t="shared" si="95"/>
        <v>2010-08</v>
      </c>
      <c r="I1485" t="s">
        <v>4818</v>
      </c>
      <c r="J1485" s="1">
        <v>40416</v>
      </c>
      <c r="K1485" s="2">
        <v>0.38971064814814815</v>
      </c>
      <c r="L1485">
        <v>30</v>
      </c>
      <c r="M1485" s="2">
        <v>2.0925925925925924E-2</v>
      </c>
      <c r="N1485" t="s">
        <v>4775</v>
      </c>
      <c r="O1485" t="s">
        <v>4776</v>
      </c>
      <c r="P1485" t="s">
        <v>4777</v>
      </c>
      <c r="Q1485" t="s">
        <v>150</v>
      </c>
      <c r="R1485" t="s">
        <v>28</v>
      </c>
      <c r="S1485">
        <v>162673000</v>
      </c>
      <c r="T1485" t="s">
        <v>151</v>
      </c>
      <c r="U1485">
        <v>136.80000000000001</v>
      </c>
      <c r="V1485">
        <v>1448.71</v>
      </c>
      <c r="W1485">
        <v>0</v>
      </c>
      <c r="X1485" t="s">
        <v>30</v>
      </c>
      <c r="Y1485" t="s">
        <v>30</v>
      </c>
    </row>
    <row r="1486" spans="1:25" x14ac:dyDescent="0.25">
      <c r="A1486" t="s">
        <v>4819</v>
      </c>
      <c r="B1486" t="s">
        <v>4820</v>
      </c>
      <c r="C1486" s="1">
        <v>41721</v>
      </c>
      <c r="D1486" s="1" t="str">
        <f t="shared" si="92"/>
        <v>2010–2019</v>
      </c>
      <c r="E1486" s="8">
        <f t="shared" si="93"/>
        <v>2014</v>
      </c>
      <c r="F1486" s="8" t="str">
        <f t="shared" si="94"/>
        <v>14</v>
      </c>
      <c r="G1486" s="2">
        <v>0.97552083333333328</v>
      </c>
      <c r="H1486" s="2" t="str">
        <f t="shared" si="95"/>
        <v>2014-03</v>
      </c>
      <c r="I1486" t="s">
        <v>4821</v>
      </c>
      <c r="J1486" s="1">
        <v>41721</v>
      </c>
      <c r="K1486" s="2">
        <v>0.98593750000000002</v>
      </c>
      <c r="L1486">
        <v>15</v>
      </c>
      <c r="M1486" s="2">
        <v>1.0416666666666666E-2</v>
      </c>
      <c r="N1486" t="s">
        <v>4781</v>
      </c>
      <c r="O1486" t="s">
        <v>3282</v>
      </c>
      <c r="P1486" t="s">
        <v>3283</v>
      </c>
      <c r="Q1486" t="s">
        <v>573</v>
      </c>
      <c r="R1486" t="s">
        <v>42</v>
      </c>
      <c r="S1486">
        <v>390906007</v>
      </c>
      <c r="T1486" t="s">
        <v>169</v>
      </c>
      <c r="U1486">
        <v>85.55</v>
      </c>
      <c r="V1486">
        <v>85.55</v>
      </c>
      <c r="W1486">
        <v>35.549999999999997</v>
      </c>
      <c r="X1486">
        <v>82423001</v>
      </c>
      <c r="Y1486" t="s">
        <v>1171</v>
      </c>
    </row>
    <row r="1487" spans="1:25" x14ac:dyDescent="0.25">
      <c r="A1487" t="s">
        <v>4822</v>
      </c>
      <c r="B1487" t="s">
        <v>4823</v>
      </c>
      <c r="C1487" s="1">
        <v>41914</v>
      </c>
      <c r="D1487" s="1" t="str">
        <f t="shared" si="92"/>
        <v>2010–2019</v>
      </c>
      <c r="E1487" s="8">
        <f t="shared" si="93"/>
        <v>2014</v>
      </c>
      <c r="F1487" s="8" t="str">
        <f t="shared" si="94"/>
        <v>14</v>
      </c>
      <c r="G1487" s="2">
        <v>0.36878472222222225</v>
      </c>
      <c r="H1487" s="2" t="str">
        <f t="shared" si="95"/>
        <v>2014-10</v>
      </c>
      <c r="I1487" t="s">
        <v>4824</v>
      </c>
      <c r="J1487" s="1">
        <v>41914</v>
      </c>
      <c r="K1487" s="2">
        <v>0.40671296296296294</v>
      </c>
      <c r="L1487">
        <v>55</v>
      </c>
      <c r="M1487" s="2">
        <v>3.7928240740740742E-2</v>
      </c>
      <c r="N1487" t="s">
        <v>4775</v>
      </c>
      <c r="O1487" t="s">
        <v>1960</v>
      </c>
      <c r="P1487" s="3" t="s">
        <v>1961</v>
      </c>
      <c r="Q1487" t="s">
        <v>150</v>
      </c>
      <c r="R1487" t="s">
        <v>252</v>
      </c>
      <c r="S1487">
        <v>702927004</v>
      </c>
      <c r="T1487" t="s">
        <v>253</v>
      </c>
      <c r="U1487">
        <v>142.58000000000001</v>
      </c>
      <c r="V1487">
        <v>729.94</v>
      </c>
      <c r="W1487">
        <v>0</v>
      </c>
      <c r="X1487" t="s">
        <v>30</v>
      </c>
      <c r="Y1487" t="s">
        <v>30</v>
      </c>
    </row>
    <row r="1488" spans="1:25" x14ac:dyDescent="0.25">
      <c r="A1488" t="s">
        <v>4825</v>
      </c>
      <c r="B1488" t="s">
        <v>4826</v>
      </c>
      <c r="C1488" s="1">
        <v>41782</v>
      </c>
      <c r="D1488" s="1" t="str">
        <f t="shared" si="92"/>
        <v>2010–2019</v>
      </c>
      <c r="E1488" s="8">
        <f t="shared" si="93"/>
        <v>2014</v>
      </c>
      <c r="F1488" s="8" t="str">
        <f t="shared" si="94"/>
        <v>14</v>
      </c>
      <c r="G1488" s="2">
        <v>0.22552083333333334</v>
      </c>
      <c r="H1488" s="2" t="str">
        <f t="shared" si="95"/>
        <v>2014-05</v>
      </c>
      <c r="I1488" t="s">
        <v>4827</v>
      </c>
      <c r="J1488" s="1">
        <v>41782</v>
      </c>
      <c r="K1488" s="2">
        <v>0.25974537037037038</v>
      </c>
      <c r="L1488">
        <v>49</v>
      </c>
      <c r="M1488" s="2">
        <v>3.4224537037037039E-2</v>
      </c>
      <c r="N1488" t="s">
        <v>4781</v>
      </c>
      <c r="O1488" t="s">
        <v>4790</v>
      </c>
      <c r="P1488" t="s">
        <v>4791</v>
      </c>
      <c r="Q1488" t="s">
        <v>165</v>
      </c>
      <c r="R1488" t="s">
        <v>28</v>
      </c>
      <c r="S1488">
        <v>162673000</v>
      </c>
      <c r="T1488" t="s">
        <v>151</v>
      </c>
      <c r="U1488">
        <v>136.80000000000001</v>
      </c>
      <c r="V1488">
        <v>1050.78</v>
      </c>
      <c r="W1488">
        <v>840.62</v>
      </c>
      <c r="X1488" t="s">
        <v>30</v>
      </c>
      <c r="Y1488" t="s">
        <v>30</v>
      </c>
    </row>
    <row r="1489" spans="1:25" x14ac:dyDescent="0.25">
      <c r="A1489" t="s">
        <v>4828</v>
      </c>
      <c r="B1489" t="s">
        <v>4829</v>
      </c>
      <c r="C1489" s="1">
        <v>42050</v>
      </c>
      <c r="D1489" s="1" t="str">
        <f t="shared" si="92"/>
        <v>2010–2019</v>
      </c>
      <c r="E1489" s="8">
        <f t="shared" si="93"/>
        <v>2015</v>
      </c>
      <c r="F1489" s="8" t="str">
        <f t="shared" si="94"/>
        <v>15</v>
      </c>
      <c r="G1489" s="2">
        <v>0.4828587962962963</v>
      </c>
      <c r="H1489" s="2" t="str">
        <f t="shared" si="95"/>
        <v>2015-02</v>
      </c>
      <c r="I1489" t="s">
        <v>4830</v>
      </c>
      <c r="J1489" s="1">
        <v>42050</v>
      </c>
      <c r="K1489" s="2">
        <v>0.5134143518518518</v>
      </c>
      <c r="L1489">
        <v>44</v>
      </c>
      <c r="M1489" s="2">
        <v>3.0555555555555555E-2</v>
      </c>
      <c r="N1489" t="s">
        <v>4775</v>
      </c>
      <c r="O1489" t="s">
        <v>4785</v>
      </c>
      <c r="P1489" t="s">
        <v>4786</v>
      </c>
      <c r="Q1489" t="s">
        <v>150</v>
      </c>
      <c r="R1489" t="s">
        <v>42</v>
      </c>
      <c r="S1489">
        <v>36228007</v>
      </c>
      <c r="T1489" t="s">
        <v>607</v>
      </c>
      <c r="U1489">
        <v>142.58000000000001</v>
      </c>
      <c r="V1489">
        <v>2730.98</v>
      </c>
      <c r="W1489">
        <v>0</v>
      </c>
      <c r="X1489" t="s">
        <v>30</v>
      </c>
      <c r="Y1489" t="s">
        <v>30</v>
      </c>
    </row>
    <row r="1490" spans="1:25" x14ac:dyDescent="0.25">
      <c r="A1490" t="s">
        <v>4831</v>
      </c>
      <c r="B1490" t="s">
        <v>4832</v>
      </c>
      <c r="C1490" s="1">
        <v>42068</v>
      </c>
      <c r="D1490" s="1" t="str">
        <f t="shared" si="92"/>
        <v>2010–2019</v>
      </c>
      <c r="E1490" s="8">
        <f t="shared" si="93"/>
        <v>2015</v>
      </c>
      <c r="F1490" s="8" t="str">
        <f t="shared" si="94"/>
        <v>15</v>
      </c>
      <c r="G1490" s="2">
        <v>0.36878472222222225</v>
      </c>
      <c r="H1490" s="2" t="str">
        <f t="shared" si="95"/>
        <v>2015-03</v>
      </c>
      <c r="I1490" t="s">
        <v>4833</v>
      </c>
      <c r="J1490" s="1">
        <v>42068</v>
      </c>
      <c r="K1490" s="2">
        <v>0.39960648148148148</v>
      </c>
      <c r="L1490">
        <v>44</v>
      </c>
      <c r="M1490" s="2">
        <v>3.0821759259259261E-2</v>
      </c>
      <c r="N1490" t="s">
        <v>4775</v>
      </c>
      <c r="O1490" t="s">
        <v>1960</v>
      </c>
      <c r="P1490" s="3" t="s">
        <v>1961</v>
      </c>
      <c r="Q1490" t="s">
        <v>150</v>
      </c>
      <c r="R1490" t="s">
        <v>252</v>
      </c>
      <c r="S1490">
        <v>702927004</v>
      </c>
      <c r="T1490" t="s">
        <v>253</v>
      </c>
      <c r="U1490">
        <v>142.58000000000001</v>
      </c>
      <c r="V1490">
        <v>865.94</v>
      </c>
      <c r="W1490">
        <v>0</v>
      </c>
      <c r="X1490" t="s">
        <v>30</v>
      </c>
      <c r="Y1490" t="s">
        <v>30</v>
      </c>
    </row>
    <row r="1491" spans="1:25" x14ac:dyDescent="0.25">
      <c r="A1491" t="s">
        <v>4834</v>
      </c>
      <c r="B1491" t="s">
        <v>4835</v>
      </c>
      <c r="C1491" s="1">
        <v>42153</v>
      </c>
      <c r="D1491" s="1" t="str">
        <f t="shared" si="92"/>
        <v>2010–2019</v>
      </c>
      <c r="E1491" s="8">
        <f t="shared" si="93"/>
        <v>2015</v>
      </c>
      <c r="F1491" s="8" t="str">
        <f t="shared" si="94"/>
        <v>15</v>
      </c>
      <c r="G1491" s="2">
        <v>0.22552083333333334</v>
      </c>
      <c r="H1491" s="2" t="str">
        <f t="shared" si="95"/>
        <v>2015-05</v>
      </c>
      <c r="I1491" t="s">
        <v>4836</v>
      </c>
      <c r="J1491" s="1">
        <v>42153</v>
      </c>
      <c r="K1491" s="2">
        <v>0.25462962962962965</v>
      </c>
      <c r="L1491">
        <v>42</v>
      </c>
      <c r="M1491" s="2">
        <v>2.9108796296296296E-2</v>
      </c>
      <c r="N1491" t="s">
        <v>4781</v>
      </c>
      <c r="O1491" t="s">
        <v>4790</v>
      </c>
      <c r="P1491" t="s">
        <v>4791</v>
      </c>
      <c r="Q1491" t="s">
        <v>4837</v>
      </c>
      <c r="R1491" t="s">
        <v>28</v>
      </c>
      <c r="S1491">
        <v>162673000</v>
      </c>
      <c r="T1491" t="s">
        <v>151</v>
      </c>
      <c r="U1491">
        <v>136.80000000000001</v>
      </c>
      <c r="V1491">
        <v>1157.53</v>
      </c>
      <c r="W1491">
        <v>1157.53</v>
      </c>
      <c r="X1491" t="s">
        <v>30</v>
      </c>
      <c r="Y1491" t="s">
        <v>30</v>
      </c>
    </row>
    <row r="1492" spans="1:25" x14ac:dyDescent="0.25">
      <c r="A1492" t="s">
        <v>4838</v>
      </c>
      <c r="B1492" t="s">
        <v>4839</v>
      </c>
      <c r="C1492" s="1">
        <v>42075</v>
      </c>
      <c r="D1492" s="1" t="str">
        <f t="shared" si="92"/>
        <v>2010–2019</v>
      </c>
      <c r="E1492" s="8">
        <f t="shared" si="93"/>
        <v>2015</v>
      </c>
      <c r="F1492" s="8" t="str">
        <f t="shared" si="94"/>
        <v>15</v>
      </c>
      <c r="G1492" s="2">
        <v>0.36878472222222225</v>
      </c>
      <c r="H1492" s="2" t="str">
        <f t="shared" si="95"/>
        <v>2015-03</v>
      </c>
      <c r="I1492" t="s">
        <v>4840</v>
      </c>
      <c r="J1492" s="1">
        <v>42075</v>
      </c>
      <c r="K1492" s="2">
        <v>0.37920138888888888</v>
      </c>
      <c r="L1492">
        <v>15</v>
      </c>
      <c r="M1492" s="2">
        <v>1.0416666666666666E-2</v>
      </c>
      <c r="N1492" t="s">
        <v>4775</v>
      </c>
      <c r="O1492" t="s">
        <v>4785</v>
      </c>
      <c r="P1492" t="s">
        <v>4786</v>
      </c>
      <c r="Q1492" t="s">
        <v>150</v>
      </c>
      <c r="R1492" t="s">
        <v>114</v>
      </c>
      <c r="S1492">
        <v>185349003</v>
      </c>
      <c r="T1492" t="s">
        <v>43</v>
      </c>
      <c r="U1492">
        <v>85.55</v>
      </c>
      <c r="V1492">
        <v>85.55</v>
      </c>
      <c r="W1492">
        <v>0</v>
      </c>
      <c r="X1492" t="s">
        <v>30</v>
      </c>
      <c r="Y1492" t="s">
        <v>30</v>
      </c>
    </row>
    <row r="1493" spans="1:25" x14ac:dyDescent="0.25">
      <c r="A1493" t="s">
        <v>4841</v>
      </c>
      <c r="B1493" t="s">
        <v>4842</v>
      </c>
      <c r="C1493" s="1">
        <v>42191</v>
      </c>
      <c r="D1493" s="1" t="str">
        <f t="shared" si="92"/>
        <v>2010–2019</v>
      </c>
      <c r="E1493" s="8">
        <f t="shared" si="93"/>
        <v>2015</v>
      </c>
      <c r="F1493" s="8" t="str">
        <f t="shared" si="94"/>
        <v>15</v>
      </c>
      <c r="G1493" s="2">
        <v>0.44093749999999998</v>
      </c>
      <c r="H1493" s="2" t="str">
        <f t="shared" si="95"/>
        <v>2015-07</v>
      </c>
      <c r="I1493" t="s">
        <v>4843</v>
      </c>
      <c r="J1493" s="1">
        <v>42191</v>
      </c>
      <c r="K1493" s="2">
        <v>0.46319444444444446</v>
      </c>
      <c r="L1493">
        <v>32</v>
      </c>
      <c r="M1493" s="2">
        <v>2.2256944444444444E-2</v>
      </c>
      <c r="N1493" t="s">
        <v>4775</v>
      </c>
      <c r="O1493" t="s">
        <v>4785</v>
      </c>
      <c r="P1493" t="s">
        <v>4786</v>
      </c>
      <c r="Q1493" t="s">
        <v>165</v>
      </c>
      <c r="R1493" t="s">
        <v>42</v>
      </c>
      <c r="S1493">
        <v>185349003</v>
      </c>
      <c r="T1493" t="s">
        <v>43</v>
      </c>
      <c r="U1493">
        <v>85.55</v>
      </c>
      <c r="V1493">
        <v>5138.45</v>
      </c>
      <c r="W1493">
        <v>3924.36</v>
      </c>
      <c r="X1493">
        <v>275978004</v>
      </c>
      <c r="Y1493" t="s">
        <v>289</v>
      </c>
    </row>
    <row r="1494" spans="1:25" x14ac:dyDescent="0.25">
      <c r="A1494" t="s">
        <v>4844</v>
      </c>
      <c r="B1494" t="s">
        <v>4845</v>
      </c>
      <c r="C1494" s="1">
        <v>42271</v>
      </c>
      <c r="D1494" s="1" t="str">
        <f t="shared" si="92"/>
        <v>2010–2019</v>
      </c>
      <c r="E1494" s="8">
        <f t="shared" si="93"/>
        <v>2015</v>
      </c>
      <c r="F1494" s="8" t="str">
        <f t="shared" si="94"/>
        <v>15</v>
      </c>
      <c r="G1494" s="2">
        <v>0.36878472222222225</v>
      </c>
      <c r="H1494" s="2" t="str">
        <f t="shared" si="95"/>
        <v>2015-09</v>
      </c>
      <c r="I1494" t="s">
        <v>4846</v>
      </c>
      <c r="J1494" s="1">
        <v>42271</v>
      </c>
      <c r="K1494" s="2">
        <v>0.39284722222222224</v>
      </c>
      <c r="L1494">
        <v>35</v>
      </c>
      <c r="M1494" s="2">
        <v>2.4062500000000001E-2</v>
      </c>
      <c r="N1494" t="s">
        <v>4775</v>
      </c>
      <c r="O1494" t="s">
        <v>4776</v>
      </c>
      <c r="P1494" t="s">
        <v>4777</v>
      </c>
      <c r="Q1494" t="s">
        <v>165</v>
      </c>
      <c r="R1494" t="s">
        <v>28</v>
      </c>
      <c r="S1494">
        <v>162673000</v>
      </c>
      <c r="T1494" t="s">
        <v>151</v>
      </c>
      <c r="U1494">
        <v>136.80000000000001</v>
      </c>
      <c r="V1494">
        <v>853.36</v>
      </c>
      <c r="W1494">
        <v>682.68</v>
      </c>
      <c r="X1494" t="s">
        <v>30</v>
      </c>
      <c r="Y1494" t="s">
        <v>30</v>
      </c>
    </row>
    <row r="1495" spans="1:25" x14ac:dyDescent="0.25">
      <c r="A1495" t="s">
        <v>4847</v>
      </c>
      <c r="B1495" t="s">
        <v>4848</v>
      </c>
      <c r="C1495" s="1">
        <v>42285</v>
      </c>
      <c r="D1495" s="1" t="str">
        <f t="shared" si="92"/>
        <v>2010–2019</v>
      </c>
      <c r="E1495" s="8">
        <f t="shared" si="93"/>
        <v>2015</v>
      </c>
      <c r="F1495" s="8" t="str">
        <f t="shared" si="94"/>
        <v>15</v>
      </c>
      <c r="G1495" s="2">
        <v>0.36878472222222225</v>
      </c>
      <c r="H1495" s="2" t="str">
        <f t="shared" si="95"/>
        <v>2015-10</v>
      </c>
      <c r="I1495" t="s">
        <v>4849</v>
      </c>
      <c r="J1495" s="1">
        <v>42285</v>
      </c>
      <c r="K1495" s="2">
        <v>0.622650462962963</v>
      </c>
      <c r="L1495">
        <v>366</v>
      </c>
      <c r="M1495" s="2">
        <v>0.25386574074074075</v>
      </c>
      <c r="N1495" t="s">
        <v>4775</v>
      </c>
      <c r="O1495" t="s">
        <v>4785</v>
      </c>
      <c r="P1495" t="s">
        <v>4786</v>
      </c>
      <c r="Q1495" t="s">
        <v>165</v>
      </c>
      <c r="R1495" t="s">
        <v>42</v>
      </c>
      <c r="S1495">
        <v>185349003</v>
      </c>
      <c r="T1495" t="s">
        <v>43</v>
      </c>
      <c r="U1495">
        <v>85.55</v>
      </c>
      <c r="V1495">
        <v>5262.35</v>
      </c>
      <c r="W1495">
        <v>4209.88</v>
      </c>
      <c r="X1495">
        <v>66383009</v>
      </c>
      <c r="Y1495" t="s">
        <v>125</v>
      </c>
    </row>
    <row r="1496" spans="1:25" x14ac:dyDescent="0.25">
      <c r="A1496" t="s">
        <v>4850</v>
      </c>
      <c r="B1496" t="s">
        <v>4851</v>
      </c>
      <c r="C1496" s="1">
        <v>42386</v>
      </c>
      <c r="D1496" s="1" t="str">
        <f t="shared" si="92"/>
        <v>2010–2019</v>
      </c>
      <c r="E1496" s="8">
        <f t="shared" si="93"/>
        <v>2016</v>
      </c>
      <c r="F1496" s="8" t="str">
        <f t="shared" si="94"/>
        <v>16</v>
      </c>
      <c r="G1496" s="2">
        <v>1.7187500000000001E-2</v>
      </c>
      <c r="H1496" s="2" t="str">
        <f t="shared" si="95"/>
        <v>2016-01</v>
      </c>
      <c r="I1496" t="s">
        <v>4852</v>
      </c>
      <c r="J1496" s="1">
        <v>42386</v>
      </c>
      <c r="K1496" s="2">
        <v>2.7604166666666666E-2</v>
      </c>
      <c r="L1496">
        <v>15</v>
      </c>
      <c r="M1496" s="2">
        <v>1.0416666666666666E-2</v>
      </c>
      <c r="N1496" t="s">
        <v>4781</v>
      </c>
      <c r="O1496" t="s">
        <v>3282</v>
      </c>
      <c r="P1496" t="s">
        <v>3283</v>
      </c>
      <c r="Q1496" t="s">
        <v>4837</v>
      </c>
      <c r="R1496" t="s">
        <v>42</v>
      </c>
      <c r="S1496">
        <v>185345009</v>
      </c>
      <c r="T1496" t="s">
        <v>57</v>
      </c>
      <c r="U1496">
        <v>85.55</v>
      </c>
      <c r="V1496">
        <v>85.55</v>
      </c>
      <c r="W1496">
        <v>50.55</v>
      </c>
      <c r="X1496">
        <v>444814009</v>
      </c>
      <c r="Y1496" t="s">
        <v>65</v>
      </c>
    </row>
    <row r="1497" spans="1:25" x14ac:dyDescent="0.25">
      <c r="A1497" t="s">
        <v>4853</v>
      </c>
      <c r="B1497" t="s">
        <v>4854</v>
      </c>
      <c r="C1497" s="1">
        <v>42479</v>
      </c>
      <c r="D1497" s="1" t="str">
        <f t="shared" si="92"/>
        <v>2010–2019</v>
      </c>
      <c r="E1497" s="8">
        <f t="shared" si="93"/>
        <v>2016</v>
      </c>
      <c r="F1497" s="8" t="str">
        <f t="shared" si="94"/>
        <v>16</v>
      </c>
      <c r="G1497" s="2">
        <v>0.89218750000000002</v>
      </c>
      <c r="H1497" s="2" t="str">
        <f t="shared" si="95"/>
        <v>2016-04</v>
      </c>
      <c r="I1497" t="s">
        <v>4855</v>
      </c>
      <c r="J1497" s="1">
        <v>42479</v>
      </c>
      <c r="K1497" s="2">
        <v>0.90260416666666665</v>
      </c>
      <c r="L1497">
        <v>15</v>
      </c>
      <c r="M1497" s="2">
        <v>1.0416666666666666E-2</v>
      </c>
      <c r="N1497" t="s">
        <v>4781</v>
      </c>
      <c r="O1497" t="s">
        <v>3282</v>
      </c>
      <c r="P1497" t="s">
        <v>3283</v>
      </c>
      <c r="Q1497" t="s">
        <v>4837</v>
      </c>
      <c r="R1497" t="s">
        <v>42</v>
      </c>
      <c r="S1497">
        <v>185345009</v>
      </c>
      <c r="T1497" t="s">
        <v>57</v>
      </c>
      <c r="U1497">
        <v>85.55</v>
      </c>
      <c r="V1497">
        <v>85.55</v>
      </c>
      <c r="W1497">
        <v>50.55</v>
      </c>
      <c r="X1497">
        <v>195662009</v>
      </c>
      <c r="Y1497" t="s">
        <v>217</v>
      </c>
    </row>
    <row r="1498" spans="1:25" x14ac:dyDescent="0.25">
      <c r="A1498" t="s">
        <v>4856</v>
      </c>
      <c r="B1498" t="s">
        <v>4857</v>
      </c>
      <c r="C1498" s="1">
        <v>42524</v>
      </c>
      <c r="D1498" s="1" t="str">
        <f t="shared" si="92"/>
        <v>2010–2019</v>
      </c>
      <c r="E1498" s="8">
        <f t="shared" si="93"/>
        <v>2016</v>
      </c>
      <c r="F1498" s="8" t="str">
        <f t="shared" si="94"/>
        <v>16</v>
      </c>
      <c r="G1498" s="2">
        <v>0.22552083333333334</v>
      </c>
      <c r="H1498" s="2" t="str">
        <f t="shared" si="95"/>
        <v>2016-06</v>
      </c>
      <c r="I1498" t="s">
        <v>4858</v>
      </c>
      <c r="J1498" s="1">
        <v>42524</v>
      </c>
      <c r="K1498" s="2">
        <v>0.26005787037037037</v>
      </c>
      <c r="L1498">
        <v>50</v>
      </c>
      <c r="M1498" s="2">
        <v>3.453703703703704E-2</v>
      </c>
      <c r="N1498" t="s">
        <v>4781</v>
      </c>
      <c r="O1498" t="s">
        <v>4790</v>
      </c>
      <c r="P1498" t="s">
        <v>4791</v>
      </c>
      <c r="Q1498" t="s">
        <v>573</v>
      </c>
      <c r="R1498" t="s">
        <v>28</v>
      </c>
      <c r="S1498">
        <v>162673000</v>
      </c>
      <c r="T1498" t="s">
        <v>151</v>
      </c>
      <c r="U1498">
        <v>136.80000000000001</v>
      </c>
      <c r="V1498">
        <v>994.48</v>
      </c>
      <c r="W1498">
        <v>994.48</v>
      </c>
      <c r="X1498" t="s">
        <v>30</v>
      </c>
      <c r="Y1498" t="s">
        <v>30</v>
      </c>
    </row>
    <row r="1499" spans="1:25" x14ac:dyDescent="0.25">
      <c r="A1499" t="s">
        <v>4859</v>
      </c>
      <c r="B1499" t="s">
        <v>4860</v>
      </c>
      <c r="C1499" s="1">
        <v>42621</v>
      </c>
      <c r="D1499" s="1" t="str">
        <f t="shared" si="92"/>
        <v>2010–2019</v>
      </c>
      <c r="E1499" s="8">
        <f t="shared" si="93"/>
        <v>2016</v>
      </c>
      <c r="F1499" s="8" t="str">
        <f t="shared" si="94"/>
        <v>16</v>
      </c>
      <c r="G1499" s="2">
        <v>0.62686342592592592</v>
      </c>
      <c r="H1499" s="2" t="str">
        <f t="shared" si="95"/>
        <v>2016-09</v>
      </c>
      <c r="I1499" t="s">
        <v>4861</v>
      </c>
      <c r="J1499" s="1">
        <v>42621</v>
      </c>
      <c r="K1499" s="2">
        <v>0.67385416666666664</v>
      </c>
      <c r="L1499">
        <v>68</v>
      </c>
      <c r="M1499" s="2">
        <v>4.6990740740740743E-2</v>
      </c>
      <c r="N1499" t="s">
        <v>4781</v>
      </c>
      <c r="O1499" t="s">
        <v>3282</v>
      </c>
      <c r="P1499" t="s">
        <v>3283</v>
      </c>
      <c r="Q1499" t="s">
        <v>573</v>
      </c>
      <c r="R1499" t="s">
        <v>42</v>
      </c>
      <c r="S1499">
        <v>185347001</v>
      </c>
      <c r="T1499" t="s">
        <v>72</v>
      </c>
      <c r="U1499">
        <v>85.55</v>
      </c>
      <c r="V1499">
        <v>1379.75</v>
      </c>
      <c r="W1499">
        <v>1329.75</v>
      </c>
      <c r="X1499">
        <v>37320007</v>
      </c>
      <c r="Y1499" t="s">
        <v>1850</v>
      </c>
    </row>
    <row r="1500" spans="1:25" x14ac:dyDescent="0.25">
      <c r="A1500" t="s">
        <v>4862</v>
      </c>
      <c r="B1500" t="s">
        <v>4863</v>
      </c>
      <c r="C1500" s="1">
        <v>42635</v>
      </c>
      <c r="D1500" s="1" t="str">
        <f t="shared" si="92"/>
        <v>2010–2019</v>
      </c>
      <c r="E1500" s="8">
        <f t="shared" si="93"/>
        <v>2016</v>
      </c>
      <c r="F1500" s="8" t="str">
        <f t="shared" si="94"/>
        <v>16</v>
      </c>
      <c r="G1500" s="2">
        <v>0.67385416666666664</v>
      </c>
      <c r="H1500" s="2" t="str">
        <f t="shared" si="95"/>
        <v>2016-09</v>
      </c>
      <c r="I1500" t="s">
        <v>4864</v>
      </c>
      <c r="J1500" s="1">
        <v>42635</v>
      </c>
      <c r="K1500" s="2">
        <v>0.7064583333333333</v>
      </c>
      <c r="L1500">
        <v>47</v>
      </c>
      <c r="M1500" s="2">
        <v>3.2604166666666663E-2</v>
      </c>
      <c r="N1500" t="s">
        <v>4781</v>
      </c>
      <c r="O1500" t="s">
        <v>3282</v>
      </c>
      <c r="P1500" t="s">
        <v>3283</v>
      </c>
      <c r="Q1500" t="s">
        <v>573</v>
      </c>
      <c r="R1500" t="s">
        <v>42</v>
      </c>
      <c r="S1500">
        <v>390906007</v>
      </c>
      <c r="T1500" t="s">
        <v>169</v>
      </c>
      <c r="U1500">
        <v>85.55</v>
      </c>
      <c r="V1500">
        <v>516.95000000000005</v>
      </c>
      <c r="W1500">
        <v>466.95</v>
      </c>
      <c r="X1500">
        <v>37320007</v>
      </c>
      <c r="Y1500" t="s">
        <v>1850</v>
      </c>
    </row>
    <row r="1501" spans="1:25" x14ac:dyDescent="0.25">
      <c r="A1501" t="s">
        <v>4865</v>
      </c>
      <c r="B1501" t="s">
        <v>4866</v>
      </c>
      <c r="C1501" s="1">
        <v>42895</v>
      </c>
      <c r="D1501" s="1" t="str">
        <f t="shared" si="92"/>
        <v>2010–2019</v>
      </c>
      <c r="E1501" s="8">
        <f t="shared" si="93"/>
        <v>2017</v>
      </c>
      <c r="F1501" s="8" t="str">
        <f t="shared" si="94"/>
        <v>17</v>
      </c>
      <c r="G1501" s="2">
        <v>0.22552083333333334</v>
      </c>
      <c r="H1501" s="2" t="str">
        <f t="shared" si="95"/>
        <v>2017-06</v>
      </c>
      <c r="I1501" t="s">
        <v>4867</v>
      </c>
      <c r="J1501" s="1">
        <v>42895</v>
      </c>
      <c r="K1501" s="2">
        <v>0.25466435185185188</v>
      </c>
      <c r="L1501">
        <v>42</v>
      </c>
      <c r="M1501" s="2">
        <v>2.914351851851852E-2</v>
      </c>
      <c r="N1501" t="s">
        <v>4781</v>
      </c>
      <c r="O1501" t="s">
        <v>4790</v>
      </c>
      <c r="P1501" t="s">
        <v>4791</v>
      </c>
      <c r="Q1501" t="s">
        <v>4837</v>
      </c>
      <c r="R1501" t="s">
        <v>28</v>
      </c>
      <c r="S1501">
        <v>162673000</v>
      </c>
      <c r="T1501" t="s">
        <v>151</v>
      </c>
      <c r="U1501">
        <v>136.80000000000001</v>
      </c>
      <c r="V1501">
        <v>1712.02</v>
      </c>
      <c r="W1501">
        <v>1712.02</v>
      </c>
      <c r="X1501" t="s">
        <v>30</v>
      </c>
      <c r="Y1501" t="s">
        <v>30</v>
      </c>
    </row>
    <row r="1502" spans="1:25" x14ac:dyDescent="0.25">
      <c r="A1502" t="s">
        <v>4868</v>
      </c>
      <c r="B1502" t="s">
        <v>4869</v>
      </c>
      <c r="C1502" s="1">
        <v>42410</v>
      </c>
      <c r="D1502" s="1" t="str">
        <f t="shared" si="92"/>
        <v>2010–2019</v>
      </c>
      <c r="E1502" s="8">
        <f t="shared" si="93"/>
        <v>2016</v>
      </c>
      <c r="F1502" s="8" t="str">
        <f t="shared" si="94"/>
        <v>16</v>
      </c>
      <c r="G1502" s="2">
        <v>0.49594907407407407</v>
      </c>
      <c r="H1502" s="2" t="str">
        <f t="shared" si="95"/>
        <v>2016-02</v>
      </c>
      <c r="I1502" t="s">
        <v>4870</v>
      </c>
      <c r="J1502" s="1">
        <v>42410</v>
      </c>
      <c r="K1502" s="2">
        <v>0.52986111111111112</v>
      </c>
      <c r="L1502">
        <v>49</v>
      </c>
      <c r="M1502" s="2">
        <v>3.3912037037037039E-2</v>
      </c>
      <c r="N1502" t="s">
        <v>4775</v>
      </c>
      <c r="O1502" t="s">
        <v>4785</v>
      </c>
      <c r="P1502" t="s">
        <v>4786</v>
      </c>
      <c r="Q1502" t="s">
        <v>165</v>
      </c>
      <c r="R1502" t="s">
        <v>42</v>
      </c>
      <c r="S1502">
        <v>36228007</v>
      </c>
      <c r="T1502" t="s">
        <v>607</v>
      </c>
      <c r="U1502">
        <v>142.58000000000001</v>
      </c>
      <c r="V1502">
        <v>3236.96</v>
      </c>
      <c r="W1502">
        <v>2589.56</v>
      </c>
      <c r="X1502" t="s">
        <v>30</v>
      </c>
      <c r="Y1502" t="s">
        <v>30</v>
      </c>
    </row>
    <row r="1503" spans="1:25" x14ac:dyDescent="0.25">
      <c r="A1503" t="s">
        <v>4871</v>
      </c>
      <c r="B1503" t="s">
        <v>4872</v>
      </c>
      <c r="C1503" s="1">
        <v>42642</v>
      </c>
      <c r="D1503" s="1" t="str">
        <f t="shared" si="92"/>
        <v>2010–2019</v>
      </c>
      <c r="E1503" s="8">
        <f t="shared" si="93"/>
        <v>2016</v>
      </c>
      <c r="F1503" s="8" t="str">
        <f t="shared" si="94"/>
        <v>16</v>
      </c>
      <c r="G1503" s="2">
        <v>0.36878472222222225</v>
      </c>
      <c r="H1503" s="2" t="str">
        <f t="shared" si="95"/>
        <v>2016-09</v>
      </c>
      <c r="I1503" t="s">
        <v>4873</v>
      </c>
      <c r="J1503" s="1">
        <v>42642</v>
      </c>
      <c r="K1503" s="2">
        <v>0.39329861111111108</v>
      </c>
      <c r="L1503">
        <v>35</v>
      </c>
      <c r="M1503" s="2">
        <v>2.4513888888888891E-2</v>
      </c>
      <c r="N1503" t="s">
        <v>4775</v>
      </c>
      <c r="O1503" t="s">
        <v>4776</v>
      </c>
      <c r="P1503" t="s">
        <v>4777</v>
      </c>
      <c r="Q1503" t="s">
        <v>165</v>
      </c>
      <c r="R1503" t="s">
        <v>28</v>
      </c>
      <c r="S1503">
        <v>162673000</v>
      </c>
      <c r="T1503" t="s">
        <v>151</v>
      </c>
      <c r="U1503">
        <v>136.80000000000001</v>
      </c>
      <c r="V1503">
        <v>989.36</v>
      </c>
      <c r="W1503">
        <v>611.86</v>
      </c>
      <c r="X1503" t="s">
        <v>30</v>
      </c>
      <c r="Y1503" t="s">
        <v>30</v>
      </c>
    </row>
    <row r="1504" spans="1:25" x14ac:dyDescent="0.25">
      <c r="A1504" t="s">
        <v>4874</v>
      </c>
      <c r="B1504" t="s">
        <v>4875</v>
      </c>
      <c r="C1504" s="1">
        <v>43244</v>
      </c>
      <c r="D1504" s="1" t="str">
        <f t="shared" si="92"/>
        <v>2010–2019</v>
      </c>
      <c r="E1504" s="8">
        <f t="shared" si="93"/>
        <v>2018</v>
      </c>
      <c r="F1504" s="8" t="str">
        <f t="shared" si="94"/>
        <v>18</v>
      </c>
      <c r="G1504" s="2">
        <v>0.24961805555555555</v>
      </c>
      <c r="H1504" s="2" t="str">
        <f t="shared" si="95"/>
        <v>2018-05</v>
      </c>
      <c r="I1504" t="s">
        <v>4876</v>
      </c>
      <c r="J1504" s="1">
        <v>43244</v>
      </c>
      <c r="K1504" s="2">
        <v>0.27468749999999997</v>
      </c>
      <c r="L1504">
        <v>36</v>
      </c>
      <c r="M1504" s="2">
        <v>2.5069444444444443E-2</v>
      </c>
      <c r="N1504" t="s">
        <v>4781</v>
      </c>
      <c r="O1504" t="s">
        <v>3282</v>
      </c>
      <c r="P1504" t="s">
        <v>3283</v>
      </c>
      <c r="Q1504" t="s">
        <v>165</v>
      </c>
      <c r="R1504" t="s">
        <v>42</v>
      </c>
      <c r="S1504">
        <v>185349003</v>
      </c>
      <c r="T1504" t="s">
        <v>43</v>
      </c>
      <c r="U1504">
        <v>85.55</v>
      </c>
      <c r="V1504">
        <v>5138.45</v>
      </c>
      <c r="W1504">
        <v>3924.36</v>
      </c>
      <c r="X1504">
        <v>275978004</v>
      </c>
      <c r="Y1504" t="s">
        <v>289</v>
      </c>
    </row>
    <row r="1505" spans="1:25" x14ac:dyDescent="0.25">
      <c r="A1505" t="s">
        <v>4877</v>
      </c>
      <c r="B1505" t="s">
        <v>4878</v>
      </c>
      <c r="C1505" s="1">
        <v>43266</v>
      </c>
      <c r="D1505" s="1" t="str">
        <f t="shared" si="92"/>
        <v>2010–2019</v>
      </c>
      <c r="E1505" s="8">
        <f t="shared" si="93"/>
        <v>2018</v>
      </c>
      <c r="F1505" s="8" t="str">
        <f t="shared" si="94"/>
        <v>18</v>
      </c>
      <c r="G1505" s="2">
        <v>0.22552083333333334</v>
      </c>
      <c r="H1505" s="2" t="str">
        <f t="shared" si="95"/>
        <v>2018-06</v>
      </c>
      <c r="I1505" t="s">
        <v>4879</v>
      </c>
      <c r="J1505" s="1">
        <v>43266</v>
      </c>
      <c r="K1505" s="2">
        <v>0.24642361111111111</v>
      </c>
      <c r="L1505">
        <v>30</v>
      </c>
      <c r="M1505" s="2">
        <v>2.0902777777777777E-2</v>
      </c>
      <c r="N1505" t="s">
        <v>4781</v>
      </c>
      <c r="O1505" t="s">
        <v>4790</v>
      </c>
      <c r="P1505" t="s">
        <v>4791</v>
      </c>
      <c r="Q1505" t="s">
        <v>165</v>
      </c>
      <c r="R1505" t="s">
        <v>28</v>
      </c>
      <c r="S1505">
        <v>162673000</v>
      </c>
      <c r="T1505" t="s">
        <v>151</v>
      </c>
      <c r="U1505">
        <v>136.80000000000001</v>
      </c>
      <c r="V1505">
        <v>785.58</v>
      </c>
      <c r="W1505">
        <v>628.46</v>
      </c>
      <c r="X1505" t="s">
        <v>30</v>
      </c>
      <c r="Y1505" t="s">
        <v>30</v>
      </c>
    </row>
    <row r="1506" spans="1:25" x14ac:dyDescent="0.25">
      <c r="A1506" t="s">
        <v>4880</v>
      </c>
      <c r="B1506" t="s">
        <v>4881</v>
      </c>
      <c r="C1506" s="1">
        <v>43637</v>
      </c>
      <c r="D1506" s="1" t="str">
        <f t="shared" si="92"/>
        <v>2010–2019</v>
      </c>
      <c r="E1506" s="8">
        <f t="shared" si="93"/>
        <v>2019</v>
      </c>
      <c r="F1506" s="8" t="str">
        <f t="shared" si="94"/>
        <v>19</v>
      </c>
      <c r="G1506" s="2">
        <v>0.22552083333333334</v>
      </c>
      <c r="H1506" s="2" t="str">
        <f t="shared" si="95"/>
        <v>2019-06</v>
      </c>
      <c r="I1506" t="s">
        <v>4882</v>
      </c>
      <c r="J1506" s="1">
        <v>43637</v>
      </c>
      <c r="K1506" s="2">
        <v>0.26656249999999998</v>
      </c>
      <c r="L1506">
        <v>59</v>
      </c>
      <c r="M1506" s="2">
        <v>4.1041666666666664E-2</v>
      </c>
      <c r="N1506" t="s">
        <v>4781</v>
      </c>
      <c r="O1506" t="s">
        <v>4790</v>
      </c>
      <c r="P1506" t="s">
        <v>4791</v>
      </c>
      <c r="Q1506" t="s">
        <v>573</v>
      </c>
      <c r="R1506" t="s">
        <v>28</v>
      </c>
      <c r="S1506">
        <v>162673000</v>
      </c>
      <c r="T1506" t="s">
        <v>151</v>
      </c>
      <c r="U1506">
        <v>136.80000000000001</v>
      </c>
      <c r="V1506">
        <v>934.74</v>
      </c>
      <c r="W1506">
        <v>934.74</v>
      </c>
      <c r="X1506" t="s">
        <v>30</v>
      </c>
      <c r="Y1506" t="s">
        <v>30</v>
      </c>
    </row>
    <row r="1507" spans="1:25" x14ac:dyDescent="0.25">
      <c r="A1507" t="s">
        <v>4883</v>
      </c>
      <c r="B1507" t="s">
        <v>4884</v>
      </c>
      <c r="C1507" s="1">
        <v>42656</v>
      </c>
      <c r="D1507" s="1" t="str">
        <f t="shared" si="92"/>
        <v>2010–2019</v>
      </c>
      <c r="E1507" s="8">
        <f t="shared" si="93"/>
        <v>2016</v>
      </c>
      <c r="F1507" s="8" t="str">
        <f t="shared" si="94"/>
        <v>16</v>
      </c>
      <c r="G1507" s="2">
        <v>0.36878472222222225</v>
      </c>
      <c r="H1507" s="2" t="str">
        <f t="shared" si="95"/>
        <v>2016-10</v>
      </c>
      <c r="I1507" t="s">
        <v>4885</v>
      </c>
      <c r="J1507" s="1">
        <v>42656</v>
      </c>
      <c r="K1507" s="2">
        <v>0.53673611111111108</v>
      </c>
      <c r="L1507">
        <v>242</v>
      </c>
      <c r="M1507" s="2">
        <v>0.16795138888888889</v>
      </c>
      <c r="N1507" t="s">
        <v>4775</v>
      </c>
      <c r="O1507" t="s">
        <v>4785</v>
      </c>
      <c r="P1507" t="s">
        <v>4786</v>
      </c>
      <c r="Q1507" t="s">
        <v>165</v>
      </c>
      <c r="R1507" t="s">
        <v>42</v>
      </c>
      <c r="S1507">
        <v>185349003</v>
      </c>
      <c r="T1507" t="s">
        <v>43</v>
      </c>
      <c r="U1507">
        <v>85.55</v>
      </c>
      <c r="V1507">
        <v>3536.75</v>
      </c>
      <c r="W1507">
        <v>2829.4</v>
      </c>
      <c r="X1507">
        <v>66383009</v>
      </c>
      <c r="Y1507" t="s">
        <v>125</v>
      </c>
    </row>
    <row r="1508" spans="1:25" x14ac:dyDescent="0.25">
      <c r="A1508" t="s">
        <v>4886</v>
      </c>
      <c r="B1508" t="s">
        <v>4887</v>
      </c>
      <c r="C1508" s="1">
        <v>42770</v>
      </c>
      <c r="D1508" s="1" t="str">
        <f t="shared" si="92"/>
        <v>2010–2019</v>
      </c>
      <c r="E1508" s="8">
        <f t="shared" si="93"/>
        <v>2017</v>
      </c>
      <c r="F1508" s="8" t="str">
        <f t="shared" si="94"/>
        <v>17</v>
      </c>
      <c r="G1508" s="2">
        <v>0.50902777777777775</v>
      </c>
      <c r="H1508" s="2" t="str">
        <f t="shared" si="95"/>
        <v>2017-02</v>
      </c>
      <c r="I1508" t="s">
        <v>4888</v>
      </c>
      <c r="J1508" s="1">
        <v>42770</v>
      </c>
      <c r="K1508" s="2">
        <v>0.54210648148148144</v>
      </c>
      <c r="L1508">
        <v>48</v>
      </c>
      <c r="M1508" s="2">
        <v>3.30787037037037E-2</v>
      </c>
      <c r="N1508" t="s">
        <v>4775</v>
      </c>
      <c r="O1508" t="s">
        <v>4785</v>
      </c>
      <c r="P1508" t="s">
        <v>4786</v>
      </c>
      <c r="Q1508" t="s">
        <v>165</v>
      </c>
      <c r="R1508" t="s">
        <v>42</v>
      </c>
      <c r="S1508">
        <v>36228007</v>
      </c>
      <c r="T1508" t="s">
        <v>607</v>
      </c>
      <c r="U1508">
        <v>142.58000000000001</v>
      </c>
      <c r="V1508">
        <v>3236.96</v>
      </c>
      <c r="W1508">
        <v>2589.56</v>
      </c>
      <c r="X1508" t="s">
        <v>30</v>
      </c>
      <c r="Y1508" t="s">
        <v>30</v>
      </c>
    </row>
    <row r="1509" spans="1:25" x14ac:dyDescent="0.25">
      <c r="A1509" t="s">
        <v>4889</v>
      </c>
      <c r="B1509" t="s">
        <v>4890</v>
      </c>
      <c r="C1509" s="1">
        <v>43013</v>
      </c>
      <c r="D1509" s="1" t="str">
        <f t="shared" si="92"/>
        <v>2010–2019</v>
      </c>
      <c r="E1509" s="8">
        <f t="shared" si="93"/>
        <v>2017</v>
      </c>
      <c r="F1509" s="8" t="str">
        <f t="shared" si="94"/>
        <v>17</v>
      </c>
      <c r="G1509" s="2">
        <v>0.36878472222222225</v>
      </c>
      <c r="H1509" s="2" t="str">
        <f t="shared" si="95"/>
        <v>2017-10</v>
      </c>
      <c r="I1509" t="s">
        <v>4891</v>
      </c>
      <c r="J1509" s="1">
        <v>43013</v>
      </c>
      <c r="K1509" s="2">
        <v>0.40342592592592591</v>
      </c>
      <c r="L1509">
        <v>50</v>
      </c>
      <c r="M1509" s="2">
        <v>3.4641203703703702E-2</v>
      </c>
      <c r="N1509" t="s">
        <v>4775</v>
      </c>
      <c r="O1509" t="s">
        <v>4776</v>
      </c>
      <c r="P1509" t="s">
        <v>4777</v>
      </c>
      <c r="Q1509" t="s">
        <v>165</v>
      </c>
      <c r="R1509" t="s">
        <v>28</v>
      </c>
      <c r="S1509">
        <v>162673000</v>
      </c>
      <c r="T1509" t="s">
        <v>151</v>
      </c>
      <c r="U1509">
        <v>136.80000000000001</v>
      </c>
      <c r="V1509">
        <v>1150.44</v>
      </c>
      <c r="W1509">
        <v>738.46</v>
      </c>
      <c r="X1509" t="s">
        <v>30</v>
      </c>
      <c r="Y1509" t="s">
        <v>30</v>
      </c>
    </row>
    <row r="1510" spans="1:25" x14ac:dyDescent="0.25">
      <c r="A1510" t="s">
        <v>4892</v>
      </c>
      <c r="B1510" t="s">
        <v>4893</v>
      </c>
      <c r="C1510" s="1">
        <v>43651</v>
      </c>
      <c r="D1510" s="1" t="str">
        <f t="shared" si="92"/>
        <v>2010–2019</v>
      </c>
      <c r="E1510" s="8">
        <f t="shared" si="93"/>
        <v>2019</v>
      </c>
      <c r="F1510" s="8" t="str">
        <f t="shared" si="94"/>
        <v>19</v>
      </c>
      <c r="G1510" s="2">
        <v>0.22552083333333334</v>
      </c>
      <c r="H1510" s="2" t="str">
        <f t="shared" si="95"/>
        <v>2019-07</v>
      </c>
      <c r="I1510" t="s">
        <v>4894</v>
      </c>
      <c r="J1510" s="1">
        <v>43651</v>
      </c>
      <c r="K1510" s="2">
        <v>0.37936342592592592</v>
      </c>
      <c r="L1510">
        <v>222</v>
      </c>
      <c r="M1510" s="2">
        <v>0.15384259259259259</v>
      </c>
      <c r="N1510" t="s">
        <v>4781</v>
      </c>
      <c r="O1510" t="s">
        <v>3282</v>
      </c>
      <c r="P1510" t="s">
        <v>3283</v>
      </c>
      <c r="Q1510" t="s">
        <v>573</v>
      </c>
      <c r="R1510" t="s">
        <v>42</v>
      </c>
      <c r="S1510">
        <v>185349003</v>
      </c>
      <c r="T1510" t="s">
        <v>43</v>
      </c>
      <c r="U1510">
        <v>85.55</v>
      </c>
      <c r="V1510">
        <v>2673.95</v>
      </c>
      <c r="W1510">
        <v>2623.95</v>
      </c>
      <c r="X1510">
        <v>103697008</v>
      </c>
      <c r="Y1510" t="s">
        <v>44</v>
      </c>
    </row>
    <row r="1511" spans="1:25" x14ac:dyDescent="0.25">
      <c r="A1511" t="s">
        <v>4895</v>
      </c>
      <c r="B1511" t="s">
        <v>4896</v>
      </c>
      <c r="C1511" s="1">
        <v>44008</v>
      </c>
      <c r="D1511" s="1" t="str">
        <f t="shared" si="92"/>
        <v>2020–2029</v>
      </c>
      <c r="E1511" s="8">
        <f t="shared" si="93"/>
        <v>2020</v>
      </c>
      <c r="F1511" s="8" t="str">
        <f t="shared" si="94"/>
        <v>20</v>
      </c>
      <c r="G1511" s="2">
        <v>0.22552083333333334</v>
      </c>
      <c r="H1511" s="2" t="str">
        <f t="shared" si="95"/>
        <v>2020-06</v>
      </c>
      <c r="I1511" t="s">
        <v>4897</v>
      </c>
      <c r="J1511" s="1">
        <v>44008</v>
      </c>
      <c r="K1511" s="2">
        <v>0.25060185185185185</v>
      </c>
      <c r="L1511">
        <v>36</v>
      </c>
      <c r="M1511" s="2">
        <v>2.508101851851852E-2</v>
      </c>
      <c r="N1511" t="s">
        <v>4781</v>
      </c>
      <c r="O1511" t="s">
        <v>4790</v>
      </c>
      <c r="P1511" t="s">
        <v>4791</v>
      </c>
      <c r="Q1511" t="s">
        <v>4837</v>
      </c>
      <c r="R1511" t="s">
        <v>28</v>
      </c>
      <c r="S1511">
        <v>162673000</v>
      </c>
      <c r="T1511" t="s">
        <v>151</v>
      </c>
      <c r="U1511">
        <v>136.80000000000001</v>
      </c>
      <c r="V1511">
        <v>785.58</v>
      </c>
      <c r="W1511">
        <v>785.58</v>
      </c>
      <c r="X1511" t="s">
        <v>30</v>
      </c>
      <c r="Y1511" t="s">
        <v>30</v>
      </c>
    </row>
    <row r="1512" spans="1:25" x14ac:dyDescent="0.25">
      <c r="A1512" t="s">
        <v>4898</v>
      </c>
      <c r="B1512" t="s">
        <v>4899</v>
      </c>
      <c r="C1512" s="1">
        <v>44022</v>
      </c>
      <c r="D1512" s="1" t="str">
        <f t="shared" si="92"/>
        <v>2020–2029</v>
      </c>
      <c r="E1512" s="8">
        <f t="shared" si="93"/>
        <v>2020</v>
      </c>
      <c r="F1512" s="8" t="str">
        <f t="shared" si="94"/>
        <v>20</v>
      </c>
      <c r="G1512" s="2">
        <v>0.22552083333333334</v>
      </c>
      <c r="H1512" s="2" t="str">
        <f t="shared" si="95"/>
        <v>2020-07</v>
      </c>
      <c r="I1512" t="s">
        <v>4900</v>
      </c>
      <c r="J1512" s="1">
        <v>44022</v>
      </c>
      <c r="K1512" s="2">
        <v>0.39703703703703702</v>
      </c>
      <c r="L1512">
        <v>247</v>
      </c>
      <c r="M1512" s="2">
        <v>0.17151620370370371</v>
      </c>
      <c r="N1512" t="s">
        <v>4781</v>
      </c>
      <c r="O1512" t="s">
        <v>3282</v>
      </c>
      <c r="P1512" t="s">
        <v>3283</v>
      </c>
      <c r="Q1512" t="s">
        <v>4837</v>
      </c>
      <c r="R1512" t="s">
        <v>42</v>
      </c>
      <c r="S1512">
        <v>185349003</v>
      </c>
      <c r="T1512" t="s">
        <v>43</v>
      </c>
      <c r="U1512">
        <v>85.55</v>
      </c>
      <c r="V1512">
        <v>3105.35</v>
      </c>
      <c r="W1512">
        <v>3070.35</v>
      </c>
      <c r="X1512">
        <v>103697008</v>
      </c>
      <c r="Y1512" t="s">
        <v>44</v>
      </c>
    </row>
    <row r="1513" spans="1:25" x14ac:dyDescent="0.25">
      <c r="A1513" t="s">
        <v>4901</v>
      </c>
      <c r="B1513" t="s">
        <v>4902</v>
      </c>
      <c r="C1513" s="1">
        <v>44190</v>
      </c>
      <c r="D1513" s="1" t="str">
        <f t="shared" si="92"/>
        <v>2020–2029</v>
      </c>
      <c r="E1513" s="8">
        <f t="shared" si="93"/>
        <v>2020</v>
      </c>
      <c r="F1513" s="8" t="str">
        <f t="shared" si="94"/>
        <v>20</v>
      </c>
      <c r="G1513" s="2">
        <v>0.22552083333333334</v>
      </c>
      <c r="H1513" s="2" t="str">
        <f t="shared" si="95"/>
        <v>2020-12</v>
      </c>
      <c r="I1513" t="s">
        <v>4903</v>
      </c>
      <c r="J1513" s="1">
        <v>44190</v>
      </c>
      <c r="K1513" s="2">
        <v>0.23593749999999999</v>
      </c>
      <c r="L1513">
        <v>15</v>
      </c>
      <c r="M1513" s="2">
        <v>1.0416666666666666E-2</v>
      </c>
      <c r="N1513" t="s">
        <v>4781</v>
      </c>
      <c r="O1513" t="s">
        <v>3282</v>
      </c>
      <c r="P1513" t="s">
        <v>3283</v>
      </c>
      <c r="Q1513" t="s">
        <v>4837</v>
      </c>
      <c r="R1513" t="s">
        <v>114</v>
      </c>
      <c r="S1513">
        <v>33879002</v>
      </c>
      <c r="T1513" t="s">
        <v>135</v>
      </c>
      <c r="U1513">
        <v>142.58000000000001</v>
      </c>
      <c r="V1513">
        <v>278.58</v>
      </c>
      <c r="W1513">
        <v>243.58</v>
      </c>
      <c r="X1513" t="s">
        <v>30</v>
      </c>
      <c r="Y1513" t="s">
        <v>30</v>
      </c>
    </row>
    <row r="1514" spans="1:25" x14ac:dyDescent="0.25">
      <c r="A1514" t="s">
        <v>4904</v>
      </c>
      <c r="B1514" t="s">
        <v>4905</v>
      </c>
      <c r="C1514" s="1">
        <v>44218</v>
      </c>
      <c r="D1514" s="1" t="str">
        <f t="shared" si="92"/>
        <v>2020–2029</v>
      </c>
      <c r="E1514" s="8">
        <f t="shared" si="93"/>
        <v>2021</v>
      </c>
      <c r="F1514" s="8" t="str">
        <f t="shared" si="94"/>
        <v>21</v>
      </c>
      <c r="G1514" s="2">
        <v>0.22552083333333334</v>
      </c>
      <c r="H1514" s="2" t="str">
        <f t="shared" si="95"/>
        <v>2021-01</v>
      </c>
      <c r="I1514" t="s">
        <v>4906</v>
      </c>
      <c r="J1514" s="1">
        <v>44218</v>
      </c>
      <c r="K1514" s="2">
        <v>0.23593749999999999</v>
      </c>
      <c r="L1514">
        <v>15</v>
      </c>
      <c r="M1514" s="2">
        <v>1.0416666666666666E-2</v>
      </c>
      <c r="N1514" t="s">
        <v>4781</v>
      </c>
      <c r="O1514" t="s">
        <v>3282</v>
      </c>
      <c r="P1514" t="s">
        <v>3283</v>
      </c>
      <c r="Q1514" t="s">
        <v>4837</v>
      </c>
      <c r="R1514" t="s">
        <v>114</v>
      </c>
      <c r="S1514">
        <v>33879002</v>
      </c>
      <c r="T1514" t="s">
        <v>135</v>
      </c>
      <c r="U1514">
        <v>142.58000000000001</v>
      </c>
      <c r="V1514">
        <v>278.58</v>
      </c>
      <c r="W1514">
        <v>243.58</v>
      </c>
      <c r="X1514" t="s">
        <v>30</v>
      </c>
      <c r="Y1514" t="s">
        <v>30</v>
      </c>
    </row>
    <row r="1515" spans="1:25" x14ac:dyDescent="0.25">
      <c r="A1515" t="s">
        <v>4907</v>
      </c>
      <c r="B1515" t="s">
        <v>4908</v>
      </c>
      <c r="C1515" s="1">
        <v>43027</v>
      </c>
      <c r="D1515" s="1" t="str">
        <f t="shared" si="92"/>
        <v>2010–2019</v>
      </c>
      <c r="E1515" s="8">
        <f t="shared" si="93"/>
        <v>2017</v>
      </c>
      <c r="F1515" s="8" t="str">
        <f t="shared" si="94"/>
        <v>17</v>
      </c>
      <c r="G1515" s="2">
        <v>0.36878472222222225</v>
      </c>
      <c r="H1515" s="2" t="str">
        <f t="shared" si="95"/>
        <v>2017-10</v>
      </c>
      <c r="I1515" t="s">
        <v>4909</v>
      </c>
      <c r="J1515" s="1">
        <v>43027</v>
      </c>
      <c r="K1515" s="2">
        <v>0.50901620370370371</v>
      </c>
      <c r="L1515">
        <v>202</v>
      </c>
      <c r="M1515" s="2">
        <v>0.14023148148148148</v>
      </c>
      <c r="N1515" t="s">
        <v>4775</v>
      </c>
      <c r="O1515" t="s">
        <v>4785</v>
      </c>
      <c r="P1515" t="s">
        <v>4786</v>
      </c>
      <c r="Q1515" t="s">
        <v>165</v>
      </c>
      <c r="R1515" t="s">
        <v>42</v>
      </c>
      <c r="S1515">
        <v>185349003</v>
      </c>
      <c r="T1515" t="s">
        <v>43</v>
      </c>
      <c r="U1515">
        <v>85.55</v>
      </c>
      <c r="V1515">
        <v>3105.35</v>
      </c>
      <c r="W1515">
        <v>2484.2800000000002</v>
      </c>
      <c r="X1515">
        <v>66383009</v>
      </c>
      <c r="Y1515" t="s">
        <v>125</v>
      </c>
    </row>
    <row r="1516" spans="1:25" x14ac:dyDescent="0.25">
      <c r="A1516" t="s">
        <v>4910</v>
      </c>
      <c r="B1516" t="s">
        <v>4911</v>
      </c>
      <c r="C1516" s="1">
        <v>43100</v>
      </c>
      <c r="D1516" s="1" t="str">
        <f t="shared" si="92"/>
        <v>2010–2019</v>
      </c>
      <c r="E1516" s="8">
        <f t="shared" si="93"/>
        <v>2017</v>
      </c>
      <c r="F1516" s="8" t="str">
        <f t="shared" si="94"/>
        <v>17</v>
      </c>
      <c r="G1516" s="2">
        <v>0.52127314814814818</v>
      </c>
      <c r="H1516" s="2" t="str">
        <f t="shared" si="95"/>
        <v>2017-12</v>
      </c>
      <c r="I1516" t="s">
        <v>4912</v>
      </c>
      <c r="J1516" s="1">
        <v>43100</v>
      </c>
      <c r="K1516" s="2">
        <v>0.55321759259259262</v>
      </c>
      <c r="L1516">
        <v>46</v>
      </c>
      <c r="M1516" s="2">
        <v>3.1944444444444442E-2</v>
      </c>
      <c r="N1516" t="s">
        <v>4775</v>
      </c>
      <c r="O1516" t="s">
        <v>4785</v>
      </c>
      <c r="P1516" t="s">
        <v>4786</v>
      </c>
      <c r="Q1516" t="s">
        <v>165</v>
      </c>
      <c r="R1516" t="s">
        <v>42</v>
      </c>
      <c r="S1516">
        <v>36228007</v>
      </c>
      <c r="T1516" t="s">
        <v>607</v>
      </c>
      <c r="U1516">
        <v>142.58000000000001</v>
      </c>
      <c r="V1516">
        <v>3236.96</v>
      </c>
      <c r="W1516">
        <v>2589.56</v>
      </c>
      <c r="X1516" t="s">
        <v>30</v>
      </c>
      <c r="Y1516" t="s">
        <v>30</v>
      </c>
    </row>
    <row r="1517" spans="1:25" x14ac:dyDescent="0.25">
      <c r="A1517" t="s">
        <v>4913</v>
      </c>
      <c r="B1517" t="s">
        <v>4914</v>
      </c>
      <c r="C1517" s="1">
        <v>44379</v>
      </c>
      <c r="D1517" s="1" t="str">
        <f t="shared" si="92"/>
        <v>2020–2029</v>
      </c>
      <c r="E1517" s="8">
        <f t="shared" si="93"/>
        <v>2021</v>
      </c>
      <c r="F1517" s="8" t="str">
        <f t="shared" si="94"/>
        <v>21</v>
      </c>
      <c r="G1517" s="2">
        <v>0.22552083333333334</v>
      </c>
      <c r="H1517" s="2" t="str">
        <f t="shared" si="95"/>
        <v>2021-07</v>
      </c>
      <c r="I1517" t="s">
        <v>4915</v>
      </c>
      <c r="J1517" s="1">
        <v>44379</v>
      </c>
      <c r="K1517" s="2">
        <v>0.25157407407407406</v>
      </c>
      <c r="L1517">
        <v>38</v>
      </c>
      <c r="M1517" s="2">
        <v>2.6053240740740741E-2</v>
      </c>
      <c r="N1517" t="s">
        <v>4781</v>
      </c>
      <c r="O1517" t="s">
        <v>4790</v>
      </c>
      <c r="P1517" t="s">
        <v>4791</v>
      </c>
      <c r="Q1517" t="s">
        <v>573</v>
      </c>
      <c r="R1517" t="s">
        <v>28</v>
      </c>
      <c r="S1517">
        <v>162673000</v>
      </c>
      <c r="T1517" t="s">
        <v>151</v>
      </c>
      <c r="U1517">
        <v>136.80000000000001</v>
      </c>
      <c r="V1517">
        <v>1465.8</v>
      </c>
      <c r="W1517">
        <v>1465.8</v>
      </c>
      <c r="X1517" t="s">
        <v>30</v>
      </c>
      <c r="Y1517" t="s">
        <v>30</v>
      </c>
    </row>
    <row r="1518" spans="1:25" x14ac:dyDescent="0.25">
      <c r="A1518" t="s">
        <v>4916</v>
      </c>
      <c r="B1518" t="s">
        <v>4917</v>
      </c>
      <c r="C1518" s="1">
        <v>44750</v>
      </c>
      <c r="D1518" s="1" t="str">
        <f t="shared" si="92"/>
        <v>2020–2029</v>
      </c>
      <c r="E1518" s="8">
        <f t="shared" si="93"/>
        <v>2022</v>
      </c>
      <c r="F1518" s="8" t="str">
        <f t="shared" si="94"/>
        <v>22</v>
      </c>
      <c r="G1518" s="2">
        <v>0.22552083333333334</v>
      </c>
      <c r="H1518" s="2" t="str">
        <f t="shared" si="95"/>
        <v>2022-07</v>
      </c>
      <c r="I1518" t="s">
        <v>4918</v>
      </c>
      <c r="J1518" s="1">
        <v>44750</v>
      </c>
      <c r="K1518" s="2">
        <v>0.2567476851851852</v>
      </c>
      <c r="L1518">
        <v>45</v>
      </c>
      <c r="M1518" s="2">
        <v>3.1226851851851853E-2</v>
      </c>
      <c r="N1518" t="s">
        <v>4781</v>
      </c>
      <c r="O1518" t="s">
        <v>4790</v>
      </c>
      <c r="P1518" t="s">
        <v>4791</v>
      </c>
      <c r="Q1518" t="s">
        <v>165</v>
      </c>
      <c r="R1518" t="s">
        <v>28</v>
      </c>
      <c r="S1518">
        <v>162673000</v>
      </c>
      <c r="T1518" t="s">
        <v>151</v>
      </c>
      <c r="U1518">
        <v>136.80000000000001</v>
      </c>
      <c r="V1518">
        <v>860.16</v>
      </c>
      <c r="W1518">
        <v>688.12</v>
      </c>
      <c r="X1518" t="s">
        <v>30</v>
      </c>
      <c r="Y1518" t="s">
        <v>30</v>
      </c>
    </row>
    <row r="1519" spans="1:25" x14ac:dyDescent="0.25">
      <c r="A1519" t="s">
        <v>4919</v>
      </c>
      <c r="B1519" t="s">
        <v>4920</v>
      </c>
      <c r="C1519" s="1">
        <v>44764</v>
      </c>
      <c r="D1519" s="1" t="str">
        <f t="shared" si="92"/>
        <v>2020–2029</v>
      </c>
      <c r="E1519" s="8">
        <f t="shared" si="93"/>
        <v>2022</v>
      </c>
      <c r="F1519" s="8" t="str">
        <f t="shared" si="94"/>
        <v>22</v>
      </c>
      <c r="G1519" s="2">
        <v>0.22552083333333334</v>
      </c>
      <c r="H1519" s="2" t="str">
        <f t="shared" si="95"/>
        <v>2022-07</v>
      </c>
      <c r="I1519" t="s">
        <v>4921</v>
      </c>
      <c r="J1519" s="1">
        <v>44764</v>
      </c>
      <c r="K1519" s="2">
        <v>0.38083333333333336</v>
      </c>
      <c r="L1519">
        <v>224</v>
      </c>
      <c r="M1519" s="2">
        <v>0.15531249999999999</v>
      </c>
      <c r="N1519" t="s">
        <v>4781</v>
      </c>
      <c r="O1519" t="s">
        <v>3282</v>
      </c>
      <c r="P1519" t="s">
        <v>3283</v>
      </c>
      <c r="Q1519" t="s">
        <v>165</v>
      </c>
      <c r="R1519" t="s">
        <v>42</v>
      </c>
      <c r="S1519">
        <v>185349003</v>
      </c>
      <c r="T1519" t="s">
        <v>43</v>
      </c>
      <c r="U1519">
        <v>85.55</v>
      </c>
      <c r="V1519">
        <v>3105.35</v>
      </c>
      <c r="W1519">
        <v>2484.2800000000002</v>
      </c>
      <c r="X1519">
        <v>103697008</v>
      </c>
      <c r="Y1519" t="s">
        <v>44</v>
      </c>
    </row>
    <row r="1520" spans="1:25" x14ac:dyDescent="0.25">
      <c r="A1520" t="s">
        <v>4922</v>
      </c>
      <c r="B1520" t="s">
        <v>4923</v>
      </c>
      <c r="C1520" s="1">
        <v>43384</v>
      </c>
      <c r="D1520" s="1" t="str">
        <f t="shared" si="92"/>
        <v>2010–2019</v>
      </c>
      <c r="E1520" s="8">
        <f t="shared" si="93"/>
        <v>2018</v>
      </c>
      <c r="F1520" s="8" t="str">
        <f t="shared" si="94"/>
        <v>18</v>
      </c>
      <c r="G1520" s="2">
        <v>0.36878472222222225</v>
      </c>
      <c r="H1520" s="2" t="str">
        <f t="shared" si="95"/>
        <v>2018-10</v>
      </c>
      <c r="I1520" t="s">
        <v>4924</v>
      </c>
      <c r="J1520" s="1">
        <v>43384</v>
      </c>
      <c r="K1520" s="2">
        <v>0.40575231481481483</v>
      </c>
      <c r="L1520">
        <v>53</v>
      </c>
      <c r="M1520" s="2">
        <v>3.6967592592592594E-2</v>
      </c>
      <c r="N1520" t="s">
        <v>4775</v>
      </c>
      <c r="O1520" t="s">
        <v>4776</v>
      </c>
      <c r="P1520" t="s">
        <v>4777</v>
      </c>
      <c r="Q1520" t="s">
        <v>165</v>
      </c>
      <c r="R1520" t="s">
        <v>28</v>
      </c>
      <c r="S1520">
        <v>162673000</v>
      </c>
      <c r="T1520" t="s">
        <v>151</v>
      </c>
      <c r="U1520">
        <v>136.80000000000001</v>
      </c>
      <c r="V1520">
        <v>1075.8599999999999</v>
      </c>
      <c r="W1520">
        <v>677.48</v>
      </c>
      <c r="X1520" t="s">
        <v>30</v>
      </c>
      <c r="Y1520" t="s">
        <v>30</v>
      </c>
    </row>
    <row r="1521" spans="1:25" x14ac:dyDescent="0.25">
      <c r="A1521" t="s">
        <v>4925</v>
      </c>
      <c r="B1521" t="s">
        <v>4926</v>
      </c>
      <c r="C1521" s="1">
        <v>43460</v>
      </c>
      <c r="D1521" s="1" t="str">
        <f t="shared" si="92"/>
        <v>2010–2019</v>
      </c>
      <c r="E1521" s="8">
        <f t="shared" si="93"/>
        <v>2018</v>
      </c>
      <c r="F1521" s="8" t="str">
        <f t="shared" si="94"/>
        <v>18</v>
      </c>
      <c r="G1521" s="2">
        <v>0.53238425925925925</v>
      </c>
      <c r="H1521" s="2" t="str">
        <f t="shared" si="95"/>
        <v>2018-12</v>
      </c>
      <c r="I1521" t="s">
        <v>4927</v>
      </c>
      <c r="J1521" s="1">
        <v>43460</v>
      </c>
      <c r="K1521" s="2">
        <v>0.56511574074074078</v>
      </c>
      <c r="L1521">
        <v>47</v>
      </c>
      <c r="M1521" s="2">
        <v>3.2731481481481479E-2</v>
      </c>
      <c r="N1521" t="s">
        <v>4775</v>
      </c>
      <c r="O1521" t="s">
        <v>4785</v>
      </c>
      <c r="P1521" t="s">
        <v>4786</v>
      </c>
      <c r="Q1521" t="s">
        <v>165</v>
      </c>
      <c r="R1521" t="s">
        <v>42</v>
      </c>
      <c r="S1521">
        <v>36228007</v>
      </c>
      <c r="T1521" t="s">
        <v>607</v>
      </c>
      <c r="U1521">
        <v>142.58000000000001</v>
      </c>
      <c r="V1521">
        <v>3236.96</v>
      </c>
      <c r="W1521">
        <v>2589.56</v>
      </c>
      <c r="X1521" t="s">
        <v>30</v>
      </c>
      <c r="Y1521" t="s">
        <v>30</v>
      </c>
    </row>
    <row r="1522" spans="1:25" x14ac:dyDescent="0.25">
      <c r="A1522" t="s">
        <v>4928</v>
      </c>
      <c r="B1522" t="s">
        <v>4929</v>
      </c>
      <c r="C1522" s="1">
        <v>43503</v>
      </c>
      <c r="D1522" s="1" t="str">
        <f t="shared" si="92"/>
        <v>2010–2019</v>
      </c>
      <c r="E1522" s="8">
        <f t="shared" si="93"/>
        <v>2019</v>
      </c>
      <c r="F1522" s="8" t="str">
        <f t="shared" si="94"/>
        <v>19</v>
      </c>
      <c r="G1522" s="2">
        <v>0.36878472222222225</v>
      </c>
      <c r="H1522" s="2" t="str">
        <f t="shared" si="95"/>
        <v>2019-02</v>
      </c>
      <c r="I1522" t="s">
        <v>4930</v>
      </c>
      <c r="J1522" s="1">
        <v>43503</v>
      </c>
      <c r="K1522" s="2">
        <v>0.3923611111111111</v>
      </c>
      <c r="L1522">
        <v>34</v>
      </c>
      <c r="M1522" s="2">
        <v>2.357638888888889E-2</v>
      </c>
      <c r="N1522" t="s">
        <v>4775</v>
      </c>
      <c r="O1522" t="s">
        <v>1960</v>
      </c>
      <c r="P1522" s="3" t="s">
        <v>1961</v>
      </c>
      <c r="Q1522" t="s">
        <v>165</v>
      </c>
      <c r="R1522" t="s">
        <v>252</v>
      </c>
      <c r="S1522">
        <v>702927004</v>
      </c>
      <c r="T1522" t="s">
        <v>253</v>
      </c>
      <c r="U1522">
        <v>142.58000000000001</v>
      </c>
      <c r="V1522">
        <v>1015.1</v>
      </c>
      <c r="W1522">
        <v>812.06</v>
      </c>
      <c r="X1522" t="s">
        <v>30</v>
      </c>
      <c r="Y1522" t="s">
        <v>30</v>
      </c>
    </row>
    <row r="1523" spans="1:25" x14ac:dyDescent="0.25">
      <c r="A1523" t="s">
        <v>4931</v>
      </c>
      <c r="B1523" t="s">
        <v>4932</v>
      </c>
      <c r="C1523" s="1">
        <v>45070</v>
      </c>
      <c r="D1523" s="1" t="str">
        <f t="shared" si="92"/>
        <v>2020–2029</v>
      </c>
      <c r="E1523" s="8">
        <f t="shared" si="93"/>
        <v>2023</v>
      </c>
      <c r="F1523" s="8" t="str">
        <f t="shared" si="94"/>
        <v>23</v>
      </c>
      <c r="G1523" s="2">
        <v>0.27468749999999997</v>
      </c>
      <c r="H1523" s="2" t="str">
        <f t="shared" si="95"/>
        <v>2023-05</v>
      </c>
      <c r="I1523" t="s">
        <v>4933</v>
      </c>
      <c r="J1523" s="1">
        <v>45070</v>
      </c>
      <c r="K1523" s="2">
        <v>0.30074074074074075</v>
      </c>
      <c r="L1523">
        <v>38</v>
      </c>
      <c r="M1523" s="2">
        <v>2.6053240740740741E-2</v>
      </c>
      <c r="N1523" t="s">
        <v>4781</v>
      </c>
      <c r="O1523" t="s">
        <v>3282</v>
      </c>
      <c r="P1523" t="s">
        <v>3283</v>
      </c>
      <c r="Q1523" t="s">
        <v>165</v>
      </c>
      <c r="R1523" t="s">
        <v>42</v>
      </c>
      <c r="S1523">
        <v>185349003</v>
      </c>
      <c r="T1523" t="s">
        <v>43</v>
      </c>
      <c r="U1523">
        <v>85.55</v>
      </c>
      <c r="V1523">
        <v>7481.05</v>
      </c>
      <c r="W1523">
        <v>5798.44</v>
      </c>
      <c r="X1523">
        <v>275978004</v>
      </c>
      <c r="Y1523" t="s">
        <v>289</v>
      </c>
    </row>
    <row r="1524" spans="1:25" x14ac:dyDescent="0.25">
      <c r="A1524" t="s">
        <v>4934</v>
      </c>
      <c r="B1524" t="s">
        <v>4935</v>
      </c>
      <c r="C1524" s="1">
        <v>45121</v>
      </c>
      <c r="D1524" s="1" t="str">
        <f t="shared" si="92"/>
        <v>2020–2029</v>
      </c>
      <c r="E1524" s="8">
        <f t="shared" si="93"/>
        <v>2023</v>
      </c>
      <c r="F1524" s="8" t="str">
        <f t="shared" si="94"/>
        <v>23</v>
      </c>
      <c r="G1524" s="2">
        <v>0.22552083333333334</v>
      </c>
      <c r="H1524" s="2" t="str">
        <f t="shared" si="95"/>
        <v>2023-07</v>
      </c>
      <c r="I1524" t="s">
        <v>4936</v>
      </c>
      <c r="J1524" s="1">
        <v>45121</v>
      </c>
      <c r="K1524" s="2">
        <v>0.25807870370370373</v>
      </c>
      <c r="L1524">
        <v>47</v>
      </c>
      <c r="M1524" s="2">
        <v>3.2557870370370369E-2</v>
      </c>
      <c r="N1524" t="s">
        <v>4781</v>
      </c>
      <c r="O1524" t="s">
        <v>4790</v>
      </c>
      <c r="P1524" t="s">
        <v>4791</v>
      </c>
      <c r="Q1524" t="s">
        <v>165</v>
      </c>
      <c r="R1524" t="s">
        <v>28</v>
      </c>
      <c r="S1524">
        <v>162673000</v>
      </c>
      <c r="T1524" t="s">
        <v>151</v>
      </c>
      <c r="U1524">
        <v>136.80000000000001</v>
      </c>
      <c r="V1524">
        <v>785.58</v>
      </c>
      <c r="W1524">
        <v>628.46</v>
      </c>
      <c r="X1524" t="s">
        <v>30</v>
      </c>
      <c r="Y1524" t="s">
        <v>30</v>
      </c>
    </row>
    <row r="1525" spans="1:25" x14ac:dyDescent="0.25">
      <c r="A1525" t="s">
        <v>4937</v>
      </c>
      <c r="B1525" t="s">
        <v>4938</v>
      </c>
      <c r="C1525" s="1">
        <v>45135</v>
      </c>
      <c r="D1525" s="1" t="str">
        <f t="shared" si="92"/>
        <v>2020–2029</v>
      </c>
      <c r="E1525" s="8">
        <f t="shared" si="93"/>
        <v>2023</v>
      </c>
      <c r="F1525" s="8" t="str">
        <f t="shared" si="94"/>
        <v>23</v>
      </c>
      <c r="G1525" s="2">
        <v>0.22552083333333334</v>
      </c>
      <c r="H1525" s="2" t="str">
        <f t="shared" si="95"/>
        <v>2023-07</v>
      </c>
      <c r="I1525" t="s">
        <v>4939</v>
      </c>
      <c r="J1525" s="1">
        <v>45135</v>
      </c>
      <c r="K1525" s="2">
        <v>0.36234953703703704</v>
      </c>
      <c r="L1525">
        <v>197</v>
      </c>
      <c r="M1525" s="2">
        <v>0.1368287037037037</v>
      </c>
      <c r="N1525" t="s">
        <v>4781</v>
      </c>
      <c r="O1525" t="s">
        <v>3282</v>
      </c>
      <c r="P1525" t="s">
        <v>3283</v>
      </c>
      <c r="Q1525" t="s">
        <v>165</v>
      </c>
      <c r="R1525" t="s">
        <v>42</v>
      </c>
      <c r="S1525">
        <v>185349003</v>
      </c>
      <c r="T1525" t="s">
        <v>43</v>
      </c>
      <c r="U1525">
        <v>85.55</v>
      </c>
      <c r="V1525">
        <v>3105.35</v>
      </c>
      <c r="W1525">
        <v>2484.2800000000002</v>
      </c>
      <c r="X1525">
        <v>66383009</v>
      </c>
      <c r="Y1525" t="s">
        <v>125</v>
      </c>
    </row>
    <row r="1526" spans="1:25" x14ac:dyDescent="0.25">
      <c r="A1526" t="s">
        <v>4940</v>
      </c>
      <c r="B1526" t="s">
        <v>4941</v>
      </c>
      <c r="C1526" s="1">
        <v>43566</v>
      </c>
      <c r="D1526" s="1" t="str">
        <f t="shared" si="92"/>
        <v>2010–2019</v>
      </c>
      <c r="E1526" s="8">
        <f t="shared" si="93"/>
        <v>2019</v>
      </c>
      <c r="F1526" s="8" t="str">
        <f t="shared" si="94"/>
        <v>19</v>
      </c>
      <c r="G1526" s="2">
        <v>0.36878472222222225</v>
      </c>
      <c r="H1526" s="2" t="str">
        <f t="shared" si="95"/>
        <v>2019-04</v>
      </c>
      <c r="I1526" t="s">
        <v>4942</v>
      </c>
      <c r="J1526" s="1">
        <v>43566</v>
      </c>
      <c r="K1526" s="2">
        <v>0.40310185185185188</v>
      </c>
      <c r="L1526">
        <v>49</v>
      </c>
      <c r="M1526" s="2">
        <v>3.4317129629629628E-2</v>
      </c>
      <c r="N1526" t="s">
        <v>4775</v>
      </c>
      <c r="O1526" t="s">
        <v>4785</v>
      </c>
      <c r="P1526" t="s">
        <v>4786</v>
      </c>
      <c r="Q1526" t="s">
        <v>165</v>
      </c>
      <c r="R1526" t="s">
        <v>114</v>
      </c>
      <c r="S1526">
        <v>185349003</v>
      </c>
      <c r="T1526" t="s">
        <v>43</v>
      </c>
      <c r="U1526">
        <v>85.55</v>
      </c>
      <c r="V1526">
        <v>815.27</v>
      </c>
      <c r="W1526">
        <v>652.20000000000005</v>
      </c>
      <c r="X1526" t="s">
        <v>30</v>
      </c>
      <c r="Y1526" t="s">
        <v>30</v>
      </c>
    </row>
    <row r="1527" spans="1:25" x14ac:dyDescent="0.25">
      <c r="A1527" t="s">
        <v>4943</v>
      </c>
      <c r="B1527" t="s">
        <v>4944</v>
      </c>
      <c r="C1527" s="1">
        <v>45190</v>
      </c>
      <c r="D1527" s="1" t="str">
        <f t="shared" si="92"/>
        <v>2020–2029</v>
      </c>
      <c r="E1527" s="8">
        <f t="shared" si="93"/>
        <v>2023</v>
      </c>
      <c r="F1527" s="8" t="str">
        <f t="shared" si="94"/>
        <v>23</v>
      </c>
      <c r="G1527" s="2">
        <v>0.7064583333333333</v>
      </c>
      <c r="H1527" s="2" t="str">
        <f t="shared" si="95"/>
        <v>2023-09</v>
      </c>
      <c r="I1527" t="s">
        <v>4945</v>
      </c>
      <c r="J1527" s="1">
        <v>45190</v>
      </c>
      <c r="K1527" s="2">
        <v>0.75006944444444446</v>
      </c>
      <c r="L1527">
        <v>63</v>
      </c>
      <c r="M1527" s="2">
        <v>4.3611111111111114E-2</v>
      </c>
      <c r="N1527" t="s">
        <v>4781</v>
      </c>
      <c r="O1527" t="s">
        <v>3282</v>
      </c>
      <c r="P1527" t="s">
        <v>3283</v>
      </c>
      <c r="Q1527" t="s">
        <v>165</v>
      </c>
      <c r="R1527" t="s">
        <v>42</v>
      </c>
      <c r="S1527">
        <v>185347001</v>
      </c>
      <c r="T1527" t="s">
        <v>72</v>
      </c>
      <c r="U1527">
        <v>85.55</v>
      </c>
      <c r="V1527">
        <v>1379.75</v>
      </c>
      <c r="W1527">
        <v>1103.8</v>
      </c>
      <c r="X1527">
        <v>37320007</v>
      </c>
      <c r="Y1527" t="s">
        <v>1850</v>
      </c>
    </row>
    <row r="1528" spans="1:25" x14ac:dyDescent="0.25">
      <c r="A1528" t="s">
        <v>4946</v>
      </c>
      <c r="B1528" t="s">
        <v>4947</v>
      </c>
      <c r="C1528" s="1">
        <v>45204</v>
      </c>
      <c r="D1528" s="1" t="str">
        <f t="shared" si="92"/>
        <v>2020–2029</v>
      </c>
      <c r="E1528" s="8">
        <f t="shared" si="93"/>
        <v>2023</v>
      </c>
      <c r="F1528" s="8" t="str">
        <f t="shared" si="94"/>
        <v>23</v>
      </c>
      <c r="G1528" s="2">
        <v>0.75006944444444446</v>
      </c>
      <c r="H1528" s="2" t="str">
        <f t="shared" si="95"/>
        <v>2023-10</v>
      </c>
      <c r="I1528" t="s">
        <v>4948</v>
      </c>
      <c r="J1528" s="1">
        <v>45204</v>
      </c>
      <c r="K1528" s="2">
        <v>0.77057870370370374</v>
      </c>
      <c r="L1528">
        <v>30</v>
      </c>
      <c r="M1528" s="2">
        <v>2.0509259259259258E-2</v>
      </c>
      <c r="N1528" t="s">
        <v>4781</v>
      </c>
      <c r="O1528" t="s">
        <v>3282</v>
      </c>
      <c r="P1528" t="s">
        <v>3283</v>
      </c>
      <c r="Q1528" t="s">
        <v>165</v>
      </c>
      <c r="R1528" t="s">
        <v>42</v>
      </c>
      <c r="S1528">
        <v>390906007</v>
      </c>
      <c r="T1528" t="s">
        <v>169</v>
      </c>
      <c r="U1528">
        <v>85.55</v>
      </c>
      <c r="V1528">
        <v>516.95000000000005</v>
      </c>
      <c r="W1528">
        <v>413.56</v>
      </c>
      <c r="X1528">
        <v>37320007</v>
      </c>
      <c r="Y1528" t="s">
        <v>1850</v>
      </c>
    </row>
    <row r="1529" spans="1:25" x14ac:dyDescent="0.25">
      <c r="A1529" t="s">
        <v>4949</v>
      </c>
      <c r="B1529" t="s">
        <v>4950</v>
      </c>
      <c r="C1529" s="1">
        <v>45492</v>
      </c>
      <c r="D1529" s="1" t="str">
        <f t="shared" si="92"/>
        <v>2020–2029</v>
      </c>
      <c r="E1529" s="8">
        <f t="shared" si="93"/>
        <v>2024</v>
      </c>
      <c r="F1529" s="8" t="str">
        <f t="shared" si="94"/>
        <v>24</v>
      </c>
      <c r="G1529" s="2">
        <v>0.22552083333333334</v>
      </c>
      <c r="H1529" s="2" t="str">
        <f t="shared" si="95"/>
        <v>2024-07</v>
      </c>
      <c r="I1529" t="s">
        <v>4951</v>
      </c>
      <c r="J1529" s="1">
        <v>45492</v>
      </c>
      <c r="K1529" s="2">
        <v>0.26414351851851853</v>
      </c>
      <c r="L1529">
        <v>56</v>
      </c>
      <c r="M1529" s="2">
        <v>3.8622685185185184E-2</v>
      </c>
      <c r="N1529" t="s">
        <v>4781</v>
      </c>
      <c r="O1529" t="s">
        <v>4790</v>
      </c>
      <c r="P1529" t="s">
        <v>4791</v>
      </c>
      <c r="Q1529" t="s">
        <v>4837</v>
      </c>
      <c r="R1529" t="s">
        <v>28</v>
      </c>
      <c r="S1529">
        <v>162673000</v>
      </c>
      <c r="T1529" t="s">
        <v>151</v>
      </c>
      <c r="U1529">
        <v>136.80000000000001</v>
      </c>
      <c r="V1529">
        <v>996.16</v>
      </c>
      <c r="W1529">
        <v>996.16</v>
      </c>
      <c r="X1529" t="s">
        <v>30</v>
      </c>
      <c r="Y1529" t="s">
        <v>30</v>
      </c>
    </row>
    <row r="1530" spans="1:25" x14ac:dyDescent="0.25">
      <c r="A1530" t="s">
        <v>4952</v>
      </c>
      <c r="B1530" t="s">
        <v>4953</v>
      </c>
      <c r="C1530" s="1">
        <v>43594</v>
      </c>
      <c r="D1530" s="1" t="str">
        <f t="shared" si="92"/>
        <v>2010–2019</v>
      </c>
      <c r="E1530" s="8">
        <f t="shared" si="93"/>
        <v>2019</v>
      </c>
      <c r="F1530" s="8" t="str">
        <f t="shared" si="94"/>
        <v>19</v>
      </c>
      <c r="G1530" s="2">
        <v>0.36878472222222225</v>
      </c>
      <c r="H1530" s="2" t="str">
        <f t="shared" si="95"/>
        <v>2019-05</v>
      </c>
      <c r="I1530" t="s">
        <v>4954</v>
      </c>
      <c r="J1530" s="1">
        <v>43594</v>
      </c>
      <c r="K1530" s="2">
        <v>0.40160879629629631</v>
      </c>
      <c r="L1530">
        <v>47</v>
      </c>
      <c r="M1530" s="2">
        <v>3.2824074074074075E-2</v>
      </c>
      <c r="N1530" t="s">
        <v>4775</v>
      </c>
      <c r="O1530" t="s">
        <v>4785</v>
      </c>
      <c r="P1530" t="s">
        <v>4786</v>
      </c>
      <c r="Q1530" t="s">
        <v>165</v>
      </c>
      <c r="R1530" t="s">
        <v>114</v>
      </c>
      <c r="S1530">
        <v>185349003</v>
      </c>
      <c r="T1530" t="s">
        <v>43</v>
      </c>
      <c r="U1530">
        <v>85.55</v>
      </c>
      <c r="V1530">
        <v>815.27</v>
      </c>
      <c r="W1530">
        <v>652.20000000000005</v>
      </c>
      <c r="X1530" t="s">
        <v>30</v>
      </c>
      <c r="Y1530" t="s">
        <v>30</v>
      </c>
    </row>
    <row r="1531" spans="1:25" x14ac:dyDescent="0.25">
      <c r="A1531" t="s">
        <v>4955</v>
      </c>
      <c r="B1531" t="s">
        <v>4956</v>
      </c>
      <c r="C1531" s="1">
        <v>45506</v>
      </c>
      <c r="D1531" s="1" t="str">
        <f t="shared" si="92"/>
        <v>2020–2029</v>
      </c>
      <c r="E1531" s="8">
        <f t="shared" si="93"/>
        <v>2024</v>
      </c>
      <c r="F1531" s="8" t="str">
        <f t="shared" si="94"/>
        <v>24</v>
      </c>
      <c r="G1531" s="2">
        <v>0.22552083333333334</v>
      </c>
      <c r="H1531" s="2" t="str">
        <f t="shared" si="95"/>
        <v>2024-08</v>
      </c>
      <c r="I1531" t="s">
        <v>4957</v>
      </c>
      <c r="J1531" s="1">
        <v>45506</v>
      </c>
      <c r="K1531" s="2">
        <v>0.34907407407407409</v>
      </c>
      <c r="L1531">
        <v>178</v>
      </c>
      <c r="M1531" s="2">
        <v>0.12355324074074074</v>
      </c>
      <c r="N1531" t="s">
        <v>4781</v>
      </c>
      <c r="O1531" t="s">
        <v>3282</v>
      </c>
      <c r="P1531" t="s">
        <v>3283</v>
      </c>
      <c r="Q1531" t="s">
        <v>4837</v>
      </c>
      <c r="R1531" t="s">
        <v>42</v>
      </c>
      <c r="S1531">
        <v>185349003</v>
      </c>
      <c r="T1531" t="s">
        <v>43</v>
      </c>
      <c r="U1531">
        <v>85.55</v>
      </c>
      <c r="V1531">
        <v>2673.95</v>
      </c>
      <c r="W1531">
        <v>2638.95</v>
      </c>
      <c r="X1531">
        <v>66383009</v>
      </c>
      <c r="Y1531" t="s">
        <v>125</v>
      </c>
    </row>
    <row r="1532" spans="1:25" x14ac:dyDescent="0.25">
      <c r="A1532" t="s">
        <v>4958</v>
      </c>
      <c r="B1532" t="s">
        <v>4959</v>
      </c>
      <c r="C1532" s="1">
        <v>43671</v>
      </c>
      <c r="D1532" s="1" t="str">
        <f t="shared" si="92"/>
        <v>2010–2019</v>
      </c>
      <c r="E1532" s="8">
        <f t="shared" si="93"/>
        <v>2019</v>
      </c>
      <c r="F1532" s="8" t="str">
        <f t="shared" si="94"/>
        <v>19</v>
      </c>
      <c r="G1532" s="2">
        <v>0.36878472222222225</v>
      </c>
      <c r="H1532" s="2" t="str">
        <f t="shared" si="95"/>
        <v>2019-07</v>
      </c>
      <c r="I1532" t="s">
        <v>4960</v>
      </c>
      <c r="J1532" s="1">
        <v>43671</v>
      </c>
      <c r="K1532" s="2">
        <v>0.4039814814814815</v>
      </c>
      <c r="L1532">
        <v>51</v>
      </c>
      <c r="M1532" s="2">
        <v>3.5196759259259261E-2</v>
      </c>
      <c r="N1532" t="s">
        <v>4775</v>
      </c>
      <c r="O1532" t="s">
        <v>4785</v>
      </c>
      <c r="P1532" t="s">
        <v>4786</v>
      </c>
      <c r="Q1532" t="s">
        <v>165</v>
      </c>
      <c r="R1532" t="s">
        <v>114</v>
      </c>
      <c r="S1532">
        <v>185349003</v>
      </c>
      <c r="T1532" t="s">
        <v>43</v>
      </c>
      <c r="U1532">
        <v>85.55</v>
      </c>
      <c r="V1532">
        <v>1030.97</v>
      </c>
      <c r="W1532">
        <v>824.76</v>
      </c>
      <c r="X1532" t="s">
        <v>30</v>
      </c>
      <c r="Y1532" t="s">
        <v>30</v>
      </c>
    </row>
    <row r="1533" spans="1:25" x14ac:dyDescent="0.25">
      <c r="A1533" t="s">
        <v>4961</v>
      </c>
      <c r="B1533" t="s">
        <v>4962</v>
      </c>
      <c r="C1533" s="1">
        <v>43685</v>
      </c>
      <c r="D1533" s="1" t="str">
        <f t="shared" si="92"/>
        <v>2010–2019</v>
      </c>
      <c r="E1533" s="8">
        <f t="shared" si="93"/>
        <v>2019</v>
      </c>
      <c r="F1533" s="8" t="str">
        <f t="shared" si="94"/>
        <v>19</v>
      </c>
      <c r="G1533" s="2">
        <v>0.36878472222222225</v>
      </c>
      <c r="H1533" s="2" t="str">
        <f t="shared" si="95"/>
        <v>2019-08</v>
      </c>
      <c r="I1533" t="s">
        <v>4963</v>
      </c>
      <c r="J1533" s="1">
        <v>43685</v>
      </c>
      <c r="K1533" s="2">
        <v>0.50133101851851847</v>
      </c>
      <c r="L1533">
        <v>191</v>
      </c>
      <c r="M1533" s="2">
        <v>0.1325462962962963</v>
      </c>
      <c r="N1533" t="s">
        <v>4775</v>
      </c>
      <c r="O1533" t="s">
        <v>4785</v>
      </c>
      <c r="P1533" t="s">
        <v>4786</v>
      </c>
      <c r="Q1533" t="s">
        <v>165</v>
      </c>
      <c r="R1533" t="s">
        <v>42</v>
      </c>
      <c r="S1533">
        <v>185349003</v>
      </c>
      <c r="T1533" t="s">
        <v>43</v>
      </c>
      <c r="U1533">
        <v>85.55</v>
      </c>
      <c r="V1533">
        <v>3105.35</v>
      </c>
      <c r="W1533">
        <v>2484.2800000000002</v>
      </c>
      <c r="X1533">
        <v>103697008</v>
      </c>
      <c r="Y1533" t="s">
        <v>44</v>
      </c>
    </row>
    <row r="1534" spans="1:25" x14ac:dyDescent="0.25">
      <c r="A1534" t="s">
        <v>4964</v>
      </c>
      <c r="B1534" t="s">
        <v>4965</v>
      </c>
      <c r="C1534" s="1">
        <v>43713</v>
      </c>
      <c r="D1534" s="1" t="str">
        <f t="shared" si="92"/>
        <v>2010–2019</v>
      </c>
      <c r="E1534" s="8">
        <f t="shared" si="93"/>
        <v>2019</v>
      </c>
      <c r="F1534" s="8" t="str">
        <f t="shared" si="94"/>
        <v>19</v>
      </c>
      <c r="G1534" s="2">
        <v>0.36878472222222225</v>
      </c>
      <c r="H1534" s="2" t="str">
        <f t="shared" si="95"/>
        <v>2019-09</v>
      </c>
      <c r="I1534" t="s">
        <v>4966</v>
      </c>
      <c r="J1534" s="1">
        <v>43713</v>
      </c>
      <c r="K1534" s="2">
        <v>0.39579861111111109</v>
      </c>
      <c r="L1534">
        <v>39</v>
      </c>
      <c r="M1534" s="2">
        <v>2.7013888888888889E-2</v>
      </c>
      <c r="N1534" t="s">
        <v>4775</v>
      </c>
      <c r="O1534" t="s">
        <v>4785</v>
      </c>
      <c r="P1534" t="s">
        <v>4786</v>
      </c>
      <c r="Q1534" t="s">
        <v>165</v>
      </c>
      <c r="R1534" t="s">
        <v>114</v>
      </c>
      <c r="S1534">
        <v>185349003</v>
      </c>
      <c r="T1534" t="s">
        <v>43</v>
      </c>
      <c r="U1534">
        <v>85.55</v>
      </c>
      <c r="V1534">
        <v>815.27</v>
      </c>
      <c r="W1534">
        <v>652.20000000000005</v>
      </c>
      <c r="X1534" t="s">
        <v>30</v>
      </c>
      <c r="Y1534" t="s">
        <v>30</v>
      </c>
    </row>
    <row r="1535" spans="1:25" x14ac:dyDescent="0.25">
      <c r="A1535" t="s">
        <v>4967</v>
      </c>
      <c r="B1535" t="s">
        <v>4968</v>
      </c>
      <c r="C1535" s="1">
        <v>43741</v>
      </c>
      <c r="D1535" s="1" t="str">
        <f t="shared" si="92"/>
        <v>2010–2019</v>
      </c>
      <c r="E1535" s="8">
        <f t="shared" si="93"/>
        <v>2019</v>
      </c>
      <c r="F1535" s="8" t="str">
        <f t="shared" si="94"/>
        <v>19</v>
      </c>
      <c r="G1535" s="2">
        <v>0.36878472222222225</v>
      </c>
      <c r="H1535" s="2" t="str">
        <f t="shared" si="95"/>
        <v>2019-10</v>
      </c>
      <c r="I1535" t="s">
        <v>4969</v>
      </c>
      <c r="J1535" s="1">
        <v>43741</v>
      </c>
      <c r="K1535" s="2">
        <v>0.39425925925925925</v>
      </c>
      <c r="L1535">
        <v>37</v>
      </c>
      <c r="M1535" s="2">
        <v>2.5474537037037039E-2</v>
      </c>
      <c r="N1535" t="s">
        <v>4775</v>
      </c>
      <c r="O1535" t="s">
        <v>4785</v>
      </c>
      <c r="P1535" t="s">
        <v>4786</v>
      </c>
      <c r="Q1535" t="s">
        <v>165</v>
      </c>
      <c r="R1535" t="s">
        <v>114</v>
      </c>
      <c r="S1535">
        <v>185349003</v>
      </c>
      <c r="T1535" t="s">
        <v>43</v>
      </c>
      <c r="U1535">
        <v>85.55</v>
      </c>
      <c r="V1535">
        <v>815.27</v>
      </c>
      <c r="W1535">
        <v>652.20000000000005</v>
      </c>
      <c r="X1535" t="s">
        <v>30</v>
      </c>
      <c r="Y1535" t="s">
        <v>30</v>
      </c>
    </row>
    <row r="1536" spans="1:25" x14ac:dyDescent="0.25">
      <c r="A1536" t="s">
        <v>4970</v>
      </c>
      <c r="B1536" t="s">
        <v>4971</v>
      </c>
      <c r="C1536" s="1">
        <v>43755</v>
      </c>
      <c r="D1536" s="1" t="str">
        <f t="shared" si="92"/>
        <v>2010–2019</v>
      </c>
      <c r="E1536" s="8">
        <f t="shared" si="93"/>
        <v>2019</v>
      </c>
      <c r="F1536" s="8" t="str">
        <f t="shared" si="94"/>
        <v>19</v>
      </c>
      <c r="G1536" s="2">
        <v>0.36878472222222225</v>
      </c>
      <c r="H1536" s="2" t="str">
        <f t="shared" si="95"/>
        <v>2019-10</v>
      </c>
      <c r="I1536" t="s">
        <v>4972</v>
      </c>
      <c r="J1536" s="1">
        <v>43755</v>
      </c>
      <c r="K1536" s="2">
        <v>0.39145833333333335</v>
      </c>
      <c r="L1536">
        <v>33</v>
      </c>
      <c r="M1536" s="2">
        <v>2.267361111111111E-2</v>
      </c>
      <c r="N1536" t="s">
        <v>4775</v>
      </c>
      <c r="O1536" t="s">
        <v>4776</v>
      </c>
      <c r="P1536" t="s">
        <v>4777</v>
      </c>
      <c r="Q1536" t="s">
        <v>165</v>
      </c>
      <c r="R1536" t="s">
        <v>28</v>
      </c>
      <c r="S1536">
        <v>162673000</v>
      </c>
      <c r="T1536" t="s">
        <v>151</v>
      </c>
      <c r="U1536">
        <v>136.80000000000001</v>
      </c>
      <c r="V1536">
        <v>1082.22</v>
      </c>
      <c r="W1536">
        <v>865.76</v>
      </c>
      <c r="X1536" t="s">
        <v>30</v>
      </c>
      <c r="Y1536" t="s">
        <v>30</v>
      </c>
    </row>
    <row r="1537" spans="1:25" x14ac:dyDescent="0.25">
      <c r="A1537" t="s">
        <v>4973</v>
      </c>
      <c r="B1537" t="s">
        <v>4974</v>
      </c>
      <c r="C1537" s="1">
        <v>43790</v>
      </c>
      <c r="D1537" s="1" t="str">
        <f t="shared" si="92"/>
        <v>2010–2019</v>
      </c>
      <c r="E1537" s="8">
        <f t="shared" si="93"/>
        <v>2019</v>
      </c>
      <c r="F1537" s="8" t="str">
        <f t="shared" si="94"/>
        <v>19</v>
      </c>
      <c r="G1537" s="2">
        <v>0.54428240740740741</v>
      </c>
      <c r="H1537" s="2" t="str">
        <f t="shared" si="95"/>
        <v>2019-11</v>
      </c>
      <c r="I1537" t="s">
        <v>4975</v>
      </c>
      <c r="J1537" s="1">
        <v>43790</v>
      </c>
      <c r="K1537" s="2">
        <v>0.57636574074074076</v>
      </c>
      <c r="L1537">
        <v>46</v>
      </c>
      <c r="M1537" s="2">
        <v>3.2083333333333332E-2</v>
      </c>
      <c r="N1537" t="s">
        <v>4775</v>
      </c>
      <c r="O1537" t="s">
        <v>4785</v>
      </c>
      <c r="P1537" t="s">
        <v>4786</v>
      </c>
      <c r="Q1537" t="s">
        <v>165</v>
      </c>
      <c r="R1537" t="s">
        <v>42</v>
      </c>
      <c r="S1537">
        <v>36228007</v>
      </c>
      <c r="T1537" t="s">
        <v>607</v>
      </c>
      <c r="U1537">
        <v>142.58000000000001</v>
      </c>
      <c r="V1537">
        <v>3236.96</v>
      </c>
      <c r="W1537">
        <v>2589.56</v>
      </c>
      <c r="X1537" t="s">
        <v>30</v>
      </c>
      <c r="Y1537" t="s">
        <v>30</v>
      </c>
    </row>
    <row r="1538" spans="1:25" x14ac:dyDescent="0.25">
      <c r="A1538" t="s">
        <v>4976</v>
      </c>
      <c r="B1538" t="s">
        <v>4977</v>
      </c>
      <c r="C1538" s="1">
        <v>43881</v>
      </c>
      <c r="D1538" s="1" t="str">
        <f t="shared" si="92"/>
        <v>2020–2029</v>
      </c>
      <c r="E1538" s="8">
        <f t="shared" si="93"/>
        <v>2020</v>
      </c>
      <c r="F1538" s="8" t="str">
        <f t="shared" si="94"/>
        <v>20</v>
      </c>
      <c r="G1538" s="2">
        <v>0.36878472222222225</v>
      </c>
      <c r="H1538" s="2" t="str">
        <f t="shared" si="95"/>
        <v>2020-02</v>
      </c>
      <c r="I1538" t="s">
        <v>4978</v>
      </c>
      <c r="J1538" s="1">
        <v>43881</v>
      </c>
      <c r="K1538" s="2">
        <v>0.40026620370370369</v>
      </c>
      <c r="L1538">
        <v>45</v>
      </c>
      <c r="M1538" s="2">
        <v>3.1481481481481478E-2</v>
      </c>
      <c r="N1538" t="s">
        <v>4775</v>
      </c>
      <c r="O1538" t="s">
        <v>4785</v>
      </c>
      <c r="P1538" t="s">
        <v>4786</v>
      </c>
      <c r="Q1538" t="s">
        <v>165</v>
      </c>
      <c r="R1538" t="s">
        <v>114</v>
      </c>
      <c r="S1538">
        <v>185349003</v>
      </c>
      <c r="T1538" t="s">
        <v>43</v>
      </c>
      <c r="U1538">
        <v>85.55</v>
      </c>
      <c r="V1538">
        <v>951.27</v>
      </c>
      <c r="W1538">
        <v>761</v>
      </c>
      <c r="X1538" t="s">
        <v>30</v>
      </c>
      <c r="Y1538" t="s">
        <v>30</v>
      </c>
    </row>
    <row r="1539" spans="1:25" x14ac:dyDescent="0.25">
      <c r="A1539" t="s">
        <v>4979</v>
      </c>
      <c r="B1539" t="s">
        <v>4980</v>
      </c>
      <c r="C1539" s="1">
        <v>43895</v>
      </c>
      <c r="D1539" s="1" t="str">
        <f t="shared" ref="D1539:D1602" si="96">IF(YEAR(C1539)&lt;2000,"Before 2000",TEXT(INT(YEAR(C1539)/10)*10,"0000") &amp; "–" &amp; TEXT(INT(YEAR(C1539)/10)*10+9,"0000"))</f>
        <v>2020–2029</v>
      </c>
      <c r="E1539" s="8">
        <f t="shared" ref="E1539:E1602" si="97">YEAR(C1539)</f>
        <v>2020</v>
      </c>
      <c r="F1539" s="8" t="str">
        <f t="shared" ref="F1539:F1602" si="98">TEXT(C1539, "yy")</f>
        <v>20</v>
      </c>
      <c r="G1539" s="2">
        <v>0.36878472222222225</v>
      </c>
      <c r="H1539" s="2" t="str">
        <f t="shared" ref="H1539:H1602" si="99">TEXT(C1539, "yyyy-mm")</f>
        <v>2020-03</v>
      </c>
      <c r="I1539" t="s">
        <v>4981</v>
      </c>
      <c r="J1539" s="1">
        <v>43895</v>
      </c>
      <c r="K1539" s="2">
        <v>0.38990740740740742</v>
      </c>
      <c r="L1539">
        <v>30</v>
      </c>
      <c r="M1539" s="2">
        <v>2.1122685185185185E-2</v>
      </c>
      <c r="N1539" t="s">
        <v>4775</v>
      </c>
      <c r="O1539" t="s">
        <v>1960</v>
      </c>
      <c r="P1539" s="3" t="s">
        <v>1961</v>
      </c>
      <c r="Q1539" t="s">
        <v>165</v>
      </c>
      <c r="R1539" t="s">
        <v>252</v>
      </c>
      <c r="S1539">
        <v>702927004</v>
      </c>
      <c r="T1539" t="s">
        <v>253</v>
      </c>
      <c r="U1539">
        <v>142.58000000000001</v>
      </c>
      <c r="V1539">
        <v>1389.57</v>
      </c>
      <c r="W1539">
        <v>1111.6400000000001</v>
      </c>
      <c r="X1539" t="s">
        <v>30</v>
      </c>
      <c r="Y1539" t="s">
        <v>30</v>
      </c>
    </row>
    <row r="1540" spans="1:25" x14ac:dyDescent="0.25">
      <c r="A1540" t="s">
        <v>4982</v>
      </c>
      <c r="B1540" t="s">
        <v>4983</v>
      </c>
      <c r="C1540" s="1">
        <v>43902</v>
      </c>
      <c r="D1540" s="1" t="str">
        <f t="shared" si="96"/>
        <v>2020–2029</v>
      </c>
      <c r="E1540" s="8">
        <f t="shared" si="97"/>
        <v>2020</v>
      </c>
      <c r="F1540" s="8" t="str">
        <f t="shared" si="98"/>
        <v>20</v>
      </c>
      <c r="G1540" s="2">
        <v>0.36878472222222225</v>
      </c>
      <c r="H1540" s="2" t="str">
        <f t="shared" si="99"/>
        <v>2020-03</v>
      </c>
      <c r="I1540" t="s">
        <v>4984</v>
      </c>
      <c r="J1540" s="1">
        <v>43902</v>
      </c>
      <c r="K1540" s="2">
        <v>0.37920138888888888</v>
      </c>
      <c r="L1540">
        <v>15</v>
      </c>
      <c r="M1540" s="2">
        <v>1.0416666666666666E-2</v>
      </c>
      <c r="N1540" t="s">
        <v>4775</v>
      </c>
      <c r="O1540" t="s">
        <v>4785</v>
      </c>
      <c r="P1540" t="s">
        <v>4786</v>
      </c>
      <c r="Q1540" t="s">
        <v>165</v>
      </c>
      <c r="R1540" t="s">
        <v>114</v>
      </c>
      <c r="S1540">
        <v>185349003</v>
      </c>
      <c r="T1540" t="s">
        <v>43</v>
      </c>
      <c r="U1540">
        <v>85.55</v>
      </c>
      <c r="V1540">
        <v>450.41</v>
      </c>
      <c r="W1540">
        <v>360.32</v>
      </c>
      <c r="X1540" t="s">
        <v>30</v>
      </c>
      <c r="Y1540" t="s">
        <v>30</v>
      </c>
    </row>
    <row r="1541" spans="1:25" x14ac:dyDescent="0.25">
      <c r="A1541" t="s">
        <v>4985</v>
      </c>
      <c r="B1541" t="s">
        <v>4986</v>
      </c>
      <c r="C1541" s="1">
        <v>43909</v>
      </c>
      <c r="D1541" s="1" t="str">
        <f t="shared" si="96"/>
        <v>2020–2029</v>
      </c>
      <c r="E1541" s="8">
        <f t="shared" si="97"/>
        <v>2020</v>
      </c>
      <c r="F1541" s="8" t="str">
        <f t="shared" si="98"/>
        <v>20</v>
      </c>
      <c r="G1541" s="2">
        <v>0.36878472222222225</v>
      </c>
      <c r="H1541" s="2" t="str">
        <f t="shared" si="99"/>
        <v>2020-03</v>
      </c>
      <c r="I1541" t="s">
        <v>4987</v>
      </c>
      <c r="J1541" s="1">
        <v>43909</v>
      </c>
      <c r="K1541" s="2">
        <v>0.55434027777777772</v>
      </c>
      <c r="L1541">
        <v>267</v>
      </c>
      <c r="M1541" s="2">
        <v>0.18555555555555556</v>
      </c>
      <c r="N1541" t="s">
        <v>4775</v>
      </c>
      <c r="O1541" t="s">
        <v>4785</v>
      </c>
      <c r="P1541" t="s">
        <v>4786</v>
      </c>
      <c r="Q1541" t="s">
        <v>165</v>
      </c>
      <c r="R1541" t="s">
        <v>42</v>
      </c>
      <c r="S1541">
        <v>185349003</v>
      </c>
      <c r="T1541" t="s">
        <v>43</v>
      </c>
      <c r="U1541">
        <v>85.55</v>
      </c>
      <c r="V1541">
        <v>3536.75</v>
      </c>
      <c r="W1541">
        <v>2829.4</v>
      </c>
      <c r="X1541">
        <v>103697008</v>
      </c>
      <c r="Y1541" t="s">
        <v>44</v>
      </c>
    </row>
    <row r="1542" spans="1:25" x14ac:dyDescent="0.25">
      <c r="A1542" t="s">
        <v>4988</v>
      </c>
      <c r="B1542" t="s">
        <v>4989</v>
      </c>
      <c r="C1542" s="1">
        <v>43986</v>
      </c>
      <c r="D1542" s="1" t="str">
        <f t="shared" si="96"/>
        <v>2020–2029</v>
      </c>
      <c r="E1542" s="8">
        <f t="shared" si="97"/>
        <v>2020</v>
      </c>
      <c r="F1542" s="8" t="str">
        <f t="shared" si="98"/>
        <v>20</v>
      </c>
      <c r="G1542" s="2">
        <v>0.36878472222222225</v>
      </c>
      <c r="H1542" s="2" t="str">
        <f t="shared" si="99"/>
        <v>2020-06</v>
      </c>
      <c r="I1542" t="s">
        <v>4990</v>
      </c>
      <c r="J1542" s="1">
        <v>43986</v>
      </c>
      <c r="K1542" s="2">
        <v>0.39817129629629627</v>
      </c>
      <c r="L1542">
        <v>42</v>
      </c>
      <c r="M1542" s="2">
        <v>2.9386574074074075E-2</v>
      </c>
      <c r="N1542" t="s">
        <v>4775</v>
      </c>
      <c r="O1542" t="s">
        <v>4785</v>
      </c>
      <c r="P1542" t="s">
        <v>4786</v>
      </c>
      <c r="Q1542" t="s">
        <v>165</v>
      </c>
      <c r="R1542" t="s">
        <v>114</v>
      </c>
      <c r="S1542">
        <v>185349003</v>
      </c>
      <c r="T1542" t="s">
        <v>43</v>
      </c>
      <c r="U1542">
        <v>85.55</v>
      </c>
      <c r="V1542">
        <v>815.27</v>
      </c>
      <c r="W1542">
        <v>652.20000000000005</v>
      </c>
      <c r="X1542" t="s">
        <v>30</v>
      </c>
      <c r="Y1542" t="s">
        <v>30</v>
      </c>
    </row>
    <row r="1543" spans="1:25" x14ac:dyDescent="0.25">
      <c r="A1543" t="s">
        <v>4991</v>
      </c>
      <c r="B1543" t="s">
        <v>4992</v>
      </c>
      <c r="C1543" s="1">
        <v>44017</v>
      </c>
      <c r="D1543" s="1" t="str">
        <f t="shared" si="96"/>
        <v>2020–2029</v>
      </c>
      <c r="E1543" s="8">
        <f t="shared" si="97"/>
        <v>2020</v>
      </c>
      <c r="F1543" s="8" t="str">
        <f t="shared" si="98"/>
        <v>20</v>
      </c>
      <c r="G1543" s="2">
        <v>0.46319444444444446</v>
      </c>
      <c r="H1543" s="2" t="str">
        <f t="shared" si="99"/>
        <v>2020-07</v>
      </c>
      <c r="I1543" t="s">
        <v>4993</v>
      </c>
      <c r="J1543" s="1">
        <v>44017</v>
      </c>
      <c r="K1543" s="2">
        <v>0.49197916666666669</v>
      </c>
      <c r="L1543">
        <v>41</v>
      </c>
      <c r="M1543" s="2">
        <v>2.8784722222222222E-2</v>
      </c>
      <c r="N1543" t="s">
        <v>4775</v>
      </c>
      <c r="O1543" t="s">
        <v>4785</v>
      </c>
      <c r="P1543" t="s">
        <v>4786</v>
      </c>
      <c r="Q1543" t="s">
        <v>165</v>
      </c>
      <c r="R1543" t="s">
        <v>42</v>
      </c>
      <c r="S1543">
        <v>185349003</v>
      </c>
      <c r="T1543" t="s">
        <v>43</v>
      </c>
      <c r="U1543">
        <v>85.55</v>
      </c>
      <c r="V1543">
        <v>5138.45</v>
      </c>
      <c r="W1543">
        <v>3924.36</v>
      </c>
      <c r="X1543">
        <v>275978004</v>
      </c>
      <c r="Y1543" t="s">
        <v>289</v>
      </c>
    </row>
    <row r="1544" spans="1:25" x14ac:dyDescent="0.25">
      <c r="A1544" t="s">
        <v>4994</v>
      </c>
      <c r="B1544" t="s">
        <v>4995</v>
      </c>
      <c r="C1544" s="1">
        <v>44042</v>
      </c>
      <c r="D1544" s="1" t="str">
        <f t="shared" si="96"/>
        <v>2020–2029</v>
      </c>
      <c r="E1544" s="8">
        <f t="shared" si="97"/>
        <v>2020</v>
      </c>
      <c r="F1544" s="8" t="str">
        <f t="shared" si="98"/>
        <v>20</v>
      </c>
      <c r="G1544" s="2">
        <v>0.36878472222222225</v>
      </c>
      <c r="H1544" s="2" t="str">
        <f t="shared" si="99"/>
        <v>2020-07</v>
      </c>
      <c r="I1544" t="s">
        <v>4996</v>
      </c>
      <c r="J1544" s="1">
        <v>44042</v>
      </c>
      <c r="K1544" s="2">
        <v>0.39509259259259261</v>
      </c>
      <c r="L1544">
        <v>38</v>
      </c>
      <c r="M1544" s="2">
        <v>2.630787037037037E-2</v>
      </c>
      <c r="N1544" t="s">
        <v>4775</v>
      </c>
      <c r="O1544" t="s">
        <v>4785</v>
      </c>
      <c r="P1544" t="s">
        <v>4786</v>
      </c>
      <c r="Q1544" t="s">
        <v>165</v>
      </c>
      <c r="R1544" t="s">
        <v>114</v>
      </c>
      <c r="S1544">
        <v>185349003</v>
      </c>
      <c r="T1544" t="s">
        <v>43</v>
      </c>
      <c r="U1544">
        <v>85.55</v>
      </c>
      <c r="V1544">
        <v>1359.78</v>
      </c>
      <c r="W1544">
        <v>1087.81</v>
      </c>
      <c r="X1544" t="s">
        <v>30</v>
      </c>
      <c r="Y1544" t="s">
        <v>30</v>
      </c>
    </row>
    <row r="1545" spans="1:25" x14ac:dyDescent="0.25">
      <c r="A1545" t="s">
        <v>4997</v>
      </c>
      <c r="B1545" t="s">
        <v>4998</v>
      </c>
      <c r="C1545" s="1">
        <v>44126</v>
      </c>
      <c r="D1545" s="1" t="str">
        <f t="shared" si="96"/>
        <v>2020–2029</v>
      </c>
      <c r="E1545" s="8">
        <f t="shared" si="97"/>
        <v>2020</v>
      </c>
      <c r="F1545" s="8" t="str">
        <f t="shared" si="98"/>
        <v>20</v>
      </c>
      <c r="G1545" s="2">
        <v>0.36878472222222225</v>
      </c>
      <c r="H1545" s="2" t="str">
        <f t="shared" si="99"/>
        <v>2020-10</v>
      </c>
      <c r="I1545" t="s">
        <v>4999</v>
      </c>
      <c r="J1545" s="1">
        <v>44126</v>
      </c>
      <c r="K1545" s="2">
        <v>0.40278935185185183</v>
      </c>
      <c r="L1545">
        <v>49</v>
      </c>
      <c r="M1545" s="2">
        <v>3.4004629629629628E-2</v>
      </c>
      <c r="N1545" t="s">
        <v>4775</v>
      </c>
      <c r="O1545" t="s">
        <v>4776</v>
      </c>
      <c r="P1545" t="s">
        <v>4777</v>
      </c>
      <c r="Q1545" t="s">
        <v>165</v>
      </c>
      <c r="R1545" t="s">
        <v>28</v>
      </c>
      <c r="S1545">
        <v>162673000</v>
      </c>
      <c r="T1545" t="s">
        <v>151</v>
      </c>
      <c r="U1545">
        <v>136.80000000000001</v>
      </c>
      <c r="V1545">
        <v>866.52</v>
      </c>
      <c r="W1545">
        <v>693.2</v>
      </c>
      <c r="X1545" t="s">
        <v>30</v>
      </c>
      <c r="Y1545" t="s">
        <v>30</v>
      </c>
    </row>
    <row r="1546" spans="1:25" x14ac:dyDescent="0.25">
      <c r="A1546" t="s">
        <v>5000</v>
      </c>
      <c r="B1546" t="s">
        <v>5001</v>
      </c>
      <c r="C1546" s="1">
        <v>44133</v>
      </c>
      <c r="D1546" s="1" t="str">
        <f t="shared" si="96"/>
        <v>2020–2029</v>
      </c>
      <c r="E1546" s="8">
        <f t="shared" si="97"/>
        <v>2020</v>
      </c>
      <c r="F1546" s="8" t="str">
        <f t="shared" si="98"/>
        <v>20</v>
      </c>
      <c r="G1546" s="2">
        <v>0.36878472222222225</v>
      </c>
      <c r="H1546" s="2" t="str">
        <f t="shared" si="99"/>
        <v>2020-10</v>
      </c>
      <c r="I1546" t="s">
        <v>5002</v>
      </c>
      <c r="J1546" s="1">
        <v>44133</v>
      </c>
      <c r="K1546" s="2">
        <v>0.40237268518518521</v>
      </c>
      <c r="L1546">
        <v>48</v>
      </c>
      <c r="M1546" s="2">
        <v>3.3587962962962965E-2</v>
      </c>
      <c r="N1546" t="s">
        <v>4775</v>
      </c>
      <c r="O1546" t="s">
        <v>4785</v>
      </c>
      <c r="P1546" t="s">
        <v>4786</v>
      </c>
      <c r="Q1546" t="s">
        <v>165</v>
      </c>
      <c r="R1546" t="s">
        <v>42</v>
      </c>
      <c r="S1546">
        <v>36228007</v>
      </c>
      <c r="T1546" t="s">
        <v>607</v>
      </c>
      <c r="U1546">
        <v>142.58000000000001</v>
      </c>
      <c r="V1546">
        <v>3236.96</v>
      </c>
      <c r="W1546">
        <v>2589.56</v>
      </c>
      <c r="X1546" t="s">
        <v>30</v>
      </c>
      <c r="Y1546" t="s">
        <v>30</v>
      </c>
    </row>
    <row r="1547" spans="1:25" x14ac:dyDescent="0.25">
      <c r="A1547" t="s">
        <v>5003</v>
      </c>
      <c r="B1547" t="s">
        <v>5004</v>
      </c>
      <c r="C1547" s="1">
        <v>44172</v>
      </c>
      <c r="D1547" s="1" t="str">
        <f t="shared" si="96"/>
        <v>2020–2029</v>
      </c>
      <c r="E1547" s="8">
        <f t="shared" si="97"/>
        <v>2020</v>
      </c>
      <c r="F1547" s="8" t="str">
        <f t="shared" si="98"/>
        <v>20</v>
      </c>
      <c r="G1547" s="2">
        <v>0.54353009259259255</v>
      </c>
      <c r="H1547" s="2" t="str">
        <f t="shared" si="99"/>
        <v>2020-12</v>
      </c>
      <c r="I1547" t="s">
        <v>5005</v>
      </c>
      <c r="J1547" s="1">
        <v>44172</v>
      </c>
      <c r="K1547" s="2">
        <v>0.56057870370370366</v>
      </c>
      <c r="L1547">
        <v>25</v>
      </c>
      <c r="M1547" s="2">
        <v>1.7048611111111112E-2</v>
      </c>
      <c r="N1547" t="s">
        <v>4775</v>
      </c>
      <c r="O1547" t="s">
        <v>4785</v>
      </c>
      <c r="P1547" t="s">
        <v>4786</v>
      </c>
      <c r="Q1547" t="s">
        <v>165</v>
      </c>
      <c r="R1547" t="s">
        <v>42</v>
      </c>
      <c r="S1547">
        <v>185345009</v>
      </c>
      <c r="T1547" t="s">
        <v>57</v>
      </c>
      <c r="U1547">
        <v>85.55</v>
      </c>
      <c r="V1547">
        <v>149.80000000000001</v>
      </c>
      <c r="W1547">
        <v>119.84</v>
      </c>
      <c r="X1547">
        <v>10509002</v>
      </c>
      <c r="Y1547" t="s">
        <v>107</v>
      </c>
    </row>
    <row r="1548" spans="1:25" x14ac:dyDescent="0.25">
      <c r="A1548" s="3" t="s">
        <v>5006</v>
      </c>
      <c r="B1548" t="s">
        <v>5007</v>
      </c>
      <c r="C1548" s="1">
        <v>44182</v>
      </c>
      <c r="D1548" s="1" t="str">
        <f t="shared" si="96"/>
        <v>2020–2029</v>
      </c>
      <c r="E1548" s="8">
        <f t="shared" si="97"/>
        <v>2020</v>
      </c>
      <c r="F1548" s="8" t="str">
        <f t="shared" si="98"/>
        <v>20</v>
      </c>
      <c r="G1548" s="2">
        <v>0.36878472222222225</v>
      </c>
      <c r="H1548" s="2" t="str">
        <f t="shared" si="99"/>
        <v>2020-12</v>
      </c>
      <c r="I1548" t="s">
        <v>5008</v>
      </c>
      <c r="J1548" s="1">
        <v>44182</v>
      </c>
      <c r="K1548" s="2">
        <v>0.41045138888888888</v>
      </c>
      <c r="L1548">
        <v>60</v>
      </c>
      <c r="M1548" s="2">
        <v>4.1666666666666664E-2</v>
      </c>
      <c r="N1548" t="s">
        <v>4775</v>
      </c>
      <c r="O1548" t="s">
        <v>83</v>
      </c>
      <c r="P1548" t="s">
        <v>84</v>
      </c>
      <c r="Q1548" t="s">
        <v>165</v>
      </c>
      <c r="R1548" t="s">
        <v>85</v>
      </c>
      <c r="S1548">
        <v>50849002</v>
      </c>
      <c r="T1548" t="s">
        <v>86</v>
      </c>
      <c r="U1548">
        <v>146.18</v>
      </c>
      <c r="V1548">
        <v>875.9</v>
      </c>
      <c r="W1548">
        <v>700.7</v>
      </c>
      <c r="X1548" t="s">
        <v>30</v>
      </c>
      <c r="Y1548" t="s">
        <v>30</v>
      </c>
    </row>
    <row r="1549" spans="1:25" x14ac:dyDescent="0.25">
      <c r="A1549" t="s">
        <v>5009</v>
      </c>
      <c r="B1549" t="s">
        <v>5010</v>
      </c>
      <c r="C1549" s="1">
        <v>44189</v>
      </c>
      <c r="D1549" s="1" t="str">
        <f t="shared" si="96"/>
        <v>2020–2029</v>
      </c>
      <c r="E1549" s="8">
        <f t="shared" si="97"/>
        <v>2020</v>
      </c>
      <c r="F1549" s="8" t="str">
        <f t="shared" si="98"/>
        <v>20</v>
      </c>
      <c r="G1549" s="2">
        <v>0.36878472222222225</v>
      </c>
      <c r="H1549" s="2" t="str">
        <f t="shared" si="99"/>
        <v>2020-12</v>
      </c>
      <c r="I1549" t="s">
        <v>5011</v>
      </c>
      <c r="J1549" s="1">
        <v>44189</v>
      </c>
      <c r="K1549" s="2">
        <v>0.41045138888888888</v>
      </c>
      <c r="L1549">
        <v>60</v>
      </c>
      <c r="M1549" s="2">
        <v>4.1666666666666664E-2</v>
      </c>
      <c r="N1549" t="s">
        <v>4775</v>
      </c>
      <c r="O1549" t="s">
        <v>83</v>
      </c>
      <c r="P1549" t="s">
        <v>84</v>
      </c>
      <c r="Q1549" t="s">
        <v>165</v>
      </c>
      <c r="R1549" t="s">
        <v>85</v>
      </c>
      <c r="S1549">
        <v>50849002</v>
      </c>
      <c r="T1549" t="s">
        <v>86</v>
      </c>
      <c r="U1549">
        <v>146.18</v>
      </c>
      <c r="V1549">
        <v>695.04</v>
      </c>
      <c r="W1549">
        <v>556.02</v>
      </c>
      <c r="X1549" t="s">
        <v>30</v>
      </c>
      <c r="Y1549" t="s">
        <v>30</v>
      </c>
    </row>
    <row r="1550" spans="1:25" x14ac:dyDescent="0.25">
      <c r="A1550" t="s">
        <v>5012</v>
      </c>
      <c r="B1550" t="s">
        <v>5013</v>
      </c>
      <c r="C1550" s="1">
        <v>44196</v>
      </c>
      <c r="D1550" s="1" t="str">
        <f t="shared" si="96"/>
        <v>2020–2029</v>
      </c>
      <c r="E1550" s="8">
        <f t="shared" si="97"/>
        <v>2020</v>
      </c>
      <c r="F1550" s="8" t="str">
        <f t="shared" si="98"/>
        <v>20</v>
      </c>
      <c r="G1550" s="2">
        <v>0.36878472222222225</v>
      </c>
      <c r="H1550" s="2" t="str">
        <f t="shared" si="99"/>
        <v>2020-12</v>
      </c>
      <c r="I1550" t="s">
        <v>5014</v>
      </c>
      <c r="J1550" s="1">
        <v>44196</v>
      </c>
      <c r="K1550" s="2">
        <v>0.41045138888888888</v>
      </c>
      <c r="L1550">
        <v>60</v>
      </c>
      <c r="M1550" s="2">
        <v>4.1666666666666664E-2</v>
      </c>
      <c r="N1550" t="s">
        <v>4775</v>
      </c>
      <c r="O1550" t="s">
        <v>83</v>
      </c>
      <c r="P1550" t="s">
        <v>84</v>
      </c>
      <c r="Q1550" t="s">
        <v>165</v>
      </c>
      <c r="R1550" t="s">
        <v>85</v>
      </c>
      <c r="S1550">
        <v>50849002</v>
      </c>
      <c r="T1550" t="s">
        <v>86</v>
      </c>
      <c r="U1550">
        <v>146.18</v>
      </c>
      <c r="V1550">
        <v>1011.9</v>
      </c>
      <c r="W1550">
        <v>809.5</v>
      </c>
      <c r="X1550" t="s">
        <v>30</v>
      </c>
      <c r="Y1550" t="s">
        <v>30</v>
      </c>
    </row>
    <row r="1551" spans="1:25" x14ac:dyDescent="0.25">
      <c r="A1551" t="s">
        <v>5015</v>
      </c>
      <c r="B1551" t="s">
        <v>5016</v>
      </c>
      <c r="C1551" s="1">
        <v>44203</v>
      </c>
      <c r="D1551" s="1" t="str">
        <f t="shared" si="96"/>
        <v>2020–2029</v>
      </c>
      <c r="E1551" s="8">
        <f t="shared" si="97"/>
        <v>2021</v>
      </c>
      <c r="F1551" s="8" t="str">
        <f t="shared" si="98"/>
        <v>21</v>
      </c>
      <c r="G1551" s="2">
        <v>0.36878472222222225</v>
      </c>
      <c r="H1551" s="2" t="str">
        <f t="shared" si="99"/>
        <v>2021-01</v>
      </c>
      <c r="I1551" t="s">
        <v>5017</v>
      </c>
      <c r="J1551" s="1">
        <v>44203</v>
      </c>
      <c r="K1551" s="2">
        <v>0.49520833333333331</v>
      </c>
      <c r="L1551">
        <v>182</v>
      </c>
      <c r="M1551" s="2">
        <v>0.12642361111111111</v>
      </c>
      <c r="N1551" t="s">
        <v>4775</v>
      </c>
      <c r="O1551" t="s">
        <v>4785</v>
      </c>
      <c r="P1551" t="s">
        <v>4786</v>
      </c>
      <c r="Q1551" t="s">
        <v>165</v>
      </c>
      <c r="R1551" t="s">
        <v>42</v>
      </c>
      <c r="S1551">
        <v>185349003</v>
      </c>
      <c r="T1551" t="s">
        <v>43</v>
      </c>
      <c r="U1551">
        <v>85.55</v>
      </c>
      <c r="V1551">
        <v>3536.75</v>
      </c>
      <c r="W1551">
        <v>2829.4</v>
      </c>
      <c r="X1551">
        <v>66383009</v>
      </c>
      <c r="Y1551" t="s">
        <v>125</v>
      </c>
    </row>
    <row r="1552" spans="1:25" x14ac:dyDescent="0.25">
      <c r="A1552" t="s">
        <v>5018</v>
      </c>
      <c r="B1552" t="s">
        <v>5019</v>
      </c>
      <c r="C1552" s="1">
        <v>44224</v>
      </c>
      <c r="D1552" s="1" t="str">
        <f t="shared" si="96"/>
        <v>2020–2029</v>
      </c>
      <c r="E1552" s="8">
        <f t="shared" si="97"/>
        <v>2021</v>
      </c>
      <c r="F1552" s="8" t="str">
        <f t="shared" si="98"/>
        <v>21</v>
      </c>
      <c r="G1552" s="2">
        <v>0.36878472222222225</v>
      </c>
      <c r="H1552" s="2" t="str">
        <f t="shared" si="99"/>
        <v>2021-01</v>
      </c>
      <c r="I1552" t="s">
        <v>5020</v>
      </c>
      <c r="J1552" s="1">
        <v>44224</v>
      </c>
      <c r="K1552" s="2">
        <v>0.39599537037037036</v>
      </c>
      <c r="L1552">
        <v>39</v>
      </c>
      <c r="M1552" s="2">
        <v>2.7210648148148147E-2</v>
      </c>
      <c r="N1552" t="s">
        <v>4775</v>
      </c>
      <c r="O1552" t="s">
        <v>4785</v>
      </c>
      <c r="P1552" t="s">
        <v>4786</v>
      </c>
      <c r="Q1552" t="s">
        <v>165</v>
      </c>
      <c r="R1552" t="s">
        <v>114</v>
      </c>
      <c r="S1552">
        <v>185349003</v>
      </c>
      <c r="T1552" t="s">
        <v>43</v>
      </c>
      <c r="U1552">
        <v>85.55</v>
      </c>
      <c r="V1552">
        <v>1030.97</v>
      </c>
      <c r="W1552">
        <v>824.76</v>
      </c>
      <c r="X1552" t="s">
        <v>30</v>
      </c>
      <c r="Y1552" t="s">
        <v>30</v>
      </c>
    </row>
    <row r="1553" spans="1:25" x14ac:dyDescent="0.25">
      <c r="A1553" t="s">
        <v>5021</v>
      </c>
      <c r="B1553" t="s">
        <v>5022</v>
      </c>
      <c r="C1553" s="1">
        <v>44238</v>
      </c>
      <c r="D1553" s="1" t="str">
        <f t="shared" si="96"/>
        <v>2020–2029</v>
      </c>
      <c r="E1553" s="8">
        <f t="shared" si="97"/>
        <v>2021</v>
      </c>
      <c r="F1553" s="8" t="str">
        <f t="shared" si="98"/>
        <v>21</v>
      </c>
      <c r="G1553" s="2">
        <v>0.36878472222222225</v>
      </c>
      <c r="H1553" s="2" t="str">
        <f t="shared" si="99"/>
        <v>2021-02</v>
      </c>
      <c r="I1553" t="s">
        <v>5023</v>
      </c>
      <c r="J1553" s="1">
        <v>44238</v>
      </c>
      <c r="K1553" s="2">
        <v>0.63711805555555556</v>
      </c>
      <c r="L1553">
        <v>386</v>
      </c>
      <c r="M1553" s="2">
        <v>0.26833333333333331</v>
      </c>
      <c r="N1553" t="s">
        <v>4775</v>
      </c>
      <c r="O1553" t="s">
        <v>4785</v>
      </c>
      <c r="P1553" t="s">
        <v>4786</v>
      </c>
      <c r="Q1553" t="s">
        <v>165</v>
      </c>
      <c r="R1553" t="s">
        <v>42</v>
      </c>
      <c r="S1553">
        <v>185349003</v>
      </c>
      <c r="T1553" t="s">
        <v>43</v>
      </c>
      <c r="U1553">
        <v>85.55</v>
      </c>
      <c r="V1553">
        <v>4399.55</v>
      </c>
      <c r="W1553">
        <v>3519.64</v>
      </c>
      <c r="X1553">
        <v>103697008</v>
      </c>
      <c r="Y1553" t="s">
        <v>44</v>
      </c>
    </row>
    <row r="1554" spans="1:25" x14ac:dyDescent="0.25">
      <c r="A1554" t="s">
        <v>5024</v>
      </c>
      <c r="B1554" t="s">
        <v>5025</v>
      </c>
      <c r="C1554" s="1">
        <v>44240</v>
      </c>
      <c r="D1554" s="1" t="str">
        <f t="shared" si="96"/>
        <v>2020–2029</v>
      </c>
      <c r="E1554" s="8">
        <f t="shared" si="97"/>
        <v>2021</v>
      </c>
      <c r="F1554" s="8" t="str">
        <f t="shared" si="98"/>
        <v>21</v>
      </c>
      <c r="G1554" s="2">
        <v>0.36878472222222225</v>
      </c>
      <c r="H1554" s="2" t="str">
        <f t="shared" si="99"/>
        <v>2021-02</v>
      </c>
      <c r="I1554" t="s">
        <v>5026</v>
      </c>
      <c r="J1554" s="1">
        <v>44240</v>
      </c>
      <c r="K1554" s="2">
        <v>0.37920138888888888</v>
      </c>
      <c r="L1554">
        <v>15</v>
      </c>
      <c r="M1554" s="2">
        <v>1.0416666666666666E-2</v>
      </c>
      <c r="N1554" t="s">
        <v>4775</v>
      </c>
      <c r="O1554" t="s">
        <v>4785</v>
      </c>
      <c r="P1554" t="s">
        <v>4786</v>
      </c>
      <c r="Q1554" t="s">
        <v>165</v>
      </c>
      <c r="R1554" t="s">
        <v>42</v>
      </c>
      <c r="S1554">
        <v>390906007</v>
      </c>
      <c r="T1554" t="s">
        <v>169</v>
      </c>
      <c r="U1554">
        <v>85.55</v>
      </c>
      <c r="V1554">
        <v>85.55</v>
      </c>
      <c r="W1554">
        <v>68.44</v>
      </c>
      <c r="X1554">
        <v>55822004</v>
      </c>
      <c r="Y1554" t="s">
        <v>170</v>
      </c>
    </row>
    <row r="1555" spans="1:25" x14ac:dyDescent="0.25">
      <c r="A1555" t="s">
        <v>5027</v>
      </c>
      <c r="B1555" t="s">
        <v>5028</v>
      </c>
      <c r="C1555" s="1">
        <v>44252</v>
      </c>
      <c r="D1555" s="1" t="str">
        <f t="shared" si="96"/>
        <v>2020–2029</v>
      </c>
      <c r="E1555" s="8">
        <f t="shared" si="97"/>
        <v>2021</v>
      </c>
      <c r="F1555" s="8" t="str">
        <f t="shared" si="98"/>
        <v>21</v>
      </c>
      <c r="G1555" s="2">
        <v>0.36878472222222225</v>
      </c>
      <c r="H1555" s="2" t="str">
        <f t="shared" si="99"/>
        <v>2021-02</v>
      </c>
      <c r="I1555" t="s">
        <v>5029</v>
      </c>
      <c r="J1555" s="1">
        <v>44252</v>
      </c>
      <c r="K1555" s="2">
        <v>0.40187499999999998</v>
      </c>
      <c r="L1555">
        <v>48</v>
      </c>
      <c r="M1555" s="2">
        <v>3.3090277777777781E-2</v>
      </c>
      <c r="N1555" t="s">
        <v>4775</v>
      </c>
      <c r="O1555" t="s">
        <v>1960</v>
      </c>
      <c r="P1555" s="3" t="s">
        <v>1961</v>
      </c>
      <c r="Q1555" t="s">
        <v>165</v>
      </c>
      <c r="R1555" t="s">
        <v>252</v>
      </c>
      <c r="S1555">
        <v>702927004</v>
      </c>
      <c r="T1555" t="s">
        <v>253</v>
      </c>
      <c r="U1555">
        <v>142.58000000000001</v>
      </c>
      <c r="V1555">
        <v>872.3</v>
      </c>
      <c r="W1555">
        <v>697.82</v>
      </c>
      <c r="X1555" t="s">
        <v>30</v>
      </c>
      <c r="Y1555" t="s">
        <v>30</v>
      </c>
    </row>
    <row r="1556" spans="1:25" x14ac:dyDescent="0.25">
      <c r="A1556" t="s">
        <v>5030</v>
      </c>
      <c r="B1556" t="s">
        <v>5031</v>
      </c>
      <c r="C1556" s="1">
        <v>44259</v>
      </c>
      <c r="D1556" s="1" t="str">
        <f t="shared" si="96"/>
        <v>2020–2029</v>
      </c>
      <c r="E1556" s="8">
        <f t="shared" si="97"/>
        <v>2021</v>
      </c>
      <c r="F1556" s="8" t="str">
        <f t="shared" si="98"/>
        <v>21</v>
      </c>
      <c r="G1556" s="2">
        <v>0.36878472222222225</v>
      </c>
      <c r="H1556" s="2" t="str">
        <f t="shared" si="99"/>
        <v>2021-03</v>
      </c>
      <c r="I1556" t="s">
        <v>5032</v>
      </c>
      <c r="J1556" s="1">
        <v>44259</v>
      </c>
      <c r="K1556" s="2">
        <v>0.37920138888888888</v>
      </c>
      <c r="L1556">
        <v>15</v>
      </c>
      <c r="M1556" s="2">
        <v>1.0416666666666666E-2</v>
      </c>
      <c r="N1556" t="s">
        <v>4775</v>
      </c>
      <c r="O1556" t="s">
        <v>4785</v>
      </c>
      <c r="P1556" t="s">
        <v>4786</v>
      </c>
      <c r="Q1556" t="s">
        <v>165</v>
      </c>
      <c r="R1556" t="s">
        <v>114</v>
      </c>
      <c r="S1556">
        <v>185349003</v>
      </c>
      <c r="T1556" t="s">
        <v>43</v>
      </c>
      <c r="U1556">
        <v>85.55</v>
      </c>
      <c r="V1556">
        <v>234.71</v>
      </c>
      <c r="W1556">
        <v>187.76</v>
      </c>
      <c r="X1556" t="s">
        <v>30</v>
      </c>
      <c r="Y1556" t="s">
        <v>30</v>
      </c>
    </row>
    <row r="1557" spans="1:25" x14ac:dyDescent="0.25">
      <c r="A1557" t="s">
        <v>5033</v>
      </c>
      <c r="B1557" t="s">
        <v>5034</v>
      </c>
      <c r="C1557" s="1">
        <v>44266</v>
      </c>
      <c r="D1557" s="1" t="str">
        <f t="shared" si="96"/>
        <v>2020–2029</v>
      </c>
      <c r="E1557" s="8">
        <f t="shared" si="97"/>
        <v>2021</v>
      </c>
      <c r="F1557" s="8" t="str">
        <f t="shared" si="98"/>
        <v>21</v>
      </c>
      <c r="G1557" s="2">
        <v>0.36878472222222225</v>
      </c>
      <c r="H1557" s="2" t="str">
        <f t="shared" si="99"/>
        <v>2021-03</v>
      </c>
      <c r="I1557" t="s">
        <v>5035</v>
      </c>
      <c r="J1557" s="1">
        <v>44266</v>
      </c>
      <c r="K1557" s="2">
        <v>0.37920138888888888</v>
      </c>
      <c r="L1557">
        <v>15</v>
      </c>
      <c r="M1557" s="2">
        <v>1.0416666666666666E-2</v>
      </c>
      <c r="N1557" t="s">
        <v>4775</v>
      </c>
      <c r="O1557" t="s">
        <v>4785</v>
      </c>
      <c r="P1557" t="s">
        <v>4786</v>
      </c>
      <c r="Q1557" t="s">
        <v>165</v>
      </c>
      <c r="R1557" t="s">
        <v>114</v>
      </c>
      <c r="S1557">
        <v>33879002</v>
      </c>
      <c r="T1557" t="s">
        <v>135</v>
      </c>
      <c r="U1557">
        <v>142.58000000000001</v>
      </c>
      <c r="V1557">
        <v>278.58</v>
      </c>
      <c r="W1557">
        <v>222.86</v>
      </c>
      <c r="X1557" t="s">
        <v>30</v>
      </c>
      <c r="Y1557" t="s">
        <v>30</v>
      </c>
    </row>
    <row r="1558" spans="1:25" x14ac:dyDescent="0.25">
      <c r="A1558" t="s">
        <v>5036</v>
      </c>
      <c r="B1558" t="s">
        <v>5034</v>
      </c>
      <c r="C1558" s="1">
        <v>44266</v>
      </c>
      <c r="D1558" s="1" t="str">
        <f t="shared" si="96"/>
        <v>2020–2029</v>
      </c>
      <c r="E1558" s="8">
        <f t="shared" si="97"/>
        <v>2021</v>
      </c>
      <c r="F1558" s="8" t="str">
        <f t="shared" si="98"/>
        <v>21</v>
      </c>
      <c r="G1558" s="2">
        <v>0.36878472222222225</v>
      </c>
      <c r="H1558" s="2" t="str">
        <f t="shared" si="99"/>
        <v>2021-03</v>
      </c>
      <c r="I1558" t="s">
        <v>5037</v>
      </c>
      <c r="J1558" s="1">
        <v>44266</v>
      </c>
      <c r="K1558" s="2">
        <v>0.62231481481481477</v>
      </c>
      <c r="L1558">
        <v>365</v>
      </c>
      <c r="M1558" s="2">
        <v>0.25353009259259257</v>
      </c>
      <c r="N1558" t="s">
        <v>4775</v>
      </c>
      <c r="O1558" t="s">
        <v>4785</v>
      </c>
      <c r="P1558" t="s">
        <v>4786</v>
      </c>
      <c r="Q1558" t="s">
        <v>165</v>
      </c>
      <c r="R1558" t="s">
        <v>42</v>
      </c>
      <c r="S1558">
        <v>185349003</v>
      </c>
      <c r="T1558" t="s">
        <v>43</v>
      </c>
      <c r="U1558">
        <v>85.55</v>
      </c>
      <c r="V1558">
        <v>4830.95</v>
      </c>
      <c r="W1558">
        <v>3864.76</v>
      </c>
      <c r="X1558">
        <v>66383009</v>
      </c>
      <c r="Y1558" t="s">
        <v>125</v>
      </c>
    </row>
    <row r="1559" spans="1:25" x14ac:dyDescent="0.25">
      <c r="A1559" t="s">
        <v>5038</v>
      </c>
      <c r="B1559" t="s">
        <v>5039</v>
      </c>
      <c r="C1559" s="1">
        <v>44287</v>
      </c>
      <c r="D1559" s="1" t="str">
        <f t="shared" si="96"/>
        <v>2020–2029</v>
      </c>
      <c r="E1559" s="8">
        <f t="shared" si="97"/>
        <v>2021</v>
      </c>
      <c r="F1559" s="8" t="str">
        <f t="shared" si="98"/>
        <v>21</v>
      </c>
      <c r="G1559" s="2">
        <v>0.36878472222222225</v>
      </c>
      <c r="H1559" s="2" t="str">
        <f t="shared" si="99"/>
        <v>2021-04</v>
      </c>
      <c r="I1559" t="s">
        <v>5040</v>
      </c>
      <c r="J1559" s="1">
        <v>44287</v>
      </c>
      <c r="K1559" s="2">
        <v>0.37920138888888888</v>
      </c>
      <c r="L1559">
        <v>15</v>
      </c>
      <c r="M1559" s="2">
        <v>1.0416666666666666E-2</v>
      </c>
      <c r="N1559" t="s">
        <v>4775</v>
      </c>
      <c r="O1559" t="s">
        <v>4785</v>
      </c>
      <c r="P1559" t="s">
        <v>4786</v>
      </c>
      <c r="Q1559" t="s">
        <v>165</v>
      </c>
      <c r="R1559" t="s">
        <v>114</v>
      </c>
      <c r="S1559">
        <v>33879002</v>
      </c>
      <c r="T1559" t="s">
        <v>135</v>
      </c>
      <c r="U1559">
        <v>142.58000000000001</v>
      </c>
      <c r="V1559">
        <v>278.58</v>
      </c>
      <c r="W1559">
        <v>222.86</v>
      </c>
      <c r="X1559" t="s">
        <v>30</v>
      </c>
      <c r="Y1559" t="s">
        <v>30</v>
      </c>
    </row>
    <row r="1560" spans="1:25" x14ac:dyDescent="0.25">
      <c r="A1560" t="s">
        <v>5041</v>
      </c>
      <c r="B1560" t="s">
        <v>5042</v>
      </c>
      <c r="C1560" s="1">
        <v>44343</v>
      </c>
      <c r="D1560" s="1" t="str">
        <f t="shared" si="96"/>
        <v>2020–2029</v>
      </c>
      <c r="E1560" s="8">
        <f t="shared" si="97"/>
        <v>2021</v>
      </c>
      <c r="F1560" s="8" t="str">
        <f t="shared" si="98"/>
        <v>21</v>
      </c>
      <c r="G1560" s="2">
        <v>0.36878472222222225</v>
      </c>
      <c r="H1560" s="2" t="str">
        <f t="shared" si="99"/>
        <v>2021-05</v>
      </c>
      <c r="I1560" t="s">
        <v>5043</v>
      </c>
      <c r="J1560" s="1">
        <v>44343</v>
      </c>
      <c r="K1560" s="2">
        <v>0.39466435185185184</v>
      </c>
      <c r="L1560">
        <v>37</v>
      </c>
      <c r="M1560" s="2">
        <v>2.5879629629629631E-2</v>
      </c>
      <c r="N1560" t="s">
        <v>4775</v>
      </c>
      <c r="O1560" t="s">
        <v>1960</v>
      </c>
      <c r="P1560" s="3" t="s">
        <v>1961</v>
      </c>
      <c r="Q1560" t="s">
        <v>165</v>
      </c>
      <c r="R1560" t="s">
        <v>252</v>
      </c>
      <c r="S1560">
        <v>702927004</v>
      </c>
      <c r="T1560" t="s">
        <v>253</v>
      </c>
      <c r="U1560">
        <v>142.58000000000001</v>
      </c>
      <c r="V1560">
        <v>872.3</v>
      </c>
      <c r="W1560">
        <v>697.82</v>
      </c>
      <c r="X1560" t="s">
        <v>30</v>
      </c>
      <c r="Y1560" t="s">
        <v>30</v>
      </c>
    </row>
    <row r="1561" spans="1:25" x14ac:dyDescent="0.25">
      <c r="A1561" t="s">
        <v>5044</v>
      </c>
      <c r="B1561" t="s">
        <v>5045</v>
      </c>
      <c r="C1561" s="1">
        <v>44357</v>
      </c>
      <c r="D1561" s="1" t="str">
        <f t="shared" si="96"/>
        <v>2020–2029</v>
      </c>
      <c r="E1561" s="8">
        <f t="shared" si="97"/>
        <v>2021</v>
      </c>
      <c r="F1561" s="8" t="str">
        <f t="shared" si="98"/>
        <v>21</v>
      </c>
      <c r="G1561" s="2">
        <v>0.36878472222222225</v>
      </c>
      <c r="H1561" s="2" t="str">
        <f t="shared" si="99"/>
        <v>2021-06</v>
      </c>
      <c r="I1561" t="s">
        <v>5046</v>
      </c>
      <c r="J1561" s="1">
        <v>44357</v>
      </c>
      <c r="K1561" s="2">
        <v>0.49613425925925925</v>
      </c>
      <c r="L1561">
        <v>183</v>
      </c>
      <c r="M1561" s="2">
        <v>0.12734953703703702</v>
      </c>
      <c r="N1561" t="s">
        <v>4775</v>
      </c>
      <c r="O1561" t="s">
        <v>4785</v>
      </c>
      <c r="P1561" t="s">
        <v>4786</v>
      </c>
      <c r="Q1561" t="s">
        <v>165</v>
      </c>
      <c r="R1561" t="s">
        <v>42</v>
      </c>
      <c r="S1561">
        <v>185349003</v>
      </c>
      <c r="T1561" t="s">
        <v>43</v>
      </c>
      <c r="U1561">
        <v>85.55</v>
      </c>
      <c r="V1561">
        <v>3536.75</v>
      </c>
      <c r="W1561">
        <v>2829.4</v>
      </c>
      <c r="X1561">
        <v>103697008</v>
      </c>
      <c r="Y1561" t="s">
        <v>44</v>
      </c>
    </row>
    <row r="1562" spans="1:25" x14ac:dyDescent="0.25">
      <c r="A1562" t="s">
        <v>5047</v>
      </c>
      <c r="B1562" t="s">
        <v>5048</v>
      </c>
      <c r="C1562" s="1">
        <v>44406</v>
      </c>
      <c r="D1562" s="1" t="str">
        <f t="shared" si="96"/>
        <v>2020–2029</v>
      </c>
      <c r="E1562" s="8">
        <f t="shared" si="97"/>
        <v>2021</v>
      </c>
      <c r="F1562" s="8" t="str">
        <f t="shared" si="98"/>
        <v>21</v>
      </c>
      <c r="G1562" s="2">
        <v>0.36878472222222225</v>
      </c>
      <c r="H1562" s="2" t="str">
        <f t="shared" si="99"/>
        <v>2021-07</v>
      </c>
      <c r="I1562" t="s">
        <v>5049</v>
      </c>
      <c r="J1562" s="1">
        <v>44406</v>
      </c>
      <c r="K1562" s="2">
        <v>0.40760416666666666</v>
      </c>
      <c r="L1562">
        <v>56</v>
      </c>
      <c r="M1562" s="2">
        <v>3.8819444444444441E-2</v>
      </c>
      <c r="N1562" t="s">
        <v>4775</v>
      </c>
      <c r="O1562" t="s">
        <v>1960</v>
      </c>
      <c r="P1562" s="3" t="s">
        <v>1961</v>
      </c>
      <c r="Q1562" t="s">
        <v>165</v>
      </c>
      <c r="R1562" t="s">
        <v>252</v>
      </c>
      <c r="S1562">
        <v>702927004</v>
      </c>
      <c r="T1562" t="s">
        <v>253</v>
      </c>
      <c r="U1562">
        <v>142.58000000000001</v>
      </c>
      <c r="V1562">
        <v>1008.3</v>
      </c>
      <c r="W1562">
        <v>725.34</v>
      </c>
      <c r="X1562" t="s">
        <v>30</v>
      </c>
      <c r="Y1562" t="s">
        <v>30</v>
      </c>
    </row>
    <row r="1563" spans="1:25" x14ac:dyDescent="0.25">
      <c r="A1563" t="s">
        <v>5050</v>
      </c>
      <c r="B1563" t="s">
        <v>5051</v>
      </c>
      <c r="C1563" s="1">
        <v>44413</v>
      </c>
      <c r="D1563" s="1" t="str">
        <f t="shared" si="96"/>
        <v>2020–2029</v>
      </c>
      <c r="E1563" s="8">
        <f t="shared" si="97"/>
        <v>2021</v>
      </c>
      <c r="F1563" s="8" t="str">
        <f t="shared" si="98"/>
        <v>21</v>
      </c>
      <c r="G1563" s="2">
        <v>0.36878472222222225</v>
      </c>
      <c r="H1563" s="2" t="str">
        <f t="shared" si="99"/>
        <v>2021-08</v>
      </c>
      <c r="I1563" t="s">
        <v>5052</v>
      </c>
      <c r="J1563" s="1">
        <v>44413</v>
      </c>
      <c r="K1563" s="2">
        <v>0.37920138888888888</v>
      </c>
      <c r="L1563">
        <v>15</v>
      </c>
      <c r="M1563" s="2">
        <v>1.0416666666666666E-2</v>
      </c>
      <c r="N1563" t="s">
        <v>4775</v>
      </c>
      <c r="O1563" t="s">
        <v>1960</v>
      </c>
      <c r="P1563" s="3" t="s">
        <v>1961</v>
      </c>
      <c r="Q1563" t="s">
        <v>165</v>
      </c>
      <c r="R1563" t="s">
        <v>252</v>
      </c>
      <c r="S1563">
        <v>702927004</v>
      </c>
      <c r="T1563" t="s">
        <v>253</v>
      </c>
      <c r="U1563">
        <v>142.58000000000001</v>
      </c>
      <c r="V1563">
        <v>291.74</v>
      </c>
      <c r="W1563">
        <v>233.38</v>
      </c>
      <c r="X1563" t="s">
        <v>30</v>
      </c>
      <c r="Y1563" t="s">
        <v>30</v>
      </c>
    </row>
    <row r="1564" spans="1:25" x14ac:dyDescent="0.25">
      <c r="A1564" t="s">
        <v>5053</v>
      </c>
      <c r="B1564" t="s">
        <v>5054</v>
      </c>
      <c r="C1564" s="1">
        <v>44455</v>
      </c>
      <c r="D1564" s="1" t="str">
        <f t="shared" si="96"/>
        <v>2020–2029</v>
      </c>
      <c r="E1564" s="8">
        <f t="shared" si="97"/>
        <v>2021</v>
      </c>
      <c r="F1564" s="8" t="str">
        <f t="shared" si="98"/>
        <v>21</v>
      </c>
      <c r="G1564" s="2">
        <v>0.36878472222222225</v>
      </c>
      <c r="H1564" s="2" t="str">
        <f t="shared" si="99"/>
        <v>2021-09</v>
      </c>
      <c r="I1564" t="s">
        <v>5055</v>
      </c>
      <c r="J1564" s="1">
        <v>44455</v>
      </c>
      <c r="K1564" s="2">
        <v>0.39564814814814814</v>
      </c>
      <c r="L1564">
        <v>39</v>
      </c>
      <c r="M1564" s="2">
        <v>2.6863425925925926E-2</v>
      </c>
      <c r="N1564" t="s">
        <v>4775</v>
      </c>
      <c r="O1564" t="s">
        <v>1960</v>
      </c>
      <c r="P1564" s="3" t="s">
        <v>1961</v>
      </c>
      <c r="Q1564" t="s">
        <v>165</v>
      </c>
      <c r="R1564" t="s">
        <v>252</v>
      </c>
      <c r="S1564">
        <v>702927004</v>
      </c>
      <c r="T1564" t="s">
        <v>253</v>
      </c>
      <c r="U1564">
        <v>142.58000000000001</v>
      </c>
      <c r="V1564">
        <v>1167.08</v>
      </c>
      <c r="W1564">
        <v>933.64</v>
      </c>
      <c r="X1564" t="s">
        <v>30</v>
      </c>
      <c r="Y1564" t="s">
        <v>30</v>
      </c>
    </row>
    <row r="1565" spans="1:25" x14ac:dyDescent="0.25">
      <c r="A1565" t="s">
        <v>5056</v>
      </c>
      <c r="B1565" t="s">
        <v>5057</v>
      </c>
      <c r="C1565" s="1">
        <v>44469</v>
      </c>
      <c r="D1565" s="1" t="str">
        <f t="shared" si="96"/>
        <v>2020–2029</v>
      </c>
      <c r="E1565" s="8">
        <f t="shared" si="97"/>
        <v>2021</v>
      </c>
      <c r="F1565" s="8" t="str">
        <f t="shared" si="98"/>
        <v>21</v>
      </c>
      <c r="G1565" s="2">
        <v>0.36878472222222225</v>
      </c>
      <c r="H1565" s="2" t="str">
        <f t="shared" si="99"/>
        <v>2021-09</v>
      </c>
      <c r="I1565" t="s">
        <v>5058</v>
      </c>
      <c r="J1565" s="1">
        <v>44469</v>
      </c>
      <c r="K1565" s="2">
        <v>0.50186342592592592</v>
      </c>
      <c r="L1565">
        <v>192</v>
      </c>
      <c r="M1565" s="2">
        <v>0.1330787037037037</v>
      </c>
      <c r="N1565" t="s">
        <v>4775</v>
      </c>
      <c r="O1565" t="s">
        <v>4785</v>
      </c>
      <c r="P1565" t="s">
        <v>4786</v>
      </c>
      <c r="Q1565" t="s">
        <v>165</v>
      </c>
      <c r="R1565" t="s">
        <v>42</v>
      </c>
      <c r="S1565">
        <v>185349003</v>
      </c>
      <c r="T1565" t="s">
        <v>43</v>
      </c>
      <c r="U1565">
        <v>85.55</v>
      </c>
      <c r="V1565">
        <v>3968.15</v>
      </c>
      <c r="W1565">
        <v>3174.52</v>
      </c>
      <c r="X1565">
        <v>66383009</v>
      </c>
      <c r="Y1565" t="s">
        <v>125</v>
      </c>
    </row>
    <row r="1566" spans="1:25" x14ac:dyDescent="0.25">
      <c r="A1566" t="s">
        <v>5059</v>
      </c>
      <c r="B1566" t="s">
        <v>5060</v>
      </c>
      <c r="C1566" s="1">
        <v>44483</v>
      </c>
      <c r="D1566" s="1" t="str">
        <f t="shared" si="96"/>
        <v>2020–2029</v>
      </c>
      <c r="E1566" s="8">
        <f t="shared" si="97"/>
        <v>2021</v>
      </c>
      <c r="F1566" s="8" t="str">
        <f t="shared" si="98"/>
        <v>21</v>
      </c>
      <c r="G1566" s="2">
        <v>0.36878472222222225</v>
      </c>
      <c r="H1566" s="2" t="str">
        <f t="shared" si="99"/>
        <v>2021-10</v>
      </c>
      <c r="I1566" t="s">
        <v>5061</v>
      </c>
      <c r="J1566" s="1">
        <v>44483</v>
      </c>
      <c r="K1566" s="2">
        <v>0.39868055555555554</v>
      </c>
      <c r="L1566">
        <v>43</v>
      </c>
      <c r="M1566" s="2">
        <v>2.9895833333333333E-2</v>
      </c>
      <c r="N1566" t="s">
        <v>4775</v>
      </c>
      <c r="O1566" t="s">
        <v>4785</v>
      </c>
      <c r="P1566" t="s">
        <v>4786</v>
      </c>
      <c r="Q1566" t="s">
        <v>165</v>
      </c>
      <c r="R1566" t="s">
        <v>114</v>
      </c>
      <c r="S1566">
        <v>185349003</v>
      </c>
      <c r="T1566" t="s">
        <v>43</v>
      </c>
      <c r="U1566">
        <v>85.55</v>
      </c>
      <c r="V1566">
        <v>1030.97</v>
      </c>
      <c r="W1566">
        <v>824.76</v>
      </c>
      <c r="X1566" t="s">
        <v>30</v>
      </c>
      <c r="Y1566" t="s">
        <v>30</v>
      </c>
    </row>
    <row r="1567" spans="1:25" x14ac:dyDescent="0.25">
      <c r="A1567" t="s">
        <v>5062</v>
      </c>
      <c r="B1567" t="s">
        <v>5063</v>
      </c>
      <c r="C1567" s="1">
        <v>44497</v>
      </c>
      <c r="D1567" s="1" t="str">
        <f t="shared" si="96"/>
        <v>2020–2029</v>
      </c>
      <c r="E1567" s="8">
        <f t="shared" si="97"/>
        <v>2021</v>
      </c>
      <c r="F1567" s="8" t="str">
        <f t="shared" si="98"/>
        <v>21</v>
      </c>
      <c r="G1567" s="2">
        <v>0.36878472222222225</v>
      </c>
      <c r="H1567" s="2" t="str">
        <f t="shared" si="99"/>
        <v>2021-10</v>
      </c>
      <c r="I1567" t="s">
        <v>5064</v>
      </c>
      <c r="J1567" s="1">
        <v>44497</v>
      </c>
      <c r="K1567" s="2">
        <v>0.40944444444444444</v>
      </c>
      <c r="L1567">
        <v>59</v>
      </c>
      <c r="M1567" s="2">
        <v>4.0659722222222222E-2</v>
      </c>
      <c r="N1567" t="s">
        <v>4775</v>
      </c>
      <c r="O1567" t="s">
        <v>4776</v>
      </c>
      <c r="P1567" t="s">
        <v>4777</v>
      </c>
      <c r="Q1567" t="s">
        <v>165</v>
      </c>
      <c r="R1567" t="s">
        <v>28</v>
      </c>
      <c r="S1567">
        <v>162673000</v>
      </c>
      <c r="T1567" t="s">
        <v>151</v>
      </c>
      <c r="U1567">
        <v>136.80000000000001</v>
      </c>
      <c r="V1567">
        <v>866.52</v>
      </c>
      <c r="W1567">
        <v>693.2</v>
      </c>
      <c r="X1567" t="s">
        <v>30</v>
      </c>
      <c r="Y1567" t="s">
        <v>30</v>
      </c>
    </row>
    <row r="1568" spans="1:25" x14ac:dyDescent="0.25">
      <c r="A1568" t="s">
        <v>5065</v>
      </c>
      <c r="B1568" t="s">
        <v>5066</v>
      </c>
      <c r="C1568" s="1">
        <v>44504</v>
      </c>
      <c r="D1568" s="1" t="str">
        <f t="shared" si="96"/>
        <v>2020–2029</v>
      </c>
      <c r="E1568" s="8">
        <f t="shared" si="97"/>
        <v>2021</v>
      </c>
      <c r="F1568" s="8" t="str">
        <f t="shared" si="98"/>
        <v>21</v>
      </c>
      <c r="G1568" s="2">
        <v>0.36878472222222225</v>
      </c>
      <c r="H1568" s="2" t="str">
        <f t="shared" si="99"/>
        <v>2021-11</v>
      </c>
      <c r="I1568" t="s">
        <v>5067</v>
      </c>
      <c r="J1568" s="1">
        <v>44504</v>
      </c>
      <c r="K1568" s="2">
        <v>0.37920138888888888</v>
      </c>
      <c r="L1568">
        <v>15</v>
      </c>
      <c r="M1568" s="2">
        <v>1.0416666666666666E-2</v>
      </c>
      <c r="N1568" t="s">
        <v>4775</v>
      </c>
      <c r="O1568" t="s">
        <v>1960</v>
      </c>
      <c r="P1568" s="3" t="s">
        <v>1961</v>
      </c>
      <c r="Q1568" t="s">
        <v>165</v>
      </c>
      <c r="R1568" t="s">
        <v>252</v>
      </c>
      <c r="S1568">
        <v>702927004</v>
      </c>
      <c r="T1568" t="s">
        <v>253</v>
      </c>
      <c r="U1568">
        <v>142.58000000000001</v>
      </c>
      <c r="V1568">
        <v>543.58000000000004</v>
      </c>
      <c r="W1568">
        <v>434.85</v>
      </c>
      <c r="X1568" t="s">
        <v>30</v>
      </c>
      <c r="Y1568" t="s">
        <v>30</v>
      </c>
    </row>
    <row r="1569" spans="1:25" x14ac:dyDescent="0.25">
      <c r="A1569" t="s">
        <v>5068</v>
      </c>
      <c r="B1569" t="s">
        <v>5069</v>
      </c>
      <c r="C1569" s="1">
        <v>44511</v>
      </c>
      <c r="D1569" s="1" t="str">
        <f t="shared" si="96"/>
        <v>2020–2029</v>
      </c>
      <c r="E1569" s="8">
        <f t="shared" si="97"/>
        <v>2021</v>
      </c>
      <c r="F1569" s="8" t="str">
        <f t="shared" si="98"/>
        <v>21</v>
      </c>
      <c r="G1569" s="2">
        <v>0.36878472222222225</v>
      </c>
      <c r="H1569" s="2" t="str">
        <f t="shared" si="99"/>
        <v>2021-11</v>
      </c>
      <c r="I1569" t="s">
        <v>5070</v>
      </c>
      <c r="J1569" s="1">
        <v>44511</v>
      </c>
      <c r="K1569" s="2">
        <v>0.39752314814814815</v>
      </c>
      <c r="L1569">
        <v>41</v>
      </c>
      <c r="M1569" s="2">
        <v>2.8738425925925924E-2</v>
      </c>
      <c r="N1569" t="s">
        <v>4775</v>
      </c>
      <c r="O1569" t="s">
        <v>4785</v>
      </c>
      <c r="P1569" t="s">
        <v>4786</v>
      </c>
      <c r="Q1569" t="s">
        <v>165</v>
      </c>
      <c r="R1569" t="s">
        <v>114</v>
      </c>
      <c r="S1569">
        <v>185349003</v>
      </c>
      <c r="T1569" t="s">
        <v>43</v>
      </c>
      <c r="U1569">
        <v>85.55</v>
      </c>
      <c r="V1569">
        <v>815.27</v>
      </c>
      <c r="W1569">
        <v>652.20000000000005</v>
      </c>
      <c r="X1569" t="s">
        <v>30</v>
      </c>
      <c r="Y1569" t="s">
        <v>30</v>
      </c>
    </row>
    <row r="1570" spans="1:25" x14ac:dyDescent="0.25">
      <c r="A1570" t="s">
        <v>5071</v>
      </c>
      <c r="B1570" t="s">
        <v>5072</v>
      </c>
      <c r="C1570" s="1">
        <v>44518</v>
      </c>
      <c r="D1570" s="1" t="str">
        <f t="shared" si="96"/>
        <v>2020–2029</v>
      </c>
      <c r="E1570" s="8">
        <f t="shared" si="97"/>
        <v>2021</v>
      </c>
      <c r="F1570" s="8" t="str">
        <f t="shared" si="98"/>
        <v>21</v>
      </c>
      <c r="G1570" s="2">
        <v>0.36878472222222225</v>
      </c>
      <c r="H1570" s="2" t="str">
        <f t="shared" si="99"/>
        <v>2021-11</v>
      </c>
      <c r="I1570" t="s">
        <v>5073</v>
      </c>
      <c r="J1570" s="1">
        <v>44518</v>
      </c>
      <c r="K1570" s="2">
        <v>0.40084490740740741</v>
      </c>
      <c r="L1570">
        <v>46</v>
      </c>
      <c r="M1570" s="2">
        <v>3.2060185185185185E-2</v>
      </c>
      <c r="N1570" t="s">
        <v>4775</v>
      </c>
      <c r="O1570" t="s">
        <v>4785</v>
      </c>
      <c r="P1570" t="s">
        <v>4786</v>
      </c>
      <c r="Q1570" t="s">
        <v>165</v>
      </c>
      <c r="R1570" t="s">
        <v>42</v>
      </c>
      <c r="S1570">
        <v>36228007</v>
      </c>
      <c r="T1570" t="s">
        <v>607</v>
      </c>
      <c r="U1570">
        <v>142.58000000000001</v>
      </c>
      <c r="V1570">
        <v>3236.96</v>
      </c>
      <c r="W1570">
        <v>2589.56</v>
      </c>
      <c r="X1570" t="s">
        <v>30</v>
      </c>
      <c r="Y1570" t="s">
        <v>30</v>
      </c>
    </row>
    <row r="1571" spans="1:25" x14ac:dyDescent="0.25">
      <c r="A1571" t="s">
        <v>5074</v>
      </c>
      <c r="B1571" t="s">
        <v>5075</v>
      </c>
      <c r="C1571" s="1">
        <v>44532</v>
      </c>
      <c r="D1571" s="1" t="str">
        <f t="shared" si="96"/>
        <v>2020–2029</v>
      </c>
      <c r="E1571" s="8">
        <f t="shared" si="97"/>
        <v>2021</v>
      </c>
      <c r="F1571" s="8" t="str">
        <f t="shared" si="98"/>
        <v>21</v>
      </c>
      <c r="G1571" s="2">
        <v>0.36878472222222225</v>
      </c>
      <c r="H1571" s="2" t="str">
        <f t="shared" si="99"/>
        <v>2021-12</v>
      </c>
      <c r="I1571" t="s">
        <v>5076</v>
      </c>
      <c r="J1571" s="1">
        <v>44532</v>
      </c>
      <c r="K1571" s="2">
        <v>0.3910763888888889</v>
      </c>
      <c r="L1571">
        <v>32</v>
      </c>
      <c r="M1571" s="2">
        <v>2.2291666666666668E-2</v>
      </c>
      <c r="N1571" t="s">
        <v>4775</v>
      </c>
      <c r="O1571" t="s">
        <v>1960</v>
      </c>
      <c r="P1571" s="3" t="s">
        <v>1961</v>
      </c>
      <c r="Q1571" t="s">
        <v>165</v>
      </c>
      <c r="R1571" t="s">
        <v>252</v>
      </c>
      <c r="S1571">
        <v>702927004</v>
      </c>
      <c r="T1571" t="s">
        <v>253</v>
      </c>
      <c r="U1571">
        <v>142.58000000000001</v>
      </c>
      <c r="V1571">
        <v>1297.2</v>
      </c>
      <c r="W1571">
        <v>1037.74</v>
      </c>
      <c r="X1571" t="s">
        <v>30</v>
      </c>
      <c r="Y1571" t="s">
        <v>30</v>
      </c>
    </row>
    <row r="1572" spans="1:25" x14ac:dyDescent="0.25">
      <c r="A1572" t="s">
        <v>5077</v>
      </c>
      <c r="B1572" t="s">
        <v>5078</v>
      </c>
      <c r="C1572" s="1">
        <v>44553</v>
      </c>
      <c r="D1572" s="1" t="str">
        <f t="shared" si="96"/>
        <v>2020–2029</v>
      </c>
      <c r="E1572" s="8">
        <f t="shared" si="97"/>
        <v>2021</v>
      </c>
      <c r="F1572" s="8" t="str">
        <f t="shared" si="98"/>
        <v>21</v>
      </c>
      <c r="G1572" s="2">
        <v>0.36878472222222225</v>
      </c>
      <c r="H1572" s="2" t="str">
        <f t="shared" si="99"/>
        <v>2021-12</v>
      </c>
      <c r="I1572" t="s">
        <v>5079</v>
      </c>
      <c r="J1572" s="1">
        <v>44553</v>
      </c>
      <c r="K1572" s="2">
        <v>0.39717592592592593</v>
      </c>
      <c r="L1572">
        <v>41</v>
      </c>
      <c r="M1572" s="2">
        <v>2.8391203703703703E-2</v>
      </c>
      <c r="N1572" t="s">
        <v>4775</v>
      </c>
      <c r="O1572" t="s">
        <v>1960</v>
      </c>
      <c r="P1572" s="3" t="s">
        <v>1961</v>
      </c>
      <c r="Q1572" t="s">
        <v>165</v>
      </c>
      <c r="R1572" t="s">
        <v>252</v>
      </c>
      <c r="S1572">
        <v>702927004</v>
      </c>
      <c r="T1572" t="s">
        <v>253</v>
      </c>
      <c r="U1572">
        <v>142.58000000000001</v>
      </c>
      <c r="V1572">
        <v>872.3</v>
      </c>
      <c r="W1572">
        <v>697.82</v>
      </c>
      <c r="X1572" t="s">
        <v>30</v>
      </c>
      <c r="Y1572" t="s">
        <v>30</v>
      </c>
    </row>
    <row r="1573" spans="1:25" x14ac:dyDescent="0.25">
      <c r="A1573" t="s">
        <v>5080</v>
      </c>
      <c r="B1573" t="s">
        <v>5081</v>
      </c>
      <c r="C1573" s="1">
        <v>44567</v>
      </c>
      <c r="D1573" s="1" t="str">
        <f t="shared" si="96"/>
        <v>2020–2029</v>
      </c>
      <c r="E1573" s="8">
        <f t="shared" si="97"/>
        <v>2022</v>
      </c>
      <c r="F1573" s="8" t="str">
        <f t="shared" si="98"/>
        <v>22</v>
      </c>
      <c r="G1573" s="2">
        <v>0.36878472222222225</v>
      </c>
      <c r="H1573" s="2" t="str">
        <f t="shared" si="99"/>
        <v>2022-01</v>
      </c>
      <c r="I1573" t="s">
        <v>5082</v>
      </c>
      <c r="J1573" s="1">
        <v>44567</v>
      </c>
      <c r="K1573" s="2">
        <v>0.65010416666666671</v>
      </c>
      <c r="L1573">
        <v>405</v>
      </c>
      <c r="M1573" s="2">
        <v>0.28131944444444446</v>
      </c>
      <c r="N1573" t="s">
        <v>4775</v>
      </c>
      <c r="O1573" t="s">
        <v>4785</v>
      </c>
      <c r="P1573" t="s">
        <v>4786</v>
      </c>
      <c r="Q1573" t="s">
        <v>165</v>
      </c>
      <c r="R1573" t="s">
        <v>42</v>
      </c>
      <c r="S1573">
        <v>185349003</v>
      </c>
      <c r="T1573" t="s">
        <v>43</v>
      </c>
      <c r="U1573">
        <v>85.55</v>
      </c>
      <c r="V1573">
        <v>4830.95</v>
      </c>
      <c r="W1573">
        <v>3864.76</v>
      </c>
      <c r="X1573">
        <v>66383009</v>
      </c>
      <c r="Y1573" t="s">
        <v>125</v>
      </c>
    </row>
    <row r="1574" spans="1:25" x14ac:dyDescent="0.25">
      <c r="A1574" t="s">
        <v>5083</v>
      </c>
      <c r="B1574" t="s">
        <v>5084</v>
      </c>
      <c r="C1574" s="1">
        <v>44581</v>
      </c>
      <c r="D1574" s="1" t="str">
        <f t="shared" si="96"/>
        <v>2020–2029</v>
      </c>
      <c r="E1574" s="8">
        <f t="shared" si="97"/>
        <v>2022</v>
      </c>
      <c r="F1574" s="8" t="str">
        <f t="shared" si="98"/>
        <v>22</v>
      </c>
      <c r="G1574" s="2">
        <v>0.36878472222222225</v>
      </c>
      <c r="H1574" s="2" t="str">
        <f t="shared" si="99"/>
        <v>2022-01</v>
      </c>
      <c r="I1574" t="s">
        <v>5085</v>
      </c>
      <c r="J1574" s="1">
        <v>44581</v>
      </c>
      <c r="K1574" s="2">
        <v>0.40135416666666668</v>
      </c>
      <c r="L1574">
        <v>47</v>
      </c>
      <c r="M1574" s="2">
        <v>3.2569444444444443E-2</v>
      </c>
      <c r="N1574" t="s">
        <v>4775</v>
      </c>
      <c r="O1574" t="s">
        <v>4785</v>
      </c>
      <c r="P1574" t="s">
        <v>4786</v>
      </c>
      <c r="Q1574" t="s">
        <v>165</v>
      </c>
      <c r="R1574" t="s">
        <v>114</v>
      </c>
      <c r="S1574">
        <v>185349003</v>
      </c>
      <c r="T1574" t="s">
        <v>43</v>
      </c>
      <c r="U1574">
        <v>85.55</v>
      </c>
      <c r="V1574">
        <v>1166.97</v>
      </c>
      <c r="W1574">
        <v>933.56</v>
      </c>
      <c r="X1574" t="s">
        <v>30</v>
      </c>
      <c r="Y1574" t="s">
        <v>30</v>
      </c>
    </row>
    <row r="1575" spans="1:25" x14ac:dyDescent="0.25">
      <c r="A1575" t="s">
        <v>5086</v>
      </c>
      <c r="B1575" t="s">
        <v>5087</v>
      </c>
      <c r="C1575" s="1">
        <v>44595</v>
      </c>
      <c r="D1575" s="1" t="str">
        <f t="shared" si="96"/>
        <v>2020–2029</v>
      </c>
      <c r="E1575" s="8">
        <f t="shared" si="97"/>
        <v>2022</v>
      </c>
      <c r="F1575" s="8" t="str">
        <f t="shared" si="98"/>
        <v>22</v>
      </c>
      <c r="G1575" s="2">
        <v>0.36878472222222225</v>
      </c>
      <c r="H1575" s="2" t="str">
        <f t="shared" si="99"/>
        <v>2022-02</v>
      </c>
      <c r="I1575" t="s">
        <v>5088</v>
      </c>
      <c r="J1575" s="1">
        <v>44595</v>
      </c>
      <c r="K1575" s="2">
        <v>0.5143402777777778</v>
      </c>
      <c r="L1575">
        <v>210</v>
      </c>
      <c r="M1575" s="2">
        <v>0.14555555555555555</v>
      </c>
      <c r="N1575" t="s">
        <v>4775</v>
      </c>
      <c r="O1575" t="s">
        <v>4785</v>
      </c>
      <c r="P1575" t="s">
        <v>4786</v>
      </c>
      <c r="Q1575" t="s">
        <v>165</v>
      </c>
      <c r="R1575" t="s">
        <v>42</v>
      </c>
      <c r="S1575">
        <v>185349003</v>
      </c>
      <c r="T1575" t="s">
        <v>43</v>
      </c>
      <c r="U1575">
        <v>85.55</v>
      </c>
      <c r="V1575">
        <v>3105.35</v>
      </c>
      <c r="W1575">
        <v>2484.2800000000002</v>
      </c>
      <c r="X1575">
        <v>103697008</v>
      </c>
      <c r="Y1575" t="s">
        <v>44</v>
      </c>
    </row>
    <row r="1576" spans="1:25" x14ac:dyDescent="0.25">
      <c r="A1576" t="s">
        <v>5089</v>
      </c>
      <c r="B1576" t="s">
        <v>5090</v>
      </c>
      <c r="C1576" s="1">
        <v>44605</v>
      </c>
      <c r="D1576" s="1" t="str">
        <f t="shared" si="96"/>
        <v>2020–2029</v>
      </c>
      <c r="E1576" s="8">
        <f t="shared" si="97"/>
        <v>2022</v>
      </c>
      <c r="F1576" s="8" t="str">
        <f t="shared" si="98"/>
        <v>22</v>
      </c>
      <c r="G1576" s="2">
        <v>0.36878472222222225</v>
      </c>
      <c r="H1576" s="2" t="str">
        <f t="shared" si="99"/>
        <v>2022-02</v>
      </c>
      <c r="I1576" t="s">
        <v>5091</v>
      </c>
      <c r="J1576" s="1">
        <v>44605</v>
      </c>
      <c r="K1576" s="2">
        <v>0.37920138888888888</v>
      </c>
      <c r="L1576">
        <v>15</v>
      </c>
      <c r="M1576" s="2">
        <v>1.0416666666666666E-2</v>
      </c>
      <c r="N1576" t="s">
        <v>4775</v>
      </c>
      <c r="O1576" t="s">
        <v>4785</v>
      </c>
      <c r="P1576" t="s">
        <v>4786</v>
      </c>
      <c r="Q1576" t="s">
        <v>165</v>
      </c>
      <c r="R1576" t="s">
        <v>42</v>
      </c>
      <c r="S1576">
        <v>390906007</v>
      </c>
      <c r="T1576" t="s">
        <v>169</v>
      </c>
      <c r="U1576">
        <v>85.55</v>
      </c>
      <c r="V1576">
        <v>234.71</v>
      </c>
      <c r="W1576">
        <v>187.76</v>
      </c>
      <c r="X1576">
        <v>55822004</v>
      </c>
      <c r="Y1576" t="s">
        <v>170</v>
      </c>
    </row>
    <row r="1577" spans="1:25" x14ac:dyDescent="0.25">
      <c r="A1577" t="s">
        <v>5092</v>
      </c>
      <c r="B1577" t="s">
        <v>5093</v>
      </c>
      <c r="C1577" s="1">
        <v>44644</v>
      </c>
      <c r="D1577" s="1" t="str">
        <f t="shared" si="96"/>
        <v>2020–2029</v>
      </c>
      <c r="E1577" s="8">
        <f t="shared" si="97"/>
        <v>2022</v>
      </c>
      <c r="F1577" s="8" t="str">
        <f t="shared" si="98"/>
        <v>22</v>
      </c>
      <c r="G1577" s="2">
        <v>0.36878472222222225</v>
      </c>
      <c r="H1577" s="2" t="str">
        <f t="shared" si="99"/>
        <v>2022-03</v>
      </c>
      <c r="I1577" t="s">
        <v>5094</v>
      </c>
      <c r="J1577" s="1">
        <v>44644</v>
      </c>
      <c r="K1577" s="2">
        <v>0.40765046296296298</v>
      </c>
      <c r="L1577">
        <v>56</v>
      </c>
      <c r="M1577" s="2">
        <v>3.8865740740740742E-2</v>
      </c>
      <c r="N1577" t="s">
        <v>4775</v>
      </c>
      <c r="O1577" t="s">
        <v>1960</v>
      </c>
      <c r="P1577" s="3" t="s">
        <v>1961</v>
      </c>
      <c r="Q1577" t="s">
        <v>165</v>
      </c>
      <c r="R1577" t="s">
        <v>252</v>
      </c>
      <c r="S1577">
        <v>702927004</v>
      </c>
      <c r="T1577" t="s">
        <v>253</v>
      </c>
      <c r="U1577">
        <v>142.58000000000001</v>
      </c>
      <c r="V1577">
        <v>1427.34</v>
      </c>
      <c r="W1577">
        <v>1141.8499999999999</v>
      </c>
      <c r="X1577" t="s">
        <v>30</v>
      </c>
      <c r="Y1577" t="s">
        <v>30</v>
      </c>
    </row>
    <row r="1578" spans="1:25" x14ac:dyDescent="0.25">
      <c r="A1578" t="s">
        <v>5095</v>
      </c>
      <c r="B1578" t="s">
        <v>5096</v>
      </c>
      <c r="C1578" s="1">
        <v>44651</v>
      </c>
      <c r="D1578" s="1" t="str">
        <f t="shared" si="96"/>
        <v>2020–2029</v>
      </c>
      <c r="E1578" s="8">
        <f t="shared" si="97"/>
        <v>2022</v>
      </c>
      <c r="F1578" s="8" t="str">
        <f t="shared" si="98"/>
        <v>22</v>
      </c>
      <c r="G1578" s="2">
        <v>0.36878472222222225</v>
      </c>
      <c r="H1578" s="2" t="str">
        <f t="shared" si="99"/>
        <v>2022-03</v>
      </c>
      <c r="I1578" t="s">
        <v>5097</v>
      </c>
      <c r="J1578" s="1">
        <v>44651</v>
      </c>
      <c r="K1578" s="2">
        <v>0.37920138888888888</v>
      </c>
      <c r="L1578">
        <v>15</v>
      </c>
      <c r="M1578" s="2">
        <v>1.0416666666666666E-2</v>
      </c>
      <c r="N1578" t="s">
        <v>4775</v>
      </c>
      <c r="O1578" t="s">
        <v>1960</v>
      </c>
      <c r="P1578" s="3" t="s">
        <v>1961</v>
      </c>
      <c r="Q1578" t="s">
        <v>165</v>
      </c>
      <c r="R1578" t="s">
        <v>252</v>
      </c>
      <c r="S1578">
        <v>702927004</v>
      </c>
      <c r="T1578" t="s">
        <v>253</v>
      </c>
      <c r="U1578">
        <v>142.58000000000001</v>
      </c>
      <c r="V1578">
        <v>547.48</v>
      </c>
      <c r="W1578">
        <v>437.97</v>
      </c>
      <c r="X1578" t="s">
        <v>30</v>
      </c>
      <c r="Y1578" t="s">
        <v>30</v>
      </c>
    </row>
    <row r="1579" spans="1:25" x14ac:dyDescent="0.25">
      <c r="A1579" t="s">
        <v>5098</v>
      </c>
      <c r="B1579" t="s">
        <v>5099</v>
      </c>
      <c r="C1579" s="1">
        <v>44672</v>
      </c>
      <c r="D1579" s="1" t="str">
        <f t="shared" si="96"/>
        <v>2020–2029</v>
      </c>
      <c r="E1579" s="8">
        <f t="shared" si="97"/>
        <v>2022</v>
      </c>
      <c r="F1579" s="8" t="str">
        <f t="shared" si="98"/>
        <v>22</v>
      </c>
      <c r="G1579" s="2">
        <v>0.36878472222222225</v>
      </c>
      <c r="H1579" s="2" t="str">
        <f t="shared" si="99"/>
        <v>2022-04</v>
      </c>
      <c r="I1579" t="s">
        <v>5100</v>
      </c>
      <c r="J1579" s="1">
        <v>44672</v>
      </c>
      <c r="K1579" s="2">
        <v>0.39653935185185185</v>
      </c>
      <c r="L1579">
        <v>40</v>
      </c>
      <c r="M1579" s="2">
        <v>2.7754629629629629E-2</v>
      </c>
      <c r="N1579" t="s">
        <v>4775</v>
      </c>
      <c r="O1579" t="s">
        <v>1960</v>
      </c>
      <c r="P1579" s="3" t="s">
        <v>1961</v>
      </c>
      <c r="Q1579" t="s">
        <v>165</v>
      </c>
      <c r="R1579" t="s">
        <v>252</v>
      </c>
      <c r="S1579">
        <v>702927004</v>
      </c>
      <c r="T1579" t="s">
        <v>253</v>
      </c>
      <c r="U1579">
        <v>142.58000000000001</v>
      </c>
      <c r="V1579">
        <v>872.3</v>
      </c>
      <c r="W1579">
        <v>697.82</v>
      </c>
      <c r="X1579" t="s">
        <v>30</v>
      </c>
      <c r="Y1579" t="s">
        <v>30</v>
      </c>
    </row>
    <row r="1580" spans="1:25" x14ac:dyDescent="0.25">
      <c r="A1580" t="s">
        <v>5101</v>
      </c>
      <c r="B1580" t="s">
        <v>5102</v>
      </c>
      <c r="C1580" s="1">
        <v>44679</v>
      </c>
      <c r="D1580" s="1" t="str">
        <f t="shared" si="96"/>
        <v>2020–2029</v>
      </c>
      <c r="E1580" s="8">
        <f t="shared" si="97"/>
        <v>2022</v>
      </c>
      <c r="F1580" s="8" t="str">
        <f t="shared" si="98"/>
        <v>22</v>
      </c>
      <c r="G1580" s="2">
        <v>0.36878472222222225</v>
      </c>
      <c r="H1580" s="2" t="str">
        <f t="shared" si="99"/>
        <v>2022-04</v>
      </c>
      <c r="I1580" t="s">
        <v>5103</v>
      </c>
      <c r="J1580" s="1">
        <v>44679</v>
      </c>
      <c r="K1580" s="2">
        <v>0.37920138888888888</v>
      </c>
      <c r="L1580">
        <v>15</v>
      </c>
      <c r="M1580" s="2">
        <v>1.0416666666666666E-2</v>
      </c>
      <c r="N1580" t="s">
        <v>4775</v>
      </c>
      <c r="O1580" t="s">
        <v>1960</v>
      </c>
      <c r="P1580" s="3" t="s">
        <v>1961</v>
      </c>
      <c r="Q1580" t="s">
        <v>165</v>
      </c>
      <c r="R1580" t="s">
        <v>252</v>
      </c>
      <c r="S1580">
        <v>702927004</v>
      </c>
      <c r="T1580" t="s">
        <v>253</v>
      </c>
      <c r="U1580">
        <v>142.58000000000001</v>
      </c>
      <c r="V1580">
        <v>291.74</v>
      </c>
      <c r="W1580">
        <v>233.38</v>
      </c>
      <c r="X1580" t="s">
        <v>30</v>
      </c>
      <c r="Y1580" t="s">
        <v>30</v>
      </c>
    </row>
    <row r="1581" spans="1:25" x14ac:dyDescent="0.25">
      <c r="A1581" t="s">
        <v>5104</v>
      </c>
      <c r="B1581" t="s">
        <v>5105</v>
      </c>
      <c r="C1581" s="1">
        <v>44693</v>
      </c>
      <c r="D1581" s="1" t="str">
        <f t="shared" si="96"/>
        <v>2020–2029</v>
      </c>
      <c r="E1581" s="8">
        <f t="shared" si="97"/>
        <v>2022</v>
      </c>
      <c r="F1581" s="8" t="str">
        <f t="shared" si="98"/>
        <v>22</v>
      </c>
      <c r="G1581" s="2">
        <v>0.36878472222222225</v>
      </c>
      <c r="H1581" s="2" t="str">
        <f t="shared" si="99"/>
        <v>2022-05</v>
      </c>
      <c r="I1581" t="s">
        <v>5106</v>
      </c>
      <c r="J1581" s="1">
        <v>44693</v>
      </c>
      <c r="K1581" s="2">
        <v>0.39689814814814817</v>
      </c>
      <c r="L1581">
        <v>40</v>
      </c>
      <c r="M1581" s="2">
        <v>2.8113425925925927E-2</v>
      </c>
      <c r="N1581" t="s">
        <v>4775</v>
      </c>
      <c r="O1581" t="s">
        <v>4785</v>
      </c>
      <c r="P1581" t="s">
        <v>4786</v>
      </c>
      <c r="Q1581" t="s">
        <v>165</v>
      </c>
      <c r="R1581" t="s">
        <v>114</v>
      </c>
      <c r="S1581">
        <v>185349003</v>
      </c>
      <c r="T1581" t="s">
        <v>43</v>
      </c>
      <c r="U1581">
        <v>85.55</v>
      </c>
      <c r="V1581">
        <v>815.27</v>
      </c>
      <c r="W1581">
        <v>652.20000000000005</v>
      </c>
      <c r="X1581" t="s">
        <v>30</v>
      </c>
      <c r="Y1581" t="s">
        <v>30</v>
      </c>
    </row>
    <row r="1582" spans="1:25" x14ac:dyDescent="0.25">
      <c r="A1582" t="s">
        <v>5107</v>
      </c>
      <c r="B1582" t="s">
        <v>5108</v>
      </c>
      <c r="C1582" s="1">
        <v>44721</v>
      </c>
      <c r="D1582" s="1" t="str">
        <f t="shared" si="96"/>
        <v>2020–2029</v>
      </c>
      <c r="E1582" s="8">
        <f t="shared" si="97"/>
        <v>2022</v>
      </c>
      <c r="F1582" s="8" t="str">
        <f t="shared" si="98"/>
        <v>22</v>
      </c>
      <c r="G1582" s="2">
        <v>0.36878472222222225</v>
      </c>
      <c r="H1582" s="2" t="str">
        <f t="shared" si="99"/>
        <v>2022-06</v>
      </c>
      <c r="I1582" t="s">
        <v>5109</v>
      </c>
      <c r="J1582" s="1">
        <v>44721</v>
      </c>
      <c r="K1582" s="2">
        <v>0.39766203703703706</v>
      </c>
      <c r="L1582">
        <v>42</v>
      </c>
      <c r="M1582" s="2">
        <v>2.8877314814814814E-2</v>
      </c>
      <c r="N1582" t="s">
        <v>4775</v>
      </c>
      <c r="O1582" t="s">
        <v>4785</v>
      </c>
      <c r="P1582" t="s">
        <v>4786</v>
      </c>
      <c r="Q1582" t="s">
        <v>165</v>
      </c>
      <c r="R1582" t="s">
        <v>114</v>
      </c>
      <c r="S1582">
        <v>185349003</v>
      </c>
      <c r="T1582" t="s">
        <v>43</v>
      </c>
      <c r="U1582">
        <v>85.55</v>
      </c>
      <c r="V1582">
        <v>1030.97</v>
      </c>
      <c r="W1582">
        <v>824.76</v>
      </c>
      <c r="X1582" t="s">
        <v>30</v>
      </c>
      <c r="Y1582" t="s">
        <v>30</v>
      </c>
    </row>
    <row r="1583" spans="1:25" x14ac:dyDescent="0.25">
      <c r="A1583" t="s">
        <v>5110</v>
      </c>
      <c r="B1583" t="s">
        <v>5111</v>
      </c>
      <c r="C1583" s="1">
        <v>44735</v>
      </c>
      <c r="D1583" s="1" t="str">
        <f t="shared" si="96"/>
        <v>2020–2029</v>
      </c>
      <c r="E1583" s="8">
        <f t="shared" si="97"/>
        <v>2022</v>
      </c>
      <c r="F1583" s="8" t="str">
        <f t="shared" si="98"/>
        <v>22</v>
      </c>
      <c r="G1583" s="2">
        <v>0.36878472222222225</v>
      </c>
      <c r="H1583" s="2" t="str">
        <f t="shared" si="99"/>
        <v>2022-06</v>
      </c>
      <c r="I1583" t="s">
        <v>5112</v>
      </c>
      <c r="J1583" s="1">
        <v>44735</v>
      </c>
      <c r="K1583" s="2">
        <v>0.39254629629629628</v>
      </c>
      <c r="L1583">
        <v>34</v>
      </c>
      <c r="M1583" s="2">
        <v>2.3761574074074074E-2</v>
      </c>
      <c r="N1583" t="s">
        <v>4775</v>
      </c>
      <c r="O1583" t="s">
        <v>1960</v>
      </c>
      <c r="P1583" s="3" t="s">
        <v>1961</v>
      </c>
      <c r="Q1583" t="s">
        <v>165</v>
      </c>
      <c r="R1583" t="s">
        <v>252</v>
      </c>
      <c r="S1583">
        <v>702927004</v>
      </c>
      <c r="T1583" t="s">
        <v>253</v>
      </c>
      <c r="U1583">
        <v>142.58000000000001</v>
      </c>
      <c r="V1583">
        <v>1088</v>
      </c>
      <c r="W1583">
        <v>870.38</v>
      </c>
      <c r="X1583" t="s">
        <v>30</v>
      </c>
      <c r="Y1583" t="s">
        <v>30</v>
      </c>
    </row>
    <row r="1584" spans="1:25" x14ac:dyDescent="0.25">
      <c r="A1584" t="s">
        <v>5113</v>
      </c>
      <c r="B1584" t="s">
        <v>5114</v>
      </c>
      <c r="C1584" s="1">
        <v>44742</v>
      </c>
      <c r="D1584" s="1" t="str">
        <f t="shared" si="96"/>
        <v>2020–2029</v>
      </c>
      <c r="E1584" s="8">
        <f t="shared" si="97"/>
        <v>2022</v>
      </c>
      <c r="F1584" s="8" t="str">
        <f t="shared" si="98"/>
        <v>22</v>
      </c>
      <c r="G1584" s="2">
        <v>0.36878472222222225</v>
      </c>
      <c r="H1584" s="2" t="str">
        <f t="shared" si="99"/>
        <v>2022-06</v>
      </c>
      <c r="I1584" t="s">
        <v>5115</v>
      </c>
      <c r="J1584" s="1">
        <v>44742</v>
      </c>
      <c r="K1584" s="2">
        <v>0.37920138888888888</v>
      </c>
      <c r="L1584">
        <v>15</v>
      </c>
      <c r="M1584" s="2">
        <v>1.0416666666666666E-2</v>
      </c>
      <c r="N1584" t="s">
        <v>4775</v>
      </c>
      <c r="O1584" t="s">
        <v>4785</v>
      </c>
      <c r="P1584" t="s">
        <v>4786</v>
      </c>
      <c r="Q1584" t="s">
        <v>165</v>
      </c>
      <c r="R1584" t="s">
        <v>114</v>
      </c>
      <c r="S1584">
        <v>185349003</v>
      </c>
      <c r="T1584" t="s">
        <v>43</v>
      </c>
      <c r="U1584">
        <v>85.55</v>
      </c>
      <c r="V1584">
        <v>692.54</v>
      </c>
      <c r="W1584">
        <v>495.22</v>
      </c>
      <c r="X1584" t="s">
        <v>30</v>
      </c>
      <c r="Y1584" t="s">
        <v>30</v>
      </c>
    </row>
    <row r="1585" spans="1:25" x14ac:dyDescent="0.25">
      <c r="A1585" t="s">
        <v>5116</v>
      </c>
      <c r="B1585" t="s">
        <v>5117</v>
      </c>
      <c r="C1585" s="1">
        <v>44749</v>
      </c>
      <c r="D1585" s="1" t="str">
        <f t="shared" si="96"/>
        <v>2020–2029</v>
      </c>
      <c r="E1585" s="8">
        <f t="shared" si="97"/>
        <v>2022</v>
      </c>
      <c r="F1585" s="8" t="str">
        <f t="shared" si="98"/>
        <v>22</v>
      </c>
      <c r="G1585" s="2">
        <v>0.36878472222222225</v>
      </c>
      <c r="H1585" s="2" t="str">
        <f t="shared" si="99"/>
        <v>2022-07</v>
      </c>
      <c r="I1585" t="s">
        <v>5118</v>
      </c>
      <c r="J1585" s="1">
        <v>44749</v>
      </c>
      <c r="K1585" s="2">
        <v>0.52678240740740745</v>
      </c>
      <c r="L1585">
        <v>228</v>
      </c>
      <c r="M1585" s="2">
        <v>0.15799768518518517</v>
      </c>
      <c r="N1585" t="s">
        <v>4775</v>
      </c>
      <c r="O1585" t="s">
        <v>4785</v>
      </c>
      <c r="P1585" t="s">
        <v>4786</v>
      </c>
      <c r="Q1585" t="s">
        <v>165</v>
      </c>
      <c r="R1585" t="s">
        <v>42</v>
      </c>
      <c r="S1585">
        <v>185349003</v>
      </c>
      <c r="T1585" t="s">
        <v>43</v>
      </c>
      <c r="U1585">
        <v>85.55</v>
      </c>
      <c r="V1585">
        <v>3105.35</v>
      </c>
      <c r="W1585">
        <v>2484.2800000000002</v>
      </c>
      <c r="X1585">
        <v>66383009</v>
      </c>
      <c r="Y1585" t="s">
        <v>125</v>
      </c>
    </row>
    <row r="1586" spans="1:25" x14ac:dyDescent="0.25">
      <c r="A1586" t="s">
        <v>5119</v>
      </c>
      <c r="B1586" t="s">
        <v>5120</v>
      </c>
      <c r="C1586" s="1">
        <v>44763</v>
      </c>
      <c r="D1586" s="1" t="str">
        <f t="shared" si="96"/>
        <v>2020–2029</v>
      </c>
      <c r="E1586" s="8">
        <f t="shared" si="97"/>
        <v>2022</v>
      </c>
      <c r="F1586" s="8" t="str">
        <f t="shared" si="98"/>
        <v>22</v>
      </c>
      <c r="G1586" s="2">
        <v>0.36878472222222225</v>
      </c>
      <c r="H1586" s="2" t="str">
        <f t="shared" si="99"/>
        <v>2022-07</v>
      </c>
      <c r="I1586" t="s">
        <v>5121</v>
      </c>
      <c r="J1586" s="1">
        <v>44763</v>
      </c>
      <c r="K1586" s="2">
        <v>0.39027777777777778</v>
      </c>
      <c r="L1586">
        <v>31</v>
      </c>
      <c r="M1586" s="2">
        <v>2.1493055555555557E-2</v>
      </c>
      <c r="N1586" t="s">
        <v>4775</v>
      </c>
      <c r="O1586" t="s">
        <v>1960</v>
      </c>
      <c r="P1586" s="3" t="s">
        <v>1961</v>
      </c>
      <c r="Q1586" t="s">
        <v>165</v>
      </c>
      <c r="R1586" t="s">
        <v>252</v>
      </c>
      <c r="S1586">
        <v>702927004</v>
      </c>
      <c r="T1586" t="s">
        <v>253</v>
      </c>
      <c r="U1586">
        <v>142.58000000000001</v>
      </c>
      <c r="V1586">
        <v>1088</v>
      </c>
      <c r="W1586">
        <v>870.38</v>
      </c>
      <c r="X1586" t="s">
        <v>30</v>
      </c>
      <c r="Y1586" t="s">
        <v>30</v>
      </c>
    </row>
    <row r="1587" spans="1:25" x14ac:dyDescent="0.25">
      <c r="A1587" t="s">
        <v>5122</v>
      </c>
      <c r="B1587" t="s">
        <v>5123</v>
      </c>
      <c r="C1587" s="1">
        <v>44770</v>
      </c>
      <c r="D1587" s="1" t="str">
        <f t="shared" si="96"/>
        <v>2020–2029</v>
      </c>
      <c r="E1587" s="8">
        <f t="shared" si="97"/>
        <v>2022</v>
      </c>
      <c r="F1587" s="8" t="str">
        <f t="shared" si="98"/>
        <v>22</v>
      </c>
      <c r="G1587" s="2">
        <v>0.36878472222222225</v>
      </c>
      <c r="H1587" s="2" t="str">
        <f t="shared" si="99"/>
        <v>2022-07</v>
      </c>
      <c r="I1587" t="s">
        <v>5124</v>
      </c>
      <c r="J1587" s="1">
        <v>44770</v>
      </c>
      <c r="K1587" s="2">
        <v>0.40118055555555554</v>
      </c>
      <c r="L1587">
        <v>47</v>
      </c>
      <c r="M1587" s="2">
        <v>3.2395833333333332E-2</v>
      </c>
      <c r="N1587" t="s">
        <v>4775</v>
      </c>
      <c r="O1587" t="s">
        <v>4785</v>
      </c>
      <c r="P1587" t="s">
        <v>4786</v>
      </c>
      <c r="Q1587" t="s">
        <v>165</v>
      </c>
      <c r="R1587" t="s">
        <v>42</v>
      </c>
      <c r="S1587">
        <v>36228007</v>
      </c>
      <c r="T1587" t="s">
        <v>607</v>
      </c>
      <c r="U1587">
        <v>142.58000000000001</v>
      </c>
      <c r="V1587">
        <v>3236.96</v>
      </c>
      <c r="W1587">
        <v>2589.56</v>
      </c>
      <c r="X1587" t="s">
        <v>30</v>
      </c>
      <c r="Y1587" t="s">
        <v>30</v>
      </c>
    </row>
    <row r="1588" spans="1:25" x14ac:dyDescent="0.25">
      <c r="A1588" t="s">
        <v>5125</v>
      </c>
      <c r="B1588" t="s">
        <v>5126</v>
      </c>
      <c r="C1588" s="1">
        <v>44777</v>
      </c>
      <c r="D1588" s="1" t="str">
        <f t="shared" si="96"/>
        <v>2020–2029</v>
      </c>
      <c r="E1588" s="8">
        <f t="shared" si="97"/>
        <v>2022</v>
      </c>
      <c r="F1588" s="8" t="str">
        <f t="shared" si="98"/>
        <v>22</v>
      </c>
      <c r="G1588" s="2">
        <v>0.36878472222222225</v>
      </c>
      <c r="H1588" s="2" t="str">
        <f t="shared" si="99"/>
        <v>2022-08</v>
      </c>
      <c r="I1588" t="s">
        <v>5127</v>
      </c>
      <c r="J1588" s="1">
        <v>44777</v>
      </c>
      <c r="K1588" s="2">
        <v>0.40026620370370369</v>
      </c>
      <c r="L1588">
        <v>45</v>
      </c>
      <c r="M1588" s="2">
        <v>3.1481481481481478E-2</v>
      </c>
      <c r="N1588" t="s">
        <v>4775</v>
      </c>
      <c r="O1588" t="s">
        <v>365</v>
      </c>
      <c r="P1588" t="s">
        <v>366</v>
      </c>
      <c r="Q1588" t="s">
        <v>165</v>
      </c>
      <c r="R1588" t="s">
        <v>42</v>
      </c>
      <c r="S1588">
        <v>185347001</v>
      </c>
      <c r="T1588" t="s">
        <v>72</v>
      </c>
      <c r="U1588">
        <v>85.55</v>
      </c>
      <c r="V1588">
        <v>516.95000000000005</v>
      </c>
      <c r="W1588">
        <v>413.56</v>
      </c>
      <c r="X1588">
        <v>414545008</v>
      </c>
      <c r="Y1588" t="s">
        <v>367</v>
      </c>
    </row>
    <row r="1589" spans="1:25" x14ac:dyDescent="0.25">
      <c r="A1589" t="s">
        <v>5128</v>
      </c>
      <c r="B1589" t="s">
        <v>5129</v>
      </c>
      <c r="C1589" s="1">
        <v>44781</v>
      </c>
      <c r="D1589" s="1" t="str">
        <f t="shared" si="96"/>
        <v>2020–2029</v>
      </c>
      <c r="E1589" s="8">
        <f t="shared" si="97"/>
        <v>2022</v>
      </c>
      <c r="F1589" s="8" t="str">
        <f t="shared" si="98"/>
        <v>22</v>
      </c>
      <c r="G1589" s="2">
        <v>0.65026620370370369</v>
      </c>
      <c r="H1589" s="2" t="str">
        <f t="shared" si="99"/>
        <v>2022-08</v>
      </c>
      <c r="I1589" t="s">
        <v>5130</v>
      </c>
      <c r="J1589" s="1">
        <v>44781</v>
      </c>
      <c r="K1589" s="2">
        <v>0.84995370370370371</v>
      </c>
      <c r="L1589">
        <v>288</v>
      </c>
      <c r="M1589" s="2">
        <v>0.19968749999999999</v>
      </c>
      <c r="N1589" t="s">
        <v>4775</v>
      </c>
      <c r="O1589" t="s">
        <v>365</v>
      </c>
      <c r="P1589" t="s">
        <v>366</v>
      </c>
      <c r="Q1589" t="s">
        <v>165</v>
      </c>
      <c r="R1589" t="s">
        <v>42</v>
      </c>
      <c r="S1589">
        <v>185347001</v>
      </c>
      <c r="T1589" t="s">
        <v>72</v>
      </c>
      <c r="U1589">
        <v>85.55</v>
      </c>
      <c r="V1589">
        <v>1875.86</v>
      </c>
      <c r="W1589">
        <v>1500.69</v>
      </c>
      <c r="X1589">
        <v>414545008</v>
      </c>
      <c r="Y1589" t="s">
        <v>367</v>
      </c>
    </row>
    <row r="1590" spans="1:25" x14ac:dyDescent="0.25">
      <c r="A1590" t="s">
        <v>5131</v>
      </c>
      <c r="B1590" t="s">
        <v>5132</v>
      </c>
      <c r="C1590" s="1">
        <v>44791</v>
      </c>
      <c r="D1590" s="1" t="str">
        <f t="shared" si="96"/>
        <v>2020–2029</v>
      </c>
      <c r="E1590" s="8">
        <f t="shared" si="97"/>
        <v>2022</v>
      </c>
      <c r="F1590" s="8" t="str">
        <f t="shared" si="98"/>
        <v>22</v>
      </c>
      <c r="G1590" s="2">
        <v>0.36878472222222225</v>
      </c>
      <c r="H1590" s="2" t="str">
        <f t="shared" si="99"/>
        <v>2022-08</v>
      </c>
      <c r="I1590" t="s">
        <v>5133</v>
      </c>
      <c r="J1590" s="1">
        <v>44791</v>
      </c>
      <c r="K1590" s="2">
        <v>0.40407407407407409</v>
      </c>
      <c r="L1590">
        <v>51</v>
      </c>
      <c r="M1590" s="2">
        <v>3.528935185185185E-2</v>
      </c>
      <c r="N1590" t="s">
        <v>4775</v>
      </c>
      <c r="O1590" t="s">
        <v>1960</v>
      </c>
      <c r="P1590" s="3" t="s">
        <v>1961</v>
      </c>
      <c r="Q1590" t="s">
        <v>165</v>
      </c>
      <c r="R1590" t="s">
        <v>252</v>
      </c>
      <c r="S1590">
        <v>702927004</v>
      </c>
      <c r="T1590" t="s">
        <v>253</v>
      </c>
      <c r="U1590">
        <v>142.58000000000001</v>
      </c>
      <c r="V1590">
        <v>1088</v>
      </c>
      <c r="W1590">
        <v>870.38</v>
      </c>
      <c r="X1590" t="s">
        <v>30</v>
      </c>
      <c r="Y1590" t="s">
        <v>30</v>
      </c>
    </row>
    <row r="1591" spans="1:25" x14ac:dyDescent="0.25">
      <c r="A1591" t="s">
        <v>5134</v>
      </c>
      <c r="B1591" t="s">
        <v>5135</v>
      </c>
      <c r="C1591" s="1">
        <v>44798</v>
      </c>
      <c r="D1591" s="1" t="str">
        <f t="shared" si="96"/>
        <v>2020–2029</v>
      </c>
      <c r="E1591" s="8">
        <f t="shared" si="97"/>
        <v>2022</v>
      </c>
      <c r="F1591" s="8" t="str">
        <f t="shared" si="98"/>
        <v>22</v>
      </c>
      <c r="G1591" s="2">
        <v>0.36878472222222225</v>
      </c>
      <c r="H1591" s="2" t="str">
        <f t="shared" si="99"/>
        <v>2022-08</v>
      </c>
      <c r="I1591" t="s">
        <v>5136</v>
      </c>
      <c r="J1591" s="1">
        <v>44798</v>
      </c>
      <c r="K1591" s="2">
        <v>0.60282407407407412</v>
      </c>
      <c r="L1591">
        <v>337</v>
      </c>
      <c r="M1591" s="2">
        <v>0.23403935185185185</v>
      </c>
      <c r="N1591" t="s">
        <v>4775</v>
      </c>
      <c r="O1591" t="s">
        <v>4785</v>
      </c>
      <c r="P1591" t="s">
        <v>4786</v>
      </c>
      <c r="Q1591" t="s">
        <v>165</v>
      </c>
      <c r="R1591" t="s">
        <v>42</v>
      </c>
      <c r="S1591">
        <v>185349003</v>
      </c>
      <c r="T1591" t="s">
        <v>43</v>
      </c>
      <c r="U1591">
        <v>85.55</v>
      </c>
      <c r="V1591">
        <v>4830.95</v>
      </c>
      <c r="W1591">
        <v>3864.76</v>
      </c>
      <c r="X1591">
        <v>66383009</v>
      </c>
      <c r="Y1591" t="s">
        <v>125</v>
      </c>
    </row>
    <row r="1592" spans="1:25" x14ac:dyDescent="0.25">
      <c r="A1592" t="s">
        <v>5137</v>
      </c>
      <c r="B1592" t="s">
        <v>5138</v>
      </c>
      <c r="C1592" s="1">
        <v>44805</v>
      </c>
      <c r="D1592" s="1" t="str">
        <f t="shared" si="96"/>
        <v>2020–2029</v>
      </c>
      <c r="E1592" s="8">
        <f t="shared" si="97"/>
        <v>2022</v>
      </c>
      <c r="F1592" s="8" t="str">
        <f t="shared" si="98"/>
        <v>22</v>
      </c>
      <c r="G1592" s="2">
        <v>0.36878472222222225</v>
      </c>
      <c r="H1592" s="2" t="str">
        <f t="shared" si="99"/>
        <v>2022-09</v>
      </c>
      <c r="I1592" t="s">
        <v>5139</v>
      </c>
      <c r="J1592" s="1">
        <v>44806</v>
      </c>
      <c r="K1592" s="2">
        <v>0.36878472222222225</v>
      </c>
      <c r="L1592">
        <v>0</v>
      </c>
      <c r="M1592" s="2">
        <v>0</v>
      </c>
      <c r="N1592" t="s">
        <v>4775</v>
      </c>
      <c r="O1592" t="s">
        <v>365</v>
      </c>
      <c r="P1592" t="s">
        <v>366</v>
      </c>
      <c r="Q1592" t="s">
        <v>165</v>
      </c>
      <c r="R1592" t="s">
        <v>577</v>
      </c>
      <c r="S1592">
        <v>32485007</v>
      </c>
      <c r="T1592" t="s">
        <v>2568</v>
      </c>
      <c r="U1592">
        <v>146.18</v>
      </c>
      <c r="V1592">
        <v>11843.85</v>
      </c>
      <c r="W1592">
        <v>9475.0400000000009</v>
      </c>
      <c r="X1592">
        <v>274531002</v>
      </c>
      <c r="Y1592" t="s">
        <v>2564</v>
      </c>
    </row>
    <row r="1593" spans="1:25" x14ac:dyDescent="0.25">
      <c r="A1593" t="s">
        <v>5140</v>
      </c>
      <c r="B1593" t="s">
        <v>5141</v>
      </c>
      <c r="C1593" s="1">
        <v>44805</v>
      </c>
      <c r="D1593" s="1" t="str">
        <f t="shared" si="96"/>
        <v>2020–2029</v>
      </c>
      <c r="E1593" s="8">
        <f t="shared" si="97"/>
        <v>2022</v>
      </c>
      <c r="F1593" s="8" t="str">
        <f t="shared" si="98"/>
        <v>22</v>
      </c>
      <c r="G1593" s="2">
        <v>0.61421296296296302</v>
      </c>
      <c r="H1593" s="2" t="str">
        <f t="shared" si="99"/>
        <v>2022-09</v>
      </c>
      <c r="I1593" t="s">
        <v>5142</v>
      </c>
      <c r="J1593" s="1">
        <v>44806</v>
      </c>
      <c r="K1593" s="2">
        <v>0.68135416666666671</v>
      </c>
      <c r="L1593">
        <v>97</v>
      </c>
      <c r="M1593" s="2">
        <v>6.7141203703703703E-2</v>
      </c>
      <c r="N1593" t="s">
        <v>4775</v>
      </c>
      <c r="O1593" t="s">
        <v>365</v>
      </c>
      <c r="P1593" t="s">
        <v>366</v>
      </c>
      <c r="Q1593" t="s">
        <v>165</v>
      </c>
      <c r="R1593" t="s">
        <v>577</v>
      </c>
      <c r="S1593">
        <v>397821002</v>
      </c>
      <c r="T1593" t="s">
        <v>2571</v>
      </c>
      <c r="U1593">
        <v>146.18</v>
      </c>
      <c r="V1593">
        <v>5588.44</v>
      </c>
      <c r="W1593">
        <v>4470.71</v>
      </c>
      <c r="X1593">
        <v>399261000</v>
      </c>
      <c r="Y1593" t="s">
        <v>2572</v>
      </c>
    </row>
    <row r="1594" spans="1:25" x14ac:dyDescent="0.25">
      <c r="A1594" t="s">
        <v>5143</v>
      </c>
      <c r="B1594" t="s">
        <v>5144</v>
      </c>
      <c r="C1594" s="1">
        <v>44806</v>
      </c>
      <c r="D1594" s="1" t="str">
        <f t="shared" si="96"/>
        <v>2020–2029</v>
      </c>
      <c r="E1594" s="8">
        <f t="shared" si="97"/>
        <v>2022</v>
      </c>
      <c r="F1594" s="8" t="str">
        <f t="shared" si="98"/>
        <v>22</v>
      </c>
      <c r="G1594" s="2">
        <v>0.67093749999999996</v>
      </c>
      <c r="H1594" s="2" t="str">
        <f t="shared" si="99"/>
        <v>2022-09</v>
      </c>
      <c r="I1594" t="s">
        <v>5145</v>
      </c>
      <c r="J1594" s="1">
        <v>44807</v>
      </c>
      <c r="K1594" s="2">
        <v>0.67093749999999996</v>
      </c>
      <c r="L1594">
        <v>0</v>
      </c>
      <c r="M1594" s="2">
        <v>0</v>
      </c>
      <c r="N1594" t="s">
        <v>4775</v>
      </c>
      <c r="O1594" t="s">
        <v>365</v>
      </c>
      <c r="P1594" t="s">
        <v>366</v>
      </c>
      <c r="Q1594" t="s">
        <v>165</v>
      </c>
      <c r="R1594" t="s">
        <v>577</v>
      </c>
      <c r="S1594">
        <v>305342007</v>
      </c>
      <c r="T1594" t="s">
        <v>2576</v>
      </c>
      <c r="U1594">
        <v>146.18</v>
      </c>
      <c r="V1594">
        <v>1871.78</v>
      </c>
      <c r="W1594">
        <v>1497.42</v>
      </c>
      <c r="X1594">
        <v>399261000</v>
      </c>
      <c r="Y1594" t="s">
        <v>2572</v>
      </c>
    </row>
    <row r="1595" spans="1:25" x14ac:dyDescent="0.25">
      <c r="A1595" t="s">
        <v>5146</v>
      </c>
      <c r="B1595" t="s">
        <v>5147</v>
      </c>
      <c r="C1595" s="1">
        <v>44819</v>
      </c>
      <c r="D1595" s="1" t="str">
        <f t="shared" si="96"/>
        <v>2020–2029</v>
      </c>
      <c r="E1595" s="8">
        <f t="shared" si="97"/>
        <v>2022</v>
      </c>
      <c r="F1595" s="8" t="str">
        <f t="shared" si="98"/>
        <v>22</v>
      </c>
      <c r="G1595" s="2">
        <v>0.36878472222222225</v>
      </c>
      <c r="H1595" s="2" t="str">
        <f t="shared" si="99"/>
        <v>2022-09</v>
      </c>
      <c r="I1595" t="s">
        <v>5148</v>
      </c>
      <c r="J1595" s="1">
        <v>44819</v>
      </c>
      <c r="K1595" s="2">
        <v>0.39222222222222225</v>
      </c>
      <c r="L1595">
        <v>34</v>
      </c>
      <c r="M1595" s="2">
        <v>2.34375E-2</v>
      </c>
      <c r="N1595" t="s">
        <v>4775</v>
      </c>
      <c r="O1595" t="s">
        <v>4785</v>
      </c>
      <c r="P1595" t="s">
        <v>4786</v>
      </c>
      <c r="Q1595" t="s">
        <v>165</v>
      </c>
      <c r="R1595" t="s">
        <v>114</v>
      </c>
      <c r="S1595">
        <v>185349003</v>
      </c>
      <c r="T1595" t="s">
        <v>43</v>
      </c>
      <c r="U1595">
        <v>85.55</v>
      </c>
      <c r="V1595">
        <v>815.27</v>
      </c>
      <c r="W1595">
        <v>652.20000000000005</v>
      </c>
      <c r="X1595" t="s">
        <v>30</v>
      </c>
      <c r="Y1595" t="s">
        <v>30</v>
      </c>
    </row>
    <row r="1596" spans="1:25" x14ac:dyDescent="0.25">
      <c r="A1596" t="s">
        <v>5149</v>
      </c>
      <c r="B1596" t="s">
        <v>5150</v>
      </c>
      <c r="C1596" s="1">
        <v>44826</v>
      </c>
      <c r="D1596" s="1" t="str">
        <f t="shared" si="96"/>
        <v>2020–2029</v>
      </c>
      <c r="E1596" s="8">
        <f t="shared" si="97"/>
        <v>2022</v>
      </c>
      <c r="F1596" s="8" t="str">
        <f t="shared" si="98"/>
        <v>22</v>
      </c>
      <c r="G1596" s="2">
        <v>0.36878472222222225</v>
      </c>
      <c r="H1596" s="2" t="str">
        <f t="shared" si="99"/>
        <v>2022-09</v>
      </c>
      <c r="I1596" t="s">
        <v>5151</v>
      </c>
      <c r="J1596" s="1">
        <v>44826</v>
      </c>
      <c r="K1596" s="2">
        <v>0.37920138888888888</v>
      </c>
      <c r="L1596">
        <v>15</v>
      </c>
      <c r="M1596" s="2">
        <v>1.0416666666666666E-2</v>
      </c>
      <c r="N1596" t="s">
        <v>4775</v>
      </c>
      <c r="O1596" t="s">
        <v>4785</v>
      </c>
      <c r="P1596" t="s">
        <v>4786</v>
      </c>
      <c r="Q1596" t="s">
        <v>165</v>
      </c>
      <c r="R1596" t="s">
        <v>114</v>
      </c>
      <c r="S1596">
        <v>185349003</v>
      </c>
      <c r="T1596" t="s">
        <v>43</v>
      </c>
      <c r="U1596">
        <v>85.55</v>
      </c>
      <c r="V1596">
        <v>234.71</v>
      </c>
      <c r="W1596">
        <v>187.76</v>
      </c>
      <c r="X1596" t="s">
        <v>30</v>
      </c>
      <c r="Y1596" t="s">
        <v>30</v>
      </c>
    </row>
    <row r="1597" spans="1:25" x14ac:dyDescent="0.25">
      <c r="A1597" t="s">
        <v>5152</v>
      </c>
      <c r="B1597" t="s">
        <v>5153</v>
      </c>
      <c r="C1597" s="1">
        <v>44840</v>
      </c>
      <c r="D1597" s="1" t="str">
        <f t="shared" si="96"/>
        <v>2020–2029</v>
      </c>
      <c r="E1597" s="8">
        <f t="shared" si="97"/>
        <v>2022</v>
      </c>
      <c r="F1597" s="8" t="str">
        <f t="shared" si="98"/>
        <v>22</v>
      </c>
      <c r="G1597" s="2">
        <v>0.36878472222222225</v>
      </c>
      <c r="H1597" s="2" t="str">
        <f t="shared" si="99"/>
        <v>2022-10</v>
      </c>
      <c r="I1597" t="s">
        <v>5154</v>
      </c>
      <c r="J1597" s="1">
        <v>44840</v>
      </c>
      <c r="K1597" s="2">
        <v>0.39832175925925928</v>
      </c>
      <c r="L1597">
        <v>43</v>
      </c>
      <c r="M1597" s="2">
        <v>2.9537037037037039E-2</v>
      </c>
      <c r="N1597" t="s">
        <v>4775</v>
      </c>
      <c r="O1597" t="s">
        <v>4785</v>
      </c>
      <c r="P1597" t="s">
        <v>4786</v>
      </c>
      <c r="Q1597" t="s">
        <v>165</v>
      </c>
      <c r="R1597" t="s">
        <v>114</v>
      </c>
      <c r="S1597">
        <v>185349003</v>
      </c>
      <c r="T1597" t="s">
        <v>43</v>
      </c>
      <c r="U1597">
        <v>85.55</v>
      </c>
      <c r="V1597">
        <v>1683.38</v>
      </c>
      <c r="W1597">
        <v>1346.68</v>
      </c>
      <c r="X1597" t="s">
        <v>30</v>
      </c>
      <c r="Y1597" t="s">
        <v>30</v>
      </c>
    </row>
    <row r="1598" spans="1:25" x14ac:dyDescent="0.25">
      <c r="A1598" t="s">
        <v>5155</v>
      </c>
      <c r="B1598" t="s">
        <v>5156</v>
      </c>
      <c r="C1598" s="1">
        <v>44854</v>
      </c>
      <c r="D1598" s="1" t="str">
        <f t="shared" si="96"/>
        <v>2020–2029</v>
      </c>
      <c r="E1598" s="8">
        <f t="shared" si="97"/>
        <v>2022</v>
      </c>
      <c r="F1598" s="8" t="str">
        <f t="shared" si="98"/>
        <v>22</v>
      </c>
      <c r="G1598" s="2">
        <v>0.36878472222222225</v>
      </c>
      <c r="H1598" s="2" t="str">
        <f t="shared" si="99"/>
        <v>2022-10</v>
      </c>
      <c r="I1598" t="s">
        <v>5157</v>
      </c>
      <c r="J1598" s="1">
        <v>44854</v>
      </c>
      <c r="K1598" s="2">
        <v>0.50819444444444439</v>
      </c>
      <c r="L1598">
        <v>201</v>
      </c>
      <c r="M1598" s="2">
        <v>0.13940972222222223</v>
      </c>
      <c r="N1598" t="s">
        <v>4775</v>
      </c>
      <c r="O1598" t="s">
        <v>4785</v>
      </c>
      <c r="P1598" t="s">
        <v>4786</v>
      </c>
      <c r="Q1598" t="s">
        <v>165</v>
      </c>
      <c r="R1598" t="s">
        <v>42</v>
      </c>
      <c r="S1598">
        <v>185349003</v>
      </c>
      <c r="T1598" t="s">
        <v>43</v>
      </c>
      <c r="U1598">
        <v>85.55</v>
      </c>
      <c r="V1598">
        <v>2673.95</v>
      </c>
      <c r="W1598">
        <v>2139.16</v>
      </c>
      <c r="X1598">
        <v>66383009</v>
      </c>
      <c r="Y1598" t="s">
        <v>125</v>
      </c>
    </row>
    <row r="1599" spans="1:25" x14ac:dyDescent="0.25">
      <c r="A1599" t="s">
        <v>5158</v>
      </c>
      <c r="B1599" t="s">
        <v>5159</v>
      </c>
      <c r="C1599" s="1">
        <v>44868</v>
      </c>
      <c r="D1599" s="1" t="str">
        <f t="shared" si="96"/>
        <v>2020–2029</v>
      </c>
      <c r="E1599" s="8">
        <f t="shared" si="97"/>
        <v>2022</v>
      </c>
      <c r="F1599" s="8" t="str">
        <f t="shared" si="98"/>
        <v>22</v>
      </c>
      <c r="G1599" s="2">
        <v>0.36878472222222225</v>
      </c>
      <c r="H1599" s="2" t="str">
        <f t="shared" si="99"/>
        <v>2022-11</v>
      </c>
      <c r="I1599" t="s">
        <v>5160</v>
      </c>
      <c r="J1599" s="1">
        <v>44868</v>
      </c>
      <c r="K1599" s="2">
        <v>0.40790509259259261</v>
      </c>
      <c r="L1599">
        <v>56</v>
      </c>
      <c r="M1599" s="2">
        <v>3.9120370370370368E-2</v>
      </c>
      <c r="N1599" t="s">
        <v>4775</v>
      </c>
      <c r="O1599" t="s">
        <v>4776</v>
      </c>
      <c r="P1599" t="s">
        <v>4777</v>
      </c>
      <c r="Q1599" t="s">
        <v>165</v>
      </c>
      <c r="R1599" t="s">
        <v>28</v>
      </c>
      <c r="S1599">
        <v>162673000</v>
      </c>
      <c r="T1599" t="s">
        <v>151</v>
      </c>
      <c r="U1599">
        <v>136.80000000000001</v>
      </c>
      <c r="V1599">
        <v>1196</v>
      </c>
      <c r="W1599">
        <v>956.78</v>
      </c>
      <c r="X1599" t="s">
        <v>30</v>
      </c>
      <c r="Y1599" t="s">
        <v>30</v>
      </c>
    </row>
    <row r="1600" spans="1:25" x14ac:dyDescent="0.25">
      <c r="A1600" t="s">
        <v>5161</v>
      </c>
      <c r="B1600" t="s">
        <v>5162</v>
      </c>
      <c r="C1600" s="1">
        <v>44875</v>
      </c>
      <c r="D1600" s="1" t="str">
        <f t="shared" si="96"/>
        <v>2020–2029</v>
      </c>
      <c r="E1600" s="8">
        <f t="shared" si="97"/>
        <v>2022</v>
      </c>
      <c r="F1600" s="8" t="str">
        <f t="shared" si="98"/>
        <v>22</v>
      </c>
      <c r="G1600" s="2">
        <v>0.36878472222222225</v>
      </c>
      <c r="H1600" s="2" t="str">
        <f t="shared" si="99"/>
        <v>2022-11</v>
      </c>
      <c r="I1600" t="s">
        <v>5163</v>
      </c>
      <c r="J1600" s="1">
        <v>44875</v>
      </c>
      <c r="K1600" s="2">
        <v>0.37920138888888888</v>
      </c>
      <c r="L1600">
        <v>15</v>
      </c>
      <c r="M1600" s="2">
        <v>1.0416666666666666E-2</v>
      </c>
      <c r="N1600" t="s">
        <v>4775</v>
      </c>
      <c r="O1600" t="s">
        <v>4785</v>
      </c>
      <c r="P1600" t="s">
        <v>4786</v>
      </c>
      <c r="Q1600" t="s">
        <v>165</v>
      </c>
      <c r="R1600" t="s">
        <v>114</v>
      </c>
      <c r="S1600">
        <v>185349003</v>
      </c>
      <c r="T1600" t="s">
        <v>43</v>
      </c>
      <c r="U1600">
        <v>85.55</v>
      </c>
      <c r="V1600">
        <v>234.71</v>
      </c>
      <c r="W1600">
        <v>187.76</v>
      </c>
      <c r="X1600" t="s">
        <v>30</v>
      </c>
      <c r="Y1600" t="s">
        <v>30</v>
      </c>
    </row>
    <row r="1601" spans="1:25" x14ac:dyDescent="0.25">
      <c r="A1601" t="s">
        <v>5164</v>
      </c>
      <c r="B1601" t="s">
        <v>5165</v>
      </c>
      <c r="C1601" s="1">
        <v>44882</v>
      </c>
      <c r="D1601" s="1" t="str">
        <f t="shared" si="96"/>
        <v>2020–2029</v>
      </c>
      <c r="E1601" s="8">
        <f t="shared" si="97"/>
        <v>2022</v>
      </c>
      <c r="F1601" s="8" t="str">
        <f t="shared" si="98"/>
        <v>22</v>
      </c>
      <c r="G1601" s="2">
        <v>0.36878472222222225</v>
      </c>
      <c r="H1601" s="2" t="str">
        <f t="shared" si="99"/>
        <v>2022-11</v>
      </c>
      <c r="I1601" t="s">
        <v>5166</v>
      </c>
      <c r="J1601" s="1">
        <v>44882</v>
      </c>
      <c r="K1601" s="2">
        <v>0.39657407407407408</v>
      </c>
      <c r="L1601">
        <v>40</v>
      </c>
      <c r="M1601" s="2">
        <v>2.7789351851851853E-2</v>
      </c>
      <c r="N1601" t="s">
        <v>4775</v>
      </c>
      <c r="O1601" t="s">
        <v>1960</v>
      </c>
      <c r="P1601" s="3" t="s">
        <v>1961</v>
      </c>
      <c r="Q1601" t="s">
        <v>165</v>
      </c>
      <c r="R1601" t="s">
        <v>252</v>
      </c>
      <c r="S1601">
        <v>702927004</v>
      </c>
      <c r="T1601" t="s">
        <v>253</v>
      </c>
      <c r="U1601">
        <v>142.58000000000001</v>
      </c>
      <c r="V1601">
        <v>872.3</v>
      </c>
      <c r="W1601">
        <v>697.82</v>
      </c>
      <c r="X1601" t="s">
        <v>30</v>
      </c>
      <c r="Y1601" t="s">
        <v>30</v>
      </c>
    </row>
    <row r="1602" spans="1:25" x14ac:dyDescent="0.25">
      <c r="A1602" t="s">
        <v>5167</v>
      </c>
      <c r="B1602" t="s">
        <v>5168</v>
      </c>
      <c r="C1602" s="1">
        <v>44896</v>
      </c>
      <c r="D1602" s="1" t="str">
        <f t="shared" si="96"/>
        <v>2020–2029</v>
      </c>
      <c r="E1602" s="8">
        <f t="shared" si="97"/>
        <v>2022</v>
      </c>
      <c r="F1602" s="8" t="str">
        <f t="shared" si="98"/>
        <v>22</v>
      </c>
      <c r="G1602" s="2">
        <v>0.36878472222222225</v>
      </c>
      <c r="H1602" s="2" t="str">
        <f t="shared" si="99"/>
        <v>2022-12</v>
      </c>
      <c r="I1602" t="s">
        <v>5169</v>
      </c>
      <c r="J1602" s="1">
        <v>44896</v>
      </c>
      <c r="K1602" s="2">
        <v>0.49627314814814816</v>
      </c>
      <c r="L1602">
        <v>184</v>
      </c>
      <c r="M1602" s="2">
        <v>0.12748842592592594</v>
      </c>
      <c r="N1602" t="s">
        <v>4775</v>
      </c>
      <c r="O1602" t="s">
        <v>4785</v>
      </c>
      <c r="P1602" t="s">
        <v>4786</v>
      </c>
      <c r="Q1602" t="s">
        <v>165</v>
      </c>
      <c r="R1602" t="s">
        <v>42</v>
      </c>
      <c r="S1602">
        <v>185349003</v>
      </c>
      <c r="T1602" t="s">
        <v>43</v>
      </c>
      <c r="U1602">
        <v>85.55</v>
      </c>
      <c r="V1602">
        <v>3536.75</v>
      </c>
      <c r="W1602">
        <v>2829.4</v>
      </c>
      <c r="X1602">
        <v>103697008</v>
      </c>
      <c r="Y1602" t="s">
        <v>44</v>
      </c>
    </row>
    <row r="1603" spans="1:25" x14ac:dyDescent="0.25">
      <c r="A1603" s="3" t="s">
        <v>5170</v>
      </c>
      <c r="B1603" t="s">
        <v>5171</v>
      </c>
      <c r="C1603" s="1">
        <v>44910</v>
      </c>
      <c r="D1603" s="1" t="str">
        <f t="shared" ref="D1603:D1666" si="100">IF(YEAR(C1603)&lt;2000,"Before 2000",TEXT(INT(YEAR(C1603)/10)*10,"0000") &amp; "–" &amp; TEXT(INT(YEAR(C1603)/10)*10+9,"0000"))</f>
        <v>2020–2029</v>
      </c>
      <c r="E1603" s="8">
        <f t="shared" ref="E1603:E1666" si="101">YEAR(C1603)</f>
        <v>2022</v>
      </c>
      <c r="F1603" s="8" t="str">
        <f t="shared" ref="F1603:F1666" si="102">TEXT(C1603, "yy")</f>
        <v>22</v>
      </c>
      <c r="G1603" s="2">
        <v>0.36878472222222225</v>
      </c>
      <c r="H1603" s="2" t="str">
        <f t="shared" ref="H1603:H1666" si="103">TEXT(C1603, "yyyy-mm")</f>
        <v>2022-12</v>
      </c>
      <c r="I1603" t="s">
        <v>5172</v>
      </c>
      <c r="J1603" s="1">
        <v>44910</v>
      </c>
      <c r="K1603" s="2">
        <v>0.4067824074074074</v>
      </c>
      <c r="L1603">
        <v>55</v>
      </c>
      <c r="M1603" s="2">
        <v>3.7997685185185183E-2</v>
      </c>
      <c r="N1603" t="s">
        <v>4775</v>
      </c>
      <c r="O1603" t="s">
        <v>4785</v>
      </c>
      <c r="P1603" t="s">
        <v>4786</v>
      </c>
      <c r="Q1603" t="s">
        <v>165</v>
      </c>
      <c r="R1603" t="s">
        <v>114</v>
      </c>
      <c r="S1603">
        <v>185349003</v>
      </c>
      <c r="T1603" t="s">
        <v>43</v>
      </c>
      <c r="U1603">
        <v>85.55</v>
      </c>
      <c r="V1603">
        <v>815.27</v>
      </c>
      <c r="W1603">
        <v>652.20000000000005</v>
      </c>
      <c r="X1603" t="s">
        <v>30</v>
      </c>
      <c r="Y1603" t="s">
        <v>30</v>
      </c>
    </row>
    <row r="1604" spans="1:25" x14ac:dyDescent="0.25">
      <c r="A1604" t="s">
        <v>5173</v>
      </c>
      <c r="B1604" t="s">
        <v>5174</v>
      </c>
      <c r="C1604" s="1">
        <v>44917</v>
      </c>
      <c r="D1604" s="1" t="str">
        <f t="shared" si="100"/>
        <v>2020–2029</v>
      </c>
      <c r="E1604" s="8">
        <f t="shared" si="101"/>
        <v>2022</v>
      </c>
      <c r="F1604" s="8" t="str">
        <f t="shared" si="102"/>
        <v>22</v>
      </c>
      <c r="G1604" s="2">
        <v>0.36878472222222225</v>
      </c>
      <c r="H1604" s="2" t="str">
        <f t="shared" si="103"/>
        <v>2022-12</v>
      </c>
      <c r="I1604" t="s">
        <v>5175</v>
      </c>
      <c r="J1604" s="1">
        <v>44917</v>
      </c>
      <c r="K1604" s="2">
        <v>0.37920138888888888</v>
      </c>
      <c r="L1604">
        <v>15</v>
      </c>
      <c r="M1604" s="2">
        <v>1.0416666666666666E-2</v>
      </c>
      <c r="N1604" t="s">
        <v>4775</v>
      </c>
      <c r="O1604" t="s">
        <v>1960</v>
      </c>
      <c r="P1604" s="3" t="s">
        <v>1961</v>
      </c>
      <c r="Q1604" t="s">
        <v>165</v>
      </c>
      <c r="R1604" t="s">
        <v>252</v>
      </c>
      <c r="S1604">
        <v>702927004</v>
      </c>
      <c r="T1604" t="s">
        <v>253</v>
      </c>
      <c r="U1604">
        <v>142.58000000000001</v>
      </c>
      <c r="V1604">
        <v>291.74</v>
      </c>
      <c r="W1604">
        <v>233.38</v>
      </c>
      <c r="X1604" t="s">
        <v>30</v>
      </c>
      <c r="Y1604" t="s">
        <v>30</v>
      </c>
    </row>
    <row r="1605" spans="1:25" x14ac:dyDescent="0.25">
      <c r="A1605" t="s">
        <v>5176</v>
      </c>
      <c r="B1605" t="s">
        <v>5177</v>
      </c>
      <c r="C1605" s="1">
        <v>44945</v>
      </c>
      <c r="D1605" s="1" t="str">
        <f t="shared" si="100"/>
        <v>2020–2029</v>
      </c>
      <c r="E1605" s="8">
        <f t="shared" si="101"/>
        <v>2023</v>
      </c>
      <c r="F1605" s="8" t="str">
        <f t="shared" si="102"/>
        <v>23</v>
      </c>
      <c r="G1605" s="2">
        <v>0.36878472222222225</v>
      </c>
      <c r="H1605" s="2" t="str">
        <f t="shared" si="103"/>
        <v>2023-01</v>
      </c>
      <c r="I1605" t="s">
        <v>5178</v>
      </c>
      <c r="J1605" s="1">
        <v>44945</v>
      </c>
      <c r="K1605" s="2">
        <v>0.40105324074074072</v>
      </c>
      <c r="L1605">
        <v>46</v>
      </c>
      <c r="M1605" s="2">
        <v>3.2268518518518516E-2</v>
      </c>
      <c r="N1605" t="s">
        <v>4775</v>
      </c>
      <c r="O1605" t="s">
        <v>4785</v>
      </c>
      <c r="P1605" t="s">
        <v>4786</v>
      </c>
      <c r="Q1605" t="s">
        <v>165</v>
      </c>
      <c r="R1605" t="s">
        <v>114</v>
      </c>
      <c r="S1605">
        <v>185349003</v>
      </c>
      <c r="T1605" t="s">
        <v>43</v>
      </c>
      <c r="U1605">
        <v>85.55</v>
      </c>
      <c r="V1605">
        <v>951.27</v>
      </c>
      <c r="W1605">
        <v>761</v>
      </c>
      <c r="X1605" t="s">
        <v>30</v>
      </c>
      <c r="Y1605" t="s">
        <v>30</v>
      </c>
    </row>
    <row r="1606" spans="1:25" x14ac:dyDescent="0.25">
      <c r="A1606" t="s">
        <v>5179</v>
      </c>
      <c r="B1606" t="s">
        <v>5180</v>
      </c>
      <c r="C1606" s="1">
        <v>44959</v>
      </c>
      <c r="D1606" s="1" t="str">
        <f t="shared" si="100"/>
        <v>2020–2029</v>
      </c>
      <c r="E1606" s="8">
        <f t="shared" si="101"/>
        <v>2023</v>
      </c>
      <c r="F1606" s="8" t="str">
        <f t="shared" si="102"/>
        <v>23</v>
      </c>
      <c r="G1606" s="2">
        <v>0.36878472222222225</v>
      </c>
      <c r="H1606" s="2" t="str">
        <f t="shared" si="103"/>
        <v>2023-02</v>
      </c>
      <c r="I1606" t="s">
        <v>5181</v>
      </c>
      <c r="J1606" s="1">
        <v>44959</v>
      </c>
      <c r="K1606" s="2">
        <v>0.51052083333333331</v>
      </c>
      <c r="L1606">
        <v>204</v>
      </c>
      <c r="M1606" s="2">
        <v>0.14173611111111112</v>
      </c>
      <c r="N1606" t="s">
        <v>4775</v>
      </c>
      <c r="O1606" t="s">
        <v>4785</v>
      </c>
      <c r="P1606" t="s">
        <v>4786</v>
      </c>
      <c r="Q1606" t="s">
        <v>165</v>
      </c>
      <c r="R1606" t="s">
        <v>42</v>
      </c>
      <c r="S1606">
        <v>185349003</v>
      </c>
      <c r="T1606" t="s">
        <v>43</v>
      </c>
      <c r="U1606">
        <v>85.55</v>
      </c>
      <c r="V1606">
        <v>3105.35</v>
      </c>
      <c r="W1606">
        <v>2484.2800000000002</v>
      </c>
      <c r="X1606">
        <v>103697008</v>
      </c>
      <c r="Y1606" t="s">
        <v>44</v>
      </c>
    </row>
    <row r="1607" spans="1:25" x14ac:dyDescent="0.25">
      <c r="A1607" t="s">
        <v>5182</v>
      </c>
      <c r="B1607" t="s">
        <v>5183</v>
      </c>
      <c r="C1607" s="1">
        <v>44973</v>
      </c>
      <c r="D1607" s="1" t="str">
        <f t="shared" si="100"/>
        <v>2020–2029</v>
      </c>
      <c r="E1607" s="8">
        <f t="shared" si="101"/>
        <v>2023</v>
      </c>
      <c r="F1607" s="8" t="str">
        <f t="shared" si="102"/>
        <v>23</v>
      </c>
      <c r="G1607" s="2">
        <v>0.36878472222222225</v>
      </c>
      <c r="H1607" s="2" t="str">
        <f t="shared" si="103"/>
        <v>2023-02</v>
      </c>
      <c r="I1607" t="s">
        <v>5184</v>
      </c>
      <c r="J1607" s="1">
        <v>44973</v>
      </c>
      <c r="K1607" s="2">
        <v>0.41013888888888889</v>
      </c>
      <c r="L1607">
        <v>60</v>
      </c>
      <c r="M1607" s="2">
        <v>4.1354166666666664E-2</v>
      </c>
      <c r="N1607" t="s">
        <v>4775</v>
      </c>
      <c r="O1607" t="s">
        <v>1960</v>
      </c>
      <c r="P1607" s="3" t="s">
        <v>1961</v>
      </c>
      <c r="Q1607" t="s">
        <v>165</v>
      </c>
      <c r="R1607" t="s">
        <v>252</v>
      </c>
      <c r="S1607">
        <v>702927004</v>
      </c>
      <c r="T1607" t="s">
        <v>253</v>
      </c>
      <c r="U1607">
        <v>142.58000000000001</v>
      </c>
      <c r="V1607">
        <v>1735.1</v>
      </c>
      <c r="W1607">
        <v>1388.06</v>
      </c>
      <c r="X1607" t="s">
        <v>30</v>
      </c>
      <c r="Y1607" t="s">
        <v>30</v>
      </c>
    </row>
    <row r="1608" spans="1:25" x14ac:dyDescent="0.25">
      <c r="A1608" t="s">
        <v>5185</v>
      </c>
      <c r="B1608" t="s">
        <v>5186</v>
      </c>
      <c r="C1608" s="1">
        <v>44980</v>
      </c>
      <c r="D1608" s="1" t="str">
        <f t="shared" si="100"/>
        <v>2020–2029</v>
      </c>
      <c r="E1608" s="8">
        <f t="shared" si="101"/>
        <v>2023</v>
      </c>
      <c r="F1608" s="8" t="str">
        <f t="shared" si="102"/>
        <v>23</v>
      </c>
      <c r="G1608" s="2">
        <v>0.36878472222222225</v>
      </c>
      <c r="H1608" s="2" t="str">
        <f t="shared" si="103"/>
        <v>2023-02</v>
      </c>
      <c r="I1608" t="s">
        <v>5187</v>
      </c>
      <c r="J1608" s="1">
        <v>44980</v>
      </c>
      <c r="K1608" s="2">
        <v>0.37920138888888888</v>
      </c>
      <c r="L1608">
        <v>15</v>
      </c>
      <c r="M1608" s="2">
        <v>1.0416666666666666E-2</v>
      </c>
      <c r="N1608" t="s">
        <v>4775</v>
      </c>
      <c r="O1608" t="s">
        <v>4785</v>
      </c>
      <c r="P1608" t="s">
        <v>4786</v>
      </c>
      <c r="Q1608" t="s">
        <v>165</v>
      </c>
      <c r="R1608" t="s">
        <v>114</v>
      </c>
      <c r="S1608">
        <v>185349003</v>
      </c>
      <c r="T1608" t="s">
        <v>43</v>
      </c>
      <c r="U1608">
        <v>85.55</v>
      </c>
      <c r="V1608">
        <v>450.41</v>
      </c>
      <c r="W1608">
        <v>360.32</v>
      </c>
      <c r="X1608" t="s">
        <v>30</v>
      </c>
      <c r="Y1608" t="s">
        <v>30</v>
      </c>
    </row>
    <row r="1609" spans="1:25" x14ac:dyDescent="0.25">
      <c r="A1609" t="s">
        <v>5188</v>
      </c>
      <c r="B1609" t="s">
        <v>5189</v>
      </c>
      <c r="C1609" s="1">
        <v>44987</v>
      </c>
      <c r="D1609" s="1" t="str">
        <f t="shared" si="100"/>
        <v>2020–2029</v>
      </c>
      <c r="E1609" s="8">
        <f t="shared" si="101"/>
        <v>2023</v>
      </c>
      <c r="F1609" s="8" t="str">
        <f t="shared" si="102"/>
        <v>23</v>
      </c>
      <c r="G1609" s="2">
        <v>0.36878472222222225</v>
      </c>
      <c r="H1609" s="2" t="str">
        <f t="shared" si="103"/>
        <v>2023-03</v>
      </c>
      <c r="I1609" t="s">
        <v>5190</v>
      </c>
      <c r="J1609" s="1">
        <v>44987</v>
      </c>
      <c r="K1609" s="2">
        <v>0.49915509259259261</v>
      </c>
      <c r="L1609">
        <v>188</v>
      </c>
      <c r="M1609" s="2">
        <v>0.13037037037037036</v>
      </c>
      <c r="N1609" t="s">
        <v>4775</v>
      </c>
      <c r="O1609" t="s">
        <v>4785</v>
      </c>
      <c r="P1609" t="s">
        <v>4786</v>
      </c>
      <c r="Q1609" t="s">
        <v>165</v>
      </c>
      <c r="R1609" t="s">
        <v>42</v>
      </c>
      <c r="S1609">
        <v>185349003</v>
      </c>
      <c r="T1609" t="s">
        <v>43</v>
      </c>
      <c r="U1609">
        <v>85.55</v>
      </c>
      <c r="V1609">
        <v>2673.95</v>
      </c>
      <c r="W1609">
        <v>2139.16</v>
      </c>
      <c r="X1609">
        <v>103697008</v>
      </c>
      <c r="Y1609" t="s">
        <v>44</v>
      </c>
    </row>
    <row r="1610" spans="1:25" x14ac:dyDescent="0.25">
      <c r="A1610" t="s">
        <v>5191</v>
      </c>
      <c r="B1610" t="s">
        <v>5192</v>
      </c>
      <c r="C1610" s="1">
        <v>44994</v>
      </c>
      <c r="D1610" s="1" t="str">
        <f t="shared" si="100"/>
        <v>2020–2029</v>
      </c>
      <c r="E1610" s="8">
        <f t="shared" si="101"/>
        <v>2023</v>
      </c>
      <c r="F1610" s="8" t="str">
        <f t="shared" si="102"/>
        <v>23</v>
      </c>
      <c r="G1610" s="2">
        <v>0.36878472222222225</v>
      </c>
      <c r="H1610" s="2" t="str">
        <f t="shared" si="103"/>
        <v>2023-03</v>
      </c>
      <c r="I1610" t="s">
        <v>5193</v>
      </c>
      <c r="J1610" s="1">
        <v>44994</v>
      </c>
      <c r="K1610" s="2">
        <v>0.40100694444444446</v>
      </c>
      <c r="L1610">
        <v>46</v>
      </c>
      <c r="M1610" s="2">
        <v>3.2222222222222222E-2</v>
      </c>
      <c r="N1610" t="s">
        <v>4775</v>
      </c>
      <c r="O1610" t="s">
        <v>4785</v>
      </c>
      <c r="P1610" t="s">
        <v>4786</v>
      </c>
      <c r="Q1610" t="s">
        <v>165</v>
      </c>
      <c r="R1610" t="s">
        <v>42</v>
      </c>
      <c r="S1610">
        <v>36228007</v>
      </c>
      <c r="T1610" t="s">
        <v>607</v>
      </c>
      <c r="U1610">
        <v>142.58000000000001</v>
      </c>
      <c r="V1610">
        <v>3236.96</v>
      </c>
      <c r="W1610">
        <v>2589.56</v>
      </c>
      <c r="X1610" t="s">
        <v>30</v>
      </c>
      <c r="Y1610" t="s">
        <v>30</v>
      </c>
    </row>
    <row r="1611" spans="1:25" x14ac:dyDescent="0.25">
      <c r="A1611" t="s">
        <v>5194</v>
      </c>
      <c r="B1611" t="s">
        <v>5195</v>
      </c>
      <c r="C1611" s="1">
        <v>45001</v>
      </c>
      <c r="D1611" s="1" t="str">
        <f t="shared" si="100"/>
        <v>2020–2029</v>
      </c>
      <c r="E1611" s="8">
        <f t="shared" si="101"/>
        <v>2023</v>
      </c>
      <c r="F1611" s="8" t="str">
        <f t="shared" si="102"/>
        <v>23</v>
      </c>
      <c r="G1611" s="2">
        <v>0.36878472222222225</v>
      </c>
      <c r="H1611" s="2" t="str">
        <f t="shared" si="103"/>
        <v>2023-03</v>
      </c>
      <c r="I1611" t="s">
        <v>5196</v>
      </c>
      <c r="J1611" s="1">
        <v>45001</v>
      </c>
      <c r="K1611" s="2">
        <v>0.37920138888888888</v>
      </c>
      <c r="L1611">
        <v>15</v>
      </c>
      <c r="M1611" s="2">
        <v>1.0416666666666666E-2</v>
      </c>
      <c r="N1611" t="s">
        <v>4775</v>
      </c>
      <c r="O1611" t="s">
        <v>4785</v>
      </c>
      <c r="P1611" t="s">
        <v>4786</v>
      </c>
      <c r="Q1611" t="s">
        <v>165</v>
      </c>
      <c r="R1611" t="s">
        <v>42</v>
      </c>
      <c r="S1611">
        <v>390906007</v>
      </c>
      <c r="T1611" t="s">
        <v>169</v>
      </c>
      <c r="U1611">
        <v>85.55</v>
      </c>
      <c r="V1611">
        <v>234.71</v>
      </c>
      <c r="W1611">
        <v>187.76</v>
      </c>
      <c r="X1611">
        <v>55822004</v>
      </c>
      <c r="Y1611" t="s">
        <v>170</v>
      </c>
    </row>
    <row r="1612" spans="1:25" x14ac:dyDescent="0.25">
      <c r="A1612" t="s">
        <v>5197</v>
      </c>
      <c r="B1612" t="s">
        <v>5198</v>
      </c>
      <c r="C1612" s="1">
        <v>45008</v>
      </c>
      <c r="D1612" s="1" t="str">
        <f t="shared" si="100"/>
        <v>2020–2029</v>
      </c>
      <c r="E1612" s="8">
        <f t="shared" si="101"/>
        <v>2023</v>
      </c>
      <c r="F1612" s="8" t="str">
        <f t="shared" si="102"/>
        <v>23</v>
      </c>
      <c r="G1612" s="2">
        <v>0.36878472222222225</v>
      </c>
      <c r="H1612" s="2" t="str">
        <f t="shared" si="103"/>
        <v>2023-03</v>
      </c>
      <c r="I1612" t="s">
        <v>5199</v>
      </c>
      <c r="J1612" s="1">
        <v>45008</v>
      </c>
      <c r="K1612" s="2">
        <v>0.40614583333333332</v>
      </c>
      <c r="L1612">
        <v>54</v>
      </c>
      <c r="M1612" s="2">
        <v>3.7361111111111109E-2</v>
      </c>
      <c r="N1612" t="s">
        <v>4775</v>
      </c>
      <c r="O1612" t="s">
        <v>4785</v>
      </c>
      <c r="P1612" t="s">
        <v>4786</v>
      </c>
      <c r="Q1612" t="s">
        <v>165</v>
      </c>
      <c r="R1612" t="s">
        <v>114</v>
      </c>
      <c r="S1612">
        <v>185349003</v>
      </c>
      <c r="T1612" t="s">
        <v>43</v>
      </c>
      <c r="U1612">
        <v>85.55</v>
      </c>
      <c r="V1612">
        <v>1050.48</v>
      </c>
      <c r="W1612">
        <v>840.37</v>
      </c>
      <c r="X1612" t="s">
        <v>30</v>
      </c>
      <c r="Y1612" t="s">
        <v>30</v>
      </c>
    </row>
    <row r="1613" spans="1:25" x14ac:dyDescent="0.25">
      <c r="A1613" t="s">
        <v>5200</v>
      </c>
      <c r="B1613" t="s">
        <v>5201</v>
      </c>
      <c r="C1613" s="1">
        <v>45022</v>
      </c>
      <c r="D1613" s="1" t="str">
        <f t="shared" si="100"/>
        <v>2020–2029</v>
      </c>
      <c r="E1613" s="8">
        <f t="shared" si="101"/>
        <v>2023</v>
      </c>
      <c r="F1613" s="8" t="str">
        <f t="shared" si="102"/>
        <v>23</v>
      </c>
      <c r="G1613" s="2">
        <v>0.36878472222222225</v>
      </c>
      <c r="H1613" s="2" t="str">
        <f t="shared" si="103"/>
        <v>2023-04</v>
      </c>
      <c r="I1613" t="s">
        <v>5202</v>
      </c>
      <c r="J1613" s="1">
        <v>45022</v>
      </c>
      <c r="K1613" s="2">
        <v>0.49532407407407408</v>
      </c>
      <c r="L1613">
        <v>182</v>
      </c>
      <c r="M1613" s="2">
        <v>0.12653935185185186</v>
      </c>
      <c r="N1613" t="s">
        <v>4775</v>
      </c>
      <c r="O1613" t="s">
        <v>4785</v>
      </c>
      <c r="P1613" t="s">
        <v>4786</v>
      </c>
      <c r="Q1613" t="s">
        <v>165</v>
      </c>
      <c r="R1613" t="s">
        <v>42</v>
      </c>
      <c r="S1613">
        <v>185349003</v>
      </c>
      <c r="T1613" t="s">
        <v>43</v>
      </c>
      <c r="U1613">
        <v>85.55</v>
      </c>
      <c r="V1613">
        <v>3536.75</v>
      </c>
      <c r="W1613">
        <v>2829.4</v>
      </c>
      <c r="X1613">
        <v>66383009</v>
      </c>
      <c r="Y1613" t="s">
        <v>125</v>
      </c>
    </row>
    <row r="1614" spans="1:25" x14ac:dyDescent="0.25">
      <c r="A1614" t="s">
        <v>5203</v>
      </c>
      <c r="B1614" t="s">
        <v>5204</v>
      </c>
      <c r="C1614" s="1">
        <v>45036</v>
      </c>
      <c r="D1614" s="1" t="str">
        <f t="shared" si="100"/>
        <v>2020–2029</v>
      </c>
      <c r="E1614" s="8">
        <f t="shared" si="101"/>
        <v>2023</v>
      </c>
      <c r="F1614" s="8" t="str">
        <f t="shared" si="102"/>
        <v>23</v>
      </c>
      <c r="G1614" s="2">
        <v>0.36878472222222225</v>
      </c>
      <c r="H1614" s="2" t="str">
        <f t="shared" si="103"/>
        <v>2023-04</v>
      </c>
      <c r="I1614" t="s">
        <v>5205</v>
      </c>
      <c r="J1614" s="1">
        <v>45036</v>
      </c>
      <c r="K1614" s="2">
        <v>0.40143518518518517</v>
      </c>
      <c r="L1614">
        <v>47</v>
      </c>
      <c r="M1614" s="2">
        <v>3.2650462962962964E-2</v>
      </c>
      <c r="N1614" t="s">
        <v>4775</v>
      </c>
      <c r="O1614" t="s">
        <v>1960</v>
      </c>
      <c r="P1614" s="3" t="s">
        <v>1961</v>
      </c>
      <c r="Q1614" t="s">
        <v>165</v>
      </c>
      <c r="R1614" t="s">
        <v>252</v>
      </c>
      <c r="S1614">
        <v>702927004</v>
      </c>
      <c r="T1614" t="s">
        <v>253</v>
      </c>
      <c r="U1614">
        <v>142.58000000000001</v>
      </c>
      <c r="V1614">
        <v>1168.8800000000001</v>
      </c>
      <c r="W1614">
        <v>935.08</v>
      </c>
      <c r="X1614" t="s">
        <v>30</v>
      </c>
      <c r="Y1614" t="s">
        <v>30</v>
      </c>
    </row>
    <row r="1615" spans="1:25" x14ac:dyDescent="0.25">
      <c r="A1615" t="s">
        <v>5206</v>
      </c>
      <c r="B1615" t="s">
        <v>5207</v>
      </c>
      <c r="C1615" s="1">
        <v>45043</v>
      </c>
      <c r="D1615" s="1" t="str">
        <f t="shared" si="100"/>
        <v>2020–2029</v>
      </c>
      <c r="E1615" s="8">
        <f t="shared" si="101"/>
        <v>2023</v>
      </c>
      <c r="F1615" s="8" t="str">
        <f t="shared" si="102"/>
        <v>23</v>
      </c>
      <c r="G1615" s="2">
        <v>0.36878472222222225</v>
      </c>
      <c r="H1615" s="2" t="str">
        <f t="shared" si="103"/>
        <v>2023-04</v>
      </c>
      <c r="I1615" t="s">
        <v>5208</v>
      </c>
      <c r="J1615" s="1">
        <v>45043</v>
      </c>
      <c r="K1615" s="2">
        <v>0.37920138888888888</v>
      </c>
      <c r="L1615">
        <v>15</v>
      </c>
      <c r="M1615" s="2">
        <v>1.0416666666666666E-2</v>
      </c>
      <c r="N1615" t="s">
        <v>4775</v>
      </c>
      <c r="O1615" t="s">
        <v>4785</v>
      </c>
      <c r="P1615" t="s">
        <v>4786</v>
      </c>
      <c r="Q1615" t="s">
        <v>165</v>
      </c>
      <c r="R1615" t="s">
        <v>114</v>
      </c>
      <c r="S1615">
        <v>185349003</v>
      </c>
      <c r="T1615" t="s">
        <v>43</v>
      </c>
      <c r="U1615">
        <v>85.55</v>
      </c>
      <c r="V1615">
        <v>234.71</v>
      </c>
      <c r="W1615">
        <v>187.76</v>
      </c>
      <c r="X1615" t="s">
        <v>30</v>
      </c>
      <c r="Y1615" t="s">
        <v>30</v>
      </c>
    </row>
    <row r="1616" spans="1:25" x14ac:dyDescent="0.25">
      <c r="A1616" t="s">
        <v>5209</v>
      </c>
      <c r="B1616" t="s">
        <v>5210</v>
      </c>
      <c r="C1616" s="1">
        <v>45050</v>
      </c>
      <c r="D1616" s="1" t="str">
        <f t="shared" si="100"/>
        <v>2020–2029</v>
      </c>
      <c r="E1616" s="8">
        <f t="shared" si="101"/>
        <v>2023</v>
      </c>
      <c r="F1616" s="8" t="str">
        <f t="shared" si="102"/>
        <v>23</v>
      </c>
      <c r="G1616" s="2">
        <v>0.36878472222222225</v>
      </c>
      <c r="H1616" s="2" t="str">
        <f t="shared" si="103"/>
        <v>2023-05</v>
      </c>
      <c r="I1616" t="s">
        <v>5211</v>
      </c>
      <c r="J1616" s="1">
        <v>45050</v>
      </c>
      <c r="K1616" s="2">
        <v>0.40593750000000001</v>
      </c>
      <c r="L1616">
        <v>54</v>
      </c>
      <c r="M1616" s="2">
        <v>3.7152777777777778E-2</v>
      </c>
      <c r="N1616" t="s">
        <v>4775</v>
      </c>
      <c r="O1616" t="s">
        <v>4785</v>
      </c>
      <c r="P1616" t="s">
        <v>4786</v>
      </c>
      <c r="Q1616" t="s">
        <v>165</v>
      </c>
      <c r="R1616" t="s">
        <v>114</v>
      </c>
      <c r="S1616">
        <v>185349003</v>
      </c>
      <c r="T1616" t="s">
        <v>43</v>
      </c>
      <c r="U1616">
        <v>85.55</v>
      </c>
      <c r="V1616">
        <v>1030.97</v>
      </c>
      <c r="W1616">
        <v>824.76</v>
      </c>
      <c r="X1616" t="s">
        <v>30</v>
      </c>
      <c r="Y1616" t="s">
        <v>30</v>
      </c>
    </row>
    <row r="1617" spans="1:25" x14ac:dyDescent="0.25">
      <c r="A1617" t="s">
        <v>5212</v>
      </c>
      <c r="B1617" t="s">
        <v>5213</v>
      </c>
      <c r="C1617" s="1">
        <v>45057</v>
      </c>
      <c r="D1617" s="1" t="str">
        <f t="shared" si="100"/>
        <v>2020–2029</v>
      </c>
      <c r="E1617" s="8">
        <f t="shared" si="101"/>
        <v>2023</v>
      </c>
      <c r="F1617" s="8" t="str">
        <f t="shared" si="102"/>
        <v>23</v>
      </c>
      <c r="G1617" s="2">
        <v>0.36878472222222225</v>
      </c>
      <c r="H1617" s="2" t="str">
        <f t="shared" si="103"/>
        <v>2023-05</v>
      </c>
      <c r="I1617" t="s">
        <v>5214</v>
      </c>
      <c r="J1617" s="1">
        <v>45057</v>
      </c>
      <c r="K1617" s="2">
        <v>0.48996527777777776</v>
      </c>
      <c r="L1617">
        <v>175</v>
      </c>
      <c r="M1617" s="2">
        <v>0.12118055555555556</v>
      </c>
      <c r="N1617" t="s">
        <v>4775</v>
      </c>
      <c r="O1617" t="s">
        <v>4785</v>
      </c>
      <c r="P1617" t="s">
        <v>4786</v>
      </c>
      <c r="Q1617" t="s">
        <v>165</v>
      </c>
      <c r="R1617" t="s">
        <v>42</v>
      </c>
      <c r="S1617">
        <v>185349003</v>
      </c>
      <c r="T1617" t="s">
        <v>43</v>
      </c>
      <c r="U1617">
        <v>85.55</v>
      </c>
      <c r="V1617">
        <v>3105.35</v>
      </c>
      <c r="W1617">
        <v>2484.2800000000002</v>
      </c>
      <c r="X1617">
        <v>103697008</v>
      </c>
      <c r="Y1617" t="s">
        <v>44</v>
      </c>
    </row>
    <row r="1618" spans="1:25" x14ac:dyDescent="0.25">
      <c r="A1618" t="s">
        <v>5215</v>
      </c>
      <c r="B1618" t="s">
        <v>5216</v>
      </c>
      <c r="C1618" s="1">
        <v>45071</v>
      </c>
      <c r="D1618" s="1" t="str">
        <f t="shared" si="100"/>
        <v>2020–2029</v>
      </c>
      <c r="E1618" s="8">
        <f t="shared" si="101"/>
        <v>2023</v>
      </c>
      <c r="F1618" s="8" t="str">
        <f t="shared" si="102"/>
        <v>23</v>
      </c>
      <c r="G1618" s="2">
        <v>0.36878472222222225</v>
      </c>
      <c r="H1618" s="2" t="str">
        <f t="shared" si="103"/>
        <v>2023-05</v>
      </c>
      <c r="I1618" t="s">
        <v>5217</v>
      </c>
      <c r="J1618" s="1">
        <v>45071</v>
      </c>
      <c r="K1618" s="2">
        <v>0.39060185185185187</v>
      </c>
      <c r="L1618">
        <v>31</v>
      </c>
      <c r="M1618" s="2">
        <v>2.1817129629629631E-2</v>
      </c>
      <c r="N1618" t="s">
        <v>4775</v>
      </c>
      <c r="O1618" t="s">
        <v>1960</v>
      </c>
      <c r="P1618" s="3" t="s">
        <v>1961</v>
      </c>
      <c r="Q1618" t="s">
        <v>165</v>
      </c>
      <c r="R1618" t="s">
        <v>252</v>
      </c>
      <c r="S1618">
        <v>702927004</v>
      </c>
      <c r="T1618" t="s">
        <v>253</v>
      </c>
      <c r="U1618">
        <v>142.58000000000001</v>
      </c>
      <c r="V1618">
        <v>872.3</v>
      </c>
      <c r="W1618">
        <v>697.82</v>
      </c>
      <c r="X1618" t="s">
        <v>30</v>
      </c>
      <c r="Y1618" t="s">
        <v>30</v>
      </c>
    </row>
    <row r="1619" spans="1:25" x14ac:dyDescent="0.25">
      <c r="A1619" t="s">
        <v>5218</v>
      </c>
      <c r="B1619" t="s">
        <v>5219</v>
      </c>
      <c r="C1619" s="1">
        <v>45085</v>
      </c>
      <c r="D1619" s="1" t="str">
        <f t="shared" si="100"/>
        <v>2020–2029</v>
      </c>
      <c r="E1619" s="8">
        <f t="shared" si="101"/>
        <v>2023</v>
      </c>
      <c r="F1619" s="8" t="str">
        <f t="shared" si="102"/>
        <v>23</v>
      </c>
      <c r="G1619" s="2">
        <v>0.36878472222222225</v>
      </c>
      <c r="H1619" s="2" t="str">
        <f t="shared" si="103"/>
        <v>2023-06</v>
      </c>
      <c r="I1619" t="s">
        <v>5220</v>
      </c>
      <c r="J1619" s="1">
        <v>45085</v>
      </c>
      <c r="K1619" s="2">
        <v>0.48749999999999999</v>
      </c>
      <c r="L1619">
        <v>171</v>
      </c>
      <c r="M1619" s="2">
        <v>0.11871527777777778</v>
      </c>
      <c r="N1619" t="s">
        <v>4775</v>
      </c>
      <c r="O1619" t="s">
        <v>4785</v>
      </c>
      <c r="P1619" t="s">
        <v>4786</v>
      </c>
      <c r="Q1619" t="s">
        <v>165</v>
      </c>
      <c r="R1619" t="s">
        <v>42</v>
      </c>
      <c r="S1619">
        <v>185349003</v>
      </c>
      <c r="T1619" t="s">
        <v>43</v>
      </c>
      <c r="U1619">
        <v>85.55</v>
      </c>
      <c r="V1619">
        <v>3105.35</v>
      </c>
      <c r="W1619">
        <v>2484.2800000000002</v>
      </c>
      <c r="X1619">
        <v>66383009</v>
      </c>
      <c r="Y1619" t="s">
        <v>125</v>
      </c>
    </row>
    <row r="1620" spans="1:25" x14ac:dyDescent="0.25">
      <c r="A1620" t="s">
        <v>5221</v>
      </c>
      <c r="B1620" t="s">
        <v>5222</v>
      </c>
      <c r="C1620" s="1">
        <v>45099</v>
      </c>
      <c r="D1620" s="1" t="str">
        <f t="shared" si="100"/>
        <v>2020–2029</v>
      </c>
      <c r="E1620" s="8">
        <f t="shared" si="101"/>
        <v>2023</v>
      </c>
      <c r="F1620" s="8" t="str">
        <f t="shared" si="102"/>
        <v>23</v>
      </c>
      <c r="G1620" s="2">
        <v>0.36878472222222225</v>
      </c>
      <c r="H1620" s="2" t="str">
        <f t="shared" si="103"/>
        <v>2023-06</v>
      </c>
      <c r="I1620" t="s">
        <v>5223</v>
      </c>
      <c r="J1620" s="1">
        <v>45099</v>
      </c>
      <c r="K1620" s="2">
        <v>0.39515046296296297</v>
      </c>
      <c r="L1620">
        <v>38</v>
      </c>
      <c r="M1620" s="2">
        <v>2.6365740740740742E-2</v>
      </c>
      <c r="N1620" t="s">
        <v>4775</v>
      </c>
      <c r="O1620" t="s">
        <v>4785</v>
      </c>
      <c r="P1620" t="s">
        <v>4786</v>
      </c>
      <c r="Q1620" t="s">
        <v>165</v>
      </c>
      <c r="R1620" t="s">
        <v>114</v>
      </c>
      <c r="S1620">
        <v>185349003</v>
      </c>
      <c r="T1620" t="s">
        <v>43</v>
      </c>
      <c r="U1620">
        <v>85.55</v>
      </c>
      <c r="V1620">
        <v>815.27</v>
      </c>
      <c r="W1620">
        <v>652.20000000000005</v>
      </c>
      <c r="X1620" t="s">
        <v>30</v>
      </c>
      <c r="Y1620" t="s">
        <v>30</v>
      </c>
    </row>
    <row r="1621" spans="1:25" x14ac:dyDescent="0.25">
      <c r="A1621" t="s">
        <v>5224</v>
      </c>
      <c r="B1621" t="s">
        <v>5225</v>
      </c>
      <c r="C1621" s="1">
        <v>45113</v>
      </c>
      <c r="D1621" s="1" t="str">
        <f t="shared" si="100"/>
        <v>2020–2029</v>
      </c>
      <c r="E1621" s="8">
        <f t="shared" si="101"/>
        <v>2023</v>
      </c>
      <c r="F1621" s="8" t="str">
        <f t="shared" si="102"/>
        <v>23</v>
      </c>
      <c r="G1621" s="2">
        <v>0.36878472222222225</v>
      </c>
      <c r="H1621" s="2" t="str">
        <f t="shared" si="103"/>
        <v>2023-07</v>
      </c>
      <c r="I1621" t="s">
        <v>5226</v>
      </c>
      <c r="J1621" s="1">
        <v>45113</v>
      </c>
      <c r="K1621" s="2">
        <v>0.40136574074074072</v>
      </c>
      <c r="L1621">
        <v>47</v>
      </c>
      <c r="M1621" s="2">
        <v>3.2581018518518516E-2</v>
      </c>
      <c r="N1621" t="s">
        <v>4775</v>
      </c>
      <c r="O1621" t="s">
        <v>4785</v>
      </c>
      <c r="P1621" t="s">
        <v>4786</v>
      </c>
      <c r="Q1621" t="s">
        <v>165</v>
      </c>
      <c r="R1621" t="s">
        <v>114</v>
      </c>
      <c r="S1621">
        <v>185349003</v>
      </c>
      <c r="T1621" t="s">
        <v>43</v>
      </c>
      <c r="U1621">
        <v>85.55</v>
      </c>
      <c r="V1621">
        <v>1678.07</v>
      </c>
      <c r="W1621">
        <v>1342.44</v>
      </c>
      <c r="X1621" t="s">
        <v>30</v>
      </c>
      <c r="Y1621" t="s">
        <v>30</v>
      </c>
    </row>
    <row r="1622" spans="1:25" x14ac:dyDescent="0.25">
      <c r="A1622" t="s">
        <v>5227</v>
      </c>
      <c r="B1622" t="s">
        <v>5228</v>
      </c>
      <c r="C1622" s="1">
        <v>45127</v>
      </c>
      <c r="D1622" s="1" t="str">
        <f t="shared" si="100"/>
        <v>2020–2029</v>
      </c>
      <c r="E1622" s="8">
        <f t="shared" si="101"/>
        <v>2023</v>
      </c>
      <c r="F1622" s="8" t="str">
        <f t="shared" si="102"/>
        <v>23</v>
      </c>
      <c r="G1622" s="2">
        <v>0.36878472222222225</v>
      </c>
      <c r="H1622" s="2" t="str">
        <f t="shared" si="103"/>
        <v>2023-07</v>
      </c>
      <c r="I1622" t="s">
        <v>5229</v>
      </c>
      <c r="J1622" s="1">
        <v>45127</v>
      </c>
      <c r="K1622" s="2">
        <v>0.3976736111111111</v>
      </c>
      <c r="L1622">
        <v>42</v>
      </c>
      <c r="M1622" s="2">
        <v>2.8888888888888888E-2</v>
      </c>
      <c r="N1622" t="s">
        <v>4775</v>
      </c>
      <c r="O1622" t="s">
        <v>1960</v>
      </c>
      <c r="P1622" s="3" t="s">
        <v>1961</v>
      </c>
      <c r="Q1622" t="s">
        <v>165</v>
      </c>
      <c r="R1622" t="s">
        <v>252</v>
      </c>
      <c r="S1622">
        <v>702927004</v>
      </c>
      <c r="T1622" t="s">
        <v>253</v>
      </c>
      <c r="U1622">
        <v>142.58000000000001</v>
      </c>
      <c r="V1622">
        <v>872.3</v>
      </c>
      <c r="W1622">
        <v>697.82</v>
      </c>
      <c r="X1622" t="s">
        <v>30</v>
      </c>
      <c r="Y1622" t="s">
        <v>30</v>
      </c>
    </row>
    <row r="1623" spans="1:25" x14ac:dyDescent="0.25">
      <c r="A1623" t="s">
        <v>5230</v>
      </c>
      <c r="B1623" t="s">
        <v>5231</v>
      </c>
      <c r="C1623" s="1">
        <v>45141</v>
      </c>
      <c r="D1623" s="1" t="str">
        <f t="shared" si="100"/>
        <v>2020–2029</v>
      </c>
      <c r="E1623" s="8">
        <f t="shared" si="101"/>
        <v>2023</v>
      </c>
      <c r="F1623" s="8" t="str">
        <f t="shared" si="102"/>
        <v>23</v>
      </c>
      <c r="G1623" s="2">
        <v>0.36878472222222225</v>
      </c>
      <c r="H1623" s="2" t="str">
        <f t="shared" si="103"/>
        <v>2023-08</v>
      </c>
      <c r="I1623" t="s">
        <v>5232</v>
      </c>
      <c r="J1623" s="1">
        <v>45141</v>
      </c>
      <c r="K1623" s="2">
        <v>0.40208333333333335</v>
      </c>
      <c r="L1623">
        <v>48</v>
      </c>
      <c r="M1623" s="2">
        <v>3.3298611111111112E-2</v>
      </c>
      <c r="N1623" t="s">
        <v>4775</v>
      </c>
      <c r="O1623" t="s">
        <v>4785</v>
      </c>
      <c r="P1623" t="s">
        <v>4786</v>
      </c>
      <c r="Q1623" t="s">
        <v>165</v>
      </c>
      <c r="R1623" t="s">
        <v>114</v>
      </c>
      <c r="S1623">
        <v>185349003</v>
      </c>
      <c r="T1623" t="s">
        <v>43</v>
      </c>
      <c r="U1623">
        <v>85.55</v>
      </c>
      <c r="V1623">
        <v>1414.4</v>
      </c>
      <c r="W1623">
        <v>1131.5</v>
      </c>
      <c r="X1623" t="s">
        <v>30</v>
      </c>
      <c r="Y1623" t="s">
        <v>30</v>
      </c>
    </row>
    <row r="1624" spans="1:25" x14ac:dyDescent="0.25">
      <c r="A1624" t="s">
        <v>5233</v>
      </c>
      <c r="B1624" t="s">
        <v>5234</v>
      </c>
      <c r="C1624" s="1">
        <v>45155</v>
      </c>
      <c r="D1624" s="1" t="str">
        <f t="shared" si="100"/>
        <v>2020–2029</v>
      </c>
      <c r="E1624" s="8">
        <f t="shared" si="101"/>
        <v>2023</v>
      </c>
      <c r="F1624" s="8" t="str">
        <f t="shared" si="102"/>
        <v>23</v>
      </c>
      <c r="G1624" s="2">
        <v>0.36878472222222225</v>
      </c>
      <c r="H1624" s="2" t="str">
        <f t="shared" si="103"/>
        <v>2023-08</v>
      </c>
      <c r="I1624" t="s">
        <v>5235</v>
      </c>
      <c r="J1624" s="1">
        <v>45155</v>
      </c>
      <c r="K1624" s="2">
        <v>0.40819444444444447</v>
      </c>
      <c r="L1624">
        <v>57</v>
      </c>
      <c r="M1624" s="2">
        <v>3.9409722222222221E-2</v>
      </c>
      <c r="N1624" t="s">
        <v>4775</v>
      </c>
      <c r="O1624" t="s">
        <v>1960</v>
      </c>
      <c r="P1624" s="3" t="s">
        <v>1961</v>
      </c>
      <c r="Q1624" t="s">
        <v>165</v>
      </c>
      <c r="R1624" t="s">
        <v>252</v>
      </c>
      <c r="S1624">
        <v>702927004</v>
      </c>
      <c r="T1624" t="s">
        <v>253</v>
      </c>
      <c r="U1624">
        <v>142.58000000000001</v>
      </c>
      <c r="V1624">
        <v>1088</v>
      </c>
      <c r="W1624">
        <v>870.38</v>
      </c>
      <c r="X1624" t="s">
        <v>30</v>
      </c>
      <c r="Y1624" t="s">
        <v>30</v>
      </c>
    </row>
    <row r="1625" spans="1:25" x14ac:dyDescent="0.25">
      <c r="A1625" t="s">
        <v>5236</v>
      </c>
      <c r="B1625" t="s">
        <v>5237</v>
      </c>
      <c r="C1625" s="1">
        <v>45169</v>
      </c>
      <c r="D1625" s="1" t="str">
        <f t="shared" si="100"/>
        <v>2020–2029</v>
      </c>
      <c r="E1625" s="8">
        <f t="shared" si="101"/>
        <v>2023</v>
      </c>
      <c r="F1625" s="8" t="str">
        <f t="shared" si="102"/>
        <v>23</v>
      </c>
      <c r="G1625" s="2">
        <v>0.36878472222222225</v>
      </c>
      <c r="H1625" s="2" t="str">
        <f t="shared" si="103"/>
        <v>2023-08</v>
      </c>
      <c r="I1625" t="s">
        <v>5238</v>
      </c>
      <c r="J1625" s="1">
        <v>45169</v>
      </c>
      <c r="K1625" s="2">
        <v>0.48478009259259258</v>
      </c>
      <c r="L1625">
        <v>167</v>
      </c>
      <c r="M1625" s="2">
        <v>0.11599537037037037</v>
      </c>
      <c r="N1625" t="s">
        <v>4775</v>
      </c>
      <c r="O1625" t="s">
        <v>4785</v>
      </c>
      <c r="P1625" t="s">
        <v>4786</v>
      </c>
      <c r="Q1625" t="s">
        <v>165</v>
      </c>
      <c r="R1625" t="s">
        <v>42</v>
      </c>
      <c r="S1625">
        <v>185349003</v>
      </c>
      <c r="T1625" t="s">
        <v>43</v>
      </c>
      <c r="U1625">
        <v>85.55</v>
      </c>
      <c r="V1625">
        <v>2673.95</v>
      </c>
      <c r="W1625">
        <v>2139.16</v>
      </c>
      <c r="X1625">
        <v>103697008</v>
      </c>
      <c r="Y1625" t="s">
        <v>44</v>
      </c>
    </row>
    <row r="1626" spans="1:25" x14ac:dyDescent="0.25">
      <c r="A1626" t="s">
        <v>5239</v>
      </c>
      <c r="B1626" t="s">
        <v>5240</v>
      </c>
      <c r="C1626" s="1">
        <v>45183</v>
      </c>
      <c r="D1626" s="1" t="str">
        <f t="shared" si="100"/>
        <v>2020–2029</v>
      </c>
      <c r="E1626" s="8">
        <f t="shared" si="101"/>
        <v>2023</v>
      </c>
      <c r="F1626" s="8" t="str">
        <f t="shared" si="102"/>
        <v>23</v>
      </c>
      <c r="G1626" s="2">
        <v>0.36878472222222225</v>
      </c>
      <c r="H1626" s="2" t="str">
        <f t="shared" si="103"/>
        <v>2023-09</v>
      </c>
      <c r="I1626" t="s">
        <v>5241</v>
      </c>
      <c r="J1626" s="1">
        <v>45183</v>
      </c>
      <c r="K1626" s="2">
        <v>0.39697916666666666</v>
      </c>
      <c r="L1626">
        <v>41</v>
      </c>
      <c r="M1626" s="2">
        <v>2.8194444444444446E-2</v>
      </c>
      <c r="N1626" t="s">
        <v>4775</v>
      </c>
      <c r="O1626" t="s">
        <v>1960</v>
      </c>
      <c r="P1626" s="3" t="s">
        <v>1961</v>
      </c>
      <c r="Q1626" t="s">
        <v>165</v>
      </c>
      <c r="R1626" t="s">
        <v>252</v>
      </c>
      <c r="S1626">
        <v>702927004</v>
      </c>
      <c r="T1626" t="s">
        <v>253</v>
      </c>
      <c r="U1626">
        <v>142.58000000000001</v>
      </c>
      <c r="V1626">
        <v>1234.96</v>
      </c>
      <c r="W1626">
        <v>987.95</v>
      </c>
      <c r="X1626" t="s">
        <v>30</v>
      </c>
      <c r="Y1626" t="s">
        <v>30</v>
      </c>
    </row>
    <row r="1627" spans="1:25" x14ac:dyDescent="0.25">
      <c r="A1627" t="s">
        <v>5242</v>
      </c>
      <c r="B1627" t="s">
        <v>5243</v>
      </c>
      <c r="C1627" s="1">
        <v>45204</v>
      </c>
      <c r="D1627" s="1" t="str">
        <f t="shared" si="100"/>
        <v>2020–2029</v>
      </c>
      <c r="E1627" s="8">
        <f t="shared" si="101"/>
        <v>2023</v>
      </c>
      <c r="F1627" s="8" t="str">
        <f t="shared" si="102"/>
        <v>23</v>
      </c>
      <c r="G1627" s="2">
        <v>0.36878472222222225</v>
      </c>
      <c r="H1627" s="2" t="str">
        <f t="shared" si="103"/>
        <v>2023-10</v>
      </c>
      <c r="I1627" t="s">
        <v>5244</v>
      </c>
      <c r="J1627" s="1">
        <v>45204</v>
      </c>
      <c r="K1627" s="2">
        <v>0.39314814814814814</v>
      </c>
      <c r="L1627">
        <v>35</v>
      </c>
      <c r="M1627" s="2">
        <v>2.4363425925925927E-2</v>
      </c>
      <c r="N1627" t="s">
        <v>4775</v>
      </c>
      <c r="O1627" t="s">
        <v>4785</v>
      </c>
      <c r="P1627" t="s">
        <v>4786</v>
      </c>
      <c r="Q1627" t="s">
        <v>165</v>
      </c>
      <c r="R1627" t="s">
        <v>114</v>
      </c>
      <c r="S1627">
        <v>185349003</v>
      </c>
      <c r="T1627" t="s">
        <v>43</v>
      </c>
      <c r="U1627">
        <v>85.55</v>
      </c>
      <c r="V1627">
        <v>1169.17</v>
      </c>
      <c r="W1627">
        <v>935.32</v>
      </c>
      <c r="X1627" t="s">
        <v>30</v>
      </c>
      <c r="Y1627" t="s">
        <v>30</v>
      </c>
    </row>
    <row r="1628" spans="1:25" x14ac:dyDescent="0.25">
      <c r="A1628" t="s">
        <v>5245</v>
      </c>
      <c r="B1628" t="s">
        <v>5246</v>
      </c>
      <c r="C1628" s="1">
        <v>45211</v>
      </c>
      <c r="D1628" s="1" t="str">
        <f t="shared" si="100"/>
        <v>2020–2029</v>
      </c>
      <c r="E1628" s="8">
        <f t="shared" si="101"/>
        <v>2023</v>
      </c>
      <c r="F1628" s="8" t="str">
        <f t="shared" si="102"/>
        <v>23</v>
      </c>
      <c r="G1628" s="2">
        <v>0.36878472222222225</v>
      </c>
      <c r="H1628" s="2" t="str">
        <f t="shared" si="103"/>
        <v>2023-10</v>
      </c>
      <c r="I1628" t="s">
        <v>5247</v>
      </c>
      <c r="J1628" s="1">
        <v>45211</v>
      </c>
      <c r="K1628" s="2">
        <v>0.37920138888888888</v>
      </c>
      <c r="L1628">
        <v>15</v>
      </c>
      <c r="M1628" s="2">
        <v>1.0416666666666666E-2</v>
      </c>
      <c r="N1628" t="s">
        <v>4775</v>
      </c>
      <c r="O1628" t="s">
        <v>4785</v>
      </c>
      <c r="P1628" t="s">
        <v>4786</v>
      </c>
      <c r="Q1628" t="s">
        <v>165</v>
      </c>
      <c r="R1628" t="s">
        <v>114</v>
      </c>
      <c r="S1628">
        <v>185349003</v>
      </c>
      <c r="T1628" t="s">
        <v>43</v>
      </c>
      <c r="U1628">
        <v>85.55</v>
      </c>
      <c r="V1628">
        <v>542.88</v>
      </c>
      <c r="W1628">
        <v>434.3</v>
      </c>
      <c r="X1628" t="s">
        <v>30</v>
      </c>
      <c r="Y1628" t="s">
        <v>30</v>
      </c>
    </row>
    <row r="1629" spans="1:25" x14ac:dyDescent="0.25">
      <c r="A1629" t="s">
        <v>5248</v>
      </c>
      <c r="B1629" t="s">
        <v>5249</v>
      </c>
      <c r="C1629" s="1">
        <v>45218</v>
      </c>
      <c r="D1629" s="1" t="str">
        <f t="shared" si="100"/>
        <v>2020–2029</v>
      </c>
      <c r="E1629" s="8">
        <f t="shared" si="101"/>
        <v>2023</v>
      </c>
      <c r="F1629" s="8" t="str">
        <f t="shared" si="102"/>
        <v>23</v>
      </c>
      <c r="G1629" s="2">
        <v>0.36878472222222225</v>
      </c>
      <c r="H1629" s="2" t="str">
        <f t="shared" si="103"/>
        <v>2023-10</v>
      </c>
      <c r="I1629" t="s">
        <v>5250</v>
      </c>
      <c r="J1629" s="1">
        <v>45218</v>
      </c>
      <c r="K1629" s="2">
        <v>0.40197916666666667</v>
      </c>
      <c r="L1629">
        <v>48</v>
      </c>
      <c r="M1629" s="2">
        <v>3.3194444444444443E-2</v>
      </c>
      <c r="N1629" t="s">
        <v>4775</v>
      </c>
      <c r="O1629" t="s">
        <v>4785</v>
      </c>
      <c r="P1629" t="s">
        <v>4786</v>
      </c>
      <c r="Q1629" t="s">
        <v>165</v>
      </c>
      <c r="R1629" t="s">
        <v>42</v>
      </c>
      <c r="S1629">
        <v>36228007</v>
      </c>
      <c r="T1629" t="s">
        <v>607</v>
      </c>
      <c r="U1629">
        <v>142.58000000000001</v>
      </c>
      <c r="V1629">
        <v>3236.96</v>
      </c>
      <c r="W1629">
        <v>2589.56</v>
      </c>
      <c r="X1629" t="s">
        <v>30</v>
      </c>
      <c r="Y1629" t="s">
        <v>30</v>
      </c>
    </row>
    <row r="1630" spans="1:25" x14ac:dyDescent="0.25">
      <c r="A1630" t="s">
        <v>5251</v>
      </c>
      <c r="B1630" t="s">
        <v>5252</v>
      </c>
      <c r="C1630" s="1">
        <v>45239</v>
      </c>
      <c r="D1630" s="1" t="str">
        <f t="shared" si="100"/>
        <v>2020–2029</v>
      </c>
      <c r="E1630" s="8">
        <f t="shared" si="101"/>
        <v>2023</v>
      </c>
      <c r="F1630" s="8" t="str">
        <f t="shared" si="102"/>
        <v>23</v>
      </c>
      <c r="G1630" s="2">
        <v>0.36878472222222225</v>
      </c>
      <c r="H1630" s="2" t="str">
        <f t="shared" si="103"/>
        <v>2023-11</v>
      </c>
      <c r="I1630" t="s">
        <v>5253</v>
      </c>
      <c r="J1630" s="1">
        <v>45239</v>
      </c>
      <c r="K1630" s="2">
        <v>0.40355324074074073</v>
      </c>
      <c r="L1630">
        <v>50</v>
      </c>
      <c r="M1630" s="2">
        <v>3.4768518518518518E-2</v>
      </c>
      <c r="N1630" t="s">
        <v>4775</v>
      </c>
      <c r="O1630" t="s">
        <v>4776</v>
      </c>
      <c r="P1630" t="s">
        <v>4777</v>
      </c>
      <c r="Q1630" t="s">
        <v>165</v>
      </c>
      <c r="R1630" t="s">
        <v>28</v>
      </c>
      <c r="S1630">
        <v>162673000</v>
      </c>
      <c r="T1630" t="s">
        <v>151</v>
      </c>
      <c r="U1630">
        <v>136.80000000000001</v>
      </c>
      <c r="V1630">
        <v>1082.22</v>
      </c>
      <c r="W1630">
        <v>865.76</v>
      </c>
      <c r="X1630" t="s">
        <v>30</v>
      </c>
      <c r="Y1630" t="s">
        <v>30</v>
      </c>
    </row>
    <row r="1631" spans="1:25" x14ac:dyDescent="0.25">
      <c r="A1631" t="s">
        <v>5254</v>
      </c>
      <c r="B1631" t="s">
        <v>5255</v>
      </c>
      <c r="C1631" s="1">
        <v>45246</v>
      </c>
      <c r="D1631" s="1" t="str">
        <f t="shared" si="100"/>
        <v>2020–2029</v>
      </c>
      <c r="E1631" s="8">
        <f t="shared" si="101"/>
        <v>2023</v>
      </c>
      <c r="F1631" s="8" t="str">
        <f t="shared" si="102"/>
        <v>23</v>
      </c>
      <c r="G1631" s="2">
        <v>0.36878472222222225</v>
      </c>
      <c r="H1631" s="2" t="str">
        <f t="shared" si="103"/>
        <v>2023-11</v>
      </c>
      <c r="I1631" t="s">
        <v>5256</v>
      </c>
      <c r="J1631" s="1">
        <v>45246</v>
      </c>
      <c r="K1631" s="2">
        <v>0.37920138888888888</v>
      </c>
      <c r="L1631">
        <v>15</v>
      </c>
      <c r="M1631" s="2">
        <v>1.0416666666666666E-2</v>
      </c>
      <c r="N1631" t="s">
        <v>4775</v>
      </c>
      <c r="O1631" t="s">
        <v>4785</v>
      </c>
      <c r="P1631" t="s">
        <v>4786</v>
      </c>
      <c r="Q1631" t="s">
        <v>165</v>
      </c>
      <c r="R1631" t="s">
        <v>114</v>
      </c>
      <c r="S1631">
        <v>185349003</v>
      </c>
      <c r="T1631" t="s">
        <v>43</v>
      </c>
      <c r="U1631">
        <v>85.55</v>
      </c>
      <c r="V1631">
        <v>234.71</v>
      </c>
      <c r="W1631">
        <v>187.76</v>
      </c>
      <c r="X1631" t="s">
        <v>30</v>
      </c>
      <c r="Y1631" t="s">
        <v>30</v>
      </c>
    </row>
    <row r="1632" spans="1:25" x14ac:dyDescent="0.25">
      <c r="A1632" t="s">
        <v>5257</v>
      </c>
      <c r="B1632" t="s">
        <v>5258</v>
      </c>
      <c r="C1632" s="1">
        <v>45260</v>
      </c>
      <c r="D1632" s="1" t="str">
        <f t="shared" si="100"/>
        <v>2020–2029</v>
      </c>
      <c r="E1632" s="8">
        <f t="shared" si="101"/>
        <v>2023</v>
      </c>
      <c r="F1632" s="8" t="str">
        <f t="shared" si="102"/>
        <v>23</v>
      </c>
      <c r="G1632" s="2">
        <v>0.36878472222222225</v>
      </c>
      <c r="H1632" s="2" t="str">
        <f t="shared" si="103"/>
        <v>2023-11</v>
      </c>
      <c r="I1632" t="s">
        <v>5259</v>
      </c>
      <c r="J1632" s="1">
        <v>45260</v>
      </c>
      <c r="K1632" s="2">
        <v>0.40365740740740741</v>
      </c>
      <c r="L1632">
        <v>50</v>
      </c>
      <c r="M1632" s="2">
        <v>3.4872685185185187E-2</v>
      </c>
      <c r="N1632" t="s">
        <v>4775</v>
      </c>
      <c r="O1632" t="s">
        <v>4785</v>
      </c>
      <c r="P1632" t="s">
        <v>4786</v>
      </c>
      <c r="Q1632" t="s">
        <v>165</v>
      </c>
      <c r="R1632" t="s">
        <v>114</v>
      </c>
      <c r="S1632">
        <v>185349003</v>
      </c>
      <c r="T1632" t="s">
        <v>43</v>
      </c>
      <c r="U1632">
        <v>85.55</v>
      </c>
      <c r="V1632">
        <v>1030.97</v>
      </c>
      <c r="W1632">
        <v>824.76</v>
      </c>
      <c r="X1632" t="s">
        <v>30</v>
      </c>
      <c r="Y1632" t="s">
        <v>30</v>
      </c>
    </row>
    <row r="1633" spans="1:25" x14ac:dyDescent="0.25">
      <c r="A1633" t="s">
        <v>5260</v>
      </c>
      <c r="B1633" t="s">
        <v>5261</v>
      </c>
      <c r="C1633" s="1">
        <v>45274</v>
      </c>
      <c r="D1633" s="1" t="str">
        <f t="shared" si="100"/>
        <v>2020–2029</v>
      </c>
      <c r="E1633" s="8">
        <f t="shared" si="101"/>
        <v>2023</v>
      </c>
      <c r="F1633" s="8" t="str">
        <f t="shared" si="102"/>
        <v>23</v>
      </c>
      <c r="G1633" s="2">
        <v>0.36878472222222225</v>
      </c>
      <c r="H1633" s="2" t="str">
        <f t="shared" si="103"/>
        <v>2023-12</v>
      </c>
      <c r="I1633" t="s">
        <v>5262</v>
      </c>
      <c r="J1633" s="1">
        <v>45274</v>
      </c>
      <c r="K1633" s="2">
        <v>0.40377314814814813</v>
      </c>
      <c r="L1633">
        <v>50</v>
      </c>
      <c r="M1633" s="2">
        <v>3.4988425925925923E-2</v>
      </c>
      <c r="N1633" t="s">
        <v>4775</v>
      </c>
      <c r="O1633" t="s">
        <v>1960</v>
      </c>
      <c r="P1633" s="3" t="s">
        <v>1961</v>
      </c>
      <c r="Q1633" t="s">
        <v>165</v>
      </c>
      <c r="R1633" t="s">
        <v>252</v>
      </c>
      <c r="S1633">
        <v>702927004</v>
      </c>
      <c r="T1633" t="s">
        <v>253</v>
      </c>
      <c r="U1633">
        <v>142.58000000000001</v>
      </c>
      <c r="V1633">
        <v>872.3</v>
      </c>
      <c r="W1633">
        <v>697.82</v>
      </c>
      <c r="X1633" t="s">
        <v>30</v>
      </c>
      <c r="Y1633" t="s">
        <v>30</v>
      </c>
    </row>
    <row r="1634" spans="1:25" x14ac:dyDescent="0.25">
      <c r="A1634" t="s">
        <v>5263</v>
      </c>
      <c r="B1634" t="s">
        <v>5264</v>
      </c>
      <c r="C1634" s="1">
        <v>45302</v>
      </c>
      <c r="D1634" s="1" t="str">
        <f t="shared" si="100"/>
        <v>2020–2029</v>
      </c>
      <c r="E1634" s="8">
        <f t="shared" si="101"/>
        <v>2024</v>
      </c>
      <c r="F1634" s="8" t="str">
        <f t="shared" si="102"/>
        <v>24</v>
      </c>
      <c r="G1634" s="2">
        <v>0.36878472222222225</v>
      </c>
      <c r="H1634" s="2" t="str">
        <f t="shared" si="103"/>
        <v>2024-01</v>
      </c>
      <c r="I1634" t="s">
        <v>5265</v>
      </c>
      <c r="J1634" s="1">
        <v>45302</v>
      </c>
      <c r="K1634" s="2">
        <v>0.40142361111111113</v>
      </c>
      <c r="L1634">
        <v>47</v>
      </c>
      <c r="M1634" s="2">
        <v>3.2638888888888891E-2</v>
      </c>
      <c r="N1634" t="s">
        <v>4775</v>
      </c>
      <c r="O1634" t="s">
        <v>4785</v>
      </c>
      <c r="P1634" t="s">
        <v>4786</v>
      </c>
      <c r="Q1634" t="s">
        <v>165</v>
      </c>
      <c r="R1634" t="s">
        <v>114</v>
      </c>
      <c r="S1634">
        <v>185349003</v>
      </c>
      <c r="T1634" t="s">
        <v>43</v>
      </c>
      <c r="U1634">
        <v>85.55</v>
      </c>
      <c r="V1634">
        <v>1217</v>
      </c>
      <c r="W1634">
        <v>973.58</v>
      </c>
      <c r="X1634" t="s">
        <v>30</v>
      </c>
      <c r="Y1634" t="s">
        <v>30</v>
      </c>
    </row>
    <row r="1635" spans="1:25" x14ac:dyDescent="0.25">
      <c r="A1635" t="s">
        <v>5266</v>
      </c>
      <c r="B1635" t="s">
        <v>5267</v>
      </c>
      <c r="C1635" s="1">
        <v>45337</v>
      </c>
      <c r="D1635" s="1" t="str">
        <f t="shared" si="100"/>
        <v>2020–2029</v>
      </c>
      <c r="E1635" s="8">
        <f t="shared" si="101"/>
        <v>2024</v>
      </c>
      <c r="F1635" s="8" t="str">
        <f t="shared" si="102"/>
        <v>24</v>
      </c>
      <c r="G1635" s="2">
        <v>0.36878472222222225</v>
      </c>
      <c r="H1635" s="2" t="str">
        <f t="shared" si="103"/>
        <v>2024-02</v>
      </c>
      <c r="I1635" t="s">
        <v>5268</v>
      </c>
      <c r="J1635" s="1">
        <v>45337</v>
      </c>
      <c r="K1635" s="2">
        <v>0.39106481481481481</v>
      </c>
      <c r="L1635">
        <v>32</v>
      </c>
      <c r="M1635" s="2">
        <v>2.2280092592592591E-2</v>
      </c>
      <c r="N1635" t="s">
        <v>4775</v>
      </c>
      <c r="O1635" t="s">
        <v>4785</v>
      </c>
      <c r="P1635" t="s">
        <v>4786</v>
      </c>
      <c r="Q1635" t="s">
        <v>165</v>
      </c>
      <c r="R1635" t="s">
        <v>114</v>
      </c>
      <c r="S1635">
        <v>185349003</v>
      </c>
      <c r="T1635" t="s">
        <v>43</v>
      </c>
      <c r="U1635">
        <v>85.55</v>
      </c>
      <c r="V1635">
        <v>815.27</v>
      </c>
      <c r="W1635">
        <v>652.20000000000005</v>
      </c>
      <c r="X1635" t="s">
        <v>30</v>
      </c>
      <c r="Y1635" t="s">
        <v>30</v>
      </c>
    </row>
    <row r="1636" spans="1:25" x14ac:dyDescent="0.25">
      <c r="A1636" t="s">
        <v>5269</v>
      </c>
      <c r="B1636" t="s">
        <v>5270</v>
      </c>
      <c r="C1636" s="1">
        <v>45351</v>
      </c>
      <c r="D1636" s="1" t="str">
        <f t="shared" si="100"/>
        <v>2020–2029</v>
      </c>
      <c r="E1636" s="8">
        <f t="shared" si="101"/>
        <v>2024</v>
      </c>
      <c r="F1636" s="8" t="str">
        <f t="shared" si="102"/>
        <v>24</v>
      </c>
      <c r="G1636" s="2">
        <v>0.36878472222222225</v>
      </c>
      <c r="H1636" s="2" t="str">
        <f t="shared" si="103"/>
        <v>2024-02</v>
      </c>
      <c r="I1636" t="s">
        <v>5271</v>
      </c>
      <c r="J1636" s="1">
        <v>45351</v>
      </c>
      <c r="K1636" s="2">
        <v>0.39818287037037037</v>
      </c>
      <c r="L1636">
        <v>42</v>
      </c>
      <c r="M1636" s="2">
        <v>2.9398148148148149E-2</v>
      </c>
      <c r="N1636" t="s">
        <v>4775</v>
      </c>
      <c r="O1636" t="s">
        <v>4785</v>
      </c>
      <c r="P1636" t="s">
        <v>4786</v>
      </c>
      <c r="Q1636" t="s">
        <v>165</v>
      </c>
      <c r="R1636" t="s">
        <v>114</v>
      </c>
      <c r="S1636">
        <v>185349003</v>
      </c>
      <c r="T1636" t="s">
        <v>43</v>
      </c>
      <c r="U1636">
        <v>85.55</v>
      </c>
      <c r="V1636">
        <v>815.27</v>
      </c>
      <c r="W1636">
        <v>652.20000000000005</v>
      </c>
      <c r="X1636" t="s">
        <v>30</v>
      </c>
      <c r="Y1636" t="s">
        <v>30</v>
      </c>
    </row>
    <row r="1637" spans="1:25" x14ac:dyDescent="0.25">
      <c r="A1637" t="s">
        <v>5272</v>
      </c>
      <c r="B1637" t="s">
        <v>5273</v>
      </c>
      <c r="C1637" s="1">
        <v>17724</v>
      </c>
      <c r="D1637" s="1" t="str">
        <f t="shared" si="100"/>
        <v>Before 2000</v>
      </c>
      <c r="E1637" s="8">
        <f t="shared" si="101"/>
        <v>1948</v>
      </c>
      <c r="F1637" s="8" t="str">
        <f t="shared" si="102"/>
        <v>48</v>
      </c>
      <c r="G1637" s="2">
        <v>0.14121527777777779</v>
      </c>
      <c r="H1637" s="2" t="str">
        <f t="shared" si="103"/>
        <v>1948-07</v>
      </c>
      <c r="I1637" t="s">
        <v>5274</v>
      </c>
      <c r="J1637" s="1">
        <v>17724</v>
      </c>
      <c r="K1637" s="2">
        <v>0.15163194444444444</v>
      </c>
      <c r="L1637">
        <v>15</v>
      </c>
      <c r="M1637" s="2">
        <v>1.0416666666666666E-2</v>
      </c>
      <c r="N1637" t="s">
        <v>5275</v>
      </c>
      <c r="O1637" t="s">
        <v>3539</v>
      </c>
      <c r="P1637" t="s">
        <v>3540</v>
      </c>
      <c r="Q1637" t="s">
        <v>150</v>
      </c>
      <c r="R1637" t="s">
        <v>28</v>
      </c>
      <c r="S1637">
        <v>410620009</v>
      </c>
      <c r="T1637" t="s">
        <v>29</v>
      </c>
      <c r="U1637">
        <v>136.80000000000001</v>
      </c>
      <c r="V1637">
        <v>347.38</v>
      </c>
      <c r="W1637">
        <v>0</v>
      </c>
      <c r="X1637" t="s">
        <v>30</v>
      </c>
      <c r="Y1637" t="s">
        <v>30</v>
      </c>
    </row>
    <row r="1638" spans="1:25" x14ac:dyDescent="0.25">
      <c r="A1638" t="s">
        <v>5276</v>
      </c>
      <c r="B1638" t="s">
        <v>5277</v>
      </c>
      <c r="C1638" s="1">
        <v>18837</v>
      </c>
      <c r="D1638" s="1" t="str">
        <f t="shared" si="100"/>
        <v>Before 2000</v>
      </c>
      <c r="E1638" s="8">
        <f t="shared" si="101"/>
        <v>1951</v>
      </c>
      <c r="F1638" s="8" t="str">
        <f t="shared" si="102"/>
        <v>51</v>
      </c>
      <c r="G1638" s="2">
        <v>0.14121527777777779</v>
      </c>
      <c r="H1638" s="2" t="str">
        <f t="shared" si="103"/>
        <v>1951-07</v>
      </c>
      <c r="I1638" t="s">
        <v>5278</v>
      </c>
      <c r="J1638" s="1">
        <v>18837</v>
      </c>
      <c r="K1638" s="2">
        <v>0.15163194444444444</v>
      </c>
      <c r="L1638">
        <v>15</v>
      </c>
      <c r="M1638" s="2">
        <v>1.0416666666666666E-2</v>
      </c>
      <c r="N1638" t="s">
        <v>5275</v>
      </c>
      <c r="O1638" t="s">
        <v>3539</v>
      </c>
      <c r="P1638" t="s">
        <v>3540</v>
      </c>
      <c r="Q1638" t="s">
        <v>150</v>
      </c>
      <c r="R1638" t="s">
        <v>28</v>
      </c>
      <c r="S1638">
        <v>410620009</v>
      </c>
      <c r="T1638" t="s">
        <v>29</v>
      </c>
      <c r="U1638">
        <v>136.80000000000001</v>
      </c>
      <c r="V1638">
        <v>488.5</v>
      </c>
      <c r="W1638">
        <v>0</v>
      </c>
      <c r="X1638" t="s">
        <v>30</v>
      </c>
      <c r="Y1638" t="s">
        <v>30</v>
      </c>
    </row>
    <row r="1639" spans="1:25" x14ac:dyDescent="0.25">
      <c r="A1639" t="s">
        <v>5279</v>
      </c>
      <c r="B1639" t="s">
        <v>5280</v>
      </c>
      <c r="C1639" s="1">
        <v>19208</v>
      </c>
      <c r="D1639" s="1" t="str">
        <f t="shared" si="100"/>
        <v>Before 2000</v>
      </c>
      <c r="E1639" s="8">
        <f t="shared" si="101"/>
        <v>1952</v>
      </c>
      <c r="F1639" s="8" t="str">
        <f t="shared" si="102"/>
        <v>52</v>
      </c>
      <c r="G1639" s="2">
        <v>0.14121527777777779</v>
      </c>
      <c r="H1639" s="2" t="str">
        <f t="shared" si="103"/>
        <v>1952-08</v>
      </c>
      <c r="I1639" t="s">
        <v>5281</v>
      </c>
      <c r="J1639" s="1">
        <v>19208</v>
      </c>
      <c r="K1639" s="2">
        <v>0.15163194444444444</v>
      </c>
      <c r="L1639">
        <v>15</v>
      </c>
      <c r="M1639" s="2">
        <v>1.0416666666666666E-2</v>
      </c>
      <c r="N1639" t="s">
        <v>5275</v>
      </c>
      <c r="O1639" t="s">
        <v>3539</v>
      </c>
      <c r="P1639" t="s">
        <v>3540</v>
      </c>
      <c r="Q1639" t="s">
        <v>150</v>
      </c>
      <c r="R1639" t="s">
        <v>28</v>
      </c>
      <c r="S1639">
        <v>410620009</v>
      </c>
      <c r="T1639" t="s">
        <v>29</v>
      </c>
      <c r="U1639">
        <v>136.80000000000001</v>
      </c>
      <c r="V1639">
        <v>1056.1600000000001</v>
      </c>
      <c r="W1639">
        <v>0</v>
      </c>
      <c r="X1639" t="s">
        <v>30</v>
      </c>
      <c r="Y1639" t="s">
        <v>30</v>
      </c>
    </row>
    <row r="1640" spans="1:25" x14ac:dyDescent="0.25">
      <c r="A1640" t="s">
        <v>5282</v>
      </c>
      <c r="B1640" t="s">
        <v>5283</v>
      </c>
      <c r="C1640" s="1">
        <v>19215</v>
      </c>
      <c r="D1640" s="1" t="str">
        <f t="shared" si="100"/>
        <v>Before 2000</v>
      </c>
      <c r="E1640" s="8">
        <f t="shared" si="101"/>
        <v>1952</v>
      </c>
      <c r="F1640" s="8" t="str">
        <f t="shared" si="102"/>
        <v>52</v>
      </c>
      <c r="G1640" s="2">
        <v>0.14121527777777779</v>
      </c>
      <c r="H1640" s="2" t="str">
        <f t="shared" si="103"/>
        <v>1952-08</v>
      </c>
      <c r="I1640" t="s">
        <v>5284</v>
      </c>
      <c r="J1640" s="1">
        <v>19215</v>
      </c>
      <c r="K1640" s="2">
        <v>0.26938657407407407</v>
      </c>
      <c r="L1640">
        <v>185</v>
      </c>
      <c r="M1640" s="2">
        <v>0.12817129629629628</v>
      </c>
      <c r="N1640" t="s">
        <v>5275</v>
      </c>
      <c r="O1640" t="s">
        <v>3558</v>
      </c>
      <c r="P1640" t="s">
        <v>3559</v>
      </c>
      <c r="Q1640" t="s">
        <v>150</v>
      </c>
      <c r="R1640" t="s">
        <v>42</v>
      </c>
      <c r="S1640">
        <v>185349003</v>
      </c>
      <c r="T1640" t="s">
        <v>43</v>
      </c>
      <c r="U1640">
        <v>85.55</v>
      </c>
      <c r="V1640">
        <v>2673.95</v>
      </c>
      <c r="W1640">
        <v>0</v>
      </c>
      <c r="X1640">
        <v>66383009</v>
      </c>
      <c r="Y1640" t="s">
        <v>125</v>
      </c>
    </row>
    <row r="1641" spans="1:25" x14ac:dyDescent="0.25">
      <c r="A1641" t="s">
        <v>5285</v>
      </c>
      <c r="B1641" t="s">
        <v>5286</v>
      </c>
      <c r="C1641" s="1">
        <v>45358</v>
      </c>
      <c r="D1641" s="1" t="str">
        <f t="shared" si="100"/>
        <v>2020–2029</v>
      </c>
      <c r="E1641" s="8">
        <f t="shared" si="101"/>
        <v>2024</v>
      </c>
      <c r="F1641" s="8" t="str">
        <f t="shared" si="102"/>
        <v>24</v>
      </c>
      <c r="G1641" s="2">
        <v>0.36878472222222225</v>
      </c>
      <c r="H1641" s="2" t="str">
        <f t="shared" si="103"/>
        <v>2024-03</v>
      </c>
      <c r="I1641" t="s">
        <v>5287</v>
      </c>
      <c r="J1641" s="1">
        <v>45358</v>
      </c>
      <c r="K1641" s="2">
        <v>0.50009259259259264</v>
      </c>
      <c r="L1641">
        <v>189</v>
      </c>
      <c r="M1641" s="2">
        <v>0.13130787037037037</v>
      </c>
      <c r="N1641" t="s">
        <v>4775</v>
      </c>
      <c r="O1641" t="s">
        <v>4785</v>
      </c>
      <c r="P1641" t="s">
        <v>4786</v>
      </c>
      <c r="Q1641" t="s">
        <v>165</v>
      </c>
      <c r="R1641" t="s">
        <v>42</v>
      </c>
      <c r="S1641">
        <v>185349003</v>
      </c>
      <c r="T1641" t="s">
        <v>43</v>
      </c>
      <c r="U1641">
        <v>85.55</v>
      </c>
      <c r="V1641">
        <v>3105.35</v>
      </c>
      <c r="W1641">
        <v>2484.2800000000002</v>
      </c>
      <c r="X1641">
        <v>103697008</v>
      </c>
      <c r="Y1641" t="s">
        <v>44</v>
      </c>
    </row>
    <row r="1642" spans="1:25" x14ac:dyDescent="0.25">
      <c r="A1642" t="s">
        <v>5288</v>
      </c>
      <c r="B1642" t="s">
        <v>5289</v>
      </c>
      <c r="C1642" s="1">
        <v>45372</v>
      </c>
      <c r="D1642" s="1" t="str">
        <f t="shared" si="100"/>
        <v>2020–2029</v>
      </c>
      <c r="E1642" s="8">
        <f t="shared" si="101"/>
        <v>2024</v>
      </c>
      <c r="F1642" s="8" t="str">
        <f t="shared" si="102"/>
        <v>24</v>
      </c>
      <c r="G1642" s="2">
        <v>0.36878472222222225</v>
      </c>
      <c r="H1642" s="2" t="str">
        <f t="shared" si="103"/>
        <v>2024-03</v>
      </c>
      <c r="I1642" t="s">
        <v>5290</v>
      </c>
      <c r="J1642" s="1">
        <v>45372</v>
      </c>
      <c r="K1642" s="2">
        <v>0.39998842592592593</v>
      </c>
      <c r="L1642">
        <v>45</v>
      </c>
      <c r="M1642" s="2">
        <v>3.1203703703703702E-2</v>
      </c>
      <c r="N1642" t="s">
        <v>4775</v>
      </c>
      <c r="O1642" t="s">
        <v>4785</v>
      </c>
      <c r="P1642" t="s">
        <v>4786</v>
      </c>
      <c r="Q1642" t="s">
        <v>165</v>
      </c>
      <c r="R1642" t="s">
        <v>114</v>
      </c>
      <c r="S1642">
        <v>185349003</v>
      </c>
      <c r="T1642" t="s">
        <v>43</v>
      </c>
      <c r="U1642">
        <v>85.55</v>
      </c>
      <c r="V1642">
        <v>815.27</v>
      </c>
      <c r="W1642">
        <v>652.20000000000005</v>
      </c>
      <c r="X1642" t="s">
        <v>30</v>
      </c>
      <c r="Y1642" t="s">
        <v>30</v>
      </c>
    </row>
    <row r="1643" spans="1:25" x14ac:dyDescent="0.25">
      <c r="A1643" t="s">
        <v>5291</v>
      </c>
      <c r="B1643" t="s">
        <v>5292</v>
      </c>
      <c r="C1643" s="1">
        <v>19528</v>
      </c>
      <c r="D1643" s="1" t="str">
        <f t="shared" si="100"/>
        <v>Before 2000</v>
      </c>
      <c r="E1643" s="8">
        <f t="shared" si="101"/>
        <v>1953</v>
      </c>
      <c r="F1643" s="8" t="str">
        <f t="shared" si="102"/>
        <v>53</v>
      </c>
      <c r="G1643" s="2">
        <v>0.51621527777777776</v>
      </c>
      <c r="H1643" s="2" t="str">
        <f t="shared" si="103"/>
        <v>1953-06</v>
      </c>
      <c r="I1643" t="s">
        <v>5293</v>
      </c>
      <c r="J1643" s="1">
        <v>19528</v>
      </c>
      <c r="K1643" s="2">
        <v>0.5266319444444445</v>
      </c>
      <c r="L1643">
        <v>15</v>
      </c>
      <c r="M1643" s="2">
        <v>1.0416666666666666E-2</v>
      </c>
      <c r="N1643" t="s">
        <v>5275</v>
      </c>
      <c r="O1643" t="s">
        <v>3558</v>
      </c>
      <c r="P1643" t="s">
        <v>3559</v>
      </c>
      <c r="Q1643" t="s">
        <v>150</v>
      </c>
      <c r="R1643" t="s">
        <v>42</v>
      </c>
      <c r="S1643">
        <v>185345009</v>
      </c>
      <c r="T1643" t="s">
        <v>57</v>
      </c>
      <c r="U1643">
        <v>85.55</v>
      </c>
      <c r="V1643">
        <v>85.55</v>
      </c>
      <c r="W1643">
        <v>0</v>
      </c>
      <c r="X1643">
        <v>444814009</v>
      </c>
      <c r="Y1643" t="s">
        <v>65</v>
      </c>
    </row>
    <row r="1644" spans="1:25" x14ac:dyDescent="0.25">
      <c r="A1644" t="s">
        <v>5294</v>
      </c>
      <c r="B1644" t="s">
        <v>5295</v>
      </c>
      <c r="C1644" s="1">
        <v>19579</v>
      </c>
      <c r="D1644" s="1" t="str">
        <f t="shared" si="100"/>
        <v>Before 2000</v>
      </c>
      <c r="E1644" s="8">
        <f t="shared" si="101"/>
        <v>1953</v>
      </c>
      <c r="F1644" s="8" t="str">
        <f t="shared" si="102"/>
        <v>53</v>
      </c>
      <c r="G1644" s="2">
        <v>0.14121527777777779</v>
      </c>
      <c r="H1644" s="2" t="str">
        <f t="shared" si="103"/>
        <v>1953-08</v>
      </c>
      <c r="I1644" t="s">
        <v>5296</v>
      </c>
      <c r="J1644" s="1">
        <v>19579</v>
      </c>
      <c r="K1644" s="2">
        <v>0.15163194444444444</v>
      </c>
      <c r="L1644">
        <v>15</v>
      </c>
      <c r="M1644" s="2">
        <v>1.0416666666666666E-2</v>
      </c>
      <c r="N1644" t="s">
        <v>5275</v>
      </c>
      <c r="O1644" t="s">
        <v>3539</v>
      </c>
      <c r="P1644" t="s">
        <v>3540</v>
      </c>
      <c r="Q1644" t="s">
        <v>150</v>
      </c>
      <c r="R1644" t="s">
        <v>28</v>
      </c>
      <c r="S1644">
        <v>410620009</v>
      </c>
      <c r="T1644" t="s">
        <v>29</v>
      </c>
      <c r="U1644">
        <v>136.80000000000001</v>
      </c>
      <c r="V1644">
        <v>347.38</v>
      </c>
      <c r="W1644">
        <v>0</v>
      </c>
      <c r="X1644" t="s">
        <v>30</v>
      </c>
      <c r="Y1644" t="s">
        <v>30</v>
      </c>
    </row>
    <row r="1645" spans="1:25" x14ac:dyDescent="0.25">
      <c r="A1645" t="s">
        <v>5297</v>
      </c>
      <c r="B1645" t="s">
        <v>5298</v>
      </c>
      <c r="C1645" s="1">
        <v>19950</v>
      </c>
      <c r="D1645" s="1" t="str">
        <f t="shared" si="100"/>
        <v>Before 2000</v>
      </c>
      <c r="E1645" s="8">
        <f t="shared" si="101"/>
        <v>1954</v>
      </c>
      <c r="F1645" s="8" t="str">
        <f t="shared" si="102"/>
        <v>54</v>
      </c>
      <c r="G1645" s="2">
        <v>0.14121527777777779</v>
      </c>
      <c r="H1645" s="2" t="str">
        <f t="shared" si="103"/>
        <v>1954-08</v>
      </c>
      <c r="I1645" t="s">
        <v>5299</v>
      </c>
      <c r="J1645" s="1">
        <v>19950</v>
      </c>
      <c r="K1645" s="2">
        <v>0.15163194444444444</v>
      </c>
      <c r="L1645">
        <v>15</v>
      </c>
      <c r="M1645" s="2">
        <v>1.0416666666666666E-2</v>
      </c>
      <c r="N1645" t="s">
        <v>5275</v>
      </c>
      <c r="O1645" t="s">
        <v>3539</v>
      </c>
      <c r="P1645" t="s">
        <v>3540</v>
      </c>
      <c r="Q1645" t="s">
        <v>150</v>
      </c>
      <c r="R1645" t="s">
        <v>28</v>
      </c>
      <c r="S1645">
        <v>410620009</v>
      </c>
      <c r="T1645" t="s">
        <v>29</v>
      </c>
      <c r="U1645">
        <v>136.80000000000001</v>
      </c>
      <c r="V1645">
        <v>1113.18</v>
      </c>
      <c r="W1645">
        <v>0</v>
      </c>
      <c r="X1645" t="s">
        <v>30</v>
      </c>
      <c r="Y1645" t="s">
        <v>30</v>
      </c>
    </row>
    <row r="1646" spans="1:25" x14ac:dyDescent="0.25">
      <c r="A1646" t="s">
        <v>5300</v>
      </c>
      <c r="B1646" t="s">
        <v>5301</v>
      </c>
      <c r="C1646" s="1">
        <v>19957</v>
      </c>
      <c r="D1646" s="1" t="str">
        <f t="shared" si="100"/>
        <v>Before 2000</v>
      </c>
      <c r="E1646" s="8">
        <f t="shared" si="101"/>
        <v>1954</v>
      </c>
      <c r="F1646" s="8" t="str">
        <f t="shared" si="102"/>
        <v>54</v>
      </c>
      <c r="G1646" s="2">
        <v>0.14121527777777779</v>
      </c>
      <c r="H1646" s="2" t="str">
        <f t="shared" si="103"/>
        <v>1954-08</v>
      </c>
      <c r="I1646" t="s">
        <v>5302</v>
      </c>
      <c r="J1646" s="1">
        <v>19957</v>
      </c>
      <c r="K1646" s="2">
        <v>0.30525462962962963</v>
      </c>
      <c r="L1646">
        <v>236</v>
      </c>
      <c r="M1646" s="2">
        <v>0.16403935185185184</v>
      </c>
      <c r="N1646" t="s">
        <v>5275</v>
      </c>
      <c r="O1646" t="s">
        <v>3558</v>
      </c>
      <c r="P1646" t="s">
        <v>3559</v>
      </c>
      <c r="Q1646" t="s">
        <v>150</v>
      </c>
      <c r="R1646" t="s">
        <v>42</v>
      </c>
      <c r="S1646">
        <v>185349003</v>
      </c>
      <c r="T1646" t="s">
        <v>43</v>
      </c>
      <c r="U1646">
        <v>85.55</v>
      </c>
      <c r="V1646">
        <v>3105.35</v>
      </c>
      <c r="W1646">
        <v>0</v>
      </c>
      <c r="X1646">
        <v>66383009</v>
      </c>
      <c r="Y1646" t="s">
        <v>125</v>
      </c>
    </row>
    <row r="1647" spans="1:25" x14ac:dyDescent="0.25">
      <c r="A1647" t="s">
        <v>5303</v>
      </c>
      <c r="B1647" t="s">
        <v>5304</v>
      </c>
      <c r="C1647" s="1">
        <v>20100</v>
      </c>
      <c r="D1647" s="1" t="str">
        <f t="shared" si="100"/>
        <v>Before 2000</v>
      </c>
      <c r="E1647" s="8">
        <f t="shared" si="101"/>
        <v>1955</v>
      </c>
      <c r="F1647" s="8" t="str">
        <f t="shared" si="102"/>
        <v>55</v>
      </c>
      <c r="G1647" s="2">
        <v>9.9548611111111115E-2</v>
      </c>
      <c r="H1647" s="2" t="str">
        <f t="shared" si="103"/>
        <v>1955-01</v>
      </c>
      <c r="I1647" t="s">
        <v>5305</v>
      </c>
      <c r="J1647" s="1">
        <v>20100</v>
      </c>
      <c r="K1647" s="2">
        <v>0.10996527777777777</v>
      </c>
      <c r="L1647">
        <v>15</v>
      </c>
      <c r="M1647" s="2">
        <v>1.0416666666666666E-2</v>
      </c>
      <c r="N1647" t="s">
        <v>5275</v>
      </c>
      <c r="O1647" t="s">
        <v>3558</v>
      </c>
      <c r="P1647" t="s">
        <v>3559</v>
      </c>
      <c r="Q1647" t="s">
        <v>150</v>
      </c>
      <c r="R1647" t="s">
        <v>42</v>
      </c>
      <c r="S1647">
        <v>185345009</v>
      </c>
      <c r="T1647" t="s">
        <v>57</v>
      </c>
      <c r="U1647">
        <v>85.55</v>
      </c>
      <c r="V1647">
        <v>85.55</v>
      </c>
      <c r="W1647">
        <v>0</v>
      </c>
      <c r="X1647">
        <v>444814009</v>
      </c>
      <c r="Y1647" t="s">
        <v>65</v>
      </c>
    </row>
    <row r="1648" spans="1:25" x14ac:dyDescent="0.25">
      <c r="A1648" t="s">
        <v>5306</v>
      </c>
      <c r="B1648" t="s">
        <v>5307</v>
      </c>
      <c r="C1648" s="1">
        <v>20321</v>
      </c>
      <c r="D1648" s="1" t="str">
        <f t="shared" si="100"/>
        <v>Before 2000</v>
      </c>
      <c r="E1648" s="8">
        <f t="shared" si="101"/>
        <v>1955</v>
      </c>
      <c r="F1648" s="8" t="str">
        <f t="shared" si="102"/>
        <v>55</v>
      </c>
      <c r="G1648" s="2">
        <v>0.14121527777777779</v>
      </c>
      <c r="H1648" s="2" t="str">
        <f t="shared" si="103"/>
        <v>1955-08</v>
      </c>
      <c r="I1648" t="s">
        <v>5308</v>
      </c>
      <c r="J1648" s="1">
        <v>20321</v>
      </c>
      <c r="K1648" s="2">
        <v>0.15163194444444444</v>
      </c>
      <c r="L1648">
        <v>15</v>
      </c>
      <c r="M1648" s="2">
        <v>1.0416666666666666E-2</v>
      </c>
      <c r="N1648" t="s">
        <v>5275</v>
      </c>
      <c r="O1648" t="s">
        <v>3539</v>
      </c>
      <c r="P1648" t="s">
        <v>3540</v>
      </c>
      <c r="Q1648" t="s">
        <v>150</v>
      </c>
      <c r="R1648" t="s">
        <v>28</v>
      </c>
      <c r="S1648">
        <v>410620009</v>
      </c>
      <c r="T1648" t="s">
        <v>29</v>
      </c>
      <c r="U1648">
        <v>136.80000000000001</v>
      </c>
      <c r="V1648">
        <v>704.2</v>
      </c>
      <c r="W1648">
        <v>0</v>
      </c>
      <c r="X1648" t="s">
        <v>30</v>
      </c>
      <c r="Y1648" t="s">
        <v>30</v>
      </c>
    </row>
    <row r="1649" spans="1:25" x14ac:dyDescent="0.25">
      <c r="A1649" t="s">
        <v>5309</v>
      </c>
      <c r="B1649" t="s">
        <v>5310</v>
      </c>
      <c r="C1649" s="1">
        <v>20335</v>
      </c>
      <c r="D1649" s="1" t="str">
        <f t="shared" si="100"/>
        <v>Before 2000</v>
      </c>
      <c r="E1649" s="8">
        <f t="shared" si="101"/>
        <v>1955</v>
      </c>
      <c r="F1649" s="8" t="str">
        <f t="shared" si="102"/>
        <v>55</v>
      </c>
      <c r="G1649" s="2">
        <v>0.14121527777777779</v>
      </c>
      <c r="H1649" s="2" t="str">
        <f t="shared" si="103"/>
        <v>1955-09</v>
      </c>
      <c r="I1649" t="s">
        <v>5311</v>
      </c>
      <c r="J1649" s="1">
        <v>20335</v>
      </c>
      <c r="K1649" s="2">
        <v>0.27478009259259262</v>
      </c>
      <c r="L1649">
        <v>192</v>
      </c>
      <c r="M1649" s="2">
        <v>0.1335648148148148</v>
      </c>
      <c r="N1649" t="s">
        <v>5275</v>
      </c>
      <c r="O1649" t="s">
        <v>3558</v>
      </c>
      <c r="P1649" t="s">
        <v>3559</v>
      </c>
      <c r="Q1649" t="s">
        <v>150</v>
      </c>
      <c r="R1649" t="s">
        <v>42</v>
      </c>
      <c r="S1649">
        <v>185349003</v>
      </c>
      <c r="T1649" t="s">
        <v>43</v>
      </c>
      <c r="U1649">
        <v>85.55</v>
      </c>
      <c r="V1649">
        <v>3105.35</v>
      </c>
      <c r="W1649">
        <v>0</v>
      </c>
      <c r="X1649">
        <v>103697008</v>
      </c>
      <c r="Y1649" t="s">
        <v>44</v>
      </c>
    </row>
    <row r="1650" spans="1:25" x14ac:dyDescent="0.25">
      <c r="A1650" t="s">
        <v>5312</v>
      </c>
      <c r="B1650" t="s">
        <v>5313</v>
      </c>
      <c r="C1650" s="1">
        <v>20481</v>
      </c>
      <c r="D1650" s="1" t="str">
        <f t="shared" si="100"/>
        <v>Before 2000</v>
      </c>
      <c r="E1650" s="8">
        <f t="shared" si="101"/>
        <v>1956</v>
      </c>
      <c r="F1650" s="8" t="str">
        <f t="shared" si="102"/>
        <v>56</v>
      </c>
      <c r="G1650" s="2">
        <v>0.2245486111111111</v>
      </c>
      <c r="H1650" s="2" t="str">
        <f t="shared" si="103"/>
        <v>1956-01</v>
      </c>
      <c r="I1650" t="s">
        <v>5314</v>
      </c>
      <c r="J1650" s="1">
        <v>20481</v>
      </c>
      <c r="K1650" s="2">
        <v>0.23496527777777779</v>
      </c>
      <c r="L1650">
        <v>15</v>
      </c>
      <c r="M1650" s="2">
        <v>1.0416666666666666E-2</v>
      </c>
      <c r="N1650" t="s">
        <v>5275</v>
      </c>
      <c r="O1650" t="s">
        <v>3558</v>
      </c>
      <c r="P1650" t="s">
        <v>3559</v>
      </c>
      <c r="Q1650" t="s">
        <v>150</v>
      </c>
      <c r="R1650" t="s">
        <v>42</v>
      </c>
      <c r="S1650">
        <v>185345009</v>
      </c>
      <c r="T1650" t="s">
        <v>57</v>
      </c>
      <c r="U1650">
        <v>85.55</v>
      </c>
      <c r="V1650">
        <v>85.55</v>
      </c>
      <c r="W1650">
        <v>0</v>
      </c>
      <c r="X1650">
        <v>444814009</v>
      </c>
      <c r="Y1650" t="s">
        <v>65</v>
      </c>
    </row>
    <row r="1651" spans="1:25" x14ac:dyDescent="0.25">
      <c r="A1651" t="s">
        <v>5315</v>
      </c>
      <c r="B1651" t="s">
        <v>5316</v>
      </c>
      <c r="C1651" s="1">
        <v>20692</v>
      </c>
      <c r="D1651" s="1" t="str">
        <f t="shared" si="100"/>
        <v>Before 2000</v>
      </c>
      <c r="E1651" s="8">
        <f t="shared" si="101"/>
        <v>1956</v>
      </c>
      <c r="F1651" s="8" t="str">
        <f t="shared" si="102"/>
        <v>56</v>
      </c>
      <c r="G1651" s="2">
        <v>0.14121527777777779</v>
      </c>
      <c r="H1651" s="2" t="str">
        <f t="shared" si="103"/>
        <v>1956-08</v>
      </c>
      <c r="I1651" t="s">
        <v>5317</v>
      </c>
      <c r="J1651" s="1">
        <v>20692</v>
      </c>
      <c r="K1651" s="2">
        <v>0.15399305555555556</v>
      </c>
      <c r="L1651">
        <v>18</v>
      </c>
      <c r="M1651" s="2">
        <v>1.2777777777777779E-2</v>
      </c>
      <c r="N1651" t="s">
        <v>5275</v>
      </c>
      <c r="O1651" t="s">
        <v>3539</v>
      </c>
      <c r="P1651" t="s">
        <v>3540</v>
      </c>
      <c r="Q1651" t="s">
        <v>150</v>
      </c>
      <c r="R1651" t="s">
        <v>28</v>
      </c>
      <c r="S1651">
        <v>410620009</v>
      </c>
      <c r="T1651" t="s">
        <v>29</v>
      </c>
      <c r="U1651">
        <v>136.80000000000001</v>
      </c>
      <c r="V1651">
        <v>704.2</v>
      </c>
      <c r="W1651">
        <v>0</v>
      </c>
      <c r="X1651" t="s">
        <v>30</v>
      </c>
      <c r="Y1651" t="s">
        <v>30</v>
      </c>
    </row>
    <row r="1652" spans="1:25" x14ac:dyDescent="0.25">
      <c r="A1652" t="s">
        <v>5318</v>
      </c>
      <c r="B1652" t="s">
        <v>5319</v>
      </c>
      <c r="C1652" s="1">
        <v>45379</v>
      </c>
      <c r="D1652" s="1" t="str">
        <f t="shared" si="100"/>
        <v>2020–2029</v>
      </c>
      <c r="E1652" s="8">
        <f t="shared" si="101"/>
        <v>2024</v>
      </c>
      <c r="F1652" s="8" t="str">
        <f t="shared" si="102"/>
        <v>24</v>
      </c>
      <c r="G1652" s="2">
        <v>0.36878472222222225</v>
      </c>
      <c r="H1652" s="2" t="str">
        <f t="shared" si="103"/>
        <v>2024-03</v>
      </c>
      <c r="I1652" t="s">
        <v>5320</v>
      </c>
      <c r="J1652" s="1">
        <v>45379</v>
      </c>
      <c r="K1652" s="2">
        <v>0.37920138888888888</v>
      </c>
      <c r="L1652">
        <v>15</v>
      </c>
      <c r="M1652" s="2">
        <v>1.0416666666666666E-2</v>
      </c>
      <c r="N1652" t="s">
        <v>4775</v>
      </c>
      <c r="O1652" t="s">
        <v>4785</v>
      </c>
      <c r="P1652" t="s">
        <v>4786</v>
      </c>
      <c r="Q1652" t="s">
        <v>165</v>
      </c>
      <c r="R1652" t="s">
        <v>42</v>
      </c>
      <c r="S1652">
        <v>390906007</v>
      </c>
      <c r="T1652" t="s">
        <v>169</v>
      </c>
      <c r="U1652">
        <v>85.55</v>
      </c>
      <c r="V1652">
        <v>234.71</v>
      </c>
      <c r="W1652">
        <v>187.76</v>
      </c>
      <c r="X1652">
        <v>55822004</v>
      </c>
      <c r="Y1652" t="s">
        <v>170</v>
      </c>
    </row>
    <row r="1653" spans="1:25" x14ac:dyDescent="0.25">
      <c r="A1653" t="s">
        <v>5321</v>
      </c>
      <c r="B1653" t="s">
        <v>5322</v>
      </c>
      <c r="C1653" s="1">
        <v>45386</v>
      </c>
      <c r="D1653" s="1" t="str">
        <f t="shared" si="100"/>
        <v>2020–2029</v>
      </c>
      <c r="E1653" s="8">
        <f t="shared" si="101"/>
        <v>2024</v>
      </c>
      <c r="F1653" s="8" t="str">
        <f t="shared" si="102"/>
        <v>24</v>
      </c>
      <c r="G1653" s="2">
        <v>0.36878472222222225</v>
      </c>
      <c r="H1653" s="2" t="str">
        <f t="shared" si="103"/>
        <v>2024-04</v>
      </c>
      <c r="I1653" t="s">
        <v>5323</v>
      </c>
      <c r="J1653" s="1">
        <v>45386</v>
      </c>
      <c r="K1653" s="2">
        <v>0.49104166666666665</v>
      </c>
      <c r="L1653">
        <v>176</v>
      </c>
      <c r="M1653" s="2">
        <v>0.12225694444444445</v>
      </c>
      <c r="N1653" t="s">
        <v>4775</v>
      </c>
      <c r="O1653" t="s">
        <v>4785</v>
      </c>
      <c r="P1653" t="s">
        <v>4786</v>
      </c>
      <c r="Q1653" t="s">
        <v>165</v>
      </c>
      <c r="R1653" t="s">
        <v>42</v>
      </c>
      <c r="S1653">
        <v>185349003</v>
      </c>
      <c r="T1653" t="s">
        <v>43</v>
      </c>
      <c r="U1653">
        <v>85.55</v>
      </c>
      <c r="V1653">
        <v>2673.95</v>
      </c>
      <c r="W1653">
        <v>2139.16</v>
      </c>
      <c r="X1653">
        <v>66383009</v>
      </c>
      <c r="Y1653" t="s">
        <v>125</v>
      </c>
    </row>
    <row r="1654" spans="1:25" x14ac:dyDescent="0.25">
      <c r="A1654" t="s">
        <v>5324</v>
      </c>
      <c r="B1654" t="s">
        <v>5325</v>
      </c>
      <c r="C1654" s="1">
        <v>45400</v>
      </c>
      <c r="D1654" s="1" t="str">
        <f t="shared" si="100"/>
        <v>2020–2029</v>
      </c>
      <c r="E1654" s="8">
        <f t="shared" si="101"/>
        <v>2024</v>
      </c>
      <c r="F1654" s="8" t="str">
        <f t="shared" si="102"/>
        <v>24</v>
      </c>
      <c r="G1654" s="2">
        <v>0.36878472222222225</v>
      </c>
      <c r="H1654" s="2" t="str">
        <f t="shared" si="103"/>
        <v>2024-04</v>
      </c>
      <c r="I1654" t="s">
        <v>5326</v>
      </c>
      <c r="J1654" s="1">
        <v>45400</v>
      </c>
      <c r="K1654" s="2">
        <v>0.39149305555555558</v>
      </c>
      <c r="L1654">
        <v>33</v>
      </c>
      <c r="M1654" s="2">
        <v>2.2708333333333334E-2</v>
      </c>
      <c r="N1654" t="s">
        <v>4775</v>
      </c>
      <c r="O1654" t="s">
        <v>1960</v>
      </c>
      <c r="P1654" s="3" t="s">
        <v>1961</v>
      </c>
      <c r="Q1654" t="s">
        <v>165</v>
      </c>
      <c r="R1654" t="s">
        <v>252</v>
      </c>
      <c r="S1654">
        <v>702927004</v>
      </c>
      <c r="T1654" t="s">
        <v>253</v>
      </c>
      <c r="U1654">
        <v>142.58000000000001</v>
      </c>
      <c r="V1654">
        <v>872.3</v>
      </c>
      <c r="W1654">
        <v>697.82</v>
      </c>
      <c r="X1654" t="s">
        <v>30</v>
      </c>
      <c r="Y1654" t="s">
        <v>30</v>
      </c>
    </row>
    <row r="1655" spans="1:25" x14ac:dyDescent="0.25">
      <c r="A1655" t="s">
        <v>5327</v>
      </c>
      <c r="B1655" t="s">
        <v>5328</v>
      </c>
      <c r="C1655" s="1">
        <v>20706</v>
      </c>
      <c r="D1655" s="1" t="str">
        <f t="shared" si="100"/>
        <v>Before 2000</v>
      </c>
      <c r="E1655" s="8">
        <f t="shared" si="101"/>
        <v>1956</v>
      </c>
      <c r="F1655" s="8" t="str">
        <f t="shared" si="102"/>
        <v>56</v>
      </c>
      <c r="G1655" s="2">
        <v>0.14121527777777779</v>
      </c>
      <c r="H1655" s="2" t="str">
        <f t="shared" si="103"/>
        <v>1956-09</v>
      </c>
      <c r="I1655" t="s">
        <v>5329</v>
      </c>
      <c r="J1655" s="1">
        <v>20706</v>
      </c>
      <c r="K1655" s="2">
        <v>0.26752314814814815</v>
      </c>
      <c r="L1655">
        <v>182</v>
      </c>
      <c r="M1655" s="2">
        <v>0.12630787037037036</v>
      </c>
      <c r="N1655" t="s">
        <v>5275</v>
      </c>
      <c r="O1655" t="s">
        <v>3558</v>
      </c>
      <c r="P1655" t="s">
        <v>3559</v>
      </c>
      <c r="Q1655" t="s">
        <v>150</v>
      </c>
      <c r="R1655" t="s">
        <v>42</v>
      </c>
      <c r="S1655">
        <v>185349003</v>
      </c>
      <c r="T1655" t="s">
        <v>43</v>
      </c>
      <c r="U1655">
        <v>85.55</v>
      </c>
      <c r="V1655">
        <v>3105.35</v>
      </c>
      <c r="W1655">
        <v>0</v>
      </c>
      <c r="X1655">
        <v>66383009</v>
      </c>
      <c r="Y1655" t="s">
        <v>125</v>
      </c>
    </row>
    <row r="1656" spans="1:25" x14ac:dyDescent="0.25">
      <c r="A1656" t="s">
        <v>5330</v>
      </c>
      <c r="B1656" t="s">
        <v>5331</v>
      </c>
      <c r="C1656" s="1">
        <v>21063</v>
      </c>
      <c r="D1656" s="1" t="str">
        <f t="shared" si="100"/>
        <v>Before 2000</v>
      </c>
      <c r="E1656" s="8">
        <f t="shared" si="101"/>
        <v>1957</v>
      </c>
      <c r="F1656" s="8" t="str">
        <f t="shared" si="102"/>
        <v>57</v>
      </c>
      <c r="G1656" s="2">
        <v>0.14121527777777779</v>
      </c>
      <c r="H1656" s="2" t="str">
        <f t="shared" si="103"/>
        <v>1957-08</v>
      </c>
      <c r="I1656" t="s">
        <v>5332</v>
      </c>
      <c r="J1656" s="1">
        <v>21063</v>
      </c>
      <c r="K1656" s="2">
        <v>0.15163194444444444</v>
      </c>
      <c r="L1656">
        <v>15</v>
      </c>
      <c r="M1656" s="2">
        <v>1.0416666666666666E-2</v>
      </c>
      <c r="N1656" t="s">
        <v>5275</v>
      </c>
      <c r="O1656" t="s">
        <v>3539</v>
      </c>
      <c r="P1656" t="s">
        <v>3540</v>
      </c>
      <c r="Q1656" t="s">
        <v>150</v>
      </c>
      <c r="R1656" t="s">
        <v>28</v>
      </c>
      <c r="S1656">
        <v>410620009</v>
      </c>
      <c r="T1656" t="s">
        <v>29</v>
      </c>
      <c r="U1656">
        <v>136.80000000000001</v>
      </c>
      <c r="V1656">
        <v>1446.09</v>
      </c>
      <c r="W1656">
        <v>0</v>
      </c>
      <c r="X1656" t="s">
        <v>30</v>
      </c>
      <c r="Y1656" t="s">
        <v>30</v>
      </c>
    </row>
    <row r="1657" spans="1:25" x14ac:dyDescent="0.25">
      <c r="A1657" t="s">
        <v>5333</v>
      </c>
      <c r="B1657" t="s">
        <v>5334</v>
      </c>
      <c r="C1657" s="1">
        <v>21077</v>
      </c>
      <c r="D1657" s="1" t="str">
        <f t="shared" si="100"/>
        <v>Before 2000</v>
      </c>
      <c r="E1657" s="8">
        <f t="shared" si="101"/>
        <v>1957</v>
      </c>
      <c r="F1657" s="8" t="str">
        <f t="shared" si="102"/>
        <v>57</v>
      </c>
      <c r="G1657" s="2">
        <v>0.14121527777777779</v>
      </c>
      <c r="H1657" s="2" t="str">
        <f t="shared" si="103"/>
        <v>1957-09</v>
      </c>
      <c r="I1657" t="s">
        <v>5335</v>
      </c>
      <c r="J1657" s="1">
        <v>21077</v>
      </c>
      <c r="K1657" s="2">
        <v>0.28900462962962964</v>
      </c>
      <c r="L1657">
        <v>213</v>
      </c>
      <c r="M1657" s="2">
        <v>0.14778935185185185</v>
      </c>
      <c r="N1657" t="s">
        <v>5275</v>
      </c>
      <c r="O1657" t="s">
        <v>3558</v>
      </c>
      <c r="P1657" t="s">
        <v>3559</v>
      </c>
      <c r="Q1657" t="s">
        <v>150</v>
      </c>
      <c r="R1657" t="s">
        <v>42</v>
      </c>
      <c r="S1657">
        <v>185349003</v>
      </c>
      <c r="T1657" t="s">
        <v>43</v>
      </c>
      <c r="U1657">
        <v>85.55</v>
      </c>
      <c r="V1657">
        <v>3105.35</v>
      </c>
      <c r="W1657">
        <v>0</v>
      </c>
      <c r="X1657">
        <v>103697008</v>
      </c>
      <c r="Y1657" t="s">
        <v>44</v>
      </c>
    </row>
    <row r="1658" spans="1:25" x14ac:dyDescent="0.25">
      <c r="A1658" t="s">
        <v>5336</v>
      </c>
      <c r="B1658" t="s">
        <v>5337</v>
      </c>
      <c r="C1658" s="1">
        <v>21434</v>
      </c>
      <c r="D1658" s="1" t="str">
        <f t="shared" si="100"/>
        <v>Before 2000</v>
      </c>
      <c r="E1658" s="8">
        <f t="shared" si="101"/>
        <v>1958</v>
      </c>
      <c r="F1658" s="8" t="str">
        <f t="shared" si="102"/>
        <v>58</v>
      </c>
      <c r="G1658" s="2">
        <v>0.14121527777777779</v>
      </c>
      <c r="H1658" s="2" t="str">
        <f t="shared" si="103"/>
        <v>1958-09</v>
      </c>
      <c r="I1658" t="s">
        <v>5338</v>
      </c>
      <c r="J1658" s="1">
        <v>21434</v>
      </c>
      <c r="K1658" s="2">
        <v>0.15752314814814813</v>
      </c>
      <c r="L1658">
        <v>23</v>
      </c>
      <c r="M1658" s="2">
        <v>1.6307870370370372E-2</v>
      </c>
      <c r="N1658" t="s">
        <v>5275</v>
      </c>
      <c r="O1658" t="s">
        <v>3539</v>
      </c>
      <c r="P1658" t="s">
        <v>3540</v>
      </c>
      <c r="Q1658" t="s">
        <v>150</v>
      </c>
      <c r="R1658" t="s">
        <v>28</v>
      </c>
      <c r="S1658">
        <v>410620009</v>
      </c>
      <c r="T1658" t="s">
        <v>29</v>
      </c>
      <c r="U1658">
        <v>136.80000000000001</v>
      </c>
      <c r="V1658">
        <v>778.78</v>
      </c>
      <c r="W1658">
        <v>0</v>
      </c>
      <c r="X1658" t="s">
        <v>30</v>
      </c>
      <c r="Y1658" t="s">
        <v>30</v>
      </c>
    </row>
    <row r="1659" spans="1:25" x14ac:dyDescent="0.25">
      <c r="A1659" t="s">
        <v>5339</v>
      </c>
      <c r="B1659" t="s">
        <v>5340</v>
      </c>
      <c r="C1659" s="1">
        <v>21448</v>
      </c>
      <c r="D1659" s="1" t="str">
        <f t="shared" si="100"/>
        <v>Before 2000</v>
      </c>
      <c r="E1659" s="8">
        <f t="shared" si="101"/>
        <v>1958</v>
      </c>
      <c r="F1659" s="8" t="str">
        <f t="shared" si="102"/>
        <v>58</v>
      </c>
      <c r="G1659" s="2">
        <v>0.14121527777777779</v>
      </c>
      <c r="H1659" s="2" t="str">
        <f t="shared" si="103"/>
        <v>1958-09</v>
      </c>
      <c r="I1659" t="s">
        <v>5341</v>
      </c>
      <c r="J1659" s="1">
        <v>21448</v>
      </c>
      <c r="K1659" s="2">
        <v>0.26777777777777778</v>
      </c>
      <c r="L1659">
        <v>182</v>
      </c>
      <c r="M1659" s="2">
        <v>0.12656249999999999</v>
      </c>
      <c r="N1659" t="s">
        <v>5275</v>
      </c>
      <c r="O1659" t="s">
        <v>3558</v>
      </c>
      <c r="P1659" t="s">
        <v>3559</v>
      </c>
      <c r="Q1659" t="s">
        <v>150</v>
      </c>
      <c r="R1659" t="s">
        <v>42</v>
      </c>
      <c r="S1659">
        <v>185349003</v>
      </c>
      <c r="T1659" t="s">
        <v>43</v>
      </c>
      <c r="U1659">
        <v>85.55</v>
      </c>
      <c r="V1659">
        <v>3105.35</v>
      </c>
      <c r="W1659">
        <v>0</v>
      </c>
      <c r="X1659">
        <v>103697008</v>
      </c>
      <c r="Y1659" t="s">
        <v>44</v>
      </c>
    </row>
    <row r="1660" spans="1:25" x14ac:dyDescent="0.25">
      <c r="A1660" t="s">
        <v>5342</v>
      </c>
      <c r="B1660" t="s">
        <v>5343</v>
      </c>
      <c r="C1660" s="1">
        <v>45414</v>
      </c>
      <c r="D1660" s="1" t="str">
        <f t="shared" si="100"/>
        <v>2020–2029</v>
      </c>
      <c r="E1660" s="8">
        <f t="shared" si="101"/>
        <v>2024</v>
      </c>
      <c r="F1660" s="8" t="str">
        <f t="shared" si="102"/>
        <v>24</v>
      </c>
      <c r="G1660" s="2">
        <v>0.36878472222222225</v>
      </c>
      <c r="H1660" s="2" t="str">
        <f t="shared" si="103"/>
        <v>2024-05</v>
      </c>
      <c r="I1660" t="s">
        <v>5344</v>
      </c>
      <c r="J1660" s="1">
        <v>45414</v>
      </c>
      <c r="K1660" s="2">
        <v>0.4095138888888889</v>
      </c>
      <c r="L1660">
        <v>59</v>
      </c>
      <c r="M1660" s="2">
        <v>4.0729166666666664E-2</v>
      </c>
      <c r="N1660" t="s">
        <v>4775</v>
      </c>
      <c r="O1660" t="s">
        <v>1960</v>
      </c>
      <c r="P1660" s="3" t="s">
        <v>1961</v>
      </c>
      <c r="Q1660" t="s">
        <v>165</v>
      </c>
      <c r="R1660" t="s">
        <v>252</v>
      </c>
      <c r="S1660">
        <v>702927004</v>
      </c>
      <c r="T1660" t="s">
        <v>253</v>
      </c>
      <c r="U1660">
        <v>142.58000000000001</v>
      </c>
      <c r="V1660">
        <v>1088</v>
      </c>
      <c r="W1660">
        <v>870.38</v>
      </c>
      <c r="X1660" t="s">
        <v>30</v>
      </c>
      <c r="Y1660" t="s">
        <v>30</v>
      </c>
    </row>
    <row r="1661" spans="1:25" x14ac:dyDescent="0.25">
      <c r="A1661" t="s">
        <v>5345</v>
      </c>
      <c r="B1661" t="s">
        <v>5346</v>
      </c>
      <c r="C1661" s="1">
        <v>21805</v>
      </c>
      <c r="D1661" s="1" t="str">
        <f t="shared" si="100"/>
        <v>Before 2000</v>
      </c>
      <c r="E1661" s="8">
        <f t="shared" si="101"/>
        <v>1959</v>
      </c>
      <c r="F1661" s="8" t="str">
        <f t="shared" si="102"/>
        <v>59</v>
      </c>
      <c r="G1661" s="2">
        <v>0.14121527777777779</v>
      </c>
      <c r="H1661" s="2" t="str">
        <f t="shared" si="103"/>
        <v>1959-09</v>
      </c>
      <c r="I1661" t="s">
        <v>5347</v>
      </c>
      <c r="J1661" s="1">
        <v>21805</v>
      </c>
      <c r="K1661" s="2">
        <v>0.15163194444444444</v>
      </c>
      <c r="L1661">
        <v>15</v>
      </c>
      <c r="M1661" s="2">
        <v>1.0416666666666666E-2</v>
      </c>
      <c r="N1661" t="s">
        <v>5275</v>
      </c>
      <c r="O1661" t="s">
        <v>3539</v>
      </c>
      <c r="P1661" t="s">
        <v>3540</v>
      </c>
      <c r="Q1661" t="s">
        <v>150</v>
      </c>
      <c r="R1661" t="s">
        <v>28</v>
      </c>
      <c r="S1661">
        <v>410620009</v>
      </c>
      <c r="T1661" t="s">
        <v>29</v>
      </c>
      <c r="U1661">
        <v>136.80000000000001</v>
      </c>
      <c r="V1661">
        <v>704.2</v>
      </c>
      <c r="W1661">
        <v>0</v>
      </c>
      <c r="X1661" t="s">
        <v>30</v>
      </c>
      <c r="Y1661" t="s">
        <v>30</v>
      </c>
    </row>
    <row r="1662" spans="1:25" x14ac:dyDescent="0.25">
      <c r="A1662" t="s">
        <v>5348</v>
      </c>
      <c r="B1662" t="s">
        <v>5349</v>
      </c>
      <c r="C1662" s="1">
        <v>22100</v>
      </c>
      <c r="D1662" s="1" t="str">
        <f t="shared" si="100"/>
        <v>Before 2000</v>
      </c>
      <c r="E1662" s="8">
        <f t="shared" si="101"/>
        <v>1960</v>
      </c>
      <c r="F1662" s="8" t="str">
        <f t="shared" si="102"/>
        <v>60</v>
      </c>
      <c r="G1662" s="2">
        <v>0.14121527777777779</v>
      </c>
      <c r="H1662" s="2" t="str">
        <f t="shared" si="103"/>
        <v>1960-07</v>
      </c>
      <c r="I1662" t="s">
        <v>5350</v>
      </c>
      <c r="J1662" s="1">
        <v>22100</v>
      </c>
      <c r="K1662" s="2">
        <v>0.15163194444444444</v>
      </c>
      <c r="L1662">
        <v>15</v>
      </c>
      <c r="M1662" s="2">
        <v>1.0416666666666666E-2</v>
      </c>
      <c r="N1662" t="s">
        <v>5275</v>
      </c>
      <c r="O1662" t="s">
        <v>3544</v>
      </c>
      <c r="P1662" t="s">
        <v>3545</v>
      </c>
      <c r="Q1662" t="s">
        <v>150</v>
      </c>
      <c r="R1662" t="s">
        <v>114</v>
      </c>
      <c r="S1662">
        <v>698314001</v>
      </c>
      <c r="T1662" t="s">
        <v>808</v>
      </c>
      <c r="U1662">
        <v>142.58000000000001</v>
      </c>
      <c r="V1662">
        <v>142.58000000000001</v>
      </c>
      <c r="W1662">
        <v>0</v>
      </c>
      <c r="X1662">
        <v>389095005</v>
      </c>
      <c r="Y1662" t="s">
        <v>809</v>
      </c>
    </row>
    <row r="1663" spans="1:25" x14ac:dyDescent="0.25">
      <c r="A1663" t="s">
        <v>5351</v>
      </c>
      <c r="B1663" t="s">
        <v>3536</v>
      </c>
      <c r="C1663" s="1">
        <v>22176</v>
      </c>
      <c r="D1663" s="1" t="str">
        <f t="shared" si="100"/>
        <v>Before 2000</v>
      </c>
      <c r="E1663" s="8">
        <f t="shared" si="101"/>
        <v>1960</v>
      </c>
      <c r="F1663" s="8" t="str">
        <f t="shared" si="102"/>
        <v>60</v>
      </c>
      <c r="G1663" s="2">
        <v>0.14121527777777779</v>
      </c>
      <c r="H1663" s="2" t="str">
        <f t="shared" si="103"/>
        <v>1960-09</v>
      </c>
      <c r="I1663" t="s">
        <v>5352</v>
      </c>
      <c r="J1663" s="1">
        <v>22176</v>
      </c>
      <c r="K1663" s="2">
        <v>0.16211805555555556</v>
      </c>
      <c r="L1663">
        <v>30</v>
      </c>
      <c r="M1663" s="2">
        <v>2.0902777777777777E-2</v>
      </c>
      <c r="N1663" t="s">
        <v>5275</v>
      </c>
      <c r="O1663" t="s">
        <v>3539</v>
      </c>
      <c r="P1663" t="s">
        <v>3540</v>
      </c>
      <c r="Q1663" t="s">
        <v>150</v>
      </c>
      <c r="R1663" t="s">
        <v>28</v>
      </c>
      <c r="S1663">
        <v>162673000</v>
      </c>
      <c r="T1663" t="s">
        <v>151</v>
      </c>
      <c r="U1663">
        <v>136.80000000000001</v>
      </c>
      <c r="V1663">
        <v>704.2</v>
      </c>
      <c r="W1663">
        <v>0</v>
      </c>
      <c r="X1663" t="s">
        <v>30</v>
      </c>
      <c r="Y1663" t="s">
        <v>30</v>
      </c>
    </row>
    <row r="1664" spans="1:25" x14ac:dyDescent="0.25">
      <c r="A1664" t="s">
        <v>5353</v>
      </c>
      <c r="B1664" t="s">
        <v>5354</v>
      </c>
      <c r="C1664" s="1">
        <v>22190</v>
      </c>
      <c r="D1664" s="1" t="str">
        <f t="shared" si="100"/>
        <v>Before 2000</v>
      </c>
      <c r="E1664" s="8">
        <f t="shared" si="101"/>
        <v>1960</v>
      </c>
      <c r="F1664" s="8" t="str">
        <f t="shared" si="102"/>
        <v>60</v>
      </c>
      <c r="G1664" s="2">
        <v>0.14121527777777779</v>
      </c>
      <c r="H1664" s="2" t="str">
        <f t="shared" si="103"/>
        <v>1960-10</v>
      </c>
      <c r="I1664" t="s">
        <v>5355</v>
      </c>
      <c r="J1664" s="1">
        <v>22190</v>
      </c>
      <c r="K1664" s="2">
        <v>0.49829861111111112</v>
      </c>
      <c r="L1664">
        <v>514</v>
      </c>
      <c r="M1664" s="2">
        <v>0.35708333333333331</v>
      </c>
      <c r="N1664" t="s">
        <v>5275</v>
      </c>
      <c r="O1664" t="s">
        <v>3558</v>
      </c>
      <c r="P1664" t="s">
        <v>3559</v>
      </c>
      <c r="Q1664" t="s">
        <v>150</v>
      </c>
      <c r="R1664" t="s">
        <v>42</v>
      </c>
      <c r="S1664">
        <v>185349003</v>
      </c>
      <c r="T1664" t="s">
        <v>43</v>
      </c>
      <c r="U1664">
        <v>85.55</v>
      </c>
      <c r="V1664">
        <v>6125.15</v>
      </c>
      <c r="W1664">
        <v>0</v>
      </c>
      <c r="X1664">
        <v>66383009</v>
      </c>
      <c r="Y1664" t="s">
        <v>125</v>
      </c>
    </row>
    <row r="1665" spans="1:25" x14ac:dyDescent="0.25">
      <c r="A1665" t="s">
        <v>5356</v>
      </c>
      <c r="B1665" t="s">
        <v>5357</v>
      </c>
      <c r="C1665" s="1">
        <v>45421</v>
      </c>
      <c r="D1665" s="1" t="str">
        <f t="shared" si="100"/>
        <v>2020–2029</v>
      </c>
      <c r="E1665" s="8">
        <f t="shared" si="101"/>
        <v>2024</v>
      </c>
      <c r="F1665" s="8" t="str">
        <f t="shared" si="102"/>
        <v>24</v>
      </c>
      <c r="G1665" s="2">
        <v>0.36878472222222225</v>
      </c>
      <c r="H1665" s="2" t="str">
        <f t="shared" si="103"/>
        <v>2024-05</v>
      </c>
      <c r="I1665" t="s">
        <v>5358</v>
      </c>
      <c r="J1665" s="1">
        <v>45421</v>
      </c>
      <c r="K1665" s="2">
        <v>0.37920138888888888</v>
      </c>
      <c r="L1665">
        <v>15</v>
      </c>
      <c r="M1665" s="2">
        <v>1.0416666666666666E-2</v>
      </c>
      <c r="N1665" t="s">
        <v>4775</v>
      </c>
      <c r="O1665" t="s">
        <v>1960</v>
      </c>
      <c r="P1665" s="3" t="s">
        <v>1961</v>
      </c>
      <c r="Q1665" t="s">
        <v>165</v>
      </c>
      <c r="R1665" t="s">
        <v>252</v>
      </c>
      <c r="S1665">
        <v>702927004</v>
      </c>
      <c r="T1665" t="s">
        <v>253</v>
      </c>
      <c r="U1665">
        <v>142.58000000000001</v>
      </c>
      <c r="V1665">
        <v>1154.54</v>
      </c>
      <c r="W1665">
        <v>923.62</v>
      </c>
      <c r="X1665" t="s">
        <v>30</v>
      </c>
      <c r="Y1665" t="s">
        <v>30</v>
      </c>
    </row>
    <row r="1666" spans="1:25" x14ac:dyDescent="0.25">
      <c r="A1666" t="s">
        <v>5359</v>
      </c>
      <c r="B1666" t="s">
        <v>5360</v>
      </c>
      <c r="C1666" s="1">
        <v>45428</v>
      </c>
      <c r="D1666" s="1" t="str">
        <f t="shared" si="100"/>
        <v>2020–2029</v>
      </c>
      <c r="E1666" s="8">
        <f t="shared" si="101"/>
        <v>2024</v>
      </c>
      <c r="F1666" s="8" t="str">
        <f t="shared" si="102"/>
        <v>24</v>
      </c>
      <c r="G1666" s="2">
        <v>0.36878472222222225</v>
      </c>
      <c r="H1666" s="2" t="str">
        <f t="shared" si="103"/>
        <v>2024-05</v>
      </c>
      <c r="I1666" t="s">
        <v>5361</v>
      </c>
      <c r="J1666" s="1">
        <v>45428</v>
      </c>
      <c r="K1666" s="2">
        <v>0.4100347222222222</v>
      </c>
      <c r="L1666">
        <v>59</v>
      </c>
      <c r="M1666" s="2">
        <v>4.1250000000000002E-2</v>
      </c>
      <c r="N1666" t="s">
        <v>4775</v>
      </c>
      <c r="O1666" t="s">
        <v>4785</v>
      </c>
      <c r="P1666" t="s">
        <v>4786</v>
      </c>
      <c r="Q1666" t="s">
        <v>165</v>
      </c>
      <c r="R1666" t="s">
        <v>114</v>
      </c>
      <c r="S1666">
        <v>185349003</v>
      </c>
      <c r="T1666" t="s">
        <v>43</v>
      </c>
      <c r="U1666">
        <v>85.55</v>
      </c>
      <c r="V1666">
        <v>815.27</v>
      </c>
      <c r="W1666">
        <v>652.20000000000005</v>
      </c>
      <c r="X1666" t="s">
        <v>30</v>
      </c>
      <c r="Y1666" t="s">
        <v>30</v>
      </c>
    </row>
    <row r="1667" spans="1:25" x14ac:dyDescent="0.25">
      <c r="A1667" t="s">
        <v>5362</v>
      </c>
      <c r="B1667" t="s">
        <v>5363</v>
      </c>
      <c r="C1667" s="1">
        <v>22366</v>
      </c>
      <c r="D1667" s="1" t="str">
        <f t="shared" ref="D1667:D1730" si="104">IF(YEAR(C1667)&lt;2000,"Before 2000",TEXT(INT(YEAR(C1667)/10)*10,"0000") &amp; "–" &amp; TEXT(INT(YEAR(C1667)/10)*10+9,"0000"))</f>
        <v>Before 2000</v>
      </c>
      <c r="E1667" s="8">
        <f t="shared" ref="E1667:E1730" si="105">YEAR(C1667)</f>
        <v>1961</v>
      </c>
      <c r="F1667" s="8" t="str">
        <f t="shared" ref="F1667:F1730" si="106">TEXT(C1667, "yy")</f>
        <v>61</v>
      </c>
      <c r="G1667" s="2">
        <v>0.14121527777777779</v>
      </c>
      <c r="H1667" s="2" t="str">
        <f t="shared" ref="H1667:H1730" si="107">TEXT(C1667, "yyyy-mm")</f>
        <v>1961-03</v>
      </c>
      <c r="I1667" t="s">
        <v>5364</v>
      </c>
      <c r="J1667" s="1">
        <v>22366</v>
      </c>
      <c r="K1667" s="2">
        <v>0.18288194444444444</v>
      </c>
      <c r="L1667">
        <v>60</v>
      </c>
      <c r="M1667" s="2">
        <v>4.1666666666666664E-2</v>
      </c>
      <c r="N1667" t="s">
        <v>5275</v>
      </c>
      <c r="O1667" t="s">
        <v>5365</v>
      </c>
      <c r="P1667" t="s">
        <v>5366</v>
      </c>
      <c r="Q1667" t="s">
        <v>150</v>
      </c>
      <c r="R1667" t="s">
        <v>85</v>
      </c>
      <c r="S1667">
        <v>50849002</v>
      </c>
      <c r="T1667" t="s">
        <v>86</v>
      </c>
      <c r="U1667">
        <v>146.18</v>
      </c>
      <c r="V1667">
        <v>146.18</v>
      </c>
      <c r="W1667">
        <v>0</v>
      </c>
      <c r="X1667">
        <v>283545005</v>
      </c>
      <c r="Y1667" t="s">
        <v>5367</v>
      </c>
    </row>
    <row r="1668" spans="1:25" x14ac:dyDescent="0.25">
      <c r="A1668" t="s">
        <v>5368</v>
      </c>
      <c r="B1668" t="s">
        <v>5369</v>
      </c>
      <c r="C1668" s="1">
        <v>22379</v>
      </c>
      <c r="D1668" s="1" t="str">
        <f t="shared" si="104"/>
        <v>Before 2000</v>
      </c>
      <c r="E1668" s="8">
        <f t="shared" si="105"/>
        <v>1961</v>
      </c>
      <c r="F1668" s="8" t="str">
        <f t="shared" si="106"/>
        <v>61</v>
      </c>
      <c r="G1668" s="2">
        <v>0.14121527777777779</v>
      </c>
      <c r="H1668" s="2" t="str">
        <f t="shared" si="107"/>
        <v>1961-04</v>
      </c>
      <c r="I1668" t="s">
        <v>5370</v>
      </c>
      <c r="J1668" s="1">
        <v>22379</v>
      </c>
      <c r="K1668" s="2">
        <v>0.15163194444444444</v>
      </c>
      <c r="L1668">
        <v>15</v>
      </c>
      <c r="M1668" s="2">
        <v>1.0416666666666666E-2</v>
      </c>
      <c r="N1668" t="s">
        <v>5275</v>
      </c>
      <c r="O1668" t="s">
        <v>3539</v>
      </c>
      <c r="P1668" t="s">
        <v>3540</v>
      </c>
      <c r="Q1668" t="s">
        <v>150</v>
      </c>
      <c r="R1668" t="s">
        <v>28</v>
      </c>
      <c r="S1668">
        <v>308646001</v>
      </c>
      <c r="T1668" t="s">
        <v>2000</v>
      </c>
      <c r="U1668">
        <v>136.80000000000001</v>
      </c>
      <c r="V1668">
        <v>211.38</v>
      </c>
      <c r="W1668">
        <v>0</v>
      </c>
      <c r="X1668">
        <v>262574004</v>
      </c>
      <c r="Y1668" t="s">
        <v>5371</v>
      </c>
    </row>
    <row r="1669" spans="1:25" x14ac:dyDescent="0.25">
      <c r="A1669" t="s">
        <v>5372</v>
      </c>
      <c r="B1669" t="s">
        <v>5373</v>
      </c>
      <c r="C1669" s="1">
        <v>45435</v>
      </c>
      <c r="D1669" s="1" t="str">
        <f t="shared" si="104"/>
        <v>2020–2029</v>
      </c>
      <c r="E1669" s="8">
        <f t="shared" si="105"/>
        <v>2024</v>
      </c>
      <c r="F1669" s="8" t="str">
        <f t="shared" si="106"/>
        <v>24</v>
      </c>
      <c r="G1669" s="2">
        <v>0.36878472222222225</v>
      </c>
      <c r="H1669" s="2" t="str">
        <f t="shared" si="107"/>
        <v>2024-05</v>
      </c>
      <c r="I1669" t="s">
        <v>5374</v>
      </c>
      <c r="J1669" s="1">
        <v>45435</v>
      </c>
      <c r="K1669" s="2">
        <v>0.51935185185185184</v>
      </c>
      <c r="L1669">
        <v>217</v>
      </c>
      <c r="M1669" s="2">
        <v>0.15056712962962962</v>
      </c>
      <c r="N1669" t="s">
        <v>4775</v>
      </c>
      <c r="O1669" t="s">
        <v>4785</v>
      </c>
      <c r="P1669" t="s">
        <v>4786</v>
      </c>
      <c r="Q1669" t="s">
        <v>165</v>
      </c>
      <c r="R1669" t="s">
        <v>42</v>
      </c>
      <c r="S1669">
        <v>185349003</v>
      </c>
      <c r="T1669" t="s">
        <v>43</v>
      </c>
      <c r="U1669">
        <v>85.55</v>
      </c>
      <c r="V1669">
        <v>3536.75</v>
      </c>
      <c r="W1669">
        <v>2829.4</v>
      </c>
      <c r="X1669">
        <v>103697008</v>
      </c>
      <c r="Y1669" t="s">
        <v>44</v>
      </c>
    </row>
    <row r="1670" spans="1:25" x14ac:dyDescent="0.25">
      <c r="A1670" t="s">
        <v>5375</v>
      </c>
      <c r="B1670" t="s">
        <v>5376</v>
      </c>
      <c r="C1670" s="1">
        <v>45456</v>
      </c>
      <c r="D1670" s="1" t="str">
        <f t="shared" si="104"/>
        <v>2020–2029</v>
      </c>
      <c r="E1670" s="8">
        <f t="shared" si="105"/>
        <v>2024</v>
      </c>
      <c r="F1670" s="8" t="str">
        <f t="shared" si="106"/>
        <v>24</v>
      </c>
      <c r="G1670" s="2">
        <v>0.36878472222222225</v>
      </c>
      <c r="H1670" s="2" t="str">
        <f t="shared" si="107"/>
        <v>2024-06</v>
      </c>
      <c r="I1670" t="s">
        <v>5377</v>
      </c>
      <c r="J1670" s="1">
        <v>45456</v>
      </c>
      <c r="K1670" s="2">
        <v>0.40877314814814814</v>
      </c>
      <c r="L1670">
        <v>58</v>
      </c>
      <c r="M1670" s="2">
        <v>3.9988425925925927E-2</v>
      </c>
      <c r="N1670" t="s">
        <v>4775</v>
      </c>
      <c r="O1670" t="s">
        <v>4785</v>
      </c>
      <c r="P1670" t="s">
        <v>4786</v>
      </c>
      <c r="Q1670" t="s">
        <v>165</v>
      </c>
      <c r="R1670" t="s">
        <v>114</v>
      </c>
      <c r="S1670">
        <v>185349003</v>
      </c>
      <c r="T1670" t="s">
        <v>43</v>
      </c>
      <c r="U1670">
        <v>85.55</v>
      </c>
      <c r="V1670">
        <v>815.27</v>
      </c>
      <c r="W1670">
        <v>652.20000000000005</v>
      </c>
      <c r="X1670" t="s">
        <v>30</v>
      </c>
      <c r="Y1670" t="s">
        <v>30</v>
      </c>
    </row>
    <row r="1671" spans="1:25" x14ac:dyDescent="0.25">
      <c r="A1671" t="s">
        <v>5378</v>
      </c>
      <c r="B1671" t="s">
        <v>5379</v>
      </c>
      <c r="C1671" s="1">
        <v>45470</v>
      </c>
      <c r="D1671" s="1" t="str">
        <f t="shared" si="104"/>
        <v>2020–2029</v>
      </c>
      <c r="E1671" s="8">
        <f t="shared" si="105"/>
        <v>2024</v>
      </c>
      <c r="F1671" s="8" t="str">
        <f t="shared" si="106"/>
        <v>24</v>
      </c>
      <c r="G1671" s="2">
        <v>0.36878472222222225</v>
      </c>
      <c r="H1671" s="2" t="str">
        <f t="shared" si="107"/>
        <v>2024-06</v>
      </c>
      <c r="I1671" t="s">
        <v>5380</v>
      </c>
      <c r="J1671" s="1">
        <v>45470</v>
      </c>
      <c r="K1671" s="2">
        <v>0.71280092592592592</v>
      </c>
      <c r="L1671">
        <v>495</v>
      </c>
      <c r="M1671" s="2">
        <v>0.34401620370370373</v>
      </c>
      <c r="N1671" t="s">
        <v>4775</v>
      </c>
      <c r="O1671" t="s">
        <v>4785</v>
      </c>
      <c r="P1671" t="s">
        <v>4786</v>
      </c>
      <c r="Q1671" t="s">
        <v>165</v>
      </c>
      <c r="R1671" t="s">
        <v>42</v>
      </c>
      <c r="S1671">
        <v>185349003</v>
      </c>
      <c r="T1671" t="s">
        <v>43</v>
      </c>
      <c r="U1671">
        <v>85.55</v>
      </c>
      <c r="V1671">
        <v>4830.95</v>
      </c>
      <c r="W1671">
        <v>3864.76</v>
      </c>
      <c r="X1671">
        <v>66383009</v>
      </c>
      <c r="Y1671" t="s">
        <v>125</v>
      </c>
    </row>
    <row r="1672" spans="1:25" x14ac:dyDescent="0.25">
      <c r="A1672" t="s">
        <v>5381</v>
      </c>
      <c r="B1672" t="s">
        <v>5382</v>
      </c>
      <c r="C1672" s="1">
        <v>45484</v>
      </c>
      <c r="D1672" s="1" t="str">
        <f t="shared" si="104"/>
        <v>2020–2029</v>
      </c>
      <c r="E1672" s="8">
        <f t="shared" si="105"/>
        <v>2024</v>
      </c>
      <c r="F1672" s="8" t="str">
        <f t="shared" si="106"/>
        <v>24</v>
      </c>
      <c r="G1672" s="2">
        <v>0.36878472222222225</v>
      </c>
      <c r="H1672" s="2" t="str">
        <f t="shared" si="107"/>
        <v>2024-07</v>
      </c>
      <c r="I1672" t="s">
        <v>5383</v>
      </c>
      <c r="J1672" s="1">
        <v>45484</v>
      </c>
      <c r="K1672" s="2">
        <v>0.39416666666666667</v>
      </c>
      <c r="L1672">
        <v>37</v>
      </c>
      <c r="M1672" s="2">
        <v>2.5381944444444443E-2</v>
      </c>
      <c r="N1672" t="s">
        <v>4775</v>
      </c>
      <c r="O1672" t="s">
        <v>1960</v>
      </c>
      <c r="P1672" s="3" t="s">
        <v>1961</v>
      </c>
      <c r="Q1672" t="s">
        <v>165</v>
      </c>
      <c r="R1672" t="s">
        <v>252</v>
      </c>
      <c r="S1672">
        <v>702927004</v>
      </c>
      <c r="T1672" t="s">
        <v>253</v>
      </c>
      <c r="U1672">
        <v>142.58000000000001</v>
      </c>
      <c r="V1672">
        <v>1541.31</v>
      </c>
      <c r="W1672">
        <v>1151.42</v>
      </c>
      <c r="X1672" t="s">
        <v>30</v>
      </c>
      <c r="Y1672" t="s">
        <v>30</v>
      </c>
    </row>
    <row r="1673" spans="1:25" x14ac:dyDescent="0.25">
      <c r="A1673" t="s">
        <v>5384</v>
      </c>
      <c r="B1673" t="s">
        <v>5385</v>
      </c>
      <c r="C1673" s="1">
        <v>45488</v>
      </c>
      <c r="D1673" s="1" t="str">
        <f t="shared" si="104"/>
        <v>2020–2029</v>
      </c>
      <c r="E1673" s="8">
        <f t="shared" si="105"/>
        <v>2024</v>
      </c>
      <c r="F1673" s="8" t="str">
        <f t="shared" si="106"/>
        <v>24</v>
      </c>
      <c r="G1673" s="2">
        <v>0.38114583333333335</v>
      </c>
      <c r="H1673" s="2" t="str">
        <f t="shared" si="107"/>
        <v>2024-07</v>
      </c>
      <c r="I1673" t="s">
        <v>5386</v>
      </c>
      <c r="J1673" s="1">
        <v>45488</v>
      </c>
      <c r="K1673" s="2">
        <v>0.41369212962962965</v>
      </c>
      <c r="L1673">
        <v>47</v>
      </c>
      <c r="M1673" s="2">
        <v>3.2546296296296295E-2</v>
      </c>
      <c r="N1673" t="s">
        <v>4775</v>
      </c>
      <c r="O1673" t="s">
        <v>4785</v>
      </c>
      <c r="P1673" t="s">
        <v>4786</v>
      </c>
      <c r="Q1673" t="s">
        <v>165</v>
      </c>
      <c r="R1673" t="s">
        <v>42</v>
      </c>
      <c r="S1673">
        <v>36228007</v>
      </c>
      <c r="T1673" t="s">
        <v>607</v>
      </c>
      <c r="U1673">
        <v>142.58000000000001</v>
      </c>
      <c r="V1673">
        <v>3236.96</v>
      </c>
      <c r="W1673">
        <v>2589.56</v>
      </c>
      <c r="X1673" t="s">
        <v>30</v>
      </c>
      <c r="Y1673" t="s">
        <v>30</v>
      </c>
    </row>
    <row r="1674" spans="1:25" x14ac:dyDescent="0.25">
      <c r="A1674" t="s">
        <v>5387</v>
      </c>
      <c r="B1674" t="s">
        <v>5388</v>
      </c>
      <c r="C1674" s="1">
        <v>45498</v>
      </c>
      <c r="D1674" s="1" t="str">
        <f t="shared" si="104"/>
        <v>2020–2029</v>
      </c>
      <c r="E1674" s="8">
        <f t="shared" si="105"/>
        <v>2024</v>
      </c>
      <c r="F1674" s="8" t="str">
        <f t="shared" si="106"/>
        <v>24</v>
      </c>
      <c r="G1674" s="2">
        <v>0.36878472222222225</v>
      </c>
      <c r="H1674" s="2" t="str">
        <f t="shared" si="107"/>
        <v>2024-07</v>
      </c>
      <c r="I1674" t="s">
        <v>5389</v>
      </c>
      <c r="J1674" s="1">
        <v>45498</v>
      </c>
      <c r="K1674" s="2">
        <v>0.48923611111111109</v>
      </c>
      <c r="L1674">
        <v>173</v>
      </c>
      <c r="M1674" s="2">
        <v>0.12045138888888889</v>
      </c>
      <c r="N1674" t="s">
        <v>4775</v>
      </c>
      <c r="O1674" t="s">
        <v>4785</v>
      </c>
      <c r="P1674" t="s">
        <v>4786</v>
      </c>
      <c r="Q1674" t="s">
        <v>165</v>
      </c>
      <c r="R1674" t="s">
        <v>42</v>
      </c>
      <c r="S1674">
        <v>185349003</v>
      </c>
      <c r="T1674" t="s">
        <v>43</v>
      </c>
      <c r="U1674">
        <v>85.55</v>
      </c>
      <c r="V1674">
        <v>3105.35</v>
      </c>
      <c r="W1674">
        <v>2484.2800000000002</v>
      </c>
      <c r="X1674">
        <v>66383009</v>
      </c>
      <c r="Y1674" t="s">
        <v>125</v>
      </c>
    </row>
    <row r="1675" spans="1:25" x14ac:dyDescent="0.25">
      <c r="A1675" t="s">
        <v>5390</v>
      </c>
      <c r="B1675" t="s">
        <v>5391</v>
      </c>
      <c r="C1675" s="1">
        <v>45512</v>
      </c>
      <c r="D1675" s="1" t="str">
        <f t="shared" si="104"/>
        <v>2020–2029</v>
      </c>
      <c r="E1675" s="8">
        <f t="shared" si="105"/>
        <v>2024</v>
      </c>
      <c r="F1675" s="8" t="str">
        <f t="shared" si="106"/>
        <v>24</v>
      </c>
      <c r="G1675" s="2">
        <v>0.36878472222222225</v>
      </c>
      <c r="H1675" s="2" t="str">
        <f t="shared" si="107"/>
        <v>2024-08</v>
      </c>
      <c r="I1675" t="s">
        <v>5392</v>
      </c>
      <c r="J1675" s="1">
        <v>45512</v>
      </c>
      <c r="K1675" s="2">
        <v>0.39494212962962966</v>
      </c>
      <c r="L1675">
        <v>38</v>
      </c>
      <c r="M1675" s="2">
        <v>2.6157407407407407E-2</v>
      </c>
      <c r="N1675" t="s">
        <v>4775</v>
      </c>
      <c r="O1675" t="s">
        <v>1960</v>
      </c>
      <c r="P1675" s="3" t="s">
        <v>1961</v>
      </c>
      <c r="Q1675" t="s">
        <v>165</v>
      </c>
      <c r="R1675" t="s">
        <v>252</v>
      </c>
      <c r="S1675">
        <v>702927004</v>
      </c>
      <c r="T1675" t="s">
        <v>253</v>
      </c>
      <c r="U1675">
        <v>142.58000000000001</v>
      </c>
      <c r="V1675">
        <v>872.3</v>
      </c>
      <c r="W1675">
        <v>697.82</v>
      </c>
      <c r="X1675" t="s">
        <v>30</v>
      </c>
      <c r="Y1675" t="s">
        <v>30</v>
      </c>
    </row>
    <row r="1676" spans="1:25" x14ac:dyDescent="0.25">
      <c r="A1676" t="s">
        <v>5393</v>
      </c>
      <c r="B1676" t="s">
        <v>5394</v>
      </c>
      <c r="C1676" s="1">
        <v>45519</v>
      </c>
      <c r="D1676" s="1" t="str">
        <f t="shared" si="104"/>
        <v>2020–2029</v>
      </c>
      <c r="E1676" s="8">
        <f t="shared" si="105"/>
        <v>2024</v>
      </c>
      <c r="F1676" s="8" t="str">
        <f t="shared" si="106"/>
        <v>24</v>
      </c>
      <c r="G1676" s="2">
        <v>0.36878472222222225</v>
      </c>
      <c r="H1676" s="2" t="str">
        <f t="shared" si="107"/>
        <v>2024-08</v>
      </c>
      <c r="I1676" t="s">
        <v>5395</v>
      </c>
      <c r="J1676" s="1">
        <v>45519</v>
      </c>
      <c r="K1676" s="2">
        <v>0.37920138888888888</v>
      </c>
      <c r="L1676">
        <v>15</v>
      </c>
      <c r="M1676" s="2">
        <v>1.0416666666666666E-2</v>
      </c>
      <c r="N1676" t="s">
        <v>4775</v>
      </c>
      <c r="O1676" t="s">
        <v>1960</v>
      </c>
      <c r="P1676" s="3" t="s">
        <v>1961</v>
      </c>
      <c r="Q1676" t="s">
        <v>165</v>
      </c>
      <c r="R1676" t="s">
        <v>252</v>
      </c>
      <c r="S1676">
        <v>702927004</v>
      </c>
      <c r="T1676" t="s">
        <v>253</v>
      </c>
      <c r="U1676">
        <v>142.58000000000001</v>
      </c>
      <c r="V1676">
        <v>291.74</v>
      </c>
      <c r="W1676">
        <v>233.38</v>
      </c>
      <c r="X1676" t="s">
        <v>30</v>
      </c>
      <c r="Y1676" t="s">
        <v>30</v>
      </c>
    </row>
    <row r="1677" spans="1:25" x14ac:dyDescent="0.25">
      <c r="A1677" t="s">
        <v>5396</v>
      </c>
      <c r="B1677" t="s">
        <v>5397</v>
      </c>
      <c r="C1677" s="1">
        <v>45526</v>
      </c>
      <c r="D1677" s="1" t="str">
        <f t="shared" si="104"/>
        <v>2020–2029</v>
      </c>
      <c r="E1677" s="8">
        <f t="shared" si="105"/>
        <v>2024</v>
      </c>
      <c r="F1677" s="8" t="str">
        <f t="shared" si="106"/>
        <v>24</v>
      </c>
      <c r="G1677" s="2">
        <v>0.36878472222222225</v>
      </c>
      <c r="H1677" s="2" t="str">
        <f t="shared" si="107"/>
        <v>2024-08</v>
      </c>
      <c r="I1677" t="s">
        <v>5398</v>
      </c>
      <c r="J1677" s="1">
        <v>45526</v>
      </c>
      <c r="K1677" s="2">
        <v>0.48439814814814813</v>
      </c>
      <c r="L1677">
        <v>166</v>
      </c>
      <c r="M1677" s="2">
        <v>0.11561342592592593</v>
      </c>
      <c r="N1677" t="s">
        <v>4775</v>
      </c>
      <c r="O1677" t="s">
        <v>4785</v>
      </c>
      <c r="P1677" t="s">
        <v>4786</v>
      </c>
      <c r="Q1677" t="s">
        <v>165</v>
      </c>
      <c r="R1677" t="s">
        <v>42</v>
      </c>
      <c r="S1677">
        <v>185349003</v>
      </c>
      <c r="T1677" t="s">
        <v>43</v>
      </c>
      <c r="U1677">
        <v>85.55</v>
      </c>
      <c r="V1677">
        <v>2673.95</v>
      </c>
      <c r="W1677">
        <v>2139.16</v>
      </c>
      <c r="X1677">
        <v>103697008</v>
      </c>
      <c r="Y1677" t="s">
        <v>44</v>
      </c>
    </row>
    <row r="1678" spans="1:25" x14ac:dyDescent="0.25">
      <c r="A1678" t="s">
        <v>5399</v>
      </c>
      <c r="B1678" t="s">
        <v>5400</v>
      </c>
      <c r="C1678" s="1">
        <v>45540</v>
      </c>
      <c r="D1678" s="1" t="str">
        <f t="shared" si="104"/>
        <v>2020–2029</v>
      </c>
      <c r="E1678" s="8">
        <f t="shared" si="105"/>
        <v>2024</v>
      </c>
      <c r="F1678" s="8" t="str">
        <f t="shared" si="106"/>
        <v>24</v>
      </c>
      <c r="G1678" s="2">
        <v>0.36878472222222225</v>
      </c>
      <c r="H1678" s="2" t="str">
        <f t="shared" si="107"/>
        <v>2024-09</v>
      </c>
      <c r="I1678" t="s">
        <v>5401</v>
      </c>
      <c r="J1678" s="1">
        <v>45540</v>
      </c>
      <c r="K1678" s="2">
        <v>0.39003472222222224</v>
      </c>
      <c r="L1678">
        <v>31</v>
      </c>
      <c r="M1678" s="2">
        <v>2.1250000000000002E-2</v>
      </c>
      <c r="N1678" t="s">
        <v>4775</v>
      </c>
      <c r="O1678" t="s">
        <v>1960</v>
      </c>
      <c r="P1678" s="3" t="s">
        <v>1961</v>
      </c>
      <c r="Q1678" t="s">
        <v>165</v>
      </c>
      <c r="R1678" t="s">
        <v>252</v>
      </c>
      <c r="S1678">
        <v>702927004</v>
      </c>
      <c r="T1678" t="s">
        <v>253</v>
      </c>
      <c r="U1678">
        <v>142.58000000000001</v>
      </c>
      <c r="V1678">
        <v>872.3</v>
      </c>
      <c r="W1678">
        <v>697.82</v>
      </c>
      <c r="X1678" t="s">
        <v>30</v>
      </c>
      <c r="Y1678" t="s">
        <v>30</v>
      </c>
    </row>
    <row r="1679" spans="1:25" x14ac:dyDescent="0.25">
      <c r="A1679" t="s">
        <v>5402</v>
      </c>
      <c r="B1679" t="s">
        <v>5403</v>
      </c>
      <c r="C1679" s="1">
        <v>45547</v>
      </c>
      <c r="D1679" s="1" t="str">
        <f t="shared" si="104"/>
        <v>2020–2029</v>
      </c>
      <c r="E1679" s="8">
        <f t="shared" si="105"/>
        <v>2024</v>
      </c>
      <c r="F1679" s="8" t="str">
        <f t="shared" si="106"/>
        <v>24</v>
      </c>
      <c r="G1679" s="2">
        <v>0.36878472222222225</v>
      </c>
      <c r="H1679" s="2" t="str">
        <f t="shared" si="107"/>
        <v>2024-09</v>
      </c>
      <c r="I1679" t="s">
        <v>5404</v>
      </c>
      <c r="J1679" s="1">
        <v>45547</v>
      </c>
      <c r="K1679" s="2">
        <v>0.37920138888888888</v>
      </c>
      <c r="L1679">
        <v>15</v>
      </c>
      <c r="M1679" s="2">
        <v>1.0416666666666666E-2</v>
      </c>
      <c r="N1679" t="s">
        <v>4775</v>
      </c>
      <c r="O1679" t="s">
        <v>1960</v>
      </c>
      <c r="P1679" s="3" t="s">
        <v>1961</v>
      </c>
      <c r="Q1679" t="s">
        <v>165</v>
      </c>
      <c r="R1679" t="s">
        <v>252</v>
      </c>
      <c r="S1679">
        <v>702927004</v>
      </c>
      <c r="T1679" t="s">
        <v>253</v>
      </c>
      <c r="U1679">
        <v>142.58000000000001</v>
      </c>
      <c r="V1679">
        <v>507.44</v>
      </c>
      <c r="W1679">
        <v>405.94</v>
      </c>
      <c r="X1679" t="s">
        <v>30</v>
      </c>
      <c r="Y1679" t="s">
        <v>30</v>
      </c>
    </row>
    <row r="1680" spans="1:25" x14ac:dyDescent="0.25">
      <c r="A1680" t="s">
        <v>5405</v>
      </c>
      <c r="B1680" t="s">
        <v>5406</v>
      </c>
      <c r="C1680" s="1">
        <v>45554</v>
      </c>
      <c r="D1680" s="1" t="str">
        <f t="shared" si="104"/>
        <v>2020–2029</v>
      </c>
      <c r="E1680" s="8">
        <f t="shared" si="105"/>
        <v>2024</v>
      </c>
      <c r="F1680" s="8" t="str">
        <f t="shared" si="106"/>
        <v>24</v>
      </c>
      <c r="G1680" s="2">
        <v>0.36878472222222225</v>
      </c>
      <c r="H1680" s="2" t="str">
        <f t="shared" si="107"/>
        <v>2024-09</v>
      </c>
      <c r="I1680" t="s">
        <v>5407</v>
      </c>
      <c r="J1680" s="1">
        <v>45554</v>
      </c>
      <c r="K1680" s="2">
        <v>0.39958333333333335</v>
      </c>
      <c r="L1680">
        <v>44</v>
      </c>
      <c r="M1680" s="2">
        <v>3.079861111111111E-2</v>
      </c>
      <c r="N1680" t="s">
        <v>4775</v>
      </c>
      <c r="O1680" t="s">
        <v>4785</v>
      </c>
      <c r="P1680" t="s">
        <v>4786</v>
      </c>
      <c r="Q1680" t="s">
        <v>165</v>
      </c>
      <c r="R1680" t="s">
        <v>114</v>
      </c>
      <c r="S1680">
        <v>185349003</v>
      </c>
      <c r="T1680" t="s">
        <v>43</v>
      </c>
      <c r="U1680">
        <v>85.55</v>
      </c>
      <c r="V1680">
        <v>1030.97</v>
      </c>
      <c r="W1680">
        <v>824.76</v>
      </c>
      <c r="X1680" t="s">
        <v>30</v>
      </c>
      <c r="Y1680" t="s">
        <v>30</v>
      </c>
    </row>
    <row r="1681" spans="1:25" x14ac:dyDescent="0.25">
      <c r="A1681" t="s">
        <v>5408</v>
      </c>
      <c r="B1681" t="s">
        <v>5409</v>
      </c>
      <c r="C1681" s="1">
        <v>45575</v>
      </c>
      <c r="D1681" s="1" t="str">
        <f t="shared" si="104"/>
        <v>2020–2029</v>
      </c>
      <c r="E1681" s="8">
        <f t="shared" si="105"/>
        <v>2024</v>
      </c>
      <c r="F1681" s="8" t="str">
        <f t="shared" si="106"/>
        <v>24</v>
      </c>
      <c r="G1681" s="2">
        <v>0.36878472222222225</v>
      </c>
      <c r="H1681" s="2" t="str">
        <f t="shared" si="107"/>
        <v>2024-10</v>
      </c>
      <c r="I1681" t="s">
        <v>5410</v>
      </c>
      <c r="J1681" s="1">
        <v>45575</v>
      </c>
      <c r="K1681" s="2">
        <v>0.40500000000000003</v>
      </c>
      <c r="L1681">
        <v>52</v>
      </c>
      <c r="M1681" s="2">
        <v>3.6215277777777777E-2</v>
      </c>
      <c r="N1681" t="s">
        <v>4775</v>
      </c>
      <c r="O1681" t="s">
        <v>1960</v>
      </c>
      <c r="P1681" s="3" t="s">
        <v>1961</v>
      </c>
      <c r="Q1681" t="s">
        <v>165</v>
      </c>
      <c r="R1681" t="s">
        <v>252</v>
      </c>
      <c r="S1681">
        <v>702927004</v>
      </c>
      <c r="T1681" t="s">
        <v>253</v>
      </c>
      <c r="U1681">
        <v>142.58000000000001</v>
      </c>
      <c r="V1681">
        <v>872.3</v>
      </c>
      <c r="W1681">
        <v>697.82</v>
      </c>
      <c r="X1681" t="s">
        <v>30</v>
      </c>
      <c r="Y1681" t="s">
        <v>30</v>
      </c>
    </row>
    <row r="1682" spans="1:25" x14ac:dyDescent="0.25">
      <c r="A1682" t="s">
        <v>5411</v>
      </c>
      <c r="B1682" t="s">
        <v>5412</v>
      </c>
      <c r="C1682" s="1">
        <v>45582</v>
      </c>
      <c r="D1682" s="1" t="str">
        <f t="shared" si="104"/>
        <v>2020–2029</v>
      </c>
      <c r="E1682" s="8">
        <f t="shared" si="105"/>
        <v>2024</v>
      </c>
      <c r="F1682" s="8" t="str">
        <f t="shared" si="106"/>
        <v>24</v>
      </c>
      <c r="G1682" s="2">
        <v>0.36878472222222225</v>
      </c>
      <c r="H1682" s="2" t="str">
        <f t="shared" si="107"/>
        <v>2024-10</v>
      </c>
      <c r="I1682" t="s">
        <v>5413</v>
      </c>
      <c r="J1682" s="1">
        <v>45582</v>
      </c>
      <c r="K1682" s="2">
        <v>0.37920138888888888</v>
      </c>
      <c r="L1682">
        <v>15</v>
      </c>
      <c r="M1682" s="2">
        <v>1.0416666666666666E-2</v>
      </c>
      <c r="N1682" t="s">
        <v>4775</v>
      </c>
      <c r="O1682" t="s">
        <v>1960</v>
      </c>
      <c r="P1682" s="3" t="s">
        <v>1961</v>
      </c>
      <c r="Q1682" t="s">
        <v>165</v>
      </c>
      <c r="R1682" t="s">
        <v>252</v>
      </c>
      <c r="S1682">
        <v>702927004</v>
      </c>
      <c r="T1682" t="s">
        <v>253</v>
      </c>
      <c r="U1682">
        <v>142.58000000000001</v>
      </c>
      <c r="V1682">
        <v>291.74</v>
      </c>
      <c r="W1682">
        <v>233.38</v>
      </c>
      <c r="X1682" t="s">
        <v>30</v>
      </c>
      <c r="Y1682" t="s">
        <v>30</v>
      </c>
    </row>
    <row r="1683" spans="1:25" x14ac:dyDescent="0.25">
      <c r="A1683" t="s">
        <v>5414</v>
      </c>
      <c r="B1683" t="s">
        <v>5415</v>
      </c>
      <c r="C1683" s="1">
        <v>45603</v>
      </c>
      <c r="D1683" s="1" t="str">
        <f t="shared" si="104"/>
        <v>2020–2029</v>
      </c>
      <c r="E1683" s="8">
        <f t="shared" si="105"/>
        <v>2024</v>
      </c>
      <c r="F1683" s="8" t="str">
        <f t="shared" si="106"/>
        <v>24</v>
      </c>
      <c r="G1683" s="2">
        <v>0.36878472222222225</v>
      </c>
      <c r="H1683" s="2" t="str">
        <f t="shared" si="107"/>
        <v>2024-11</v>
      </c>
      <c r="I1683" t="s">
        <v>5416</v>
      </c>
      <c r="J1683" s="1">
        <v>45603</v>
      </c>
      <c r="K1683" s="2">
        <v>0.39015046296296296</v>
      </c>
      <c r="L1683">
        <v>31</v>
      </c>
      <c r="M1683" s="2">
        <v>2.1365740740740741E-2</v>
      </c>
      <c r="N1683" t="s">
        <v>4775</v>
      </c>
      <c r="O1683" t="s">
        <v>1960</v>
      </c>
      <c r="P1683" s="3" t="s">
        <v>1961</v>
      </c>
      <c r="Q1683" t="s">
        <v>165</v>
      </c>
      <c r="R1683" t="s">
        <v>252</v>
      </c>
      <c r="S1683">
        <v>702927004</v>
      </c>
      <c r="T1683" t="s">
        <v>253</v>
      </c>
      <c r="U1683">
        <v>142.58000000000001</v>
      </c>
      <c r="V1683">
        <v>1088</v>
      </c>
      <c r="W1683">
        <v>870.38</v>
      </c>
      <c r="X1683" t="s">
        <v>30</v>
      </c>
      <c r="Y1683" t="s">
        <v>30</v>
      </c>
    </row>
    <row r="1684" spans="1:25" x14ac:dyDescent="0.25">
      <c r="A1684" t="s">
        <v>5417</v>
      </c>
      <c r="B1684" t="s">
        <v>5418</v>
      </c>
      <c r="C1684" s="1">
        <v>45610</v>
      </c>
      <c r="D1684" s="1" t="str">
        <f t="shared" si="104"/>
        <v>2020–2029</v>
      </c>
      <c r="E1684" s="8">
        <f t="shared" si="105"/>
        <v>2024</v>
      </c>
      <c r="F1684" s="8" t="str">
        <f t="shared" si="106"/>
        <v>24</v>
      </c>
      <c r="G1684" s="2">
        <v>0.36878472222222225</v>
      </c>
      <c r="H1684" s="2" t="str">
        <f t="shared" si="107"/>
        <v>2024-11</v>
      </c>
      <c r="I1684" t="s">
        <v>5419</v>
      </c>
      <c r="J1684" s="1">
        <v>45610</v>
      </c>
      <c r="K1684" s="2">
        <v>0.37920138888888888</v>
      </c>
      <c r="L1684">
        <v>15</v>
      </c>
      <c r="M1684" s="2">
        <v>1.0416666666666666E-2</v>
      </c>
      <c r="N1684" t="s">
        <v>4775</v>
      </c>
      <c r="O1684" t="s">
        <v>4776</v>
      </c>
      <c r="P1684" t="s">
        <v>4777</v>
      </c>
      <c r="Q1684" t="s">
        <v>165</v>
      </c>
      <c r="R1684" t="s">
        <v>28</v>
      </c>
      <c r="S1684">
        <v>162673000</v>
      </c>
      <c r="T1684" t="s">
        <v>151</v>
      </c>
      <c r="U1684">
        <v>136.80000000000001</v>
      </c>
      <c r="V1684">
        <v>501.66</v>
      </c>
      <c r="W1684">
        <v>401.32</v>
      </c>
      <c r="X1684" t="s">
        <v>30</v>
      </c>
      <c r="Y1684" t="s">
        <v>30</v>
      </c>
    </row>
    <row r="1685" spans="1:25" x14ac:dyDescent="0.25">
      <c r="A1685" t="s">
        <v>5420</v>
      </c>
      <c r="B1685" t="s">
        <v>5421</v>
      </c>
      <c r="C1685" s="1">
        <v>45617</v>
      </c>
      <c r="D1685" s="1" t="str">
        <f t="shared" si="104"/>
        <v>2020–2029</v>
      </c>
      <c r="E1685" s="8">
        <f t="shared" si="105"/>
        <v>2024</v>
      </c>
      <c r="F1685" s="8" t="str">
        <f t="shared" si="106"/>
        <v>24</v>
      </c>
      <c r="G1685" s="2">
        <v>0.36878472222222225</v>
      </c>
      <c r="H1685" s="2" t="str">
        <f t="shared" si="107"/>
        <v>2024-11</v>
      </c>
      <c r="I1685" t="s">
        <v>5422</v>
      </c>
      <c r="J1685" s="1">
        <v>45617</v>
      </c>
      <c r="K1685" s="2">
        <v>0.40349537037037037</v>
      </c>
      <c r="L1685">
        <v>50</v>
      </c>
      <c r="M1685" s="2">
        <v>3.471064814814815E-2</v>
      </c>
      <c r="N1685" t="s">
        <v>4775</v>
      </c>
      <c r="O1685" t="s">
        <v>4785</v>
      </c>
      <c r="P1685" t="s">
        <v>4786</v>
      </c>
      <c r="Q1685" t="s">
        <v>165</v>
      </c>
      <c r="R1685" t="s">
        <v>114</v>
      </c>
      <c r="S1685">
        <v>185349003</v>
      </c>
      <c r="T1685" t="s">
        <v>43</v>
      </c>
      <c r="U1685">
        <v>85.55</v>
      </c>
      <c r="V1685">
        <v>1030.97</v>
      </c>
      <c r="W1685">
        <v>824.76</v>
      </c>
      <c r="X1685" t="s">
        <v>30</v>
      </c>
      <c r="Y1685" t="s">
        <v>30</v>
      </c>
    </row>
    <row r="1686" spans="1:25" x14ac:dyDescent="0.25">
      <c r="A1686" t="s">
        <v>5423</v>
      </c>
      <c r="B1686" t="s">
        <v>5424</v>
      </c>
      <c r="C1686" s="1">
        <v>45631</v>
      </c>
      <c r="D1686" s="1" t="str">
        <f t="shared" si="104"/>
        <v>2020–2029</v>
      </c>
      <c r="E1686" s="8">
        <f t="shared" si="105"/>
        <v>2024</v>
      </c>
      <c r="F1686" s="8" t="str">
        <f t="shared" si="106"/>
        <v>24</v>
      </c>
      <c r="G1686" s="2">
        <v>0.36878472222222225</v>
      </c>
      <c r="H1686" s="2" t="str">
        <f t="shared" si="107"/>
        <v>2024-12</v>
      </c>
      <c r="I1686" t="s">
        <v>5425</v>
      </c>
      <c r="J1686" s="1">
        <v>45631</v>
      </c>
      <c r="K1686" s="2">
        <v>0.39716435185185184</v>
      </c>
      <c r="L1686">
        <v>41</v>
      </c>
      <c r="M1686" s="2">
        <v>2.837962962962963E-2</v>
      </c>
      <c r="N1686" t="s">
        <v>4775</v>
      </c>
      <c r="O1686" t="s">
        <v>1960</v>
      </c>
      <c r="P1686" s="3" t="s">
        <v>1961</v>
      </c>
      <c r="Q1686" t="s">
        <v>165</v>
      </c>
      <c r="R1686" t="s">
        <v>252</v>
      </c>
      <c r="S1686">
        <v>702927004</v>
      </c>
      <c r="T1686" t="s">
        <v>253</v>
      </c>
      <c r="U1686">
        <v>142.58000000000001</v>
      </c>
      <c r="V1686">
        <v>872.3</v>
      </c>
      <c r="W1686">
        <v>697.82</v>
      </c>
      <c r="X1686" t="s">
        <v>30</v>
      </c>
      <c r="Y1686" t="s">
        <v>30</v>
      </c>
    </row>
    <row r="1687" spans="1:25" x14ac:dyDescent="0.25">
      <c r="A1687" t="s">
        <v>5426</v>
      </c>
      <c r="B1687" t="s">
        <v>5427</v>
      </c>
      <c r="C1687" s="1">
        <v>45645</v>
      </c>
      <c r="D1687" s="1" t="str">
        <f t="shared" si="104"/>
        <v>2020–2029</v>
      </c>
      <c r="E1687" s="8">
        <f t="shared" si="105"/>
        <v>2024</v>
      </c>
      <c r="F1687" s="8" t="str">
        <f t="shared" si="106"/>
        <v>24</v>
      </c>
      <c r="G1687" s="2">
        <v>0.36878472222222225</v>
      </c>
      <c r="H1687" s="2" t="str">
        <f t="shared" si="107"/>
        <v>2024-12</v>
      </c>
      <c r="I1687" t="s">
        <v>5428</v>
      </c>
      <c r="J1687" s="1">
        <v>45645</v>
      </c>
      <c r="K1687" s="2">
        <v>0.48554398148148148</v>
      </c>
      <c r="L1687">
        <v>168</v>
      </c>
      <c r="M1687" s="2">
        <v>0.11675925925925926</v>
      </c>
      <c r="N1687" t="s">
        <v>4775</v>
      </c>
      <c r="O1687" t="s">
        <v>4785</v>
      </c>
      <c r="P1687" t="s">
        <v>4786</v>
      </c>
      <c r="Q1687" t="s">
        <v>165</v>
      </c>
      <c r="R1687" t="s">
        <v>42</v>
      </c>
      <c r="S1687">
        <v>185349003</v>
      </c>
      <c r="T1687" t="s">
        <v>43</v>
      </c>
      <c r="U1687">
        <v>85.55</v>
      </c>
      <c r="V1687">
        <v>3105.35</v>
      </c>
      <c r="W1687">
        <v>2484.2800000000002</v>
      </c>
      <c r="X1687">
        <v>103697008</v>
      </c>
      <c r="Y1687" t="s">
        <v>44</v>
      </c>
    </row>
    <row r="1688" spans="1:25" x14ac:dyDescent="0.25">
      <c r="A1688" t="s">
        <v>5429</v>
      </c>
      <c r="B1688" t="s">
        <v>5430</v>
      </c>
      <c r="C1688" s="1">
        <v>45659</v>
      </c>
      <c r="D1688" s="1" t="str">
        <f t="shared" si="104"/>
        <v>2020–2029</v>
      </c>
      <c r="E1688" s="8">
        <f t="shared" si="105"/>
        <v>2025</v>
      </c>
      <c r="F1688" s="8" t="str">
        <f t="shared" si="106"/>
        <v>25</v>
      </c>
      <c r="G1688" s="2">
        <v>0.36878472222222225</v>
      </c>
      <c r="H1688" s="2" t="str">
        <f t="shared" si="107"/>
        <v>2025-01</v>
      </c>
      <c r="I1688" t="s">
        <v>5431</v>
      </c>
      <c r="J1688" s="1">
        <v>45659</v>
      </c>
      <c r="K1688" s="2">
        <v>0.39244212962962965</v>
      </c>
      <c r="L1688">
        <v>34</v>
      </c>
      <c r="M1688" s="2">
        <v>2.3657407407407408E-2</v>
      </c>
      <c r="N1688" t="s">
        <v>4775</v>
      </c>
      <c r="O1688" t="s">
        <v>4785</v>
      </c>
      <c r="P1688" t="s">
        <v>4786</v>
      </c>
      <c r="Q1688" t="s">
        <v>165</v>
      </c>
      <c r="R1688" t="s">
        <v>114</v>
      </c>
      <c r="S1688">
        <v>185349003</v>
      </c>
      <c r="T1688" t="s">
        <v>43</v>
      </c>
      <c r="U1688">
        <v>85.55</v>
      </c>
      <c r="V1688">
        <v>951.27</v>
      </c>
      <c r="W1688">
        <v>761</v>
      </c>
      <c r="X1688" t="s">
        <v>30</v>
      </c>
      <c r="Y1688" t="s">
        <v>30</v>
      </c>
    </row>
    <row r="1689" spans="1:25" x14ac:dyDescent="0.25">
      <c r="A1689" t="s">
        <v>5432</v>
      </c>
      <c r="B1689" t="s">
        <v>5433</v>
      </c>
      <c r="C1689" s="1">
        <v>45666</v>
      </c>
      <c r="D1689" s="1" t="str">
        <f t="shared" si="104"/>
        <v>2020–2029</v>
      </c>
      <c r="E1689" s="8">
        <f t="shared" si="105"/>
        <v>2025</v>
      </c>
      <c r="F1689" s="8" t="str">
        <f t="shared" si="106"/>
        <v>25</v>
      </c>
      <c r="G1689" s="2">
        <v>0.36878472222222225</v>
      </c>
      <c r="H1689" s="2" t="str">
        <f t="shared" si="107"/>
        <v>2025-01</v>
      </c>
      <c r="I1689" t="s">
        <v>5434</v>
      </c>
      <c r="J1689" s="1">
        <v>45666</v>
      </c>
      <c r="K1689" s="2">
        <v>0.37920138888888888</v>
      </c>
      <c r="L1689">
        <v>15</v>
      </c>
      <c r="M1689" s="2">
        <v>1.0416666666666666E-2</v>
      </c>
      <c r="N1689" t="s">
        <v>4775</v>
      </c>
      <c r="O1689" t="s">
        <v>1960</v>
      </c>
      <c r="P1689" s="3" t="s">
        <v>1961</v>
      </c>
      <c r="Q1689" t="s">
        <v>165</v>
      </c>
      <c r="R1689" t="s">
        <v>252</v>
      </c>
      <c r="S1689">
        <v>702927004</v>
      </c>
      <c r="T1689" t="s">
        <v>253</v>
      </c>
      <c r="U1689">
        <v>142.58000000000001</v>
      </c>
      <c r="V1689">
        <v>291.74</v>
      </c>
      <c r="W1689">
        <v>233.38</v>
      </c>
      <c r="X1689" t="s">
        <v>30</v>
      </c>
      <c r="Y1689" t="s">
        <v>30</v>
      </c>
    </row>
    <row r="1690" spans="1:25" x14ac:dyDescent="0.25">
      <c r="A1690" t="s">
        <v>5435</v>
      </c>
      <c r="B1690" t="s">
        <v>5436</v>
      </c>
      <c r="C1690" s="1">
        <v>45673</v>
      </c>
      <c r="D1690" s="1" t="str">
        <f t="shared" si="104"/>
        <v>2020–2029</v>
      </c>
      <c r="E1690" s="8">
        <f t="shared" si="105"/>
        <v>2025</v>
      </c>
      <c r="F1690" s="8" t="str">
        <f t="shared" si="106"/>
        <v>25</v>
      </c>
      <c r="G1690" s="2">
        <v>0.36878472222222225</v>
      </c>
      <c r="H1690" s="2" t="str">
        <f t="shared" si="107"/>
        <v>2025-01</v>
      </c>
      <c r="I1690" t="s">
        <v>5437</v>
      </c>
      <c r="J1690" s="1">
        <v>45673</v>
      </c>
      <c r="K1690" s="2">
        <v>0.41045138888888888</v>
      </c>
      <c r="L1690">
        <v>60</v>
      </c>
      <c r="M1690" s="2">
        <v>4.1666666666666664E-2</v>
      </c>
      <c r="N1690" t="s">
        <v>4775</v>
      </c>
      <c r="O1690" t="s">
        <v>83</v>
      </c>
      <c r="P1690" t="s">
        <v>84</v>
      </c>
      <c r="Q1690" t="s">
        <v>165</v>
      </c>
      <c r="R1690" t="s">
        <v>85</v>
      </c>
      <c r="S1690">
        <v>50849002</v>
      </c>
      <c r="T1690" t="s">
        <v>86</v>
      </c>
      <c r="U1690">
        <v>146.18</v>
      </c>
      <c r="V1690">
        <v>1091.5999999999999</v>
      </c>
      <c r="W1690">
        <v>873.26</v>
      </c>
      <c r="X1690" t="s">
        <v>30</v>
      </c>
      <c r="Y1690" t="s">
        <v>30</v>
      </c>
    </row>
    <row r="1691" spans="1:25" x14ac:dyDescent="0.25">
      <c r="A1691" t="s">
        <v>5438</v>
      </c>
      <c r="B1691" t="s">
        <v>5439</v>
      </c>
      <c r="C1691" s="1">
        <v>45680</v>
      </c>
      <c r="D1691" s="1" t="str">
        <f t="shared" si="104"/>
        <v>2020–2029</v>
      </c>
      <c r="E1691" s="8">
        <f t="shared" si="105"/>
        <v>2025</v>
      </c>
      <c r="F1691" s="8" t="str">
        <f t="shared" si="106"/>
        <v>25</v>
      </c>
      <c r="G1691" s="2">
        <v>0.36878472222222225</v>
      </c>
      <c r="H1691" s="2" t="str">
        <f t="shared" si="107"/>
        <v>2025-01</v>
      </c>
      <c r="I1691" t="s">
        <v>5440</v>
      </c>
      <c r="J1691" s="1">
        <v>45680</v>
      </c>
      <c r="K1691" s="2">
        <v>0.41045138888888888</v>
      </c>
      <c r="L1691">
        <v>60</v>
      </c>
      <c r="M1691" s="2">
        <v>4.1666666666666664E-2</v>
      </c>
      <c r="N1691" t="s">
        <v>4775</v>
      </c>
      <c r="O1691" t="s">
        <v>83</v>
      </c>
      <c r="P1691" t="s">
        <v>84</v>
      </c>
      <c r="Q1691" t="s">
        <v>165</v>
      </c>
      <c r="R1691" t="s">
        <v>85</v>
      </c>
      <c r="S1691">
        <v>50849002</v>
      </c>
      <c r="T1691" t="s">
        <v>86</v>
      </c>
      <c r="U1691">
        <v>146.18</v>
      </c>
      <c r="V1691">
        <v>607.73</v>
      </c>
      <c r="W1691">
        <v>486.17</v>
      </c>
      <c r="X1691" t="s">
        <v>30</v>
      </c>
      <c r="Y1691" t="s">
        <v>30</v>
      </c>
    </row>
    <row r="1692" spans="1:25" x14ac:dyDescent="0.25">
      <c r="A1692" s="3" t="s">
        <v>5441</v>
      </c>
      <c r="B1692" t="s">
        <v>5442</v>
      </c>
      <c r="C1692" s="1">
        <v>45687</v>
      </c>
      <c r="D1692" s="1" t="str">
        <f t="shared" si="104"/>
        <v>2020–2029</v>
      </c>
      <c r="E1692" s="8">
        <f t="shared" si="105"/>
        <v>2025</v>
      </c>
      <c r="F1692" s="8" t="str">
        <f t="shared" si="106"/>
        <v>25</v>
      </c>
      <c r="G1692" s="2">
        <v>0.36878472222222225</v>
      </c>
      <c r="H1692" s="2" t="str">
        <f t="shared" si="107"/>
        <v>2025-01</v>
      </c>
      <c r="I1692" t="s">
        <v>5443</v>
      </c>
      <c r="J1692" s="1">
        <v>45687</v>
      </c>
      <c r="K1692" s="2">
        <v>0.41045138888888888</v>
      </c>
      <c r="L1692">
        <v>60</v>
      </c>
      <c r="M1692" s="2">
        <v>4.1666666666666664E-2</v>
      </c>
      <c r="N1692" t="s">
        <v>4775</v>
      </c>
      <c r="O1692" t="s">
        <v>83</v>
      </c>
      <c r="P1692" t="s">
        <v>84</v>
      </c>
      <c r="Q1692" t="s">
        <v>165</v>
      </c>
      <c r="R1692" t="s">
        <v>85</v>
      </c>
      <c r="S1692">
        <v>50849002</v>
      </c>
      <c r="T1692" t="s">
        <v>86</v>
      </c>
      <c r="U1692">
        <v>146.18</v>
      </c>
      <c r="V1692">
        <v>1316.27</v>
      </c>
      <c r="W1692">
        <v>1053</v>
      </c>
      <c r="X1692" t="s">
        <v>30</v>
      </c>
      <c r="Y1692" t="s">
        <v>30</v>
      </c>
    </row>
    <row r="1693" spans="1:25" x14ac:dyDescent="0.25">
      <c r="A1693" t="s">
        <v>5444</v>
      </c>
      <c r="B1693" t="s">
        <v>5445</v>
      </c>
      <c r="C1693" s="1">
        <v>45694</v>
      </c>
      <c r="D1693" s="1" t="str">
        <f t="shared" si="104"/>
        <v>2020–2029</v>
      </c>
      <c r="E1693" s="8">
        <f t="shared" si="105"/>
        <v>2025</v>
      </c>
      <c r="F1693" s="8" t="str">
        <f t="shared" si="106"/>
        <v>25</v>
      </c>
      <c r="G1693" s="2">
        <v>0.36878472222222225</v>
      </c>
      <c r="H1693" s="2" t="str">
        <f t="shared" si="107"/>
        <v>2025-02</v>
      </c>
      <c r="I1693" t="s">
        <v>5446</v>
      </c>
      <c r="J1693" s="1">
        <v>45694</v>
      </c>
      <c r="K1693" s="2">
        <v>0.41045138888888888</v>
      </c>
      <c r="L1693">
        <v>60</v>
      </c>
      <c r="M1693" s="2">
        <v>4.1666666666666664E-2</v>
      </c>
      <c r="N1693" t="s">
        <v>4775</v>
      </c>
      <c r="O1693" t="s">
        <v>83</v>
      </c>
      <c r="P1693" t="s">
        <v>84</v>
      </c>
      <c r="Q1693" t="s">
        <v>165</v>
      </c>
      <c r="R1693" t="s">
        <v>85</v>
      </c>
      <c r="S1693">
        <v>50849002</v>
      </c>
      <c r="T1693" t="s">
        <v>86</v>
      </c>
      <c r="U1693">
        <v>146.18</v>
      </c>
      <c r="V1693">
        <v>511.04</v>
      </c>
      <c r="W1693">
        <v>408.82</v>
      </c>
      <c r="X1693" t="s">
        <v>30</v>
      </c>
      <c r="Y1693" t="s">
        <v>30</v>
      </c>
    </row>
    <row r="1694" spans="1:25" x14ac:dyDescent="0.25">
      <c r="A1694" t="s">
        <v>5447</v>
      </c>
      <c r="B1694" t="s">
        <v>5448</v>
      </c>
      <c r="C1694" s="1">
        <v>45701</v>
      </c>
      <c r="D1694" s="1" t="str">
        <f t="shared" si="104"/>
        <v>2020–2029</v>
      </c>
      <c r="E1694" s="8">
        <f t="shared" si="105"/>
        <v>2025</v>
      </c>
      <c r="F1694" s="8" t="str">
        <f t="shared" si="106"/>
        <v>25</v>
      </c>
      <c r="G1694" s="2">
        <v>0.36878472222222225</v>
      </c>
      <c r="H1694" s="2" t="str">
        <f t="shared" si="107"/>
        <v>2025-02</v>
      </c>
      <c r="I1694" t="s">
        <v>5449</v>
      </c>
      <c r="J1694" s="1">
        <v>45701</v>
      </c>
      <c r="K1694" s="2">
        <v>0.41045138888888888</v>
      </c>
      <c r="L1694">
        <v>60</v>
      </c>
      <c r="M1694" s="2">
        <v>4.1666666666666664E-2</v>
      </c>
      <c r="N1694" t="s">
        <v>4775</v>
      </c>
      <c r="O1694" t="s">
        <v>83</v>
      </c>
      <c r="P1694" t="s">
        <v>84</v>
      </c>
      <c r="Q1694" t="s">
        <v>165</v>
      </c>
      <c r="R1694" t="s">
        <v>85</v>
      </c>
      <c r="S1694">
        <v>50849002</v>
      </c>
      <c r="T1694" t="s">
        <v>86</v>
      </c>
      <c r="U1694">
        <v>146.18</v>
      </c>
      <c r="V1694">
        <v>875.9</v>
      </c>
      <c r="W1694">
        <v>700.7</v>
      </c>
      <c r="X1694" t="s">
        <v>30</v>
      </c>
      <c r="Y1694" t="s">
        <v>30</v>
      </c>
    </row>
    <row r="1695" spans="1:25" x14ac:dyDescent="0.25">
      <c r="A1695" t="s">
        <v>5450</v>
      </c>
      <c r="B1695" t="s">
        <v>5451</v>
      </c>
      <c r="C1695" s="1">
        <v>45708</v>
      </c>
      <c r="D1695" s="1" t="str">
        <f t="shared" si="104"/>
        <v>2020–2029</v>
      </c>
      <c r="E1695" s="8">
        <f t="shared" si="105"/>
        <v>2025</v>
      </c>
      <c r="F1695" s="8" t="str">
        <f t="shared" si="106"/>
        <v>25</v>
      </c>
      <c r="G1695" s="2">
        <v>0.36878472222222225</v>
      </c>
      <c r="H1695" s="2" t="str">
        <f t="shared" si="107"/>
        <v>2025-02</v>
      </c>
      <c r="I1695" t="s">
        <v>5452</v>
      </c>
      <c r="J1695" s="1">
        <v>45708</v>
      </c>
      <c r="K1695" s="2">
        <v>0.37920138888888888</v>
      </c>
      <c r="L1695">
        <v>15</v>
      </c>
      <c r="M1695" s="2">
        <v>1.0416666666666666E-2</v>
      </c>
      <c r="N1695" t="s">
        <v>4775</v>
      </c>
      <c r="O1695" t="s">
        <v>1960</v>
      </c>
      <c r="P1695" s="3" t="s">
        <v>1961</v>
      </c>
      <c r="Q1695" t="s">
        <v>165</v>
      </c>
      <c r="R1695" t="s">
        <v>252</v>
      </c>
      <c r="S1695">
        <v>702927004</v>
      </c>
      <c r="T1695" t="s">
        <v>253</v>
      </c>
      <c r="U1695">
        <v>142.58000000000001</v>
      </c>
      <c r="V1695">
        <v>291.74</v>
      </c>
      <c r="W1695">
        <v>233.38</v>
      </c>
      <c r="X1695" t="s">
        <v>30</v>
      </c>
      <c r="Y1695" t="s">
        <v>30</v>
      </c>
    </row>
    <row r="1696" spans="1:25" x14ac:dyDescent="0.25">
      <c r="A1696" t="s">
        <v>5453</v>
      </c>
      <c r="B1696" t="s">
        <v>5454</v>
      </c>
      <c r="C1696" s="1">
        <v>45715</v>
      </c>
      <c r="D1696" s="1" t="str">
        <f t="shared" si="104"/>
        <v>2020–2029</v>
      </c>
      <c r="E1696" s="8">
        <f t="shared" si="105"/>
        <v>2025</v>
      </c>
      <c r="F1696" s="8" t="str">
        <f t="shared" si="106"/>
        <v>25</v>
      </c>
      <c r="G1696" s="2">
        <v>0.36878472222222225</v>
      </c>
      <c r="H1696" s="2" t="str">
        <f t="shared" si="107"/>
        <v>2025-02</v>
      </c>
      <c r="I1696" t="s">
        <v>5455</v>
      </c>
      <c r="J1696" s="1">
        <v>45715</v>
      </c>
      <c r="K1696" s="2">
        <v>0.39074074074074072</v>
      </c>
      <c r="L1696">
        <v>32</v>
      </c>
      <c r="M1696" s="2">
        <v>2.1956018518518517E-2</v>
      </c>
      <c r="N1696" t="s">
        <v>4775</v>
      </c>
      <c r="O1696" t="s">
        <v>1960</v>
      </c>
      <c r="P1696" s="3" t="s">
        <v>1961</v>
      </c>
      <c r="Q1696" t="s">
        <v>165</v>
      </c>
      <c r="R1696" t="s">
        <v>252</v>
      </c>
      <c r="S1696">
        <v>702927004</v>
      </c>
      <c r="T1696" t="s">
        <v>253</v>
      </c>
      <c r="U1696">
        <v>142.58000000000001</v>
      </c>
      <c r="V1696">
        <v>872.3</v>
      </c>
      <c r="W1696">
        <v>697.82</v>
      </c>
      <c r="X1696" t="s">
        <v>30</v>
      </c>
      <c r="Y1696" t="s">
        <v>30</v>
      </c>
    </row>
    <row r="1697" spans="1:25" x14ac:dyDescent="0.25">
      <c r="A1697" t="s">
        <v>5456</v>
      </c>
      <c r="B1697" t="s">
        <v>5457</v>
      </c>
      <c r="C1697" s="1">
        <v>45722</v>
      </c>
      <c r="D1697" s="1" t="str">
        <f t="shared" si="104"/>
        <v>2020–2029</v>
      </c>
      <c r="E1697" s="8">
        <f t="shared" si="105"/>
        <v>2025</v>
      </c>
      <c r="F1697" s="8" t="str">
        <f t="shared" si="106"/>
        <v>25</v>
      </c>
      <c r="G1697" s="2">
        <v>0.36878472222222225</v>
      </c>
      <c r="H1697" s="2" t="str">
        <f t="shared" si="107"/>
        <v>2025-03</v>
      </c>
      <c r="I1697" t="s">
        <v>5458</v>
      </c>
      <c r="J1697" s="1">
        <v>45722</v>
      </c>
      <c r="K1697" s="2">
        <v>0.41045138888888888</v>
      </c>
      <c r="L1697">
        <v>60</v>
      </c>
      <c r="M1697" s="2">
        <v>4.1666666666666664E-2</v>
      </c>
      <c r="N1697" t="s">
        <v>4775</v>
      </c>
      <c r="O1697" t="s">
        <v>83</v>
      </c>
      <c r="P1697" t="s">
        <v>84</v>
      </c>
      <c r="Q1697" t="s">
        <v>165</v>
      </c>
      <c r="R1697" t="s">
        <v>85</v>
      </c>
      <c r="S1697">
        <v>50849002</v>
      </c>
      <c r="T1697" t="s">
        <v>86</v>
      </c>
      <c r="U1697">
        <v>146.18</v>
      </c>
      <c r="V1697">
        <v>1031.83</v>
      </c>
      <c r="W1697">
        <v>825.45</v>
      </c>
      <c r="X1697" t="s">
        <v>30</v>
      </c>
      <c r="Y1697" t="s">
        <v>30</v>
      </c>
    </row>
    <row r="1698" spans="1:25" x14ac:dyDescent="0.25">
      <c r="A1698" t="s">
        <v>5459</v>
      </c>
      <c r="B1698" t="s">
        <v>5460</v>
      </c>
      <c r="C1698" s="1">
        <v>45729</v>
      </c>
      <c r="D1698" s="1" t="str">
        <f t="shared" si="104"/>
        <v>2020–2029</v>
      </c>
      <c r="E1698" s="8">
        <f t="shared" si="105"/>
        <v>2025</v>
      </c>
      <c r="F1698" s="8" t="str">
        <f t="shared" si="106"/>
        <v>25</v>
      </c>
      <c r="G1698" s="2">
        <v>0.36878472222222225</v>
      </c>
      <c r="H1698" s="2" t="str">
        <f t="shared" si="107"/>
        <v>2025-03</v>
      </c>
      <c r="I1698" t="s">
        <v>5461</v>
      </c>
      <c r="J1698" s="1">
        <v>45729</v>
      </c>
      <c r="K1698" s="2">
        <v>0.40068287037037037</v>
      </c>
      <c r="L1698">
        <v>46</v>
      </c>
      <c r="M1698" s="2">
        <v>3.1898148148148148E-2</v>
      </c>
      <c r="N1698" t="s">
        <v>4775</v>
      </c>
      <c r="O1698" t="s">
        <v>1960</v>
      </c>
      <c r="P1698" s="3" t="s">
        <v>1961</v>
      </c>
      <c r="Q1698" t="s">
        <v>165</v>
      </c>
      <c r="R1698" t="s">
        <v>252</v>
      </c>
      <c r="S1698">
        <v>702927004</v>
      </c>
      <c r="T1698" t="s">
        <v>253</v>
      </c>
      <c r="U1698">
        <v>142.58000000000001</v>
      </c>
      <c r="V1698">
        <v>1088</v>
      </c>
      <c r="W1698">
        <v>870.38</v>
      </c>
      <c r="X1698" t="s">
        <v>30</v>
      </c>
      <c r="Y1698" t="s">
        <v>30</v>
      </c>
    </row>
    <row r="1699" spans="1:25" x14ac:dyDescent="0.25">
      <c r="A1699" t="s">
        <v>5462</v>
      </c>
      <c r="B1699" t="s">
        <v>5463</v>
      </c>
      <c r="C1699" s="1">
        <v>45736</v>
      </c>
      <c r="D1699" s="1" t="str">
        <f t="shared" si="104"/>
        <v>2020–2029</v>
      </c>
      <c r="E1699" s="8">
        <f t="shared" si="105"/>
        <v>2025</v>
      </c>
      <c r="F1699" s="8" t="str">
        <f t="shared" si="106"/>
        <v>25</v>
      </c>
      <c r="G1699" s="2">
        <v>0.36878472222222225</v>
      </c>
      <c r="H1699" s="2" t="str">
        <f t="shared" si="107"/>
        <v>2025-03</v>
      </c>
      <c r="I1699" t="s">
        <v>5464</v>
      </c>
      <c r="J1699" s="1">
        <v>45736</v>
      </c>
      <c r="K1699" s="2">
        <v>0.37920138888888888</v>
      </c>
      <c r="L1699">
        <v>15</v>
      </c>
      <c r="M1699" s="2">
        <v>1.0416666666666666E-2</v>
      </c>
      <c r="N1699" t="s">
        <v>4775</v>
      </c>
      <c r="O1699" t="s">
        <v>1960</v>
      </c>
      <c r="P1699" s="3" t="s">
        <v>1961</v>
      </c>
      <c r="Q1699" t="s">
        <v>165</v>
      </c>
      <c r="R1699" t="s">
        <v>252</v>
      </c>
      <c r="S1699">
        <v>702927004</v>
      </c>
      <c r="T1699" t="s">
        <v>253</v>
      </c>
      <c r="U1699">
        <v>142.58000000000001</v>
      </c>
      <c r="V1699">
        <v>291.74</v>
      </c>
      <c r="W1699">
        <v>233.38</v>
      </c>
      <c r="X1699" t="s">
        <v>30</v>
      </c>
      <c r="Y1699" t="s">
        <v>30</v>
      </c>
    </row>
    <row r="1700" spans="1:25" x14ac:dyDescent="0.25">
      <c r="A1700" t="s">
        <v>5465</v>
      </c>
      <c r="B1700" t="s">
        <v>5466</v>
      </c>
      <c r="C1700" s="1">
        <v>45743</v>
      </c>
      <c r="D1700" s="1" t="str">
        <f t="shared" si="104"/>
        <v>2020–2029</v>
      </c>
      <c r="E1700" s="8">
        <f t="shared" si="105"/>
        <v>2025</v>
      </c>
      <c r="F1700" s="8" t="str">
        <f t="shared" si="106"/>
        <v>25</v>
      </c>
      <c r="G1700" s="2">
        <v>0.36878472222222225</v>
      </c>
      <c r="H1700" s="2" t="str">
        <f t="shared" si="107"/>
        <v>2025-03</v>
      </c>
      <c r="I1700" t="s">
        <v>5467</v>
      </c>
      <c r="J1700" s="1">
        <v>45743</v>
      </c>
      <c r="K1700" s="2">
        <v>0.39630787037037035</v>
      </c>
      <c r="L1700">
        <v>40</v>
      </c>
      <c r="M1700" s="2">
        <v>2.7523148148148147E-2</v>
      </c>
      <c r="N1700" t="s">
        <v>4775</v>
      </c>
      <c r="O1700" t="s">
        <v>1960</v>
      </c>
      <c r="P1700" s="3" t="s">
        <v>1961</v>
      </c>
      <c r="Q1700" t="s">
        <v>165</v>
      </c>
      <c r="R1700" t="s">
        <v>252</v>
      </c>
      <c r="S1700">
        <v>702927004</v>
      </c>
      <c r="T1700" t="s">
        <v>253</v>
      </c>
      <c r="U1700">
        <v>142.58000000000001</v>
      </c>
      <c r="V1700">
        <v>872.3</v>
      </c>
      <c r="W1700">
        <v>697.82</v>
      </c>
      <c r="X1700" t="s">
        <v>30</v>
      </c>
      <c r="Y1700" t="s">
        <v>30</v>
      </c>
    </row>
    <row r="1701" spans="1:25" x14ac:dyDescent="0.25">
      <c r="A1701" t="s">
        <v>5468</v>
      </c>
      <c r="B1701" t="s">
        <v>5469</v>
      </c>
      <c r="C1701" s="1">
        <v>45750</v>
      </c>
      <c r="D1701" s="1" t="str">
        <f t="shared" si="104"/>
        <v>2020–2029</v>
      </c>
      <c r="E1701" s="8">
        <f t="shared" si="105"/>
        <v>2025</v>
      </c>
      <c r="F1701" s="8" t="str">
        <f t="shared" si="106"/>
        <v>25</v>
      </c>
      <c r="G1701" s="2">
        <v>0.36878472222222225</v>
      </c>
      <c r="H1701" s="2" t="str">
        <f t="shared" si="107"/>
        <v>2025-04</v>
      </c>
      <c r="I1701" t="s">
        <v>5470</v>
      </c>
      <c r="J1701" s="1">
        <v>45750</v>
      </c>
      <c r="K1701" s="2">
        <v>0.37920138888888888</v>
      </c>
      <c r="L1701">
        <v>15</v>
      </c>
      <c r="M1701" s="2">
        <v>1.0416666666666666E-2</v>
      </c>
      <c r="N1701" t="s">
        <v>4775</v>
      </c>
      <c r="O1701" t="s">
        <v>1960</v>
      </c>
      <c r="P1701" s="3" t="s">
        <v>1961</v>
      </c>
      <c r="Q1701" t="s">
        <v>165</v>
      </c>
      <c r="R1701" t="s">
        <v>252</v>
      </c>
      <c r="S1701">
        <v>702927004</v>
      </c>
      <c r="T1701" t="s">
        <v>253</v>
      </c>
      <c r="U1701">
        <v>142.58000000000001</v>
      </c>
      <c r="V1701">
        <v>975.21</v>
      </c>
      <c r="W1701">
        <v>780.16</v>
      </c>
      <c r="X1701" t="s">
        <v>30</v>
      </c>
      <c r="Y1701" t="s">
        <v>30</v>
      </c>
    </row>
    <row r="1702" spans="1:25" x14ac:dyDescent="0.25">
      <c r="A1702" t="s">
        <v>5471</v>
      </c>
      <c r="B1702" t="s">
        <v>5472</v>
      </c>
      <c r="C1702" s="1">
        <v>45757</v>
      </c>
      <c r="D1702" s="1" t="str">
        <f t="shared" si="104"/>
        <v>2020–2029</v>
      </c>
      <c r="E1702" s="8">
        <f t="shared" si="105"/>
        <v>2025</v>
      </c>
      <c r="F1702" s="8" t="str">
        <f t="shared" si="106"/>
        <v>25</v>
      </c>
      <c r="G1702" s="2">
        <v>0.36878472222222225</v>
      </c>
      <c r="H1702" s="2" t="str">
        <f t="shared" si="107"/>
        <v>2025-04</v>
      </c>
      <c r="I1702" t="s">
        <v>5473</v>
      </c>
      <c r="J1702" s="1">
        <v>45757</v>
      </c>
      <c r="K1702" s="2">
        <v>0.41045138888888888</v>
      </c>
      <c r="L1702">
        <v>60</v>
      </c>
      <c r="M1702" s="2">
        <v>4.1666666666666664E-2</v>
      </c>
      <c r="N1702" t="s">
        <v>4775</v>
      </c>
      <c r="O1702" t="s">
        <v>83</v>
      </c>
      <c r="P1702" t="s">
        <v>84</v>
      </c>
      <c r="Q1702" t="s">
        <v>165</v>
      </c>
      <c r="R1702" t="s">
        <v>85</v>
      </c>
      <c r="S1702">
        <v>50849002</v>
      </c>
      <c r="T1702" t="s">
        <v>86</v>
      </c>
      <c r="U1702">
        <v>146.18</v>
      </c>
      <c r="V1702">
        <v>875.9</v>
      </c>
      <c r="W1702">
        <v>700.7</v>
      </c>
      <c r="X1702" t="s">
        <v>30</v>
      </c>
      <c r="Y1702" t="s">
        <v>30</v>
      </c>
    </row>
    <row r="1703" spans="1:25" x14ac:dyDescent="0.25">
      <c r="A1703" t="s">
        <v>5474</v>
      </c>
      <c r="B1703" t="s">
        <v>5475</v>
      </c>
      <c r="C1703" s="1">
        <v>45764</v>
      </c>
      <c r="D1703" s="1" t="str">
        <f t="shared" si="104"/>
        <v>2020–2029</v>
      </c>
      <c r="E1703" s="8">
        <f t="shared" si="105"/>
        <v>2025</v>
      </c>
      <c r="F1703" s="8" t="str">
        <f t="shared" si="106"/>
        <v>25</v>
      </c>
      <c r="G1703" s="2">
        <v>0.36878472222222225</v>
      </c>
      <c r="H1703" s="2" t="str">
        <f t="shared" si="107"/>
        <v>2025-04</v>
      </c>
      <c r="I1703" t="s">
        <v>5476</v>
      </c>
      <c r="J1703" s="1">
        <v>45764</v>
      </c>
      <c r="K1703" s="2">
        <v>0.41045138888888888</v>
      </c>
      <c r="L1703">
        <v>60</v>
      </c>
      <c r="M1703" s="2">
        <v>4.1666666666666664E-2</v>
      </c>
      <c r="N1703" t="s">
        <v>4775</v>
      </c>
      <c r="O1703" t="s">
        <v>83</v>
      </c>
      <c r="P1703" t="s">
        <v>84</v>
      </c>
      <c r="Q1703" t="s">
        <v>165</v>
      </c>
      <c r="R1703" t="s">
        <v>85</v>
      </c>
      <c r="S1703">
        <v>50849002</v>
      </c>
      <c r="T1703" t="s">
        <v>86</v>
      </c>
      <c r="U1703">
        <v>146.18</v>
      </c>
      <c r="V1703">
        <v>972.82</v>
      </c>
      <c r="W1703">
        <v>778.24</v>
      </c>
      <c r="X1703" t="s">
        <v>30</v>
      </c>
      <c r="Y1703" t="s">
        <v>30</v>
      </c>
    </row>
    <row r="1704" spans="1:25" x14ac:dyDescent="0.25">
      <c r="A1704" t="s">
        <v>5477</v>
      </c>
      <c r="B1704" t="s">
        <v>5478</v>
      </c>
      <c r="C1704" s="1">
        <v>45771</v>
      </c>
      <c r="D1704" s="1" t="str">
        <f t="shared" si="104"/>
        <v>2020–2029</v>
      </c>
      <c r="E1704" s="8">
        <f t="shared" si="105"/>
        <v>2025</v>
      </c>
      <c r="F1704" s="8" t="str">
        <f t="shared" si="106"/>
        <v>25</v>
      </c>
      <c r="G1704" s="2">
        <v>0.36878472222222225</v>
      </c>
      <c r="H1704" s="2" t="str">
        <f t="shared" si="107"/>
        <v>2025-04</v>
      </c>
      <c r="I1704" t="s">
        <v>5479</v>
      </c>
      <c r="J1704" s="1">
        <v>45771</v>
      </c>
      <c r="K1704" s="2">
        <v>0.41045138888888888</v>
      </c>
      <c r="L1704">
        <v>60</v>
      </c>
      <c r="M1704" s="2">
        <v>4.1666666666666664E-2</v>
      </c>
      <c r="N1704" t="s">
        <v>4775</v>
      </c>
      <c r="O1704" t="s">
        <v>83</v>
      </c>
      <c r="P1704" t="s">
        <v>84</v>
      </c>
      <c r="Q1704" t="s">
        <v>165</v>
      </c>
      <c r="R1704" t="s">
        <v>85</v>
      </c>
      <c r="S1704">
        <v>50849002</v>
      </c>
      <c r="T1704" t="s">
        <v>86</v>
      </c>
      <c r="U1704">
        <v>146.18</v>
      </c>
      <c r="V1704">
        <v>875.9</v>
      </c>
      <c r="W1704">
        <v>700.7</v>
      </c>
      <c r="X1704" t="s">
        <v>30</v>
      </c>
      <c r="Y1704" t="s">
        <v>30</v>
      </c>
    </row>
    <row r="1705" spans="1:25" x14ac:dyDescent="0.25">
      <c r="A1705" t="s">
        <v>5480</v>
      </c>
      <c r="B1705" t="s">
        <v>5481</v>
      </c>
      <c r="C1705" s="1">
        <v>45778</v>
      </c>
      <c r="D1705" s="1" t="str">
        <f t="shared" si="104"/>
        <v>2020–2029</v>
      </c>
      <c r="E1705" s="8">
        <f t="shared" si="105"/>
        <v>2025</v>
      </c>
      <c r="F1705" s="8" t="str">
        <f t="shared" si="106"/>
        <v>25</v>
      </c>
      <c r="G1705" s="2">
        <v>0.36878472222222225</v>
      </c>
      <c r="H1705" s="2" t="str">
        <f t="shared" si="107"/>
        <v>2025-05</v>
      </c>
      <c r="I1705" t="s">
        <v>5482</v>
      </c>
      <c r="J1705" s="1">
        <v>45778</v>
      </c>
      <c r="K1705" s="2">
        <v>0.37920138888888888</v>
      </c>
      <c r="L1705">
        <v>15</v>
      </c>
      <c r="M1705" s="2">
        <v>1.0416666666666666E-2</v>
      </c>
      <c r="N1705" t="s">
        <v>4775</v>
      </c>
      <c r="O1705" t="s">
        <v>1960</v>
      </c>
      <c r="P1705" s="3" t="s">
        <v>1961</v>
      </c>
      <c r="Q1705" t="s">
        <v>165</v>
      </c>
      <c r="R1705" t="s">
        <v>252</v>
      </c>
      <c r="S1705">
        <v>702927004</v>
      </c>
      <c r="T1705" t="s">
        <v>253</v>
      </c>
      <c r="U1705">
        <v>142.58000000000001</v>
      </c>
      <c r="V1705">
        <v>291.74</v>
      </c>
      <c r="W1705">
        <v>233.38</v>
      </c>
      <c r="X1705" t="s">
        <v>30</v>
      </c>
      <c r="Y1705" t="s">
        <v>30</v>
      </c>
    </row>
    <row r="1706" spans="1:25" x14ac:dyDescent="0.25">
      <c r="A1706" t="s">
        <v>5483</v>
      </c>
      <c r="B1706" t="s">
        <v>5484</v>
      </c>
      <c r="C1706" s="1">
        <v>45785</v>
      </c>
      <c r="D1706" s="1" t="str">
        <f t="shared" si="104"/>
        <v>2020–2029</v>
      </c>
      <c r="E1706" s="8">
        <f t="shared" si="105"/>
        <v>2025</v>
      </c>
      <c r="F1706" s="8" t="str">
        <f t="shared" si="106"/>
        <v>25</v>
      </c>
      <c r="G1706" s="2">
        <v>0.36878472222222225</v>
      </c>
      <c r="H1706" s="2" t="str">
        <f t="shared" si="107"/>
        <v>2025-05</v>
      </c>
      <c r="I1706" t="s">
        <v>5485</v>
      </c>
      <c r="J1706" s="1">
        <v>45785</v>
      </c>
      <c r="K1706" s="2">
        <v>0.41045138888888888</v>
      </c>
      <c r="L1706">
        <v>60</v>
      </c>
      <c r="M1706" s="2">
        <v>4.1666666666666664E-2</v>
      </c>
      <c r="N1706" t="s">
        <v>4775</v>
      </c>
      <c r="O1706" t="s">
        <v>83</v>
      </c>
      <c r="P1706" t="s">
        <v>84</v>
      </c>
      <c r="Q1706" t="s">
        <v>165</v>
      </c>
      <c r="R1706" t="s">
        <v>85</v>
      </c>
      <c r="S1706">
        <v>50849002</v>
      </c>
      <c r="T1706" t="s">
        <v>86</v>
      </c>
      <c r="U1706">
        <v>146.18</v>
      </c>
      <c r="V1706">
        <v>1542.3</v>
      </c>
      <c r="W1706">
        <v>1233.82</v>
      </c>
      <c r="X1706" t="s">
        <v>30</v>
      </c>
      <c r="Y1706" t="s">
        <v>30</v>
      </c>
    </row>
    <row r="1707" spans="1:25" x14ac:dyDescent="0.25">
      <c r="A1707" t="s">
        <v>5486</v>
      </c>
      <c r="B1707" t="s">
        <v>5487</v>
      </c>
      <c r="C1707" s="1">
        <v>45792</v>
      </c>
      <c r="D1707" s="1" t="str">
        <f t="shared" si="104"/>
        <v>2020–2029</v>
      </c>
      <c r="E1707" s="8">
        <f t="shared" si="105"/>
        <v>2025</v>
      </c>
      <c r="F1707" s="8" t="str">
        <f t="shared" si="106"/>
        <v>25</v>
      </c>
      <c r="G1707" s="2">
        <v>0.36878472222222225</v>
      </c>
      <c r="H1707" s="2" t="str">
        <f t="shared" si="107"/>
        <v>2025-05</v>
      </c>
      <c r="I1707" t="s">
        <v>5488</v>
      </c>
      <c r="J1707" s="1">
        <v>45792</v>
      </c>
      <c r="K1707" s="2">
        <v>0.41045138888888888</v>
      </c>
      <c r="L1707">
        <v>60</v>
      </c>
      <c r="M1707" s="2">
        <v>4.1666666666666664E-2</v>
      </c>
      <c r="N1707" t="s">
        <v>4775</v>
      </c>
      <c r="O1707" t="s">
        <v>83</v>
      </c>
      <c r="P1707" t="s">
        <v>84</v>
      </c>
      <c r="Q1707" t="s">
        <v>165</v>
      </c>
      <c r="R1707" t="s">
        <v>85</v>
      </c>
      <c r="S1707">
        <v>50849002</v>
      </c>
      <c r="T1707" t="s">
        <v>86</v>
      </c>
      <c r="U1707">
        <v>146.18</v>
      </c>
      <c r="V1707">
        <v>611.72</v>
      </c>
      <c r="W1707">
        <v>489.36</v>
      </c>
      <c r="X1707" t="s">
        <v>30</v>
      </c>
      <c r="Y1707" t="s">
        <v>30</v>
      </c>
    </row>
    <row r="1708" spans="1:25" x14ac:dyDescent="0.25">
      <c r="A1708" t="s">
        <v>5489</v>
      </c>
      <c r="B1708" t="s">
        <v>5490</v>
      </c>
      <c r="C1708" s="1">
        <v>45799</v>
      </c>
      <c r="D1708" s="1" t="str">
        <f t="shared" si="104"/>
        <v>2020–2029</v>
      </c>
      <c r="E1708" s="8">
        <f t="shared" si="105"/>
        <v>2025</v>
      </c>
      <c r="F1708" s="8" t="str">
        <f t="shared" si="106"/>
        <v>25</v>
      </c>
      <c r="G1708" s="2">
        <v>0.36878472222222225</v>
      </c>
      <c r="H1708" s="2" t="str">
        <f t="shared" si="107"/>
        <v>2025-05</v>
      </c>
      <c r="I1708" t="s">
        <v>5491</v>
      </c>
      <c r="J1708" s="1">
        <v>45799</v>
      </c>
      <c r="K1708" s="2">
        <v>0.41045138888888888</v>
      </c>
      <c r="L1708">
        <v>60</v>
      </c>
      <c r="M1708" s="2">
        <v>4.1666666666666664E-2</v>
      </c>
      <c r="N1708" t="s">
        <v>4775</v>
      </c>
      <c r="O1708" t="s">
        <v>83</v>
      </c>
      <c r="P1708" t="s">
        <v>84</v>
      </c>
      <c r="Q1708" t="s">
        <v>165</v>
      </c>
      <c r="R1708" t="s">
        <v>85</v>
      </c>
      <c r="S1708">
        <v>50849002</v>
      </c>
      <c r="T1708" t="s">
        <v>86</v>
      </c>
      <c r="U1708">
        <v>146.18</v>
      </c>
      <c r="V1708">
        <v>1207.02</v>
      </c>
      <c r="W1708">
        <v>965.6</v>
      </c>
      <c r="X1708" t="s">
        <v>30</v>
      </c>
      <c r="Y1708" t="s">
        <v>30</v>
      </c>
    </row>
    <row r="1709" spans="1:25" x14ac:dyDescent="0.25">
      <c r="A1709" t="s">
        <v>5492</v>
      </c>
      <c r="B1709" t="s">
        <v>5493</v>
      </c>
      <c r="C1709" s="1">
        <v>45806</v>
      </c>
      <c r="D1709" s="1" t="str">
        <f t="shared" si="104"/>
        <v>2020–2029</v>
      </c>
      <c r="E1709" s="8">
        <f t="shared" si="105"/>
        <v>2025</v>
      </c>
      <c r="F1709" s="8" t="str">
        <f t="shared" si="106"/>
        <v>25</v>
      </c>
      <c r="G1709" s="2">
        <v>0.36878472222222225</v>
      </c>
      <c r="H1709" s="2" t="str">
        <f t="shared" si="107"/>
        <v>2025-05</v>
      </c>
      <c r="I1709" t="s">
        <v>5494</v>
      </c>
      <c r="J1709" s="1">
        <v>45806</v>
      </c>
      <c r="K1709" s="2">
        <v>0.37920138888888888</v>
      </c>
      <c r="L1709">
        <v>15</v>
      </c>
      <c r="M1709" s="2">
        <v>1.0416666666666666E-2</v>
      </c>
      <c r="N1709" t="s">
        <v>4775</v>
      </c>
      <c r="O1709" t="s">
        <v>1960</v>
      </c>
      <c r="P1709" s="3" t="s">
        <v>1961</v>
      </c>
      <c r="Q1709" t="s">
        <v>165</v>
      </c>
      <c r="R1709" t="s">
        <v>252</v>
      </c>
      <c r="S1709">
        <v>702927004</v>
      </c>
      <c r="T1709" t="s">
        <v>253</v>
      </c>
      <c r="U1709">
        <v>142.58000000000001</v>
      </c>
      <c r="V1709">
        <v>1141.1400000000001</v>
      </c>
      <c r="W1709">
        <v>912.9</v>
      </c>
      <c r="X1709" t="s">
        <v>30</v>
      </c>
      <c r="Y1709" t="s">
        <v>30</v>
      </c>
    </row>
    <row r="1710" spans="1:25" x14ac:dyDescent="0.25">
      <c r="A1710" t="s">
        <v>5495</v>
      </c>
      <c r="B1710" t="s">
        <v>5496</v>
      </c>
      <c r="C1710" s="1">
        <v>45813</v>
      </c>
      <c r="D1710" s="1" t="str">
        <f t="shared" si="104"/>
        <v>2020–2029</v>
      </c>
      <c r="E1710" s="8">
        <f t="shared" si="105"/>
        <v>2025</v>
      </c>
      <c r="F1710" s="8" t="str">
        <f t="shared" si="106"/>
        <v>25</v>
      </c>
      <c r="G1710" s="2">
        <v>0.36878472222222225</v>
      </c>
      <c r="H1710" s="2" t="str">
        <f t="shared" si="107"/>
        <v>2025-06</v>
      </c>
      <c r="I1710" t="s">
        <v>5497</v>
      </c>
      <c r="J1710" s="1">
        <v>45813</v>
      </c>
      <c r="K1710" s="2">
        <v>0.41045138888888888</v>
      </c>
      <c r="L1710">
        <v>60</v>
      </c>
      <c r="M1710" s="2">
        <v>4.1666666666666664E-2</v>
      </c>
      <c r="N1710" t="s">
        <v>4775</v>
      </c>
      <c r="O1710" t="s">
        <v>83</v>
      </c>
      <c r="P1710" t="s">
        <v>84</v>
      </c>
      <c r="Q1710" t="s">
        <v>165</v>
      </c>
      <c r="R1710" t="s">
        <v>85</v>
      </c>
      <c r="S1710">
        <v>50849002</v>
      </c>
      <c r="T1710" t="s">
        <v>86</v>
      </c>
      <c r="U1710">
        <v>146.18</v>
      </c>
      <c r="V1710">
        <v>1738.7</v>
      </c>
      <c r="W1710">
        <v>1390.94</v>
      </c>
      <c r="X1710" t="s">
        <v>30</v>
      </c>
      <c r="Y1710" t="s">
        <v>30</v>
      </c>
    </row>
    <row r="1711" spans="1:25" x14ac:dyDescent="0.25">
      <c r="A1711" t="s">
        <v>5498</v>
      </c>
      <c r="B1711" t="s">
        <v>5499</v>
      </c>
      <c r="C1711" s="1">
        <v>45820</v>
      </c>
      <c r="D1711" s="1" t="str">
        <f t="shared" si="104"/>
        <v>2020–2029</v>
      </c>
      <c r="E1711" s="8">
        <f t="shared" si="105"/>
        <v>2025</v>
      </c>
      <c r="F1711" s="8" t="str">
        <f t="shared" si="106"/>
        <v>25</v>
      </c>
      <c r="G1711" s="2">
        <v>0.36878472222222225</v>
      </c>
      <c r="H1711" s="2" t="str">
        <f t="shared" si="107"/>
        <v>2025-06</v>
      </c>
      <c r="I1711" t="s">
        <v>5500</v>
      </c>
      <c r="J1711" s="1">
        <v>45820</v>
      </c>
      <c r="K1711" s="2">
        <v>0.41045138888888888</v>
      </c>
      <c r="L1711">
        <v>60</v>
      </c>
      <c r="M1711" s="2">
        <v>4.1666666666666664E-2</v>
      </c>
      <c r="N1711" t="s">
        <v>4775</v>
      </c>
      <c r="O1711" t="s">
        <v>83</v>
      </c>
      <c r="P1711" t="s">
        <v>84</v>
      </c>
      <c r="Q1711" t="s">
        <v>165</v>
      </c>
      <c r="R1711" t="s">
        <v>85</v>
      </c>
      <c r="S1711">
        <v>50849002</v>
      </c>
      <c r="T1711" t="s">
        <v>86</v>
      </c>
      <c r="U1711">
        <v>146.18</v>
      </c>
      <c r="V1711">
        <v>295.33999999999997</v>
      </c>
      <c r="W1711">
        <v>236.26</v>
      </c>
      <c r="X1711" t="s">
        <v>30</v>
      </c>
      <c r="Y1711" t="s">
        <v>30</v>
      </c>
    </row>
    <row r="1712" spans="1:25" x14ac:dyDescent="0.25">
      <c r="A1712" t="s">
        <v>5501</v>
      </c>
      <c r="B1712" t="s">
        <v>5502</v>
      </c>
      <c r="C1712" s="1">
        <v>45827</v>
      </c>
      <c r="D1712" s="1" t="str">
        <f t="shared" si="104"/>
        <v>2020–2029</v>
      </c>
      <c r="E1712" s="8">
        <f t="shared" si="105"/>
        <v>2025</v>
      </c>
      <c r="F1712" s="8" t="str">
        <f t="shared" si="106"/>
        <v>25</v>
      </c>
      <c r="G1712" s="2">
        <v>0.36878472222222225</v>
      </c>
      <c r="H1712" s="2" t="str">
        <f t="shared" si="107"/>
        <v>2025-06</v>
      </c>
      <c r="I1712" t="s">
        <v>5503</v>
      </c>
      <c r="J1712" s="1">
        <v>45827</v>
      </c>
      <c r="K1712" s="2">
        <v>0.40931712962962963</v>
      </c>
      <c r="L1712">
        <v>58</v>
      </c>
      <c r="M1712" s="2">
        <v>4.0532407407407406E-2</v>
      </c>
      <c r="N1712" t="s">
        <v>4775</v>
      </c>
      <c r="O1712" t="s">
        <v>1960</v>
      </c>
      <c r="P1712" s="3" t="s">
        <v>1961</v>
      </c>
      <c r="Q1712" t="s">
        <v>165</v>
      </c>
      <c r="R1712" t="s">
        <v>252</v>
      </c>
      <c r="S1712">
        <v>702927004</v>
      </c>
      <c r="T1712" t="s">
        <v>253</v>
      </c>
      <c r="U1712">
        <v>142.58000000000001</v>
      </c>
      <c r="V1712">
        <v>872.3</v>
      </c>
      <c r="W1712">
        <v>697.82</v>
      </c>
      <c r="X1712" t="s">
        <v>30</v>
      </c>
      <c r="Y1712" t="s">
        <v>30</v>
      </c>
    </row>
    <row r="1713" spans="1:25" x14ac:dyDescent="0.25">
      <c r="A1713" t="s">
        <v>5504</v>
      </c>
      <c r="B1713" t="s">
        <v>5505</v>
      </c>
      <c r="C1713" s="1">
        <v>18636</v>
      </c>
      <c r="D1713" s="1" t="str">
        <f t="shared" si="104"/>
        <v>Before 2000</v>
      </c>
      <c r="E1713" s="8">
        <f t="shared" si="105"/>
        <v>1951</v>
      </c>
      <c r="F1713" s="8" t="str">
        <f t="shared" si="106"/>
        <v>51</v>
      </c>
      <c r="G1713" s="2">
        <v>0.627349537037037</v>
      </c>
      <c r="H1713" s="2" t="str">
        <f t="shared" si="107"/>
        <v>1951-01</v>
      </c>
      <c r="I1713" t="s">
        <v>5506</v>
      </c>
      <c r="J1713" s="1">
        <v>18636</v>
      </c>
      <c r="K1713" s="2">
        <v>0.63776620370370374</v>
      </c>
      <c r="L1713">
        <v>15</v>
      </c>
      <c r="M1713" s="2">
        <v>1.0416666666666666E-2</v>
      </c>
      <c r="N1713" t="s">
        <v>5507</v>
      </c>
      <c r="O1713" t="s">
        <v>5508</v>
      </c>
      <c r="P1713" t="s">
        <v>5509</v>
      </c>
      <c r="Q1713" t="s">
        <v>27</v>
      </c>
      <c r="R1713" t="s">
        <v>42</v>
      </c>
      <c r="S1713">
        <v>185345009</v>
      </c>
      <c r="T1713" t="s">
        <v>57</v>
      </c>
      <c r="U1713">
        <v>85.55</v>
      </c>
      <c r="V1713">
        <v>516.95000000000005</v>
      </c>
      <c r="W1713">
        <v>0</v>
      </c>
      <c r="X1713">
        <v>233678006</v>
      </c>
      <c r="Y1713" t="s">
        <v>5510</v>
      </c>
    </row>
    <row r="1714" spans="1:25" x14ac:dyDescent="0.25">
      <c r="A1714" t="s">
        <v>5511</v>
      </c>
      <c r="B1714" t="s">
        <v>5512</v>
      </c>
      <c r="C1714" s="1">
        <v>22649</v>
      </c>
      <c r="D1714" s="1" t="str">
        <f t="shared" si="104"/>
        <v>Before 2000</v>
      </c>
      <c r="E1714" s="8">
        <f t="shared" si="105"/>
        <v>1962</v>
      </c>
      <c r="F1714" s="8" t="str">
        <f t="shared" si="106"/>
        <v>62</v>
      </c>
      <c r="G1714" s="2">
        <v>0.627349537037037</v>
      </c>
      <c r="H1714" s="2" t="str">
        <f t="shared" si="107"/>
        <v>1962-01</v>
      </c>
      <c r="I1714" t="s">
        <v>5513</v>
      </c>
      <c r="J1714" s="1">
        <v>22649</v>
      </c>
      <c r="K1714" s="2">
        <v>0.68935185185185188</v>
      </c>
      <c r="L1714">
        <v>89</v>
      </c>
      <c r="M1714" s="2">
        <v>6.2002314814814816E-2</v>
      </c>
      <c r="N1714" t="s">
        <v>5507</v>
      </c>
      <c r="O1714" t="s">
        <v>5508</v>
      </c>
      <c r="P1714" t="s">
        <v>5509</v>
      </c>
      <c r="Q1714" t="s">
        <v>27</v>
      </c>
      <c r="R1714" t="s">
        <v>42</v>
      </c>
      <c r="S1714">
        <v>185345009</v>
      </c>
      <c r="T1714" t="s">
        <v>57</v>
      </c>
      <c r="U1714">
        <v>85.55</v>
      </c>
      <c r="V1714">
        <v>3611.33</v>
      </c>
      <c r="W1714">
        <v>2166.8000000000002</v>
      </c>
      <c r="X1714">
        <v>307426000</v>
      </c>
      <c r="Y1714" t="s">
        <v>1647</v>
      </c>
    </row>
    <row r="1715" spans="1:25" x14ac:dyDescent="0.25">
      <c r="A1715" t="s">
        <v>5514</v>
      </c>
      <c r="B1715" t="s">
        <v>5515</v>
      </c>
      <c r="C1715" s="1">
        <v>23617</v>
      </c>
      <c r="D1715" s="1" t="str">
        <f t="shared" si="104"/>
        <v>Before 2000</v>
      </c>
      <c r="E1715" s="8">
        <f t="shared" si="105"/>
        <v>1964</v>
      </c>
      <c r="F1715" s="8" t="str">
        <f t="shared" si="106"/>
        <v>64</v>
      </c>
      <c r="G1715" s="2">
        <v>0.627349537037037</v>
      </c>
      <c r="H1715" s="2" t="str">
        <f t="shared" si="107"/>
        <v>1964-08</v>
      </c>
      <c r="I1715" t="s">
        <v>5516</v>
      </c>
      <c r="J1715" s="1">
        <v>23617</v>
      </c>
      <c r="K1715" s="2">
        <v>0.6588194444444444</v>
      </c>
      <c r="L1715">
        <v>45</v>
      </c>
      <c r="M1715" s="2">
        <v>3.1469907407407405E-2</v>
      </c>
      <c r="N1715" t="s">
        <v>5507</v>
      </c>
      <c r="O1715" t="s">
        <v>5517</v>
      </c>
      <c r="P1715" t="s">
        <v>5518</v>
      </c>
      <c r="Q1715" t="s">
        <v>27</v>
      </c>
      <c r="R1715" t="s">
        <v>28</v>
      </c>
      <c r="S1715">
        <v>162673000</v>
      </c>
      <c r="T1715" t="s">
        <v>151</v>
      </c>
      <c r="U1715">
        <v>136.80000000000001</v>
      </c>
      <c r="V1715">
        <v>704.2</v>
      </c>
      <c r="W1715">
        <v>0</v>
      </c>
      <c r="X1715" t="s">
        <v>30</v>
      </c>
      <c r="Y1715" t="s">
        <v>30</v>
      </c>
    </row>
    <row r="1716" spans="1:25" x14ac:dyDescent="0.25">
      <c r="A1716" t="s">
        <v>5519</v>
      </c>
      <c r="B1716" t="s">
        <v>5520</v>
      </c>
      <c r="C1716" s="1">
        <v>24730</v>
      </c>
      <c r="D1716" s="1" t="str">
        <f t="shared" si="104"/>
        <v>Before 2000</v>
      </c>
      <c r="E1716" s="8">
        <f t="shared" si="105"/>
        <v>1967</v>
      </c>
      <c r="F1716" s="8" t="str">
        <f t="shared" si="106"/>
        <v>67</v>
      </c>
      <c r="G1716" s="2">
        <v>0.627349537037037</v>
      </c>
      <c r="H1716" s="2" t="str">
        <f t="shared" si="107"/>
        <v>1967-09</v>
      </c>
      <c r="I1716" t="s">
        <v>5521</v>
      </c>
      <c r="J1716" s="1">
        <v>24730</v>
      </c>
      <c r="K1716" s="2">
        <v>0.65800925925925924</v>
      </c>
      <c r="L1716">
        <v>44</v>
      </c>
      <c r="M1716" s="2">
        <v>3.0659722222222224E-2</v>
      </c>
      <c r="N1716" t="s">
        <v>5507</v>
      </c>
      <c r="O1716" t="s">
        <v>5517</v>
      </c>
      <c r="P1716" t="s">
        <v>5518</v>
      </c>
      <c r="Q1716" t="s">
        <v>27</v>
      </c>
      <c r="R1716" t="s">
        <v>28</v>
      </c>
      <c r="S1716">
        <v>162673000</v>
      </c>
      <c r="T1716" t="s">
        <v>151</v>
      </c>
      <c r="U1716">
        <v>136.80000000000001</v>
      </c>
      <c r="V1716">
        <v>1178.7</v>
      </c>
      <c r="W1716">
        <v>0</v>
      </c>
      <c r="X1716" t="s">
        <v>30</v>
      </c>
      <c r="Y1716" t="s">
        <v>30</v>
      </c>
    </row>
    <row r="1717" spans="1:25" x14ac:dyDescent="0.25">
      <c r="A1717" t="s">
        <v>5522</v>
      </c>
      <c r="B1717" t="s">
        <v>5523</v>
      </c>
      <c r="C1717" s="1">
        <v>24737</v>
      </c>
      <c r="D1717" s="1" t="str">
        <f t="shared" si="104"/>
        <v>Before 2000</v>
      </c>
      <c r="E1717" s="8">
        <f t="shared" si="105"/>
        <v>1967</v>
      </c>
      <c r="F1717" s="8" t="str">
        <f t="shared" si="106"/>
        <v>67</v>
      </c>
      <c r="G1717" s="2">
        <v>0.627349537037037</v>
      </c>
      <c r="H1717" s="2" t="str">
        <f t="shared" si="107"/>
        <v>1967-09</v>
      </c>
      <c r="I1717" t="s">
        <v>5524</v>
      </c>
      <c r="J1717" s="1">
        <v>24737</v>
      </c>
      <c r="K1717" s="2">
        <v>0.63776620370370374</v>
      </c>
      <c r="L1717">
        <v>15</v>
      </c>
      <c r="M1717" s="2">
        <v>1.0416666666666666E-2</v>
      </c>
      <c r="N1717" t="s">
        <v>5507</v>
      </c>
      <c r="O1717" t="s">
        <v>5508</v>
      </c>
      <c r="P1717" t="s">
        <v>5509</v>
      </c>
      <c r="Q1717" t="s">
        <v>27</v>
      </c>
      <c r="R1717" t="s">
        <v>114</v>
      </c>
      <c r="S1717">
        <v>185349003</v>
      </c>
      <c r="T1717" t="s">
        <v>43</v>
      </c>
      <c r="U1717">
        <v>85.55</v>
      </c>
      <c r="V1717">
        <v>92.35</v>
      </c>
      <c r="W1717">
        <v>0</v>
      </c>
      <c r="X1717" t="s">
        <v>30</v>
      </c>
      <c r="Y1717" t="s">
        <v>30</v>
      </c>
    </row>
    <row r="1718" spans="1:25" x14ac:dyDescent="0.25">
      <c r="A1718" t="s">
        <v>5525</v>
      </c>
      <c r="B1718" t="s">
        <v>5526</v>
      </c>
      <c r="C1718" s="1">
        <v>28776</v>
      </c>
      <c r="D1718" s="1" t="str">
        <f t="shared" si="104"/>
        <v>Before 2000</v>
      </c>
      <c r="E1718" s="8">
        <f t="shared" si="105"/>
        <v>1978</v>
      </c>
      <c r="F1718" s="8" t="str">
        <f t="shared" si="106"/>
        <v>78</v>
      </c>
      <c r="G1718" s="2">
        <v>0.627349537037037</v>
      </c>
      <c r="H1718" s="2" t="str">
        <f t="shared" si="107"/>
        <v>1978-10</v>
      </c>
      <c r="I1718" t="s">
        <v>5527</v>
      </c>
      <c r="J1718" s="1">
        <v>28776</v>
      </c>
      <c r="K1718" s="2">
        <v>0.63776620370370374</v>
      </c>
      <c r="L1718">
        <v>15</v>
      </c>
      <c r="M1718" s="2">
        <v>1.0416666666666666E-2</v>
      </c>
      <c r="N1718" t="s">
        <v>5507</v>
      </c>
      <c r="O1718" t="s">
        <v>5508</v>
      </c>
      <c r="P1718" t="s">
        <v>5509</v>
      </c>
      <c r="Q1718" t="s">
        <v>27</v>
      </c>
      <c r="R1718" t="s">
        <v>42</v>
      </c>
      <c r="S1718">
        <v>424619006</v>
      </c>
      <c r="T1718" t="s">
        <v>794</v>
      </c>
      <c r="U1718">
        <v>142.58000000000001</v>
      </c>
      <c r="V1718">
        <v>1005.38</v>
      </c>
      <c r="W1718">
        <v>603.23</v>
      </c>
      <c r="X1718">
        <v>156073000</v>
      </c>
      <c r="Y1718" t="s">
        <v>795</v>
      </c>
    </row>
    <row r="1719" spans="1:25" x14ac:dyDescent="0.25">
      <c r="A1719" t="s">
        <v>5528</v>
      </c>
      <c r="B1719" t="s">
        <v>5529</v>
      </c>
      <c r="C1719" s="1">
        <v>29895</v>
      </c>
      <c r="D1719" s="1" t="str">
        <f t="shared" si="104"/>
        <v>Before 2000</v>
      </c>
      <c r="E1719" s="8">
        <f t="shared" si="105"/>
        <v>1981</v>
      </c>
      <c r="F1719" s="8" t="str">
        <f t="shared" si="106"/>
        <v>81</v>
      </c>
      <c r="G1719" s="2">
        <v>0.65967592592592594</v>
      </c>
      <c r="H1719" s="2" t="str">
        <f t="shared" si="107"/>
        <v>1981-11</v>
      </c>
      <c r="I1719" t="s">
        <v>5530</v>
      </c>
      <c r="J1719" s="1">
        <v>29896</v>
      </c>
      <c r="K1719" s="2">
        <v>0.65967592592592594</v>
      </c>
      <c r="L1719">
        <v>0</v>
      </c>
      <c r="M1719" s="2">
        <v>0</v>
      </c>
      <c r="N1719" t="s">
        <v>5507</v>
      </c>
      <c r="O1719" t="s">
        <v>5508</v>
      </c>
      <c r="P1719" t="s">
        <v>5509</v>
      </c>
      <c r="Q1719" t="s">
        <v>27</v>
      </c>
      <c r="R1719" t="s">
        <v>577</v>
      </c>
      <c r="S1719">
        <v>305408004</v>
      </c>
      <c r="T1719" t="s">
        <v>578</v>
      </c>
      <c r="U1719">
        <v>146.18</v>
      </c>
      <c r="V1719">
        <v>3817.64</v>
      </c>
      <c r="W1719">
        <v>0</v>
      </c>
      <c r="X1719">
        <v>183996000</v>
      </c>
      <c r="Y1719" t="s">
        <v>579</v>
      </c>
    </row>
    <row r="1720" spans="1:25" x14ac:dyDescent="0.25">
      <c r="A1720" t="s">
        <v>5531</v>
      </c>
      <c r="B1720" t="s">
        <v>5532</v>
      </c>
      <c r="C1720" s="1">
        <v>31779</v>
      </c>
      <c r="D1720" s="1" t="str">
        <f t="shared" si="104"/>
        <v>Before 2000</v>
      </c>
      <c r="E1720" s="8">
        <f t="shared" si="105"/>
        <v>1987</v>
      </c>
      <c r="F1720" s="8" t="str">
        <f t="shared" si="106"/>
        <v>87</v>
      </c>
      <c r="G1720" s="2">
        <v>0.627349537037037</v>
      </c>
      <c r="H1720" s="2" t="str">
        <f t="shared" si="107"/>
        <v>1987-01</v>
      </c>
      <c r="I1720" t="s">
        <v>5533</v>
      </c>
      <c r="J1720" s="1">
        <v>31779</v>
      </c>
      <c r="K1720" s="2">
        <v>0.6663310185185185</v>
      </c>
      <c r="L1720">
        <v>56</v>
      </c>
      <c r="M1720" s="2">
        <v>3.8981481481481478E-2</v>
      </c>
      <c r="N1720" t="s">
        <v>5507</v>
      </c>
      <c r="O1720" t="s">
        <v>5517</v>
      </c>
      <c r="P1720" t="s">
        <v>5518</v>
      </c>
      <c r="Q1720" t="s">
        <v>27</v>
      </c>
      <c r="R1720" t="s">
        <v>28</v>
      </c>
      <c r="S1720">
        <v>162673000</v>
      </c>
      <c r="T1720" t="s">
        <v>151</v>
      </c>
      <c r="U1720">
        <v>136.80000000000001</v>
      </c>
      <c r="V1720">
        <v>785.58</v>
      </c>
      <c r="W1720">
        <v>0</v>
      </c>
      <c r="X1720" t="s">
        <v>30</v>
      </c>
      <c r="Y1720" t="s">
        <v>30</v>
      </c>
    </row>
    <row r="1721" spans="1:25" x14ac:dyDescent="0.25">
      <c r="A1721" t="s">
        <v>5534</v>
      </c>
      <c r="B1721" t="s">
        <v>5535</v>
      </c>
      <c r="C1721" s="1">
        <v>41796</v>
      </c>
      <c r="D1721" s="1" t="str">
        <f t="shared" si="104"/>
        <v>2010–2019</v>
      </c>
      <c r="E1721" s="8">
        <f t="shared" si="105"/>
        <v>2014</v>
      </c>
      <c r="F1721" s="8" t="str">
        <f t="shared" si="106"/>
        <v>14</v>
      </c>
      <c r="G1721" s="2">
        <v>0.627349537037037</v>
      </c>
      <c r="H1721" s="2" t="str">
        <f t="shared" si="107"/>
        <v>2014-06</v>
      </c>
      <c r="I1721" t="s">
        <v>5536</v>
      </c>
      <c r="J1721" s="1">
        <v>41796</v>
      </c>
      <c r="K1721" s="2">
        <v>0.65231481481481479</v>
      </c>
      <c r="L1721">
        <v>36</v>
      </c>
      <c r="M1721" s="2">
        <v>2.4965277777777777E-2</v>
      </c>
      <c r="N1721" t="s">
        <v>5507</v>
      </c>
      <c r="O1721" t="s">
        <v>5517</v>
      </c>
      <c r="P1721" t="s">
        <v>5518</v>
      </c>
      <c r="Q1721" t="s">
        <v>165</v>
      </c>
      <c r="R1721" t="s">
        <v>28</v>
      </c>
      <c r="S1721">
        <v>162673000</v>
      </c>
      <c r="T1721" t="s">
        <v>151</v>
      </c>
      <c r="U1721">
        <v>136.80000000000001</v>
      </c>
      <c r="V1721">
        <v>1648.38</v>
      </c>
      <c r="W1721">
        <v>1318.7</v>
      </c>
      <c r="X1721" t="s">
        <v>30</v>
      </c>
      <c r="Y1721" t="s">
        <v>30</v>
      </c>
    </row>
    <row r="1722" spans="1:25" x14ac:dyDescent="0.25">
      <c r="A1722" t="s">
        <v>5537</v>
      </c>
      <c r="B1722" t="s">
        <v>5538</v>
      </c>
      <c r="C1722" s="1">
        <v>42167</v>
      </c>
      <c r="D1722" s="1" t="str">
        <f t="shared" si="104"/>
        <v>2010–2019</v>
      </c>
      <c r="E1722" s="8">
        <f t="shared" si="105"/>
        <v>2015</v>
      </c>
      <c r="F1722" s="8" t="str">
        <f t="shared" si="106"/>
        <v>15</v>
      </c>
      <c r="G1722" s="2">
        <v>0.627349537037037</v>
      </c>
      <c r="H1722" s="2" t="str">
        <f t="shared" si="107"/>
        <v>2015-06</v>
      </c>
      <c r="I1722" t="s">
        <v>5539</v>
      </c>
      <c r="J1722" s="1">
        <v>42167</v>
      </c>
      <c r="K1722" s="2">
        <v>0.6628356481481481</v>
      </c>
      <c r="L1722">
        <v>51</v>
      </c>
      <c r="M1722" s="2">
        <v>3.5486111111111114E-2</v>
      </c>
      <c r="N1722" t="s">
        <v>5507</v>
      </c>
      <c r="O1722" t="s">
        <v>5517</v>
      </c>
      <c r="P1722" t="s">
        <v>5518</v>
      </c>
      <c r="Q1722" t="s">
        <v>165</v>
      </c>
      <c r="R1722" t="s">
        <v>28</v>
      </c>
      <c r="S1722">
        <v>162673000</v>
      </c>
      <c r="T1722" t="s">
        <v>151</v>
      </c>
      <c r="U1722">
        <v>136.80000000000001</v>
      </c>
      <c r="V1722">
        <v>785.58</v>
      </c>
      <c r="W1722">
        <v>628.46</v>
      </c>
      <c r="X1722" t="s">
        <v>30</v>
      </c>
      <c r="Y1722" t="s">
        <v>30</v>
      </c>
    </row>
    <row r="1723" spans="1:25" x14ac:dyDescent="0.25">
      <c r="A1723" t="s">
        <v>5540</v>
      </c>
      <c r="B1723" t="s">
        <v>5541</v>
      </c>
      <c r="C1723" s="1">
        <v>42181</v>
      </c>
      <c r="D1723" s="1" t="str">
        <f t="shared" si="104"/>
        <v>2010–2019</v>
      </c>
      <c r="E1723" s="8">
        <f t="shared" si="105"/>
        <v>2015</v>
      </c>
      <c r="F1723" s="8" t="str">
        <f t="shared" si="106"/>
        <v>15</v>
      </c>
      <c r="G1723" s="2">
        <v>0.37734953703703705</v>
      </c>
      <c r="H1723" s="2" t="str">
        <f t="shared" si="107"/>
        <v>2015-06</v>
      </c>
      <c r="I1723" t="s">
        <v>5542</v>
      </c>
      <c r="J1723" s="1">
        <v>42181</v>
      </c>
      <c r="K1723" s="2">
        <v>0.41901620370370368</v>
      </c>
      <c r="L1723">
        <v>60</v>
      </c>
      <c r="M1723" s="2">
        <v>4.1666666666666664E-2</v>
      </c>
      <c r="N1723" t="s">
        <v>5507</v>
      </c>
      <c r="O1723" t="s">
        <v>5543</v>
      </c>
      <c r="P1723" t="s">
        <v>5544</v>
      </c>
      <c r="Q1723" t="s">
        <v>165</v>
      </c>
      <c r="R1723" t="s">
        <v>85</v>
      </c>
      <c r="S1723">
        <v>183478001</v>
      </c>
      <c r="T1723" t="s">
        <v>5545</v>
      </c>
      <c r="U1723">
        <v>146.18</v>
      </c>
      <c r="V1723">
        <v>146.18</v>
      </c>
      <c r="W1723">
        <v>116.94</v>
      </c>
      <c r="X1723">
        <v>195967001</v>
      </c>
      <c r="Y1723" t="s">
        <v>5546</v>
      </c>
    </row>
    <row r="1724" spans="1:25" x14ac:dyDescent="0.25">
      <c r="A1724" t="s">
        <v>5547</v>
      </c>
      <c r="B1724" t="s">
        <v>5548</v>
      </c>
      <c r="C1724" s="1">
        <v>42184</v>
      </c>
      <c r="D1724" s="1" t="str">
        <f t="shared" si="104"/>
        <v>2010–2019</v>
      </c>
      <c r="E1724" s="8">
        <f t="shared" si="105"/>
        <v>2015</v>
      </c>
      <c r="F1724" s="8" t="str">
        <f t="shared" si="106"/>
        <v>15</v>
      </c>
      <c r="G1724" s="2">
        <v>0.25234953703703705</v>
      </c>
      <c r="H1724" s="2" t="str">
        <f t="shared" si="107"/>
        <v>2015-06</v>
      </c>
      <c r="I1724" t="s">
        <v>5549</v>
      </c>
      <c r="J1724" s="1">
        <v>42184</v>
      </c>
      <c r="K1724" s="2">
        <v>0.26276620370370368</v>
      </c>
      <c r="L1724">
        <v>15</v>
      </c>
      <c r="M1724" s="2">
        <v>1.0416666666666666E-2</v>
      </c>
      <c r="N1724" t="s">
        <v>5507</v>
      </c>
      <c r="O1724" t="s">
        <v>5508</v>
      </c>
      <c r="P1724" t="s">
        <v>5509</v>
      </c>
      <c r="Q1724" t="s">
        <v>165</v>
      </c>
      <c r="R1724" t="s">
        <v>42</v>
      </c>
      <c r="S1724">
        <v>394701000</v>
      </c>
      <c r="T1724" t="s">
        <v>5550</v>
      </c>
      <c r="U1724">
        <v>142.58000000000001</v>
      </c>
      <c r="V1724">
        <v>142.58000000000001</v>
      </c>
      <c r="W1724">
        <v>114.06</v>
      </c>
      <c r="X1724">
        <v>195967001</v>
      </c>
      <c r="Y1724" t="s">
        <v>5546</v>
      </c>
    </row>
    <row r="1725" spans="1:25" x14ac:dyDescent="0.25">
      <c r="A1725" t="s">
        <v>5551</v>
      </c>
      <c r="B1725" t="s">
        <v>5552</v>
      </c>
      <c r="C1725" s="1">
        <v>42364</v>
      </c>
      <c r="D1725" s="1" t="str">
        <f t="shared" si="104"/>
        <v>2010–2019</v>
      </c>
      <c r="E1725" s="8">
        <f t="shared" si="105"/>
        <v>2015</v>
      </c>
      <c r="F1725" s="8" t="str">
        <f t="shared" si="106"/>
        <v>15</v>
      </c>
      <c r="G1725" s="2">
        <v>0.25234953703703705</v>
      </c>
      <c r="H1725" s="2" t="str">
        <f t="shared" si="107"/>
        <v>2015-12</v>
      </c>
      <c r="I1725" t="s">
        <v>5553</v>
      </c>
      <c r="J1725" s="1">
        <v>42364</v>
      </c>
      <c r="K1725" s="2">
        <v>0.26276620370370368</v>
      </c>
      <c r="L1725">
        <v>15</v>
      </c>
      <c r="M1725" s="2">
        <v>1.0416666666666666E-2</v>
      </c>
      <c r="N1725" t="s">
        <v>5507</v>
      </c>
      <c r="O1725" t="s">
        <v>5508</v>
      </c>
      <c r="P1725" t="s">
        <v>5509</v>
      </c>
      <c r="Q1725" t="s">
        <v>165</v>
      </c>
      <c r="R1725" t="s">
        <v>42</v>
      </c>
      <c r="S1725">
        <v>394701000</v>
      </c>
      <c r="T1725" t="s">
        <v>5550</v>
      </c>
      <c r="U1725">
        <v>142.58000000000001</v>
      </c>
      <c r="V1725">
        <v>142.58000000000001</v>
      </c>
      <c r="W1725">
        <v>0</v>
      </c>
      <c r="X1725">
        <v>195967001</v>
      </c>
      <c r="Y1725" t="s">
        <v>5546</v>
      </c>
    </row>
    <row r="1726" spans="1:25" x14ac:dyDescent="0.25">
      <c r="A1726" t="s">
        <v>5554</v>
      </c>
      <c r="B1726" t="s">
        <v>5555</v>
      </c>
      <c r="C1726" s="1">
        <v>42538</v>
      </c>
      <c r="D1726" s="1" t="str">
        <f t="shared" si="104"/>
        <v>2010–2019</v>
      </c>
      <c r="E1726" s="8">
        <f t="shared" si="105"/>
        <v>2016</v>
      </c>
      <c r="F1726" s="8" t="str">
        <f t="shared" si="106"/>
        <v>16</v>
      </c>
      <c r="G1726" s="2">
        <v>0.627349537037037</v>
      </c>
      <c r="H1726" s="2" t="str">
        <f t="shared" si="107"/>
        <v>2016-06</v>
      </c>
      <c r="I1726" t="s">
        <v>5556</v>
      </c>
      <c r="J1726" s="1">
        <v>42538</v>
      </c>
      <c r="K1726" s="2">
        <v>0.64836805555555554</v>
      </c>
      <c r="L1726">
        <v>30</v>
      </c>
      <c r="M1726" s="2">
        <v>2.101851851851852E-2</v>
      </c>
      <c r="N1726" t="s">
        <v>5507</v>
      </c>
      <c r="O1726" t="s">
        <v>5517</v>
      </c>
      <c r="P1726" t="s">
        <v>5518</v>
      </c>
      <c r="Q1726" t="s">
        <v>165</v>
      </c>
      <c r="R1726" t="s">
        <v>28</v>
      </c>
      <c r="S1726">
        <v>162673000</v>
      </c>
      <c r="T1726" t="s">
        <v>151</v>
      </c>
      <c r="U1726">
        <v>136.80000000000001</v>
      </c>
      <c r="V1726">
        <v>860.16</v>
      </c>
      <c r="W1726">
        <v>688.12</v>
      </c>
      <c r="X1726" t="s">
        <v>30</v>
      </c>
      <c r="Y1726" t="s">
        <v>30</v>
      </c>
    </row>
    <row r="1727" spans="1:25" x14ac:dyDescent="0.25">
      <c r="A1727" t="s">
        <v>5557</v>
      </c>
      <c r="B1727" t="s">
        <v>5558</v>
      </c>
      <c r="C1727" s="1">
        <v>42544</v>
      </c>
      <c r="D1727" s="1" t="str">
        <f t="shared" si="104"/>
        <v>2010–2019</v>
      </c>
      <c r="E1727" s="8">
        <f t="shared" si="105"/>
        <v>2016</v>
      </c>
      <c r="F1727" s="8" t="str">
        <f t="shared" si="106"/>
        <v>16</v>
      </c>
      <c r="G1727" s="2">
        <v>0.25234953703703705</v>
      </c>
      <c r="H1727" s="2" t="str">
        <f t="shared" si="107"/>
        <v>2016-06</v>
      </c>
      <c r="I1727" t="s">
        <v>5559</v>
      </c>
      <c r="J1727" s="1">
        <v>42544</v>
      </c>
      <c r="K1727" s="2">
        <v>0.26276620370370368</v>
      </c>
      <c r="L1727">
        <v>15</v>
      </c>
      <c r="M1727" s="2">
        <v>1.0416666666666666E-2</v>
      </c>
      <c r="N1727" t="s">
        <v>5507</v>
      </c>
      <c r="O1727" t="s">
        <v>5508</v>
      </c>
      <c r="P1727" t="s">
        <v>5509</v>
      </c>
      <c r="Q1727" t="s">
        <v>165</v>
      </c>
      <c r="R1727" t="s">
        <v>42</v>
      </c>
      <c r="S1727">
        <v>394701000</v>
      </c>
      <c r="T1727" t="s">
        <v>5550</v>
      </c>
      <c r="U1727">
        <v>142.58000000000001</v>
      </c>
      <c r="V1727">
        <v>142.58000000000001</v>
      </c>
      <c r="W1727">
        <v>114.06</v>
      </c>
      <c r="X1727">
        <v>195967001</v>
      </c>
      <c r="Y1727" t="s">
        <v>5546</v>
      </c>
    </row>
    <row r="1728" spans="1:25" x14ac:dyDescent="0.25">
      <c r="A1728" t="s">
        <v>5560</v>
      </c>
      <c r="B1728" t="s">
        <v>5561</v>
      </c>
      <c r="C1728" s="1">
        <v>42555</v>
      </c>
      <c r="D1728" s="1" t="str">
        <f t="shared" si="104"/>
        <v>2010–2019</v>
      </c>
      <c r="E1728" s="8">
        <f t="shared" si="105"/>
        <v>2016</v>
      </c>
      <c r="F1728" s="8" t="str">
        <f t="shared" si="106"/>
        <v>16</v>
      </c>
      <c r="G1728" s="2">
        <v>0.7141319444444445</v>
      </c>
      <c r="H1728" s="2" t="str">
        <f t="shared" si="107"/>
        <v>2016-07</v>
      </c>
      <c r="I1728" t="s">
        <v>5562</v>
      </c>
      <c r="J1728" s="1">
        <v>42555</v>
      </c>
      <c r="K1728" s="2">
        <v>0.73228009259259264</v>
      </c>
      <c r="L1728">
        <v>26</v>
      </c>
      <c r="M1728" s="2">
        <v>1.8148148148148149E-2</v>
      </c>
      <c r="N1728" t="s">
        <v>5507</v>
      </c>
      <c r="O1728" t="s">
        <v>5508</v>
      </c>
      <c r="P1728" t="s">
        <v>5509</v>
      </c>
      <c r="Q1728" t="s">
        <v>165</v>
      </c>
      <c r="R1728" t="s">
        <v>42</v>
      </c>
      <c r="S1728">
        <v>185349003</v>
      </c>
      <c r="T1728" t="s">
        <v>43</v>
      </c>
      <c r="U1728">
        <v>85.55</v>
      </c>
      <c r="V1728">
        <v>7433.69</v>
      </c>
      <c r="W1728">
        <v>5946.95</v>
      </c>
      <c r="X1728">
        <v>275978004</v>
      </c>
      <c r="Y1728" t="s">
        <v>289</v>
      </c>
    </row>
    <row r="1729" spans="1:25" x14ac:dyDescent="0.25">
      <c r="A1729" t="s">
        <v>5563</v>
      </c>
      <c r="B1729" t="s">
        <v>5564</v>
      </c>
      <c r="C1729" s="1">
        <v>42608</v>
      </c>
      <c r="D1729" s="1" t="str">
        <f t="shared" si="104"/>
        <v>2010–2019</v>
      </c>
      <c r="E1729" s="8">
        <f t="shared" si="105"/>
        <v>2016</v>
      </c>
      <c r="F1729" s="8" t="str">
        <f t="shared" si="106"/>
        <v>16</v>
      </c>
      <c r="G1729" s="2">
        <v>0.627349537037037</v>
      </c>
      <c r="H1729" s="2" t="str">
        <f t="shared" si="107"/>
        <v>2016-08</v>
      </c>
      <c r="I1729" t="s">
        <v>5565</v>
      </c>
      <c r="J1729" s="1">
        <v>42608</v>
      </c>
      <c r="K1729" s="2">
        <v>0.63776620370370374</v>
      </c>
      <c r="L1729">
        <v>15</v>
      </c>
      <c r="M1729" s="2">
        <v>1.0416666666666666E-2</v>
      </c>
      <c r="N1729" t="s">
        <v>5507</v>
      </c>
      <c r="O1729" t="s">
        <v>5566</v>
      </c>
      <c r="P1729" t="s">
        <v>5567</v>
      </c>
      <c r="Q1729" t="s">
        <v>165</v>
      </c>
      <c r="R1729" t="s">
        <v>252</v>
      </c>
      <c r="S1729">
        <v>308335008</v>
      </c>
      <c r="T1729" t="s">
        <v>813</v>
      </c>
      <c r="U1729">
        <v>142.58000000000001</v>
      </c>
      <c r="V1729">
        <v>573.98</v>
      </c>
      <c r="W1729">
        <v>272.77999999999997</v>
      </c>
      <c r="X1729" s="4" t="s">
        <v>5568</v>
      </c>
      <c r="Y1729" t="s">
        <v>5569</v>
      </c>
    </row>
    <row r="1730" spans="1:25" x14ac:dyDescent="0.25">
      <c r="A1730" t="s">
        <v>5570</v>
      </c>
      <c r="B1730" t="s">
        <v>5571</v>
      </c>
      <c r="C1730" s="1">
        <v>42609</v>
      </c>
      <c r="D1730" s="1" t="str">
        <f t="shared" si="104"/>
        <v>2010–2019</v>
      </c>
      <c r="E1730" s="8">
        <f t="shared" si="105"/>
        <v>2016</v>
      </c>
      <c r="F1730" s="8" t="str">
        <f t="shared" si="106"/>
        <v>16</v>
      </c>
      <c r="G1730" s="2">
        <v>0.36276620370370372</v>
      </c>
      <c r="H1730" s="2" t="str">
        <f t="shared" si="107"/>
        <v>2016-08</v>
      </c>
      <c r="I1730" t="s">
        <v>5572</v>
      </c>
      <c r="J1730" s="1">
        <v>42609</v>
      </c>
      <c r="K1730" s="2">
        <v>0.37318287037037035</v>
      </c>
      <c r="L1730">
        <v>15</v>
      </c>
      <c r="M1730" s="2">
        <v>1.0416666666666666E-2</v>
      </c>
      <c r="N1730" t="s">
        <v>5507</v>
      </c>
      <c r="O1730" t="s">
        <v>5573</v>
      </c>
      <c r="P1730" t="s">
        <v>5574</v>
      </c>
      <c r="Q1730" t="s">
        <v>165</v>
      </c>
      <c r="R1730" t="s">
        <v>5575</v>
      </c>
      <c r="S1730">
        <v>439708006</v>
      </c>
      <c r="T1730" t="s">
        <v>5576</v>
      </c>
      <c r="U1730">
        <v>128.53</v>
      </c>
      <c r="V1730">
        <v>1854.13</v>
      </c>
      <c r="W1730">
        <v>1483.3</v>
      </c>
      <c r="X1730" s="4" t="s">
        <v>5568</v>
      </c>
      <c r="Y1730" t="s">
        <v>5569</v>
      </c>
    </row>
    <row r="1731" spans="1:25" x14ac:dyDescent="0.25">
      <c r="A1731" t="s">
        <v>5577</v>
      </c>
      <c r="B1731" t="s">
        <v>5578</v>
      </c>
      <c r="C1731" s="1">
        <v>42610</v>
      </c>
      <c r="D1731" s="1" t="str">
        <f t="shared" ref="D1731:D1794" si="108">IF(YEAR(C1731)&lt;2000,"Before 2000",TEXT(INT(YEAR(C1731)/10)*10,"0000") &amp; "–" &amp; TEXT(INT(YEAR(C1731)/10)*10+9,"0000"))</f>
        <v>2010–2019</v>
      </c>
      <c r="E1731" s="8">
        <f t="shared" ref="E1731:E1794" si="109">YEAR(C1731)</f>
        <v>2016</v>
      </c>
      <c r="F1731" s="8" t="str">
        <f t="shared" ref="F1731:F1794" si="110">TEXT(C1731, "yy")</f>
        <v>16</v>
      </c>
      <c r="G1731" s="2">
        <v>0.36276620370370372</v>
      </c>
      <c r="H1731" s="2" t="str">
        <f t="shared" ref="H1731:H1794" si="111">TEXT(C1731, "yyyy-mm")</f>
        <v>2016-08</v>
      </c>
      <c r="I1731" t="s">
        <v>5579</v>
      </c>
      <c r="J1731" s="1">
        <v>42610</v>
      </c>
      <c r="K1731" s="2">
        <v>0.37318287037037035</v>
      </c>
      <c r="L1731">
        <v>15</v>
      </c>
      <c r="M1731" s="2">
        <v>1.0416666666666666E-2</v>
      </c>
      <c r="N1731" t="s">
        <v>5507</v>
      </c>
      <c r="O1731" t="s">
        <v>5573</v>
      </c>
      <c r="P1731" t="s">
        <v>5574</v>
      </c>
      <c r="Q1731" t="s">
        <v>165</v>
      </c>
      <c r="R1731" t="s">
        <v>5575</v>
      </c>
      <c r="S1731">
        <v>439708006</v>
      </c>
      <c r="T1731" t="s">
        <v>5576</v>
      </c>
      <c r="U1731">
        <v>128.53</v>
      </c>
      <c r="V1731">
        <v>559.92999999999995</v>
      </c>
      <c r="W1731">
        <v>447.94</v>
      </c>
      <c r="X1731" s="4" t="s">
        <v>5568</v>
      </c>
      <c r="Y1731" t="s">
        <v>5569</v>
      </c>
    </row>
    <row r="1732" spans="1:25" x14ac:dyDescent="0.25">
      <c r="A1732" t="s">
        <v>5580</v>
      </c>
      <c r="B1732" t="s">
        <v>5581</v>
      </c>
      <c r="C1732" s="1">
        <v>42611</v>
      </c>
      <c r="D1732" s="1" t="str">
        <f t="shared" si="108"/>
        <v>2010–2019</v>
      </c>
      <c r="E1732" s="8">
        <f t="shared" si="109"/>
        <v>2016</v>
      </c>
      <c r="F1732" s="8" t="str">
        <f t="shared" si="110"/>
        <v>16</v>
      </c>
      <c r="G1732" s="2">
        <v>0.36276620370370372</v>
      </c>
      <c r="H1732" s="2" t="str">
        <f t="shared" si="111"/>
        <v>2016-08</v>
      </c>
      <c r="I1732" t="s">
        <v>5582</v>
      </c>
      <c r="J1732" s="1">
        <v>42611</v>
      </c>
      <c r="K1732" s="2">
        <v>0.37318287037037035</v>
      </c>
      <c r="L1732">
        <v>15</v>
      </c>
      <c r="M1732" s="2">
        <v>1.0416666666666666E-2</v>
      </c>
      <c r="N1732" t="s">
        <v>5507</v>
      </c>
      <c r="O1732" t="s">
        <v>5573</v>
      </c>
      <c r="P1732" t="s">
        <v>5574</v>
      </c>
      <c r="Q1732" t="s">
        <v>165</v>
      </c>
      <c r="R1732" t="s">
        <v>5575</v>
      </c>
      <c r="S1732">
        <v>439708006</v>
      </c>
      <c r="T1732" t="s">
        <v>5576</v>
      </c>
      <c r="U1732">
        <v>128.53</v>
      </c>
      <c r="V1732">
        <v>559.92999999999995</v>
      </c>
      <c r="W1732">
        <v>447.94</v>
      </c>
      <c r="X1732" s="4" t="s">
        <v>5568</v>
      </c>
      <c r="Y1732" t="s">
        <v>5569</v>
      </c>
    </row>
    <row r="1733" spans="1:25" x14ac:dyDescent="0.25">
      <c r="A1733" t="s">
        <v>5583</v>
      </c>
      <c r="B1733" t="s">
        <v>5584</v>
      </c>
      <c r="C1733" s="1">
        <v>42612</v>
      </c>
      <c r="D1733" s="1" t="str">
        <f t="shared" si="108"/>
        <v>2010–2019</v>
      </c>
      <c r="E1733" s="8">
        <f t="shared" si="109"/>
        <v>2016</v>
      </c>
      <c r="F1733" s="8" t="str">
        <f t="shared" si="110"/>
        <v>16</v>
      </c>
      <c r="G1733" s="2">
        <v>0.36276620370370372</v>
      </c>
      <c r="H1733" s="2" t="str">
        <f t="shared" si="111"/>
        <v>2016-08</v>
      </c>
      <c r="I1733" t="s">
        <v>5585</v>
      </c>
      <c r="J1733" s="1">
        <v>42612</v>
      </c>
      <c r="K1733" s="2">
        <v>0.37318287037037035</v>
      </c>
      <c r="L1733">
        <v>15</v>
      </c>
      <c r="M1733" s="2">
        <v>1.0416666666666666E-2</v>
      </c>
      <c r="N1733" t="s">
        <v>5507</v>
      </c>
      <c r="O1733" t="s">
        <v>5573</v>
      </c>
      <c r="P1733" t="s">
        <v>5574</v>
      </c>
      <c r="Q1733" t="s">
        <v>165</v>
      </c>
      <c r="R1733" t="s">
        <v>5575</v>
      </c>
      <c r="S1733">
        <v>439708006</v>
      </c>
      <c r="T1733" t="s">
        <v>5576</v>
      </c>
      <c r="U1733">
        <v>128.53</v>
      </c>
      <c r="V1733">
        <v>559.92999999999995</v>
      </c>
      <c r="W1733">
        <v>447.94</v>
      </c>
      <c r="X1733" s="4" t="s">
        <v>5568</v>
      </c>
      <c r="Y1733" t="s">
        <v>5569</v>
      </c>
    </row>
    <row r="1734" spans="1:25" x14ac:dyDescent="0.25">
      <c r="A1734" t="s">
        <v>5586</v>
      </c>
      <c r="B1734" t="s">
        <v>5587</v>
      </c>
      <c r="C1734" s="1">
        <v>42613</v>
      </c>
      <c r="D1734" s="1" t="str">
        <f t="shared" si="108"/>
        <v>2010–2019</v>
      </c>
      <c r="E1734" s="8">
        <f t="shared" si="109"/>
        <v>2016</v>
      </c>
      <c r="F1734" s="8" t="str">
        <f t="shared" si="110"/>
        <v>16</v>
      </c>
      <c r="G1734" s="2">
        <v>0.36276620370370372</v>
      </c>
      <c r="H1734" s="2" t="str">
        <f t="shared" si="111"/>
        <v>2016-08</v>
      </c>
      <c r="I1734" t="s">
        <v>5588</v>
      </c>
      <c r="J1734" s="1">
        <v>42613</v>
      </c>
      <c r="K1734" s="2">
        <v>0.37318287037037035</v>
      </c>
      <c r="L1734">
        <v>15</v>
      </c>
      <c r="M1734" s="2">
        <v>1.0416666666666666E-2</v>
      </c>
      <c r="N1734" t="s">
        <v>5507</v>
      </c>
      <c r="O1734" t="s">
        <v>5573</v>
      </c>
      <c r="P1734" t="s">
        <v>5574</v>
      </c>
      <c r="Q1734" t="s">
        <v>165</v>
      </c>
      <c r="R1734" t="s">
        <v>5575</v>
      </c>
      <c r="S1734">
        <v>439708006</v>
      </c>
      <c r="T1734" t="s">
        <v>5576</v>
      </c>
      <c r="U1734">
        <v>128.53</v>
      </c>
      <c r="V1734">
        <v>559.92999999999995</v>
      </c>
      <c r="W1734">
        <v>447.94</v>
      </c>
      <c r="X1734" s="4" t="s">
        <v>5568</v>
      </c>
      <c r="Y1734" t="s">
        <v>5569</v>
      </c>
    </row>
    <row r="1735" spans="1:25" x14ac:dyDescent="0.25">
      <c r="A1735" s="3" t="s">
        <v>5589</v>
      </c>
      <c r="B1735" t="s">
        <v>5590</v>
      </c>
      <c r="C1735" s="1">
        <v>42614</v>
      </c>
      <c r="D1735" s="1" t="str">
        <f t="shared" si="108"/>
        <v>2010–2019</v>
      </c>
      <c r="E1735" s="8">
        <f t="shared" si="109"/>
        <v>2016</v>
      </c>
      <c r="F1735" s="8" t="str">
        <f t="shared" si="110"/>
        <v>16</v>
      </c>
      <c r="G1735" s="2">
        <v>0.36276620370370372</v>
      </c>
      <c r="H1735" s="2" t="str">
        <f t="shared" si="111"/>
        <v>2016-09</v>
      </c>
      <c r="I1735" t="s">
        <v>5591</v>
      </c>
      <c r="J1735" s="1">
        <v>42614</v>
      </c>
      <c r="K1735" s="2">
        <v>0.37318287037037035</v>
      </c>
      <c r="L1735">
        <v>15</v>
      </c>
      <c r="M1735" s="2">
        <v>1.0416666666666666E-2</v>
      </c>
      <c r="N1735" t="s">
        <v>5507</v>
      </c>
      <c r="O1735" t="s">
        <v>5573</v>
      </c>
      <c r="P1735" t="s">
        <v>5574</v>
      </c>
      <c r="Q1735" t="s">
        <v>165</v>
      </c>
      <c r="R1735" t="s">
        <v>5575</v>
      </c>
      <c r="S1735">
        <v>439708006</v>
      </c>
      <c r="T1735" t="s">
        <v>5576</v>
      </c>
      <c r="U1735">
        <v>128.53</v>
      </c>
      <c r="V1735">
        <v>651.11</v>
      </c>
      <c r="W1735">
        <v>520.88</v>
      </c>
      <c r="X1735" s="4" t="s">
        <v>5568</v>
      </c>
      <c r="Y1735" t="s">
        <v>5569</v>
      </c>
    </row>
    <row r="1736" spans="1:25" x14ac:dyDescent="0.25">
      <c r="A1736" t="s">
        <v>5592</v>
      </c>
      <c r="B1736" t="s">
        <v>5593</v>
      </c>
      <c r="C1736" s="1">
        <v>42615</v>
      </c>
      <c r="D1736" s="1" t="str">
        <f t="shared" si="108"/>
        <v>2010–2019</v>
      </c>
      <c r="E1736" s="8">
        <f t="shared" si="109"/>
        <v>2016</v>
      </c>
      <c r="F1736" s="8" t="str">
        <f t="shared" si="110"/>
        <v>16</v>
      </c>
      <c r="G1736" s="2">
        <v>0.36276620370370372</v>
      </c>
      <c r="H1736" s="2" t="str">
        <f t="shared" si="111"/>
        <v>2016-09</v>
      </c>
      <c r="I1736" t="s">
        <v>5594</v>
      </c>
      <c r="J1736" s="1">
        <v>42615</v>
      </c>
      <c r="K1736" s="2">
        <v>0.37318287037037035</v>
      </c>
      <c r="L1736">
        <v>15</v>
      </c>
      <c r="M1736" s="2">
        <v>1.0416666666666666E-2</v>
      </c>
      <c r="N1736" t="s">
        <v>5507</v>
      </c>
      <c r="O1736" t="s">
        <v>5573</v>
      </c>
      <c r="P1736" t="s">
        <v>5574</v>
      </c>
      <c r="Q1736" t="s">
        <v>165</v>
      </c>
      <c r="R1736" t="s">
        <v>5575</v>
      </c>
      <c r="S1736">
        <v>439708006</v>
      </c>
      <c r="T1736" t="s">
        <v>5576</v>
      </c>
      <c r="U1736">
        <v>128.53</v>
      </c>
      <c r="V1736">
        <v>559.92999999999995</v>
      </c>
      <c r="W1736">
        <v>447.94</v>
      </c>
      <c r="X1736" s="4" t="s">
        <v>5568</v>
      </c>
      <c r="Y1736" t="s">
        <v>5569</v>
      </c>
    </row>
    <row r="1737" spans="1:25" x14ac:dyDescent="0.25">
      <c r="A1737" t="s">
        <v>5595</v>
      </c>
      <c r="B1737" t="s">
        <v>5596</v>
      </c>
      <c r="C1737" s="1">
        <v>42616</v>
      </c>
      <c r="D1737" s="1" t="str">
        <f t="shared" si="108"/>
        <v>2010–2019</v>
      </c>
      <c r="E1737" s="8">
        <f t="shared" si="109"/>
        <v>2016</v>
      </c>
      <c r="F1737" s="8" t="str">
        <f t="shared" si="110"/>
        <v>16</v>
      </c>
      <c r="G1737" s="2">
        <v>0.36276620370370372</v>
      </c>
      <c r="H1737" s="2" t="str">
        <f t="shared" si="111"/>
        <v>2016-09</v>
      </c>
      <c r="I1737" t="s">
        <v>5597</v>
      </c>
      <c r="J1737" s="1">
        <v>42616</v>
      </c>
      <c r="K1737" s="2">
        <v>0.37318287037037035</v>
      </c>
      <c r="L1737">
        <v>15</v>
      </c>
      <c r="M1737" s="2">
        <v>1.0416666666666666E-2</v>
      </c>
      <c r="N1737" t="s">
        <v>5507</v>
      </c>
      <c r="O1737" t="s">
        <v>5573</v>
      </c>
      <c r="P1737" t="s">
        <v>5574</v>
      </c>
      <c r="Q1737" t="s">
        <v>165</v>
      </c>
      <c r="R1737" t="s">
        <v>5575</v>
      </c>
      <c r="S1737">
        <v>439708006</v>
      </c>
      <c r="T1737" t="s">
        <v>5576</v>
      </c>
      <c r="U1737">
        <v>128.53</v>
      </c>
      <c r="V1737">
        <v>559.92999999999995</v>
      </c>
      <c r="W1737">
        <v>447.94</v>
      </c>
      <c r="X1737" s="4" t="s">
        <v>5568</v>
      </c>
      <c r="Y1737" t="s">
        <v>5569</v>
      </c>
    </row>
    <row r="1738" spans="1:25" x14ac:dyDescent="0.25">
      <c r="A1738" t="s">
        <v>5598</v>
      </c>
      <c r="B1738" t="s">
        <v>5599</v>
      </c>
      <c r="C1738" s="1">
        <v>42617</v>
      </c>
      <c r="D1738" s="1" t="str">
        <f t="shared" si="108"/>
        <v>2010–2019</v>
      </c>
      <c r="E1738" s="8">
        <f t="shared" si="109"/>
        <v>2016</v>
      </c>
      <c r="F1738" s="8" t="str">
        <f t="shared" si="110"/>
        <v>16</v>
      </c>
      <c r="G1738" s="2">
        <v>0.36276620370370372</v>
      </c>
      <c r="H1738" s="2" t="str">
        <f t="shared" si="111"/>
        <v>2016-09</v>
      </c>
      <c r="I1738" t="s">
        <v>5600</v>
      </c>
      <c r="J1738" s="1">
        <v>42617</v>
      </c>
      <c r="K1738" s="2">
        <v>0.37318287037037035</v>
      </c>
      <c r="L1738">
        <v>15</v>
      </c>
      <c r="M1738" s="2">
        <v>1.0416666666666666E-2</v>
      </c>
      <c r="N1738" t="s">
        <v>5507</v>
      </c>
      <c r="O1738" t="s">
        <v>5573</v>
      </c>
      <c r="P1738" t="s">
        <v>5574</v>
      </c>
      <c r="Q1738" t="s">
        <v>165</v>
      </c>
      <c r="R1738" t="s">
        <v>5575</v>
      </c>
      <c r="S1738">
        <v>439708006</v>
      </c>
      <c r="T1738" t="s">
        <v>5576</v>
      </c>
      <c r="U1738">
        <v>128.53</v>
      </c>
      <c r="V1738">
        <v>559.92999999999995</v>
      </c>
      <c r="W1738">
        <v>447.94</v>
      </c>
      <c r="X1738" s="4" t="s">
        <v>5568</v>
      </c>
      <c r="Y1738" t="s">
        <v>5569</v>
      </c>
    </row>
    <row r="1739" spans="1:25" x14ac:dyDescent="0.25">
      <c r="A1739" t="s">
        <v>5601</v>
      </c>
      <c r="B1739" t="s">
        <v>5602</v>
      </c>
      <c r="C1739" s="1">
        <v>42618</v>
      </c>
      <c r="D1739" s="1" t="str">
        <f t="shared" si="108"/>
        <v>2010–2019</v>
      </c>
      <c r="E1739" s="8">
        <f t="shared" si="109"/>
        <v>2016</v>
      </c>
      <c r="F1739" s="8" t="str">
        <f t="shared" si="110"/>
        <v>16</v>
      </c>
      <c r="G1739" s="2">
        <v>0.36276620370370372</v>
      </c>
      <c r="H1739" s="2" t="str">
        <f t="shared" si="111"/>
        <v>2016-09</v>
      </c>
      <c r="I1739" t="s">
        <v>5603</v>
      </c>
      <c r="J1739" s="1">
        <v>42618</v>
      </c>
      <c r="K1739" s="2">
        <v>0.37318287037037035</v>
      </c>
      <c r="L1739">
        <v>15</v>
      </c>
      <c r="M1739" s="2">
        <v>1.0416666666666666E-2</v>
      </c>
      <c r="N1739" t="s">
        <v>5507</v>
      </c>
      <c r="O1739" t="s">
        <v>5573</v>
      </c>
      <c r="P1739" t="s">
        <v>5574</v>
      </c>
      <c r="Q1739" t="s">
        <v>165</v>
      </c>
      <c r="R1739" t="s">
        <v>5575</v>
      </c>
      <c r="S1739">
        <v>439708006</v>
      </c>
      <c r="T1739" t="s">
        <v>5576</v>
      </c>
      <c r="U1739">
        <v>128.53</v>
      </c>
      <c r="V1739">
        <v>559.92999999999995</v>
      </c>
      <c r="W1739">
        <v>447.94</v>
      </c>
      <c r="X1739" s="4" t="s">
        <v>5568</v>
      </c>
      <c r="Y1739" t="s">
        <v>5569</v>
      </c>
    </row>
    <row r="1740" spans="1:25" x14ac:dyDescent="0.25">
      <c r="A1740" t="s">
        <v>5604</v>
      </c>
      <c r="B1740" t="s">
        <v>5605</v>
      </c>
      <c r="C1740" s="1">
        <v>42619</v>
      </c>
      <c r="D1740" s="1" t="str">
        <f t="shared" si="108"/>
        <v>2010–2019</v>
      </c>
      <c r="E1740" s="8">
        <f t="shared" si="109"/>
        <v>2016</v>
      </c>
      <c r="F1740" s="8" t="str">
        <f t="shared" si="110"/>
        <v>16</v>
      </c>
      <c r="G1740" s="2">
        <v>0.36276620370370372</v>
      </c>
      <c r="H1740" s="2" t="str">
        <f t="shared" si="111"/>
        <v>2016-09</v>
      </c>
      <c r="I1740" t="s">
        <v>5606</v>
      </c>
      <c r="J1740" s="1">
        <v>42619</v>
      </c>
      <c r="K1740" s="2">
        <v>0.37318287037037035</v>
      </c>
      <c r="L1740">
        <v>15</v>
      </c>
      <c r="M1740" s="2">
        <v>1.0416666666666666E-2</v>
      </c>
      <c r="N1740" t="s">
        <v>5507</v>
      </c>
      <c r="O1740" t="s">
        <v>5573</v>
      </c>
      <c r="P1740" t="s">
        <v>5574</v>
      </c>
      <c r="Q1740" t="s">
        <v>165</v>
      </c>
      <c r="R1740" t="s">
        <v>5575</v>
      </c>
      <c r="S1740">
        <v>439708006</v>
      </c>
      <c r="T1740" t="s">
        <v>5576</v>
      </c>
      <c r="U1740">
        <v>128.53</v>
      </c>
      <c r="V1740">
        <v>397.33</v>
      </c>
      <c r="W1740">
        <v>317.86</v>
      </c>
      <c r="X1740" s="4" t="s">
        <v>5568</v>
      </c>
      <c r="Y1740" t="s">
        <v>5569</v>
      </c>
    </row>
    <row r="1741" spans="1:25" x14ac:dyDescent="0.25">
      <c r="A1741" t="s">
        <v>5607</v>
      </c>
      <c r="B1741" t="s">
        <v>5608</v>
      </c>
      <c r="C1741" s="1">
        <v>42620</v>
      </c>
      <c r="D1741" s="1" t="str">
        <f t="shared" si="108"/>
        <v>2010–2019</v>
      </c>
      <c r="E1741" s="8">
        <f t="shared" si="109"/>
        <v>2016</v>
      </c>
      <c r="F1741" s="8" t="str">
        <f t="shared" si="110"/>
        <v>16</v>
      </c>
      <c r="G1741" s="2">
        <v>0.36276620370370372</v>
      </c>
      <c r="H1741" s="2" t="str">
        <f t="shared" si="111"/>
        <v>2016-09</v>
      </c>
      <c r="I1741" t="s">
        <v>5609</v>
      </c>
      <c r="J1741" s="1">
        <v>42620</v>
      </c>
      <c r="K1741" s="2">
        <v>0.37318287037037035</v>
      </c>
      <c r="L1741">
        <v>15</v>
      </c>
      <c r="M1741" s="2">
        <v>1.0416666666666666E-2</v>
      </c>
      <c r="N1741" t="s">
        <v>5507</v>
      </c>
      <c r="O1741" t="s">
        <v>5573</v>
      </c>
      <c r="P1741" t="s">
        <v>5574</v>
      </c>
      <c r="Q1741" t="s">
        <v>165</v>
      </c>
      <c r="R1741" t="s">
        <v>5575</v>
      </c>
      <c r="S1741">
        <v>439708006</v>
      </c>
      <c r="T1741" t="s">
        <v>5576</v>
      </c>
      <c r="U1741">
        <v>128.53</v>
      </c>
      <c r="V1741">
        <v>559.92999999999995</v>
      </c>
      <c r="W1741">
        <v>447.94</v>
      </c>
      <c r="X1741" s="4" t="s">
        <v>5568</v>
      </c>
      <c r="Y1741" t="s">
        <v>5569</v>
      </c>
    </row>
    <row r="1742" spans="1:25" x14ac:dyDescent="0.25">
      <c r="A1742" t="s">
        <v>5610</v>
      </c>
      <c r="B1742" t="s">
        <v>5611</v>
      </c>
      <c r="C1742" s="1">
        <v>42621</v>
      </c>
      <c r="D1742" s="1" t="str">
        <f t="shared" si="108"/>
        <v>2010–2019</v>
      </c>
      <c r="E1742" s="8">
        <f t="shared" si="109"/>
        <v>2016</v>
      </c>
      <c r="F1742" s="8" t="str">
        <f t="shared" si="110"/>
        <v>16</v>
      </c>
      <c r="G1742" s="2">
        <v>0.36276620370370372</v>
      </c>
      <c r="H1742" s="2" t="str">
        <f t="shared" si="111"/>
        <v>2016-09</v>
      </c>
      <c r="I1742" t="s">
        <v>5612</v>
      </c>
      <c r="J1742" s="1">
        <v>42621</v>
      </c>
      <c r="K1742" s="2">
        <v>0.37318287037037035</v>
      </c>
      <c r="L1742">
        <v>15</v>
      </c>
      <c r="M1742" s="2">
        <v>1.0416666666666666E-2</v>
      </c>
      <c r="N1742" t="s">
        <v>5507</v>
      </c>
      <c r="O1742" t="s">
        <v>5573</v>
      </c>
      <c r="P1742" t="s">
        <v>5574</v>
      </c>
      <c r="Q1742" t="s">
        <v>165</v>
      </c>
      <c r="R1742" t="s">
        <v>5575</v>
      </c>
      <c r="S1742">
        <v>439708006</v>
      </c>
      <c r="T1742" t="s">
        <v>5576</v>
      </c>
      <c r="U1742">
        <v>128.53</v>
      </c>
      <c r="V1742">
        <v>559.92999999999995</v>
      </c>
      <c r="W1742">
        <v>447.94</v>
      </c>
      <c r="X1742" s="4" t="s">
        <v>5568</v>
      </c>
      <c r="Y1742" t="s">
        <v>5569</v>
      </c>
    </row>
    <row r="1743" spans="1:25" x14ac:dyDescent="0.25">
      <c r="A1743" t="s">
        <v>5613</v>
      </c>
      <c r="B1743" t="s">
        <v>5614</v>
      </c>
      <c r="C1743" s="1">
        <v>42622</v>
      </c>
      <c r="D1743" s="1" t="str">
        <f t="shared" si="108"/>
        <v>2010–2019</v>
      </c>
      <c r="E1743" s="8">
        <f t="shared" si="109"/>
        <v>2016</v>
      </c>
      <c r="F1743" s="8" t="str">
        <f t="shared" si="110"/>
        <v>16</v>
      </c>
      <c r="G1743" s="2">
        <v>0.36276620370370372</v>
      </c>
      <c r="H1743" s="2" t="str">
        <f t="shared" si="111"/>
        <v>2016-09</v>
      </c>
      <c r="I1743" t="s">
        <v>5615</v>
      </c>
      <c r="J1743" s="1">
        <v>42622</v>
      </c>
      <c r="K1743" s="2">
        <v>0.37318287037037035</v>
      </c>
      <c r="L1743">
        <v>15</v>
      </c>
      <c r="M1743" s="2">
        <v>1.0416666666666666E-2</v>
      </c>
      <c r="N1743" t="s">
        <v>5507</v>
      </c>
      <c r="O1743" t="s">
        <v>5573</v>
      </c>
      <c r="P1743" t="s">
        <v>5574</v>
      </c>
      <c r="Q1743" t="s">
        <v>165</v>
      </c>
      <c r="R1743" t="s">
        <v>5575</v>
      </c>
      <c r="S1743">
        <v>439708006</v>
      </c>
      <c r="T1743" t="s">
        <v>5576</v>
      </c>
      <c r="U1743">
        <v>128.53</v>
      </c>
      <c r="V1743">
        <v>595.42999999999995</v>
      </c>
      <c r="W1743">
        <v>476.34</v>
      </c>
      <c r="X1743" s="4" t="s">
        <v>5568</v>
      </c>
      <c r="Y1743" t="s">
        <v>5569</v>
      </c>
    </row>
    <row r="1744" spans="1:25" x14ac:dyDescent="0.25">
      <c r="A1744" t="s">
        <v>5616</v>
      </c>
      <c r="B1744" t="s">
        <v>5617</v>
      </c>
      <c r="C1744" s="1">
        <v>42623</v>
      </c>
      <c r="D1744" s="1" t="str">
        <f t="shared" si="108"/>
        <v>2010–2019</v>
      </c>
      <c r="E1744" s="8">
        <f t="shared" si="109"/>
        <v>2016</v>
      </c>
      <c r="F1744" s="8" t="str">
        <f t="shared" si="110"/>
        <v>16</v>
      </c>
      <c r="G1744" s="2">
        <v>0.36276620370370372</v>
      </c>
      <c r="H1744" s="2" t="str">
        <f t="shared" si="111"/>
        <v>2016-09</v>
      </c>
      <c r="I1744" t="s">
        <v>5618</v>
      </c>
      <c r="J1744" s="1">
        <v>42623</v>
      </c>
      <c r="K1744" s="2">
        <v>0.37318287037037035</v>
      </c>
      <c r="L1744">
        <v>15</v>
      </c>
      <c r="M1744" s="2">
        <v>1.0416666666666666E-2</v>
      </c>
      <c r="N1744" t="s">
        <v>5507</v>
      </c>
      <c r="O1744" t="s">
        <v>5573</v>
      </c>
      <c r="P1744" t="s">
        <v>5574</v>
      </c>
      <c r="Q1744" t="s">
        <v>165</v>
      </c>
      <c r="R1744" t="s">
        <v>5575</v>
      </c>
      <c r="S1744">
        <v>439708006</v>
      </c>
      <c r="T1744" t="s">
        <v>5576</v>
      </c>
      <c r="U1744">
        <v>128.53</v>
      </c>
      <c r="V1744">
        <v>559.92999999999995</v>
      </c>
      <c r="W1744">
        <v>447.94</v>
      </c>
      <c r="X1744" s="4" t="s">
        <v>5568</v>
      </c>
      <c r="Y1744" t="s">
        <v>5569</v>
      </c>
    </row>
    <row r="1745" spans="1:25" x14ac:dyDescent="0.25">
      <c r="A1745" t="s">
        <v>5619</v>
      </c>
      <c r="B1745" t="s">
        <v>5620</v>
      </c>
      <c r="C1745" s="1">
        <v>42624</v>
      </c>
      <c r="D1745" s="1" t="str">
        <f t="shared" si="108"/>
        <v>2010–2019</v>
      </c>
      <c r="E1745" s="8">
        <f t="shared" si="109"/>
        <v>2016</v>
      </c>
      <c r="F1745" s="8" t="str">
        <f t="shared" si="110"/>
        <v>16</v>
      </c>
      <c r="G1745" s="2">
        <v>0.36276620370370372</v>
      </c>
      <c r="H1745" s="2" t="str">
        <f t="shared" si="111"/>
        <v>2016-09</v>
      </c>
      <c r="I1745" t="s">
        <v>5621</v>
      </c>
      <c r="J1745" s="1">
        <v>42624</v>
      </c>
      <c r="K1745" s="2">
        <v>0.37318287037037035</v>
      </c>
      <c r="L1745">
        <v>15</v>
      </c>
      <c r="M1745" s="2">
        <v>1.0416666666666666E-2</v>
      </c>
      <c r="N1745" t="s">
        <v>5507</v>
      </c>
      <c r="O1745" t="s">
        <v>5573</v>
      </c>
      <c r="P1745" t="s">
        <v>5574</v>
      </c>
      <c r="Q1745" t="s">
        <v>165</v>
      </c>
      <c r="R1745" t="s">
        <v>5575</v>
      </c>
      <c r="S1745">
        <v>439708006</v>
      </c>
      <c r="T1745" t="s">
        <v>5576</v>
      </c>
      <c r="U1745">
        <v>128.53</v>
      </c>
      <c r="V1745">
        <v>344.23</v>
      </c>
      <c r="W1745">
        <v>275.38</v>
      </c>
      <c r="X1745" s="4" t="s">
        <v>5568</v>
      </c>
      <c r="Y1745" t="s">
        <v>5569</v>
      </c>
    </row>
    <row r="1746" spans="1:25" x14ac:dyDescent="0.25">
      <c r="A1746" t="s">
        <v>5622</v>
      </c>
      <c r="B1746" t="s">
        <v>5623</v>
      </c>
      <c r="C1746" s="1">
        <v>42625</v>
      </c>
      <c r="D1746" s="1" t="str">
        <f t="shared" si="108"/>
        <v>2010–2019</v>
      </c>
      <c r="E1746" s="8">
        <f t="shared" si="109"/>
        <v>2016</v>
      </c>
      <c r="F1746" s="8" t="str">
        <f t="shared" si="110"/>
        <v>16</v>
      </c>
      <c r="G1746" s="2">
        <v>0.36276620370370372</v>
      </c>
      <c r="H1746" s="2" t="str">
        <f t="shared" si="111"/>
        <v>2016-09</v>
      </c>
      <c r="I1746" t="s">
        <v>5624</v>
      </c>
      <c r="J1746" s="1">
        <v>42625</v>
      </c>
      <c r="K1746" s="2">
        <v>0.37318287037037035</v>
      </c>
      <c r="L1746">
        <v>15</v>
      </c>
      <c r="M1746" s="2">
        <v>1.0416666666666666E-2</v>
      </c>
      <c r="N1746" t="s">
        <v>5507</v>
      </c>
      <c r="O1746" t="s">
        <v>5573</v>
      </c>
      <c r="P1746" t="s">
        <v>5574</v>
      </c>
      <c r="Q1746" t="s">
        <v>165</v>
      </c>
      <c r="R1746" t="s">
        <v>5575</v>
      </c>
      <c r="S1746">
        <v>439708006</v>
      </c>
      <c r="T1746" t="s">
        <v>5576</v>
      </c>
      <c r="U1746">
        <v>128.53</v>
      </c>
      <c r="V1746">
        <v>559.92999999999995</v>
      </c>
      <c r="W1746">
        <v>447.94</v>
      </c>
      <c r="X1746" s="4" t="s">
        <v>5568</v>
      </c>
      <c r="Y1746" t="s">
        <v>5569</v>
      </c>
    </row>
    <row r="1747" spans="1:25" x14ac:dyDescent="0.25">
      <c r="A1747" t="s">
        <v>5625</v>
      </c>
      <c r="B1747" t="s">
        <v>5626</v>
      </c>
      <c r="C1747" s="1">
        <v>42626</v>
      </c>
      <c r="D1747" s="1" t="str">
        <f t="shared" si="108"/>
        <v>2010–2019</v>
      </c>
      <c r="E1747" s="8">
        <f t="shared" si="109"/>
        <v>2016</v>
      </c>
      <c r="F1747" s="8" t="str">
        <f t="shared" si="110"/>
        <v>16</v>
      </c>
      <c r="G1747" s="2">
        <v>0.36276620370370372</v>
      </c>
      <c r="H1747" s="2" t="str">
        <f t="shared" si="111"/>
        <v>2016-09</v>
      </c>
      <c r="I1747" t="s">
        <v>5627</v>
      </c>
      <c r="J1747" s="1">
        <v>42626</v>
      </c>
      <c r="K1747" s="2">
        <v>0.37318287037037035</v>
      </c>
      <c r="L1747">
        <v>15</v>
      </c>
      <c r="M1747" s="2">
        <v>1.0416666666666666E-2</v>
      </c>
      <c r="N1747" t="s">
        <v>5507</v>
      </c>
      <c r="O1747" t="s">
        <v>5573</v>
      </c>
      <c r="P1747" t="s">
        <v>5574</v>
      </c>
      <c r="Q1747" t="s">
        <v>165</v>
      </c>
      <c r="R1747" t="s">
        <v>5575</v>
      </c>
      <c r="S1747">
        <v>439708006</v>
      </c>
      <c r="T1747" t="s">
        <v>5576</v>
      </c>
      <c r="U1747">
        <v>128.53</v>
      </c>
      <c r="V1747">
        <v>857.29</v>
      </c>
      <c r="W1747">
        <v>685.83</v>
      </c>
      <c r="X1747" s="4" t="s">
        <v>5568</v>
      </c>
      <c r="Y1747" t="s">
        <v>5569</v>
      </c>
    </row>
    <row r="1748" spans="1:25" x14ac:dyDescent="0.25">
      <c r="A1748" t="s">
        <v>5628</v>
      </c>
      <c r="B1748" t="s">
        <v>5629</v>
      </c>
      <c r="C1748" s="1">
        <v>42627</v>
      </c>
      <c r="D1748" s="1" t="str">
        <f t="shared" si="108"/>
        <v>2010–2019</v>
      </c>
      <c r="E1748" s="8">
        <f t="shared" si="109"/>
        <v>2016</v>
      </c>
      <c r="F1748" s="8" t="str">
        <f t="shared" si="110"/>
        <v>16</v>
      </c>
      <c r="G1748" s="2">
        <v>0.36276620370370372</v>
      </c>
      <c r="H1748" s="2" t="str">
        <f t="shared" si="111"/>
        <v>2016-09</v>
      </c>
      <c r="I1748" t="s">
        <v>5630</v>
      </c>
      <c r="J1748" s="1">
        <v>42627</v>
      </c>
      <c r="K1748" s="2">
        <v>0.37318287037037035</v>
      </c>
      <c r="L1748">
        <v>15</v>
      </c>
      <c r="M1748" s="2">
        <v>1.0416666666666666E-2</v>
      </c>
      <c r="N1748" t="s">
        <v>5507</v>
      </c>
      <c r="O1748" t="s">
        <v>5573</v>
      </c>
      <c r="P1748" t="s">
        <v>5574</v>
      </c>
      <c r="Q1748" t="s">
        <v>165</v>
      </c>
      <c r="R1748" t="s">
        <v>5575</v>
      </c>
      <c r="S1748">
        <v>439708006</v>
      </c>
      <c r="T1748" t="s">
        <v>5576</v>
      </c>
      <c r="U1748">
        <v>128.53</v>
      </c>
      <c r="V1748">
        <v>559.92999999999995</v>
      </c>
      <c r="W1748">
        <v>447.94</v>
      </c>
      <c r="X1748" s="4" t="s">
        <v>5568</v>
      </c>
      <c r="Y1748" t="s">
        <v>5569</v>
      </c>
    </row>
    <row r="1749" spans="1:25" x14ac:dyDescent="0.25">
      <c r="A1749" t="s">
        <v>5631</v>
      </c>
      <c r="B1749" t="s">
        <v>5632</v>
      </c>
      <c r="C1749" s="1">
        <v>42628</v>
      </c>
      <c r="D1749" s="1" t="str">
        <f t="shared" si="108"/>
        <v>2010–2019</v>
      </c>
      <c r="E1749" s="8">
        <f t="shared" si="109"/>
        <v>2016</v>
      </c>
      <c r="F1749" s="8" t="str">
        <f t="shared" si="110"/>
        <v>16</v>
      </c>
      <c r="G1749" s="2">
        <v>0.36276620370370372</v>
      </c>
      <c r="H1749" s="2" t="str">
        <f t="shared" si="111"/>
        <v>2016-09</v>
      </c>
      <c r="I1749" t="s">
        <v>5633</v>
      </c>
      <c r="J1749" s="1">
        <v>42628</v>
      </c>
      <c r="K1749" s="2">
        <v>0.37318287037037035</v>
      </c>
      <c r="L1749">
        <v>15</v>
      </c>
      <c r="M1749" s="2">
        <v>1.0416666666666666E-2</v>
      </c>
      <c r="N1749" t="s">
        <v>5507</v>
      </c>
      <c r="O1749" t="s">
        <v>5573</v>
      </c>
      <c r="P1749" t="s">
        <v>5574</v>
      </c>
      <c r="Q1749" t="s">
        <v>165</v>
      </c>
      <c r="R1749" t="s">
        <v>5575</v>
      </c>
      <c r="S1749">
        <v>439708006</v>
      </c>
      <c r="T1749" t="s">
        <v>5576</v>
      </c>
      <c r="U1749">
        <v>128.53</v>
      </c>
      <c r="V1749">
        <v>559.92999999999995</v>
      </c>
      <c r="W1749">
        <v>447.94</v>
      </c>
      <c r="X1749" s="4" t="s">
        <v>5568</v>
      </c>
      <c r="Y1749" t="s">
        <v>5569</v>
      </c>
    </row>
    <row r="1750" spans="1:25" x14ac:dyDescent="0.25">
      <c r="A1750" t="s">
        <v>5634</v>
      </c>
      <c r="B1750" t="s">
        <v>5635</v>
      </c>
      <c r="C1750" s="1">
        <v>42629</v>
      </c>
      <c r="D1750" s="1" t="str">
        <f t="shared" si="108"/>
        <v>2010–2019</v>
      </c>
      <c r="E1750" s="8">
        <f t="shared" si="109"/>
        <v>2016</v>
      </c>
      <c r="F1750" s="8" t="str">
        <f t="shared" si="110"/>
        <v>16</v>
      </c>
      <c r="G1750" s="2">
        <v>0.36276620370370372</v>
      </c>
      <c r="H1750" s="2" t="str">
        <f t="shared" si="111"/>
        <v>2016-09</v>
      </c>
      <c r="I1750" t="s">
        <v>5636</v>
      </c>
      <c r="J1750" s="1">
        <v>42629</v>
      </c>
      <c r="K1750" s="2">
        <v>0.37318287037037035</v>
      </c>
      <c r="L1750">
        <v>15</v>
      </c>
      <c r="M1750" s="2">
        <v>1.0416666666666666E-2</v>
      </c>
      <c r="N1750" t="s">
        <v>5507</v>
      </c>
      <c r="O1750" t="s">
        <v>5573</v>
      </c>
      <c r="P1750" t="s">
        <v>5574</v>
      </c>
      <c r="Q1750" t="s">
        <v>165</v>
      </c>
      <c r="R1750" t="s">
        <v>5575</v>
      </c>
      <c r="S1750">
        <v>439708006</v>
      </c>
      <c r="T1750" t="s">
        <v>5576</v>
      </c>
      <c r="U1750">
        <v>128.53</v>
      </c>
      <c r="V1750">
        <v>344.23</v>
      </c>
      <c r="W1750">
        <v>275.38</v>
      </c>
      <c r="X1750" s="4" t="s">
        <v>5568</v>
      </c>
      <c r="Y1750" t="s">
        <v>5569</v>
      </c>
    </row>
    <row r="1751" spans="1:25" x14ac:dyDescent="0.25">
      <c r="A1751" t="s">
        <v>5637</v>
      </c>
      <c r="B1751" t="s">
        <v>5638</v>
      </c>
      <c r="C1751" s="1">
        <v>42630</v>
      </c>
      <c r="D1751" s="1" t="str">
        <f t="shared" si="108"/>
        <v>2010–2019</v>
      </c>
      <c r="E1751" s="8">
        <f t="shared" si="109"/>
        <v>2016</v>
      </c>
      <c r="F1751" s="8" t="str">
        <f t="shared" si="110"/>
        <v>16</v>
      </c>
      <c r="G1751" s="2">
        <v>0.36276620370370372</v>
      </c>
      <c r="H1751" s="2" t="str">
        <f t="shared" si="111"/>
        <v>2016-09</v>
      </c>
      <c r="I1751" t="s">
        <v>5639</v>
      </c>
      <c r="J1751" s="1">
        <v>42630</v>
      </c>
      <c r="K1751" s="2">
        <v>0.37318287037037035</v>
      </c>
      <c r="L1751">
        <v>15</v>
      </c>
      <c r="M1751" s="2">
        <v>1.0416666666666666E-2</v>
      </c>
      <c r="N1751" t="s">
        <v>5507</v>
      </c>
      <c r="O1751" t="s">
        <v>5573</v>
      </c>
      <c r="P1751" t="s">
        <v>5574</v>
      </c>
      <c r="Q1751" t="s">
        <v>165</v>
      </c>
      <c r="R1751" t="s">
        <v>5575</v>
      </c>
      <c r="S1751">
        <v>439708006</v>
      </c>
      <c r="T1751" t="s">
        <v>5576</v>
      </c>
      <c r="U1751">
        <v>128.53</v>
      </c>
      <c r="V1751">
        <v>559.92999999999995</v>
      </c>
      <c r="W1751">
        <v>447.94</v>
      </c>
      <c r="X1751" s="4" t="s">
        <v>5568</v>
      </c>
      <c r="Y1751" t="s">
        <v>5569</v>
      </c>
    </row>
    <row r="1752" spans="1:25" x14ac:dyDescent="0.25">
      <c r="A1752" t="s">
        <v>5640</v>
      </c>
      <c r="B1752" t="s">
        <v>5641</v>
      </c>
      <c r="C1752" s="1">
        <v>42631</v>
      </c>
      <c r="D1752" s="1" t="str">
        <f t="shared" si="108"/>
        <v>2010–2019</v>
      </c>
      <c r="E1752" s="8">
        <f t="shared" si="109"/>
        <v>2016</v>
      </c>
      <c r="F1752" s="8" t="str">
        <f t="shared" si="110"/>
        <v>16</v>
      </c>
      <c r="G1752" s="2">
        <v>0.36276620370370372</v>
      </c>
      <c r="H1752" s="2" t="str">
        <f t="shared" si="111"/>
        <v>2016-09</v>
      </c>
      <c r="I1752" t="s">
        <v>5642</v>
      </c>
      <c r="J1752" s="1">
        <v>42631</v>
      </c>
      <c r="K1752" s="2">
        <v>0.37318287037037035</v>
      </c>
      <c r="L1752">
        <v>15</v>
      </c>
      <c r="M1752" s="2">
        <v>1.0416666666666666E-2</v>
      </c>
      <c r="N1752" t="s">
        <v>5507</v>
      </c>
      <c r="O1752" t="s">
        <v>5573</v>
      </c>
      <c r="P1752" t="s">
        <v>5574</v>
      </c>
      <c r="Q1752" t="s">
        <v>165</v>
      </c>
      <c r="R1752" t="s">
        <v>5575</v>
      </c>
      <c r="S1752">
        <v>439708006</v>
      </c>
      <c r="T1752" t="s">
        <v>5576</v>
      </c>
      <c r="U1752">
        <v>128.53</v>
      </c>
      <c r="V1752">
        <v>559.92999999999995</v>
      </c>
      <c r="W1752">
        <v>447.94</v>
      </c>
      <c r="X1752" s="4" t="s">
        <v>5568</v>
      </c>
      <c r="Y1752" t="s">
        <v>5569</v>
      </c>
    </row>
    <row r="1753" spans="1:25" x14ac:dyDescent="0.25">
      <c r="A1753" t="s">
        <v>5643</v>
      </c>
      <c r="B1753" t="s">
        <v>5644</v>
      </c>
      <c r="C1753" s="1">
        <v>42632</v>
      </c>
      <c r="D1753" s="1" t="str">
        <f t="shared" si="108"/>
        <v>2010–2019</v>
      </c>
      <c r="E1753" s="8">
        <f t="shared" si="109"/>
        <v>2016</v>
      </c>
      <c r="F1753" s="8" t="str">
        <f t="shared" si="110"/>
        <v>16</v>
      </c>
      <c r="G1753" s="2">
        <v>0.36276620370370372</v>
      </c>
      <c r="H1753" s="2" t="str">
        <f t="shared" si="111"/>
        <v>2016-09</v>
      </c>
      <c r="I1753" t="s">
        <v>5645</v>
      </c>
      <c r="J1753" s="1">
        <v>42632</v>
      </c>
      <c r="K1753" s="2">
        <v>0.37318287037037035</v>
      </c>
      <c r="L1753">
        <v>15</v>
      </c>
      <c r="M1753" s="2">
        <v>1.0416666666666666E-2</v>
      </c>
      <c r="N1753" t="s">
        <v>5507</v>
      </c>
      <c r="O1753" t="s">
        <v>5573</v>
      </c>
      <c r="P1753" t="s">
        <v>5574</v>
      </c>
      <c r="Q1753" t="s">
        <v>165</v>
      </c>
      <c r="R1753" t="s">
        <v>5575</v>
      </c>
      <c r="S1753">
        <v>439708006</v>
      </c>
      <c r="T1753" t="s">
        <v>5576</v>
      </c>
      <c r="U1753">
        <v>128.53</v>
      </c>
      <c r="V1753">
        <v>559.92999999999995</v>
      </c>
      <c r="W1753">
        <v>447.94</v>
      </c>
      <c r="X1753" s="4" t="s">
        <v>5568</v>
      </c>
      <c r="Y1753" t="s">
        <v>5569</v>
      </c>
    </row>
    <row r="1754" spans="1:25" x14ac:dyDescent="0.25">
      <c r="A1754" t="s">
        <v>5646</v>
      </c>
      <c r="B1754" t="s">
        <v>5647</v>
      </c>
      <c r="C1754" s="1">
        <v>42633</v>
      </c>
      <c r="D1754" s="1" t="str">
        <f t="shared" si="108"/>
        <v>2010–2019</v>
      </c>
      <c r="E1754" s="8">
        <f t="shared" si="109"/>
        <v>2016</v>
      </c>
      <c r="F1754" s="8" t="str">
        <f t="shared" si="110"/>
        <v>16</v>
      </c>
      <c r="G1754" s="2">
        <v>0.36276620370370372</v>
      </c>
      <c r="H1754" s="2" t="str">
        <f t="shared" si="111"/>
        <v>2016-09</v>
      </c>
      <c r="I1754" t="s">
        <v>5648</v>
      </c>
      <c r="J1754" s="1">
        <v>42633</v>
      </c>
      <c r="K1754" s="2">
        <v>0.37318287037037035</v>
      </c>
      <c r="L1754">
        <v>15</v>
      </c>
      <c r="M1754" s="2">
        <v>1.0416666666666666E-2</v>
      </c>
      <c r="N1754" t="s">
        <v>5507</v>
      </c>
      <c r="O1754" t="s">
        <v>5573</v>
      </c>
      <c r="P1754" t="s">
        <v>5574</v>
      </c>
      <c r="Q1754" t="s">
        <v>165</v>
      </c>
      <c r="R1754" t="s">
        <v>5575</v>
      </c>
      <c r="S1754">
        <v>439708006</v>
      </c>
      <c r="T1754" t="s">
        <v>5576</v>
      </c>
      <c r="U1754">
        <v>128.53</v>
      </c>
      <c r="V1754">
        <v>559.92999999999995</v>
      </c>
      <c r="W1754">
        <v>447.94</v>
      </c>
      <c r="X1754" s="4" t="s">
        <v>5568</v>
      </c>
      <c r="Y1754" t="s">
        <v>5569</v>
      </c>
    </row>
    <row r="1755" spans="1:25" x14ac:dyDescent="0.25">
      <c r="A1755" t="s">
        <v>5649</v>
      </c>
      <c r="B1755" t="s">
        <v>5650</v>
      </c>
      <c r="C1755" s="1">
        <v>42634</v>
      </c>
      <c r="D1755" s="1" t="str">
        <f t="shared" si="108"/>
        <v>2010–2019</v>
      </c>
      <c r="E1755" s="8">
        <f t="shared" si="109"/>
        <v>2016</v>
      </c>
      <c r="F1755" s="8" t="str">
        <f t="shared" si="110"/>
        <v>16</v>
      </c>
      <c r="G1755" s="2">
        <v>0.36276620370370372</v>
      </c>
      <c r="H1755" s="2" t="str">
        <f t="shared" si="111"/>
        <v>2016-09</v>
      </c>
      <c r="I1755" t="s">
        <v>5651</v>
      </c>
      <c r="J1755" s="1">
        <v>42634</v>
      </c>
      <c r="K1755" s="2">
        <v>0.37318287037037035</v>
      </c>
      <c r="L1755">
        <v>15</v>
      </c>
      <c r="M1755" s="2">
        <v>1.0416666666666666E-2</v>
      </c>
      <c r="N1755" t="s">
        <v>5507</v>
      </c>
      <c r="O1755" t="s">
        <v>5573</v>
      </c>
      <c r="P1755" t="s">
        <v>5574</v>
      </c>
      <c r="Q1755" t="s">
        <v>165</v>
      </c>
      <c r="R1755" t="s">
        <v>5575</v>
      </c>
      <c r="S1755">
        <v>439708006</v>
      </c>
      <c r="T1755" t="s">
        <v>5576</v>
      </c>
      <c r="U1755">
        <v>128.53</v>
      </c>
      <c r="V1755">
        <v>559.92999999999995</v>
      </c>
      <c r="W1755">
        <v>447.94</v>
      </c>
      <c r="X1755" s="4" t="s">
        <v>5568</v>
      </c>
      <c r="Y1755" t="s">
        <v>5569</v>
      </c>
    </row>
    <row r="1756" spans="1:25" x14ac:dyDescent="0.25">
      <c r="A1756" t="s">
        <v>5652</v>
      </c>
      <c r="B1756" t="s">
        <v>5653</v>
      </c>
      <c r="C1756" s="1">
        <v>42635</v>
      </c>
      <c r="D1756" s="1" t="str">
        <f t="shared" si="108"/>
        <v>2010–2019</v>
      </c>
      <c r="E1756" s="8">
        <f t="shared" si="109"/>
        <v>2016</v>
      </c>
      <c r="F1756" s="8" t="str">
        <f t="shared" si="110"/>
        <v>16</v>
      </c>
      <c r="G1756" s="2">
        <v>0.36276620370370372</v>
      </c>
      <c r="H1756" s="2" t="str">
        <f t="shared" si="111"/>
        <v>2016-09</v>
      </c>
      <c r="I1756" t="s">
        <v>5654</v>
      </c>
      <c r="J1756" s="1">
        <v>42635</v>
      </c>
      <c r="K1756" s="2">
        <v>0.37318287037037035</v>
      </c>
      <c r="L1756">
        <v>15</v>
      </c>
      <c r="M1756" s="2">
        <v>1.0416666666666666E-2</v>
      </c>
      <c r="N1756" t="s">
        <v>5507</v>
      </c>
      <c r="O1756" t="s">
        <v>5573</v>
      </c>
      <c r="P1756" t="s">
        <v>5574</v>
      </c>
      <c r="Q1756" t="s">
        <v>165</v>
      </c>
      <c r="R1756" t="s">
        <v>5575</v>
      </c>
      <c r="S1756">
        <v>439708006</v>
      </c>
      <c r="T1756" t="s">
        <v>5576</v>
      </c>
      <c r="U1756">
        <v>128.53</v>
      </c>
      <c r="V1756">
        <v>991.33</v>
      </c>
      <c r="W1756">
        <v>793.06</v>
      </c>
      <c r="X1756" s="4" t="s">
        <v>5568</v>
      </c>
      <c r="Y1756" t="s">
        <v>5569</v>
      </c>
    </row>
    <row r="1757" spans="1:25" x14ac:dyDescent="0.25">
      <c r="A1757" t="s">
        <v>5655</v>
      </c>
      <c r="B1757" t="s">
        <v>5656</v>
      </c>
      <c r="C1757" s="1">
        <v>42724</v>
      </c>
      <c r="D1757" s="1" t="str">
        <f t="shared" si="108"/>
        <v>2010–2019</v>
      </c>
      <c r="E1757" s="8">
        <f t="shared" si="109"/>
        <v>2016</v>
      </c>
      <c r="F1757" s="8" t="str">
        <f t="shared" si="110"/>
        <v>16</v>
      </c>
      <c r="G1757" s="2">
        <v>0.25234953703703705</v>
      </c>
      <c r="H1757" s="2" t="str">
        <f t="shared" si="111"/>
        <v>2016-12</v>
      </c>
      <c r="I1757" t="s">
        <v>5657</v>
      </c>
      <c r="J1757" s="1">
        <v>42724</v>
      </c>
      <c r="K1757" s="2">
        <v>0.26276620370370368</v>
      </c>
      <c r="L1757">
        <v>15</v>
      </c>
      <c r="M1757" s="2">
        <v>1.0416666666666666E-2</v>
      </c>
      <c r="N1757" t="s">
        <v>5507</v>
      </c>
      <c r="O1757" t="s">
        <v>5508</v>
      </c>
      <c r="P1757" t="s">
        <v>5509</v>
      </c>
      <c r="Q1757" t="s">
        <v>165</v>
      </c>
      <c r="R1757" t="s">
        <v>42</v>
      </c>
      <c r="S1757">
        <v>394701000</v>
      </c>
      <c r="T1757" t="s">
        <v>5550</v>
      </c>
      <c r="U1757">
        <v>142.58000000000001</v>
      </c>
      <c r="V1757">
        <v>142.58000000000001</v>
      </c>
      <c r="W1757">
        <v>114.06</v>
      </c>
      <c r="X1757">
        <v>195967001</v>
      </c>
      <c r="Y1757" t="s">
        <v>5546</v>
      </c>
    </row>
    <row r="1758" spans="1:25" x14ac:dyDescent="0.25">
      <c r="A1758" t="s">
        <v>5658</v>
      </c>
      <c r="B1758" t="s">
        <v>5659</v>
      </c>
      <c r="C1758" s="1">
        <v>42909</v>
      </c>
      <c r="D1758" s="1" t="str">
        <f t="shared" si="108"/>
        <v>2010–2019</v>
      </c>
      <c r="E1758" s="8">
        <f t="shared" si="109"/>
        <v>2017</v>
      </c>
      <c r="F1758" s="8" t="str">
        <f t="shared" si="110"/>
        <v>17</v>
      </c>
      <c r="G1758" s="2">
        <v>0.627349537037037</v>
      </c>
      <c r="H1758" s="2" t="str">
        <f t="shared" si="111"/>
        <v>2017-06</v>
      </c>
      <c r="I1758" t="s">
        <v>5660</v>
      </c>
      <c r="J1758" s="1">
        <v>42909</v>
      </c>
      <c r="K1758" s="2">
        <v>0.65172453703703703</v>
      </c>
      <c r="L1758">
        <v>35</v>
      </c>
      <c r="M1758" s="2">
        <v>2.4375000000000001E-2</v>
      </c>
      <c r="N1758" t="s">
        <v>5507</v>
      </c>
      <c r="O1758" t="s">
        <v>5517</v>
      </c>
      <c r="P1758" t="s">
        <v>5518</v>
      </c>
      <c r="Q1758" t="s">
        <v>165</v>
      </c>
      <c r="R1758" t="s">
        <v>28</v>
      </c>
      <c r="S1758">
        <v>162673000</v>
      </c>
      <c r="T1758" t="s">
        <v>151</v>
      </c>
      <c r="U1758">
        <v>136.80000000000001</v>
      </c>
      <c r="V1758">
        <v>1144.3499999999999</v>
      </c>
      <c r="W1758">
        <v>915.48</v>
      </c>
      <c r="X1758" t="s">
        <v>30</v>
      </c>
      <c r="Y1758" t="s">
        <v>30</v>
      </c>
    </row>
    <row r="1759" spans="1:25" x14ac:dyDescent="0.25">
      <c r="A1759" t="s">
        <v>5661</v>
      </c>
      <c r="B1759" t="s">
        <v>5662</v>
      </c>
      <c r="C1759" s="1">
        <v>42923</v>
      </c>
      <c r="D1759" s="1" t="str">
        <f t="shared" si="108"/>
        <v>2010–2019</v>
      </c>
      <c r="E1759" s="8">
        <f t="shared" si="109"/>
        <v>2017</v>
      </c>
      <c r="F1759" s="8" t="str">
        <f t="shared" si="110"/>
        <v>17</v>
      </c>
      <c r="G1759" s="2">
        <v>0.627349537037037</v>
      </c>
      <c r="H1759" s="2" t="str">
        <f t="shared" si="111"/>
        <v>2017-07</v>
      </c>
      <c r="I1759" t="s">
        <v>5663</v>
      </c>
      <c r="J1759" s="1">
        <v>42923</v>
      </c>
      <c r="K1759" s="2">
        <v>0.77177083333333329</v>
      </c>
      <c r="L1759">
        <v>208</v>
      </c>
      <c r="M1759" s="2">
        <v>0.1444212962962963</v>
      </c>
      <c r="N1759" t="s">
        <v>5507</v>
      </c>
      <c r="O1759" t="s">
        <v>5508</v>
      </c>
      <c r="P1759" t="s">
        <v>5509</v>
      </c>
      <c r="Q1759" t="s">
        <v>165</v>
      </c>
      <c r="R1759" t="s">
        <v>42</v>
      </c>
      <c r="S1759">
        <v>185349003</v>
      </c>
      <c r="T1759" t="s">
        <v>43</v>
      </c>
      <c r="U1759">
        <v>85.55</v>
      </c>
      <c r="V1759">
        <v>3105.35</v>
      </c>
      <c r="W1759">
        <v>2297.88</v>
      </c>
      <c r="X1759">
        <v>66383009</v>
      </c>
      <c r="Y1759" t="s">
        <v>125</v>
      </c>
    </row>
    <row r="1760" spans="1:25" x14ac:dyDescent="0.25">
      <c r="A1760" t="s">
        <v>5664</v>
      </c>
      <c r="B1760" t="s">
        <v>5665</v>
      </c>
      <c r="C1760" s="1">
        <v>43035</v>
      </c>
      <c r="D1760" s="1" t="str">
        <f t="shared" si="108"/>
        <v>2010–2019</v>
      </c>
      <c r="E1760" s="8">
        <f t="shared" si="109"/>
        <v>2017</v>
      </c>
      <c r="F1760" s="8" t="str">
        <f t="shared" si="110"/>
        <v>17</v>
      </c>
      <c r="G1760" s="2">
        <v>0.91901620370370374</v>
      </c>
      <c r="H1760" s="2" t="str">
        <f t="shared" si="111"/>
        <v>2017-10</v>
      </c>
      <c r="I1760" t="s">
        <v>5666</v>
      </c>
      <c r="J1760" s="1">
        <v>43035</v>
      </c>
      <c r="K1760" s="2">
        <v>0.92943287037037037</v>
      </c>
      <c r="L1760">
        <v>15</v>
      </c>
      <c r="M1760" s="2">
        <v>1.0416666666666666E-2</v>
      </c>
      <c r="N1760" t="s">
        <v>5507</v>
      </c>
      <c r="O1760" t="s">
        <v>5508</v>
      </c>
      <c r="P1760" t="s">
        <v>5509</v>
      </c>
      <c r="Q1760" t="s">
        <v>165</v>
      </c>
      <c r="R1760" t="s">
        <v>42</v>
      </c>
      <c r="S1760">
        <v>185345009</v>
      </c>
      <c r="T1760" t="s">
        <v>57</v>
      </c>
      <c r="U1760">
        <v>85.55</v>
      </c>
      <c r="V1760">
        <v>85.55</v>
      </c>
      <c r="W1760">
        <v>68.44</v>
      </c>
      <c r="X1760">
        <v>195662009</v>
      </c>
      <c r="Y1760" t="s">
        <v>217</v>
      </c>
    </row>
    <row r="1761" spans="1:25" x14ac:dyDescent="0.25">
      <c r="A1761" t="s">
        <v>5667</v>
      </c>
      <c r="B1761" t="s">
        <v>5668</v>
      </c>
      <c r="C1761" s="1">
        <v>43280</v>
      </c>
      <c r="D1761" s="1" t="str">
        <f t="shared" si="108"/>
        <v>2010–2019</v>
      </c>
      <c r="E1761" s="8">
        <f t="shared" si="109"/>
        <v>2018</v>
      </c>
      <c r="F1761" s="8" t="str">
        <f t="shared" si="110"/>
        <v>18</v>
      </c>
      <c r="G1761" s="2">
        <v>0.627349537037037</v>
      </c>
      <c r="H1761" s="2" t="str">
        <f t="shared" si="111"/>
        <v>2018-06</v>
      </c>
      <c r="I1761" t="s">
        <v>5669</v>
      </c>
      <c r="J1761" s="1">
        <v>43280</v>
      </c>
      <c r="K1761" s="2">
        <v>0.66650462962962964</v>
      </c>
      <c r="L1761">
        <v>56</v>
      </c>
      <c r="M1761" s="2">
        <v>3.9155092592592596E-2</v>
      </c>
      <c r="N1761" t="s">
        <v>5507</v>
      </c>
      <c r="O1761" t="s">
        <v>5517</v>
      </c>
      <c r="P1761" t="s">
        <v>5518</v>
      </c>
      <c r="Q1761" t="s">
        <v>165</v>
      </c>
      <c r="R1761" t="s">
        <v>28</v>
      </c>
      <c r="S1761">
        <v>162673000</v>
      </c>
      <c r="T1761" t="s">
        <v>151</v>
      </c>
      <c r="U1761">
        <v>136.80000000000001</v>
      </c>
      <c r="V1761">
        <v>989.36</v>
      </c>
      <c r="W1761">
        <v>791.48</v>
      </c>
      <c r="X1761" t="s">
        <v>30</v>
      </c>
      <c r="Y1761" t="s">
        <v>30</v>
      </c>
    </row>
    <row r="1762" spans="1:25" x14ac:dyDescent="0.25">
      <c r="A1762" t="s">
        <v>5670</v>
      </c>
      <c r="B1762" t="s">
        <v>5671</v>
      </c>
      <c r="C1762" s="1">
        <v>43294</v>
      </c>
      <c r="D1762" s="1" t="str">
        <f t="shared" si="108"/>
        <v>2010–2019</v>
      </c>
      <c r="E1762" s="8">
        <f t="shared" si="109"/>
        <v>2018</v>
      </c>
      <c r="F1762" s="8" t="str">
        <f t="shared" si="110"/>
        <v>18</v>
      </c>
      <c r="G1762" s="2">
        <v>0.627349537037037</v>
      </c>
      <c r="H1762" s="2" t="str">
        <f t="shared" si="111"/>
        <v>2018-07</v>
      </c>
      <c r="I1762" t="s">
        <v>5672</v>
      </c>
      <c r="J1762" s="1">
        <v>43294</v>
      </c>
      <c r="K1762" s="2">
        <v>0.81354166666666672</v>
      </c>
      <c r="L1762">
        <v>268</v>
      </c>
      <c r="M1762" s="2">
        <v>0.18619212962962964</v>
      </c>
      <c r="N1762" t="s">
        <v>5507</v>
      </c>
      <c r="O1762" t="s">
        <v>5508</v>
      </c>
      <c r="P1762" t="s">
        <v>5509</v>
      </c>
      <c r="Q1762" t="s">
        <v>165</v>
      </c>
      <c r="R1762" t="s">
        <v>42</v>
      </c>
      <c r="S1762">
        <v>185349003</v>
      </c>
      <c r="T1762" t="s">
        <v>43</v>
      </c>
      <c r="U1762">
        <v>85.55</v>
      </c>
      <c r="V1762">
        <v>3968.15</v>
      </c>
      <c r="W1762">
        <v>3092.07</v>
      </c>
      <c r="X1762">
        <v>103697008</v>
      </c>
      <c r="Y1762" t="s">
        <v>44</v>
      </c>
    </row>
    <row r="1763" spans="1:25" x14ac:dyDescent="0.25">
      <c r="A1763" t="s">
        <v>5673</v>
      </c>
      <c r="B1763" t="s">
        <v>5674</v>
      </c>
      <c r="C1763" s="1">
        <v>43308</v>
      </c>
      <c r="D1763" s="1" t="str">
        <f t="shared" si="108"/>
        <v>2010–2019</v>
      </c>
      <c r="E1763" s="8">
        <f t="shared" si="109"/>
        <v>2018</v>
      </c>
      <c r="F1763" s="8" t="str">
        <f t="shared" si="110"/>
        <v>18</v>
      </c>
      <c r="G1763" s="2">
        <v>0.627349537037037</v>
      </c>
      <c r="H1763" s="2" t="str">
        <f t="shared" si="111"/>
        <v>2018-07</v>
      </c>
      <c r="I1763" t="s">
        <v>5675</v>
      </c>
      <c r="J1763" s="1">
        <v>43310</v>
      </c>
      <c r="K1763" s="2">
        <v>0.33703703703703702</v>
      </c>
      <c r="L1763">
        <v>-418</v>
      </c>
      <c r="M1763" t="e">
        <v>#VALUE!</v>
      </c>
      <c r="N1763" t="s">
        <v>5507</v>
      </c>
      <c r="O1763" t="s">
        <v>5508</v>
      </c>
      <c r="P1763" t="s">
        <v>5509</v>
      </c>
      <c r="Q1763" t="s">
        <v>165</v>
      </c>
      <c r="R1763" t="s">
        <v>42</v>
      </c>
      <c r="S1763">
        <v>86013001</v>
      </c>
      <c r="T1763" t="s">
        <v>5676</v>
      </c>
      <c r="U1763">
        <v>142.58000000000001</v>
      </c>
      <c r="V1763">
        <v>5316.4</v>
      </c>
      <c r="W1763">
        <v>4253.12</v>
      </c>
      <c r="X1763">
        <v>268547008</v>
      </c>
      <c r="Y1763" t="s">
        <v>5677</v>
      </c>
    </row>
    <row r="1764" spans="1:25" x14ac:dyDescent="0.25">
      <c r="A1764" t="s">
        <v>5678</v>
      </c>
      <c r="B1764" t="s">
        <v>5679</v>
      </c>
      <c r="C1764" s="1">
        <v>43311</v>
      </c>
      <c r="D1764" s="1" t="str">
        <f t="shared" si="108"/>
        <v>2010–2019</v>
      </c>
      <c r="E1764" s="8">
        <f t="shared" si="109"/>
        <v>2018</v>
      </c>
      <c r="F1764" s="8" t="str">
        <f t="shared" si="110"/>
        <v>18</v>
      </c>
      <c r="G1764" s="2">
        <v>0.92037037037037039</v>
      </c>
      <c r="H1764" s="2" t="str">
        <f t="shared" si="111"/>
        <v>2018-07</v>
      </c>
      <c r="I1764" t="s">
        <v>5680</v>
      </c>
      <c r="J1764" s="1">
        <v>43311</v>
      </c>
      <c r="K1764" s="2">
        <v>0.9614583333333333</v>
      </c>
      <c r="L1764">
        <v>59</v>
      </c>
      <c r="M1764" s="2">
        <v>4.1087962962962965E-2</v>
      </c>
      <c r="N1764" t="s">
        <v>5507</v>
      </c>
      <c r="O1764" t="s">
        <v>5508</v>
      </c>
      <c r="P1764" t="s">
        <v>5509</v>
      </c>
      <c r="Q1764" t="s">
        <v>165</v>
      </c>
      <c r="R1764" t="s">
        <v>42</v>
      </c>
      <c r="S1764">
        <v>223484005</v>
      </c>
      <c r="T1764" t="s">
        <v>5681</v>
      </c>
      <c r="U1764">
        <v>142.58000000000001</v>
      </c>
      <c r="V1764">
        <v>573.98</v>
      </c>
      <c r="W1764">
        <v>459.18</v>
      </c>
      <c r="X1764">
        <v>254837009</v>
      </c>
      <c r="Y1764" t="s">
        <v>5682</v>
      </c>
    </row>
    <row r="1765" spans="1:25" x14ac:dyDescent="0.25">
      <c r="A1765" t="s">
        <v>5683</v>
      </c>
      <c r="B1765" t="s">
        <v>5684</v>
      </c>
      <c r="C1765" s="1">
        <v>43318</v>
      </c>
      <c r="D1765" s="1" t="str">
        <f t="shared" si="108"/>
        <v>2010–2019</v>
      </c>
      <c r="E1765" s="8">
        <f t="shared" si="109"/>
        <v>2018</v>
      </c>
      <c r="F1765" s="8" t="str">
        <f t="shared" si="110"/>
        <v>18</v>
      </c>
      <c r="G1765" s="2">
        <v>0.37812499999999999</v>
      </c>
      <c r="H1765" s="2" t="str">
        <f t="shared" si="111"/>
        <v>2018-08</v>
      </c>
      <c r="I1765" t="s">
        <v>5685</v>
      </c>
      <c r="J1765" s="1">
        <v>43320</v>
      </c>
      <c r="K1765" s="2">
        <v>0.48993055555555554</v>
      </c>
      <c r="L1765">
        <v>161</v>
      </c>
      <c r="M1765" s="2">
        <v>0.11180555555555556</v>
      </c>
      <c r="N1765" t="s">
        <v>5507</v>
      </c>
      <c r="O1765" t="s">
        <v>5508</v>
      </c>
      <c r="P1765" t="s">
        <v>5509</v>
      </c>
      <c r="Q1765" t="s">
        <v>165</v>
      </c>
      <c r="R1765" t="s">
        <v>577</v>
      </c>
      <c r="S1765">
        <v>185347001</v>
      </c>
      <c r="T1765" t="s">
        <v>72</v>
      </c>
      <c r="U1765">
        <v>87.71</v>
      </c>
      <c r="V1765">
        <v>519.11</v>
      </c>
      <c r="W1765">
        <v>415.29</v>
      </c>
      <c r="X1765">
        <v>254837009</v>
      </c>
      <c r="Y1765" t="s">
        <v>5682</v>
      </c>
    </row>
    <row r="1766" spans="1:25" x14ac:dyDescent="0.25">
      <c r="A1766" t="s">
        <v>5686</v>
      </c>
      <c r="B1766" t="s">
        <v>5687</v>
      </c>
      <c r="C1766" s="1">
        <v>43328</v>
      </c>
      <c r="D1766" s="1" t="str">
        <f t="shared" si="108"/>
        <v>2010–2019</v>
      </c>
      <c r="E1766" s="8">
        <f t="shared" si="109"/>
        <v>2018</v>
      </c>
      <c r="F1766" s="8" t="str">
        <f t="shared" si="110"/>
        <v>18</v>
      </c>
      <c r="G1766" s="2">
        <v>0.28159722222222222</v>
      </c>
      <c r="H1766" s="2" t="str">
        <f t="shared" si="111"/>
        <v>2018-08</v>
      </c>
      <c r="I1766" t="s">
        <v>5688</v>
      </c>
      <c r="J1766" s="1">
        <v>43328</v>
      </c>
      <c r="K1766" s="2">
        <v>0.33506944444444442</v>
      </c>
      <c r="L1766">
        <v>77</v>
      </c>
      <c r="M1766" s="2">
        <v>5.347222222222222E-2</v>
      </c>
      <c r="N1766" t="s">
        <v>5507</v>
      </c>
      <c r="O1766" t="s">
        <v>5508</v>
      </c>
      <c r="P1766" t="s">
        <v>5509</v>
      </c>
      <c r="Q1766" t="s">
        <v>165</v>
      </c>
      <c r="R1766" t="s">
        <v>42</v>
      </c>
      <c r="S1766">
        <v>185347001</v>
      </c>
      <c r="T1766" t="s">
        <v>72</v>
      </c>
      <c r="U1766">
        <v>85.55</v>
      </c>
      <c r="V1766">
        <v>516.95000000000005</v>
      </c>
      <c r="W1766">
        <v>413.56</v>
      </c>
      <c r="X1766">
        <v>254837009</v>
      </c>
      <c r="Y1766" t="s">
        <v>5682</v>
      </c>
    </row>
    <row r="1767" spans="1:25" x14ac:dyDescent="0.25">
      <c r="A1767" t="s">
        <v>5689</v>
      </c>
      <c r="B1767" t="s">
        <v>5690</v>
      </c>
      <c r="C1767" s="1">
        <v>43348</v>
      </c>
      <c r="D1767" s="1" t="str">
        <f t="shared" si="108"/>
        <v>2010–2019</v>
      </c>
      <c r="E1767" s="8">
        <f t="shared" si="109"/>
        <v>2018</v>
      </c>
      <c r="F1767" s="8" t="str">
        <f t="shared" si="110"/>
        <v>18</v>
      </c>
      <c r="G1767" s="2">
        <v>1.736111111111111E-3</v>
      </c>
      <c r="H1767" s="2" t="str">
        <f t="shared" si="111"/>
        <v>2018-09</v>
      </c>
      <c r="I1767" t="s">
        <v>5691</v>
      </c>
      <c r="J1767" s="1">
        <v>43348</v>
      </c>
      <c r="K1767" s="2">
        <v>2.3958333333333335E-2</v>
      </c>
      <c r="L1767">
        <v>32</v>
      </c>
      <c r="M1767" s="2">
        <v>2.2222222222222223E-2</v>
      </c>
      <c r="N1767" t="s">
        <v>5507</v>
      </c>
      <c r="O1767" t="s">
        <v>5508</v>
      </c>
      <c r="P1767" t="s">
        <v>5509</v>
      </c>
      <c r="Q1767" t="s">
        <v>165</v>
      </c>
      <c r="R1767" t="s">
        <v>42</v>
      </c>
      <c r="S1767">
        <v>185347001</v>
      </c>
      <c r="T1767" t="s">
        <v>72</v>
      </c>
      <c r="U1767">
        <v>85.55</v>
      </c>
      <c r="V1767">
        <v>516.95000000000005</v>
      </c>
      <c r="W1767">
        <v>413.56</v>
      </c>
      <c r="X1767" t="s">
        <v>30</v>
      </c>
      <c r="Y1767" t="s">
        <v>30</v>
      </c>
    </row>
    <row r="1768" spans="1:25" x14ac:dyDescent="0.25">
      <c r="A1768" s="3" t="s">
        <v>5692</v>
      </c>
      <c r="B1768" t="s">
        <v>5693</v>
      </c>
      <c r="C1768" s="1">
        <v>43367</v>
      </c>
      <c r="D1768" s="1" t="str">
        <f t="shared" si="108"/>
        <v>2010–2019</v>
      </c>
      <c r="E1768" s="8">
        <f t="shared" si="109"/>
        <v>2018</v>
      </c>
      <c r="F1768" s="8" t="str">
        <f t="shared" si="110"/>
        <v>18</v>
      </c>
      <c r="G1768" s="2">
        <v>0.23229166666666667</v>
      </c>
      <c r="H1768" s="2" t="str">
        <f t="shared" si="111"/>
        <v>2018-09</v>
      </c>
      <c r="I1768" t="s">
        <v>5694</v>
      </c>
      <c r="J1768" s="1">
        <v>43367</v>
      </c>
      <c r="K1768" s="2">
        <v>0.24270833333333333</v>
      </c>
      <c r="L1768">
        <v>15</v>
      </c>
      <c r="M1768" s="2">
        <v>1.0416666666666666E-2</v>
      </c>
      <c r="N1768" t="s">
        <v>5507</v>
      </c>
      <c r="O1768" t="s">
        <v>5508</v>
      </c>
      <c r="P1768" t="s">
        <v>5509</v>
      </c>
      <c r="Q1768" t="s">
        <v>165</v>
      </c>
      <c r="R1768" t="s">
        <v>42</v>
      </c>
      <c r="S1768">
        <v>185347001</v>
      </c>
      <c r="T1768" t="s">
        <v>72</v>
      </c>
      <c r="U1768">
        <v>85.55</v>
      </c>
      <c r="V1768">
        <v>516.95000000000005</v>
      </c>
      <c r="W1768">
        <v>413.56</v>
      </c>
      <c r="X1768" t="s">
        <v>30</v>
      </c>
      <c r="Y1768" t="s">
        <v>30</v>
      </c>
    </row>
    <row r="1769" spans="1:25" x14ac:dyDescent="0.25">
      <c r="A1769" t="s">
        <v>5695</v>
      </c>
      <c r="B1769" t="s">
        <v>5696</v>
      </c>
      <c r="C1769" s="1">
        <v>43388</v>
      </c>
      <c r="D1769" s="1" t="str">
        <f t="shared" si="108"/>
        <v>2010–2019</v>
      </c>
      <c r="E1769" s="8">
        <f t="shared" si="109"/>
        <v>2018</v>
      </c>
      <c r="F1769" s="8" t="str">
        <f t="shared" si="110"/>
        <v>18</v>
      </c>
      <c r="G1769" s="2">
        <v>0.984375</v>
      </c>
      <c r="H1769" s="2" t="str">
        <f t="shared" si="111"/>
        <v>2018-10</v>
      </c>
      <c r="I1769" t="s">
        <v>5697</v>
      </c>
      <c r="J1769" s="1">
        <v>43389</v>
      </c>
      <c r="K1769" s="2">
        <v>4.2708333333333334E-2</v>
      </c>
      <c r="L1769">
        <v>-1356</v>
      </c>
      <c r="M1769" t="e">
        <v>#VALUE!</v>
      </c>
      <c r="N1769" t="s">
        <v>5507</v>
      </c>
      <c r="O1769" t="s">
        <v>5508</v>
      </c>
      <c r="P1769" t="s">
        <v>5509</v>
      </c>
      <c r="Q1769" t="s">
        <v>165</v>
      </c>
      <c r="R1769" t="s">
        <v>42</v>
      </c>
      <c r="S1769">
        <v>185347001</v>
      </c>
      <c r="T1769" t="s">
        <v>72</v>
      </c>
      <c r="U1769">
        <v>85.55</v>
      </c>
      <c r="V1769">
        <v>516.95000000000005</v>
      </c>
      <c r="W1769">
        <v>413.56</v>
      </c>
      <c r="X1769" t="s">
        <v>30</v>
      </c>
      <c r="Y1769" t="s">
        <v>30</v>
      </c>
    </row>
    <row r="1770" spans="1:25" x14ac:dyDescent="0.25">
      <c r="A1770" t="s">
        <v>5698</v>
      </c>
      <c r="B1770" t="s">
        <v>5699</v>
      </c>
      <c r="C1770" s="1">
        <v>43409</v>
      </c>
      <c r="D1770" s="1" t="str">
        <f t="shared" si="108"/>
        <v>2010–2019</v>
      </c>
      <c r="E1770" s="8">
        <f t="shared" si="109"/>
        <v>2018</v>
      </c>
      <c r="F1770" s="8" t="str">
        <f t="shared" si="110"/>
        <v>18</v>
      </c>
      <c r="G1770" s="2">
        <v>0.83437499999999998</v>
      </c>
      <c r="H1770" s="2" t="str">
        <f t="shared" si="111"/>
        <v>2018-11</v>
      </c>
      <c r="I1770" t="s">
        <v>5700</v>
      </c>
      <c r="J1770" s="1">
        <v>43409</v>
      </c>
      <c r="K1770" s="2">
        <v>0.9135416666666667</v>
      </c>
      <c r="L1770">
        <v>114</v>
      </c>
      <c r="M1770" s="2">
        <v>7.9166666666666663E-2</v>
      </c>
      <c r="N1770" t="s">
        <v>5507</v>
      </c>
      <c r="O1770" t="s">
        <v>5508</v>
      </c>
      <c r="P1770" t="s">
        <v>5509</v>
      </c>
      <c r="Q1770" t="s">
        <v>165</v>
      </c>
      <c r="R1770" t="s">
        <v>42</v>
      </c>
      <c r="S1770">
        <v>185347001</v>
      </c>
      <c r="T1770" t="s">
        <v>72</v>
      </c>
      <c r="U1770">
        <v>85.55</v>
      </c>
      <c r="V1770">
        <v>516.95000000000005</v>
      </c>
      <c r="W1770">
        <v>413.56</v>
      </c>
      <c r="X1770" t="s">
        <v>30</v>
      </c>
      <c r="Y1770" t="s">
        <v>30</v>
      </c>
    </row>
    <row r="1771" spans="1:25" x14ac:dyDescent="0.25">
      <c r="A1771" t="s">
        <v>5701</v>
      </c>
      <c r="B1771" t="s">
        <v>5702</v>
      </c>
      <c r="C1771" s="1">
        <v>43432</v>
      </c>
      <c r="D1771" s="1" t="str">
        <f t="shared" si="108"/>
        <v>2010–2019</v>
      </c>
      <c r="E1771" s="8">
        <f t="shared" si="109"/>
        <v>2018</v>
      </c>
      <c r="F1771" s="8" t="str">
        <f t="shared" si="110"/>
        <v>18</v>
      </c>
      <c r="G1771" s="2">
        <v>0.6635416666666667</v>
      </c>
      <c r="H1771" s="2" t="str">
        <f t="shared" si="111"/>
        <v>2018-11</v>
      </c>
      <c r="I1771" t="s">
        <v>5703</v>
      </c>
      <c r="J1771" s="1">
        <v>43432</v>
      </c>
      <c r="K1771" s="2">
        <v>0.67395833333333333</v>
      </c>
      <c r="L1771">
        <v>15</v>
      </c>
      <c r="M1771" s="2">
        <v>1.0416666666666666E-2</v>
      </c>
      <c r="N1771" t="s">
        <v>5507</v>
      </c>
      <c r="O1771" t="s">
        <v>5508</v>
      </c>
      <c r="P1771" t="s">
        <v>5509</v>
      </c>
      <c r="Q1771" t="s">
        <v>165</v>
      </c>
      <c r="R1771" t="s">
        <v>42</v>
      </c>
      <c r="S1771">
        <v>185347001</v>
      </c>
      <c r="T1771" t="s">
        <v>72</v>
      </c>
      <c r="U1771">
        <v>85.55</v>
      </c>
      <c r="V1771">
        <v>516.95000000000005</v>
      </c>
      <c r="W1771">
        <v>413.56</v>
      </c>
      <c r="X1771" t="s">
        <v>30</v>
      </c>
      <c r="Y1771" t="s">
        <v>30</v>
      </c>
    </row>
    <row r="1772" spans="1:25" x14ac:dyDescent="0.25">
      <c r="A1772" t="s">
        <v>5704</v>
      </c>
      <c r="B1772" t="s">
        <v>5705</v>
      </c>
      <c r="C1772" s="1">
        <v>43452</v>
      </c>
      <c r="D1772" s="1" t="str">
        <f t="shared" si="108"/>
        <v>2010–2019</v>
      </c>
      <c r="E1772" s="8">
        <f t="shared" si="109"/>
        <v>2018</v>
      </c>
      <c r="F1772" s="8" t="str">
        <f t="shared" si="110"/>
        <v>18</v>
      </c>
      <c r="G1772" s="2">
        <v>4.4791666666666667E-2</v>
      </c>
      <c r="H1772" s="2" t="str">
        <f t="shared" si="111"/>
        <v>2018-12</v>
      </c>
      <c r="I1772" t="s">
        <v>5706</v>
      </c>
      <c r="J1772" s="1">
        <v>43452</v>
      </c>
      <c r="K1772" s="2">
        <v>8.2291666666666666E-2</v>
      </c>
      <c r="L1772">
        <v>54</v>
      </c>
      <c r="M1772" s="2">
        <v>3.7499999999999999E-2</v>
      </c>
      <c r="N1772" t="s">
        <v>5507</v>
      </c>
      <c r="O1772" t="s">
        <v>5508</v>
      </c>
      <c r="P1772" t="s">
        <v>5509</v>
      </c>
      <c r="Q1772" t="s">
        <v>165</v>
      </c>
      <c r="R1772" t="s">
        <v>42</v>
      </c>
      <c r="S1772">
        <v>185347001</v>
      </c>
      <c r="T1772" t="s">
        <v>72</v>
      </c>
      <c r="U1772">
        <v>85.55</v>
      </c>
      <c r="V1772">
        <v>516.95000000000005</v>
      </c>
      <c r="W1772">
        <v>413.56</v>
      </c>
      <c r="X1772" t="s">
        <v>30</v>
      </c>
      <c r="Y1772" t="s">
        <v>30</v>
      </c>
    </row>
    <row r="1773" spans="1:25" x14ac:dyDescent="0.25">
      <c r="A1773" t="s">
        <v>5707</v>
      </c>
      <c r="B1773" t="s">
        <v>5708</v>
      </c>
      <c r="C1773" s="1">
        <v>43473</v>
      </c>
      <c r="D1773" s="1" t="str">
        <f t="shared" si="108"/>
        <v>2010–2019</v>
      </c>
      <c r="E1773" s="8">
        <f t="shared" si="109"/>
        <v>2019</v>
      </c>
      <c r="F1773" s="8" t="str">
        <f t="shared" si="110"/>
        <v>19</v>
      </c>
      <c r="G1773" s="2">
        <v>0.16562499999999999</v>
      </c>
      <c r="H1773" s="2" t="str">
        <f t="shared" si="111"/>
        <v>2019-01</v>
      </c>
      <c r="I1773" t="s">
        <v>5709</v>
      </c>
      <c r="J1773" s="1">
        <v>43473</v>
      </c>
      <c r="K1773" s="2">
        <v>0.21493055555555557</v>
      </c>
      <c r="L1773">
        <v>71</v>
      </c>
      <c r="M1773" s="2">
        <v>4.9305555555555554E-2</v>
      </c>
      <c r="N1773" t="s">
        <v>5507</v>
      </c>
      <c r="O1773" t="s">
        <v>5508</v>
      </c>
      <c r="P1773" t="s">
        <v>5509</v>
      </c>
      <c r="Q1773" t="s">
        <v>165</v>
      </c>
      <c r="R1773" t="s">
        <v>42</v>
      </c>
      <c r="S1773">
        <v>185347001</v>
      </c>
      <c r="T1773" t="s">
        <v>72</v>
      </c>
      <c r="U1773">
        <v>85.55</v>
      </c>
      <c r="V1773">
        <v>516.95000000000005</v>
      </c>
      <c r="W1773">
        <v>413.56</v>
      </c>
      <c r="X1773" t="s">
        <v>30</v>
      </c>
      <c r="Y1773" t="s">
        <v>30</v>
      </c>
    </row>
    <row r="1774" spans="1:25" x14ac:dyDescent="0.25">
      <c r="A1774" t="s">
        <v>5710</v>
      </c>
      <c r="B1774" t="s">
        <v>5711</v>
      </c>
      <c r="C1774" s="1">
        <v>43480</v>
      </c>
      <c r="D1774" s="1" t="str">
        <f t="shared" si="108"/>
        <v>2010–2019</v>
      </c>
      <c r="E1774" s="8">
        <f t="shared" si="109"/>
        <v>2019</v>
      </c>
      <c r="F1774" s="8" t="str">
        <f t="shared" si="110"/>
        <v>19</v>
      </c>
      <c r="G1774" s="2">
        <v>0.13159722222222223</v>
      </c>
      <c r="H1774" s="2" t="str">
        <f t="shared" si="111"/>
        <v>2019-01</v>
      </c>
      <c r="I1774" t="s">
        <v>5712</v>
      </c>
      <c r="J1774" s="1">
        <v>43480</v>
      </c>
      <c r="K1774" s="2">
        <v>0.14201388888888888</v>
      </c>
      <c r="L1774">
        <v>15</v>
      </c>
      <c r="M1774" s="2">
        <v>1.0416666666666666E-2</v>
      </c>
      <c r="N1774" t="s">
        <v>5507</v>
      </c>
      <c r="O1774" t="s">
        <v>5508</v>
      </c>
      <c r="P1774" t="s">
        <v>5509</v>
      </c>
      <c r="Q1774" t="s">
        <v>165</v>
      </c>
      <c r="R1774" t="s">
        <v>42</v>
      </c>
      <c r="S1774">
        <v>185347001</v>
      </c>
      <c r="T1774" t="s">
        <v>72</v>
      </c>
      <c r="U1774">
        <v>85.55</v>
      </c>
      <c r="V1774">
        <v>85.55</v>
      </c>
      <c r="W1774">
        <v>68.44</v>
      </c>
      <c r="X1774">
        <v>254837009</v>
      </c>
      <c r="Y1774" t="s">
        <v>5682</v>
      </c>
    </row>
    <row r="1775" spans="1:25" x14ac:dyDescent="0.25">
      <c r="A1775" t="s">
        <v>5713</v>
      </c>
      <c r="B1775" t="s">
        <v>5714</v>
      </c>
      <c r="C1775" s="1">
        <v>43586</v>
      </c>
      <c r="D1775" s="1" t="str">
        <f t="shared" si="108"/>
        <v>2010–2019</v>
      </c>
      <c r="E1775" s="8">
        <f t="shared" si="109"/>
        <v>2019</v>
      </c>
      <c r="F1775" s="8" t="str">
        <f t="shared" si="110"/>
        <v>19</v>
      </c>
      <c r="G1775" s="2">
        <v>0.13159722222222223</v>
      </c>
      <c r="H1775" s="2" t="str">
        <f t="shared" si="111"/>
        <v>2019-05</v>
      </c>
      <c r="I1775" t="s">
        <v>5715</v>
      </c>
      <c r="J1775" s="1">
        <v>43586</v>
      </c>
      <c r="K1775" s="2">
        <v>0.15425925925925926</v>
      </c>
      <c r="L1775">
        <v>33</v>
      </c>
      <c r="M1775" s="2">
        <v>2.2662037037037036E-2</v>
      </c>
      <c r="N1775" t="s">
        <v>5507</v>
      </c>
      <c r="O1775" t="s">
        <v>5508</v>
      </c>
      <c r="P1775" t="s">
        <v>5509</v>
      </c>
      <c r="Q1775" t="s">
        <v>165</v>
      </c>
      <c r="R1775" t="s">
        <v>42</v>
      </c>
      <c r="S1775">
        <v>439740005</v>
      </c>
      <c r="T1775" t="s">
        <v>227</v>
      </c>
      <c r="U1775">
        <v>142.58000000000001</v>
      </c>
      <c r="V1775">
        <v>573.98</v>
      </c>
      <c r="W1775">
        <v>459.18</v>
      </c>
      <c r="X1775">
        <v>254837009</v>
      </c>
      <c r="Y1775" t="s">
        <v>5682</v>
      </c>
    </row>
    <row r="1776" spans="1:25" x14ac:dyDescent="0.25">
      <c r="A1776" t="s">
        <v>5716</v>
      </c>
      <c r="B1776" t="s">
        <v>5717</v>
      </c>
      <c r="C1776" s="1">
        <v>43651</v>
      </c>
      <c r="D1776" s="1" t="str">
        <f t="shared" si="108"/>
        <v>2010–2019</v>
      </c>
      <c r="E1776" s="8">
        <f t="shared" si="109"/>
        <v>2019</v>
      </c>
      <c r="F1776" s="8" t="str">
        <f t="shared" si="110"/>
        <v>19</v>
      </c>
      <c r="G1776" s="2">
        <v>0.627349537037037</v>
      </c>
      <c r="H1776" s="2" t="str">
        <f t="shared" si="111"/>
        <v>2019-07</v>
      </c>
      <c r="I1776" t="s">
        <v>5718</v>
      </c>
      <c r="J1776" s="1">
        <v>43651</v>
      </c>
      <c r="K1776" s="2">
        <v>0.66872685185185188</v>
      </c>
      <c r="L1776">
        <v>60</v>
      </c>
      <c r="M1776" s="2">
        <v>4.1377314814814818E-2</v>
      </c>
      <c r="N1776" t="s">
        <v>5507</v>
      </c>
      <c r="O1776" t="s">
        <v>5517</v>
      </c>
      <c r="P1776" t="s">
        <v>5518</v>
      </c>
      <c r="Q1776" t="s">
        <v>165</v>
      </c>
      <c r="R1776" t="s">
        <v>28</v>
      </c>
      <c r="S1776">
        <v>162673000</v>
      </c>
      <c r="T1776" t="s">
        <v>151</v>
      </c>
      <c r="U1776">
        <v>136.80000000000001</v>
      </c>
      <c r="V1776">
        <v>853.36</v>
      </c>
      <c r="W1776">
        <v>682.68</v>
      </c>
      <c r="X1776" t="s">
        <v>30</v>
      </c>
      <c r="Y1776" t="s">
        <v>30</v>
      </c>
    </row>
    <row r="1777" spans="1:25" x14ac:dyDescent="0.25">
      <c r="A1777" t="s">
        <v>5719</v>
      </c>
      <c r="B1777" t="s">
        <v>5720</v>
      </c>
      <c r="C1777" s="1">
        <v>43665</v>
      </c>
      <c r="D1777" s="1" t="str">
        <f t="shared" si="108"/>
        <v>2010–2019</v>
      </c>
      <c r="E1777" s="8">
        <f t="shared" si="109"/>
        <v>2019</v>
      </c>
      <c r="F1777" s="8" t="str">
        <f t="shared" si="110"/>
        <v>19</v>
      </c>
      <c r="G1777" s="2">
        <v>0.627349537037037</v>
      </c>
      <c r="H1777" s="2" t="str">
        <f t="shared" si="111"/>
        <v>2019-07</v>
      </c>
      <c r="I1777" t="s">
        <v>5721</v>
      </c>
      <c r="J1777" s="1">
        <v>43665</v>
      </c>
      <c r="K1777" s="2">
        <v>0.86631944444444442</v>
      </c>
      <c r="L1777">
        <v>344</v>
      </c>
      <c r="M1777" s="2">
        <v>0.23896990740740739</v>
      </c>
      <c r="N1777" t="s">
        <v>5507</v>
      </c>
      <c r="O1777" t="s">
        <v>5508</v>
      </c>
      <c r="P1777" t="s">
        <v>5509</v>
      </c>
      <c r="Q1777" t="s">
        <v>165</v>
      </c>
      <c r="R1777" t="s">
        <v>42</v>
      </c>
      <c r="S1777">
        <v>185349003</v>
      </c>
      <c r="T1777" t="s">
        <v>43</v>
      </c>
      <c r="U1777">
        <v>85.55</v>
      </c>
      <c r="V1777">
        <v>4830.95</v>
      </c>
      <c r="W1777">
        <v>3864.76</v>
      </c>
      <c r="X1777">
        <v>66383009</v>
      </c>
      <c r="Y1777" t="s">
        <v>125</v>
      </c>
    </row>
    <row r="1778" spans="1:25" x14ac:dyDescent="0.25">
      <c r="A1778" t="s">
        <v>5722</v>
      </c>
      <c r="B1778" t="s">
        <v>5723</v>
      </c>
      <c r="C1778" s="1">
        <v>43708</v>
      </c>
      <c r="D1778" s="1" t="str">
        <f t="shared" si="108"/>
        <v>2010–2019</v>
      </c>
      <c r="E1778" s="8">
        <f t="shared" si="109"/>
        <v>2019</v>
      </c>
      <c r="F1778" s="8" t="str">
        <f t="shared" si="110"/>
        <v>19</v>
      </c>
      <c r="G1778" s="2">
        <v>0.15425925925925926</v>
      </c>
      <c r="H1778" s="2" t="str">
        <f t="shared" si="111"/>
        <v>2019-08</v>
      </c>
      <c r="I1778" t="s">
        <v>5724</v>
      </c>
      <c r="J1778" s="1">
        <v>43708</v>
      </c>
      <c r="K1778" s="2">
        <v>0.1837037037037037</v>
      </c>
      <c r="L1778">
        <v>42</v>
      </c>
      <c r="M1778" s="2">
        <v>2.9444444444444443E-2</v>
      </c>
      <c r="N1778" t="s">
        <v>5507</v>
      </c>
      <c r="O1778" t="s">
        <v>5508</v>
      </c>
      <c r="P1778" t="s">
        <v>5509</v>
      </c>
      <c r="Q1778" t="s">
        <v>165</v>
      </c>
      <c r="R1778" t="s">
        <v>42</v>
      </c>
      <c r="S1778">
        <v>439740005</v>
      </c>
      <c r="T1778" t="s">
        <v>227</v>
      </c>
      <c r="U1778">
        <v>142.58000000000001</v>
      </c>
      <c r="V1778">
        <v>573.98</v>
      </c>
      <c r="W1778">
        <v>459.18</v>
      </c>
      <c r="X1778">
        <v>254837009</v>
      </c>
      <c r="Y1778" t="s">
        <v>5682</v>
      </c>
    </row>
    <row r="1779" spans="1:25" x14ac:dyDescent="0.25">
      <c r="A1779" t="s">
        <v>5725</v>
      </c>
      <c r="B1779" t="s">
        <v>5726</v>
      </c>
      <c r="C1779" s="1">
        <v>43804</v>
      </c>
      <c r="D1779" s="1" t="str">
        <f t="shared" si="108"/>
        <v>2010–2019</v>
      </c>
      <c r="E1779" s="8">
        <f t="shared" si="109"/>
        <v>2019</v>
      </c>
      <c r="F1779" s="8" t="str">
        <f t="shared" si="110"/>
        <v>19</v>
      </c>
      <c r="G1779" s="2">
        <v>0.25234953703703705</v>
      </c>
      <c r="H1779" s="2" t="str">
        <f t="shared" si="111"/>
        <v>2019-12</v>
      </c>
      <c r="I1779" t="s">
        <v>5727</v>
      </c>
      <c r="J1779" s="1">
        <v>43804</v>
      </c>
      <c r="K1779" s="2">
        <v>0.26276620370370368</v>
      </c>
      <c r="L1779">
        <v>15</v>
      </c>
      <c r="M1779" s="2">
        <v>1.0416666666666666E-2</v>
      </c>
      <c r="N1779" t="s">
        <v>5507</v>
      </c>
      <c r="O1779" t="s">
        <v>5508</v>
      </c>
      <c r="P1779" t="s">
        <v>5509</v>
      </c>
      <c r="Q1779" t="s">
        <v>165</v>
      </c>
      <c r="R1779" t="s">
        <v>42</v>
      </c>
      <c r="S1779">
        <v>394701000</v>
      </c>
      <c r="T1779" t="s">
        <v>5550</v>
      </c>
      <c r="U1779">
        <v>142.58000000000001</v>
      </c>
      <c r="V1779">
        <v>142.58000000000001</v>
      </c>
      <c r="W1779">
        <v>114.06</v>
      </c>
      <c r="X1779">
        <v>195967001</v>
      </c>
      <c r="Y1779" t="s">
        <v>5546</v>
      </c>
    </row>
    <row r="1780" spans="1:25" x14ac:dyDescent="0.25">
      <c r="A1780" t="s">
        <v>5728</v>
      </c>
      <c r="B1780" t="s">
        <v>5729</v>
      </c>
      <c r="C1780" s="1">
        <v>43809</v>
      </c>
      <c r="D1780" s="1" t="str">
        <f t="shared" si="108"/>
        <v>2010–2019</v>
      </c>
      <c r="E1780" s="8">
        <f t="shared" si="109"/>
        <v>2019</v>
      </c>
      <c r="F1780" s="8" t="str">
        <f t="shared" si="110"/>
        <v>19</v>
      </c>
      <c r="G1780" s="2">
        <v>0.1837037037037037</v>
      </c>
      <c r="H1780" s="2" t="str">
        <f t="shared" si="111"/>
        <v>2019-12</v>
      </c>
      <c r="I1780" t="s">
        <v>5730</v>
      </c>
      <c r="J1780" s="1">
        <v>43809</v>
      </c>
      <c r="K1780" s="2">
        <v>0.21113425925925927</v>
      </c>
      <c r="L1780">
        <v>40</v>
      </c>
      <c r="M1780" s="2">
        <v>2.7430555555555555E-2</v>
      </c>
      <c r="N1780" t="s">
        <v>5507</v>
      </c>
      <c r="O1780" t="s">
        <v>5508</v>
      </c>
      <c r="P1780" t="s">
        <v>5509</v>
      </c>
      <c r="Q1780" t="s">
        <v>165</v>
      </c>
      <c r="R1780" t="s">
        <v>42</v>
      </c>
      <c r="S1780">
        <v>439740005</v>
      </c>
      <c r="T1780" t="s">
        <v>227</v>
      </c>
      <c r="U1780">
        <v>142.58000000000001</v>
      </c>
      <c r="V1780">
        <v>573.98</v>
      </c>
      <c r="W1780">
        <v>459.18</v>
      </c>
      <c r="X1780">
        <v>254837009</v>
      </c>
      <c r="Y1780" t="s">
        <v>5682</v>
      </c>
    </row>
    <row r="1781" spans="1:25" x14ac:dyDescent="0.25">
      <c r="A1781" t="s">
        <v>5731</v>
      </c>
      <c r="B1781" t="s">
        <v>5730</v>
      </c>
      <c r="C1781" s="1">
        <v>43809</v>
      </c>
      <c r="D1781" s="1" t="str">
        <f t="shared" si="108"/>
        <v>2010–2019</v>
      </c>
      <c r="E1781" s="8">
        <f t="shared" si="109"/>
        <v>2019</v>
      </c>
      <c r="F1781" s="8" t="str">
        <f t="shared" si="110"/>
        <v>19</v>
      </c>
      <c r="G1781" s="2">
        <v>0.21113425925925927</v>
      </c>
      <c r="H1781" s="2" t="str">
        <f t="shared" si="111"/>
        <v>2019-12</v>
      </c>
      <c r="I1781" t="s">
        <v>5732</v>
      </c>
      <c r="J1781" s="1">
        <v>43809</v>
      </c>
      <c r="K1781" s="2">
        <v>0.22399305555555554</v>
      </c>
      <c r="L1781">
        <v>19</v>
      </c>
      <c r="M1781" s="2">
        <v>1.2858796296296297E-2</v>
      </c>
      <c r="N1781" t="s">
        <v>5507</v>
      </c>
      <c r="O1781" t="s">
        <v>5508</v>
      </c>
      <c r="P1781" t="s">
        <v>5509</v>
      </c>
      <c r="Q1781" t="s">
        <v>165</v>
      </c>
      <c r="R1781" t="s">
        <v>42</v>
      </c>
      <c r="S1781">
        <v>410410006</v>
      </c>
      <c r="T1781" t="s">
        <v>5733</v>
      </c>
      <c r="U1781">
        <v>142.58000000000001</v>
      </c>
      <c r="V1781">
        <v>211.6</v>
      </c>
      <c r="W1781">
        <v>169.28</v>
      </c>
      <c r="X1781">
        <v>254837009</v>
      </c>
      <c r="Y1781" t="s">
        <v>5682</v>
      </c>
    </row>
    <row r="1782" spans="1:25" x14ac:dyDescent="0.25">
      <c r="A1782" t="s">
        <v>5734</v>
      </c>
      <c r="B1782" t="s">
        <v>5732</v>
      </c>
      <c r="C1782" s="1">
        <v>43809</v>
      </c>
      <c r="D1782" s="1" t="str">
        <f t="shared" si="108"/>
        <v>2010–2019</v>
      </c>
      <c r="E1782" s="8">
        <f t="shared" si="109"/>
        <v>2019</v>
      </c>
      <c r="F1782" s="8" t="str">
        <f t="shared" si="110"/>
        <v>19</v>
      </c>
      <c r="G1782" s="2">
        <v>0.22399305555555554</v>
      </c>
      <c r="H1782" s="2" t="str">
        <f t="shared" si="111"/>
        <v>2019-12</v>
      </c>
      <c r="I1782" t="s">
        <v>5735</v>
      </c>
      <c r="J1782" s="1">
        <v>43809</v>
      </c>
      <c r="K1782" s="2">
        <v>0.23440972222222223</v>
      </c>
      <c r="L1782">
        <v>15</v>
      </c>
      <c r="M1782" s="2">
        <v>1.0416666666666666E-2</v>
      </c>
      <c r="N1782" t="s">
        <v>5507</v>
      </c>
      <c r="O1782" t="s">
        <v>5508</v>
      </c>
      <c r="P1782" t="s">
        <v>5509</v>
      </c>
      <c r="Q1782" t="s">
        <v>165</v>
      </c>
      <c r="R1782" t="s">
        <v>42</v>
      </c>
      <c r="S1782">
        <v>185389009</v>
      </c>
      <c r="T1782" t="s">
        <v>5736</v>
      </c>
      <c r="U1782">
        <v>85.55</v>
      </c>
      <c r="V1782">
        <v>4181.24</v>
      </c>
      <c r="W1782">
        <v>3344.99</v>
      </c>
      <c r="X1782">
        <v>254837009</v>
      </c>
      <c r="Y1782" t="s">
        <v>5682</v>
      </c>
    </row>
    <row r="1783" spans="1:25" x14ac:dyDescent="0.25">
      <c r="A1783" t="s">
        <v>5737</v>
      </c>
      <c r="B1783" t="s">
        <v>5738</v>
      </c>
      <c r="C1783" s="1">
        <v>43913</v>
      </c>
      <c r="D1783" s="1" t="str">
        <f t="shared" si="108"/>
        <v>2020–2029</v>
      </c>
      <c r="E1783" s="8">
        <f t="shared" si="109"/>
        <v>2020</v>
      </c>
      <c r="F1783" s="8" t="str">
        <f t="shared" si="110"/>
        <v>20</v>
      </c>
      <c r="G1783" s="2">
        <v>0.23348379629629629</v>
      </c>
      <c r="H1783" s="2" t="str">
        <f t="shared" si="111"/>
        <v>2020-03</v>
      </c>
      <c r="I1783" t="s">
        <v>5739</v>
      </c>
      <c r="J1783" s="1">
        <v>43913</v>
      </c>
      <c r="K1783" s="2">
        <v>0.25468750000000001</v>
      </c>
      <c r="L1783">
        <v>31</v>
      </c>
      <c r="M1783" s="2">
        <v>2.1203703703703704E-2</v>
      </c>
      <c r="N1783" t="s">
        <v>5507</v>
      </c>
      <c r="O1783" t="s">
        <v>5508</v>
      </c>
      <c r="P1783" t="s">
        <v>5509</v>
      </c>
      <c r="Q1783" t="s">
        <v>165</v>
      </c>
      <c r="R1783" t="s">
        <v>42</v>
      </c>
      <c r="S1783">
        <v>439740005</v>
      </c>
      <c r="T1783" t="s">
        <v>227</v>
      </c>
      <c r="U1783">
        <v>142.58000000000001</v>
      </c>
      <c r="V1783">
        <v>573.98</v>
      </c>
      <c r="W1783">
        <v>459.18</v>
      </c>
      <c r="X1783">
        <v>254837009</v>
      </c>
      <c r="Y1783" t="s">
        <v>5682</v>
      </c>
    </row>
    <row r="1784" spans="1:25" x14ac:dyDescent="0.25">
      <c r="A1784" t="s">
        <v>5740</v>
      </c>
      <c r="B1784" t="s">
        <v>5741</v>
      </c>
      <c r="C1784" s="1">
        <v>44022</v>
      </c>
      <c r="D1784" s="1" t="str">
        <f t="shared" si="108"/>
        <v>2020–2029</v>
      </c>
      <c r="E1784" s="8">
        <f t="shared" si="109"/>
        <v>2020</v>
      </c>
      <c r="F1784" s="8" t="str">
        <f t="shared" si="110"/>
        <v>20</v>
      </c>
      <c r="G1784" s="2">
        <v>0.627349537037037</v>
      </c>
      <c r="H1784" s="2" t="str">
        <f t="shared" si="111"/>
        <v>2020-07</v>
      </c>
      <c r="I1784" t="s">
        <v>5742</v>
      </c>
      <c r="J1784" s="1">
        <v>44022</v>
      </c>
      <c r="K1784" s="2">
        <v>0.64858796296296295</v>
      </c>
      <c r="L1784">
        <v>31</v>
      </c>
      <c r="M1784" s="2">
        <v>2.1238425925925924E-2</v>
      </c>
      <c r="N1784" t="s">
        <v>5507</v>
      </c>
      <c r="O1784" t="s">
        <v>5517</v>
      </c>
      <c r="P1784" t="s">
        <v>5518</v>
      </c>
      <c r="Q1784" t="s">
        <v>165</v>
      </c>
      <c r="R1784" t="s">
        <v>28</v>
      </c>
      <c r="S1784">
        <v>162673000</v>
      </c>
      <c r="T1784" t="s">
        <v>151</v>
      </c>
      <c r="U1784">
        <v>136.80000000000001</v>
      </c>
      <c r="V1784">
        <v>785.58</v>
      </c>
      <c r="W1784">
        <v>628.46</v>
      </c>
      <c r="X1784" t="s">
        <v>30</v>
      </c>
      <c r="Y1784" t="s">
        <v>30</v>
      </c>
    </row>
    <row r="1785" spans="1:25" x14ac:dyDescent="0.25">
      <c r="A1785" t="s">
        <v>5743</v>
      </c>
      <c r="B1785" t="s">
        <v>5744</v>
      </c>
      <c r="C1785" s="1">
        <v>44034</v>
      </c>
      <c r="D1785" s="1" t="str">
        <f t="shared" si="108"/>
        <v>2020–2029</v>
      </c>
      <c r="E1785" s="8">
        <f t="shared" si="109"/>
        <v>2020</v>
      </c>
      <c r="F1785" s="8" t="str">
        <f t="shared" si="110"/>
        <v>20</v>
      </c>
      <c r="G1785" s="2">
        <v>0.25468750000000001</v>
      </c>
      <c r="H1785" s="2" t="str">
        <f t="shared" si="111"/>
        <v>2020-07</v>
      </c>
      <c r="I1785" t="s">
        <v>5745</v>
      </c>
      <c r="J1785" s="1">
        <v>44034</v>
      </c>
      <c r="K1785" s="2">
        <v>0.27906249999999999</v>
      </c>
      <c r="L1785">
        <v>35</v>
      </c>
      <c r="M1785" s="2">
        <v>2.4375000000000001E-2</v>
      </c>
      <c r="N1785" t="s">
        <v>5507</v>
      </c>
      <c r="O1785" t="s">
        <v>5508</v>
      </c>
      <c r="P1785" t="s">
        <v>5509</v>
      </c>
      <c r="Q1785" t="s">
        <v>165</v>
      </c>
      <c r="R1785" t="s">
        <v>42</v>
      </c>
      <c r="S1785">
        <v>439740005</v>
      </c>
      <c r="T1785" t="s">
        <v>227</v>
      </c>
      <c r="U1785">
        <v>142.58000000000001</v>
      </c>
      <c r="V1785">
        <v>573.98</v>
      </c>
      <c r="W1785">
        <v>459.18</v>
      </c>
      <c r="X1785">
        <v>254837009</v>
      </c>
      <c r="Y1785" t="s">
        <v>5682</v>
      </c>
    </row>
    <row r="1786" spans="1:25" x14ac:dyDescent="0.25">
      <c r="A1786" t="s">
        <v>5746</v>
      </c>
      <c r="B1786" t="s">
        <v>5747</v>
      </c>
      <c r="C1786" s="1">
        <v>37086</v>
      </c>
      <c r="D1786" s="1" t="str">
        <f t="shared" si="108"/>
        <v>2000–2009</v>
      </c>
      <c r="E1786" s="8">
        <f t="shared" si="109"/>
        <v>2001</v>
      </c>
      <c r="F1786" s="8" t="str">
        <f t="shared" si="110"/>
        <v>01</v>
      </c>
      <c r="G1786" s="2">
        <v>0.20037037037037037</v>
      </c>
      <c r="H1786" s="2" t="str">
        <f t="shared" si="111"/>
        <v>2001-07</v>
      </c>
      <c r="I1786" t="s">
        <v>5748</v>
      </c>
      <c r="J1786" s="1">
        <v>37086</v>
      </c>
      <c r="K1786" s="2">
        <v>0.21078703703703705</v>
      </c>
      <c r="L1786">
        <v>15</v>
      </c>
      <c r="M1786" s="2">
        <v>1.0416666666666666E-2</v>
      </c>
      <c r="N1786" t="s">
        <v>5749</v>
      </c>
      <c r="O1786" t="s">
        <v>5750</v>
      </c>
      <c r="P1786" t="s">
        <v>5751</v>
      </c>
      <c r="Q1786" t="s">
        <v>150</v>
      </c>
      <c r="R1786" t="s">
        <v>42</v>
      </c>
      <c r="S1786">
        <v>185347001</v>
      </c>
      <c r="T1786" t="s">
        <v>72</v>
      </c>
      <c r="U1786">
        <v>85.55</v>
      </c>
      <c r="V1786">
        <v>85.55</v>
      </c>
      <c r="W1786">
        <v>0</v>
      </c>
      <c r="X1786">
        <v>3718001</v>
      </c>
      <c r="Y1786" t="s">
        <v>5752</v>
      </c>
    </row>
    <row r="1787" spans="1:25" x14ac:dyDescent="0.25">
      <c r="A1787" t="s">
        <v>5753</v>
      </c>
      <c r="B1787" t="s">
        <v>5754</v>
      </c>
      <c r="C1787" s="1">
        <v>44036</v>
      </c>
      <c r="D1787" s="1" t="str">
        <f t="shared" si="108"/>
        <v>2020–2029</v>
      </c>
      <c r="E1787" s="8">
        <f t="shared" si="109"/>
        <v>2020</v>
      </c>
      <c r="F1787" s="8" t="str">
        <f t="shared" si="110"/>
        <v>20</v>
      </c>
      <c r="G1787" s="2">
        <v>0.627349537037037</v>
      </c>
      <c r="H1787" s="2" t="str">
        <f t="shared" si="111"/>
        <v>2020-07</v>
      </c>
      <c r="I1787" t="s">
        <v>5755</v>
      </c>
      <c r="J1787" s="1">
        <v>44036</v>
      </c>
      <c r="K1787" s="2">
        <v>0.79170138888888886</v>
      </c>
      <c r="L1787">
        <v>237</v>
      </c>
      <c r="M1787" s="2">
        <v>0.16435185185185186</v>
      </c>
      <c r="N1787" t="s">
        <v>5507</v>
      </c>
      <c r="O1787" t="s">
        <v>5508</v>
      </c>
      <c r="P1787" t="s">
        <v>5509</v>
      </c>
      <c r="Q1787" t="s">
        <v>165</v>
      </c>
      <c r="R1787" t="s">
        <v>42</v>
      </c>
      <c r="S1787">
        <v>185349003</v>
      </c>
      <c r="T1787" t="s">
        <v>43</v>
      </c>
      <c r="U1787">
        <v>85.55</v>
      </c>
      <c r="V1787">
        <v>3105.35</v>
      </c>
      <c r="W1787">
        <v>2484.2800000000002</v>
      </c>
      <c r="X1787">
        <v>66383009</v>
      </c>
      <c r="Y1787" t="s">
        <v>125</v>
      </c>
    </row>
    <row r="1788" spans="1:25" x14ac:dyDescent="0.25">
      <c r="A1788" t="s">
        <v>5756</v>
      </c>
      <c r="B1788" t="s">
        <v>5757</v>
      </c>
      <c r="C1788" s="1">
        <v>37102</v>
      </c>
      <c r="D1788" s="1" t="str">
        <f t="shared" si="108"/>
        <v>2000–2009</v>
      </c>
      <c r="E1788" s="8">
        <f t="shared" si="109"/>
        <v>2001</v>
      </c>
      <c r="F1788" s="8" t="str">
        <f t="shared" si="110"/>
        <v>01</v>
      </c>
      <c r="G1788" s="2">
        <v>0.24203703703703705</v>
      </c>
      <c r="H1788" s="2" t="str">
        <f t="shared" si="111"/>
        <v>2001-07</v>
      </c>
      <c r="I1788" t="s">
        <v>5758</v>
      </c>
      <c r="J1788" s="1">
        <v>37102</v>
      </c>
      <c r="K1788" s="2">
        <v>0.26131944444444444</v>
      </c>
      <c r="L1788">
        <v>28</v>
      </c>
      <c r="M1788" s="2">
        <v>1.9282407407407408E-2</v>
      </c>
      <c r="N1788" t="s">
        <v>5749</v>
      </c>
      <c r="O1788" t="s">
        <v>5750</v>
      </c>
      <c r="P1788" t="s">
        <v>5751</v>
      </c>
      <c r="Q1788" t="s">
        <v>150</v>
      </c>
      <c r="R1788" t="s">
        <v>42</v>
      </c>
      <c r="S1788">
        <v>185347001</v>
      </c>
      <c r="T1788" t="s">
        <v>72</v>
      </c>
      <c r="U1788">
        <v>85.55</v>
      </c>
      <c r="V1788">
        <v>516.95000000000005</v>
      </c>
      <c r="W1788">
        <v>0</v>
      </c>
      <c r="X1788">
        <v>609328004</v>
      </c>
      <c r="Y1788" t="s">
        <v>73</v>
      </c>
    </row>
    <row r="1789" spans="1:25" x14ac:dyDescent="0.25">
      <c r="A1789" t="s">
        <v>5759</v>
      </c>
      <c r="B1789" t="s">
        <v>5760</v>
      </c>
      <c r="C1789" s="1">
        <v>37898</v>
      </c>
      <c r="D1789" s="1" t="str">
        <f t="shared" si="108"/>
        <v>2000–2009</v>
      </c>
      <c r="E1789" s="8">
        <f t="shared" si="109"/>
        <v>2003</v>
      </c>
      <c r="F1789" s="8" t="str">
        <f t="shared" si="110"/>
        <v>03</v>
      </c>
      <c r="G1789" s="2">
        <v>0.86703703703703705</v>
      </c>
      <c r="H1789" s="2" t="str">
        <f t="shared" si="111"/>
        <v>2003-10</v>
      </c>
      <c r="I1789" t="s">
        <v>5761</v>
      </c>
      <c r="J1789" s="1">
        <v>37901</v>
      </c>
      <c r="K1789" s="2">
        <v>0.90915509259259264</v>
      </c>
      <c r="L1789">
        <v>61</v>
      </c>
      <c r="M1789" s="2">
        <v>4.2118055555555554E-2</v>
      </c>
      <c r="N1789" t="s">
        <v>5749</v>
      </c>
      <c r="O1789" t="s">
        <v>5750</v>
      </c>
      <c r="P1789" t="s">
        <v>5751</v>
      </c>
      <c r="Q1789" t="s">
        <v>150</v>
      </c>
      <c r="R1789" t="s">
        <v>577</v>
      </c>
      <c r="S1789">
        <v>185347001</v>
      </c>
      <c r="T1789" t="s">
        <v>72</v>
      </c>
      <c r="U1789">
        <v>87.71</v>
      </c>
      <c r="V1789">
        <v>18913.349999999999</v>
      </c>
      <c r="W1789">
        <v>0</v>
      </c>
      <c r="X1789">
        <v>74400008</v>
      </c>
      <c r="Y1789" t="s">
        <v>3560</v>
      </c>
    </row>
    <row r="1790" spans="1:25" x14ac:dyDescent="0.25">
      <c r="A1790" t="s">
        <v>5762</v>
      </c>
      <c r="B1790" t="s">
        <v>5763</v>
      </c>
      <c r="C1790" s="1">
        <v>41303</v>
      </c>
      <c r="D1790" s="1" t="str">
        <f t="shared" si="108"/>
        <v>2010–2019</v>
      </c>
      <c r="E1790" s="8">
        <f t="shared" si="109"/>
        <v>2013</v>
      </c>
      <c r="F1790" s="8" t="str">
        <f t="shared" si="110"/>
        <v>13</v>
      </c>
      <c r="G1790" s="2">
        <v>0.32537037037037037</v>
      </c>
      <c r="H1790" s="2" t="str">
        <f t="shared" si="111"/>
        <v>2013-01</v>
      </c>
      <c r="I1790" t="s">
        <v>5764</v>
      </c>
      <c r="J1790" s="1">
        <v>41303</v>
      </c>
      <c r="K1790" s="2">
        <v>0.34238425925925925</v>
      </c>
      <c r="L1790">
        <v>25</v>
      </c>
      <c r="M1790" s="2">
        <v>1.7013888888888887E-2</v>
      </c>
      <c r="N1790" t="s">
        <v>5749</v>
      </c>
      <c r="O1790" t="s">
        <v>5750</v>
      </c>
      <c r="P1790" t="s">
        <v>5751</v>
      </c>
      <c r="Q1790" t="s">
        <v>51</v>
      </c>
      <c r="R1790" t="s">
        <v>42</v>
      </c>
      <c r="S1790">
        <v>170837001</v>
      </c>
      <c r="T1790" t="s">
        <v>275</v>
      </c>
      <c r="U1790">
        <v>142.58000000000001</v>
      </c>
      <c r="V1790">
        <v>573.98</v>
      </c>
      <c r="W1790">
        <v>0</v>
      </c>
      <c r="X1790">
        <v>609328004</v>
      </c>
      <c r="Y1790" t="s">
        <v>73</v>
      </c>
    </row>
    <row r="1791" spans="1:25" x14ac:dyDescent="0.25">
      <c r="A1791" t="s">
        <v>5765</v>
      </c>
      <c r="B1791" t="s">
        <v>5766</v>
      </c>
      <c r="C1791" s="1">
        <v>42066</v>
      </c>
      <c r="D1791" s="1" t="str">
        <f t="shared" si="108"/>
        <v>2010–2019</v>
      </c>
      <c r="E1791" s="8">
        <f t="shared" si="109"/>
        <v>2015</v>
      </c>
      <c r="F1791" s="8" t="str">
        <f t="shared" si="110"/>
        <v>15</v>
      </c>
      <c r="G1791" s="2">
        <v>0.32537037037037037</v>
      </c>
      <c r="H1791" s="2" t="str">
        <f t="shared" si="111"/>
        <v>2015-03</v>
      </c>
      <c r="I1791" t="s">
        <v>5767</v>
      </c>
      <c r="J1791" s="1">
        <v>42066</v>
      </c>
      <c r="K1791" s="2">
        <v>0.3425347222222222</v>
      </c>
      <c r="L1791">
        <v>25</v>
      </c>
      <c r="M1791" s="2">
        <v>1.7164351851851851E-2</v>
      </c>
      <c r="N1791" t="s">
        <v>5749</v>
      </c>
      <c r="O1791" s="3" t="s">
        <v>5768</v>
      </c>
      <c r="P1791" t="s">
        <v>5769</v>
      </c>
      <c r="Q1791" t="s">
        <v>51</v>
      </c>
      <c r="R1791" t="s">
        <v>28</v>
      </c>
      <c r="S1791">
        <v>410620009</v>
      </c>
      <c r="T1791" t="s">
        <v>29</v>
      </c>
      <c r="U1791">
        <v>136.80000000000001</v>
      </c>
      <c r="V1791">
        <v>704.2</v>
      </c>
      <c r="W1791">
        <v>563.36</v>
      </c>
      <c r="X1791" t="s">
        <v>30</v>
      </c>
      <c r="Y1791" t="s">
        <v>30</v>
      </c>
    </row>
    <row r="1792" spans="1:25" x14ac:dyDescent="0.25">
      <c r="A1792" t="s">
        <v>5770</v>
      </c>
      <c r="B1792" t="s">
        <v>5771</v>
      </c>
      <c r="C1792" s="1">
        <v>42200</v>
      </c>
      <c r="D1792" s="1" t="str">
        <f t="shared" si="108"/>
        <v>2010–2019</v>
      </c>
      <c r="E1792" s="8">
        <f t="shared" si="109"/>
        <v>2015</v>
      </c>
      <c r="F1792" s="8" t="str">
        <f t="shared" si="110"/>
        <v>15</v>
      </c>
      <c r="G1792" s="2">
        <v>0.30885416666666665</v>
      </c>
      <c r="H1792" s="2" t="str">
        <f t="shared" si="111"/>
        <v>2015-07</v>
      </c>
      <c r="I1792" t="s">
        <v>5772</v>
      </c>
      <c r="J1792" s="1">
        <v>42200</v>
      </c>
      <c r="K1792" s="2">
        <v>0.33685185185185185</v>
      </c>
      <c r="L1792">
        <v>40</v>
      </c>
      <c r="M1792" s="2">
        <v>2.7997685185185184E-2</v>
      </c>
      <c r="N1792" t="s">
        <v>5749</v>
      </c>
      <c r="O1792" t="s">
        <v>5750</v>
      </c>
      <c r="P1792" t="s">
        <v>5751</v>
      </c>
      <c r="Q1792" t="s">
        <v>51</v>
      </c>
      <c r="R1792" t="s">
        <v>42</v>
      </c>
      <c r="S1792">
        <v>371883000</v>
      </c>
      <c r="T1792" t="s">
        <v>285</v>
      </c>
      <c r="U1792">
        <v>142.58000000000001</v>
      </c>
      <c r="V1792">
        <v>5263.67</v>
      </c>
      <c r="W1792">
        <v>5263.67</v>
      </c>
      <c r="X1792">
        <v>609328004</v>
      </c>
      <c r="Y1792" t="s">
        <v>73</v>
      </c>
    </row>
    <row r="1793" spans="1:25" x14ac:dyDescent="0.25">
      <c r="A1793" t="s">
        <v>5773</v>
      </c>
      <c r="B1793" t="s">
        <v>5774</v>
      </c>
      <c r="C1793" s="1">
        <v>42221</v>
      </c>
      <c r="D1793" s="1" t="str">
        <f t="shared" si="108"/>
        <v>2010–2019</v>
      </c>
      <c r="E1793" s="8">
        <f t="shared" si="109"/>
        <v>2015</v>
      </c>
      <c r="F1793" s="8" t="str">
        <f t="shared" si="110"/>
        <v>15</v>
      </c>
      <c r="G1793" s="2">
        <v>0.33685185185185185</v>
      </c>
      <c r="H1793" s="2" t="str">
        <f t="shared" si="111"/>
        <v>2015-08</v>
      </c>
      <c r="I1793" t="s">
        <v>5775</v>
      </c>
      <c r="J1793" s="1">
        <v>42221</v>
      </c>
      <c r="K1793" s="2">
        <v>0.37668981481481484</v>
      </c>
      <c r="L1793">
        <v>57</v>
      </c>
      <c r="M1793" s="2">
        <v>3.9837962962962964E-2</v>
      </c>
      <c r="N1793" t="s">
        <v>5749</v>
      </c>
      <c r="O1793" t="s">
        <v>5750</v>
      </c>
      <c r="P1793" t="s">
        <v>5751</v>
      </c>
      <c r="Q1793" t="s">
        <v>51</v>
      </c>
      <c r="R1793" t="s">
        <v>42</v>
      </c>
      <c r="S1793">
        <v>371883000</v>
      </c>
      <c r="T1793" t="s">
        <v>285</v>
      </c>
      <c r="U1793">
        <v>142.58000000000001</v>
      </c>
      <c r="V1793">
        <v>6555.49</v>
      </c>
      <c r="W1793">
        <v>6555.49</v>
      </c>
      <c r="X1793">
        <v>609328004</v>
      </c>
      <c r="Y1793" t="s">
        <v>73</v>
      </c>
    </row>
    <row r="1794" spans="1:25" x14ac:dyDescent="0.25">
      <c r="A1794" t="s">
        <v>5776</v>
      </c>
      <c r="B1794" t="s">
        <v>5777</v>
      </c>
      <c r="C1794" s="1">
        <v>42245</v>
      </c>
      <c r="D1794" s="1" t="str">
        <f t="shared" si="108"/>
        <v>2010–2019</v>
      </c>
      <c r="E1794" s="8">
        <f t="shared" si="109"/>
        <v>2015</v>
      </c>
      <c r="F1794" s="8" t="str">
        <f t="shared" si="110"/>
        <v>15</v>
      </c>
      <c r="G1794" s="2">
        <v>0.37668981481481484</v>
      </c>
      <c r="H1794" s="2" t="str">
        <f t="shared" si="111"/>
        <v>2015-08</v>
      </c>
      <c r="I1794" t="s">
        <v>5778</v>
      </c>
      <c r="J1794" s="1">
        <v>42245</v>
      </c>
      <c r="K1794" s="2">
        <v>0.39785879629629628</v>
      </c>
      <c r="L1794">
        <v>30</v>
      </c>
      <c r="M1794" s="2">
        <v>2.1168981481481483E-2</v>
      </c>
      <c r="N1794" t="s">
        <v>5749</v>
      </c>
      <c r="O1794" t="s">
        <v>5750</v>
      </c>
      <c r="P1794" t="s">
        <v>5751</v>
      </c>
      <c r="Q1794" t="s">
        <v>51</v>
      </c>
      <c r="R1794" t="s">
        <v>42</v>
      </c>
      <c r="S1794">
        <v>371883000</v>
      </c>
      <c r="T1794" t="s">
        <v>285</v>
      </c>
      <c r="U1794">
        <v>142.58000000000001</v>
      </c>
      <c r="V1794">
        <v>8668.6</v>
      </c>
      <c r="W1794">
        <v>8668.6</v>
      </c>
      <c r="X1794">
        <v>609328004</v>
      </c>
      <c r="Y1794" t="s">
        <v>73</v>
      </c>
    </row>
    <row r="1795" spans="1:25" x14ac:dyDescent="0.25">
      <c r="A1795" t="s">
        <v>5779</v>
      </c>
      <c r="B1795" t="s">
        <v>5780</v>
      </c>
      <c r="C1795" s="1">
        <v>42267</v>
      </c>
      <c r="D1795" s="1" t="str">
        <f t="shared" ref="D1795:D1858" si="112">IF(YEAR(C1795)&lt;2000,"Before 2000",TEXT(INT(YEAR(C1795)/10)*10,"0000") &amp; "–" &amp; TEXT(INT(YEAR(C1795)/10)*10+9,"0000"))</f>
        <v>2010–2019</v>
      </c>
      <c r="E1795" s="8">
        <f t="shared" ref="E1795:E1858" si="113">YEAR(C1795)</f>
        <v>2015</v>
      </c>
      <c r="F1795" s="8" t="str">
        <f t="shared" ref="F1795:F1858" si="114">TEXT(C1795, "yy")</f>
        <v>15</v>
      </c>
      <c r="G1795" s="2">
        <v>0.39785879629629628</v>
      </c>
      <c r="H1795" s="2" t="str">
        <f t="shared" ref="H1795:H1858" si="115">TEXT(C1795, "yyyy-mm")</f>
        <v>2015-09</v>
      </c>
      <c r="I1795" t="s">
        <v>5781</v>
      </c>
      <c r="J1795" s="1">
        <v>42267</v>
      </c>
      <c r="K1795" s="2">
        <v>0.40877314814814814</v>
      </c>
      <c r="L1795">
        <v>16</v>
      </c>
      <c r="M1795" s="2">
        <v>1.0914351851851852E-2</v>
      </c>
      <c r="N1795" t="s">
        <v>5749</v>
      </c>
      <c r="O1795" t="s">
        <v>5750</v>
      </c>
      <c r="P1795" t="s">
        <v>5751</v>
      </c>
      <c r="Q1795" t="s">
        <v>51</v>
      </c>
      <c r="R1795" t="s">
        <v>42</v>
      </c>
      <c r="S1795">
        <v>371883000</v>
      </c>
      <c r="T1795" t="s">
        <v>285</v>
      </c>
      <c r="U1795">
        <v>142.58000000000001</v>
      </c>
      <c r="V1795">
        <v>5263.67</v>
      </c>
      <c r="W1795">
        <v>5263.67</v>
      </c>
      <c r="X1795">
        <v>609328004</v>
      </c>
      <c r="Y1795" t="s">
        <v>73</v>
      </c>
    </row>
    <row r="1796" spans="1:25" x14ac:dyDescent="0.25">
      <c r="A1796" t="s">
        <v>5782</v>
      </c>
      <c r="B1796" t="s">
        <v>5783</v>
      </c>
      <c r="C1796" s="1">
        <v>42292</v>
      </c>
      <c r="D1796" s="1" t="str">
        <f t="shared" si="112"/>
        <v>2010–2019</v>
      </c>
      <c r="E1796" s="8">
        <f t="shared" si="113"/>
        <v>2015</v>
      </c>
      <c r="F1796" s="8" t="str">
        <f t="shared" si="114"/>
        <v>15</v>
      </c>
      <c r="G1796" s="2">
        <v>0.40877314814814814</v>
      </c>
      <c r="H1796" s="2" t="str">
        <f t="shared" si="115"/>
        <v>2015-10</v>
      </c>
      <c r="I1796" t="s">
        <v>5784</v>
      </c>
      <c r="J1796" s="1">
        <v>42292</v>
      </c>
      <c r="K1796" s="2">
        <v>0.44984953703703706</v>
      </c>
      <c r="L1796">
        <v>59</v>
      </c>
      <c r="M1796" s="2">
        <v>4.1076388888888891E-2</v>
      </c>
      <c r="N1796" t="s">
        <v>5749</v>
      </c>
      <c r="O1796" t="s">
        <v>5750</v>
      </c>
      <c r="P1796" t="s">
        <v>5751</v>
      </c>
      <c r="Q1796" t="s">
        <v>51</v>
      </c>
      <c r="R1796" t="s">
        <v>42</v>
      </c>
      <c r="S1796">
        <v>371883000</v>
      </c>
      <c r="T1796" t="s">
        <v>285</v>
      </c>
      <c r="U1796">
        <v>142.58000000000001</v>
      </c>
      <c r="V1796">
        <v>20626.96</v>
      </c>
      <c r="W1796">
        <v>20626.96</v>
      </c>
      <c r="X1796">
        <v>609328004</v>
      </c>
      <c r="Y1796" t="s">
        <v>73</v>
      </c>
    </row>
    <row r="1797" spans="1:25" x14ac:dyDescent="0.25">
      <c r="A1797" t="s">
        <v>5785</v>
      </c>
      <c r="B1797" t="s">
        <v>5786</v>
      </c>
      <c r="C1797" s="1">
        <v>42314</v>
      </c>
      <c r="D1797" s="1" t="str">
        <f t="shared" si="112"/>
        <v>2010–2019</v>
      </c>
      <c r="E1797" s="8">
        <f t="shared" si="113"/>
        <v>2015</v>
      </c>
      <c r="F1797" s="8" t="str">
        <f t="shared" si="114"/>
        <v>15</v>
      </c>
      <c r="G1797" s="2">
        <v>0.44984953703703706</v>
      </c>
      <c r="H1797" s="2" t="str">
        <f t="shared" si="115"/>
        <v>2015-11</v>
      </c>
      <c r="I1797" t="s">
        <v>5787</v>
      </c>
      <c r="J1797" s="1">
        <v>42314</v>
      </c>
      <c r="K1797" s="2">
        <v>0.46862268518518518</v>
      </c>
      <c r="L1797">
        <v>27</v>
      </c>
      <c r="M1797" s="2">
        <v>1.8773148148148146E-2</v>
      </c>
      <c r="N1797" t="s">
        <v>5749</v>
      </c>
      <c r="O1797" t="s">
        <v>5750</v>
      </c>
      <c r="P1797" t="s">
        <v>5751</v>
      </c>
      <c r="Q1797" t="s">
        <v>51</v>
      </c>
      <c r="R1797" t="s">
        <v>42</v>
      </c>
      <c r="S1797">
        <v>371883000</v>
      </c>
      <c r="T1797" t="s">
        <v>285</v>
      </c>
      <c r="U1797">
        <v>142.58000000000001</v>
      </c>
      <c r="V1797">
        <v>5797.46</v>
      </c>
      <c r="W1797">
        <v>5797.46</v>
      </c>
      <c r="X1797">
        <v>609328004</v>
      </c>
      <c r="Y1797" t="s">
        <v>73</v>
      </c>
    </row>
    <row r="1798" spans="1:25" x14ac:dyDescent="0.25">
      <c r="A1798" s="3" t="s">
        <v>5788</v>
      </c>
      <c r="B1798" t="s">
        <v>5789</v>
      </c>
      <c r="C1798" s="1">
        <v>42336</v>
      </c>
      <c r="D1798" s="1" t="str">
        <f t="shared" si="112"/>
        <v>2010–2019</v>
      </c>
      <c r="E1798" s="8">
        <f t="shared" si="113"/>
        <v>2015</v>
      </c>
      <c r="F1798" s="8" t="str">
        <f t="shared" si="114"/>
        <v>15</v>
      </c>
      <c r="G1798" s="2">
        <v>0.46862268518518518</v>
      </c>
      <c r="H1798" s="2" t="str">
        <f t="shared" si="115"/>
        <v>2015-11</v>
      </c>
      <c r="I1798" t="s">
        <v>5790</v>
      </c>
      <c r="J1798" s="1">
        <v>42336</v>
      </c>
      <c r="K1798" s="2">
        <v>0.49687500000000001</v>
      </c>
      <c r="L1798">
        <v>41</v>
      </c>
      <c r="M1798" s="2">
        <v>2.8252314814814813E-2</v>
      </c>
      <c r="N1798" t="s">
        <v>5749</v>
      </c>
      <c r="O1798" t="s">
        <v>5750</v>
      </c>
      <c r="P1798" t="s">
        <v>5751</v>
      </c>
      <c r="Q1798" t="s">
        <v>51</v>
      </c>
      <c r="R1798" t="s">
        <v>42</v>
      </c>
      <c r="S1798">
        <v>371883000</v>
      </c>
      <c r="T1798" t="s">
        <v>285</v>
      </c>
      <c r="U1798">
        <v>142.58000000000001</v>
      </c>
      <c r="V1798">
        <v>5263.67</v>
      </c>
      <c r="W1798">
        <v>5263.67</v>
      </c>
      <c r="X1798">
        <v>609328004</v>
      </c>
      <c r="Y1798" t="s">
        <v>73</v>
      </c>
    </row>
    <row r="1799" spans="1:25" x14ac:dyDescent="0.25">
      <c r="A1799" t="s">
        <v>5791</v>
      </c>
      <c r="B1799" t="s">
        <v>5792</v>
      </c>
      <c r="C1799" s="1">
        <v>42358</v>
      </c>
      <c r="D1799" s="1" t="str">
        <f t="shared" si="112"/>
        <v>2010–2019</v>
      </c>
      <c r="E1799" s="8">
        <f t="shared" si="113"/>
        <v>2015</v>
      </c>
      <c r="F1799" s="8" t="str">
        <f t="shared" si="114"/>
        <v>15</v>
      </c>
      <c r="G1799" s="2">
        <v>0.49687500000000001</v>
      </c>
      <c r="H1799" s="2" t="str">
        <f t="shared" si="115"/>
        <v>2015-12</v>
      </c>
      <c r="I1799" t="s">
        <v>5793</v>
      </c>
      <c r="J1799" s="1">
        <v>42358</v>
      </c>
      <c r="K1799" s="2">
        <v>0.51651620370370366</v>
      </c>
      <c r="L1799">
        <v>28</v>
      </c>
      <c r="M1799" s="2">
        <v>1.9641203703703702E-2</v>
      </c>
      <c r="N1799" t="s">
        <v>5749</v>
      </c>
      <c r="O1799" t="s">
        <v>5750</v>
      </c>
      <c r="P1799" t="s">
        <v>5751</v>
      </c>
      <c r="Q1799" t="s">
        <v>51</v>
      </c>
      <c r="R1799" t="s">
        <v>42</v>
      </c>
      <c r="S1799">
        <v>371883000</v>
      </c>
      <c r="T1799" t="s">
        <v>285</v>
      </c>
      <c r="U1799">
        <v>142.58000000000001</v>
      </c>
      <c r="V1799">
        <v>7008.13</v>
      </c>
      <c r="W1799">
        <v>7008.13</v>
      </c>
      <c r="X1799">
        <v>609328004</v>
      </c>
      <c r="Y1799" t="s">
        <v>73</v>
      </c>
    </row>
    <row r="1800" spans="1:25" x14ac:dyDescent="0.25">
      <c r="A1800" t="s">
        <v>5794</v>
      </c>
      <c r="B1800" t="s">
        <v>5795</v>
      </c>
      <c r="C1800" s="1">
        <v>42384</v>
      </c>
      <c r="D1800" s="1" t="str">
        <f t="shared" si="112"/>
        <v>2010–2019</v>
      </c>
      <c r="E1800" s="8">
        <f t="shared" si="113"/>
        <v>2016</v>
      </c>
      <c r="F1800" s="8" t="str">
        <f t="shared" si="114"/>
        <v>16</v>
      </c>
      <c r="G1800" s="2">
        <v>0.51651620370370366</v>
      </c>
      <c r="H1800" s="2" t="str">
        <f t="shared" si="115"/>
        <v>2016-01</v>
      </c>
      <c r="I1800" t="s">
        <v>5796</v>
      </c>
      <c r="J1800" s="1">
        <v>42384</v>
      </c>
      <c r="K1800" s="2">
        <v>0.54289351851851853</v>
      </c>
      <c r="L1800">
        <v>38</v>
      </c>
      <c r="M1800" s="2">
        <v>2.6377314814814815E-2</v>
      </c>
      <c r="N1800" t="s">
        <v>5749</v>
      </c>
      <c r="O1800" t="s">
        <v>5750</v>
      </c>
      <c r="P1800" t="s">
        <v>5751</v>
      </c>
      <c r="Q1800" t="s">
        <v>51</v>
      </c>
      <c r="R1800" t="s">
        <v>42</v>
      </c>
      <c r="S1800">
        <v>371883000</v>
      </c>
      <c r="T1800" t="s">
        <v>285</v>
      </c>
      <c r="U1800">
        <v>142.58000000000001</v>
      </c>
      <c r="V1800">
        <v>20626.96</v>
      </c>
      <c r="W1800">
        <v>20626.96</v>
      </c>
      <c r="X1800">
        <v>609328004</v>
      </c>
      <c r="Y1800" t="s">
        <v>73</v>
      </c>
    </row>
    <row r="1801" spans="1:25" x14ac:dyDescent="0.25">
      <c r="A1801" t="s">
        <v>5797</v>
      </c>
      <c r="B1801" t="s">
        <v>5798</v>
      </c>
      <c r="C1801" s="1">
        <v>42407</v>
      </c>
      <c r="D1801" s="1" t="str">
        <f t="shared" si="112"/>
        <v>2010–2019</v>
      </c>
      <c r="E1801" s="8">
        <f t="shared" si="113"/>
        <v>2016</v>
      </c>
      <c r="F1801" s="8" t="str">
        <f t="shared" si="114"/>
        <v>16</v>
      </c>
      <c r="G1801" s="2">
        <v>0.54289351851851853</v>
      </c>
      <c r="H1801" s="2" t="str">
        <f t="shared" si="115"/>
        <v>2016-02</v>
      </c>
      <c r="I1801" t="s">
        <v>5799</v>
      </c>
      <c r="J1801" s="1">
        <v>42407</v>
      </c>
      <c r="K1801" s="2">
        <v>0.56885416666666666</v>
      </c>
      <c r="L1801">
        <v>37</v>
      </c>
      <c r="M1801" s="2">
        <v>2.5960648148148149E-2</v>
      </c>
      <c r="N1801" t="s">
        <v>5749</v>
      </c>
      <c r="O1801" t="s">
        <v>5750</v>
      </c>
      <c r="P1801" t="s">
        <v>5751</v>
      </c>
      <c r="Q1801" t="s">
        <v>51</v>
      </c>
      <c r="R1801" t="s">
        <v>42</v>
      </c>
      <c r="S1801">
        <v>371883000</v>
      </c>
      <c r="T1801" t="s">
        <v>285</v>
      </c>
      <c r="U1801">
        <v>142.58000000000001</v>
      </c>
      <c r="V1801">
        <v>10307.14</v>
      </c>
      <c r="W1801">
        <v>7079.31</v>
      </c>
      <c r="X1801">
        <v>609328004</v>
      </c>
      <c r="Y1801" t="s">
        <v>73</v>
      </c>
    </row>
    <row r="1802" spans="1:25" x14ac:dyDescent="0.25">
      <c r="A1802" t="s">
        <v>5800</v>
      </c>
      <c r="B1802" t="s">
        <v>5801</v>
      </c>
      <c r="C1802" s="1">
        <v>42428</v>
      </c>
      <c r="D1802" s="1" t="str">
        <f t="shared" si="112"/>
        <v>2010–2019</v>
      </c>
      <c r="E1802" s="8">
        <f t="shared" si="113"/>
        <v>2016</v>
      </c>
      <c r="F1802" s="8" t="str">
        <f t="shared" si="114"/>
        <v>16</v>
      </c>
      <c r="G1802" s="2">
        <v>0.56885416666666666</v>
      </c>
      <c r="H1802" s="2" t="str">
        <f t="shared" si="115"/>
        <v>2016-02</v>
      </c>
      <c r="I1802" t="s">
        <v>5802</v>
      </c>
      <c r="J1802" s="1">
        <v>42428</v>
      </c>
      <c r="K1802" s="2">
        <v>0.59844907407407411</v>
      </c>
      <c r="L1802">
        <v>43</v>
      </c>
      <c r="M1802" s="2">
        <v>2.9594907407407407E-2</v>
      </c>
      <c r="N1802" t="s">
        <v>5749</v>
      </c>
      <c r="O1802" t="s">
        <v>5750</v>
      </c>
      <c r="P1802" t="s">
        <v>5751</v>
      </c>
      <c r="Q1802" t="s">
        <v>51</v>
      </c>
      <c r="R1802" t="s">
        <v>42</v>
      </c>
      <c r="S1802">
        <v>371883000</v>
      </c>
      <c r="T1802" t="s">
        <v>285</v>
      </c>
      <c r="U1802">
        <v>142.58000000000001</v>
      </c>
      <c r="V1802">
        <v>5773.1</v>
      </c>
      <c r="W1802">
        <v>4618.4799999999996</v>
      </c>
      <c r="X1802">
        <v>609328004</v>
      </c>
      <c r="Y1802" t="s">
        <v>73</v>
      </c>
    </row>
    <row r="1803" spans="1:25" x14ac:dyDescent="0.25">
      <c r="A1803" t="s">
        <v>5803</v>
      </c>
      <c r="B1803" t="s">
        <v>5804</v>
      </c>
      <c r="C1803" s="1">
        <v>42437</v>
      </c>
      <c r="D1803" s="1" t="str">
        <f t="shared" si="112"/>
        <v>2010–2019</v>
      </c>
      <c r="E1803" s="8">
        <f t="shared" si="113"/>
        <v>2016</v>
      </c>
      <c r="F1803" s="8" t="str">
        <f t="shared" si="114"/>
        <v>16</v>
      </c>
      <c r="G1803" s="2">
        <v>0.32537037037037037</v>
      </c>
      <c r="H1803" s="2" t="str">
        <f t="shared" si="115"/>
        <v>2016-03</v>
      </c>
      <c r="I1803" t="s">
        <v>5805</v>
      </c>
      <c r="J1803" s="1">
        <v>42437</v>
      </c>
      <c r="K1803" s="2">
        <v>0.34336805555555555</v>
      </c>
      <c r="L1803">
        <v>26</v>
      </c>
      <c r="M1803" s="2">
        <v>1.7997685185185186E-2</v>
      </c>
      <c r="N1803" t="s">
        <v>5749</v>
      </c>
      <c r="O1803" s="3" t="s">
        <v>5768</v>
      </c>
      <c r="P1803" t="s">
        <v>5769</v>
      </c>
      <c r="Q1803" t="s">
        <v>51</v>
      </c>
      <c r="R1803" t="s">
        <v>28</v>
      </c>
      <c r="S1803">
        <v>410620009</v>
      </c>
      <c r="T1803" t="s">
        <v>29</v>
      </c>
      <c r="U1803">
        <v>136.80000000000001</v>
      </c>
      <c r="V1803">
        <v>914.78</v>
      </c>
      <c r="W1803">
        <v>731.82</v>
      </c>
      <c r="X1803" t="s">
        <v>30</v>
      </c>
      <c r="Y1803" t="s">
        <v>30</v>
      </c>
    </row>
    <row r="1804" spans="1:25" x14ac:dyDescent="0.25">
      <c r="A1804" t="s">
        <v>5806</v>
      </c>
      <c r="B1804" t="s">
        <v>5807</v>
      </c>
      <c r="C1804" s="1">
        <v>42451</v>
      </c>
      <c r="D1804" s="1" t="str">
        <f t="shared" si="112"/>
        <v>2010–2019</v>
      </c>
      <c r="E1804" s="8">
        <f t="shared" si="113"/>
        <v>2016</v>
      </c>
      <c r="F1804" s="8" t="str">
        <f t="shared" si="114"/>
        <v>16</v>
      </c>
      <c r="G1804" s="2">
        <v>0.32537037037037037</v>
      </c>
      <c r="H1804" s="2" t="str">
        <f t="shared" si="115"/>
        <v>2016-03</v>
      </c>
      <c r="I1804" t="s">
        <v>5808</v>
      </c>
      <c r="J1804" s="1">
        <v>42451</v>
      </c>
      <c r="K1804" s="2">
        <v>0.50376157407407407</v>
      </c>
      <c r="L1804">
        <v>257</v>
      </c>
      <c r="M1804" s="2">
        <v>0.1783912037037037</v>
      </c>
      <c r="N1804" t="s">
        <v>5749</v>
      </c>
      <c r="O1804" t="s">
        <v>5750</v>
      </c>
      <c r="P1804" t="s">
        <v>5751</v>
      </c>
      <c r="Q1804" t="s">
        <v>51</v>
      </c>
      <c r="R1804" t="s">
        <v>42</v>
      </c>
      <c r="S1804">
        <v>185349003</v>
      </c>
      <c r="T1804" t="s">
        <v>43</v>
      </c>
      <c r="U1804">
        <v>85.55</v>
      </c>
      <c r="V1804">
        <v>3968.15</v>
      </c>
      <c r="W1804">
        <v>3174.52</v>
      </c>
      <c r="X1804">
        <v>103697008</v>
      </c>
      <c r="Y1804" t="s">
        <v>44</v>
      </c>
    </row>
    <row r="1805" spans="1:25" x14ac:dyDescent="0.25">
      <c r="A1805" t="s">
        <v>5809</v>
      </c>
      <c r="B1805" t="s">
        <v>5810</v>
      </c>
      <c r="C1805" s="1">
        <v>44151</v>
      </c>
      <c r="D1805" s="1" t="str">
        <f t="shared" si="112"/>
        <v>2020–2029</v>
      </c>
      <c r="E1805" s="8">
        <f t="shared" si="113"/>
        <v>2020</v>
      </c>
      <c r="F1805" s="8" t="str">
        <f t="shared" si="114"/>
        <v>20</v>
      </c>
      <c r="G1805" s="2">
        <v>0.27906249999999999</v>
      </c>
      <c r="H1805" s="2" t="str">
        <f t="shared" si="115"/>
        <v>2020-11</v>
      </c>
      <c r="I1805" t="s">
        <v>5811</v>
      </c>
      <c r="J1805" s="1">
        <v>44151</v>
      </c>
      <c r="K1805" s="2">
        <v>0.30311342592592594</v>
      </c>
      <c r="L1805">
        <v>35</v>
      </c>
      <c r="M1805" s="2">
        <v>2.4050925925925927E-2</v>
      </c>
      <c r="N1805" t="s">
        <v>5507</v>
      </c>
      <c r="O1805" t="s">
        <v>5508</v>
      </c>
      <c r="P1805" t="s">
        <v>5509</v>
      </c>
      <c r="Q1805" t="s">
        <v>165</v>
      </c>
      <c r="R1805" t="s">
        <v>781</v>
      </c>
      <c r="S1805">
        <v>439740005</v>
      </c>
      <c r="T1805" t="s">
        <v>227</v>
      </c>
      <c r="U1805">
        <v>125</v>
      </c>
      <c r="V1805">
        <v>556.4</v>
      </c>
      <c r="W1805">
        <v>445.12</v>
      </c>
      <c r="X1805">
        <v>254837009</v>
      </c>
      <c r="Y1805" t="s">
        <v>5682</v>
      </c>
    </row>
    <row r="1806" spans="1:25" x14ac:dyDescent="0.25">
      <c r="A1806" t="s">
        <v>5812</v>
      </c>
      <c r="B1806" t="s">
        <v>5811</v>
      </c>
      <c r="C1806" s="1">
        <v>44151</v>
      </c>
      <c r="D1806" s="1" t="str">
        <f t="shared" si="112"/>
        <v>2020–2029</v>
      </c>
      <c r="E1806" s="8">
        <f t="shared" si="113"/>
        <v>2020</v>
      </c>
      <c r="F1806" s="8" t="str">
        <f t="shared" si="114"/>
        <v>20</v>
      </c>
      <c r="G1806" s="2">
        <v>0.30311342592592594</v>
      </c>
      <c r="H1806" s="2" t="str">
        <f t="shared" si="115"/>
        <v>2020-11</v>
      </c>
      <c r="I1806" t="s">
        <v>5813</v>
      </c>
      <c r="J1806" s="1">
        <v>44151</v>
      </c>
      <c r="K1806" s="2">
        <v>0.31712962962962965</v>
      </c>
      <c r="L1806">
        <v>20</v>
      </c>
      <c r="M1806" s="2">
        <v>1.4016203703703704E-2</v>
      </c>
      <c r="N1806" t="s">
        <v>5507</v>
      </c>
      <c r="O1806" t="s">
        <v>5508</v>
      </c>
      <c r="P1806" t="s">
        <v>5509</v>
      </c>
      <c r="Q1806" t="s">
        <v>165</v>
      </c>
      <c r="R1806" t="s">
        <v>42</v>
      </c>
      <c r="S1806">
        <v>410410006</v>
      </c>
      <c r="T1806" t="s">
        <v>5733</v>
      </c>
      <c r="U1806">
        <v>142.58000000000001</v>
      </c>
      <c r="V1806">
        <v>211.6</v>
      </c>
      <c r="W1806">
        <v>169.28</v>
      </c>
      <c r="X1806">
        <v>254837009</v>
      </c>
      <c r="Y1806" t="s">
        <v>5682</v>
      </c>
    </row>
    <row r="1807" spans="1:25" x14ac:dyDescent="0.25">
      <c r="A1807" t="s">
        <v>5814</v>
      </c>
      <c r="B1807" t="s">
        <v>5813</v>
      </c>
      <c r="C1807" s="1">
        <v>44151</v>
      </c>
      <c r="D1807" s="1" t="str">
        <f t="shared" si="112"/>
        <v>2020–2029</v>
      </c>
      <c r="E1807" s="8">
        <f t="shared" si="113"/>
        <v>2020</v>
      </c>
      <c r="F1807" s="8" t="str">
        <f t="shared" si="114"/>
        <v>20</v>
      </c>
      <c r="G1807" s="2">
        <v>0.31712962962962965</v>
      </c>
      <c r="H1807" s="2" t="str">
        <f t="shared" si="115"/>
        <v>2020-11</v>
      </c>
      <c r="I1807" t="s">
        <v>5815</v>
      </c>
      <c r="J1807" s="1">
        <v>44151</v>
      </c>
      <c r="K1807" s="2">
        <v>0.32754629629629628</v>
      </c>
      <c r="L1807">
        <v>15</v>
      </c>
      <c r="M1807" s="2">
        <v>1.0416666666666666E-2</v>
      </c>
      <c r="N1807" t="s">
        <v>5507</v>
      </c>
      <c r="O1807" t="s">
        <v>5508</v>
      </c>
      <c r="P1807" t="s">
        <v>5509</v>
      </c>
      <c r="Q1807" t="s">
        <v>165</v>
      </c>
      <c r="R1807" t="s">
        <v>42</v>
      </c>
      <c r="S1807">
        <v>185389009</v>
      </c>
      <c r="T1807" t="s">
        <v>5736</v>
      </c>
      <c r="U1807">
        <v>85.55</v>
      </c>
      <c r="V1807">
        <v>15907.26</v>
      </c>
      <c r="W1807">
        <v>12725.81</v>
      </c>
      <c r="X1807">
        <v>254837009</v>
      </c>
      <c r="Y1807" t="s">
        <v>5682</v>
      </c>
    </row>
    <row r="1808" spans="1:25" x14ac:dyDescent="0.25">
      <c r="A1808" t="s">
        <v>5816</v>
      </c>
      <c r="B1808" t="s">
        <v>5817</v>
      </c>
      <c r="C1808" s="1">
        <v>44239</v>
      </c>
      <c r="D1808" s="1" t="str">
        <f t="shared" si="112"/>
        <v>2020–2029</v>
      </c>
      <c r="E1808" s="8">
        <f t="shared" si="113"/>
        <v>2021</v>
      </c>
      <c r="F1808" s="8" t="str">
        <f t="shared" si="114"/>
        <v>21</v>
      </c>
      <c r="G1808" s="2">
        <v>0.627349537037037</v>
      </c>
      <c r="H1808" s="2" t="str">
        <f t="shared" si="115"/>
        <v>2021-02</v>
      </c>
      <c r="I1808" t="s">
        <v>5818</v>
      </c>
      <c r="J1808" s="1">
        <v>44239</v>
      </c>
      <c r="K1808" s="2">
        <v>0.63776620370370374</v>
      </c>
      <c r="L1808">
        <v>15</v>
      </c>
      <c r="M1808" s="2">
        <v>1.0416666666666666E-2</v>
      </c>
      <c r="N1808" t="s">
        <v>5507</v>
      </c>
      <c r="O1808" t="s">
        <v>5508</v>
      </c>
      <c r="P1808" t="s">
        <v>5509</v>
      </c>
      <c r="Q1808" t="s">
        <v>165</v>
      </c>
      <c r="R1808" t="s">
        <v>114</v>
      </c>
      <c r="S1808">
        <v>33879002</v>
      </c>
      <c r="T1808" t="s">
        <v>135</v>
      </c>
      <c r="U1808">
        <v>142.58000000000001</v>
      </c>
      <c r="V1808">
        <v>278.58</v>
      </c>
      <c r="W1808">
        <v>222.86</v>
      </c>
      <c r="X1808" t="s">
        <v>30</v>
      </c>
      <c r="Y1808" t="s">
        <v>30</v>
      </c>
    </row>
    <row r="1809" spans="1:25" x14ac:dyDescent="0.25">
      <c r="A1809" t="s">
        <v>5819</v>
      </c>
      <c r="B1809" t="s">
        <v>5820</v>
      </c>
      <c r="C1809" s="1">
        <v>44260</v>
      </c>
      <c r="D1809" s="1" t="str">
        <f t="shared" si="112"/>
        <v>2020–2029</v>
      </c>
      <c r="E1809" s="8">
        <f t="shared" si="113"/>
        <v>2021</v>
      </c>
      <c r="F1809" s="8" t="str">
        <f t="shared" si="114"/>
        <v>21</v>
      </c>
      <c r="G1809" s="2">
        <v>0.627349537037037</v>
      </c>
      <c r="H1809" s="2" t="str">
        <f t="shared" si="115"/>
        <v>2021-03</v>
      </c>
      <c r="I1809" t="s">
        <v>5821</v>
      </c>
      <c r="J1809" s="1">
        <v>44260</v>
      </c>
      <c r="K1809" s="2">
        <v>0.63776620370370374</v>
      </c>
      <c r="L1809">
        <v>15</v>
      </c>
      <c r="M1809" s="2">
        <v>1.0416666666666666E-2</v>
      </c>
      <c r="N1809" t="s">
        <v>5507</v>
      </c>
      <c r="O1809" t="s">
        <v>5508</v>
      </c>
      <c r="P1809" t="s">
        <v>5509</v>
      </c>
      <c r="Q1809" t="s">
        <v>165</v>
      </c>
      <c r="R1809" t="s">
        <v>114</v>
      </c>
      <c r="S1809">
        <v>33879002</v>
      </c>
      <c r="T1809" t="s">
        <v>135</v>
      </c>
      <c r="U1809">
        <v>142.58000000000001</v>
      </c>
      <c r="V1809">
        <v>278.58</v>
      </c>
      <c r="W1809">
        <v>222.86</v>
      </c>
      <c r="X1809" t="s">
        <v>30</v>
      </c>
      <c r="Y1809" t="s">
        <v>30</v>
      </c>
    </row>
    <row r="1810" spans="1:25" x14ac:dyDescent="0.25">
      <c r="A1810" t="s">
        <v>5822</v>
      </c>
      <c r="B1810" t="s">
        <v>5823</v>
      </c>
      <c r="C1810" s="1">
        <v>42465</v>
      </c>
      <c r="D1810" s="1" t="str">
        <f t="shared" si="112"/>
        <v>2010–2019</v>
      </c>
      <c r="E1810" s="8">
        <f t="shared" si="113"/>
        <v>2016</v>
      </c>
      <c r="F1810" s="8" t="str">
        <f t="shared" si="114"/>
        <v>16</v>
      </c>
      <c r="G1810" s="2">
        <v>0.32537037037037037</v>
      </c>
      <c r="H1810" s="2" t="str">
        <f t="shared" si="115"/>
        <v>2016-04</v>
      </c>
      <c r="I1810" t="s">
        <v>5824</v>
      </c>
      <c r="J1810" s="1">
        <v>42465</v>
      </c>
      <c r="K1810" s="2">
        <v>0.3434490740740741</v>
      </c>
      <c r="L1810">
        <v>26</v>
      </c>
      <c r="M1810" s="2">
        <v>1.8078703703703704E-2</v>
      </c>
      <c r="N1810" t="s">
        <v>5749</v>
      </c>
      <c r="O1810" t="s">
        <v>5750</v>
      </c>
      <c r="P1810" t="s">
        <v>5751</v>
      </c>
      <c r="Q1810" t="s">
        <v>51</v>
      </c>
      <c r="R1810" t="s">
        <v>42</v>
      </c>
      <c r="S1810">
        <v>371883000</v>
      </c>
      <c r="T1810" t="s">
        <v>285</v>
      </c>
      <c r="U1810">
        <v>142.58000000000001</v>
      </c>
      <c r="V1810">
        <v>10649.98</v>
      </c>
      <c r="W1810">
        <v>8519.98</v>
      </c>
      <c r="X1810">
        <v>609328004</v>
      </c>
      <c r="Y1810" t="s">
        <v>73</v>
      </c>
    </row>
    <row r="1811" spans="1:25" x14ac:dyDescent="0.25">
      <c r="A1811" t="s">
        <v>5825</v>
      </c>
      <c r="B1811" t="s">
        <v>5826</v>
      </c>
      <c r="C1811" s="1">
        <v>44273</v>
      </c>
      <c r="D1811" s="1" t="str">
        <f t="shared" si="112"/>
        <v>2020–2029</v>
      </c>
      <c r="E1811" s="8">
        <f t="shared" si="113"/>
        <v>2021</v>
      </c>
      <c r="F1811" s="8" t="str">
        <f t="shared" si="114"/>
        <v>21</v>
      </c>
      <c r="G1811" s="2">
        <v>0.3263773148148148</v>
      </c>
      <c r="H1811" s="2" t="str">
        <f t="shared" si="115"/>
        <v>2021-03</v>
      </c>
      <c r="I1811" t="s">
        <v>5827</v>
      </c>
      <c r="J1811" s="1">
        <v>44273</v>
      </c>
      <c r="K1811" s="2">
        <v>0.34983796296296299</v>
      </c>
      <c r="L1811">
        <v>34</v>
      </c>
      <c r="M1811" s="2">
        <v>2.3460648148148147E-2</v>
      </c>
      <c r="N1811" t="s">
        <v>5507</v>
      </c>
      <c r="O1811" t="s">
        <v>5508</v>
      </c>
      <c r="P1811" t="s">
        <v>5509</v>
      </c>
      <c r="Q1811" t="s">
        <v>165</v>
      </c>
      <c r="R1811" t="s">
        <v>781</v>
      </c>
      <c r="S1811">
        <v>439740005</v>
      </c>
      <c r="T1811" t="s">
        <v>227</v>
      </c>
      <c r="U1811">
        <v>125</v>
      </c>
      <c r="V1811">
        <v>556.4</v>
      </c>
      <c r="W1811">
        <v>445.12</v>
      </c>
      <c r="X1811">
        <v>254837009</v>
      </c>
      <c r="Y1811" t="s">
        <v>5682</v>
      </c>
    </row>
    <row r="1812" spans="1:25" x14ac:dyDescent="0.25">
      <c r="A1812" t="s">
        <v>5828</v>
      </c>
      <c r="B1812" t="s">
        <v>5829</v>
      </c>
      <c r="C1812" s="1">
        <v>44384</v>
      </c>
      <c r="D1812" s="1" t="str">
        <f t="shared" si="112"/>
        <v>2020–2029</v>
      </c>
      <c r="E1812" s="8">
        <f t="shared" si="113"/>
        <v>2021</v>
      </c>
      <c r="F1812" s="8" t="str">
        <f t="shared" si="114"/>
        <v>21</v>
      </c>
      <c r="G1812" s="2">
        <v>0.34983796296296299</v>
      </c>
      <c r="H1812" s="2" t="str">
        <f t="shared" si="115"/>
        <v>2021-07</v>
      </c>
      <c r="I1812" t="s">
        <v>5830</v>
      </c>
      <c r="J1812" s="1">
        <v>44384</v>
      </c>
      <c r="K1812" s="2">
        <v>0.37603009259259257</v>
      </c>
      <c r="L1812">
        <v>38</v>
      </c>
      <c r="M1812" s="2">
        <v>2.6192129629629631E-2</v>
      </c>
      <c r="N1812" t="s">
        <v>5507</v>
      </c>
      <c r="O1812" t="s">
        <v>5508</v>
      </c>
      <c r="P1812" t="s">
        <v>5509</v>
      </c>
      <c r="Q1812" t="s">
        <v>165</v>
      </c>
      <c r="R1812" t="s">
        <v>42</v>
      </c>
      <c r="S1812">
        <v>439740005</v>
      </c>
      <c r="T1812" t="s">
        <v>227</v>
      </c>
      <c r="U1812">
        <v>142.58000000000001</v>
      </c>
      <c r="V1812">
        <v>573.98</v>
      </c>
      <c r="W1812">
        <v>459.18</v>
      </c>
      <c r="X1812">
        <v>254837009</v>
      </c>
      <c r="Y1812" t="s">
        <v>5682</v>
      </c>
    </row>
    <row r="1813" spans="1:25" x14ac:dyDescent="0.25">
      <c r="A1813" t="s">
        <v>5831</v>
      </c>
      <c r="B1813" t="s">
        <v>5832</v>
      </c>
      <c r="C1813" s="1">
        <v>44381</v>
      </c>
      <c r="D1813" s="1" t="str">
        <f t="shared" si="112"/>
        <v>2020–2029</v>
      </c>
      <c r="E1813" s="8">
        <f t="shared" si="113"/>
        <v>2021</v>
      </c>
      <c r="F1813" s="8" t="str">
        <f t="shared" si="114"/>
        <v>21</v>
      </c>
      <c r="G1813" s="2">
        <v>0.73228009259259264</v>
      </c>
      <c r="H1813" s="2" t="str">
        <f t="shared" si="115"/>
        <v>2021-07</v>
      </c>
      <c r="I1813" t="s">
        <v>5833</v>
      </c>
      <c r="J1813" s="1">
        <v>44381</v>
      </c>
      <c r="K1813" s="2">
        <v>0.75084490740740739</v>
      </c>
      <c r="L1813">
        <v>27</v>
      </c>
      <c r="M1813" s="2">
        <v>1.8564814814814815E-2</v>
      </c>
      <c r="N1813" t="s">
        <v>5507</v>
      </c>
      <c r="O1813" t="s">
        <v>5508</v>
      </c>
      <c r="P1813" t="s">
        <v>5509</v>
      </c>
      <c r="Q1813" t="s">
        <v>165</v>
      </c>
      <c r="R1813" t="s">
        <v>42</v>
      </c>
      <c r="S1813">
        <v>185349003</v>
      </c>
      <c r="T1813" t="s">
        <v>43</v>
      </c>
      <c r="U1813">
        <v>85.55</v>
      </c>
      <c r="V1813">
        <v>8458.1299999999992</v>
      </c>
      <c r="W1813">
        <v>6766.5</v>
      </c>
      <c r="X1813">
        <v>275978004</v>
      </c>
      <c r="Y1813" t="s">
        <v>289</v>
      </c>
    </row>
    <row r="1814" spans="1:25" x14ac:dyDescent="0.25">
      <c r="A1814" t="s">
        <v>5834</v>
      </c>
      <c r="B1814" t="s">
        <v>5835</v>
      </c>
      <c r="C1814" s="1">
        <v>44386</v>
      </c>
      <c r="D1814" s="1" t="str">
        <f t="shared" si="112"/>
        <v>2020–2029</v>
      </c>
      <c r="E1814" s="8">
        <f t="shared" si="113"/>
        <v>2021</v>
      </c>
      <c r="F1814" s="8" t="str">
        <f t="shared" si="114"/>
        <v>21</v>
      </c>
      <c r="G1814" s="2">
        <v>0.627349537037037</v>
      </c>
      <c r="H1814" s="2" t="str">
        <f t="shared" si="115"/>
        <v>2021-07</v>
      </c>
      <c r="I1814" t="s">
        <v>5836</v>
      </c>
      <c r="J1814" s="1">
        <v>44410</v>
      </c>
      <c r="K1814" s="2">
        <v>0.63776620370370374</v>
      </c>
      <c r="L1814">
        <v>15</v>
      </c>
      <c r="M1814" s="2">
        <v>1.0416666666666666E-2</v>
      </c>
      <c r="N1814" t="s">
        <v>5507</v>
      </c>
      <c r="O1814" t="s">
        <v>5837</v>
      </c>
      <c r="P1814" t="s">
        <v>5838</v>
      </c>
      <c r="Q1814" t="s">
        <v>165</v>
      </c>
      <c r="R1814" t="s">
        <v>477</v>
      </c>
      <c r="S1814">
        <v>305336008</v>
      </c>
      <c r="T1814" t="s">
        <v>478</v>
      </c>
      <c r="U1814">
        <v>137.53</v>
      </c>
      <c r="V1814">
        <v>12648.13</v>
      </c>
      <c r="W1814">
        <v>9932.1</v>
      </c>
      <c r="X1814">
        <v>26929004</v>
      </c>
      <c r="Y1814" t="s">
        <v>5839</v>
      </c>
    </row>
    <row r="1815" spans="1:25" x14ac:dyDescent="0.25">
      <c r="A1815" t="s">
        <v>5840</v>
      </c>
      <c r="B1815" t="s">
        <v>5841</v>
      </c>
      <c r="C1815" s="1">
        <v>42488</v>
      </c>
      <c r="D1815" s="1" t="str">
        <f t="shared" si="112"/>
        <v>2010–2019</v>
      </c>
      <c r="E1815" s="8">
        <f t="shared" si="113"/>
        <v>2016</v>
      </c>
      <c r="F1815" s="8" t="str">
        <f t="shared" si="114"/>
        <v>16</v>
      </c>
      <c r="G1815" s="2">
        <v>0.3434490740740741</v>
      </c>
      <c r="H1815" s="2" t="str">
        <f t="shared" si="115"/>
        <v>2016-04</v>
      </c>
      <c r="I1815" t="s">
        <v>5842</v>
      </c>
      <c r="J1815" s="1">
        <v>42488</v>
      </c>
      <c r="K1815" s="2">
        <v>0.38158564814814816</v>
      </c>
      <c r="L1815">
        <v>55</v>
      </c>
      <c r="M1815" s="2">
        <v>3.8136574074074073E-2</v>
      </c>
      <c r="N1815" t="s">
        <v>5749</v>
      </c>
      <c r="O1815" t="s">
        <v>5750</v>
      </c>
      <c r="P1815" t="s">
        <v>5751</v>
      </c>
      <c r="Q1815" t="s">
        <v>51</v>
      </c>
      <c r="R1815" t="s">
        <v>42</v>
      </c>
      <c r="S1815">
        <v>371883000</v>
      </c>
      <c r="T1815" t="s">
        <v>285</v>
      </c>
      <c r="U1815">
        <v>142.58000000000001</v>
      </c>
      <c r="V1815">
        <v>6856.92</v>
      </c>
      <c r="W1815">
        <v>5485.53</v>
      </c>
      <c r="X1815">
        <v>609328004</v>
      </c>
      <c r="Y1815" t="s">
        <v>73</v>
      </c>
    </row>
    <row r="1816" spans="1:25" x14ac:dyDescent="0.25">
      <c r="A1816" t="s">
        <v>5843</v>
      </c>
      <c r="B1816" t="s">
        <v>5844</v>
      </c>
      <c r="C1816" s="1">
        <v>42514</v>
      </c>
      <c r="D1816" s="1" t="str">
        <f t="shared" si="112"/>
        <v>2010–2019</v>
      </c>
      <c r="E1816" s="8">
        <f t="shared" si="113"/>
        <v>2016</v>
      </c>
      <c r="F1816" s="8" t="str">
        <f t="shared" si="114"/>
        <v>16</v>
      </c>
      <c r="G1816" s="2">
        <v>0.38158564814814816</v>
      </c>
      <c r="H1816" s="2" t="str">
        <f t="shared" si="115"/>
        <v>2016-05</v>
      </c>
      <c r="I1816" t="s">
        <v>5845</v>
      </c>
      <c r="J1816" s="1">
        <v>42514</v>
      </c>
      <c r="K1816" s="2">
        <v>0.40782407407407406</v>
      </c>
      <c r="L1816">
        <v>38</v>
      </c>
      <c r="M1816" s="2">
        <v>2.6238425925925925E-2</v>
      </c>
      <c r="N1816" t="s">
        <v>5749</v>
      </c>
      <c r="O1816" t="s">
        <v>5750</v>
      </c>
      <c r="P1816" t="s">
        <v>5751</v>
      </c>
      <c r="Q1816" t="s">
        <v>51</v>
      </c>
      <c r="R1816" t="s">
        <v>42</v>
      </c>
      <c r="S1816">
        <v>371883000</v>
      </c>
      <c r="T1816" t="s">
        <v>285</v>
      </c>
      <c r="U1816">
        <v>142.58000000000001</v>
      </c>
      <c r="V1816">
        <v>5263.67</v>
      </c>
      <c r="W1816">
        <v>5263.67</v>
      </c>
      <c r="X1816">
        <v>609328004</v>
      </c>
      <c r="Y1816" t="s">
        <v>73</v>
      </c>
    </row>
    <row r="1817" spans="1:25" x14ac:dyDescent="0.25">
      <c r="A1817" t="s">
        <v>5846</v>
      </c>
      <c r="B1817" t="s">
        <v>5847</v>
      </c>
      <c r="C1817" s="1">
        <v>42540</v>
      </c>
      <c r="D1817" s="1" t="str">
        <f t="shared" si="112"/>
        <v>2010–2019</v>
      </c>
      <c r="E1817" s="8">
        <f t="shared" si="113"/>
        <v>2016</v>
      </c>
      <c r="F1817" s="8" t="str">
        <f t="shared" si="114"/>
        <v>16</v>
      </c>
      <c r="G1817" s="2">
        <v>0.40782407407407406</v>
      </c>
      <c r="H1817" s="2" t="str">
        <f t="shared" si="115"/>
        <v>2016-06</v>
      </c>
      <c r="I1817" t="s">
        <v>5848</v>
      </c>
      <c r="J1817" s="1">
        <v>42540</v>
      </c>
      <c r="K1817" s="2">
        <v>0.4249074074074074</v>
      </c>
      <c r="L1817">
        <v>25</v>
      </c>
      <c r="M1817" s="2">
        <v>1.7083333333333332E-2</v>
      </c>
      <c r="N1817" t="s">
        <v>5749</v>
      </c>
      <c r="O1817" t="s">
        <v>5750</v>
      </c>
      <c r="P1817" t="s">
        <v>5751</v>
      </c>
      <c r="Q1817" t="s">
        <v>51</v>
      </c>
      <c r="R1817" t="s">
        <v>42</v>
      </c>
      <c r="S1817">
        <v>371883000</v>
      </c>
      <c r="T1817" t="s">
        <v>285</v>
      </c>
      <c r="U1817">
        <v>142.58000000000001</v>
      </c>
      <c r="V1817">
        <v>7504.35</v>
      </c>
      <c r="W1817">
        <v>7504.35</v>
      </c>
      <c r="X1817">
        <v>609328004</v>
      </c>
      <c r="Y1817" t="s">
        <v>73</v>
      </c>
    </row>
    <row r="1818" spans="1:25" x14ac:dyDescent="0.25">
      <c r="A1818" t="s">
        <v>5849</v>
      </c>
      <c r="B1818" t="s">
        <v>5850</v>
      </c>
      <c r="C1818" s="1">
        <v>42561</v>
      </c>
      <c r="D1818" s="1" t="str">
        <f t="shared" si="112"/>
        <v>2010–2019</v>
      </c>
      <c r="E1818" s="8">
        <f t="shared" si="113"/>
        <v>2016</v>
      </c>
      <c r="F1818" s="8" t="str">
        <f t="shared" si="114"/>
        <v>16</v>
      </c>
      <c r="G1818" s="2">
        <v>0.4249074074074074</v>
      </c>
      <c r="H1818" s="2" t="str">
        <f t="shared" si="115"/>
        <v>2016-07</v>
      </c>
      <c r="I1818" t="s">
        <v>5851</v>
      </c>
      <c r="J1818" s="1">
        <v>42561</v>
      </c>
      <c r="K1818" s="2">
        <v>0.45930555555555558</v>
      </c>
      <c r="L1818">
        <v>50</v>
      </c>
      <c r="M1818" s="2">
        <v>3.439814814814815E-2</v>
      </c>
      <c r="N1818" t="s">
        <v>5749</v>
      </c>
      <c r="O1818" t="s">
        <v>5750</v>
      </c>
      <c r="P1818" t="s">
        <v>5751</v>
      </c>
      <c r="Q1818" t="s">
        <v>51</v>
      </c>
      <c r="R1818" t="s">
        <v>42</v>
      </c>
      <c r="S1818">
        <v>371883000</v>
      </c>
      <c r="T1818" t="s">
        <v>285</v>
      </c>
      <c r="U1818">
        <v>142.58000000000001</v>
      </c>
      <c r="V1818">
        <v>18816.14</v>
      </c>
      <c r="W1818">
        <v>18816.14</v>
      </c>
      <c r="X1818">
        <v>609328004</v>
      </c>
      <c r="Y1818" t="s">
        <v>73</v>
      </c>
    </row>
    <row r="1819" spans="1:25" x14ac:dyDescent="0.25">
      <c r="A1819" t="s">
        <v>5852</v>
      </c>
      <c r="B1819" t="s">
        <v>5853</v>
      </c>
      <c r="C1819" s="1">
        <v>42583</v>
      </c>
      <c r="D1819" s="1" t="str">
        <f t="shared" si="112"/>
        <v>2010–2019</v>
      </c>
      <c r="E1819" s="8">
        <f t="shared" si="113"/>
        <v>2016</v>
      </c>
      <c r="F1819" s="8" t="str">
        <f t="shared" si="114"/>
        <v>16</v>
      </c>
      <c r="G1819" s="2">
        <v>0.45930555555555558</v>
      </c>
      <c r="H1819" s="2" t="str">
        <f t="shared" si="115"/>
        <v>2016-08</v>
      </c>
      <c r="I1819" t="s">
        <v>5854</v>
      </c>
      <c r="J1819" s="1">
        <v>42583</v>
      </c>
      <c r="K1819" s="2">
        <v>0.48037037037037039</v>
      </c>
      <c r="L1819">
        <v>30</v>
      </c>
      <c r="M1819" s="2">
        <v>2.1064814814814814E-2</v>
      </c>
      <c r="N1819" t="s">
        <v>5749</v>
      </c>
      <c r="O1819" t="s">
        <v>5750</v>
      </c>
      <c r="P1819" t="s">
        <v>5751</v>
      </c>
      <c r="Q1819" t="s">
        <v>51</v>
      </c>
      <c r="R1819" t="s">
        <v>42</v>
      </c>
      <c r="S1819">
        <v>371883000</v>
      </c>
      <c r="T1819" t="s">
        <v>285</v>
      </c>
      <c r="U1819">
        <v>142.58000000000001</v>
      </c>
      <c r="V1819">
        <v>11573.99</v>
      </c>
      <c r="W1819">
        <v>11573.99</v>
      </c>
      <c r="X1819">
        <v>609328004</v>
      </c>
      <c r="Y1819" t="s">
        <v>73</v>
      </c>
    </row>
    <row r="1820" spans="1:25" x14ac:dyDescent="0.25">
      <c r="A1820" t="s">
        <v>5855</v>
      </c>
      <c r="B1820" t="s">
        <v>5856</v>
      </c>
      <c r="C1820" s="1">
        <v>42605</v>
      </c>
      <c r="D1820" s="1" t="str">
        <f t="shared" si="112"/>
        <v>2010–2019</v>
      </c>
      <c r="E1820" s="8">
        <f t="shared" si="113"/>
        <v>2016</v>
      </c>
      <c r="F1820" s="8" t="str">
        <f t="shared" si="114"/>
        <v>16</v>
      </c>
      <c r="G1820" s="2">
        <v>0.48037037037037039</v>
      </c>
      <c r="H1820" s="2" t="str">
        <f t="shared" si="115"/>
        <v>2016-08</v>
      </c>
      <c r="I1820" t="s">
        <v>5857</v>
      </c>
      <c r="J1820" s="1">
        <v>42605</v>
      </c>
      <c r="K1820" s="2">
        <v>0.49637731481481484</v>
      </c>
      <c r="L1820">
        <v>23</v>
      </c>
      <c r="M1820" s="2">
        <v>1.6006944444444445E-2</v>
      </c>
      <c r="N1820" t="s">
        <v>5749</v>
      </c>
      <c r="O1820" t="s">
        <v>5750</v>
      </c>
      <c r="P1820" t="s">
        <v>5751</v>
      </c>
      <c r="Q1820" t="s">
        <v>51</v>
      </c>
      <c r="R1820" t="s">
        <v>42</v>
      </c>
      <c r="S1820">
        <v>371883000</v>
      </c>
      <c r="T1820" t="s">
        <v>285</v>
      </c>
      <c r="U1820">
        <v>142.58000000000001</v>
      </c>
      <c r="V1820">
        <v>9940.5499999999993</v>
      </c>
      <c r="W1820">
        <v>9940.5499999999993</v>
      </c>
      <c r="X1820">
        <v>609328004</v>
      </c>
      <c r="Y1820" t="s">
        <v>73</v>
      </c>
    </row>
    <row r="1821" spans="1:25" x14ac:dyDescent="0.25">
      <c r="A1821" t="s">
        <v>5858</v>
      </c>
      <c r="B1821" t="s">
        <v>5859</v>
      </c>
      <c r="C1821" s="1">
        <v>42632</v>
      </c>
      <c r="D1821" s="1" t="str">
        <f t="shared" si="112"/>
        <v>2010–2019</v>
      </c>
      <c r="E1821" s="8">
        <f t="shared" si="113"/>
        <v>2016</v>
      </c>
      <c r="F1821" s="8" t="str">
        <f t="shared" si="114"/>
        <v>16</v>
      </c>
      <c r="G1821" s="2">
        <v>0.49637731481481484</v>
      </c>
      <c r="H1821" s="2" t="str">
        <f t="shared" si="115"/>
        <v>2016-09</v>
      </c>
      <c r="I1821" t="s">
        <v>5860</v>
      </c>
      <c r="J1821" s="1">
        <v>42632</v>
      </c>
      <c r="K1821" s="2">
        <v>0.51991898148148152</v>
      </c>
      <c r="L1821">
        <v>34</v>
      </c>
      <c r="M1821" s="2">
        <v>2.3541666666666666E-2</v>
      </c>
      <c r="N1821" t="s">
        <v>5749</v>
      </c>
      <c r="O1821" t="s">
        <v>5750</v>
      </c>
      <c r="P1821" t="s">
        <v>5751</v>
      </c>
      <c r="Q1821" t="s">
        <v>51</v>
      </c>
      <c r="R1821" t="s">
        <v>42</v>
      </c>
      <c r="S1821">
        <v>371883000</v>
      </c>
      <c r="T1821" t="s">
        <v>285</v>
      </c>
      <c r="U1821">
        <v>142.58000000000001</v>
      </c>
      <c r="V1821">
        <v>20626.96</v>
      </c>
      <c r="W1821">
        <v>20626.96</v>
      </c>
      <c r="X1821">
        <v>609328004</v>
      </c>
      <c r="Y1821" t="s">
        <v>73</v>
      </c>
    </row>
    <row r="1822" spans="1:25" x14ac:dyDescent="0.25">
      <c r="A1822" t="s">
        <v>5861</v>
      </c>
      <c r="B1822" t="s">
        <v>5862</v>
      </c>
      <c r="C1822" s="1">
        <v>42657</v>
      </c>
      <c r="D1822" s="1" t="str">
        <f t="shared" si="112"/>
        <v>2010–2019</v>
      </c>
      <c r="E1822" s="8">
        <f t="shared" si="113"/>
        <v>2016</v>
      </c>
      <c r="F1822" s="8" t="str">
        <f t="shared" si="114"/>
        <v>16</v>
      </c>
      <c r="G1822" s="2">
        <v>0.51991898148148152</v>
      </c>
      <c r="H1822" s="2" t="str">
        <f t="shared" si="115"/>
        <v>2016-10</v>
      </c>
      <c r="I1822" t="s">
        <v>5863</v>
      </c>
      <c r="J1822" s="1">
        <v>42657</v>
      </c>
      <c r="K1822" s="2">
        <v>0.53930555555555559</v>
      </c>
      <c r="L1822">
        <v>28</v>
      </c>
      <c r="M1822" s="2">
        <v>1.9386574074074073E-2</v>
      </c>
      <c r="N1822" t="s">
        <v>5749</v>
      </c>
      <c r="O1822" t="s">
        <v>5750</v>
      </c>
      <c r="P1822" t="s">
        <v>5751</v>
      </c>
      <c r="Q1822" t="s">
        <v>51</v>
      </c>
      <c r="R1822" t="s">
        <v>42</v>
      </c>
      <c r="S1822">
        <v>371883000</v>
      </c>
      <c r="T1822" t="s">
        <v>285</v>
      </c>
      <c r="U1822">
        <v>142.58000000000001</v>
      </c>
      <c r="V1822">
        <v>14397.53</v>
      </c>
      <c r="W1822">
        <v>14397.53</v>
      </c>
      <c r="X1822">
        <v>609328004</v>
      </c>
      <c r="Y1822" t="s">
        <v>73</v>
      </c>
    </row>
    <row r="1823" spans="1:25" x14ac:dyDescent="0.25">
      <c r="A1823" t="s">
        <v>5864</v>
      </c>
      <c r="B1823" t="s">
        <v>5865</v>
      </c>
      <c r="C1823" s="1">
        <v>42683</v>
      </c>
      <c r="D1823" s="1" t="str">
        <f t="shared" si="112"/>
        <v>2010–2019</v>
      </c>
      <c r="E1823" s="8">
        <f t="shared" si="113"/>
        <v>2016</v>
      </c>
      <c r="F1823" s="8" t="str">
        <f t="shared" si="114"/>
        <v>16</v>
      </c>
      <c r="G1823" s="2">
        <v>0.53930555555555559</v>
      </c>
      <c r="H1823" s="2" t="str">
        <f t="shared" si="115"/>
        <v>2016-11</v>
      </c>
      <c r="I1823" t="s">
        <v>5866</v>
      </c>
      <c r="J1823" s="1">
        <v>42683</v>
      </c>
      <c r="K1823" s="2">
        <v>0.56134259259259256</v>
      </c>
      <c r="L1823">
        <v>32</v>
      </c>
      <c r="M1823" s="2">
        <v>2.2037037037037036E-2</v>
      </c>
      <c r="N1823" t="s">
        <v>5749</v>
      </c>
      <c r="O1823" t="s">
        <v>5750</v>
      </c>
      <c r="P1823" t="s">
        <v>5751</v>
      </c>
      <c r="Q1823" t="s">
        <v>51</v>
      </c>
      <c r="R1823" t="s">
        <v>42</v>
      </c>
      <c r="S1823">
        <v>371883000</v>
      </c>
      <c r="T1823" t="s">
        <v>285</v>
      </c>
      <c r="U1823">
        <v>142.58000000000001</v>
      </c>
      <c r="V1823">
        <v>10745.71</v>
      </c>
      <c r="W1823">
        <v>10745.71</v>
      </c>
      <c r="X1823">
        <v>609328004</v>
      </c>
      <c r="Y1823" t="s">
        <v>73</v>
      </c>
    </row>
    <row r="1824" spans="1:25" x14ac:dyDescent="0.25">
      <c r="A1824" t="s">
        <v>5867</v>
      </c>
      <c r="B1824" t="s">
        <v>5868</v>
      </c>
      <c r="C1824" s="1">
        <v>42706</v>
      </c>
      <c r="D1824" s="1" t="str">
        <f t="shared" si="112"/>
        <v>2010–2019</v>
      </c>
      <c r="E1824" s="8">
        <f t="shared" si="113"/>
        <v>2016</v>
      </c>
      <c r="F1824" s="8" t="str">
        <f t="shared" si="114"/>
        <v>16</v>
      </c>
      <c r="G1824" s="2">
        <v>0.56134259259259256</v>
      </c>
      <c r="H1824" s="2" t="str">
        <f t="shared" si="115"/>
        <v>2016-12</v>
      </c>
      <c r="I1824" t="s">
        <v>5869</v>
      </c>
      <c r="J1824" s="1">
        <v>42706</v>
      </c>
      <c r="K1824" s="2">
        <v>0.59083333333333332</v>
      </c>
      <c r="L1824">
        <v>42</v>
      </c>
      <c r="M1824" s="2">
        <v>2.9490740740740741E-2</v>
      </c>
      <c r="N1824" t="s">
        <v>5749</v>
      </c>
      <c r="O1824" t="s">
        <v>5750</v>
      </c>
      <c r="P1824" t="s">
        <v>5751</v>
      </c>
      <c r="Q1824" t="s">
        <v>51</v>
      </c>
      <c r="R1824" t="s">
        <v>42</v>
      </c>
      <c r="S1824">
        <v>371883000</v>
      </c>
      <c r="T1824" t="s">
        <v>285</v>
      </c>
      <c r="U1824">
        <v>142.58000000000001</v>
      </c>
      <c r="V1824">
        <v>17048.759999999998</v>
      </c>
      <c r="W1824">
        <v>17048.759999999998</v>
      </c>
      <c r="X1824">
        <v>609328004</v>
      </c>
      <c r="Y1824" t="s">
        <v>73</v>
      </c>
    </row>
    <row r="1825" spans="1:25" x14ac:dyDescent="0.25">
      <c r="A1825" t="s">
        <v>5870</v>
      </c>
      <c r="B1825" t="s">
        <v>5871</v>
      </c>
      <c r="C1825" s="1">
        <v>42730</v>
      </c>
      <c r="D1825" s="1" t="str">
        <f t="shared" si="112"/>
        <v>2010–2019</v>
      </c>
      <c r="E1825" s="8">
        <f t="shared" si="113"/>
        <v>2016</v>
      </c>
      <c r="F1825" s="8" t="str">
        <f t="shared" si="114"/>
        <v>16</v>
      </c>
      <c r="G1825" s="2">
        <v>0.59083333333333332</v>
      </c>
      <c r="H1825" s="2" t="str">
        <f t="shared" si="115"/>
        <v>2016-12</v>
      </c>
      <c r="I1825" t="s">
        <v>5872</v>
      </c>
      <c r="J1825" s="1">
        <v>42730</v>
      </c>
      <c r="K1825" s="2">
        <v>0.63081018518518517</v>
      </c>
      <c r="L1825">
        <v>58</v>
      </c>
      <c r="M1825" s="2">
        <v>3.9976851851851854E-2</v>
      </c>
      <c r="N1825" t="s">
        <v>5749</v>
      </c>
      <c r="O1825" t="s">
        <v>5750</v>
      </c>
      <c r="P1825" t="s">
        <v>5751</v>
      </c>
      <c r="Q1825" t="s">
        <v>51</v>
      </c>
      <c r="R1825" t="s">
        <v>42</v>
      </c>
      <c r="S1825">
        <v>371883000</v>
      </c>
      <c r="T1825" t="s">
        <v>285</v>
      </c>
      <c r="U1825">
        <v>142.58000000000001</v>
      </c>
      <c r="V1825">
        <v>16693.189999999999</v>
      </c>
      <c r="W1825">
        <v>16693.189999999999</v>
      </c>
      <c r="X1825">
        <v>609328004</v>
      </c>
      <c r="Y1825" t="s">
        <v>73</v>
      </c>
    </row>
    <row r="1826" spans="1:25" x14ac:dyDescent="0.25">
      <c r="A1826" t="s">
        <v>5873</v>
      </c>
      <c r="B1826" t="s">
        <v>5874</v>
      </c>
      <c r="C1826" s="1">
        <v>42754</v>
      </c>
      <c r="D1826" s="1" t="str">
        <f t="shared" si="112"/>
        <v>2010–2019</v>
      </c>
      <c r="E1826" s="8">
        <f t="shared" si="113"/>
        <v>2017</v>
      </c>
      <c r="F1826" s="8" t="str">
        <f t="shared" si="114"/>
        <v>17</v>
      </c>
      <c r="G1826" s="2">
        <v>0.63081018518518517</v>
      </c>
      <c r="H1826" s="2" t="str">
        <f t="shared" si="115"/>
        <v>2017-01</v>
      </c>
      <c r="I1826" t="s">
        <v>5875</v>
      </c>
      <c r="J1826" s="1">
        <v>42754</v>
      </c>
      <c r="K1826" s="2">
        <v>0.65469907407407413</v>
      </c>
      <c r="L1826">
        <v>34</v>
      </c>
      <c r="M1826" s="2">
        <v>2.388888888888889E-2</v>
      </c>
      <c r="N1826" t="s">
        <v>5749</v>
      </c>
      <c r="O1826" t="s">
        <v>5750</v>
      </c>
      <c r="P1826" t="s">
        <v>5751</v>
      </c>
      <c r="Q1826" t="s">
        <v>51</v>
      </c>
      <c r="R1826" t="s">
        <v>42</v>
      </c>
      <c r="S1826">
        <v>170838006</v>
      </c>
      <c r="T1826" t="s">
        <v>4281</v>
      </c>
      <c r="U1826">
        <v>142.58000000000001</v>
      </c>
      <c r="V1826">
        <v>573.98</v>
      </c>
      <c r="W1826">
        <v>573.98</v>
      </c>
      <c r="X1826">
        <v>609328004</v>
      </c>
      <c r="Y1826" t="s">
        <v>73</v>
      </c>
    </row>
    <row r="1827" spans="1:25" x14ac:dyDescent="0.25">
      <c r="A1827" t="s">
        <v>5876</v>
      </c>
      <c r="B1827" t="s">
        <v>5877</v>
      </c>
      <c r="C1827" s="1">
        <v>42808</v>
      </c>
      <c r="D1827" s="1" t="str">
        <f t="shared" si="112"/>
        <v>2010–2019</v>
      </c>
      <c r="E1827" s="8">
        <f t="shared" si="113"/>
        <v>2017</v>
      </c>
      <c r="F1827" s="8" t="str">
        <f t="shared" si="114"/>
        <v>17</v>
      </c>
      <c r="G1827" s="2">
        <v>0.32537037037037037</v>
      </c>
      <c r="H1827" s="2" t="str">
        <f t="shared" si="115"/>
        <v>2017-03</v>
      </c>
      <c r="I1827" t="s">
        <v>5878</v>
      </c>
      <c r="J1827" s="1">
        <v>42808</v>
      </c>
      <c r="K1827" s="2">
        <v>0.33578703703703705</v>
      </c>
      <c r="L1827">
        <v>15</v>
      </c>
      <c r="M1827" s="2">
        <v>1.0416666666666666E-2</v>
      </c>
      <c r="N1827" t="s">
        <v>5749</v>
      </c>
      <c r="O1827" s="3" t="s">
        <v>5768</v>
      </c>
      <c r="P1827" t="s">
        <v>5769</v>
      </c>
      <c r="Q1827" t="s">
        <v>51</v>
      </c>
      <c r="R1827" t="s">
        <v>28</v>
      </c>
      <c r="S1827">
        <v>410620009</v>
      </c>
      <c r="T1827" t="s">
        <v>29</v>
      </c>
      <c r="U1827">
        <v>136.80000000000001</v>
      </c>
      <c r="V1827">
        <v>927.49</v>
      </c>
      <c r="W1827">
        <v>0</v>
      </c>
      <c r="X1827" t="s">
        <v>30</v>
      </c>
      <c r="Y1827" t="s">
        <v>30</v>
      </c>
    </row>
    <row r="1828" spans="1:25" x14ac:dyDescent="0.25">
      <c r="A1828" t="s">
        <v>5879</v>
      </c>
      <c r="B1828" t="s">
        <v>5880</v>
      </c>
      <c r="C1828" s="1">
        <v>42868</v>
      </c>
      <c r="D1828" s="1" t="str">
        <f t="shared" si="112"/>
        <v>2010–2019</v>
      </c>
      <c r="E1828" s="8">
        <f t="shared" si="113"/>
        <v>2017</v>
      </c>
      <c r="F1828" s="8" t="str">
        <f t="shared" si="114"/>
        <v>17</v>
      </c>
      <c r="G1828" s="2">
        <v>0.61703703703703705</v>
      </c>
      <c r="H1828" s="2" t="str">
        <f t="shared" si="115"/>
        <v>2017-05</v>
      </c>
      <c r="I1828" t="s">
        <v>5881</v>
      </c>
      <c r="J1828" s="1">
        <v>42868</v>
      </c>
      <c r="K1828" s="2">
        <v>0.62745370370370368</v>
      </c>
      <c r="L1828">
        <v>15</v>
      </c>
      <c r="M1828" s="2">
        <v>1.0416666666666666E-2</v>
      </c>
      <c r="N1828" t="s">
        <v>5749</v>
      </c>
      <c r="O1828" t="s">
        <v>5750</v>
      </c>
      <c r="P1828" t="s">
        <v>5751</v>
      </c>
      <c r="Q1828" t="s">
        <v>51</v>
      </c>
      <c r="R1828" t="s">
        <v>42</v>
      </c>
      <c r="S1828">
        <v>185345009</v>
      </c>
      <c r="T1828" t="s">
        <v>57</v>
      </c>
      <c r="U1828">
        <v>85.55</v>
      </c>
      <c r="V1828">
        <v>85.55</v>
      </c>
      <c r="W1828">
        <v>0</v>
      </c>
      <c r="X1828">
        <v>195662009</v>
      </c>
      <c r="Y1828" t="s">
        <v>217</v>
      </c>
    </row>
    <row r="1829" spans="1:25" x14ac:dyDescent="0.25">
      <c r="A1829" t="s">
        <v>5882</v>
      </c>
      <c r="B1829" t="s">
        <v>5883</v>
      </c>
      <c r="C1829" s="1">
        <v>43085</v>
      </c>
      <c r="D1829" s="1" t="str">
        <f t="shared" si="112"/>
        <v>2010–2019</v>
      </c>
      <c r="E1829" s="8">
        <f t="shared" si="113"/>
        <v>2017</v>
      </c>
      <c r="F1829" s="8" t="str">
        <f t="shared" si="114"/>
        <v>17</v>
      </c>
      <c r="G1829" s="2">
        <v>0.61703703703703705</v>
      </c>
      <c r="H1829" s="2" t="str">
        <f t="shared" si="115"/>
        <v>2017-12</v>
      </c>
      <c r="I1829" t="s">
        <v>5884</v>
      </c>
      <c r="J1829" s="1">
        <v>43085</v>
      </c>
      <c r="K1829" s="2">
        <v>0.62745370370370368</v>
      </c>
      <c r="L1829">
        <v>15</v>
      </c>
      <c r="M1829" s="2">
        <v>1.0416666666666666E-2</v>
      </c>
      <c r="N1829" t="s">
        <v>5749</v>
      </c>
      <c r="O1829" t="s">
        <v>5750</v>
      </c>
      <c r="P1829" t="s">
        <v>5751</v>
      </c>
      <c r="Q1829" t="s">
        <v>51</v>
      </c>
      <c r="R1829" t="s">
        <v>42</v>
      </c>
      <c r="S1829">
        <v>185345009</v>
      </c>
      <c r="T1829" t="s">
        <v>57</v>
      </c>
      <c r="U1829">
        <v>85.55</v>
      </c>
      <c r="V1829">
        <v>186.25</v>
      </c>
      <c r="W1829">
        <v>0</v>
      </c>
      <c r="X1829">
        <v>10509002</v>
      </c>
      <c r="Y1829" t="s">
        <v>107</v>
      </c>
    </row>
    <row r="1830" spans="1:25" x14ac:dyDescent="0.25">
      <c r="A1830" t="s">
        <v>5885</v>
      </c>
      <c r="B1830" t="s">
        <v>5886</v>
      </c>
      <c r="C1830" s="1">
        <v>43095</v>
      </c>
      <c r="D1830" s="1" t="str">
        <f t="shared" si="112"/>
        <v>2010–2019</v>
      </c>
      <c r="E1830" s="8">
        <f t="shared" si="113"/>
        <v>2017</v>
      </c>
      <c r="F1830" s="8" t="str">
        <f t="shared" si="114"/>
        <v>17</v>
      </c>
      <c r="G1830" s="2">
        <v>0.32537037037037037</v>
      </c>
      <c r="H1830" s="2" t="str">
        <f t="shared" si="115"/>
        <v>2017-12</v>
      </c>
      <c r="I1830" t="s">
        <v>5887</v>
      </c>
      <c r="J1830" s="1">
        <v>43095</v>
      </c>
      <c r="K1830" s="2">
        <v>0.33578703703703705</v>
      </c>
      <c r="L1830">
        <v>15</v>
      </c>
      <c r="M1830" s="2">
        <v>1.0416666666666666E-2</v>
      </c>
      <c r="N1830" t="s">
        <v>5749</v>
      </c>
      <c r="O1830" t="s">
        <v>5750</v>
      </c>
      <c r="P1830" t="s">
        <v>5751</v>
      </c>
      <c r="Q1830" t="s">
        <v>51</v>
      </c>
      <c r="R1830" t="s">
        <v>114</v>
      </c>
      <c r="S1830">
        <v>185349003</v>
      </c>
      <c r="T1830" t="s">
        <v>43</v>
      </c>
      <c r="U1830">
        <v>85.55</v>
      </c>
      <c r="V1830">
        <v>912.58</v>
      </c>
      <c r="W1830">
        <v>559.78</v>
      </c>
      <c r="X1830" t="s">
        <v>30</v>
      </c>
      <c r="Y1830" t="s">
        <v>30</v>
      </c>
    </row>
    <row r="1831" spans="1:25" x14ac:dyDescent="0.25">
      <c r="A1831" t="s">
        <v>5888</v>
      </c>
      <c r="B1831" t="s">
        <v>5889</v>
      </c>
      <c r="C1831" s="1">
        <v>44421</v>
      </c>
      <c r="D1831" s="1" t="str">
        <f t="shared" si="112"/>
        <v>2020–2029</v>
      </c>
      <c r="E1831" s="8">
        <f t="shared" si="113"/>
        <v>2021</v>
      </c>
      <c r="F1831" s="8" t="str">
        <f t="shared" si="114"/>
        <v>21</v>
      </c>
      <c r="G1831" s="2">
        <v>0.627349537037037</v>
      </c>
      <c r="H1831" s="2" t="str">
        <f t="shared" si="115"/>
        <v>2021-08</v>
      </c>
      <c r="I1831" t="s">
        <v>5890</v>
      </c>
      <c r="J1831" s="1">
        <v>44421</v>
      </c>
      <c r="K1831" s="2">
        <v>0.65266203703703707</v>
      </c>
      <c r="L1831">
        <v>36</v>
      </c>
      <c r="M1831" s="2">
        <v>2.5312500000000002E-2</v>
      </c>
      <c r="N1831" t="s">
        <v>5507</v>
      </c>
      <c r="O1831" t="s">
        <v>5517</v>
      </c>
      <c r="P1831" t="s">
        <v>5518</v>
      </c>
      <c r="Q1831" t="s">
        <v>165</v>
      </c>
      <c r="R1831" t="s">
        <v>28</v>
      </c>
      <c r="S1831">
        <v>162673000</v>
      </c>
      <c r="T1831" t="s">
        <v>151</v>
      </c>
      <c r="U1831">
        <v>136.80000000000001</v>
      </c>
      <c r="V1831">
        <v>785.58</v>
      </c>
      <c r="W1831">
        <v>628.46</v>
      </c>
      <c r="X1831" t="s">
        <v>30</v>
      </c>
      <c r="Y1831" t="s">
        <v>30</v>
      </c>
    </row>
    <row r="1832" spans="1:25" x14ac:dyDescent="0.25">
      <c r="A1832" t="s">
        <v>5891</v>
      </c>
      <c r="B1832" t="s">
        <v>5892</v>
      </c>
      <c r="C1832" s="1">
        <v>43160</v>
      </c>
      <c r="D1832" s="1" t="str">
        <f t="shared" si="112"/>
        <v>2010–2019</v>
      </c>
      <c r="E1832" s="8">
        <f t="shared" si="113"/>
        <v>2018</v>
      </c>
      <c r="F1832" s="8" t="str">
        <f t="shared" si="114"/>
        <v>18</v>
      </c>
      <c r="G1832" s="2">
        <v>0.32537037037037037</v>
      </c>
      <c r="H1832" s="2" t="str">
        <f t="shared" si="115"/>
        <v>2018-03</v>
      </c>
      <c r="I1832" t="s">
        <v>5893</v>
      </c>
      <c r="J1832" s="1">
        <v>43160</v>
      </c>
      <c r="K1832" s="2">
        <v>0.33578703703703705</v>
      </c>
      <c r="L1832">
        <v>15</v>
      </c>
      <c r="M1832" s="2">
        <v>1.0416666666666666E-2</v>
      </c>
      <c r="N1832" t="s">
        <v>5749</v>
      </c>
      <c r="O1832" t="s">
        <v>5750</v>
      </c>
      <c r="P1832" t="s">
        <v>5751</v>
      </c>
      <c r="Q1832" t="s">
        <v>51</v>
      </c>
      <c r="R1832" t="s">
        <v>114</v>
      </c>
      <c r="S1832">
        <v>185347001</v>
      </c>
      <c r="T1832" t="s">
        <v>72</v>
      </c>
      <c r="U1832">
        <v>85.55</v>
      </c>
      <c r="V1832">
        <v>85.55</v>
      </c>
      <c r="W1832">
        <v>0</v>
      </c>
      <c r="X1832">
        <v>82423001</v>
      </c>
      <c r="Y1832" t="s">
        <v>1171</v>
      </c>
    </row>
    <row r="1833" spans="1:25" x14ac:dyDescent="0.25">
      <c r="A1833" t="s">
        <v>5894</v>
      </c>
      <c r="B1833" t="s">
        <v>5895</v>
      </c>
      <c r="C1833" s="1">
        <v>43179</v>
      </c>
      <c r="D1833" s="1" t="str">
        <f t="shared" si="112"/>
        <v>2010–2019</v>
      </c>
      <c r="E1833" s="8">
        <f t="shared" si="113"/>
        <v>2018</v>
      </c>
      <c r="F1833" s="8" t="str">
        <f t="shared" si="114"/>
        <v>18</v>
      </c>
      <c r="G1833" s="2">
        <v>0.32537037037037037</v>
      </c>
      <c r="H1833" s="2" t="str">
        <f t="shared" si="115"/>
        <v>2018-03</v>
      </c>
      <c r="I1833" t="s">
        <v>5896</v>
      </c>
      <c r="J1833" s="1">
        <v>43179</v>
      </c>
      <c r="K1833" s="2">
        <v>0.35325231481481484</v>
      </c>
      <c r="L1833">
        <v>40</v>
      </c>
      <c r="M1833" s="2">
        <v>2.7881944444444445E-2</v>
      </c>
      <c r="N1833" t="s">
        <v>5749</v>
      </c>
      <c r="O1833" s="3" t="s">
        <v>5768</v>
      </c>
      <c r="P1833" t="s">
        <v>5769</v>
      </c>
      <c r="Q1833" t="s">
        <v>51</v>
      </c>
      <c r="R1833" t="s">
        <v>28</v>
      </c>
      <c r="S1833">
        <v>162673000</v>
      </c>
      <c r="T1833" t="s">
        <v>151</v>
      </c>
      <c r="U1833">
        <v>136.80000000000001</v>
      </c>
      <c r="V1833">
        <v>1140.8800000000001</v>
      </c>
      <c r="W1833">
        <v>0</v>
      </c>
      <c r="X1833" t="s">
        <v>30</v>
      </c>
      <c r="Y1833" t="s">
        <v>30</v>
      </c>
    </row>
    <row r="1834" spans="1:25" x14ac:dyDescent="0.25">
      <c r="A1834" t="s">
        <v>5897</v>
      </c>
      <c r="B1834" t="s">
        <v>5898</v>
      </c>
      <c r="C1834" s="1">
        <v>44501</v>
      </c>
      <c r="D1834" s="1" t="str">
        <f t="shared" si="112"/>
        <v>2020–2029</v>
      </c>
      <c r="E1834" s="8">
        <f t="shared" si="113"/>
        <v>2021</v>
      </c>
      <c r="F1834" s="8" t="str">
        <f t="shared" si="114"/>
        <v>21</v>
      </c>
      <c r="G1834" s="2">
        <v>0.37603009259259257</v>
      </c>
      <c r="H1834" s="2" t="str">
        <f t="shared" si="115"/>
        <v>2021-11</v>
      </c>
      <c r="I1834" t="s">
        <v>5899</v>
      </c>
      <c r="J1834" s="1">
        <v>44501</v>
      </c>
      <c r="K1834" s="2">
        <v>0.39988425925925924</v>
      </c>
      <c r="L1834">
        <v>34</v>
      </c>
      <c r="M1834" s="2">
        <v>2.3854166666666666E-2</v>
      </c>
      <c r="N1834" t="s">
        <v>5507</v>
      </c>
      <c r="O1834" t="s">
        <v>5508</v>
      </c>
      <c r="P1834" t="s">
        <v>5509</v>
      </c>
      <c r="Q1834" t="s">
        <v>165</v>
      </c>
      <c r="R1834" t="s">
        <v>42</v>
      </c>
      <c r="S1834">
        <v>439740005</v>
      </c>
      <c r="T1834" t="s">
        <v>227</v>
      </c>
      <c r="U1834">
        <v>142.58000000000001</v>
      </c>
      <c r="V1834">
        <v>573.98</v>
      </c>
      <c r="W1834">
        <v>459.18</v>
      </c>
      <c r="X1834">
        <v>254837009</v>
      </c>
      <c r="Y1834" t="s">
        <v>5682</v>
      </c>
    </row>
    <row r="1835" spans="1:25" x14ac:dyDescent="0.25">
      <c r="A1835" t="s">
        <v>5900</v>
      </c>
      <c r="B1835" t="s">
        <v>5899</v>
      </c>
      <c r="C1835" s="1">
        <v>44501</v>
      </c>
      <c r="D1835" s="1" t="str">
        <f t="shared" si="112"/>
        <v>2020–2029</v>
      </c>
      <c r="E1835" s="8">
        <f t="shared" si="113"/>
        <v>2021</v>
      </c>
      <c r="F1835" s="8" t="str">
        <f t="shared" si="114"/>
        <v>21</v>
      </c>
      <c r="G1835" s="2">
        <v>0.39988425925925924</v>
      </c>
      <c r="H1835" s="2" t="str">
        <f t="shared" si="115"/>
        <v>2021-11</v>
      </c>
      <c r="I1835" t="s">
        <v>5901</v>
      </c>
      <c r="J1835" s="1">
        <v>44501</v>
      </c>
      <c r="K1835" s="2">
        <v>0.41150462962962964</v>
      </c>
      <c r="L1835">
        <v>17</v>
      </c>
      <c r="M1835" s="2">
        <v>1.1620370370370371E-2</v>
      </c>
      <c r="N1835" t="s">
        <v>5507</v>
      </c>
      <c r="O1835" t="s">
        <v>5508</v>
      </c>
      <c r="P1835" t="s">
        <v>5509</v>
      </c>
      <c r="Q1835" t="s">
        <v>165</v>
      </c>
      <c r="R1835" t="s">
        <v>42</v>
      </c>
      <c r="S1835">
        <v>410410006</v>
      </c>
      <c r="T1835" t="s">
        <v>5733</v>
      </c>
      <c r="U1835">
        <v>142.58000000000001</v>
      </c>
      <c r="V1835">
        <v>211.6</v>
      </c>
      <c r="W1835">
        <v>169.28</v>
      </c>
      <c r="X1835">
        <v>254837009</v>
      </c>
      <c r="Y1835" t="s">
        <v>5682</v>
      </c>
    </row>
    <row r="1836" spans="1:25" x14ac:dyDescent="0.25">
      <c r="A1836" t="s">
        <v>5902</v>
      </c>
      <c r="B1836" t="s">
        <v>5903</v>
      </c>
      <c r="C1836" s="1">
        <v>43193</v>
      </c>
      <c r="D1836" s="1" t="str">
        <f t="shared" si="112"/>
        <v>2010–2019</v>
      </c>
      <c r="E1836" s="8">
        <f t="shared" si="113"/>
        <v>2018</v>
      </c>
      <c r="F1836" s="8" t="str">
        <f t="shared" si="114"/>
        <v>18</v>
      </c>
      <c r="G1836" s="2">
        <v>0.32537037037037037</v>
      </c>
      <c r="H1836" s="2" t="str">
        <f t="shared" si="115"/>
        <v>2018-04</v>
      </c>
      <c r="I1836" t="s">
        <v>5904</v>
      </c>
      <c r="J1836" s="1">
        <v>43193</v>
      </c>
      <c r="K1836" s="2">
        <v>0.48070601851851852</v>
      </c>
      <c r="L1836">
        <v>224</v>
      </c>
      <c r="M1836" s="2">
        <v>0.15533564814814815</v>
      </c>
      <c r="N1836" t="s">
        <v>5749</v>
      </c>
      <c r="O1836" t="s">
        <v>5750</v>
      </c>
      <c r="P1836" t="s">
        <v>5751</v>
      </c>
      <c r="Q1836" t="s">
        <v>51</v>
      </c>
      <c r="R1836" t="s">
        <v>42</v>
      </c>
      <c r="S1836">
        <v>185349003</v>
      </c>
      <c r="T1836" t="s">
        <v>43</v>
      </c>
      <c r="U1836">
        <v>85.55</v>
      </c>
      <c r="V1836">
        <v>3536.75</v>
      </c>
      <c r="W1836">
        <v>2748.1</v>
      </c>
      <c r="X1836">
        <v>103697008</v>
      </c>
      <c r="Y1836" t="s">
        <v>44</v>
      </c>
    </row>
    <row r="1837" spans="1:25" x14ac:dyDescent="0.25">
      <c r="A1837" t="s">
        <v>5905</v>
      </c>
      <c r="B1837" t="s">
        <v>5901</v>
      </c>
      <c r="C1837" s="1">
        <v>44501</v>
      </c>
      <c r="D1837" s="1" t="str">
        <f t="shared" si="112"/>
        <v>2020–2029</v>
      </c>
      <c r="E1837" s="8">
        <f t="shared" si="113"/>
        <v>2021</v>
      </c>
      <c r="F1837" s="8" t="str">
        <f t="shared" si="114"/>
        <v>21</v>
      </c>
      <c r="G1837" s="2">
        <v>0.41150462962962964</v>
      </c>
      <c r="H1837" s="2" t="str">
        <f t="shared" si="115"/>
        <v>2021-11</v>
      </c>
      <c r="I1837" t="s">
        <v>5906</v>
      </c>
      <c r="J1837" s="1">
        <v>44501</v>
      </c>
      <c r="K1837" s="2">
        <v>0.42192129629629632</v>
      </c>
      <c r="L1837">
        <v>15</v>
      </c>
      <c r="M1837" s="2">
        <v>1.0416666666666666E-2</v>
      </c>
      <c r="N1837" t="s">
        <v>5507</v>
      </c>
      <c r="O1837" t="s">
        <v>5508</v>
      </c>
      <c r="P1837" t="s">
        <v>5509</v>
      </c>
      <c r="Q1837" t="s">
        <v>165</v>
      </c>
      <c r="R1837" t="s">
        <v>42</v>
      </c>
      <c r="S1837">
        <v>185389009</v>
      </c>
      <c r="T1837" t="s">
        <v>5736</v>
      </c>
      <c r="U1837">
        <v>85.55</v>
      </c>
      <c r="V1837">
        <v>4181.24</v>
      </c>
      <c r="W1837">
        <v>3344.99</v>
      </c>
      <c r="X1837">
        <v>254837009</v>
      </c>
      <c r="Y1837" t="s">
        <v>5682</v>
      </c>
    </row>
    <row r="1838" spans="1:25" x14ac:dyDescent="0.25">
      <c r="A1838" t="s">
        <v>5907</v>
      </c>
      <c r="B1838" t="s">
        <v>5908</v>
      </c>
      <c r="C1838" s="1">
        <v>44524</v>
      </c>
      <c r="D1838" s="1" t="str">
        <f t="shared" si="112"/>
        <v>2020–2029</v>
      </c>
      <c r="E1838" s="8">
        <f t="shared" si="113"/>
        <v>2021</v>
      </c>
      <c r="F1838" s="8" t="str">
        <f t="shared" si="114"/>
        <v>21</v>
      </c>
      <c r="G1838" s="2">
        <v>0.25234953703703705</v>
      </c>
      <c r="H1838" s="2" t="str">
        <f t="shared" si="115"/>
        <v>2021-11</v>
      </c>
      <c r="I1838" t="s">
        <v>5909</v>
      </c>
      <c r="J1838" s="1">
        <v>44524</v>
      </c>
      <c r="K1838" s="2">
        <v>0.26276620370370368</v>
      </c>
      <c r="L1838">
        <v>15</v>
      </c>
      <c r="M1838" s="2">
        <v>1.0416666666666666E-2</v>
      </c>
      <c r="N1838" t="s">
        <v>5507</v>
      </c>
      <c r="O1838" t="s">
        <v>5508</v>
      </c>
      <c r="P1838" t="s">
        <v>5509</v>
      </c>
      <c r="Q1838" t="s">
        <v>165</v>
      </c>
      <c r="R1838" t="s">
        <v>42</v>
      </c>
      <c r="S1838">
        <v>394701000</v>
      </c>
      <c r="T1838" t="s">
        <v>5550</v>
      </c>
      <c r="U1838">
        <v>142.58000000000001</v>
      </c>
      <c r="V1838">
        <v>142.58000000000001</v>
      </c>
      <c r="W1838">
        <v>114.06</v>
      </c>
      <c r="X1838">
        <v>195967001</v>
      </c>
      <c r="Y1838" t="s">
        <v>5546</v>
      </c>
    </row>
    <row r="1839" spans="1:25" x14ac:dyDescent="0.25">
      <c r="A1839" t="s">
        <v>5910</v>
      </c>
      <c r="B1839" t="s">
        <v>5911</v>
      </c>
      <c r="C1839" s="1">
        <v>44613</v>
      </c>
      <c r="D1839" s="1" t="str">
        <f t="shared" si="112"/>
        <v>2020–2029</v>
      </c>
      <c r="E1839" s="8">
        <f t="shared" si="113"/>
        <v>2022</v>
      </c>
      <c r="F1839" s="8" t="str">
        <f t="shared" si="114"/>
        <v>22</v>
      </c>
      <c r="G1839" s="2">
        <v>0.4192939814814815</v>
      </c>
      <c r="H1839" s="2" t="str">
        <f t="shared" si="115"/>
        <v>2022-02</v>
      </c>
      <c r="I1839" t="s">
        <v>5912</v>
      </c>
      <c r="J1839" s="1">
        <v>44613</v>
      </c>
      <c r="K1839" s="2">
        <v>0.44016203703703705</v>
      </c>
      <c r="L1839">
        <v>30</v>
      </c>
      <c r="M1839" s="2">
        <v>2.0868055555555556E-2</v>
      </c>
      <c r="N1839" t="s">
        <v>5507</v>
      </c>
      <c r="O1839" t="s">
        <v>5508</v>
      </c>
      <c r="P1839" t="s">
        <v>5509</v>
      </c>
      <c r="Q1839" t="s">
        <v>165</v>
      </c>
      <c r="R1839" t="s">
        <v>42</v>
      </c>
      <c r="S1839">
        <v>439740005</v>
      </c>
      <c r="T1839" t="s">
        <v>227</v>
      </c>
      <c r="U1839">
        <v>142.58000000000001</v>
      </c>
      <c r="V1839">
        <v>573.98</v>
      </c>
      <c r="W1839">
        <v>459.18</v>
      </c>
      <c r="X1839">
        <v>254837009</v>
      </c>
      <c r="Y1839" t="s">
        <v>5682</v>
      </c>
    </row>
    <row r="1840" spans="1:25" x14ac:dyDescent="0.25">
      <c r="A1840" t="s">
        <v>5913</v>
      </c>
      <c r="B1840" t="s">
        <v>5914</v>
      </c>
      <c r="C1840" s="1">
        <v>44704</v>
      </c>
      <c r="D1840" s="1" t="str">
        <f t="shared" si="112"/>
        <v>2020–2029</v>
      </c>
      <c r="E1840" s="8">
        <f t="shared" si="113"/>
        <v>2022</v>
      </c>
      <c r="F1840" s="8" t="str">
        <f t="shared" si="114"/>
        <v>22</v>
      </c>
      <c r="G1840" s="2">
        <v>0.25234953703703705</v>
      </c>
      <c r="H1840" s="2" t="str">
        <f t="shared" si="115"/>
        <v>2022-05</v>
      </c>
      <c r="I1840" t="s">
        <v>5915</v>
      </c>
      <c r="J1840" s="1">
        <v>44704</v>
      </c>
      <c r="K1840" s="2">
        <v>0.26276620370370368</v>
      </c>
      <c r="L1840">
        <v>15</v>
      </c>
      <c r="M1840" s="2">
        <v>1.0416666666666666E-2</v>
      </c>
      <c r="N1840" t="s">
        <v>5507</v>
      </c>
      <c r="O1840" t="s">
        <v>5508</v>
      </c>
      <c r="P1840" t="s">
        <v>5509</v>
      </c>
      <c r="Q1840" t="s">
        <v>165</v>
      </c>
      <c r="R1840" t="s">
        <v>42</v>
      </c>
      <c r="S1840">
        <v>394701000</v>
      </c>
      <c r="T1840" t="s">
        <v>5550</v>
      </c>
      <c r="U1840">
        <v>142.58000000000001</v>
      </c>
      <c r="V1840">
        <v>142.58000000000001</v>
      </c>
      <c r="W1840">
        <v>114.06</v>
      </c>
      <c r="X1840">
        <v>195967001</v>
      </c>
      <c r="Y1840" t="s">
        <v>5546</v>
      </c>
    </row>
    <row r="1841" spans="1:25" x14ac:dyDescent="0.25">
      <c r="A1841" t="s">
        <v>5916</v>
      </c>
      <c r="B1841" t="s">
        <v>5917</v>
      </c>
      <c r="C1841" s="1">
        <v>44728</v>
      </c>
      <c r="D1841" s="1" t="str">
        <f t="shared" si="112"/>
        <v>2020–2029</v>
      </c>
      <c r="E1841" s="8">
        <f t="shared" si="113"/>
        <v>2022</v>
      </c>
      <c r="F1841" s="8" t="str">
        <f t="shared" si="114"/>
        <v>22</v>
      </c>
      <c r="G1841" s="2">
        <v>0.44016203703703705</v>
      </c>
      <c r="H1841" s="2" t="str">
        <f t="shared" si="115"/>
        <v>2022-06</v>
      </c>
      <c r="I1841" t="s">
        <v>5918</v>
      </c>
      <c r="J1841" s="1">
        <v>44728</v>
      </c>
      <c r="K1841" s="2">
        <v>0.46262731481481484</v>
      </c>
      <c r="L1841">
        <v>32</v>
      </c>
      <c r="M1841" s="2">
        <v>2.2465277777777778E-2</v>
      </c>
      <c r="N1841" t="s">
        <v>5507</v>
      </c>
      <c r="O1841" t="s">
        <v>5508</v>
      </c>
      <c r="P1841" t="s">
        <v>5509</v>
      </c>
      <c r="Q1841" t="s">
        <v>165</v>
      </c>
      <c r="R1841" t="s">
        <v>42</v>
      </c>
      <c r="S1841">
        <v>439740005</v>
      </c>
      <c r="T1841" t="s">
        <v>227</v>
      </c>
      <c r="U1841">
        <v>142.58000000000001</v>
      </c>
      <c r="V1841">
        <v>573.98</v>
      </c>
      <c r="W1841">
        <v>459.18</v>
      </c>
      <c r="X1841">
        <v>254837009</v>
      </c>
      <c r="Y1841" t="s">
        <v>5682</v>
      </c>
    </row>
    <row r="1842" spans="1:25" x14ac:dyDescent="0.25">
      <c r="A1842" t="s">
        <v>5919</v>
      </c>
      <c r="B1842" t="s">
        <v>5920</v>
      </c>
      <c r="C1842" s="1">
        <v>44792</v>
      </c>
      <c r="D1842" s="1" t="str">
        <f t="shared" si="112"/>
        <v>2020–2029</v>
      </c>
      <c r="E1842" s="8">
        <f t="shared" si="113"/>
        <v>2022</v>
      </c>
      <c r="F1842" s="8" t="str">
        <f t="shared" si="114"/>
        <v>22</v>
      </c>
      <c r="G1842" s="2">
        <v>0.627349537037037</v>
      </c>
      <c r="H1842" s="2" t="str">
        <f t="shared" si="115"/>
        <v>2022-08</v>
      </c>
      <c r="I1842" t="s">
        <v>5921</v>
      </c>
      <c r="J1842" s="1">
        <v>44792</v>
      </c>
      <c r="K1842" s="2">
        <v>0.66431712962962963</v>
      </c>
      <c r="L1842">
        <v>53</v>
      </c>
      <c r="M1842" s="2">
        <v>3.6967592592592594E-2</v>
      </c>
      <c r="N1842" t="s">
        <v>5507</v>
      </c>
      <c r="O1842" t="s">
        <v>5517</v>
      </c>
      <c r="P1842" t="s">
        <v>5518</v>
      </c>
      <c r="Q1842" t="s">
        <v>165</v>
      </c>
      <c r="R1842" t="s">
        <v>28</v>
      </c>
      <c r="S1842">
        <v>162673000</v>
      </c>
      <c r="T1842" t="s">
        <v>151</v>
      </c>
      <c r="U1842">
        <v>136.80000000000001</v>
      </c>
      <c r="V1842">
        <v>1262.49</v>
      </c>
      <c r="W1842">
        <v>1009.98</v>
      </c>
      <c r="X1842" t="s">
        <v>30</v>
      </c>
      <c r="Y1842" t="s">
        <v>30</v>
      </c>
    </row>
    <row r="1843" spans="1:25" x14ac:dyDescent="0.25">
      <c r="A1843" t="s">
        <v>5922</v>
      </c>
      <c r="B1843" t="s">
        <v>5923</v>
      </c>
      <c r="C1843" s="1">
        <v>43211</v>
      </c>
      <c r="D1843" s="1" t="str">
        <f t="shared" si="112"/>
        <v>2010–2019</v>
      </c>
      <c r="E1843" s="8">
        <f t="shared" si="113"/>
        <v>2018</v>
      </c>
      <c r="F1843" s="8" t="str">
        <f t="shared" si="114"/>
        <v>18</v>
      </c>
      <c r="G1843" s="2">
        <v>0.70037037037037042</v>
      </c>
      <c r="H1843" s="2" t="str">
        <f t="shared" si="115"/>
        <v>2018-04</v>
      </c>
      <c r="I1843" t="s">
        <v>5924</v>
      </c>
      <c r="J1843" s="1">
        <v>43211</v>
      </c>
      <c r="K1843" s="2">
        <v>0.71078703703703705</v>
      </c>
      <c r="L1843">
        <v>15</v>
      </c>
      <c r="M1843" s="2">
        <v>1.0416666666666666E-2</v>
      </c>
      <c r="N1843" t="s">
        <v>5749</v>
      </c>
      <c r="O1843" t="s">
        <v>5750</v>
      </c>
      <c r="P1843" t="s">
        <v>5751</v>
      </c>
      <c r="Q1843" t="s">
        <v>51</v>
      </c>
      <c r="R1843" t="s">
        <v>42</v>
      </c>
      <c r="S1843">
        <v>390906007</v>
      </c>
      <c r="T1843" t="s">
        <v>169</v>
      </c>
      <c r="U1843">
        <v>85.55</v>
      </c>
      <c r="V1843">
        <v>85.55</v>
      </c>
      <c r="W1843">
        <v>68.44</v>
      </c>
      <c r="X1843">
        <v>82423001</v>
      </c>
      <c r="Y1843" t="s">
        <v>1171</v>
      </c>
    </row>
    <row r="1844" spans="1:25" x14ac:dyDescent="0.25">
      <c r="A1844" t="s">
        <v>5925</v>
      </c>
      <c r="B1844" t="s">
        <v>5926</v>
      </c>
      <c r="C1844" s="1">
        <v>43271</v>
      </c>
      <c r="D1844" s="1" t="str">
        <f t="shared" si="112"/>
        <v>2010–2019</v>
      </c>
      <c r="E1844" s="8">
        <f t="shared" si="113"/>
        <v>2018</v>
      </c>
      <c r="F1844" s="8" t="str">
        <f t="shared" si="114"/>
        <v>18</v>
      </c>
      <c r="G1844" s="2">
        <v>0.70037037037037042</v>
      </c>
      <c r="H1844" s="2" t="str">
        <f t="shared" si="115"/>
        <v>2018-06</v>
      </c>
      <c r="I1844" t="s">
        <v>5927</v>
      </c>
      <c r="J1844" s="1">
        <v>43271</v>
      </c>
      <c r="K1844" s="2">
        <v>0.71078703703703705</v>
      </c>
      <c r="L1844">
        <v>15</v>
      </c>
      <c r="M1844" s="2">
        <v>1.0416666666666666E-2</v>
      </c>
      <c r="N1844" t="s">
        <v>5749</v>
      </c>
      <c r="O1844" t="s">
        <v>5750</v>
      </c>
      <c r="P1844" t="s">
        <v>5751</v>
      </c>
      <c r="Q1844" t="s">
        <v>51</v>
      </c>
      <c r="R1844" t="s">
        <v>42</v>
      </c>
      <c r="S1844">
        <v>390906007</v>
      </c>
      <c r="T1844" t="s">
        <v>169</v>
      </c>
      <c r="U1844">
        <v>85.55</v>
      </c>
      <c r="V1844">
        <v>85.55</v>
      </c>
      <c r="W1844">
        <v>68.44</v>
      </c>
      <c r="X1844">
        <v>82423001</v>
      </c>
      <c r="Y1844" t="s">
        <v>1171</v>
      </c>
    </row>
    <row r="1845" spans="1:25" x14ac:dyDescent="0.25">
      <c r="A1845" t="s">
        <v>5928</v>
      </c>
      <c r="B1845" t="s">
        <v>5929</v>
      </c>
      <c r="C1845" s="1">
        <v>43331</v>
      </c>
      <c r="D1845" s="1" t="str">
        <f t="shared" si="112"/>
        <v>2010–2019</v>
      </c>
      <c r="E1845" s="8">
        <f t="shared" si="113"/>
        <v>2018</v>
      </c>
      <c r="F1845" s="8" t="str">
        <f t="shared" si="114"/>
        <v>18</v>
      </c>
      <c r="G1845" s="2">
        <v>0.70037037037037042</v>
      </c>
      <c r="H1845" s="2" t="str">
        <f t="shared" si="115"/>
        <v>2018-08</v>
      </c>
      <c r="I1845" t="s">
        <v>5930</v>
      </c>
      <c r="J1845" s="1">
        <v>43331</v>
      </c>
      <c r="K1845" s="2">
        <v>0.71078703703703705</v>
      </c>
      <c r="L1845">
        <v>15</v>
      </c>
      <c r="M1845" s="2">
        <v>1.0416666666666666E-2</v>
      </c>
      <c r="N1845" t="s">
        <v>5749</v>
      </c>
      <c r="O1845" t="s">
        <v>5750</v>
      </c>
      <c r="P1845" t="s">
        <v>5751</v>
      </c>
      <c r="Q1845" t="s">
        <v>51</v>
      </c>
      <c r="R1845" t="s">
        <v>42</v>
      </c>
      <c r="S1845">
        <v>390906007</v>
      </c>
      <c r="T1845" t="s">
        <v>169</v>
      </c>
      <c r="U1845">
        <v>85.55</v>
      </c>
      <c r="V1845">
        <v>85.55</v>
      </c>
      <c r="W1845">
        <v>68.44</v>
      </c>
      <c r="X1845">
        <v>82423001</v>
      </c>
      <c r="Y1845" t="s">
        <v>1171</v>
      </c>
    </row>
    <row r="1846" spans="1:25" x14ac:dyDescent="0.25">
      <c r="A1846" t="s">
        <v>5931</v>
      </c>
      <c r="B1846" t="s">
        <v>5932</v>
      </c>
      <c r="C1846" s="1">
        <v>43550</v>
      </c>
      <c r="D1846" s="1" t="str">
        <f t="shared" si="112"/>
        <v>2010–2019</v>
      </c>
      <c r="E1846" s="8">
        <f t="shared" si="113"/>
        <v>2019</v>
      </c>
      <c r="F1846" s="8" t="str">
        <f t="shared" si="114"/>
        <v>19</v>
      </c>
      <c r="G1846" s="2">
        <v>0.32537037037037037</v>
      </c>
      <c r="H1846" s="2" t="str">
        <f t="shared" si="115"/>
        <v>2019-03</v>
      </c>
      <c r="I1846" t="s">
        <v>5933</v>
      </c>
      <c r="J1846" s="1">
        <v>43550</v>
      </c>
      <c r="K1846" s="2">
        <v>0.35576388888888888</v>
      </c>
      <c r="L1846">
        <v>44</v>
      </c>
      <c r="M1846" s="2">
        <v>3.0393518518518518E-2</v>
      </c>
      <c r="N1846" t="s">
        <v>5749</v>
      </c>
      <c r="O1846" s="3" t="s">
        <v>5768</v>
      </c>
      <c r="P1846" t="s">
        <v>5769</v>
      </c>
      <c r="Q1846" t="s">
        <v>51</v>
      </c>
      <c r="R1846" t="s">
        <v>28</v>
      </c>
      <c r="S1846">
        <v>162673000</v>
      </c>
      <c r="T1846" t="s">
        <v>151</v>
      </c>
      <c r="U1846">
        <v>136.80000000000001</v>
      </c>
      <c r="V1846">
        <v>704.2</v>
      </c>
      <c r="W1846">
        <v>0</v>
      </c>
      <c r="X1846" t="s">
        <v>30</v>
      </c>
      <c r="Y1846" t="s">
        <v>30</v>
      </c>
    </row>
    <row r="1847" spans="1:25" x14ac:dyDescent="0.25">
      <c r="A1847" t="s">
        <v>5934</v>
      </c>
      <c r="B1847" t="s">
        <v>5935</v>
      </c>
      <c r="C1847" s="1">
        <v>44799</v>
      </c>
      <c r="D1847" s="1" t="str">
        <f t="shared" si="112"/>
        <v>2020–2029</v>
      </c>
      <c r="E1847" s="8">
        <f t="shared" si="113"/>
        <v>2022</v>
      </c>
      <c r="F1847" s="8" t="str">
        <f t="shared" si="114"/>
        <v>22</v>
      </c>
      <c r="G1847" s="2">
        <v>0.627349537037037</v>
      </c>
      <c r="H1847" s="2" t="str">
        <f t="shared" si="115"/>
        <v>2022-08</v>
      </c>
      <c r="I1847" t="s">
        <v>5936</v>
      </c>
      <c r="J1847" s="1">
        <v>44799</v>
      </c>
      <c r="K1847" s="2">
        <v>0.66100694444444441</v>
      </c>
      <c r="L1847">
        <v>48</v>
      </c>
      <c r="M1847" s="2">
        <v>3.3657407407407407E-2</v>
      </c>
      <c r="N1847" t="s">
        <v>5507</v>
      </c>
      <c r="O1847" t="s">
        <v>365</v>
      </c>
      <c r="P1847" t="s">
        <v>366</v>
      </c>
      <c r="Q1847" t="s">
        <v>165</v>
      </c>
      <c r="R1847" t="s">
        <v>42</v>
      </c>
      <c r="S1847">
        <v>185347001</v>
      </c>
      <c r="T1847" t="s">
        <v>72</v>
      </c>
      <c r="U1847">
        <v>85.55</v>
      </c>
      <c r="V1847">
        <v>516.95000000000005</v>
      </c>
      <c r="W1847">
        <v>413.56</v>
      </c>
      <c r="X1847">
        <v>414545008</v>
      </c>
      <c r="Y1847" t="s">
        <v>367</v>
      </c>
    </row>
    <row r="1848" spans="1:25" x14ac:dyDescent="0.25">
      <c r="A1848" t="s">
        <v>5937</v>
      </c>
      <c r="B1848" t="s">
        <v>5938</v>
      </c>
      <c r="C1848" s="1">
        <v>44802</v>
      </c>
      <c r="D1848" s="1" t="str">
        <f t="shared" si="112"/>
        <v>2020–2029</v>
      </c>
      <c r="E1848" s="8">
        <f t="shared" si="113"/>
        <v>2022</v>
      </c>
      <c r="F1848" s="8" t="str">
        <f t="shared" si="114"/>
        <v>22</v>
      </c>
      <c r="G1848" s="2">
        <v>0.95267361111111115</v>
      </c>
      <c r="H1848" s="2" t="str">
        <f t="shared" si="115"/>
        <v>2022-08</v>
      </c>
      <c r="I1848" t="s">
        <v>5939</v>
      </c>
      <c r="J1848" s="1">
        <v>44803</v>
      </c>
      <c r="K1848" s="2">
        <v>0.16223379629629631</v>
      </c>
      <c r="L1848">
        <v>-1138</v>
      </c>
      <c r="M1848" t="e">
        <v>#VALUE!</v>
      </c>
      <c r="N1848" t="s">
        <v>5507</v>
      </c>
      <c r="O1848" t="s">
        <v>365</v>
      </c>
      <c r="P1848" t="s">
        <v>366</v>
      </c>
      <c r="Q1848" t="s">
        <v>165</v>
      </c>
      <c r="R1848" t="s">
        <v>42</v>
      </c>
      <c r="S1848">
        <v>185347001</v>
      </c>
      <c r="T1848" t="s">
        <v>72</v>
      </c>
      <c r="U1848">
        <v>85.55</v>
      </c>
      <c r="V1848">
        <v>1875.86</v>
      </c>
      <c r="W1848">
        <v>1500.69</v>
      </c>
      <c r="X1848">
        <v>414545008</v>
      </c>
      <c r="Y1848" t="s">
        <v>367</v>
      </c>
    </row>
    <row r="1849" spans="1:25" x14ac:dyDescent="0.25">
      <c r="A1849" t="s">
        <v>5940</v>
      </c>
      <c r="B1849" t="s">
        <v>5941</v>
      </c>
      <c r="C1849" s="1">
        <v>44813</v>
      </c>
      <c r="D1849" s="1" t="str">
        <f t="shared" si="112"/>
        <v>2020–2029</v>
      </c>
      <c r="E1849" s="8">
        <f t="shared" si="113"/>
        <v>2022</v>
      </c>
      <c r="F1849" s="8" t="str">
        <f t="shared" si="114"/>
        <v>22</v>
      </c>
      <c r="G1849" s="2">
        <v>0.627349537037037</v>
      </c>
      <c r="H1849" s="2" t="str">
        <f t="shared" si="115"/>
        <v>2022-09</v>
      </c>
      <c r="I1849" t="s">
        <v>5942</v>
      </c>
      <c r="J1849" s="1">
        <v>44813</v>
      </c>
      <c r="K1849" s="2">
        <v>0.73587962962962961</v>
      </c>
      <c r="L1849">
        <v>156</v>
      </c>
      <c r="M1849" s="2">
        <v>0.10853009259259259</v>
      </c>
      <c r="N1849" t="s">
        <v>5507</v>
      </c>
      <c r="O1849" t="s">
        <v>5508</v>
      </c>
      <c r="P1849" t="s">
        <v>5509</v>
      </c>
      <c r="Q1849" t="s">
        <v>165</v>
      </c>
      <c r="R1849" t="s">
        <v>42</v>
      </c>
      <c r="S1849">
        <v>185349003</v>
      </c>
      <c r="T1849" t="s">
        <v>43</v>
      </c>
      <c r="U1849">
        <v>85.55</v>
      </c>
      <c r="V1849">
        <v>2673.95</v>
      </c>
      <c r="W1849">
        <v>2139.16</v>
      </c>
      <c r="X1849">
        <v>103697008</v>
      </c>
      <c r="Y1849" t="s">
        <v>44</v>
      </c>
    </row>
    <row r="1850" spans="1:25" x14ac:dyDescent="0.25">
      <c r="A1850" t="s">
        <v>5943</v>
      </c>
      <c r="B1850" t="s">
        <v>5944</v>
      </c>
      <c r="C1850" s="1">
        <v>43564</v>
      </c>
      <c r="D1850" s="1" t="str">
        <f t="shared" si="112"/>
        <v>2010–2019</v>
      </c>
      <c r="E1850" s="8">
        <f t="shared" si="113"/>
        <v>2019</v>
      </c>
      <c r="F1850" s="8" t="str">
        <f t="shared" si="114"/>
        <v>19</v>
      </c>
      <c r="G1850" s="2">
        <v>0.32537037037037037</v>
      </c>
      <c r="H1850" s="2" t="str">
        <f t="shared" si="115"/>
        <v>2019-04</v>
      </c>
      <c r="I1850" t="s">
        <v>5945</v>
      </c>
      <c r="J1850" s="1">
        <v>43564</v>
      </c>
      <c r="K1850" s="2">
        <v>0.45037037037037037</v>
      </c>
      <c r="L1850">
        <v>180</v>
      </c>
      <c r="M1850" s="2">
        <v>0.125</v>
      </c>
      <c r="N1850" t="s">
        <v>5749</v>
      </c>
      <c r="O1850" t="s">
        <v>5750</v>
      </c>
      <c r="P1850" t="s">
        <v>5751</v>
      </c>
      <c r="Q1850" t="s">
        <v>51</v>
      </c>
      <c r="R1850" t="s">
        <v>42</v>
      </c>
      <c r="S1850">
        <v>185349003</v>
      </c>
      <c r="T1850" t="s">
        <v>43</v>
      </c>
      <c r="U1850">
        <v>85.55</v>
      </c>
      <c r="V1850">
        <v>3105.35</v>
      </c>
      <c r="W1850">
        <v>2193.1</v>
      </c>
      <c r="X1850">
        <v>66383009</v>
      </c>
      <c r="Y1850" t="s">
        <v>125</v>
      </c>
    </row>
    <row r="1851" spans="1:25" x14ac:dyDescent="0.25">
      <c r="A1851" t="s">
        <v>5946</v>
      </c>
      <c r="B1851" t="s">
        <v>5947</v>
      </c>
      <c r="C1851" s="1">
        <v>43921</v>
      </c>
      <c r="D1851" s="1" t="str">
        <f t="shared" si="112"/>
        <v>2020–2029</v>
      </c>
      <c r="E1851" s="8">
        <f t="shared" si="113"/>
        <v>2020</v>
      </c>
      <c r="F1851" s="8" t="str">
        <f t="shared" si="114"/>
        <v>20</v>
      </c>
      <c r="G1851" s="2">
        <v>0.32537037037037037</v>
      </c>
      <c r="H1851" s="2" t="str">
        <f t="shared" si="115"/>
        <v>2020-03</v>
      </c>
      <c r="I1851" t="s">
        <v>5948</v>
      </c>
      <c r="J1851" s="1">
        <v>43921</v>
      </c>
      <c r="K1851" s="2">
        <v>0.35896990740740742</v>
      </c>
      <c r="L1851">
        <v>48</v>
      </c>
      <c r="M1851" s="2">
        <v>3.3599537037037039E-2</v>
      </c>
      <c r="N1851" t="s">
        <v>5749</v>
      </c>
      <c r="O1851" s="3" t="s">
        <v>5768</v>
      </c>
      <c r="P1851" t="s">
        <v>5769</v>
      </c>
      <c r="Q1851" t="s">
        <v>51</v>
      </c>
      <c r="R1851" t="s">
        <v>28</v>
      </c>
      <c r="S1851">
        <v>162673000</v>
      </c>
      <c r="T1851" t="s">
        <v>151</v>
      </c>
      <c r="U1851">
        <v>136.80000000000001</v>
      </c>
      <c r="V1851">
        <v>840.2</v>
      </c>
      <c r="W1851">
        <v>0</v>
      </c>
      <c r="X1851" t="s">
        <v>30</v>
      </c>
      <c r="Y1851" t="s">
        <v>30</v>
      </c>
    </row>
    <row r="1852" spans="1:25" x14ac:dyDescent="0.25">
      <c r="A1852" t="s">
        <v>5949</v>
      </c>
      <c r="B1852" t="s">
        <v>5950</v>
      </c>
      <c r="C1852" s="1">
        <v>43935</v>
      </c>
      <c r="D1852" s="1" t="str">
        <f t="shared" si="112"/>
        <v>2020–2029</v>
      </c>
      <c r="E1852" s="8">
        <f t="shared" si="113"/>
        <v>2020</v>
      </c>
      <c r="F1852" s="8" t="str">
        <f t="shared" si="114"/>
        <v>20</v>
      </c>
      <c r="G1852" s="2">
        <v>0.32537037037037037</v>
      </c>
      <c r="H1852" s="2" t="str">
        <f t="shared" si="115"/>
        <v>2020-04</v>
      </c>
      <c r="I1852" t="s">
        <v>5951</v>
      </c>
      <c r="J1852" s="1">
        <v>43935</v>
      </c>
      <c r="K1852" s="2">
        <v>0.56980324074074074</v>
      </c>
      <c r="L1852">
        <v>352</v>
      </c>
      <c r="M1852" s="2">
        <v>0.24443287037037037</v>
      </c>
      <c r="N1852" t="s">
        <v>5749</v>
      </c>
      <c r="O1852" t="s">
        <v>5750</v>
      </c>
      <c r="P1852" t="s">
        <v>5751</v>
      </c>
      <c r="Q1852" t="s">
        <v>51</v>
      </c>
      <c r="R1852" t="s">
        <v>42</v>
      </c>
      <c r="S1852">
        <v>185349003</v>
      </c>
      <c r="T1852" t="s">
        <v>43</v>
      </c>
      <c r="U1852">
        <v>85.55</v>
      </c>
      <c r="V1852">
        <v>4830.95</v>
      </c>
      <c r="W1852">
        <v>3578.42</v>
      </c>
      <c r="X1852">
        <v>103697008</v>
      </c>
      <c r="Y1852" t="s">
        <v>44</v>
      </c>
    </row>
    <row r="1853" spans="1:25" x14ac:dyDescent="0.25">
      <c r="A1853" t="s">
        <v>5952</v>
      </c>
      <c r="B1853" t="s">
        <v>5953</v>
      </c>
      <c r="C1853" s="1">
        <v>44827</v>
      </c>
      <c r="D1853" s="1" t="str">
        <f t="shared" si="112"/>
        <v>2020–2029</v>
      </c>
      <c r="E1853" s="8">
        <f t="shared" si="113"/>
        <v>2022</v>
      </c>
      <c r="F1853" s="8" t="str">
        <f t="shared" si="114"/>
        <v>22</v>
      </c>
      <c r="G1853" s="2">
        <v>0.87056712962962968</v>
      </c>
      <c r="H1853" s="2" t="str">
        <f t="shared" si="115"/>
        <v>2022-09</v>
      </c>
      <c r="I1853" t="s">
        <v>5954</v>
      </c>
      <c r="J1853" s="1">
        <v>44827</v>
      </c>
      <c r="K1853" s="2">
        <v>0.93131944444444448</v>
      </c>
      <c r="L1853">
        <v>87</v>
      </c>
      <c r="M1853" s="2">
        <v>6.0752314814814815E-2</v>
      </c>
      <c r="N1853" t="s">
        <v>5507</v>
      </c>
      <c r="O1853" t="s">
        <v>365</v>
      </c>
      <c r="P1853" t="s">
        <v>366</v>
      </c>
      <c r="Q1853" t="s">
        <v>165</v>
      </c>
      <c r="R1853" t="s">
        <v>42</v>
      </c>
      <c r="S1853">
        <v>390906007</v>
      </c>
      <c r="T1853" t="s">
        <v>169</v>
      </c>
      <c r="U1853">
        <v>85.55</v>
      </c>
      <c r="V1853">
        <v>7794.45</v>
      </c>
      <c r="W1853">
        <v>6235.52</v>
      </c>
      <c r="X1853">
        <v>274531002</v>
      </c>
      <c r="Y1853" t="s">
        <v>2564</v>
      </c>
    </row>
    <row r="1854" spans="1:25" x14ac:dyDescent="0.25">
      <c r="A1854" t="s">
        <v>5955</v>
      </c>
      <c r="B1854" t="s">
        <v>5956</v>
      </c>
      <c r="C1854" s="1">
        <v>44845</v>
      </c>
      <c r="D1854" s="1" t="str">
        <f t="shared" si="112"/>
        <v>2020–2029</v>
      </c>
      <c r="E1854" s="8">
        <f t="shared" si="113"/>
        <v>2022</v>
      </c>
      <c r="F1854" s="8" t="str">
        <f t="shared" si="114"/>
        <v>22</v>
      </c>
      <c r="G1854" s="2">
        <v>0.46262731481481484</v>
      </c>
      <c r="H1854" s="2" t="str">
        <f t="shared" si="115"/>
        <v>2022-10</v>
      </c>
      <c r="I1854" t="s">
        <v>5957</v>
      </c>
      <c r="J1854" s="1">
        <v>44845</v>
      </c>
      <c r="K1854" s="2">
        <v>0.48752314814814812</v>
      </c>
      <c r="L1854">
        <v>36</v>
      </c>
      <c r="M1854" s="2">
        <v>2.4895833333333332E-2</v>
      </c>
      <c r="N1854" t="s">
        <v>5507</v>
      </c>
      <c r="O1854" t="s">
        <v>5508</v>
      </c>
      <c r="P1854" t="s">
        <v>5509</v>
      </c>
      <c r="Q1854" t="s">
        <v>165</v>
      </c>
      <c r="R1854" t="s">
        <v>781</v>
      </c>
      <c r="S1854">
        <v>439740005</v>
      </c>
      <c r="T1854" t="s">
        <v>227</v>
      </c>
      <c r="U1854">
        <v>125</v>
      </c>
      <c r="V1854">
        <v>556.4</v>
      </c>
      <c r="W1854">
        <v>445.12</v>
      </c>
      <c r="X1854">
        <v>254837009</v>
      </c>
      <c r="Y1854" t="s">
        <v>5682</v>
      </c>
    </row>
    <row r="1855" spans="1:25" x14ac:dyDescent="0.25">
      <c r="A1855" t="s">
        <v>5958</v>
      </c>
      <c r="B1855" t="s">
        <v>5957</v>
      </c>
      <c r="C1855" s="1">
        <v>44845</v>
      </c>
      <c r="D1855" s="1" t="str">
        <f t="shared" si="112"/>
        <v>2020–2029</v>
      </c>
      <c r="E1855" s="8">
        <f t="shared" si="113"/>
        <v>2022</v>
      </c>
      <c r="F1855" s="8" t="str">
        <f t="shared" si="114"/>
        <v>22</v>
      </c>
      <c r="G1855" s="2">
        <v>0.48752314814814812</v>
      </c>
      <c r="H1855" s="2" t="str">
        <f t="shared" si="115"/>
        <v>2022-10</v>
      </c>
      <c r="I1855" t="s">
        <v>5959</v>
      </c>
      <c r="J1855" s="1">
        <v>44845</v>
      </c>
      <c r="K1855" s="2">
        <v>0.49927083333333333</v>
      </c>
      <c r="L1855">
        <v>17</v>
      </c>
      <c r="M1855" s="2">
        <v>1.1747685185185186E-2</v>
      </c>
      <c r="N1855" t="s">
        <v>5507</v>
      </c>
      <c r="O1855" t="s">
        <v>5508</v>
      </c>
      <c r="P1855" t="s">
        <v>5509</v>
      </c>
      <c r="Q1855" t="s">
        <v>165</v>
      </c>
      <c r="R1855" t="s">
        <v>42</v>
      </c>
      <c r="S1855">
        <v>410410006</v>
      </c>
      <c r="T1855" t="s">
        <v>5733</v>
      </c>
      <c r="U1855">
        <v>142.58000000000001</v>
      </c>
      <c r="V1855">
        <v>325.49</v>
      </c>
      <c r="W1855">
        <v>260.39</v>
      </c>
      <c r="X1855">
        <v>254837009</v>
      </c>
      <c r="Y1855" t="s">
        <v>5682</v>
      </c>
    </row>
    <row r="1856" spans="1:25" x14ac:dyDescent="0.25">
      <c r="A1856" s="3" t="s">
        <v>5960</v>
      </c>
      <c r="B1856" t="s">
        <v>5959</v>
      </c>
      <c r="C1856" s="1">
        <v>44845</v>
      </c>
      <c r="D1856" s="1" t="str">
        <f t="shared" si="112"/>
        <v>2020–2029</v>
      </c>
      <c r="E1856" s="8">
        <f t="shared" si="113"/>
        <v>2022</v>
      </c>
      <c r="F1856" s="8" t="str">
        <f t="shared" si="114"/>
        <v>22</v>
      </c>
      <c r="G1856" s="2">
        <v>0.49927083333333333</v>
      </c>
      <c r="H1856" s="2" t="str">
        <f t="shared" si="115"/>
        <v>2022-10</v>
      </c>
      <c r="I1856" t="s">
        <v>5961</v>
      </c>
      <c r="J1856" s="1">
        <v>44845</v>
      </c>
      <c r="K1856" s="2">
        <v>0.51754629629629634</v>
      </c>
      <c r="L1856">
        <v>26</v>
      </c>
      <c r="M1856" s="2">
        <v>1.8275462962962962E-2</v>
      </c>
      <c r="N1856" t="s">
        <v>5507</v>
      </c>
      <c r="O1856" t="s">
        <v>5508</v>
      </c>
      <c r="P1856" t="s">
        <v>5509</v>
      </c>
      <c r="Q1856" t="s">
        <v>165</v>
      </c>
      <c r="R1856" t="s">
        <v>42</v>
      </c>
      <c r="S1856">
        <v>185389009</v>
      </c>
      <c r="T1856" t="s">
        <v>5736</v>
      </c>
      <c r="U1856">
        <v>85.55</v>
      </c>
      <c r="V1856">
        <v>4181.24</v>
      </c>
      <c r="W1856">
        <v>3344.99</v>
      </c>
      <c r="X1856">
        <v>254837009</v>
      </c>
      <c r="Y1856" t="s">
        <v>5682</v>
      </c>
    </row>
    <row r="1857" spans="1:25" x14ac:dyDescent="0.25">
      <c r="A1857" t="s">
        <v>5962</v>
      </c>
      <c r="B1857" t="s">
        <v>5963</v>
      </c>
      <c r="C1857" s="1">
        <v>44863</v>
      </c>
      <c r="D1857" s="1" t="str">
        <f t="shared" si="112"/>
        <v>2020–2029</v>
      </c>
      <c r="E1857" s="8">
        <f t="shared" si="113"/>
        <v>2022</v>
      </c>
      <c r="F1857" s="8" t="str">
        <f t="shared" si="114"/>
        <v>22</v>
      </c>
      <c r="G1857" s="2">
        <v>0.41048611111111111</v>
      </c>
      <c r="H1857" s="2" t="str">
        <f t="shared" si="115"/>
        <v>2022-10</v>
      </c>
      <c r="I1857" t="s">
        <v>5964</v>
      </c>
      <c r="J1857" s="1">
        <v>44863</v>
      </c>
      <c r="K1857" s="2">
        <v>0.6881018518518518</v>
      </c>
      <c r="L1857">
        <v>400</v>
      </c>
      <c r="M1857" s="2">
        <v>0.27761574074074075</v>
      </c>
      <c r="N1857" t="s">
        <v>5507</v>
      </c>
      <c r="O1857" t="s">
        <v>365</v>
      </c>
      <c r="P1857" t="s">
        <v>366</v>
      </c>
      <c r="Q1857" t="s">
        <v>165</v>
      </c>
      <c r="R1857" t="s">
        <v>42</v>
      </c>
      <c r="S1857">
        <v>32485007</v>
      </c>
      <c r="T1857" t="s">
        <v>2568</v>
      </c>
      <c r="U1857">
        <v>142.58000000000001</v>
      </c>
      <c r="V1857">
        <v>23774.38</v>
      </c>
      <c r="W1857">
        <v>19019.490000000002</v>
      </c>
      <c r="X1857">
        <v>274531002</v>
      </c>
      <c r="Y1857" t="s">
        <v>2564</v>
      </c>
    </row>
    <row r="1858" spans="1:25" x14ac:dyDescent="0.25">
      <c r="A1858" t="s">
        <v>5965</v>
      </c>
      <c r="B1858" t="s">
        <v>5966</v>
      </c>
      <c r="C1858" s="1">
        <v>44292</v>
      </c>
      <c r="D1858" s="1" t="str">
        <f t="shared" si="112"/>
        <v>2020–2029</v>
      </c>
      <c r="E1858" s="8">
        <f t="shared" si="113"/>
        <v>2021</v>
      </c>
      <c r="F1858" s="8" t="str">
        <f t="shared" si="114"/>
        <v>21</v>
      </c>
      <c r="G1858" s="2">
        <v>0.32537037037037037</v>
      </c>
      <c r="H1858" s="2" t="str">
        <f t="shared" si="115"/>
        <v>2021-04</v>
      </c>
      <c r="I1858" t="s">
        <v>5967</v>
      </c>
      <c r="J1858" s="1">
        <v>44292</v>
      </c>
      <c r="K1858" s="2">
        <v>0.35620370370370369</v>
      </c>
      <c r="L1858">
        <v>44</v>
      </c>
      <c r="M1858" s="2">
        <v>3.0833333333333334E-2</v>
      </c>
      <c r="N1858" t="s">
        <v>5749</v>
      </c>
      <c r="O1858" s="3" t="s">
        <v>5768</v>
      </c>
      <c r="P1858" t="s">
        <v>5769</v>
      </c>
      <c r="Q1858" t="s">
        <v>51</v>
      </c>
      <c r="R1858" t="s">
        <v>28</v>
      </c>
      <c r="S1858">
        <v>162673000</v>
      </c>
      <c r="T1858" t="s">
        <v>151</v>
      </c>
      <c r="U1858">
        <v>136.80000000000001</v>
      </c>
      <c r="V1858">
        <v>1186.78</v>
      </c>
      <c r="W1858">
        <v>0</v>
      </c>
      <c r="X1858" t="s">
        <v>30</v>
      </c>
      <c r="Y1858" t="s">
        <v>30</v>
      </c>
    </row>
    <row r="1859" spans="1:25" x14ac:dyDescent="0.25">
      <c r="A1859" t="s">
        <v>5968</v>
      </c>
      <c r="B1859" t="s">
        <v>5969</v>
      </c>
      <c r="C1859" s="1">
        <v>44299</v>
      </c>
      <c r="D1859" s="1" t="str">
        <f t="shared" ref="D1859:D1922" si="116">IF(YEAR(C1859)&lt;2000,"Before 2000",TEXT(INT(YEAR(C1859)/10)*10,"0000") &amp; "–" &amp; TEXT(INT(YEAR(C1859)/10)*10+9,"0000"))</f>
        <v>2020–2029</v>
      </c>
      <c r="E1859" s="8">
        <f t="shared" ref="E1859:E1922" si="117">YEAR(C1859)</f>
        <v>2021</v>
      </c>
      <c r="F1859" s="8" t="str">
        <f t="shared" ref="F1859:F1922" si="118">TEXT(C1859, "yy")</f>
        <v>21</v>
      </c>
      <c r="G1859" s="2">
        <v>0.32537037037037037</v>
      </c>
      <c r="H1859" s="2" t="str">
        <f t="shared" ref="H1859:H1922" si="119">TEXT(C1859, "yyyy-mm")</f>
        <v>2021-04</v>
      </c>
      <c r="I1859" t="s">
        <v>5970</v>
      </c>
      <c r="J1859" s="1">
        <v>44299</v>
      </c>
      <c r="K1859" s="2">
        <v>0.33578703703703705</v>
      </c>
      <c r="L1859">
        <v>15</v>
      </c>
      <c r="M1859" s="2">
        <v>1.0416666666666666E-2</v>
      </c>
      <c r="N1859" t="s">
        <v>5749</v>
      </c>
      <c r="O1859" t="s">
        <v>5750</v>
      </c>
      <c r="P1859" t="s">
        <v>5751</v>
      </c>
      <c r="Q1859" t="s">
        <v>51</v>
      </c>
      <c r="R1859" t="s">
        <v>114</v>
      </c>
      <c r="S1859">
        <v>33879002</v>
      </c>
      <c r="T1859" t="s">
        <v>135</v>
      </c>
      <c r="U1859">
        <v>142.58000000000001</v>
      </c>
      <c r="V1859">
        <v>278.58</v>
      </c>
      <c r="W1859">
        <v>213.79</v>
      </c>
      <c r="X1859" t="s">
        <v>30</v>
      </c>
      <c r="Y1859" t="s">
        <v>30</v>
      </c>
    </row>
    <row r="1860" spans="1:25" x14ac:dyDescent="0.25">
      <c r="A1860" t="s">
        <v>5971</v>
      </c>
      <c r="B1860" t="s">
        <v>5972</v>
      </c>
      <c r="C1860" s="1">
        <v>44320</v>
      </c>
      <c r="D1860" s="1" t="str">
        <f t="shared" si="116"/>
        <v>2020–2029</v>
      </c>
      <c r="E1860" s="8">
        <f t="shared" si="117"/>
        <v>2021</v>
      </c>
      <c r="F1860" s="8" t="str">
        <f t="shared" si="118"/>
        <v>21</v>
      </c>
      <c r="G1860" s="2">
        <v>0.32537037037037037</v>
      </c>
      <c r="H1860" s="2" t="str">
        <f t="shared" si="119"/>
        <v>2021-05</v>
      </c>
      <c r="I1860" t="s">
        <v>5973</v>
      </c>
      <c r="J1860" s="1">
        <v>44320</v>
      </c>
      <c r="K1860" s="2">
        <v>0.33578703703703705</v>
      </c>
      <c r="L1860">
        <v>15</v>
      </c>
      <c r="M1860" s="2">
        <v>1.0416666666666666E-2</v>
      </c>
      <c r="N1860" t="s">
        <v>5749</v>
      </c>
      <c r="O1860" t="s">
        <v>5750</v>
      </c>
      <c r="P1860" t="s">
        <v>5751</v>
      </c>
      <c r="Q1860" t="s">
        <v>51</v>
      </c>
      <c r="R1860" t="s">
        <v>114</v>
      </c>
      <c r="S1860">
        <v>33879002</v>
      </c>
      <c r="T1860" t="s">
        <v>135</v>
      </c>
      <c r="U1860">
        <v>142.58000000000001</v>
      </c>
      <c r="V1860">
        <v>278.58</v>
      </c>
      <c r="W1860">
        <v>222.86</v>
      </c>
      <c r="X1860" t="s">
        <v>30</v>
      </c>
      <c r="Y1860" t="s">
        <v>30</v>
      </c>
    </row>
    <row r="1861" spans="1:25" x14ac:dyDescent="0.25">
      <c r="A1861" t="s">
        <v>5974</v>
      </c>
      <c r="B1861" t="s">
        <v>5975</v>
      </c>
      <c r="C1861" s="1">
        <v>44663</v>
      </c>
      <c r="D1861" s="1" t="str">
        <f t="shared" si="116"/>
        <v>2020–2029</v>
      </c>
      <c r="E1861" s="8">
        <f t="shared" si="117"/>
        <v>2022</v>
      </c>
      <c r="F1861" s="8" t="str">
        <f t="shared" si="118"/>
        <v>22</v>
      </c>
      <c r="G1861" s="2">
        <v>0.32537037037037037</v>
      </c>
      <c r="H1861" s="2" t="str">
        <f t="shared" si="119"/>
        <v>2022-04</v>
      </c>
      <c r="I1861" t="s">
        <v>5976</v>
      </c>
      <c r="J1861" s="1">
        <v>44663</v>
      </c>
      <c r="K1861" s="2">
        <v>0.36322916666666666</v>
      </c>
      <c r="L1861">
        <v>55</v>
      </c>
      <c r="M1861" s="2">
        <v>3.7858796296296293E-2</v>
      </c>
      <c r="N1861" t="s">
        <v>5749</v>
      </c>
      <c r="O1861" s="3" t="s">
        <v>5768</v>
      </c>
      <c r="P1861" t="s">
        <v>5769</v>
      </c>
      <c r="Q1861" t="s">
        <v>51</v>
      </c>
      <c r="R1861" t="s">
        <v>28</v>
      </c>
      <c r="S1861">
        <v>162673000</v>
      </c>
      <c r="T1861" t="s">
        <v>151</v>
      </c>
      <c r="U1861">
        <v>136.80000000000001</v>
      </c>
      <c r="V1861">
        <v>1055.9000000000001</v>
      </c>
      <c r="W1861">
        <v>0</v>
      </c>
      <c r="X1861" t="s">
        <v>30</v>
      </c>
      <c r="Y1861" t="s">
        <v>30</v>
      </c>
    </row>
    <row r="1862" spans="1:25" x14ac:dyDescent="0.25">
      <c r="A1862" t="s">
        <v>5977</v>
      </c>
      <c r="B1862" t="s">
        <v>5964</v>
      </c>
      <c r="C1862" s="1">
        <v>44863</v>
      </c>
      <c r="D1862" s="1" t="str">
        <f t="shared" si="116"/>
        <v>2020–2029</v>
      </c>
      <c r="E1862" s="8">
        <f t="shared" si="117"/>
        <v>2022</v>
      </c>
      <c r="F1862" s="8" t="str">
        <f t="shared" si="118"/>
        <v>22</v>
      </c>
      <c r="G1862" s="2">
        <v>0.6881018518518518</v>
      </c>
      <c r="H1862" s="2" t="str">
        <f t="shared" si="119"/>
        <v>2022-10</v>
      </c>
      <c r="I1862" t="s">
        <v>5978</v>
      </c>
      <c r="J1862" s="1">
        <v>44870</v>
      </c>
      <c r="K1862" s="2">
        <v>0.93671296296296291</v>
      </c>
      <c r="L1862">
        <v>358</v>
      </c>
      <c r="M1862" s="2">
        <v>0.24861111111111112</v>
      </c>
      <c r="N1862" t="s">
        <v>5507</v>
      </c>
      <c r="O1862" t="s">
        <v>365</v>
      </c>
      <c r="P1862" t="s">
        <v>366</v>
      </c>
      <c r="Q1862" t="s">
        <v>165</v>
      </c>
      <c r="R1862" t="s">
        <v>577</v>
      </c>
      <c r="S1862">
        <v>397821002</v>
      </c>
      <c r="T1862" t="s">
        <v>2571</v>
      </c>
      <c r="U1862">
        <v>146.18</v>
      </c>
      <c r="V1862">
        <v>65960.61</v>
      </c>
      <c r="W1862">
        <v>52768.2</v>
      </c>
      <c r="X1862">
        <v>399261000</v>
      </c>
      <c r="Y1862" t="s">
        <v>2572</v>
      </c>
    </row>
    <row r="1863" spans="1:25" x14ac:dyDescent="0.25">
      <c r="A1863" t="s">
        <v>5979</v>
      </c>
      <c r="B1863" t="s">
        <v>5980</v>
      </c>
      <c r="C1863" s="1">
        <v>45034</v>
      </c>
      <c r="D1863" s="1" t="str">
        <f t="shared" si="116"/>
        <v>2020–2029</v>
      </c>
      <c r="E1863" s="8">
        <f t="shared" si="117"/>
        <v>2023</v>
      </c>
      <c r="F1863" s="8" t="str">
        <f t="shared" si="118"/>
        <v>23</v>
      </c>
      <c r="G1863" s="2">
        <v>0.32537037037037037</v>
      </c>
      <c r="H1863" s="2" t="str">
        <f t="shared" si="119"/>
        <v>2023-04</v>
      </c>
      <c r="I1863" t="s">
        <v>5981</v>
      </c>
      <c r="J1863" s="1">
        <v>45034</v>
      </c>
      <c r="K1863" s="2">
        <v>0.3646759259259259</v>
      </c>
      <c r="L1863">
        <v>57</v>
      </c>
      <c r="M1863" s="2">
        <v>3.9305555555555559E-2</v>
      </c>
      <c r="N1863" t="s">
        <v>5749</v>
      </c>
      <c r="O1863" s="3" t="s">
        <v>5768</v>
      </c>
      <c r="P1863" t="s">
        <v>5769</v>
      </c>
      <c r="Q1863" t="s">
        <v>51</v>
      </c>
      <c r="R1863" t="s">
        <v>28</v>
      </c>
      <c r="S1863">
        <v>162673000</v>
      </c>
      <c r="T1863" t="s">
        <v>151</v>
      </c>
      <c r="U1863">
        <v>136.80000000000001</v>
      </c>
      <c r="V1863">
        <v>919.9</v>
      </c>
      <c r="W1863">
        <v>0</v>
      </c>
      <c r="X1863" t="s">
        <v>30</v>
      </c>
      <c r="Y1863" t="s">
        <v>30</v>
      </c>
    </row>
    <row r="1864" spans="1:25" x14ac:dyDescent="0.25">
      <c r="A1864" t="s">
        <v>5982</v>
      </c>
      <c r="B1864" t="s">
        <v>5983</v>
      </c>
      <c r="C1864" s="1">
        <v>45048</v>
      </c>
      <c r="D1864" s="1" t="str">
        <f t="shared" si="116"/>
        <v>2020–2029</v>
      </c>
      <c r="E1864" s="8">
        <f t="shared" si="117"/>
        <v>2023</v>
      </c>
      <c r="F1864" s="8" t="str">
        <f t="shared" si="118"/>
        <v>23</v>
      </c>
      <c r="G1864" s="2">
        <v>0.32537037037037037</v>
      </c>
      <c r="H1864" s="2" t="str">
        <f t="shared" si="119"/>
        <v>2023-05</v>
      </c>
      <c r="I1864" t="s">
        <v>5984</v>
      </c>
      <c r="J1864" s="1">
        <v>45048</v>
      </c>
      <c r="K1864" s="2">
        <v>0.45247685185185182</v>
      </c>
      <c r="L1864">
        <v>183</v>
      </c>
      <c r="M1864" s="2">
        <v>0.12710648148148149</v>
      </c>
      <c r="N1864" t="s">
        <v>5749</v>
      </c>
      <c r="O1864" t="s">
        <v>5750</v>
      </c>
      <c r="P1864" t="s">
        <v>5751</v>
      </c>
      <c r="Q1864" t="s">
        <v>51</v>
      </c>
      <c r="R1864" t="s">
        <v>42</v>
      </c>
      <c r="S1864">
        <v>185349003</v>
      </c>
      <c r="T1864" t="s">
        <v>43</v>
      </c>
      <c r="U1864">
        <v>85.55</v>
      </c>
      <c r="V1864">
        <v>2673.95</v>
      </c>
      <c r="W1864">
        <v>1916.58</v>
      </c>
      <c r="X1864">
        <v>66383009</v>
      </c>
      <c r="Y1864" t="s">
        <v>125</v>
      </c>
    </row>
    <row r="1865" spans="1:25" x14ac:dyDescent="0.25">
      <c r="A1865" t="s">
        <v>5985</v>
      </c>
      <c r="B1865" t="s">
        <v>5986</v>
      </c>
      <c r="C1865" s="1">
        <v>45405</v>
      </c>
      <c r="D1865" s="1" t="str">
        <f t="shared" si="116"/>
        <v>2020–2029</v>
      </c>
      <c r="E1865" s="8">
        <f t="shared" si="117"/>
        <v>2024</v>
      </c>
      <c r="F1865" s="8" t="str">
        <f t="shared" si="118"/>
        <v>24</v>
      </c>
      <c r="G1865" s="2">
        <v>0.32537037037037037</v>
      </c>
      <c r="H1865" s="2" t="str">
        <f t="shared" si="119"/>
        <v>2024-04</v>
      </c>
      <c r="I1865" t="s">
        <v>5987</v>
      </c>
      <c r="J1865" s="1">
        <v>45405</v>
      </c>
      <c r="K1865" s="2">
        <v>0.36100694444444442</v>
      </c>
      <c r="L1865">
        <v>51</v>
      </c>
      <c r="M1865" s="2">
        <v>3.5636574074074077E-2</v>
      </c>
      <c r="N1865" t="s">
        <v>5749</v>
      </c>
      <c r="O1865" s="3" t="s">
        <v>5768</v>
      </c>
      <c r="P1865" t="s">
        <v>5769</v>
      </c>
      <c r="Q1865" t="s">
        <v>51</v>
      </c>
      <c r="R1865" t="s">
        <v>28</v>
      </c>
      <c r="S1865">
        <v>162673000</v>
      </c>
      <c r="T1865" t="s">
        <v>151</v>
      </c>
      <c r="U1865">
        <v>136.80000000000001</v>
      </c>
      <c r="V1865">
        <v>704.2</v>
      </c>
      <c r="W1865">
        <v>0</v>
      </c>
      <c r="X1865" t="s">
        <v>30</v>
      </c>
      <c r="Y1865" t="s">
        <v>30</v>
      </c>
    </row>
    <row r="1866" spans="1:25" x14ac:dyDescent="0.25">
      <c r="A1866" t="s">
        <v>5988</v>
      </c>
      <c r="B1866" t="s">
        <v>5989</v>
      </c>
      <c r="C1866" s="1">
        <v>45776</v>
      </c>
      <c r="D1866" s="1" t="str">
        <f t="shared" si="116"/>
        <v>2020–2029</v>
      </c>
      <c r="E1866" s="8">
        <f t="shared" si="117"/>
        <v>2025</v>
      </c>
      <c r="F1866" s="8" t="str">
        <f t="shared" si="118"/>
        <v>25</v>
      </c>
      <c r="G1866" s="2">
        <v>0.32537037037037037</v>
      </c>
      <c r="H1866" s="2" t="str">
        <f t="shared" si="119"/>
        <v>2025-04</v>
      </c>
      <c r="I1866" t="s">
        <v>5990</v>
      </c>
      <c r="J1866" s="1">
        <v>45776</v>
      </c>
      <c r="K1866" s="2">
        <v>0.36146990740740742</v>
      </c>
      <c r="L1866">
        <v>52</v>
      </c>
      <c r="M1866" s="2">
        <v>3.6099537037037034E-2</v>
      </c>
      <c r="N1866" t="s">
        <v>5749</v>
      </c>
      <c r="O1866" s="3" t="s">
        <v>5768</v>
      </c>
      <c r="P1866" t="s">
        <v>5769</v>
      </c>
      <c r="Q1866" t="s">
        <v>51</v>
      </c>
      <c r="R1866" t="s">
        <v>28</v>
      </c>
      <c r="S1866">
        <v>162673000</v>
      </c>
      <c r="T1866" t="s">
        <v>151</v>
      </c>
      <c r="U1866">
        <v>136.80000000000001</v>
      </c>
      <c r="V1866">
        <v>704.2</v>
      </c>
      <c r="W1866">
        <v>0</v>
      </c>
      <c r="X1866" t="s">
        <v>30</v>
      </c>
      <c r="Y1866" t="s">
        <v>30</v>
      </c>
    </row>
    <row r="1867" spans="1:25" x14ac:dyDescent="0.25">
      <c r="A1867" t="s">
        <v>5991</v>
      </c>
      <c r="B1867" t="s">
        <v>5992</v>
      </c>
      <c r="C1867" s="1">
        <v>45790</v>
      </c>
      <c r="D1867" s="1" t="str">
        <f t="shared" si="116"/>
        <v>2020–2029</v>
      </c>
      <c r="E1867" s="8">
        <f t="shared" si="117"/>
        <v>2025</v>
      </c>
      <c r="F1867" s="8" t="str">
        <f t="shared" si="118"/>
        <v>25</v>
      </c>
      <c r="G1867" s="2">
        <v>0.32537037037037037</v>
      </c>
      <c r="H1867" s="2" t="str">
        <f t="shared" si="119"/>
        <v>2025-05</v>
      </c>
      <c r="I1867" t="s">
        <v>5993</v>
      </c>
      <c r="J1867" s="1">
        <v>45790</v>
      </c>
      <c r="K1867" s="2">
        <v>0.57349537037037035</v>
      </c>
      <c r="L1867">
        <v>357</v>
      </c>
      <c r="M1867" s="2">
        <v>0.24812500000000001</v>
      </c>
      <c r="N1867" t="s">
        <v>5749</v>
      </c>
      <c r="O1867" t="s">
        <v>5750</v>
      </c>
      <c r="P1867" t="s">
        <v>5751</v>
      </c>
      <c r="Q1867" t="s">
        <v>51</v>
      </c>
      <c r="R1867" t="s">
        <v>42</v>
      </c>
      <c r="S1867">
        <v>185349003</v>
      </c>
      <c r="T1867" t="s">
        <v>43</v>
      </c>
      <c r="U1867">
        <v>85.55</v>
      </c>
      <c r="V1867">
        <v>5262.35</v>
      </c>
      <c r="W1867">
        <v>3918.7</v>
      </c>
      <c r="X1867">
        <v>103697008</v>
      </c>
      <c r="Y1867" t="s">
        <v>44</v>
      </c>
    </row>
    <row r="1868" spans="1:25" x14ac:dyDescent="0.25">
      <c r="A1868" t="s">
        <v>5994</v>
      </c>
      <c r="B1868" t="s">
        <v>5995</v>
      </c>
      <c r="C1868" s="1">
        <v>45797</v>
      </c>
      <c r="D1868" s="1" t="str">
        <f t="shared" si="116"/>
        <v>2020–2029</v>
      </c>
      <c r="E1868" s="8">
        <f t="shared" si="117"/>
        <v>2025</v>
      </c>
      <c r="F1868" s="8" t="str">
        <f t="shared" si="118"/>
        <v>25</v>
      </c>
      <c r="G1868" s="2">
        <v>0.32537037037037037</v>
      </c>
      <c r="H1868" s="2" t="str">
        <f t="shared" si="119"/>
        <v>2025-05</v>
      </c>
      <c r="I1868" t="s">
        <v>5996</v>
      </c>
      <c r="J1868" s="1">
        <v>45797</v>
      </c>
      <c r="K1868" s="2">
        <v>0.3732638888888889</v>
      </c>
      <c r="L1868">
        <v>69</v>
      </c>
      <c r="M1868" s="2">
        <v>4.7893518518518516E-2</v>
      </c>
      <c r="N1868" t="s">
        <v>5749</v>
      </c>
      <c r="O1868" t="s">
        <v>5750</v>
      </c>
      <c r="P1868" t="s">
        <v>5751</v>
      </c>
      <c r="Q1868" t="s">
        <v>51</v>
      </c>
      <c r="R1868" t="s">
        <v>42</v>
      </c>
      <c r="S1868">
        <v>185347001</v>
      </c>
      <c r="T1868" t="s">
        <v>72</v>
      </c>
      <c r="U1868">
        <v>85.55</v>
      </c>
      <c r="V1868">
        <v>1379.75</v>
      </c>
      <c r="W1868">
        <v>1103.8</v>
      </c>
      <c r="X1868">
        <v>37320007</v>
      </c>
      <c r="Y1868" t="s">
        <v>1850</v>
      </c>
    </row>
    <row r="1869" spans="1:25" x14ac:dyDescent="0.25">
      <c r="A1869" t="s">
        <v>5997</v>
      </c>
      <c r="B1869" t="s">
        <v>5998</v>
      </c>
      <c r="C1869" s="1">
        <v>45811</v>
      </c>
      <c r="D1869" s="1" t="str">
        <f t="shared" si="116"/>
        <v>2020–2029</v>
      </c>
      <c r="E1869" s="8">
        <f t="shared" si="117"/>
        <v>2025</v>
      </c>
      <c r="F1869" s="8" t="str">
        <f t="shared" si="118"/>
        <v>25</v>
      </c>
      <c r="G1869" s="2">
        <v>0.3732638888888889</v>
      </c>
      <c r="H1869" s="2" t="str">
        <f t="shared" si="119"/>
        <v>2025-06</v>
      </c>
      <c r="I1869" t="s">
        <v>5999</v>
      </c>
      <c r="J1869" s="1">
        <v>45811</v>
      </c>
      <c r="K1869" s="2">
        <v>0.39196759259259262</v>
      </c>
      <c r="L1869">
        <v>27</v>
      </c>
      <c r="M1869" s="2">
        <v>1.8703703703703705E-2</v>
      </c>
      <c r="N1869" t="s">
        <v>5749</v>
      </c>
      <c r="O1869" t="s">
        <v>5750</v>
      </c>
      <c r="P1869" t="s">
        <v>5751</v>
      </c>
      <c r="Q1869" t="s">
        <v>51</v>
      </c>
      <c r="R1869" t="s">
        <v>42</v>
      </c>
      <c r="S1869">
        <v>390906007</v>
      </c>
      <c r="T1869" t="s">
        <v>169</v>
      </c>
      <c r="U1869">
        <v>85.55</v>
      </c>
      <c r="V1869">
        <v>516.95000000000005</v>
      </c>
      <c r="W1869">
        <v>413.56</v>
      </c>
      <c r="X1869">
        <v>37320007</v>
      </c>
      <c r="Y1869" t="s">
        <v>1850</v>
      </c>
    </row>
    <row r="1870" spans="1:25" x14ac:dyDescent="0.25">
      <c r="A1870" t="s">
        <v>6000</v>
      </c>
      <c r="B1870" t="s">
        <v>6001</v>
      </c>
      <c r="C1870" s="1">
        <v>44870</v>
      </c>
      <c r="D1870" s="1" t="str">
        <f t="shared" si="116"/>
        <v>2020–2029</v>
      </c>
      <c r="E1870" s="8">
        <f t="shared" si="117"/>
        <v>2022</v>
      </c>
      <c r="F1870" s="8" t="str">
        <f t="shared" si="118"/>
        <v>22</v>
      </c>
      <c r="G1870" s="2">
        <v>0.92629629629629628</v>
      </c>
      <c r="H1870" s="2" t="str">
        <f t="shared" si="119"/>
        <v>2022-11</v>
      </c>
      <c r="I1870" t="s">
        <v>6002</v>
      </c>
      <c r="J1870" s="1">
        <v>44871</v>
      </c>
      <c r="K1870" s="2">
        <v>0.92629629629629628</v>
      </c>
      <c r="L1870">
        <v>0</v>
      </c>
      <c r="M1870" s="2">
        <v>0</v>
      </c>
      <c r="N1870" t="s">
        <v>5507</v>
      </c>
      <c r="O1870" t="s">
        <v>365</v>
      </c>
      <c r="P1870" t="s">
        <v>366</v>
      </c>
      <c r="Q1870" t="s">
        <v>165</v>
      </c>
      <c r="R1870" t="s">
        <v>577</v>
      </c>
      <c r="S1870">
        <v>305342007</v>
      </c>
      <c r="T1870" t="s">
        <v>2576</v>
      </c>
      <c r="U1870">
        <v>146.18</v>
      </c>
      <c r="V1870">
        <v>1871.78</v>
      </c>
      <c r="W1870">
        <v>1497.42</v>
      </c>
      <c r="X1870">
        <v>399261000</v>
      </c>
      <c r="Y1870" t="s">
        <v>2572</v>
      </c>
    </row>
    <row r="1871" spans="1:25" x14ac:dyDescent="0.25">
      <c r="A1871" t="s">
        <v>6003</v>
      </c>
      <c r="B1871" t="s">
        <v>6004</v>
      </c>
      <c r="C1871" s="1">
        <v>44956</v>
      </c>
      <c r="D1871" s="1" t="str">
        <f t="shared" si="116"/>
        <v>2020–2029</v>
      </c>
      <c r="E1871" s="8">
        <f t="shared" si="117"/>
        <v>2023</v>
      </c>
      <c r="F1871" s="8" t="str">
        <f t="shared" si="118"/>
        <v>23</v>
      </c>
      <c r="G1871" s="2">
        <v>0.51754629629629634</v>
      </c>
      <c r="H1871" s="2" t="str">
        <f t="shared" si="119"/>
        <v>2023-01</v>
      </c>
      <c r="I1871" t="s">
        <v>6005</v>
      </c>
      <c r="J1871" s="1">
        <v>44956</v>
      </c>
      <c r="K1871" s="2">
        <v>0.54508101851851853</v>
      </c>
      <c r="L1871">
        <v>40</v>
      </c>
      <c r="M1871" s="2">
        <v>2.7534722222222221E-2</v>
      </c>
      <c r="N1871" t="s">
        <v>5507</v>
      </c>
      <c r="O1871" t="s">
        <v>5508</v>
      </c>
      <c r="P1871" t="s">
        <v>5509</v>
      </c>
      <c r="Q1871" t="s">
        <v>165</v>
      </c>
      <c r="R1871" t="s">
        <v>42</v>
      </c>
      <c r="S1871">
        <v>439740005</v>
      </c>
      <c r="T1871" t="s">
        <v>227</v>
      </c>
      <c r="U1871">
        <v>142.58000000000001</v>
      </c>
      <c r="V1871">
        <v>573.98</v>
      </c>
      <c r="W1871">
        <v>459.18</v>
      </c>
      <c r="X1871">
        <v>254837009</v>
      </c>
      <c r="Y1871" t="s">
        <v>5682</v>
      </c>
    </row>
    <row r="1872" spans="1:25" x14ac:dyDescent="0.25">
      <c r="A1872" t="s">
        <v>6006</v>
      </c>
      <c r="B1872" t="s">
        <v>6007</v>
      </c>
      <c r="C1872" s="1">
        <v>45057</v>
      </c>
      <c r="D1872" s="1" t="str">
        <f t="shared" si="116"/>
        <v>2020–2029</v>
      </c>
      <c r="E1872" s="8">
        <f t="shared" si="117"/>
        <v>2023</v>
      </c>
      <c r="F1872" s="8" t="str">
        <f t="shared" si="118"/>
        <v>23</v>
      </c>
      <c r="G1872" s="2">
        <v>0.54508101851851853</v>
      </c>
      <c r="H1872" s="2" t="str">
        <f t="shared" si="119"/>
        <v>2023-05</v>
      </c>
      <c r="I1872" t="s">
        <v>6008</v>
      </c>
      <c r="J1872" s="1">
        <v>45057</v>
      </c>
      <c r="K1872" s="2">
        <v>0.57142361111111106</v>
      </c>
      <c r="L1872">
        <v>38</v>
      </c>
      <c r="M1872" s="2">
        <v>2.6342592592592591E-2</v>
      </c>
      <c r="N1872" t="s">
        <v>5507</v>
      </c>
      <c r="O1872" t="s">
        <v>5508</v>
      </c>
      <c r="P1872" t="s">
        <v>5509</v>
      </c>
      <c r="Q1872" t="s">
        <v>165</v>
      </c>
      <c r="R1872" t="s">
        <v>42</v>
      </c>
      <c r="S1872">
        <v>439740005</v>
      </c>
      <c r="T1872" t="s">
        <v>227</v>
      </c>
      <c r="U1872">
        <v>142.58000000000001</v>
      </c>
      <c r="V1872">
        <v>573.98</v>
      </c>
      <c r="W1872">
        <v>459.18</v>
      </c>
      <c r="X1872">
        <v>254837009</v>
      </c>
      <c r="Y1872" t="s">
        <v>5682</v>
      </c>
    </row>
    <row r="1873" spans="1:25" x14ac:dyDescent="0.25">
      <c r="A1873" t="s">
        <v>6009</v>
      </c>
      <c r="B1873" t="s">
        <v>6010</v>
      </c>
      <c r="C1873" s="1">
        <v>45163</v>
      </c>
      <c r="D1873" s="1" t="str">
        <f t="shared" si="116"/>
        <v>2020–2029</v>
      </c>
      <c r="E1873" s="8">
        <f t="shared" si="117"/>
        <v>2023</v>
      </c>
      <c r="F1873" s="8" t="str">
        <f t="shared" si="118"/>
        <v>23</v>
      </c>
      <c r="G1873" s="2">
        <v>0.627349537037037</v>
      </c>
      <c r="H1873" s="2" t="str">
        <f t="shared" si="119"/>
        <v>2023-08</v>
      </c>
      <c r="I1873" t="s">
        <v>6011</v>
      </c>
      <c r="J1873" s="1">
        <v>45163</v>
      </c>
      <c r="K1873" s="2">
        <v>0.66593749999999996</v>
      </c>
      <c r="L1873">
        <v>56</v>
      </c>
      <c r="M1873" s="2">
        <v>3.8587962962962963E-2</v>
      </c>
      <c r="N1873" t="s">
        <v>5507</v>
      </c>
      <c r="O1873" t="s">
        <v>5517</v>
      </c>
      <c r="P1873" t="s">
        <v>5518</v>
      </c>
      <c r="Q1873" t="s">
        <v>165</v>
      </c>
      <c r="R1873" t="s">
        <v>28</v>
      </c>
      <c r="S1873">
        <v>162673000</v>
      </c>
      <c r="T1873" t="s">
        <v>151</v>
      </c>
      <c r="U1873">
        <v>136.80000000000001</v>
      </c>
      <c r="V1873">
        <v>1271.1600000000001</v>
      </c>
      <c r="W1873">
        <v>1016.92</v>
      </c>
      <c r="X1873" t="s">
        <v>30</v>
      </c>
      <c r="Y1873" t="s">
        <v>30</v>
      </c>
    </row>
    <row r="1874" spans="1:25" x14ac:dyDescent="0.25">
      <c r="A1874" t="s">
        <v>6012</v>
      </c>
      <c r="B1874" t="s">
        <v>6013</v>
      </c>
      <c r="C1874" s="1">
        <v>45168</v>
      </c>
      <c r="D1874" s="1" t="str">
        <f t="shared" si="116"/>
        <v>2020–2029</v>
      </c>
      <c r="E1874" s="8">
        <f t="shared" si="117"/>
        <v>2023</v>
      </c>
      <c r="F1874" s="8" t="str">
        <f t="shared" si="118"/>
        <v>23</v>
      </c>
      <c r="G1874" s="2">
        <v>0.57142361111111106</v>
      </c>
      <c r="H1874" s="2" t="str">
        <f t="shared" si="119"/>
        <v>2023-08</v>
      </c>
      <c r="I1874" t="s">
        <v>6014</v>
      </c>
      <c r="J1874" s="1">
        <v>45168</v>
      </c>
      <c r="K1874" s="2">
        <v>0.59578703703703706</v>
      </c>
      <c r="L1874">
        <v>35</v>
      </c>
      <c r="M1874" s="2">
        <v>2.4363425925925927E-2</v>
      </c>
      <c r="N1874" t="s">
        <v>5507</v>
      </c>
      <c r="O1874" t="s">
        <v>5508</v>
      </c>
      <c r="P1874" t="s">
        <v>5509</v>
      </c>
      <c r="Q1874" t="s">
        <v>165</v>
      </c>
      <c r="R1874" t="s">
        <v>42</v>
      </c>
      <c r="S1874">
        <v>439740005</v>
      </c>
      <c r="T1874" t="s">
        <v>227</v>
      </c>
      <c r="U1874">
        <v>142.58000000000001</v>
      </c>
      <c r="V1874">
        <v>573.98</v>
      </c>
      <c r="W1874">
        <v>459.18</v>
      </c>
      <c r="X1874">
        <v>254837009</v>
      </c>
      <c r="Y1874" t="s">
        <v>5682</v>
      </c>
    </row>
    <row r="1875" spans="1:25" x14ac:dyDescent="0.25">
      <c r="A1875" t="s">
        <v>6015</v>
      </c>
      <c r="B1875" t="s">
        <v>6014</v>
      </c>
      <c r="C1875" s="1">
        <v>45168</v>
      </c>
      <c r="D1875" s="1" t="str">
        <f t="shared" si="116"/>
        <v>2020–2029</v>
      </c>
      <c r="E1875" s="8">
        <f t="shared" si="117"/>
        <v>2023</v>
      </c>
      <c r="F1875" s="8" t="str">
        <f t="shared" si="118"/>
        <v>23</v>
      </c>
      <c r="G1875" s="2">
        <v>0.59578703703703706</v>
      </c>
      <c r="H1875" s="2" t="str">
        <f t="shared" si="119"/>
        <v>2023-08</v>
      </c>
      <c r="I1875" t="s">
        <v>6016</v>
      </c>
      <c r="J1875" s="1">
        <v>45168</v>
      </c>
      <c r="K1875" s="2">
        <v>0.60836805555555551</v>
      </c>
      <c r="L1875">
        <v>18</v>
      </c>
      <c r="M1875" s="2">
        <v>1.2581018518518519E-2</v>
      </c>
      <c r="N1875" t="s">
        <v>5507</v>
      </c>
      <c r="O1875" t="s">
        <v>5508</v>
      </c>
      <c r="P1875" t="s">
        <v>5509</v>
      </c>
      <c r="Q1875" t="s">
        <v>165</v>
      </c>
      <c r="R1875" t="s">
        <v>42</v>
      </c>
      <c r="S1875">
        <v>410410006</v>
      </c>
      <c r="T1875" t="s">
        <v>5733</v>
      </c>
      <c r="U1875">
        <v>142.58000000000001</v>
      </c>
      <c r="V1875">
        <v>325.49</v>
      </c>
      <c r="W1875">
        <v>260.39</v>
      </c>
      <c r="X1875">
        <v>254837009</v>
      </c>
      <c r="Y1875" t="s">
        <v>5682</v>
      </c>
    </row>
    <row r="1876" spans="1:25" x14ac:dyDescent="0.25">
      <c r="A1876" t="s">
        <v>6017</v>
      </c>
      <c r="B1876" t="s">
        <v>6016</v>
      </c>
      <c r="C1876" s="1">
        <v>45168</v>
      </c>
      <c r="D1876" s="1" t="str">
        <f t="shared" si="116"/>
        <v>2020–2029</v>
      </c>
      <c r="E1876" s="8">
        <f t="shared" si="117"/>
        <v>2023</v>
      </c>
      <c r="F1876" s="8" t="str">
        <f t="shared" si="118"/>
        <v>23</v>
      </c>
      <c r="G1876" s="2">
        <v>0.60836805555555551</v>
      </c>
      <c r="H1876" s="2" t="str">
        <f t="shared" si="119"/>
        <v>2023-08</v>
      </c>
      <c r="I1876" t="s">
        <v>6018</v>
      </c>
      <c r="J1876" s="1">
        <v>45168</v>
      </c>
      <c r="K1876" s="2">
        <v>0.6191550925925926</v>
      </c>
      <c r="L1876">
        <v>16</v>
      </c>
      <c r="M1876" s="2">
        <v>1.0787037037037038E-2</v>
      </c>
      <c r="N1876" t="s">
        <v>5507</v>
      </c>
      <c r="O1876" t="s">
        <v>5508</v>
      </c>
      <c r="P1876" t="s">
        <v>5509</v>
      </c>
      <c r="Q1876" t="s">
        <v>165</v>
      </c>
      <c r="R1876" t="s">
        <v>42</v>
      </c>
      <c r="S1876">
        <v>185389009</v>
      </c>
      <c r="T1876" t="s">
        <v>5736</v>
      </c>
      <c r="U1876">
        <v>85.55</v>
      </c>
      <c r="V1876">
        <v>14852.36</v>
      </c>
      <c r="W1876">
        <v>11881.89</v>
      </c>
      <c r="X1876">
        <v>254837009</v>
      </c>
      <c r="Y1876" t="s">
        <v>5682</v>
      </c>
    </row>
    <row r="1877" spans="1:25" x14ac:dyDescent="0.25">
      <c r="A1877" t="s">
        <v>6019</v>
      </c>
      <c r="B1877" t="s">
        <v>6020</v>
      </c>
      <c r="C1877" s="1">
        <v>45534</v>
      </c>
      <c r="D1877" s="1" t="str">
        <f t="shared" si="116"/>
        <v>2020–2029</v>
      </c>
      <c r="E1877" s="8">
        <f t="shared" si="117"/>
        <v>2024</v>
      </c>
      <c r="F1877" s="8" t="str">
        <f t="shared" si="118"/>
        <v>24</v>
      </c>
      <c r="G1877" s="2">
        <v>0.627349537037037</v>
      </c>
      <c r="H1877" s="2" t="str">
        <f t="shared" si="119"/>
        <v>2024-08</v>
      </c>
      <c r="I1877" t="s">
        <v>6021</v>
      </c>
      <c r="J1877" s="1">
        <v>45534</v>
      </c>
      <c r="K1877" s="2">
        <v>0.65143518518518517</v>
      </c>
      <c r="L1877">
        <v>35</v>
      </c>
      <c r="M1877" s="2">
        <v>2.4085648148148148E-2</v>
      </c>
      <c r="N1877" t="s">
        <v>5507</v>
      </c>
      <c r="O1877" t="s">
        <v>5517</v>
      </c>
      <c r="P1877" t="s">
        <v>5518</v>
      </c>
      <c r="Q1877" t="s">
        <v>165</v>
      </c>
      <c r="R1877" t="s">
        <v>28</v>
      </c>
      <c r="S1877">
        <v>162673000</v>
      </c>
      <c r="T1877" t="s">
        <v>151</v>
      </c>
      <c r="U1877">
        <v>136.80000000000001</v>
      </c>
      <c r="V1877">
        <v>785.58</v>
      </c>
      <c r="W1877">
        <v>628.46</v>
      </c>
      <c r="X1877" t="s">
        <v>30</v>
      </c>
      <c r="Y1877" t="s">
        <v>30</v>
      </c>
    </row>
    <row r="1878" spans="1:25" x14ac:dyDescent="0.25">
      <c r="A1878" t="s">
        <v>6022</v>
      </c>
      <c r="B1878" t="s">
        <v>6023</v>
      </c>
      <c r="C1878" s="1">
        <v>45541</v>
      </c>
      <c r="D1878" s="1" t="str">
        <f t="shared" si="116"/>
        <v>2020–2029</v>
      </c>
      <c r="E1878" s="8">
        <f t="shared" si="117"/>
        <v>2024</v>
      </c>
      <c r="F1878" s="8" t="str">
        <f t="shared" si="118"/>
        <v>24</v>
      </c>
      <c r="G1878" s="2">
        <v>0.627349537037037</v>
      </c>
      <c r="H1878" s="2" t="str">
        <f t="shared" si="119"/>
        <v>2024-09</v>
      </c>
      <c r="I1878" t="s">
        <v>6024</v>
      </c>
      <c r="J1878" s="1">
        <v>45541</v>
      </c>
      <c r="K1878" s="2">
        <v>0.65155092592592589</v>
      </c>
      <c r="L1878">
        <v>35</v>
      </c>
      <c r="M1878" s="2">
        <v>2.420138888888889E-2</v>
      </c>
      <c r="N1878" t="s">
        <v>5507</v>
      </c>
      <c r="O1878" t="s">
        <v>5508</v>
      </c>
      <c r="P1878" t="s">
        <v>5509</v>
      </c>
      <c r="Q1878" t="s">
        <v>165</v>
      </c>
      <c r="R1878" t="s">
        <v>42</v>
      </c>
      <c r="S1878">
        <v>439740005</v>
      </c>
      <c r="T1878" t="s">
        <v>227</v>
      </c>
      <c r="U1878">
        <v>142.58000000000001</v>
      </c>
      <c r="V1878">
        <v>573.98</v>
      </c>
      <c r="W1878">
        <v>459.18</v>
      </c>
      <c r="X1878">
        <v>254837009</v>
      </c>
      <c r="Y1878" t="s">
        <v>5682</v>
      </c>
    </row>
    <row r="1879" spans="1:25" x14ac:dyDescent="0.25">
      <c r="A1879" t="s">
        <v>6025</v>
      </c>
      <c r="B1879" t="s">
        <v>6024</v>
      </c>
      <c r="C1879" s="1">
        <v>45541</v>
      </c>
      <c r="D1879" s="1" t="str">
        <f t="shared" si="116"/>
        <v>2020–2029</v>
      </c>
      <c r="E1879" s="8">
        <f t="shared" si="117"/>
        <v>2024</v>
      </c>
      <c r="F1879" s="8" t="str">
        <f t="shared" si="118"/>
        <v>24</v>
      </c>
      <c r="G1879" s="2">
        <v>0.65155092592592589</v>
      </c>
      <c r="H1879" s="2" t="str">
        <f t="shared" si="119"/>
        <v>2024-09</v>
      </c>
      <c r="I1879" t="s">
        <v>6026</v>
      </c>
      <c r="J1879" s="1">
        <v>45541</v>
      </c>
      <c r="K1879" s="2">
        <v>0.66314814814814815</v>
      </c>
      <c r="L1879">
        <v>17</v>
      </c>
      <c r="M1879" s="2">
        <v>1.1597222222222222E-2</v>
      </c>
      <c r="N1879" t="s">
        <v>5507</v>
      </c>
      <c r="O1879" t="s">
        <v>5508</v>
      </c>
      <c r="P1879" t="s">
        <v>5509</v>
      </c>
      <c r="Q1879" t="s">
        <v>165</v>
      </c>
      <c r="R1879" t="s">
        <v>42</v>
      </c>
      <c r="S1879">
        <v>410410006</v>
      </c>
      <c r="T1879" t="s">
        <v>5733</v>
      </c>
      <c r="U1879">
        <v>142.58000000000001</v>
      </c>
      <c r="V1879">
        <v>211.6</v>
      </c>
      <c r="W1879">
        <v>169.28</v>
      </c>
      <c r="X1879">
        <v>254837009</v>
      </c>
      <c r="Y1879" t="s">
        <v>5682</v>
      </c>
    </row>
    <row r="1880" spans="1:25" x14ac:dyDescent="0.25">
      <c r="A1880" t="s">
        <v>6027</v>
      </c>
      <c r="B1880" t="s">
        <v>6026</v>
      </c>
      <c r="C1880" s="1">
        <v>45541</v>
      </c>
      <c r="D1880" s="1" t="str">
        <f t="shared" si="116"/>
        <v>2020–2029</v>
      </c>
      <c r="E1880" s="8">
        <f t="shared" si="117"/>
        <v>2024</v>
      </c>
      <c r="F1880" s="8" t="str">
        <f t="shared" si="118"/>
        <v>24</v>
      </c>
      <c r="G1880" s="2">
        <v>0.66314814814814815</v>
      </c>
      <c r="H1880" s="2" t="str">
        <f t="shared" si="119"/>
        <v>2024-09</v>
      </c>
      <c r="I1880" t="s">
        <v>6028</v>
      </c>
      <c r="J1880" s="1">
        <v>45541</v>
      </c>
      <c r="K1880" s="2">
        <v>0.67356481481481478</v>
      </c>
      <c r="L1880">
        <v>15</v>
      </c>
      <c r="M1880" s="2">
        <v>1.0416666666666666E-2</v>
      </c>
      <c r="N1880" t="s">
        <v>5507</v>
      </c>
      <c r="O1880" t="s">
        <v>5508</v>
      </c>
      <c r="P1880" t="s">
        <v>5509</v>
      </c>
      <c r="Q1880" t="s">
        <v>165</v>
      </c>
      <c r="R1880" t="s">
        <v>42</v>
      </c>
      <c r="S1880">
        <v>185389009</v>
      </c>
      <c r="T1880" t="s">
        <v>5736</v>
      </c>
      <c r="U1880">
        <v>85.55</v>
      </c>
      <c r="V1880">
        <v>4181.24</v>
      </c>
      <c r="W1880">
        <v>3344.99</v>
      </c>
      <c r="X1880">
        <v>254837009</v>
      </c>
      <c r="Y1880" t="s">
        <v>5682</v>
      </c>
    </row>
    <row r="1881" spans="1:25" x14ac:dyDescent="0.25">
      <c r="A1881" t="s">
        <v>6029</v>
      </c>
      <c r="B1881" t="s">
        <v>6030</v>
      </c>
      <c r="C1881" s="1">
        <v>45548</v>
      </c>
      <c r="D1881" s="1" t="str">
        <f t="shared" si="116"/>
        <v>2020–2029</v>
      </c>
      <c r="E1881" s="8">
        <f t="shared" si="117"/>
        <v>2024</v>
      </c>
      <c r="F1881" s="8" t="str">
        <f t="shared" si="118"/>
        <v>24</v>
      </c>
      <c r="G1881" s="2">
        <v>0.627349537037037</v>
      </c>
      <c r="H1881" s="2" t="str">
        <f t="shared" si="119"/>
        <v>2024-09</v>
      </c>
      <c r="I1881" t="s">
        <v>6031</v>
      </c>
      <c r="J1881" s="1">
        <v>45548</v>
      </c>
      <c r="K1881" s="2">
        <v>0.79100694444444442</v>
      </c>
      <c r="L1881">
        <v>236</v>
      </c>
      <c r="M1881" s="2">
        <v>0.16365740740740742</v>
      </c>
      <c r="N1881" t="s">
        <v>5507</v>
      </c>
      <c r="O1881" t="s">
        <v>5508</v>
      </c>
      <c r="P1881" t="s">
        <v>5509</v>
      </c>
      <c r="Q1881" t="s">
        <v>165</v>
      </c>
      <c r="R1881" t="s">
        <v>42</v>
      </c>
      <c r="S1881">
        <v>185349003</v>
      </c>
      <c r="T1881" t="s">
        <v>43</v>
      </c>
      <c r="U1881">
        <v>85.55</v>
      </c>
      <c r="V1881">
        <v>3536.75</v>
      </c>
      <c r="W1881">
        <v>2829.4</v>
      </c>
      <c r="X1881">
        <v>66383009</v>
      </c>
      <c r="Y1881" t="s">
        <v>125</v>
      </c>
    </row>
    <row r="1882" spans="1:25" x14ac:dyDescent="0.25">
      <c r="A1882" t="s">
        <v>6032</v>
      </c>
      <c r="B1882" t="s">
        <v>6033</v>
      </c>
      <c r="C1882" s="1">
        <v>45604</v>
      </c>
      <c r="D1882" s="1" t="str">
        <f t="shared" si="116"/>
        <v>2020–2029</v>
      </c>
      <c r="E1882" s="8">
        <f t="shared" si="117"/>
        <v>2024</v>
      </c>
      <c r="F1882" s="8" t="str">
        <f t="shared" si="118"/>
        <v>24</v>
      </c>
      <c r="G1882" s="2">
        <v>0.25234953703703705</v>
      </c>
      <c r="H1882" s="2" t="str">
        <f t="shared" si="119"/>
        <v>2024-11</v>
      </c>
      <c r="I1882" t="s">
        <v>6034</v>
      </c>
      <c r="J1882" s="1">
        <v>45604</v>
      </c>
      <c r="K1882" s="2">
        <v>0.26276620370370368</v>
      </c>
      <c r="L1882">
        <v>15</v>
      </c>
      <c r="M1882" s="2">
        <v>1.0416666666666666E-2</v>
      </c>
      <c r="N1882" t="s">
        <v>5507</v>
      </c>
      <c r="O1882" t="s">
        <v>5508</v>
      </c>
      <c r="P1882" t="s">
        <v>5509</v>
      </c>
      <c r="Q1882" t="s">
        <v>165</v>
      </c>
      <c r="R1882" t="s">
        <v>42</v>
      </c>
      <c r="S1882">
        <v>394701000</v>
      </c>
      <c r="T1882" t="s">
        <v>5550</v>
      </c>
      <c r="U1882">
        <v>142.58000000000001</v>
      </c>
      <c r="V1882">
        <v>142.58000000000001</v>
      </c>
      <c r="W1882">
        <v>114.06</v>
      </c>
      <c r="X1882">
        <v>195967001</v>
      </c>
      <c r="Y1882" t="s">
        <v>5546</v>
      </c>
    </row>
    <row r="1883" spans="1:25" x14ac:dyDescent="0.25">
      <c r="A1883" t="s">
        <v>6035</v>
      </c>
      <c r="B1883" t="s">
        <v>6036</v>
      </c>
      <c r="C1883" s="1">
        <v>45784</v>
      </c>
      <c r="D1883" s="1" t="str">
        <f t="shared" si="116"/>
        <v>2020–2029</v>
      </c>
      <c r="E1883" s="8">
        <f t="shared" si="117"/>
        <v>2025</v>
      </c>
      <c r="F1883" s="8" t="str">
        <f t="shared" si="118"/>
        <v>25</v>
      </c>
      <c r="G1883" s="2">
        <v>0.25234953703703705</v>
      </c>
      <c r="H1883" s="2" t="str">
        <f t="shared" si="119"/>
        <v>2025-05</v>
      </c>
      <c r="I1883" t="s">
        <v>6037</v>
      </c>
      <c r="J1883" s="1">
        <v>45784</v>
      </c>
      <c r="K1883" s="2">
        <v>0.26276620370370368</v>
      </c>
      <c r="L1883">
        <v>15</v>
      </c>
      <c r="M1883" s="2">
        <v>1.0416666666666666E-2</v>
      </c>
      <c r="N1883" t="s">
        <v>5507</v>
      </c>
      <c r="O1883" t="s">
        <v>5508</v>
      </c>
      <c r="P1883" t="s">
        <v>5509</v>
      </c>
      <c r="Q1883" t="s">
        <v>165</v>
      </c>
      <c r="R1883" t="s">
        <v>42</v>
      </c>
      <c r="S1883">
        <v>394701000</v>
      </c>
      <c r="T1883" t="s">
        <v>5550</v>
      </c>
      <c r="U1883">
        <v>142.58000000000001</v>
      </c>
      <c r="V1883">
        <v>142.58000000000001</v>
      </c>
      <c r="W1883">
        <v>114.06</v>
      </c>
      <c r="X1883">
        <v>195967001</v>
      </c>
      <c r="Y1883" t="s">
        <v>5546</v>
      </c>
    </row>
    <row r="1884" spans="1:25" x14ac:dyDescent="0.25">
      <c r="A1884" s="3" t="s">
        <v>6038</v>
      </c>
      <c r="B1884" t="s">
        <v>6039</v>
      </c>
      <c r="C1884" s="1">
        <v>41903</v>
      </c>
      <c r="D1884" s="1" t="str">
        <f t="shared" si="116"/>
        <v>2010–2019</v>
      </c>
      <c r="E1884" s="8">
        <f t="shared" si="117"/>
        <v>2014</v>
      </c>
      <c r="F1884" s="8" t="str">
        <f t="shared" si="118"/>
        <v>14</v>
      </c>
      <c r="G1884" s="2">
        <v>0.98798611111111112</v>
      </c>
      <c r="H1884" s="2" t="str">
        <f t="shared" si="119"/>
        <v>2014-09</v>
      </c>
      <c r="I1884" t="s">
        <v>6040</v>
      </c>
      <c r="J1884" s="1">
        <v>41904</v>
      </c>
      <c r="K1884" s="2">
        <v>6.030092592592593E-3</v>
      </c>
      <c r="L1884">
        <v>-1414</v>
      </c>
      <c r="M1884" t="e">
        <v>#VALUE!</v>
      </c>
      <c r="N1884" t="s">
        <v>6041</v>
      </c>
      <c r="O1884" t="s">
        <v>4776</v>
      </c>
      <c r="P1884" t="s">
        <v>4777</v>
      </c>
      <c r="Q1884" t="s">
        <v>51</v>
      </c>
      <c r="R1884" t="s">
        <v>28</v>
      </c>
      <c r="S1884">
        <v>410620009</v>
      </c>
      <c r="T1884" t="s">
        <v>29</v>
      </c>
      <c r="U1884">
        <v>136.80000000000001</v>
      </c>
      <c r="V1884">
        <v>840.2</v>
      </c>
      <c r="W1884">
        <v>0</v>
      </c>
      <c r="X1884" t="s">
        <v>30</v>
      </c>
      <c r="Y1884" t="s">
        <v>30</v>
      </c>
    </row>
    <row r="1885" spans="1:25" x14ac:dyDescent="0.25">
      <c r="A1885" t="s">
        <v>6042</v>
      </c>
      <c r="B1885" t="s">
        <v>6043</v>
      </c>
      <c r="C1885" s="1">
        <v>42274</v>
      </c>
      <c r="D1885" s="1" t="str">
        <f t="shared" si="116"/>
        <v>2010–2019</v>
      </c>
      <c r="E1885" s="8">
        <f t="shared" si="117"/>
        <v>2015</v>
      </c>
      <c r="F1885" s="8" t="str">
        <f t="shared" si="118"/>
        <v>15</v>
      </c>
      <c r="G1885" s="2">
        <v>0.98798611111111112</v>
      </c>
      <c r="H1885" s="2" t="str">
        <f t="shared" si="119"/>
        <v>2015-09</v>
      </c>
      <c r="I1885" t="s">
        <v>6044</v>
      </c>
      <c r="J1885" s="1">
        <v>42275</v>
      </c>
      <c r="K1885" s="2">
        <v>5.9722222222222225E-3</v>
      </c>
      <c r="L1885">
        <v>-1414</v>
      </c>
      <c r="M1885" t="e">
        <v>#VALUE!</v>
      </c>
      <c r="N1885" t="s">
        <v>6041</v>
      </c>
      <c r="O1885" t="s">
        <v>4776</v>
      </c>
      <c r="P1885" t="s">
        <v>4777</v>
      </c>
      <c r="Q1885" t="s">
        <v>51</v>
      </c>
      <c r="R1885" t="s">
        <v>28</v>
      </c>
      <c r="S1885">
        <v>410620009</v>
      </c>
      <c r="T1885" t="s">
        <v>29</v>
      </c>
      <c r="U1885">
        <v>136.80000000000001</v>
      </c>
      <c r="V1885">
        <v>840.2</v>
      </c>
      <c r="W1885">
        <v>0</v>
      </c>
      <c r="X1885" t="s">
        <v>30</v>
      </c>
      <c r="Y1885" t="s">
        <v>30</v>
      </c>
    </row>
    <row r="1886" spans="1:25" x14ac:dyDescent="0.25">
      <c r="A1886" t="s">
        <v>6045</v>
      </c>
      <c r="B1886" t="s">
        <v>6046</v>
      </c>
      <c r="C1886" s="1">
        <v>42645</v>
      </c>
      <c r="D1886" s="1" t="str">
        <f t="shared" si="116"/>
        <v>2010–2019</v>
      </c>
      <c r="E1886" s="8">
        <f t="shared" si="117"/>
        <v>2016</v>
      </c>
      <c r="F1886" s="8" t="str">
        <f t="shared" si="118"/>
        <v>16</v>
      </c>
      <c r="G1886" s="2">
        <v>0.98798611111111112</v>
      </c>
      <c r="H1886" s="2" t="str">
        <f t="shared" si="119"/>
        <v>2016-10</v>
      </c>
      <c r="I1886" t="s">
        <v>6047</v>
      </c>
      <c r="J1886" s="1">
        <v>42646</v>
      </c>
      <c r="K1886" s="2">
        <v>4.2592592592592595E-3</v>
      </c>
      <c r="L1886">
        <v>-1417</v>
      </c>
      <c r="M1886" t="e">
        <v>#VALUE!</v>
      </c>
      <c r="N1886" t="s">
        <v>6041</v>
      </c>
      <c r="O1886" t="s">
        <v>4776</v>
      </c>
      <c r="P1886" t="s">
        <v>4777</v>
      </c>
      <c r="Q1886" t="s">
        <v>51</v>
      </c>
      <c r="R1886" t="s">
        <v>28</v>
      </c>
      <c r="S1886">
        <v>410620009</v>
      </c>
      <c r="T1886" t="s">
        <v>29</v>
      </c>
      <c r="U1886">
        <v>136.80000000000001</v>
      </c>
      <c r="V1886">
        <v>704.2</v>
      </c>
      <c r="W1886">
        <v>0</v>
      </c>
      <c r="X1886" t="s">
        <v>30</v>
      </c>
      <c r="Y1886" t="s">
        <v>30</v>
      </c>
    </row>
    <row r="1887" spans="1:25" x14ac:dyDescent="0.25">
      <c r="A1887" t="s">
        <v>6048</v>
      </c>
      <c r="B1887" t="s">
        <v>6049</v>
      </c>
      <c r="C1887" s="1">
        <v>42659</v>
      </c>
      <c r="D1887" s="1" t="str">
        <f t="shared" si="116"/>
        <v>2010–2019</v>
      </c>
      <c r="E1887" s="8">
        <f t="shared" si="117"/>
        <v>2016</v>
      </c>
      <c r="F1887" s="8" t="str">
        <f t="shared" si="118"/>
        <v>16</v>
      </c>
      <c r="G1887" s="2">
        <v>0.98798611111111112</v>
      </c>
      <c r="H1887" s="2" t="str">
        <f t="shared" si="119"/>
        <v>2016-10</v>
      </c>
      <c r="I1887" t="s">
        <v>6050</v>
      </c>
      <c r="J1887" s="1">
        <v>42660</v>
      </c>
      <c r="K1887" s="2">
        <v>0.15171296296296297</v>
      </c>
      <c r="L1887">
        <v>-1204</v>
      </c>
      <c r="M1887" t="e">
        <v>#VALUE!</v>
      </c>
      <c r="N1887" t="s">
        <v>6041</v>
      </c>
      <c r="O1887" t="s">
        <v>4785</v>
      </c>
      <c r="P1887" t="s">
        <v>4786</v>
      </c>
      <c r="Q1887" t="s">
        <v>51</v>
      </c>
      <c r="R1887" t="s">
        <v>42</v>
      </c>
      <c r="S1887">
        <v>185349003</v>
      </c>
      <c r="T1887" t="s">
        <v>43</v>
      </c>
      <c r="U1887">
        <v>85.55</v>
      </c>
      <c r="V1887">
        <v>3968.15</v>
      </c>
      <c r="W1887">
        <v>2675.43</v>
      </c>
      <c r="X1887">
        <v>66383009</v>
      </c>
      <c r="Y1887" t="s">
        <v>125</v>
      </c>
    </row>
    <row r="1888" spans="1:25" x14ac:dyDescent="0.25">
      <c r="A1888" t="s">
        <v>6051</v>
      </c>
      <c r="B1888" t="s">
        <v>6052</v>
      </c>
      <c r="C1888" s="1">
        <v>42849</v>
      </c>
      <c r="D1888" s="1" t="str">
        <f t="shared" si="116"/>
        <v>2010–2019</v>
      </c>
      <c r="E1888" s="8">
        <f t="shared" si="117"/>
        <v>2017</v>
      </c>
      <c r="F1888" s="8" t="str">
        <f t="shared" si="118"/>
        <v>17</v>
      </c>
      <c r="G1888" s="2">
        <v>0.19631944444444444</v>
      </c>
      <c r="H1888" s="2" t="str">
        <f t="shared" si="119"/>
        <v>2017-04</v>
      </c>
      <c r="I1888" t="s">
        <v>6053</v>
      </c>
      <c r="J1888" s="1">
        <v>42849</v>
      </c>
      <c r="K1888" s="2">
        <v>0.20673611111111112</v>
      </c>
      <c r="L1888">
        <v>15</v>
      </c>
      <c r="M1888" s="2">
        <v>1.0416666666666666E-2</v>
      </c>
      <c r="N1888" t="s">
        <v>6041</v>
      </c>
      <c r="O1888" t="s">
        <v>4785</v>
      </c>
      <c r="P1888" t="s">
        <v>4786</v>
      </c>
      <c r="Q1888" t="s">
        <v>51</v>
      </c>
      <c r="R1888" t="s">
        <v>42</v>
      </c>
      <c r="S1888">
        <v>185345009</v>
      </c>
      <c r="T1888" t="s">
        <v>57</v>
      </c>
      <c r="U1888">
        <v>85.55</v>
      </c>
      <c r="V1888">
        <v>85.55</v>
      </c>
      <c r="W1888">
        <v>68.44</v>
      </c>
      <c r="X1888">
        <v>444814009</v>
      </c>
      <c r="Y1888" t="s">
        <v>65</v>
      </c>
    </row>
    <row r="1889" spans="1:25" x14ac:dyDescent="0.25">
      <c r="A1889" t="s">
        <v>6054</v>
      </c>
      <c r="B1889" t="s">
        <v>6055</v>
      </c>
      <c r="C1889" s="1">
        <v>43016</v>
      </c>
      <c r="D1889" s="1" t="str">
        <f t="shared" si="116"/>
        <v>2010–2019</v>
      </c>
      <c r="E1889" s="8">
        <f t="shared" si="117"/>
        <v>2017</v>
      </c>
      <c r="F1889" s="8" t="str">
        <f t="shared" si="118"/>
        <v>17</v>
      </c>
      <c r="G1889" s="2">
        <v>0.98798611111111112</v>
      </c>
      <c r="H1889" s="2" t="str">
        <f t="shared" si="119"/>
        <v>2017-10</v>
      </c>
      <c r="I1889" t="s">
        <v>6056</v>
      </c>
      <c r="J1889" s="1">
        <v>43017</v>
      </c>
      <c r="K1889" s="2">
        <v>7.2453703703703708E-3</v>
      </c>
      <c r="L1889">
        <v>-1412</v>
      </c>
      <c r="M1889" t="e">
        <v>#VALUE!</v>
      </c>
      <c r="N1889" t="s">
        <v>6041</v>
      </c>
      <c r="O1889" t="s">
        <v>4776</v>
      </c>
      <c r="P1889" t="s">
        <v>4777</v>
      </c>
      <c r="Q1889" t="s">
        <v>51</v>
      </c>
      <c r="R1889" t="s">
        <v>28</v>
      </c>
      <c r="S1889">
        <v>410620009</v>
      </c>
      <c r="T1889" t="s">
        <v>29</v>
      </c>
      <c r="U1889">
        <v>136.80000000000001</v>
      </c>
      <c r="V1889">
        <v>704.2</v>
      </c>
      <c r="W1889">
        <v>0</v>
      </c>
      <c r="X1889" t="s">
        <v>30</v>
      </c>
      <c r="Y1889" t="s">
        <v>30</v>
      </c>
    </row>
    <row r="1890" spans="1:25" x14ac:dyDescent="0.25">
      <c r="A1890" t="s">
        <v>6057</v>
      </c>
      <c r="B1890" t="s">
        <v>6058</v>
      </c>
      <c r="C1890" s="1">
        <v>43030</v>
      </c>
      <c r="D1890" s="1" t="str">
        <f t="shared" si="116"/>
        <v>2010–2019</v>
      </c>
      <c r="E1890" s="8">
        <f t="shared" si="117"/>
        <v>2017</v>
      </c>
      <c r="F1890" s="8" t="str">
        <f t="shared" si="118"/>
        <v>17</v>
      </c>
      <c r="G1890" s="2">
        <v>0.98798611111111112</v>
      </c>
      <c r="H1890" s="2" t="str">
        <f t="shared" si="119"/>
        <v>2017-10</v>
      </c>
      <c r="I1890" t="s">
        <v>6059</v>
      </c>
      <c r="J1890" s="1">
        <v>43031</v>
      </c>
      <c r="K1890" s="2">
        <v>0.13337962962962963</v>
      </c>
      <c r="L1890">
        <v>-1231</v>
      </c>
      <c r="M1890" t="e">
        <v>#VALUE!</v>
      </c>
      <c r="N1890" t="s">
        <v>6041</v>
      </c>
      <c r="O1890" t="s">
        <v>4785</v>
      </c>
      <c r="P1890" t="s">
        <v>4786</v>
      </c>
      <c r="Q1890" t="s">
        <v>51</v>
      </c>
      <c r="R1890" t="s">
        <v>42</v>
      </c>
      <c r="S1890">
        <v>185349003</v>
      </c>
      <c r="T1890" t="s">
        <v>43</v>
      </c>
      <c r="U1890">
        <v>85.55</v>
      </c>
      <c r="V1890">
        <v>2673.95</v>
      </c>
      <c r="W1890">
        <v>1536.12</v>
      </c>
      <c r="X1890">
        <v>103697008</v>
      </c>
      <c r="Y1890" t="s">
        <v>44</v>
      </c>
    </row>
    <row r="1891" spans="1:25" x14ac:dyDescent="0.25">
      <c r="A1891" t="s">
        <v>6060</v>
      </c>
      <c r="B1891" t="s">
        <v>6061</v>
      </c>
      <c r="C1891" s="1">
        <v>43085</v>
      </c>
      <c r="D1891" s="1" t="str">
        <f t="shared" si="116"/>
        <v>2010–2019</v>
      </c>
      <c r="E1891" s="8">
        <f t="shared" si="117"/>
        <v>2017</v>
      </c>
      <c r="F1891" s="8" t="str">
        <f t="shared" si="118"/>
        <v>17</v>
      </c>
      <c r="G1891" s="2">
        <v>0.98798611111111112</v>
      </c>
      <c r="H1891" s="2" t="str">
        <f t="shared" si="119"/>
        <v>2017-12</v>
      </c>
      <c r="I1891" t="s">
        <v>6062</v>
      </c>
      <c r="J1891" s="1">
        <v>43086</v>
      </c>
      <c r="K1891" s="2">
        <v>2.9652777777777778E-2</v>
      </c>
      <c r="L1891">
        <v>-1380</v>
      </c>
      <c r="M1891" t="e">
        <v>#VALUE!</v>
      </c>
      <c r="N1891" t="s">
        <v>6041</v>
      </c>
      <c r="O1891" t="s">
        <v>83</v>
      </c>
      <c r="P1891" t="s">
        <v>84</v>
      </c>
      <c r="Q1891" t="s">
        <v>51</v>
      </c>
      <c r="R1891" t="s">
        <v>85</v>
      </c>
      <c r="S1891">
        <v>50849002</v>
      </c>
      <c r="T1891" t="s">
        <v>86</v>
      </c>
      <c r="U1891">
        <v>146.18</v>
      </c>
      <c r="V1891">
        <v>4183.67</v>
      </c>
      <c r="W1891">
        <v>3346.93</v>
      </c>
      <c r="X1891">
        <v>312608009</v>
      </c>
      <c r="Y1891" t="s">
        <v>131</v>
      </c>
    </row>
    <row r="1892" spans="1:25" x14ac:dyDescent="0.25">
      <c r="A1892" t="s">
        <v>6063</v>
      </c>
      <c r="B1892" t="s">
        <v>6064</v>
      </c>
      <c r="C1892" s="1">
        <v>43282</v>
      </c>
      <c r="D1892" s="1" t="str">
        <f t="shared" si="116"/>
        <v>2010–2019</v>
      </c>
      <c r="E1892" s="8">
        <f t="shared" si="117"/>
        <v>2018</v>
      </c>
      <c r="F1892" s="8" t="str">
        <f t="shared" si="118"/>
        <v>18</v>
      </c>
      <c r="G1892" s="2">
        <v>0.94631944444444449</v>
      </c>
      <c r="H1892" s="2" t="str">
        <f t="shared" si="119"/>
        <v>2018-07</v>
      </c>
      <c r="I1892" t="s">
        <v>6065</v>
      </c>
      <c r="J1892" s="1">
        <v>43282</v>
      </c>
      <c r="K1892" s="2">
        <v>0.95673611111111112</v>
      </c>
      <c r="L1892">
        <v>15</v>
      </c>
      <c r="M1892" s="2">
        <v>1.0416666666666666E-2</v>
      </c>
      <c r="N1892" t="s">
        <v>6041</v>
      </c>
      <c r="O1892" t="s">
        <v>4785</v>
      </c>
      <c r="P1892" t="s">
        <v>4786</v>
      </c>
      <c r="Q1892" t="s">
        <v>51</v>
      </c>
      <c r="R1892" t="s">
        <v>42</v>
      </c>
      <c r="S1892">
        <v>185345009</v>
      </c>
      <c r="T1892" t="s">
        <v>57</v>
      </c>
      <c r="U1892">
        <v>85.55</v>
      </c>
      <c r="V1892">
        <v>85.55</v>
      </c>
      <c r="W1892">
        <v>68.44</v>
      </c>
      <c r="X1892">
        <v>195662009</v>
      </c>
      <c r="Y1892" t="s">
        <v>217</v>
      </c>
    </row>
    <row r="1893" spans="1:25" x14ac:dyDescent="0.25">
      <c r="A1893" t="s">
        <v>6066</v>
      </c>
      <c r="B1893" t="s">
        <v>6067</v>
      </c>
      <c r="C1893" s="1">
        <v>43387</v>
      </c>
      <c r="D1893" s="1" t="str">
        <f t="shared" si="116"/>
        <v>2010–2019</v>
      </c>
      <c r="E1893" s="8">
        <f t="shared" si="117"/>
        <v>2018</v>
      </c>
      <c r="F1893" s="8" t="str">
        <f t="shared" si="118"/>
        <v>18</v>
      </c>
      <c r="G1893" s="2">
        <v>0.98798611111111112</v>
      </c>
      <c r="H1893" s="2" t="str">
        <f t="shared" si="119"/>
        <v>2018-10</v>
      </c>
      <c r="I1893" t="s">
        <v>6068</v>
      </c>
      <c r="J1893" s="1">
        <v>43388</v>
      </c>
      <c r="K1893" s="2">
        <v>1.9328703703703704E-3</v>
      </c>
      <c r="L1893">
        <v>-1420</v>
      </c>
      <c r="M1893" t="e">
        <v>#VALUE!</v>
      </c>
      <c r="N1893" t="s">
        <v>6041</v>
      </c>
      <c r="O1893" t="s">
        <v>4776</v>
      </c>
      <c r="P1893" t="s">
        <v>4777</v>
      </c>
      <c r="Q1893" t="s">
        <v>51</v>
      </c>
      <c r="R1893" t="s">
        <v>28</v>
      </c>
      <c r="S1893">
        <v>410620009</v>
      </c>
      <c r="T1893" t="s">
        <v>29</v>
      </c>
      <c r="U1893">
        <v>136.80000000000001</v>
      </c>
      <c r="V1893">
        <v>1130.48</v>
      </c>
      <c r="W1893">
        <v>0</v>
      </c>
      <c r="X1893" t="s">
        <v>30</v>
      </c>
      <c r="Y1893" t="s">
        <v>30</v>
      </c>
    </row>
    <row r="1894" spans="1:25" x14ac:dyDescent="0.25">
      <c r="A1894" t="s">
        <v>6069</v>
      </c>
      <c r="B1894" t="s">
        <v>6070</v>
      </c>
      <c r="C1894" s="1">
        <v>43401</v>
      </c>
      <c r="D1894" s="1" t="str">
        <f t="shared" si="116"/>
        <v>2010–2019</v>
      </c>
      <c r="E1894" s="8">
        <f t="shared" si="117"/>
        <v>2018</v>
      </c>
      <c r="F1894" s="8" t="str">
        <f t="shared" si="118"/>
        <v>18</v>
      </c>
      <c r="G1894" s="2">
        <v>0.98798611111111112</v>
      </c>
      <c r="H1894" s="2" t="str">
        <f t="shared" si="119"/>
        <v>2018-10</v>
      </c>
      <c r="I1894" t="s">
        <v>6071</v>
      </c>
      <c r="J1894" s="1">
        <v>43402</v>
      </c>
      <c r="K1894" s="2">
        <v>0.10475694444444444</v>
      </c>
      <c r="L1894">
        <v>-1272</v>
      </c>
      <c r="M1894" t="e">
        <v>#VALUE!</v>
      </c>
      <c r="N1894" t="s">
        <v>6041</v>
      </c>
      <c r="O1894" t="s">
        <v>4785</v>
      </c>
      <c r="P1894" t="s">
        <v>4786</v>
      </c>
      <c r="Q1894" t="s">
        <v>51</v>
      </c>
      <c r="R1894" t="s">
        <v>42</v>
      </c>
      <c r="S1894">
        <v>185349003</v>
      </c>
      <c r="T1894" t="s">
        <v>43</v>
      </c>
      <c r="U1894">
        <v>85.55</v>
      </c>
      <c r="V1894">
        <v>3105.35</v>
      </c>
      <c r="W1894">
        <v>2222.2600000000002</v>
      </c>
      <c r="X1894">
        <v>66383009</v>
      </c>
      <c r="Y1894" t="s">
        <v>125</v>
      </c>
    </row>
    <row r="1895" spans="1:25" x14ac:dyDescent="0.25">
      <c r="A1895" t="s">
        <v>6072</v>
      </c>
      <c r="B1895" t="s">
        <v>6073</v>
      </c>
      <c r="C1895" s="1">
        <v>41684</v>
      </c>
      <c r="D1895" s="1" t="str">
        <f t="shared" si="116"/>
        <v>2010–2019</v>
      </c>
      <c r="E1895" s="8">
        <f t="shared" si="117"/>
        <v>2014</v>
      </c>
      <c r="F1895" s="8" t="str">
        <f t="shared" si="118"/>
        <v>14</v>
      </c>
      <c r="G1895" s="2">
        <v>0.97369212962962959</v>
      </c>
      <c r="H1895" s="2" t="str">
        <f t="shared" si="119"/>
        <v>2014-02</v>
      </c>
      <c r="I1895" t="s">
        <v>6074</v>
      </c>
      <c r="J1895" s="1">
        <v>41685</v>
      </c>
      <c r="K1895" s="2">
        <v>4.6990740740740743E-3</v>
      </c>
      <c r="L1895">
        <v>-1395</v>
      </c>
      <c r="M1895" t="e">
        <v>#VALUE!</v>
      </c>
      <c r="N1895" t="s">
        <v>6075</v>
      </c>
      <c r="O1895" t="s">
        <v>6076</v>
      </c>
      <c r="P1895" t="s">
        <v>6077</v>
      </c>
      <c r="Q1895" t="s">
        <v>497</v>
      </c>
      <c r="R1895" t="s">
        <v>28</v>
      </c>
      <c r="S1895">
        <v>162673000</v>
      </c>
      <c r="T1895" t="s">
        <v>151</v>
      </c>
      <c r="U1895">
        <v>136.80000000000001</v>
      </c>
      <c r="V1895">
        <v>704.2</v>
      </c>
      <c r="W1895">
        <v>0</v>
      </c>
      <c r="X1895" t="s">
        <v>30</v>
      </c>
      <c r="Y1895" t="s">
        <v>30</v>
      </c>
    </row>
    <row r="1896" spans="1:25" x14ac:dyDescent="0.25">
      <c r="A1896" t="s">
        <v>6078</v>
      </c>
      <c r="B1896" t="s">
        <v>6079</v>
      </c>
      <c r="C1896" s="1">
        <v>43758</v>
      </c>
      <c r="D1896" s="1" t="str">
        <f t="shared" si="116"/>
        <v>2010–2019</v>
      </c>
      <c r="E1896" s="8">
        <f t="shared" si="117"/>
        <v>2019</v>
      </c>
      <c r="F1896" s="8" t="str">
        <f t="shared" si="118"/>
        <v>19</v>
      </c>
      <c r="G1896" s="2">
        <v>0.98798611111111112</v>
      </c>
      <c r="H1896" s="2" t="str">
        <f t="shared" si="119"/>
        <v>2019-10</v>
      </c>
      <c r="I1896" t="s">
        <v>6080</v>
      </c>
      <c r="J1896" s="1">
        <v>43758</v>
      </c>
      <c r="K1896" s="2">
        <v>0.99840277777777775</v>
      </c>
      <c r="L1896">
        <v>15</v>
      </c>
      <c r="M1896" s="2">
        <v>1.0416666666666666E-2</v>
      </c>
      <c r="N1896" t="s">
        <v>6041</v>
      </c>
      <c r="O1896" t="s">
        <v>4776</v>
      </c>
      <c r="P1896" t="s">
        <v>4777</v>
      </c>
      <c r="Q1896" t="s">
        <v>51</v>
      </c>
      <c r="R1896" t="s">
        <v>28</v>
      </c>
      <c r="S1896">
        <v>410620009</v>
      </c>
      <c r="T1896" t="s">
        <v>29</v>
      </c>
      <c r="U1896">
        <v>136.80000000000001</v>
      </c>
      <c r="V1896">
        <v>704.2</v>
      </c>
      <c r="W1896">
        <v>0</v>
      </c>
      <c r="X1896" t="s">
        <v>30</v>
      </c>
      <c r="Y1896" t="s">
        <v>30</v>
      </c>
    </row>
    <row r="1897" spans="1:25" x14ac:dyDescent="0.25">
      <c r="A1897" t="s">
        <v>6081</v>
      </c>
      <c r="B1897" t="s">
        <v>6082</v>
      </c>
      <c r="C1897" s="1">
        <v>43772</v>
      </c>
      <c r="D1897" s="1" t="str">
        <f t="shared" si="116"/>
        <v>2010–2019</v>
      </c>
      <c r="E1897" s="8">
        <f t="shared" si="117"/>
        <v>2019</v>
      </c>
      <c r="F1897" s="8" t="str">
        <f t="shared" si="118"/>
        <v>19</v>
      </c>
      <c r="G1897" s="2">
        <v>0.98798611111111112</v>
      </c>
      <c r="H1897" s="2" t="str">
        <f t="shared" si="119"/>
        <v>2019-11</v>
      </c>
      <c r="I1897" t="s">
        <v>6083</v>
      </c>
      <c r="J1897" s="1">
        <v>43773</v>
      </c>
      <c r="K1897" s="2">
        <v>0.14844907407407407</v>
      </c>
      <c r="L1897">
        <v>-1209</v>
      </c>
      <c r="M1897" t="e">
        <v>#VALUE!</v>
      </c>
      <c r="N1897" t="s">
        <v>6041</v>
      </c>
      <c r="O1897" t="s">
        <v>4785</v>
      </c>
      <c r="P1897" t="s">
        <v>4786</v>
      </c>
      <c r="Q1897" t="s">
        <v>51</v>
      </c>
      <c r="R1897" t="s">
        <v>42</v>
      </c>
      <c r="S1897">
        <v>185349003</v>
      </c>
      <c r="T1897" t="s">
        <v>43</v>
      </c>
      <c r="U1897">
        <v>85.55</v>
      </c>
      <c r="V1897">
        <v>3536.75</v>
      </c>
      <c r="W1897">
        <v>2226.36</v>
      </c>
      <c r="X1897">
        <v>66383009</v>
      </c>
      <c r="Y1897" t="s">
        <v>125</v>
      </c>
    </row>
    <row r="1898" spans="1:25" x14ac:dyDescent="0.25">
      <c r="A1898" t="s">
        <v>6084</v>
      </c>
      <c r="B1898" t="s">
        <v>6085</v>
      </c>
      <c r="C1898" s="1">
        <v>44013</v>
      </c>
      <c r="D1898" s="1" t="str">
        <f t="shared" si="116"/>
        <v>2020–2029</v>
      </c>
      <c r="E1898" s="8">
        <f t="shared" si="117"/>
        <v>2020</v>
      </c>
      <c r="F1898" s="8" t="str">
        <f t="shared" si="118"/>
        <v>20</v>
      </c>
      <c r="G1898" s="2">
        <v>0.11298611111111111</v>
      </c>
      <c r="H1898" s="2" t="str">
        <f t="shared" si="119"/>
        <v>2020-07</v>
      </c>
      <c r="I1898" t="s">
        <v>6086</v>
      </c>
      <c r="J1898" s="1">
        <v>44013</v>
      </c>
      <c r="K1898" s="2">
        <v>0.12340277777777778</v>
      </c>
      <c r="L1898">
        <v>15</v>
      </c>
      <c r="M1898" s="2">
        <v>1.0416666666666666E-2</v>
      </c>
      <c r="N1898" t="s">
        <v>6041</v>
      </c>
      <c r="O1898" t="s">
        <v>4785</v>
      </c>
      <c r="P1898" t="s">
        <v>4786</v>
      </c>
      <c r="Q1898" t="s">
        <v>51</v>
      </c>
      <c r="R1898" t="s">
        <v>42</v>
      </c>
      <c r="S1898">
        <v>185345009</v>
      </c>
      <c r="T1898" t="s">
        <v>57</v>
      </c>
      <c r="U1898">
        <v>85.55</v>
      </c>
      <c r="V1898">
        <v>85.55</v>
      </c>
      <c r="W1898">
        <v>68.44</v>
      </c>
      <c r="X1898">
        <v>195662009</v>
      </c>
      <c r="Y1898" t="s">
        <v>217</v>
      </c>
    </row>
    <row r="1899" spans="1:25" x14ac:dyDescent="0.25">
      <c r="A1899" s="3" t="s">
        <v>6087</v>
      </c>
      <c r="B1899" t="s">
        <v>6088</v>
      </c>
      <c r="C1899" s="1">
        <v>44129</v>
      </c>
      <c r="D1899" s="1" t="str">
        <f t="shared" si="116"/>
        <v>2020–2029</v>
      </c>
      <c r="E1899" s="8">
        <f t="shared" si="117"/>
        <v>2020</v>
      </c>
      <c r="F1899" s="8" t="str">
        <f t="shared" si="118"/>
        <v>20</v>
      </c>
      <c r="G1899" s="2">
        <v>0.98798611111111112</v>
      </c>
      <c r="H1899" s="2" t="str">
        <f t="shared" si="119"/>
        <v>2020-10</v>
      </c>
      <c r="I1899" t="s">
        <v>6089</v>
      </c>
      <c r="J1899" s="1">
        <v>44130</v>
      </c>
      <c r="K1899" s="2">
        <v>1.7141203703703704E-2</v>
      </c>
      <c r="L1899">
        <v>-1398</v>
      </c>
      <c r="M1899" t="e">
        <v>#VALUE!</v>
      </c>
      <c r="N1899" t="s">
        <v>6041</v>
      </c>
      <c r="O1899" t="s">
        <v>4776</v>
      </c>
      <c r="P1899" t="s">
        <v>4777</v>
      </c>
      <c r="Q1899" t="s">
        <v>51</v>
      </c>
      <c r="R1899" t="s">
        <v>28</v>
      </c>
      <c r="S1899">
        <v>162673000</v>
      </c>
      <c r="T1899" t="s">
        <v>151</v>
      </c>
      <c r="U1899">
        <v>136.80000000000001</v>
      </c>
      <c r="V1899">
        <v>704.2</v>
      </c>
      <c r="W1899">
        <v>0</v>
      </c>
      <c r="X1899" t="s">
        <v>30</v>
      </c>
      <c r="Y1899" t="s">
        <v>30</v>
      </c>
    </row>
    <row r="1900" spans="1:25" x14ac:dyDescent="0.25">
      <c r="A1900" t="s">
        <v>6090</v>
      </c>
      <c r="B1900" t="s">
        <v>6091</v>
      </c>
      <c r="C1900" s="1">
        <v>42055</v>
      </c>
      <c r="D1900" s="1" t="str">
        <f t="shared" si="116"/>
        <v>2010–2019</v>
      </c>
      <c r="E1900" s="8">
        <f t="shared" si="117"/>
        <v>2015</v>
      </c>
      <c r="F1900" s="8" t="str">
        <f t="shared" si="118"/>
        <v>15</v>
      </c>
      <c r="G1900" s="2">
        <v>0.97369212962962959</v>
      </c>
      <c r="H1900" s="2" t="str">
        <f t="shared" si="119"/>
        <v>2015-02</v>
      </c>
      <c r="I1900" t="s">
        <v>6092</v>
      </c>
      <c r="J1900" s="1">
        <v>42056</v>
      </c>
      <c r="K1900" s="2">
        <v>1.0636574074074074E-2</v>
      </c>
      <c r="L1900">
        <v>-1387</v>
      </c>
      <c r="M1900" t="e">
        <v>#VALUE!</v>
      </c>
      <c r="N1900" t="s">
        <v>6075</v>
      </c>
      <c r="O1900" t="s">
        <v>6076</v>
      </c>
      <c r="P1900" t="s">
        <v>6077</v>
      </c>
      <c r="Q1900" t="s">
        <v>497</v>
      </c>
      <c r="R1900" t="s">
        <v>28</v>
      </c>
      <c r="S1900">
        <v>162673000</v>
      </c>
      <c r="T1900" t="s">
        <v>151</v>
      </c>
      <c r="U1900">
        <v>136.80000000000001</v>
      </c>
      <c r="V1900">
        <v>704.2</v>
      </c>
      <c r="W1900">
        <v>0</v>
      </c>
      <c r="X1900" t="s">
        <v>30</v>
      </c>
      <c r="Y1900" t="s">
        <v>30</v>
      </c>
    </row>
    <row r="1901" spans="1:25" x14ac:dyDescent="0.25">
      <c r="A1901" t="s">
        <v>6093</v>
      </c>
      <c r="B1901" t="s">
        <v>6094</v>
      </c>
      <c r="C1901" s="1">
        <v>44143</v>
      </c>
      <c r="D1901" s="1" t="str">
        <f t="shared" si="116"/>
        <v>2020–2029</v>
      </c>
      <c r="E1901" s="8">
        <f t="shared" si="117"/>
        <v>2020</v>
      </c>
      <c r="F1901" s="8" t="str">
        <f t="shared" si="118"/>
        <v>20</v>
      </c>
      <c r="G1901" s="2">
        <v>0.98798611111111112</v>
      </c>
      <c r="H1901" s="2" t="str">
        <f t="shared" si="119"/>
        <v>2020-11</v>
      </c>
      <c r="I1901" t="s">
        <v>6095</v>
      </c>
      <c r="J1901" s="1">
        <v>44144</v>
      </c>
      <c r="K1901" s="2">
        <v>0.2399074074074074</v>
      </c>
      <c r="L1901">
        <v>-1077</v>
      </c>
      <c r="M1901" t="e">
        <v>#VALUE!</v>
      </c>
      <c r="N1901" t="s">
        <v>6041</v>
      </c>
      <c r="O1901" t="s">
        <v>4785</v>
      </c>
      <c r="P1901" t="s">
        <v>4786</v>
      </c>
      <c r="Q1901" t="s">
        <v>51</v>
      </c>
      <c r="R1901" t="s">
        <v>42</v>
      </c>
      <c r="S1901">
        <v>185349003</v>
      </c>
      <c r="T1901" t="s">
        <v>43</v>
      </c>
      <c r="U1901">
        <v>85.55</v>
      </c>
      <c r="V1901">
        <v>4399.55</v>
      </c>
      <c r="W1901">
        <v>2916.6</v>
      </c>
      <c r="X1901">
        <v>103697008</v>
      </c>
      <c r="Y1901" t="s">
        <v>44</v>
      </c>
    </row>
    <row r="1902" spans="1:25" x14ac:dyDescent="0.25">
      <c r="A1902" t="s">
        <v>6096</v>
      </c>
      <c r="B1902" t="s">
        <v>6097</v>
      </c>
      <c r="C1902" s="1">
        <v>42097</v>
      </c>
      <c r="D1902" s="1" t="str">
        <f t="shared" si="116"/>
        <v>2010–2019</v>
      </c>
      <c r="E1902" s="8">
        <f t="shared" si="117"/>
        <v>2015</v>
      </c>
      <c r="F1902" s="8" t="str">
        <f t="shared" si="118"/>
        <v>15</v>
      </c>
      <c r="G1902" s="2">
        <v>0.97369212962962959</v>
      </c>
      <c r="H1902" s="2" t="str">
        <f t="shared" si="119"/>
        <v>2015-04</v>
      </c>
      <c r="I1902" t="s">
        <v>6098</v>
      </c>
      <c r="J1902" s="1">
        <v>42097</v>
      </c>
      <c r="K1902" s="2">
        <v>0.98410879629629633</v>
      </c>
      <c r="L1902">
        <v>15</v>
      </c>
      <c r="M1902" s="2">
        <v>1.0416666666666666E-2</v>
      </c>
      <c r="N1902" t="s">
        <v>6075</v>
      </c>
      <c r="O1902" t="s">
        <v>2917</v>
      </c>
      <c r="P1902" t="s">
        <v>2918</v>
      </c>
      <c r="Q1902" t="s">
        <v>497</v>
      </c>
      <c r="R1902" t="s">
        <v>42</v>
      </c>
      <c r="S1902">
        <v>424441002</v>
      </c>
      <c r="T1902" t="s">
        <v>850</v>
      </c>
      <c r="U1902">
        <v>142.58000000000001</v>
      </c>
      <c r="V1902">
        <v>46410.3</v>
      </c>
      <c r="W1902">
        <v>37128.239999999998</v>
      </c>
      <c r="X1902">
        <v>72892002</v>
      </c>
      <c r="Y1902" t="s">
        <v>851</v>
      </c>
    </row>
    <row r="1903" spans="1:25" x14ac:dyDescent="0.25">
      <c r="A1903" t="s">
        <v>6099</v>
      </c>
      <c r="B1903" t="s">
        <v>6100</v>
      </c>
      <c r="C1903" s="1">
        <v>42182</v>
      </c>
      <c r="D1903" s="1" t="str">
        <f t="shared" si="116"/>
        <v>2010–2019</v>
      </c>
      <c r="E1903" s="8">
        <f t="shared" si="117"/>
        <v>2015</v>
      </c>
      <c r="F1903" s="8" t="str">
        <f t="shared" si="118"/>
        <v>15</v>
      </c>
      <c r="G1903" s="2">
        <v>2.3634259259259258E-2</v>
      </c>
      <c r="H1903" s="2" t="str">
        <f t="shared" si="119"/>
        <v>2015-06</v>
      </c>
      <c r="I1903" t="s">
        <v>6101</v>
      </c>
      <c r="J1903" s="1">
        <v>42182</v>
      </c>
      <c r="K1903" s="2">
        <v>3.4050925925925929E-2</v>
      </c>
      <c r="L1903">
        <v>15</v>
      </c>
      <c r="M1903" s="2">
        <v>1.0416666666666666E-2</v>
      </c>
      <c r="N1903" t="s">
        <v>6075</v>
      </c>
      <c r="O1903" t="s">
        <v>2917</v>
      </c>
      <c r="P1903" t="s">
        <v>2918</v>
      </c>
      <c r="Q1903" t="s">
        <v>497</v>
      </c>
      <c r="R1903" t="s">
        <v>42</v>
      </c>
      <c r="S1903">
        <v>424619006</v>
      </c>
      <c r="T1903" t="s">
        <v>794</v>
      </c>
      <c r="U1903">
        <v>142.58000000000001</v>
      </c>
      <c r="V1903">
        <v>9710.82</v>
      </c>
      <c r="W1903">
        <v>9710.82</v>
      </c>
      <c r="X1903">
        <v>72892002</v>
      </c>
      <c r="Y1903" t="s">
        <v>851</v>
      </c>
    </row>
    <row r="1904" spans="1:25" x14ac:dyDescent="0.25">
      <c r="A1904" t="s">
        <v>6102</v>
      </c>
      <c r="B1904" t="s">
        <v>6103</v>
      </c>
      <c r="C1904" s="1">
        <v>42210</v>
      </c>
      <c r="D1904" s="1" t="str">
        <f t="shared" si="116"/>
        <v>2010–2019</v>
      </c>
      <c r="E1904" s="8">
        <f t="shared" si="117"/>
        <v>2015</v>
      </c>
      <c r="F1904" s="8" t="str">
        <f t="shared" si="118"/>
        <v>15</v>
      </c>
      <c r="G1904" s="2">
        <v>2.3634259259259258E-2</v>
      </c>
      <c r="H1904" s="2" t="str">
        <f t="shared" si="119"/>
        <v>2015-07</v>
      </c>
      <c r="I1904" t="s">
        <v>6104</v>
      </c>
      <c r="J1904" s="1">
        <v>42210</v>
      </c>
      <c r="K1904" s="2">
        <v>3.4050925925925929E-2</v>
      </c>
      <c r="L1904">
        <v>15</v>
      </c>
      <c r="M1904" s="2">
        <v>1.0416666666666666E-2</v>
      </c>
      <c r="N1904" t="s">
        <v>6075</v>
      </c>
      <c r="O1904" t="s">
        <v>2917</v>
      </c>
      <c r="P1904" t="s">
        <v>2918</v>
      </c>
      <c r="Q1904" t="s">
        <v>497</v>
      </c>
      <c r="R1904" t="s">
        <v>42</v>
      </c>
      <c r="S1904">
        <v>424619006</v>
      </c>
      <c r="T1904" t="s">
        <v>794</v>
      </c>
      <c r="U1904">
        <v>142.58000000000001</v>
      </c>
      <c r="V1904">
        <v>11830.95</v>
      </c>
      <c r="W1904">
        <v>11830.95</v>
      </c>
      <c r="X1904">
        <v>72892002</v>
      </c>
      <c r="Y1904" t="s">
        <v>851</v>
      </c>
    </row>
    <row r="1905" spans="1:25" x14ac:dyDescent="0.25">
      <c r="A1905" t="s">
        <v>6105</v>
      </c>
      <c r="B1905" t="s">
        <v>6106</v>
      </c>
      <c r="C1905" s="1">
        <v>42238</v>
      </c>
      <c r="D1905" s="1" t="str">
        <f t="shared" si="116"/>
        <v>2010–2019</v>
      </c>
      <c r="E1905" s="8">
        <f t="shared" si="117"/>
        <v>2015</v>
      </c>
      <c r="F1905" s="8" t="str">
        <f t="shared" si="118"/>
        <v>15</v>
      </c>
      <c r="G1905" s="2">
        <v>2.3634259259259258E-2</v>
      </c>
      <c r="H1905" s="2" t="str">
        <f t="shared" si="119"/>
        <v>2015-08</v>
      </c>
      <c r="I1905" t="s">
        <v>6107</v>
      </c>
      <c r="J1905" s="1">
        <v>42238</v>
      </c>
      <c r="K1905" s="2">
        <v>3.4050925925925929E-2</v>
      </c>
      <c r="L1905">
        <v>15</v>
      </c>
      <c r="M1905" s="2">
        <v>1.0416666666666666E-2</v>
      </c>
      <c r="N1905" t="s">
        <v>6075</v>
      </c>
      <c r="O1905" t="s">
        <v>2917</v>
      </c>
      <c r="P1905" t="s">
        <v>2918</v>
      </c>
      <c r="Q1905" t="s">
        <v>497</v>
      </c>
      <c r="R1905" t="s">
        <v>42</v>
      </c>
      <c r="S1905">
        <v>424619006</v>
      </c>
      <c r="T1905" t="s">
        <v>794</v>
      </c>
      <c r="U1905">
        <v>142.58000000000001</v>
      </c>
      <c r="V1905">
        <v>21471.37</v>
      </c>
      <c r="W1905">
        <v>21471.37</v>
      </c>
      <c r="X1905">
        <v>72892002</v>
      </c>
      <c r="Y1905" t="s">
        <v>851</v>
      </c>
    </row>
    <row r="1906" spans="1:25" x14ac:dyDescent="0.25">
      <c r="A1906" t="s">
        <v>6108</v>
      </c>
      <c r="B1906" t="s">
        <v>6109</v>
      </c>
      <c r="C1906" s="1">
        <v>42266</v>
      </c>
      <c r="D1906" s="1" t="str">
        <f t="shared" si="116"/>
        <v>2010–2019</v>
      </c>
      <c r="E1906" s="8">
        <f t="shared" si="117"/>
        <v>2015</v>
      </c>
      <c r="F1906" s="8" t="str">
        <f t="shared" si="118"/>
        <v>15</v>
      </c>
      <c r="G1906" s="2">
        <v>2.3634259259259258E-2</v>
      </c>
      <c r="H1906" s="2" t="str">
        <f t="shared" si="119"/>
        <v>2015-09</v>
      </c>
      <c r="I1906" t="s">
        <v>6110</v>
      </c>
      <c r="J1906" s="1">
        <v>42266</v>
      </c>
      <c r="K1906" s="2">
        <v>3.4050925925925929E-2</v>
      </c>
      <c r="L1906">
        <v>15</v>
      </c>
      <c r="M1906" s="2">
        <v>1.0416666666666666E-2</v>
      </c>
      <c r="N1906" t="s">
        <v>6075</v>
      </c>
      <c r="O1906" t="s">
        <v>2917</v>
      </c>
      <c r="P1906" t="s">
        <v>2918</v>
      </c>
      <c r="Q1906" t="s">
        <v>497</v>
      </c>
      <c r="R1906" t="s">
        <v>42</v>
      </c>
      <c r="S1906">
        <v>424619006</v>
      </c>
      <c r="T1906" t="s">
        <v>794</v>
      </c>
      <c r="U1906">
        <v>142.58000000000001</v>
      </c>
      <c r="V1906">
        <v>5737.09</v>
      </c>
      <c r="W1906">
        <v>5737.09</v>
      </c>
      <c r="X1906">
        <v>72892002</v>
      </c>
      <c r="Y1906" t="s">
        <v>851</v>
      </c>
    </row>
    <row r="1907" spans="1:25" x14ac:dyDescent="0.25">
      <c r="A1907" t="s">
        <v>6111</v>
      </c>
      <c r="B1907" t="s">
        <v>6112</v>
      </c>
      <c r="C1907" s="1">
        <v>42294</v>
      </c>
      <c r="D1907" s="1" t="str">
        <f t="shared" si="116"/>
        <v>2010–2019</v>
      </c>
      <c r="E1907" s="8">
        <f t="shared" si="117"/>
        <v>2015</v>
      </c>
      <c r="F1907" s="8" t="str">
        <f t="shared" si="118"/>
        <v>15</v>
      </c>
      <c r="G1907" s="2">
        <v>2.3634259259259258E-2</v>
      </c>
      <c r="H1907" s="2" t="str">
        <f t="shared" si="119"/>
        <v>2015-10</v>
      </c>
      <c r="I1907" t="s">
        <v>6113</v>
      </c>
      <c r="J1907" s="1">
        <v>42294</v>
      </c>
      <c r="K1907" s="2">
        <v>3.4050925925925929E-2</v>
      </c>
      <c r="L1907">
        <v>15</v>
      </c>
      <c r="M1907" s="2">
        <v>1.0416666666666666E-2</v>
      </c>
      <c r="N1907" t="s">
        <v>6075</v>
      </c>
      <c r="O1907" t="s">
        <v>2917</v>
      </c>
      <c r="P1907" t="s">
        <v>2918</v>
      </c>
      <c r="Q1907" t="s">
        <v>497</v>
      </c>
      <c r="R1907" t="s">
        <v>42</v>
      </c>
      <c r="S1907">
        <v>424619006</v>
      </c>
      <c r="T1907" t="s">
        <v>794</v>
      </c>
      <c r="U1907">
        <v>142.58000000000001</v>
      </c>
      <c r="V1907">
        <v>5528.76</v>
      </c>
      <c r="W1907">
        <v>5528.76</v>
      </c>
      <c r="X1907">
        <v>72892002</v>
      </c>
      <c r="Y1907" t="s">
        <v>851</v>
      </c>
    </row>
    <row r="1908" spans="1:25" x14ac:dyDescent="0.25">
      <c r="A1908" t="s">
        <v>6114</v>
      </c>
      <c r="B1908" t="s">
        <v>6115</v>
      </c>
      <c r="C1908" s="1">
        <v>44263</v>
      </c>
      <c r="D1908" s="1" t="str">
        <f t="shared" si="116"/>
        <v>2020–2029</v>
      </c>
      <c r="E1908" s="8">
        <f t="shared" si="117"/>
        <v>2021</v>
      </c>
      <c r="F1908" s="8" t="str">
        <f t="shared" si="118"/>
        <v>21</v>
      </c>
      <c r="G1908" s="2">
        <v>2.5462962962962961E-4</v>
      </c>
      <c r="H1908" s="2" t="str">
        <f t="shared" si="119"/>
        <v>2021-03</v>
      </c>
      <c r="I1908" t="s">
        <v>6116</v>
      </c>
      <c r="J1908" s="1">
        <v>44263</v>
      </c>
      <c r="K1908" s="2">
        <v>4.1921296296296297E-2</v>
      </c>
      <c r="L1908">
        <v>60</v>
      </c>
      <c r="M1908" s="2">
        <v>4.1666666666666664E-2</v>
      </c>
      <c r="N1908" t="s">
        <v>6041</v>
      </c>
      <c r="O1908" t="s">
        <v>83</v>
      </c>
      <c r="P1908" t="s">
        <v>84</v>
      </c>
      <c r="Q1908" t="s">
        <v>51</v>
      </c>
      <c r="R1908" t="s">
        <v>85</v>
      </c>
      <c r="S1908">
        <v>50849002</v>
      </c>
      <c r="T1908" t="s">
        <v>86</v>
      </c>
      <c r="U1908">
        <v>146.18</v>
      </c>
      <c r="V1908">
        <v>146.18</v>
      </c>
      <c r="W1908">
        <v>116.94</v>
      </c>
      <c r="X1908">
        <v>110030002</v>
      </c>
      <c r="Y1908" t="s">
        <v>777</v>
      </c>
    </row>
    <row r="1909" spans="1:25" x14ac:dyDescent="0.25">
      <c r="A1909" t="s">
        <v>6117</v>
      </c>
      <c r="B1909" t="s">
        <v>6118</v>
      </c>
      <c r="C1909" s="1">
        <v>42308</v>
      </c>
      <c r="D1909" s="1" t="str">
        <f t="shared" si="116"/>
        <v>2010–2019</v>
      </c>
      <c r="E1909" s="8">
        <f t="shared" si="117"/>
        <v>2015</v>
      </c>
      <c r="F1909" s="8" t="str">
        <f t="shared" si="118"/>
        <v>15</v>
      </c>
      <c r="G1909" s="2">
        <v>2.3634259259259258E-2</v>
      </c>
      <c r="H1909" s="2" t="str">
        <f t="shared" si="119"/>
        <v>2015-10</v>
      </c>
      <c r="I1909" t="s">
        <v>6119</v>
      </c>
      <c r="J1909" s="1">
        <v>42308</v>
      </c>
      <c r="K1909" s="2">
        <v>3.4050925925925929E-2</v>
      </c>
      <c r="L1909">
        <v>15</v>
      </c>
      <c r="M1909" s="2">
        <v>1.0416666666666666E-2</v>
      </c>
      <c r="N1909" t="s">
        <v>6075</v>
      </c>
      <c r="O1909" t="s">
        <v>2917</v>
      </c>
      <c r="P1909" t="s">
        <v>2918</v>
      </c>
      <c r="Q1909" t="s">
        <v>497</v>
      </c>
      <c r="R1909" t="s">
        <v>42</v>
      </c>
      <c r="S1909">
        <v>424619006</v>
      </c>
      <c r="T1909" t="s">
        <v>794</v>
      </c>
      <c r="U1909">
        <v>142.58000000000001</v>
      </c>
      <c r="V1909">
        <v>10345.780000000001</v>
      </c>
      <c r="W1909">
        <v>10345.780000000001</v>
      </c>
      <c r="X1909">
        <v>72892002</v>
      </c>
      <c r="Y1909" t="s">
        <v>851</v>
      </c>
    </row>
    <row r="1910" spans="1:25" x14ac:dyDescent="0.25">
      <c r="A1910" t="s">
        <v>6120</v>
      </c>
      <c r="B1910" t="s">
        <v>6121</v>
      </c>
      <c r="C1910" s="1">
        <v>44332</v>
      </c>
      <c r="D1910" s="1" t="str">
        <f t="shared" si="116"/>
        <v>2020–2029</v>
      </c>
      <c r="E1910" s="8">
        <f t="shared" si="117"/>
        <v>2021</v>
      </c>
      <c r="F1910" s="8" t="str">
        <f t="shared" si="118"/>
        <v>21</v>
      </c>
      <c r="G1910" s="2">
        <v>2.5462962962962961E-4</v>
      </c>
      <c r="H1910" s="2" t="str">
        <f t="shared" si="119"/>
        <v>2021-05</v>
      </c>
      <c r="I1910" t="s">
        <v>6122</v>
      </c>
      <c r="J1910" s="1">
        <v>44332</v>
      </c>
      <c r="K1910" s="2">
        <v>1.0671296296296297E-2</v>
      </c>
      <c r="L1910">
        <v>15</v>
      </c>
      <c r="M1910" s="2">
        <v>1.0416666666666666E-2</v>
      </c>
      <c r="N1910" t="s">
        <v>6041</v>
      </c>
      <c r="O1910" t="s">
        <v>4785</v>
      </c>
      <c r="P1910" t="s">
        <v>4786</v>
      </c>
      <c r="Q1910" t="s">
        <v>51</v>
      </c>
      <c r="R1910" t="s">
        <v>42</v>
      </c>
      <c r="S1910">
        <v>185349003</v>
      </c>
      <c r="T1910" t="s">
        <v>43</v>
      </c>
      <c r="U1910">
        <v>85.55</v>
      </c>
      <c r="V1910">
        <v>85.55</v>
      </c>
      <c r="W1910">
        <v>68.44</v>
      </c>
      <c r="X1910">
        <v>62106007</v>
      </c>
      <c r="Y1910" t="s">
        <v>3165</v>
      </c>
    </row>
    <row r="1911" spans="1:25" x14ac:dyDescent="0.25">
      <c r="A1911" t="s">
        <v>6123</v>
      </c>
      <c r="B1911" t="s">
        <v>6124</v>
      </c>
      <c r="C1911" s="1">
        <v>42315</v>
      </c>
      <c r="D1911" s="1" t="str">
        <f t="shared" si="116"/>
        <v>2010–2019</v>
      </c>
      <c r="E1911" s="8">
        <f t="shared" si="117"/>
        <v>2015</v>
      </c>
      <c r="F1911" s="8" t="str">
        <f t="shared" si="118"/>
        <v>15</v>
      </c>
      <c r="G1911" s="2">
        <v>2.3634259259259258E-2</v>
      </c>
      <c r="H1911" s="2" t="str">
        <f t="shared" si="119"/>
        <v>2015-11</v>
      </c>
      <c r="I1911" t="s">
        <v>6125</v>
      </c>
      <c r="J1911" s="1">
        <v>42315</v>
      </c>
      <c r="K1911" s="2">
        <v>6.5300925925925929E-2</v>
      </c>
      <c r="L1911">
        <v>60</v>
      </c>
      <c r="M1911" s="2">
        <v>4.1666666666666664E-2</v>
      </c>
      <c r="N1911" t="s">
        <v>6075</v>
      </c>
      <c r="O1911" t="s">
        <v>6126</v>
      </c>
      <c r="P1911" t="s">
        <v>6127</v>
      </c>
      <c r="Q1911" t="s">
        <v>497</v>
      </c>
      <c r="R1911" t="s">
        <v>85</v>
      </c>
      <c r="S1911">
        <v>183460006</v>
      </c>
      <c r="T1911" t="s">
        <v>887</v>
      </c>
      <c r="U1911">
        <v>146.18</v>
      </c>
      <c r="V1911">
        <v>2151.8200000000002</v>
      </c>
      <c r="W1911">
        <v>2151.8200000000002</v>
      </c>
      <c r="X1911">
        <v>72892002</v>
      </c>
      <c r="Y1911" t="s">
        <v>851</v>
      </c>
    </row>
    <row r="1912" spans="1:25" x14ac:dyDescent="0.25">
      <c r="A1912" t="s">
        <v>6128</v>
      </c>
      <c r="B1912" t="s">
        <v>6129</v>
      </c>
      <c r="C1912" s="1">
        <v>44416</v>
      </c>
      <c r="D1912" s="1" t="str">
        <f t="shared" si="116"/>
        <v>2020–2029</v>
      </c>
      <c r="E1912" s="8">
        <f t="shared" si="117"/>
        <v>2021</v>
      </c>
      <c r="F1912" s="8" t="str">
        <f t="shared" si="118"/>
        <v>21</v>
      </c>
      <c r="G1912" s="2">
        <v>0.98798611111111112</v>
      </c>
      <c r="H1912" s="2" t="str">
        <f t="shared" si="119"/>
        <v>2021-08</v>
      </c>
      <c r="I1912" t="s">
        <v>6130</v>
      </c>
      <c r="J1912" s="1">
        <v>44416</v>
      </c>
      <c r="K1912" s="2">
        <v>0.99840277777777775</v>
      </c>
      <c r="L1912">
        <v>15</v>
      </c>
      <c r="M1912" s="2">
        <v>1.0416666666666666E-2</v>
      </c>
      <c r="N1912" t="s">
        <v>6041</v>
      </c>
      <c r="O1912" t="s">
        <v>4785</v>
      </c>
      <c r="P1912" t="s">
        <v>4786</v>
      </c>
      <c r="Q1912" t="s">
        <v>51</v>
      </c>
      <c r="R1912" t="s">
        <v>114</v>
      </c>
      <c r="S1912">
        <v>33879002</v>
      </c>
      <c r="T1912" t="s">
        <v>135</v>
      </c>
      <c r="U1912">
        <v>142.58000000000001</v>
      </c>
      <c r="V1912">
        <v>278.58</v>
      </c>
      <c r="W1912">
        <v>222.86</v>
      </c>
      <c r="X1912" t="s">
        <v>30</v>
      </c>
      <c r="Y1912" t="s">
        <v>30</v>
      </c>
    </row>
    <row r="1913" spans="1:25" x14ac:dyDescent="0.25">
      <c r="A1913" t="s">
        <v>6131</v>
      </c>
      <c r="B1913" t="s">
        <v>6132</v>
      </c>
      <c r="C1913" s="1">
        <v>42357</v>
      </c>
      <c r="D1913" s="1" t="str">
        <f t="shared" si="116"/>
        <v>2010–2019</v>
      </c>
      <c r="E1913" s="8">
        <f t="shared" si="117"/>
        <v>2015</v>
      </c>
      <c r="F1913" s="8" t="str">
        <f t="shared" si="118"/>
        <v>15</v>
      </c>
      <c r="G1913" s="2">
        <v>2.3634259259259258E-2</v>
      </c>
      <c r="H1913" s="2" t="str">
        <f t="shared" si="119"/>
        <v>2015-12</v>
      </c>
      <c r="I1913" t="s">
        <v>6133</v>
      </c>
      <c r="J1913" s="1">
        <v>42357</v>
      </c>
      <c r="K1913" s="2">
        <v>3.4050925925925929E-2</v>
      </c>
      <c r="L1913">
        <v>15</v>
      </c>
      <c r="M1913" s="2">
        <v>1.0416666666666666E-2</v>
      </c>
      <c r="N1913" t="s">
        <v>6075</v>
      </c>
      <c r="O1913" t="s">
        <v>2917</v>
      </c>
      <c r="P1913" t="s">
        <v>2918</v>
      </c>
      <c r="Q1913" t="s">
        <v>497</v>
      </c>
      <c r="R1913" t="s">
        <v>42</v>
      </c>
      <c r="S1913">
        <v>169762003</v>
      </c>
      <c r="T1913" t="s">
        <v>891</v>
      </c>
      <c r="U1913">
        <v>142.58000000000001</v>
      </c>
      <c r="V1913">
        <v>1005.38</v>
      </c>
      <c r="W1913">
        <v>1005.38</v>
      </c>
      <c r="X1913" t="s">
        <v>30</v>
      </c>
      <c r="Y1913" t="s">
        <v>30</v>
      </c>
    </row>
    <row r="1914" spans="1:25" x14ac:dyDescent="0.25">
      <c r="A1914" t="s">
        <v>6134</v>
      </c>
      <c r="B1914" t="s">
        <v>6135</v>
      </c>
      <c r="C1914" s="1">
        <v>42509</v>
      </c>
      <c r="D1914" s="1" t="str">
        <f t="shared" si="116"/>
        <v>2010–2019</v>
      </c>
      <c r="E1914" s="8">
        <f t="shared" si="117"/>
        <v>2016</v>
      </c>
      <c r="F1914" s="8" t="str">
        <f t="shared" si="118"/>
        <v>16</v>
      </c>
      <c r="G1914" s="2">
        <v>0.84869212962962959</v>
      </c>
      <c r="H1914" s="2" t="str">
        <f t="shared" si="119"/>
        <v>2016-05</v>
      </c>
      <c r="I1914" t="s">
        <v>6136</v>
      </c>
      <c r="J1914" s="1">
        <v>42509</v>
      </c>
      <c r="K1914" s="2">
        <v>0.85910879629629633</v>
      </c>
      <c r="L1914">
        <v>15</v>
      </c>
      <c r="M1914" s="2">
        <v>1.0416666666666666E-2</v>
      </c>
      <c r="N1914" t="s">
        <v>6075</v>
      </c>
      <c r="O1914" t="s">
        <v>2917</v>
      </c>
      <c r="P1914" t="s">
        <v>2918</v>
      </c>
      <c r="Q1914" t="s">
        <v>539</v>
      </c>
      <c r="R1914" t="s">
        <v>42</v>
      </c>
      <c r="S1914">
        <v>185345009</v>
      </c>
      <c r="T1914" t="s">
        <v>57</v>
      </c>
      <c r="U1914">
        <v>85.55</v>
      </c>
      <c r="V1914">
        <v>85.55</v>
      </c>
      <c r="W1914">
        <v>0</v>
      </c>
      <c r="X1914">
        <v>195662009</v>
      </c>
      <c r="Y1914" t="s">
        <v>217</v>
      </c>
    </row>
    <row r="1915" spans="1:25" x14ac:dyDescent="0.25">
      <c r="A1915" t="s">
        <v>6137</v>
      </c>
      <c r="B1915" t="s">
        <v>6138</v>
      </c>
      <c r="C1915" s="1">
        <v>44444</v>
      </c>
      <c r="D1915" s="1" t="str">
        <f t="shared" si="116"/>
        <v>2020–2029</v>
      </c>
      <c r="E1915" s="8">
        <f t="shared" si="117"/>
        <v>2021</v>
      </c>
      <c r="F1915" s="8" t="str">
        <f t="shared" si="118"/>
        <v>21</v>
      </c>
      <c r="G1915" s="2">
        <v>0.98798611111111112</v>
      </c>
      <c r="H1915" s="2" t="str">
        <f t="shared" si="119"/>
        <v>2021-09</v>
      </c>
      <c r="I1915" t="s">
        <v>6139</v>
      </c>
      <c r="J1915" s="1">
        <v>44444</v>
      </c>
      <c r="K1915" s="2">
        <v>0.99840277777777775</v>
      </c>
      <c r="L1915">
        <v>15</v>
      </c>
      <c r="M1915" s="2">
        <v>1.0416666666666666E-2</v>
      </c>
      <c r="N1915" t="s">
        <v>6041</v>
      </c>
      <c r="O1915" t="s">
        <v>4785</v>
      </c>
      <c r="P1915" t="s">
        <v>4786</v>
      </c>
      <c r="Q1915" t="s">
        <v>51</v>
      </c>
      <c r="R1915" t="s">
        <v>114</v>
      </c>
      <c r="S1915">
        <v>33879002</v>
      </c>
      <c r="T1915" t="s">
        <v>135</v>
      </c>
      <c r="U1915">
        <v>142.58000000000001</v>
      </c>
      <c r="V1915">
        <v>278.58</v>
      </c>
      <c r="W1915">
        <v>0</v>
      </c>
      <c r="X1915" t="s">
        <v>30</v>
      </c>
      <c r="Y1915" t="s">
        <v>30</v>
      </c>
    </row>
    <row r="1916" spans="1:25" x14ac:dyDescent="0.25">
      <c r="A1916" t="s">
        <v>6140</v>
      </c>
      <c r="B1916" t="s">
        <v>6141</v>
      </c>
      <c r="C1916" s="1">
        <v>42730</v>
      </c>
      <c r="D1916" s="1" t="str">
        <f t="shared" si="116"/>
        <v>2010–2019</v>
      </c>
      <c r="E1916" s="8">
        <f t="shared" si="117"/>
        <v>2016</v>
      </c>
      <c r="F1916" s="8" t="str">
        <f t="shared" si="118"/>
        <v>16</v>
      </c>
      <c r="G1916" s="2">
        <v>0.97369212962962959</v>
      </c>
      <c r="H1916" s="2" t="str">
        <f t="shared" si="119"/>
        <v>2016-12</v>
      </c>
      <c r="I1916" t="s">
        <v>6142</v>
      </c>
      <c r="J1916" s="1">
        <v>42730</v>
      </c>
      <c r="K1916" s="2">
        <v>0.98410879629629633</v>
      </c>
      <c r="L1916">
        <v>15</v>
      </c>
      <c r="M1916" s="2">
        <v>1.0416666666666666E-2</v>
      </c>
      <c r="N1916" t="s">
        <v>6075</v>
      </c>
      <c r="O1916" t="s">
        <v>2917</v>
      </c>
      <c r="P1916" t="s">
        <v>2918</v>
      </c>
      <c r="Q1916" t="s">
        <v>539</v>
      </c>
      <c r="R1916" t="s">
        <v>114</v>
      </c>
      <c r="S1916">
        <v>698314001</v>
      </c>
      <c r="T1916" t="s">
        <v>808</v>
      </c>
      <c r="U1916">
        <v>142.58000000000001</v>
      </c>
      <c r="V1916">
        <v>142.58000000000001</v>
      </c>
      <c r="W1916">
        <v>0</v>
      </c>
      <c r="X1916">
        <v>389095005</v>
      </c>
      <c r="Y1916" t="s">
        <v>809</v>
      </c>
    </row>
    <row r="1917" spans="1:25" x14ac:dyDescent="0.25">
      <c r="A1917" t="s">
        <v>6143</v>
      </c>
      <c r="B1917" t="s">
        <v>6144</v>
      </c>
      <c r="C1917" s="1">
        <v>43090</v>
      </c>
      <c r="D1917" s="1" t="str">
        <f t="shared" si="116"/>
        <v>2010–2019</v>
      </c>
      <c r="E1917" s="8">
        <f t="shared" si="117"/>
        <v>2017</v>
      </c>
      <c r="F1917" s="8" t="str">
        <f t="shared" si="118"/>
        <v>17</v>
      </c>
      <c r="G1917" s="2">
        <v>0.97369212962962959</v>
      </c>
      <c r="H1917" s="2" t="str">
        <f t="shared" si="119"/>
        <v>2017-12</v>
      </c>
      <c r="I1917" t="s">
        <v>6145</v>
      </c>
      <c r="J1917" s="1">
        <v>43090</v>
      </c>
      <c r="K1917" s="2">
        <v>0.98410879629629633</v>
      </c>
      <c r="L1917">
        <v>15</v>
      </c>
      <c r="M1917" s="2">
        <v>1.0416666666666666E-2</v>
      </c>
      <c r="N1917" t="s">
        <v>6075</v>
      </c>
      <c r="O1917" t="s">
        <v>2917</v>
      </c>
      <c r="P1917" t="s">
        <v>2918</v>
      </c>
      <c r="Q1917" t="s">
        <v>539</v>
      </c>
      <c r="R1917" t="s">
        <v>114</v>
      </c>
      <c r="S1917">
        <v>698314001</v>
      </c>
      <c r="T1917" t="s">
        <v>808</v>
      </c>
      <c r="U1917">
        <v>142.58000000000001</v>
      </c>
      <c r="V1917">
        <v>142.58000000000001</v>
      </c>
      <c r="W1917">
        <v>0</v>
      </c>
      <c r="X1917">
        <v>389095005</v>
      </c>
      <c r="Y1917" t="s">
        <v>809</v>
      </c>
    </row>
    <row r="1918" spans="1:25" x14ac:dyDescent="0.25">
      <c r="A1918" t="s">
        <v>6146</v>
      </c>
      <c r="B1918" t="s">
        <v>6147</v>
      </c>
      <c r="C1918" s="1">
        <v>43154</v>
      </c>
      <c r="D1918" s="1" t="str">
        <f t="shared" si="116"/>
        <v>2010–2019</v>
      </c>
      <c r="E1918" s="8">
        <f t="shared" si="117"/>
        <v>2018</v>
      </c>
      <c r="F1918" s="8" t="str">
        <f t="shared" si="118"/>
        <v>18</v>
      </c>
      <c r="G1918" s="2">
        <v>0.97369212962962959</v>
      </c>
      <c r="H1918" s="2" t="str">
        <f t="shared" si="119"/>
        <v>2018-02</v>
      </c>
      <c r="I1918" t="s">
        <v>6148</v>
      </c>
      <c r="J1918" s="1">
        <v>43155</v>
      </c>
      <c r="K1918" s="2">
        <v>1.4490740740740742E-2</v>
      </c>
      <c r="L1918">
        <v>-1381</v>
      </c>
      <c r="M1918" t="e">
        <v>#VALUE!</v>
      </c>
      <c r="N1918" t="s">
        <v>6075</v>
      </c>
      <c r="O1918" t="s">
        <v>6076</v>
      </c>
      <c r="P1918" t="s">
        <v>6077</v>
      </c>
      <c r="Q1918" t="s">
        <v>539</v>
      </c>
      <c r="R1918" t="s">
        <v>28</v>
      </c>
      <c r="S1918">
        <v>162673000</v>
      </c>
      <c r="T1918" t="s">
        <v>151</v>
      </c>
      <c r="U1918">
        <v>136.80000000000001</v>
      </c>
      <c r="V1918">
        <v>1186.78</v>
      </c>
      <c r="W1918">
        <v>0</v>
      </c>
      <c r="X1918" t="s">
        <v>30</v>
      </c>
      <c r="Y1918" t="s">
        <v>30</v>
      </c>
    </row>
    <row r="1919" spans="1:25" x14ac:dyDescent="0.25">
      <c r="A1919" t="s">
        <v>6149</v>
      </c>
      <c r="B1919" t="s">
        <v>6150</v>
      </c>
      <c r="C1919" s="1">
        <v>43168</v>
      </c>
      <c r="D1919" s="1" t="str">
        <f t="shared" si="116"/>
        <v>2010–2019</v>
      </c>
      <c r="E1919" s="8">
        <f t="shared" si="117"/>
        <v>2018</v>
      </c>
      <c r="F1919" s="8" t="str">
        <f t="shared" si="118"/>
        <v>18</v>
      </c>
      <c r="G1919" s="2">
        <v>0.97369212962962959</v>
      </c>
      <c r="H1919" s="2" t="str">
        <f t="shared" si="119"/>
        <v>2018-03</v>
      </c>
      <c r="I1919" t="s">
        <v>6151</v>
      </c>
      <c r="J1919" s="1">
        <v>43169</v>
      </c>
      <c r="K1919" s="2">
        <v>0.10434027777777778</v>
      </c>
      <c r="L1919">
        <v>-1252</v>
      </c>
      <c r="M1919" t="e">
        <v>#VALUE!</v>
      </c>
      <c r="N1919" t="s">
        <v>6075</v>
      </c>
      <c r="O1919" t="s">
        <v>2917</v>
      </c>
      <c r="P1919" t="s">
        <v>2918</v>
      </c>
      <c r="Q1919" t="s">
        <v>539</v>
      </c>
      <c r="R1919" t="s">
        <v>42</v>
      </c>
      <c r="S1919">
        <v>185349003</v>
      </c>
      <c r="T1919" t="s">
        <v>43</v>
      </c>
      <c r="U1919">
        <v>85.55</v>
      </c>
      <c r="V1919">
        <v>3105.35</v>
      </c>
      <c r="W1919">
        <v>0</v>
      </c>
      <c r="X1919">
        <v>103697008</v>
      </c>
      <c r="Y1919" t="s">
        <v>44</v>
      </c>
    </row>
    <row r="1920" spans="1:25" x14ac:dyDescent="0.25">
      <c r="A1920" t="s">
        <v>6152</v>
      </c>
      <c r="B1920" t="s">
        <v>6153</v>
      </c>
      <c r="C1920" s="1">
        <v>43450</v>
      </c>
      <c r="D1920" s="1" t="str">
        <f t="shared" si="116"/>
        <v>2010–2019</v>
      </c>
      <c r="E1920" s="8">
        <f t="shared" si="117"/>
        <v>2018</v>
      </c>
      <c r="F1920" s="8" t="str">
        <f t="shared" si="118"/>
        <v>18</v>
      </c>
      <c r="G1920" s="2">
        <v>0.97369212962962959</v>
      </c>
      <c r="H1920" s="2" t="str">
        <f t="shared" si="119"/>
        <v>2018-12</v>
      </c>
      <c r="I1920" t="s">
        <v>6154</v>
      </c>
      <c r="J1920" s="1">
        <v>43450</v>
      </c>
      <c r="K1920" s="2">
        <v>0.98410879629629633</v>
      </c>
      <c r="L1920">
        <v>15</v>
      </c>
      <c r="M1920" s="2">
        <v>1.0416666666666666E-2</v>
      </c>
      <c r="N1920" t="s">
        <v>6075</v>
      </c>
      <c r="O1920" t="s">
        <v>2917</v>
      </c>
      <c r="P1920" t="s">
        <v>2918</v>
      </c>
      <c r="Q1920" t="s">
        <v>539</v>
      </c>
      <c r="R1920" t="s">
        <v>114</v>
      </c>
      <c r="S1920">
        <v>698314001</v>
      </c>
      <c r="T1920" t="s">
        <v>808</v>
      </c>
      <c r="U1920">
        <v>142.58000000000001</v>
      </c>
      <c r="V1920">
        <v>142.58000000000001</v>
      </c>
      <c r="W1920">
        <v>99.81</v>
      </c>
      <c r="X1920">
        <v>389095005</v>
      </c>
      <c r="Y1920" t="s">
        <v>809</v>
      </c>
    </row>
    <row r="1921" spans="1:25" x14ac:dyDescent="0.25">
      <c r="A1921" t="s">
        <v>6155</v>
      </c>
      <c r="B1921" t="s">
        <v>6156</v>
      </c>
      <c r="C1921" s="1">
        <v>44022</v>
      </c>
      <c r="D1921" s="1" t="str">
        <f t="shared" si="116"/>
        <v>2020–2029</v>
      </c>
      <c r="E1921" s="8">
        <f t="shared" si="117"/>
        <v>2020</v>
      </c>
      <c r="F1921" s="8" t="str">
        <f t="shared" si="118"/>
        <v>20</v>
      </c>
      <c r="G1921" s="2">
        <v>0.1403587962962963</v>
      </c>
      <c r="H1921" s="2" t="str">
        <f t="shared" si="119"/>
        <v>2020-07</v>
      </c>
      <c r="I1921" t="s">
        <v>6157</v>
      </c>
      <c r="J1921" s="1">
        <v>44022</v>
      </c>
      <c r="K1921" s="2">
        <v>0.15077546296296296</v>
      </c>
      <c r="L1921">
        <v>15</v>
      </c>
      <c r="M1921" s="2">
        <v>1.0416666666666666E-2</v>
      </c>
      <c r="N1921" t="s">
        <v>6075</v>
      </c>
      <c r="O1921" t="s">
        <v>2917</v>
      </c>
      <c r="P1921" t="s">
        <v>2918</v>
      </c>
      <c r="Q1921" t="s">
        <v>539</v>
      </c>
      <c r="R1921" t="s">
        <v>42</v>
      </c>
      <c r="S1921">
        <v>185345009</v>
      </c>
      <c r="T1921" t="s">
        <v>57</v>
      </c>
      <c r="U1921">
        <v>85.55</v>
      </c>
      <c r="V1921">
        <v>85.55</v>
      </c>
      <c r="W1921">
        <v>0</v>
      </c>
      <c r="X1921">
        <v>195662009</v>
      </c>
      <c r="Y1921" t="s">
        <v>217</v>
      </c>
    </row>
    <row r="1922" spans="1:25" x14ac:dyDescent="0.25">
      <c r="A1922" t="s">
        <v>6158</v>
      </c>
      <c r="B1922" t="s">
        <v>6159</v>
      </c>
      <c r="C1922" s="1">
        <v>44170</v>
      </c>
      <c r="D1922" s="1" t="str">
        <f t="shared" si="116"/>
        <v>2020–2029</v>
      </c>
      <c r="E1922" s="8">
        <f t="shared" si="117"/>
        <v>2020</v>
      </c>
      <c r="F1922" s="8" t="str">
        <f t="shared" si="118"/>
        <v>20</v>
      </c>
      <c r="G1922" s="2">
        <v>0.97369212962962959</v>
      </c>
      <c r="H1922" s="2" t="str">
        <f t="shared" si="119"/>
        <v>2020-12</v>
      </c>
      <c r="I1922" t="s">
        <v>6160</v>
      </c>
      <c r="J1922" s="1">
        <v>44170</v>
      </c>
      <c r="K1922" s="2">
        <v>0.98410879629629633</v>
      </c>
      <c r="L1922">
        <v>15</v>
      </c>
      <c r="M1922" s="2">
        <v>1.0416666666666666E-2</v>
      </c>
      <c r="N1922" t="s">
        <v>6075</v>
      </c>
      <c r="O1922" t="s">
        <v>2917</v>
      </c>
      <c r="P1922" t="s">
        <v>2918</v>
      </c>
      <c r="Q1922" t="s">
        <v>539</v>
      </c>
      <c r="R1922" t="s">
        <v>114</v>
      </c>
      <c r="S1922">
        <v>698314001</v>
      </c>
      <c r="T1922" t="s">
        <v>808</v>
      </c>
      <c r="U1922">
        <v>142.58000000000001</v>
      </c>
      <c r="V1922">
        <v>142.58000000000001</v>
      </c>
      <c r="W1922">
        <v>0</v>
      </c>
      <c r="X1922">
        <v>389095005</v>
      </c>
      <c r="Y1922" t="s">
        <v>809</v>
      </c>
    </row>
    <row r="1923" spans="1:25" x14ac:dyDescent="0.25">
      <c r="A1923" t="s">
        <v>6161</v>
      </c>
      <c r="B1923" t="s">
        <v>6162</v>
      </c>
      <c r="C1923" s="1">
        <v>44244</v>
      </c>
      <c r="D1923" s="1" t="str">
        <f t="shared" ref="D1923:D1986" si="120">IF(YEAR(C1923)&lt;2000,"Before 2000",TEXT(INT(YEAR(C1923)/10)*10,"0000") &amp; "–" &amp; TEXT(INT(YEAR(C1923)/10)*10+9,"0000"))</f>
        <v>2020–2029</v>
      </c>
      <c r="E1923" s="8">
        <f t="shared" ref="E1923:E1986" si="121">YEAR(C1923)</f>
        <v>2021</v>
      </c>
      <c r="F1923" s="8" t="str">
        <f t="shared" ref="F1923:F1986" si="122">TEXT(C1923, "yy")</f>
        <v>21</v>
      </c>
      <c r="G1923" s="2">
        <v>0.97369212962962959</v>
      </c>
      <c r="H1923" s="2" t="str">
        <f t="shared" ref="H1923:H1986" si="123">TEXT(C1923, "yyyy-mm")</f>
        <v>2021-02</v>
      </c>
      <c r="I1923" t="s">
        <v>6163</v>
      </c>
      <c r="J1923" s="1">
        <v>44244</v>
      </c>
      <c r="K1923" s="2">
        <v>0.98410879629629633</v>
      </c>
      <c r="L1923">
        <v>15</v>
      </c>
      <c r="M1923" s="2">
        <v>1.0416666666666666E-2</v>
      </c>
      <c r="N1923" t="s">
        <v>6075</v>
      </c>
      <c r="O1923" t="s">
        <v>2917</v>
      </c>
      <c r="P1923" t="s">
        <v>2918</v>
      </c>
      <c r="Q1923" t="s">
        <v>539</v>
      </c>
      <c r="R1923" t="s">
        <v>42</v>
      </c>
      <c r="S1923">
        <v>185345009</v>
      </c>
      <c r="T1923" t="s">
        <v>57</v>
      </c>
      <c r="U1923">
        <v>85.55</v>
      </c>
      <c r="V1923">
        <v>1396.69</v>
      </c>
      <c r="W1923">
        <v>0</v>
      </c>
      <c r="X1923">
        <v>43878008</v>
      </c>
      <c r="Y1923" t="s">
        <v>432</v>
      </c>
    </row>
    <row r="1924" spans="1:25" x14ac:dyDescent="0.25">
      <c r="A1924" t="s">
        <v>6164</v>
      </c>
      <c r="B1924" t="s">
        <v>6165</v>
      </c>
      <c r="C1924" s="1">
        <v>44500</v>
      </c>
      <c r="D1924" s="1" t="str">
        <f t="shared" si="120"/>
        <v>2020–2029</v>
      </c>
      <c r="E1924" s="8">
        <f t="shared" si="121"/>
        <v>2021</v>
      </c>
      <c r="F1924" s="8" t="str">
        <f t="shared" si="122"/>
        <v>21</v>
      </c>
      <c r="G1924" s="2">
        <v>0.98798611111111112</v>
      </c>
      <c r="H1924" s="2" t="str">
        <f t="shared" si="123"/>
        <v>2021-10</v>
      </c>
      <c r="I1924" t="s">
        <v>6166</v>
      </c>
      <c r="J1924" s="1">
        <v>44501</v>
      </c>
      <c r="K1924" s="2">
        <v>2.5578703703703704E-2</v>
      </c>
      <c r="L1924">
        <v>-1386</v>
      </c>
      <c r="M1924" t="e">
        <v>#VALUE!</v>
      </c>
      <c r="N1924" t="s">
        <v>6041</v>
      </c>
      <c r="O1924" t="s">
        <v>4776</v>
      </c>
      <c r="P1924" t="s">
        <v>4777</v>
      </c>
      <c r="Q1924" t="s">
        <v>51</v>
      </c>
      <c r="R1924" t="s">
        <v>28</v>
      </c>
      <c r="S1924">
        <v>162673000</v>
      </c>
      <c r="T1924" t="s">
        <v>151</v>
      </c>
      <c r="U1924">
        <v>136.80000000000001</v>
      </c>
      <c r="V1924">
        <v>704.2</v>
      </c>
      <c r="W1924">
        <v>0</v>
      </c>
      <c r="X1924" t="s">
        <v>30</v>
      </c>
      <c r="Y1924" t="s">
        <v>30</v>
      </c>
    </row>
    <row r="1925" spans="1:25" x14ac:dyDescent="0.25">
      <c r="A1925" t="s">
        <v>6167</v>
      </c>
      <c r="B1925" t="s">
        <v>6168</v>
      </c>
      <c r="C1925" s="1">
        <v>44514</v>
      </c>
      <c r="D1925" s="1" t="str">
        <f t="shared" si="120"/>
        <v>2020–2029</v>
      </c>
      <c r="E1925" s="8">
        <f t="shared" si="121"/>
        <v>2021</v>
      </c>
      <c r="F1925" s="8" t="str">
        <f t="shared" si="122"/>
        <v>21</v>
      </c>
      <c r="G1925" s="2">
        <v>0.98798611111111112</v>
      </c>
      <c r="H1925" s="2" t="str">
        <f t="shared" si="123"/>
        <v>2021-11</v>
      </c>
      <c r="I1925" t="s">
        <v>6169</v>
      </c>
      <c r="J1925" s="1">
        <v>44515</v>
      </c>
      <c r="K1925" s="2">
        <v>0.1091550925925926</v>
      </c>
      <c r="L1925">
        <v>-1266</v>
      </c>
      <c r="M1925" t="e">
        <v>#VALUE!</v>
      </c>
      <c r="N1925" t="s">
        <v>6041</v>
      </c>
      <c r="O1925" t="s">
        <v>4785</v>
      </c>
      <c r="P1925" t="s">
        <v>4786</v>
      </c>
      <c r="Q1925" t="s">
        <v>51</v>
      </c>
      <c r="R1925" t="s">
        <v>42</v>
      </c>
      <c r="S1925">
        <v>185349003</v>
      </c>
      <c r="T1925" t="s">
        <v>43</v>
      </c>
      <c r="U1925">
        <v>85.55</v>
      </c>
      <c r="V1925">
        <v>3105.35</v>
      </c>
      <c r="W1925">
        <v>2104.1</v>
      </c>
      <c r="X1925">
        <v>66383009</v>
      </c>
      <c r="Y1925" t="s">
        <v>125</v>
      </c>
    </row>
    <row r="1926" spans="1:25" x14ac:dyDescent="0.25">
      <c r="A1926" t="s">
        <v>6170</v>
      </c>
      <c r="B1926" t="s">
        <v>6171</v>
      </c>
      <c r="C1926" s="1">
        <v>45599</v>
      </c>
      <c r="D1926" s="1" t="str">
        <f t="shared" si="120"/>
        <v>2020–2029</v>
      </c>
      <c r="E1926" s="8">
        <f t="shared" si="121"/>
        <v>2024</v>
      </c>
      <c r="F1926" s="8" t="str">
        <f t="shared" si="122"/>
        <v>24</v>
      </c>
      <c r="G1926" s="2">
        <v>0.98798611111111112</v>
      </c>
      <c r="H1926" s="2" t="str">
        <f t="shared" si="123"/>
        <v>2024-11</v>
      </c>
      <c r="I1926" t="s">
        <v>6172</v>
      </c>
      <c r="J1926" s="1">
        <v>45600</v>
      </c>
      <c r="K1926" s="2">
        <v>2.5185185185185185E-2</v>
      </c>
      <c r="L1926">
        <v>-1386</v>
      </c>
      <c r="M1926" t="e">
        <v>#VALUE!</v>
      </c>
      <c r="N1926" t="s">
        <v>6041</v>
      </c>
      <c r="O1926" t="s">
        <v>4776</v>
      </c>
      <c r="P1926" t="s">
        <v>4777</v>
      </c>
      <c r="Q1926" t="s">
        <v>51</v>
      </c>
      <c r="R1926" t="s">
        <v>28</v>
      </c>
      <c r="S1926">
        <v>162673000</v>
      </c>
      <c r="T1926" t="s">
        <v>151</v>
      </c>
      <c r="U1926">
        <v>136.80000000000001</v>
      </c>
      <c r="V1926">
        <v>1186.78</v>
      </c>
      <c r="W1926">
        <v>0</v>
      </c>
      <c r="X1926" t="s">
        <v>30</v>
      </c>
      <c r="Y1926" t="s">
        <v>30</v>
      </c>
    </row>
    <row r="1927" spans="1:25" x14ac:dyDescent="0.25">
      <c r="A1927" t="s">
        <v>6173</v>
      </c>
      <c r="B1927" t="s">
        <v>6174</v>
      </c>
      <c r="C1927" s="1">
        <v>44253</v>
      </c>
      <c r="D1927" s="1" t="str">
        <f t="shared" si="120"/>
        <v>2020–2029</v>
      </c>
      <c r="E1927" s="8">
        <f t="shared" si="121"/>
        <v>2021</v>
      </c>
      <c r="F1927" s="8" t="str">
        <f t="shared" si="122"/>
        <v>21</v>
      </c>
      <c r="G1927" s="2">
        <v>0.97369212962962959</v>
      </c>
      <c r="H1927" s="2" t="str">
        <f t="shared" si="123"/>
        <v>2021-02</v>
      </c>
      <c r="I1927" t="s">
        <v>6175</v>
      </c>
      <c r="J1927" s="1">
        <v>44254</v>
      </c>
      <c r="K1927" s="2">
        <v>8.1712962962962963E-3</v>
      </c>
      <c r="L1927">
        <v>-1390</v>
      </c>
      <c r="M1927" t="e">
        <v>#VALUE!</v>
      </c>
      <c r="N1927" t="s">
        <v>6075</v>
      </c>
      <c r="O1927" t="s">
        <v>6076</v>
      </c>
      <c r="P1927" t="s">
        <v>6077</v>
      </c>
      <c r="Q1927" t="s">
        <v>539</v>
      </c>
      <c r="R1927" t="s">
        <v>28</v>
      </c>
      <c r="S1927">
        <v>162673000</v>
      </c>
      <c r="T1927" t="s">
        <v>151</v>
      </c>
      <c r="U1927">
        <v>136.80000000000001</v>
      </c>
      <c r="V1927">
        <v>704.2</v>
      </c>
      <c r="W1927">
        <v>0</v>
      </c>
      <c r="X1927" t="s">
        <v>30</v>
      </c>
      <c r="Y1927" t="s">
        <v>30</v>
      </c>
    </row>
    <row r="1928" spans="1:25" x14ac:dyDescent="0.25">
      <c r="A1928" t="s">
        <v>6176</v>
      </c>
      <c r="B1928" t="s">
        <v>6177</v>
      </c>
      <c r="C1928" s="1">
        <v>44267</v>
      </c>
      <c r="D1928" s="1" t="str">
        <f t="shared" si="120"/>
        <v>2020–2029</v>
      </c>
      <c r="E1928" s="8">
        <f t="shared" si="121"/>
        <v>2021</v>
      </c>
      <c r="F1928" s="8" t="str">
        <f t="shared" si="122"/>
        <v>21</v>
      </c>
      <c r="G1928" s="2">
        <v>0.97369212962962959</v>
      </c>
      <c r="H1928" s="2" t="str">
        <f t="shared" si="123"/>
        <v>2021-03</v>
      </c>
      <c r="I1928" t="s">
        <v>6178</v>
      </c>
      <c r="J1928" s="1">
        <v>44268</v>
      </c>
      <c r="K1928" s="2">
        <v>9.1793981481481476E-2</v>
      </c>
      <c r="L1928">
        <v>-1270</v>
      </c>
      <c r="M1928" t="e">
        <v>#VALUE!</v>
      </c>
      <c r="N1928" t="s">
        <v>6075</v>
      </c>
      <c r="O1928" t="s">
        <v>2917</v>
      </c>
      <c r="P1928" t="s">
        <v>2918</v>
      </c>
      <c r="Q1928" t="s">
        <v>539</v>
      </c>
      <c r="R1928" t="s">
        <v>42</v>
      </c>
      <c r="S1928">
        <v>185349003</v>
      </c>
      <c r="T1928" t="s">
        <v>43</v>
      </c>
      <c r="U1928">
        <v>85.55</v>
      </c>
      <c r="V1928">
        <v>2673.95</v>
      </c>
      <c r="W1928">
        <v>473.21</v>
      </c>
      <c r="X1928">
        <v>103697008</v>
      </c>
      <c r="Y1928" t="s">
        <v>44</v>
      </c>
    </row>
    <row r="1929" spans="1:25" x14ac:dyDescent="0.25">
      <c r="A1929" t="s">
        <v>6179</v>
      </c>
      <c r="B1929" t="s">
        <v>6180</v>
      </c>
      <c r="C1929" s="1">
        <v>44530</v>
      </c>
      <c r="D1929" s="1" t="str">
        <f t="shared" si="120"/>
        <v>2020–2029</v>
      </c>
      <c r="E1929" s="8">
        <f t="shared" si="121"/>
        <v>2021</v>
      </c>
      <c r="F1929" s="8" t="str">
        <f t="shared" si="122"/>
        <v>21</v>
      </c>
      <c r="G1929" s="2">
        <v>0.97369212962962959</v>
      </c>
      <c r="H1929" s="2" t="str">
        <f t="shared" si="123"/>
        <v>2021-11</v>
      </c>
      <c r="I1929" t="s">
        <v>6181</v>
      </c>
      <c r="J1929" s="1">
        <v>44530</v>
      </c>
      <c r="K1929" s="2">
        <v>0.98410879629629633</v>
      </c>
      <c r="L1929">
        <v>15</v>
      </c>
      <c r="M1929" s="2">
        <v>1.0416666666666666E-2</v>
      </c>
      <c r="N1929" t="s">
        <v>6075</v>
      </c>
      <c r="O1929" t="s">
        <v>2917</v>
      </c>
      <c r="P1929" t="s">
        <v>2918</v>
      </c>
      <c r="Q1929" t="s">
        <v>539</v>
      </c>
      <c r="R1929" t="s">
        <v>114</v>
      </c>
      <c r="S1929">
        <v>698314001</v>
      </c>
      <c r="T1929" t="s">
        <v>808</v>
      </c>
      <c r="U1929">
        <v>142.58000000000001</v>
      </c>
      <c r="V1929">
        <v>142.58000000000001</v>
      </c>
      <c r="W1929">
        <v>99.81</v>
      </c>
      <c r="X1929">
        <v>389095005</v>
      </c>
      <c r="Y1929" t="s">
        <v>809</v>
      </c>
    </row>
    <row r="1930" spans="1:25" x14ac:dyDescent="0.25">
      <c r="A1930" t="s">
        <v>6182</v>
      </c>
      <c r="B1930" t="s">
        <v>6183</v>
      </c>
      <c r="C1930" s="1">
        <v>44953</v>
      </c>
      <c r="D1930" s="1" t="str">
        <f t="shared" si="120"/>
        <v>2020–2029</v>
      </c>
      <c r="E1930" s="8">
        <f t="shared" si="121"/>
        <v>2023</v>
      </c>
      <c r="F1930" s="8" t="str">
        <f t="shared" si="122"/>
        <v>23</v>
      </c>
      <c r="G1930" s="2">
        <v>0.97369212962962959</v>
      </c>
      <c r="H1930" s="2" t="str">
        <f t="shared" si="123"/>
        <v>2023-01</v>
      </c>
      <c r="I1930" t="s">
        <v>6184</v>
      </c>
      <c r="J1930" s="1">
        <v>44953</v>
      </c>
      <c r="K1930" s="2">
        <v>0.98410879629629633</v>
      </c>
      <c r="L1930">
        <v>15</v>
      </c>
      <c r="M1930" s="2">
        <v>1.0416666666666666E-2</v>
      </c>
      <c r="N1930" t="s">
        <v>6075</v>
      </c>
      <c r="O1930" t="s">
        <v>2917</v>
      </c>
      <c r="P1930" t="s">
        <v>2918</v>
      </c>
      <c r="Q1930" t="s">
        <v>51</v>
      </c>
      <c r="R1930" t="s">
        <v>42</v>
      </c>
      <c r="S1930">
        <v>424441002</v>
      </c>
      <c r="T1930" t="s">
        <v>850</v>
      </c>
      <c r="U1930">
        <v>142.58000000000001</v>
      </c>
      <c r="V1930">
        <v>42704.15</v>
      </c>
      <c r="W1930">
        <v>32996.94</v>
      </c>
      <c r="X1930">
        <v>72892002</v>
      </c>
      <c r="Y1930" t="s">
        <v>851</v>
      </c>
    </row>
    <row r="1931" spans="1:25" x14ac:dyDescent="0.25">
      <c r="A1931" t="s">
        <v>6185</v>
      </c>
      <c r="B1931" t="s">
        <v>6186</v>
      </c>
      <c r="C1931" s="1">
        <v>44981</v>
      </c>
      <c r="D1931" s="1" t="str">
        <f t="shared" si="120"/>
        <v>2020–2029</v>
      </c>
      <c r="E1931" s="8">
        <f t="shared" si="121"/>
        <v>2023</v>
      </c>
      <c r="F1931" s="8" t="str">
        <f t="shared" si="122"/>
        <v>23</v>
      </c>
      <c r="G1931" s="2">
        <v>0.97369212962962959</v>
      </c>
      <c r="H1931" s="2" t="str">
        <f t="shared" si="123"/>
        <v>2023-02</v>
      </c>
      <c r="I1931" t="s">
        <v>6187</v>
      </c>
      <c r="J1931" s="1">
        <v>44981</v>
      </c>
      <c r="K1931" s="2">
        <v>0.98410879629629633</v>
      </c>
      <c r="L1931">
        <v>15</v>
      </c>
      <c r="M1931" s="2">
        <v>1.0416666666666666E-2</v>
      </c>
      <c r="N1931" t="s">
        <v>6075</v>
      </c>
      <c r="O1931" t="s">
        <v>2917</v>
      </c>
      <c r="P1931" t="s">
        <v>2918</v>
      </c>
      <c r="Q1931" t="s">
        <v>51</v>
      </c>
      <c r="R1931" t="s">
        <v>42</v>
      </c>
      <c r="S1931">
        <v>424619006</v>
      </c>
      <c r="T1931" t="s">
        <v>794</v>
      </c>
      <c r="U1931">
        <v>142.58000000000001</v>
      </c>
      <c r="V1931">
        <v>14740.16</v>
      </c>
      <c r="W1931">
        <v>14740.16</v>
      </c>
      <c r="X1931">
        <v>72892002</v>
      </c>
      <c r="Y1931" t="s">
        <v>851</v>
      </c>
    </row>
    <row r="1932" spans="1:25" x14ac:dyDescent="0.25">
      <c r="A1932" t="s">
        <v>6188</v>
      </c>
      <c r="B1932" t="s">
        <v>6189</v>
      </c>
      <c r="C1932" s="1">
        <v>45009</v>
      </c>
      <c r="D1932" s="1" t="str">
        <f t="shared" si="120"/>
        <v>2020–2029</v>
      </c>
      <c r="E1932" s="8">
        <f t="shared" si="121"/>
        <v>2023</v>
      </c>
      <c r="F1932" s="8" t="str">
        <f t="shared" si="122"/>
        <v>23</v>
      </c>
      <c r="G1932" s="2">
        <v>0.97369212962962959</v>
      </c>
      <c r="H1932" s="2" t="str">
        <f t="shared" si="123"/>
        <v>2023-03</v>
      </c>
      <c r="I1932" t="s">
        <v>6190</v>
      </c>
      <c r="J1932" s="1">
        <v>45009</v>
      </c>
      <c r="K1932" s="2">
        <v>0.98410879629629633</v>
      </c>
      <c r="L1932">
        <v>15</v>
      </c>
      <c r="M1932" s="2">
        <v>1.0416666666666666E-2</v>
      </c>
      <c r="N1932" t="s">
        <v>6075</v>
      </c>
      <c r="O1932" t="s">
        <v>2917</v>
      </c>
      <c r="P1932" t="s">
        <v>2918</v>
      </c>
      <c r="Q1932" t="s">
        <v>51</v>
      </c>
      <c r="R1932" t="s">
        <v>42</v>
      </c>
      <c r="S1932">
        <v>424619006</v>
      </c>
      <c r="T1932" t="s">
        <v>794</v>
      </c>
      <c r="U1932">
        <v>142.58000000000001</v>
      </c>
      <c r="V1932">
        <v>10899.69</v>
      </c>
      <c r="W1932">
        <v>10899.69</v>
      </c>
      <c r="X1932">
        <v>72892002</v>
      </c>
      <c r="Y1932" t="s">
        <v>851</v>
      </c>
    </row>
    <row r="1933" spans="1:25" x14ac:dyDescent="0.25">
      <c r="A1933" t="s">
        <v>6191</v>
      </c>
      <c r="B1933" t="s">
        <v>6192</v>
      </c>
      <c r="C1933" s="1">
        <v>45037</v>
      </c>
      <c r="D1933" s="1" t="str">
        <f t="shared" si="120"/>
        <v>2020–2029</v>
      </c>
      <c r="E1933" s="8">
        <f t="shared" si="121"/>
        <v>2023</v>
      </c>
      <c r="F1933" s="8" t="str">
        <f t="shared" si="122"/>
        <v>23</v>
      </c>
      <c r="G1933" s="2">
        <v>0.97369212962962959</v>
      </c>
      <c r="H1933" s="2" t="str">
        <f t="shared" si="123"/>
        <v>2023-04</v>
      </c>
      <c r="I1933" t="s">
        <v>6193</v>
      </c>
      <c r="J1933" s="1">
        <v>45037</v>
      </c>
      <c r="K1933" s="2">
        <v>0.98410879629629633</v>
      </c>
      <c r="L1933">
        <v>15</v>
      </c>
      <c r="M1933" s="2">
        <v>1.0416666666666666E-2</v>
      </c>
      <c r="N1933" t="s">
        <v>6075</v>
      </c>
      <c r="O1933" t="s">
        <v>2917</v>
      </c>
      <c r="P1933" t="s">
        <v>2918</v>
      </c>
      <c r="Q1933" t="s">
        <v>51</v>
      </c>
      <c r="R1933" t="s">
        <v>42</v>
      </c>
      <c r="S1933">
        <v>424619006</v>
      </c>
      <c r="T1933" t="s">
        <v>794</v>
      </c>
      <c r="U1933">
        <v>142.58000000000001</v>
      </c>
      <c r="V1933">
        <v>11203.93</v>
      </c>
      <c r="W1933">
        <v>11203.93</v>
      </c>
      <c r="X1933">
        <v>72892002</v>
      </c>
      <c r="Y1933" t="s">
        <v>851</v>
      </c>
    </row>
    <row r="1934" spans="1:25" x14ac:dyDescent="0.25">
      <c r="A1934" t="s">
        <v>6194</v>
      </c>
      <c r="B1934" t="s">
        <v>6195</v>
      </c>
      <c r="C1934" s="1">
        <v>45065</v>
      </c>
      <c r="D1934" s="1" t="str">
        <f t="shared" si="120"/>
        <v>2020–2029</v>
      </c>
      <c r="E1934" s="8">
        <f t="shared" si="121"/>
        <v>2023</v>
      </c>
      <c r="F1934" s="8" t="str">
        <f t="shared" si="122"/>
        <v>23</v>
      </c>
      <c r="G1934" s="2">
        <v>0.97369212962962959</v>
      </c>
      <c r="H1934" s="2" t="str">
        <f t="shared" si="123"/>
        <v>2023-05</v>
      </c>
      <c r="I1934" t="s">
        <v>6196</v>
      </c>
      <c r="J1934" s="1">
        <v>45065</v>
      </c>
      <c r="K1934" s="2">
        <v>0.98410879629629633</v>
      </c>
      <c r="L1934">
        <v>15</v>
      </c>
      <c r="M1934" s="2">
        <v>1.0416666666666666E-2</v>
      </c>
      <c r="N1934" t="s">
        <v>6075</v>
      </c>
      <c r="O1934" t="s">
        <v>2917</v>
      </c>
      <c r="P1934" t="s">
        <v>2918</v>
      </c>
      <c r="Q1934" t="s">
        <v>51</v>
      </c>
      <c r="R1934" t="s">
        <v>42</v>
      </c>
      <c r="S1934">
        <v>424619006</v>
      </c>
      <c r="T1934" t="s">
        <v>794</v>
      </c>
      <c r="U1934">
        <v>142.58000000000001</v>
      </c>
      <c r="V1934">
        <v>9372.68</v>
      </c>
      <c r="W1934">
        <v>9372.68</v>
      </c>
      <c r="X1934">
        <v>72892002</v>
      </c>
      <c r="Y1934" t="s">
        <v>851</v>
      </c>
    </row>
    <row r="1935" spans="1:25" x14ac:dyDescent="0.25">
      <c r="A1935" t="s">
        <v>6197</v>
      </c>
      <c r="B1935" t="s">
        <v>6198</v>
      </c>
      <c r="C1935" s="1">
        <v>45093</v>
      </c>
      <c r="D1935" s="1" t="str">
        <f t="shared" si="120"/>
        <v>2020–2029</v>
      </c>
      <c r="E1935" s="8">
        <f t="shared" si="121"/>
        <v>2023</v>
      </c>
      <c r="F1935" s="8" t="str">
        <f t="shared" si="122"/>
        <v>23</v>
      </c>
      <c r="G1935" s="2">
        <v>0.97369212962962959</v>
      </c>
      <c r="H1935" s="2" t="str">
        <f t="shared" si="123"/>
        <v>2023-06</v>
      </c>
      <c r="I1935" t="s">
        <v>6199</v>
      </c>
      <c r="J1935" s="1">
        <v>45093</v>
      </c>
      <c r="K1935" s="2">
        <v>0.98410879629629633</v>
      </c>
      <c r="L1935">
        <v>15</v>
      </c>
      <c r="M1935" s="2">
        <v>1.0416666666666666E-2</v>
      </c>
      <c r="N1935" t="s">
        <v>6075</v>
      </c>
      <c r="O1935" t="s">
        <v>2917</v>
      </c>
      <c r="P1935" t="s">
        <v>2918</v>
      </c>
      <c r="Q1935" t="s">
        <v>51</v>
      </c>
      <c r="R1935" t="s">
        <v>42</v>
      </c>
      <c r="S1935">
        <v>424619006</v>
      </c>
      <c r="T1935" t="s">
        <v>794</v>
      </c>
      <c r="U1935">
        <v>142.58000000000001</v>
      </c>
      <c r="V1935">
        <v>13199.01</v>
      </c>
      <c r="W1935">
        <v>13199.01</v>
      </c>
      <c r="X1935">
        <v>72892002</v>
      </c>
      <c r="Y1935" t="s">
        <v>851</v>
      </c>
    </row>
    <row r="1936" spans="1:25" x14ac:dyDescent="0.25">
      <c r="A1936" s="3" t="s">
        <v>6200</v>
      </c>
      <c r="B1936" t="s">
        <v>6201</v>
      </c>
      <c r="C1936" s="1">
        <v>45121</v>
      </c>
      <c r="D1936" s="1" t="str">
        <f t="shared" si="120"/>
        <v>2020–2029</v>
      </c>
      <c r="E1936" s="8">
        <f t="shared" si="121"/>
        <v>2023</v>
      </c>
      <c r="F1936" s="8" t="str">
        <f t="shared" si="122"/>
        <v>23</v>
      </c>
      <c r="G1936" s="2">
        <v>0.97369212962962959</v>
      </c>
      <c r="H1936" s="2" t="str">
        <f t="shared" si="123"/>
        <v>2023-07</v>
      </c>
      <c r="I1936" t="s">
        <v>6202</v>
      </c>
      <c r="J1936" s="1">
        <v>45121</v>
      </c>
      <c r="K1936" s="2">
        <v>0.98410879629629633</v>
      </c>
      <c r="L1936">
        <v>15</v>
      </c>
      <c r="M1936" s="2">
        <v>1.0416666666666666E-2</v>
      </c>
      <c r="N1936" t="s">
        <v>6075</v>
      </c>
      <c r="O1936" t="s">
        <v>2917</v>
      </c>
      <c r="P1936" t="s">
        <v>2918</v>
      </c>
      <c r="Q1936" t="s">
        <v>51</v>
      </c>
      <c r="R1936" t="s">
        <v>42</v>
      </c>
      <c r="S1936">
        <v>424619006</v>
      </c>
      <c r="T1936" t="s">
        <v>794</v>
      </c>
      <c r="U1936">
        <v>142.58000000000001</v>
      </c>
      <c r="V1936">
        <v>4665.96</v>
      </c>
      <c r="W1936">
        <v>4665.96</v>
      </c>
      <c r="X1936">
        <v>72892002</v>
      </c>
      <c r="Y1936" t="s">
        <v>851</v>
      </c>
    </row>
    <row r="1937" spans="1:25" x14ac:dyDescent="0.25">
      <c r="A1937" t="s">
        <v>6203</v>
      </c>
      <c r="B1937" t="s">
        <v>6204</v>
      </c>
      <c r="C1937" s="1">
        <v>45149</v>
      </c>
      <c r="D1937" s="1" t="str">
        <f t="shared" si="120"/>
        <v>2020–2029</v>
      </c>
      <c r="E1937" s="8">
        <f t="shared" si="121"/>
        <v>2023</v>
      </c>
      <c r="F1937" s="8" t="str">
        <f t="shared" si="122"/>
        <v>23</v>
      </c>
      <c r="G1937" s="2">
        <v>0.97369212962962959</v>
      </c>
      <c r="H1937" s="2" t="str">
        <f t="shared" si="123"/>
        <v>2023-08</v>
      </c>
      <c r="I1937" t="s">
        <v>6205</v>
      </c>
      <c r="J1937" s="1">
        <v>45149</v>
      </c>
      <c r="K1937" s="2">
        <v>0.98410879629629633</v>
      </c>
      <c r="L1937">
        <v>15</v>
      </c>
      <c r="M1937" s="2">
        <v>1.0416666666666666E-2</v>
      </c>
      <c r="N1937" t="s">
        <v>6075</v>
      </c>
      <c r="O1937" t="s">
        <v>2917</v>
      </c>
      <c r="P1937" t="s">
        <v>2918</v>
      </c>
      <c r="Q1937" t="s">
        <v>51</v>
      </c>
      <c r="R1937" t="s">
        <v>42</v>
      </c>
      <c r="S1937">
        <v>424619006</v>
      </c>
      <c r="T1937" t="s">
        <v>794</v>
      </c>
      <c r="U1937">
        <v>142.58000000000001</v>
      </c>
      <c r="V1937">
        <v>15347.14</v>
      </c>
      <c r="W1937">
        <v>15347.14</v>
      </c>
      <c r="X1937">
        <v>72892002</v>
      </c>
      <c r="Y1937" t="s">
        <v>851</v>
      </c>
    </row>
    <row r="1938" spans="1:25" x14ac:dyDescent="0.25">
      <c r="A1938" t="s">
        <v>6206</v>
      </c>
      <c r="B1938" t="s">
        <v>6207</v>
      </c>
      <c r="C1938" s="1">
        <v>45163</v>
      </c>
      <c r="D1938" s="1" t="str">
        <f t="shared" si="120"/>
        <v>2020–2029</v>
      </c>
      <c r="E1938" s="8">
        <f t="shared" si="121"/>
        <v>2023</v>
      </c>
      <c r="F1938" s="8" t="str">
        <f t="shared" si="122"/>
        <v>23</v>
      </c>
      <c r="G1938" s="2">
        <v>0.97369212962962959</v>
      </c>
      <c r="H1938" s="2" t="str">
        <f t="shared" si="123"/>
        <v>2023-08</v>
      </c>
      <c r="I1938" t="s">
        <v>6208</v>
      </c>
      <c r="J1938" s="1">
        <v>45163</v>
      </c>
      <c r="K1938" s="2">
        <v>0.98410879629629633</v>
      </c>
      <c r="L1938">
        <v>15</v>
      </c>
      <c r="M1938" s="2">
        <v>1.0416666666666666E-2</v>
      </c>
      <c r="N1938" t="s">
        <v>6075</v>
      </c>
      <c r="O1938" t="s">
        <v>2917</v>
      </c>
      <c r="P1938" t="s">
        <v>2918</v>
      </c>
      <c r="Q1938" t="s">
        <v>51</v>
      </c>
      <c r="R1938" t="s">
        <v>42</v>
      </c>
      <c r="S1938">
        <v>424619006</v>
      </c>
      <c r="T1938" t="s">
        <v>794</v>
      </c>
      <c r="U1938">
        <v>142.58000000000001</v>
      </c>
      <c r="V1938">
        <v>4665.96</v>
      </c>
      <c r="W1938">
        <v>4665.96</v>
      </c>
      <c r="X1938">
        <v>72892002</v>
      </c>
      <c r="Y1938" t="s">
        <v>851</v>
      </c>
    </row>
    <row r="1939" spans="1:25" x14ac:dyDescent="0.25">
      <c r="A1939" t="s">
        <v>6209</v>
      </c>
      <c r="B1939" t="s">
        <v>6210</v>
      </c>
      <c r="C1939" s="1">
        <v>45170</v>
      </c>
      <c r="D1939" s="1" t="str">
        <f t="shared" si="120"/>
        <v>2020–2029</v>
      </c>
      <c r="E1939" s="8">
        <f t="shared" si="121"/>
        <v>2023</v>
      </c>
      <c r="F1939" s="8" t="str">
        <f t="shared" si="122"/>
        <v>23</v>
      </c>
      <c r="G1939" s="2">
        <v>0.97369212962962959</v>
      </c>
      <c r="H1939" s="2" t="str">
        <f t="shared" si="123"/>
        <v>2023-09</v>
      </c>
      <c r="I1939" t="s">
        <v>6211</v>
      </c>
      <c r="J1939" s="1">
        <v>45171</v>
      </c>
      <c r="K1939" s="2">
        <v>1.5358796296296296E-2</v>
      </c>
      <c r="L1939">
        <v>-1380</v>
      </c>
      <c r="M1939" t="e">
        <v>#VALUE!</v>
      </c>
      <c r="N1939" t="s">
        <v>6075</v>
      </c>
      <c r="O1939" t="s">
        <v>6126</v>
      </c>
      <c r="P1939" t="s">
        <v>6127</v>
      </c>
      <c r="Q1939" t="s">
        <v>51</v>
      </c>
      <c r="R1939" t="s">
        <v>85</v>
      </c>
      <c r="S1939">
        <v>183460006</v>
      </c>
      <c r="T1939" t="s">
        <v>887</v>
      </c>
      <c r="U1939">
        <v>146.18</v>
      </c>
      <c r="V1939">
        <v>6909.58</v>
      </c>
      <c r="W1939">
        <v>6909.58</v>
      </c>
      <c r="X1939">
        <v>72892002</v>
      </c>
      <c r="Y1939" t="s">
        <v>851</v>
      </c>
    </row>
    <row r="1940" spans="1:25" x14ac:dyDescent="0.25">
      <c r="A1940" t="s">
        <v>6212</v>
      </c>
      <c r="B1940" t="s">
        <v>6213</v>
      </c>
      <c r="C1940" s="1">
        <v>45212</v>
      </c>
      <c r="D1940" s="1" t="str">
        <f t="shared" si="120"/>
        <v>2020–2029</v>
      </c>
      <c r="E1940" s="8">
        <f t="shared" si="121"/>
        <v>2023</v>
      </c>
      <c r="F1940" s="8" t="str">
        <f t="shared" si="122"/>
        <v>23</v>
      </c>
      <c r="G1940" s="2">
        <v>0.97369212962962959</v>
      </c>
      <c r="H1940" s="2" t="str">
        <f t="shared" si="123"/>
        <v>2023-10</v>
      </c>
      <c r="I1940" t="s">
        <v>6214</v>
      </c>
      <c r="J1940" s="1">
        <v>45212</v>
      </c>
      <c r="K1940" s="2">
        <v>0.98410879629629633</v>
      </c>
      <c r="L1940">
        <v>15</v>
      </c>
      <c r="M1940" s="2">
        <v>1.0416666666666666E-2</v>
      </c>
      <c r="N1940" t="s">
        <v>6075</v>
      </c>
      <c r="O1940" t="s">
        <v>2917</v>
      </c>
      <c r="P1940" t="s">
        <v>2918</v>
      </c>
      <c r="Q1940" t="s">
        <v>51</v>
      </c>
      <c r="R1940" t="s">
        <v>42</v>
      </c>
      <c r="S1940">
        <v>169762003</v>
      </c>
      <c r="T1940" t="s">
        <v>891</v>
      </c>
      <c r="U1940">
        <v>142.58000000000001</v>
      </c>
      <c r="V1940">
        <v>1005.38</v>
      </c>
      <c r="W1940">
        <v>1005.38</v>
      </c>
      <c r="X1940" t="s">
        <v>30</v>
      </c>
      <c r="Y1940" t="s">
        <v>30</v>
      </c>
    </row>
    <row r="1941" spans="1:25" x14ac:dyDescent="0.25">
      <c r="A1941" t="s">
        <v>6215</v>
      </c>
      <c r="B1941" t="s">
        <v>6216</v>
      </c>
      <c r="C1941" s="1">
        <v>45250</v>
      </c>
      <c r="D1941" s="1" t="str">
        <f t="shared" si="120"/>
        <v>2020–2029</v>
      </c>
      <c r="E1941" s="8">
        <f t="shared" si="121"/>
        <v>2023</v>
      </c>
      <c r="F1941" s="8" t="str">
        <f t="shared" si="122"/>
        <v>23</v>
      </c>
      <c r="G1941" s="2">
        <v>0.97369212962962959</v>
      </c>
      <c r="H1941" s="2" t="str">
        <f t="shared" si="123"/>
        <v>2023-11</v>
      </c>
      <c r="I1941" t="s">
        <v>6217</v>
      </c>
      <c r="J1941" s="1">
        <v>45250</v>
      </c>
      <c r="K1941" s="2">
        <v>0.98410879629629633</v>
      </c>
      <c r="L1941">
        <v>15</v>
      </c>
      <c r="M1941" s="2">
        <v>1.0416666666666666E-2</v>
      </c>
      <c r="N1941" t="s">
        <v>6075</v>
      </c>
      <c r="O1941" t="s">
        <v>2917</v>
      </c>
      <c r="P1941" t="s">
        <v>2918</v>
      </c>
      <c r="Q1941" t="s">
        <v>51</v>
      </c>
      <c r="R1941" t="s">
        <v>114</v>
      </c>
      <c r="S1941">
        <v>698314001</v>
      </c>
      <c r="T1941" t="s">
        <v>808</v>
      </c>
      <c r="U1941">
        <v>142.58000000000001</v>
      </c>
      <c r="V1941">
        <v>142.58000000000001</v>
      </c>
      <c r="W1941">
        <v>142.58000000000001</v>
      </c>
      <c r="X1941">
        <v>389095005</v>
      </c>
      <c r="Y1941" t="s">
        <v>809</v>
      </c>
    </row>
    <row r="1942" spans="1:25" x14ac:dyDescent="0.25">
      <c r="A1942" t="s">
        <v>6218</v>
      </c>
      <c r="B1942" t="s">
        <v>6219</v>
      </c>
      <c r="C1942" s="1">
        <v>45352</v>
      </c>
      <c r="D1942" s="1" t="str">
        <f t="shared" si="120"/>
        <v>2020–2029</v>
      </c>
      <c r="E1942" s="8">
        <f t="shared" si="121"/>
        <v>2024</v>
      </c>
      <c r="F1942" s="8" t="str">
        <f t="shared" si="122"/>
        <v>24</v>
      </c>
      <c r="G1942" s="2">
        <v>0.97369212962962959</v>
      </c>
      <c r="H1942" s="2" t="str">
        <f t="shared" si="123"/>
        <v>2024-03</v>
      </c>
      <c r="I1942" t="s">
        <v>6220</v>
      </c>
      <c r="J1942" s="1">
        <v>45353</v>
      </c>
      <c r="K1942" s="2">
        <v>1.0034722222222223E-2</v>
      </c>
      <c r="L1942">
        <v>-1388</v>
      </c>
      <c r="M1942" t="e">
        <v>#VALUE!</v>
      </c>
      <c r="N1942" t="s">
        <v>6075</v>
      </c>
      <c r="O1942" t="s">
        <v>6076</v>
      </c>
      <c r="P1942" t="s">
        <v>6077</v>
      </c>
      <c r="Q1942" t="s">
        <v>51</v>
      </c>
      <c r="R1942" t="s">
        <v>28</v>
      </c>
      <c r="S1942">
        <v>162673000</v>
      </c>
      <c r="T1942" t="s">
        <v>151</v>
      </c>
      <c r="U1942">
        <v>136.80000000000001</v>
      </c>
      <c r="V1942">
        <v>778.78</v>
      </c>
      <c r="W1942">
        <v>0</v>
      </c>
      <c r="X1942" t="s">
        <v>30</v>
      </c>
      <c r="Y1942" t="s">
        <v>30</v>
      </c>
    </row>
    <row r="1943" spans="1:25" x14ac:dyDescent="0.25">
      <c r="A1943" t="s">
        <v>6221</v>
      </c>
      <c r="B1943" t="s">
        <v>6222</v>
      </c>
      <c r="C1943" s="1">
        <v>42533</v>
      </c>
      <c r="D1943" s="1" t="str">
        <f t="shared" si="120"/>
        <v>2010–2019</v>
      </c>
      <c r="E1943" s="8">
        <f t="shared" si="121"/>
        <v>2016</v>
      </c>
      <c r="F1943" s="8" t="str">
        <f t="shared" si="122"/>
        <v>16</v>
      </c>
      <c r="G1943" s="2">
        <v>0.52315972222222218</v>
      </c>
      <c r="H1943" s="2" t="str">
        <f t="shared" si="123"/>
        <v>2016-06</v>
      </c>
      <c r="I1943" t="s">
        <v>6223</v>
      </c>
      <c r="J1943" s="1">
        <v>42533</v>
      </c>
      <c r="K1943" s="2">
        <v>0.53357638888888892</v>
      </c>
      <c r="L1943">
        <v>15</v>
      </c>
      <c r="M1943" s="2">
        <v>1.0416666666666666E-2</v>
      </c>
      <c r="N1943" t="s">
        <v>6224</v>
      </c>
      <c r="O1943" t="s">
        <v>6225</v>
      </c>
      <c r="P1943" t="s">
        <v>6226</v>
      </c>
      <c r="Q1943" t="s">
        <v>51</v>
      </c>
      <c r="R1943" t="s">
        <v>28</v>
      </c>
      <c r="S1943">
        <v>410620009</v>
      </c>
      <c r="T1943" t="s">
        <v>29</v>
      </c>
      <c r="U1943">
        <v>136.80000000000001</v>
      </c>
      <c r="V1943">
        <v>934.77</v>
      </c>
      <c r="W1943">
        <v>0</v>
      </c>
      <c r="X1943" t="s">
        <v>30</v>
      </c>
      <c r="Y1943" t="s">
        <v>30</v>
      </c>
    </row>
    <row r="1944" spans="1:25" x14ac:dyDescent="0.25">
      <c r="A1944" t="s">
        <v>6227</v>
      </c>
      <c r="B1944" t="s">
        <v>6228</v>
      </c>
      <c r="C1944" s="1">
        <v>42568</v>
      </c>
      <c r="D1944" s="1" t="str">
        <f t="shared" si="120"/>
        <v>2010–2019</v>
      </c>
      <c r="E1944" s="8">
        <f t="shared" si="121"/>
        <v>2016</v>
      </c>
      <c r="F1944" s="8" t="str">
        <f t="shared" si="122"/>
        <v>16</v>
      </c>
      <c r="G1944" s="2">
        <v>0.52315972222222218</v>
      </c>
      <c r="H1944" s="2" t="str">
        <f t="shared" si="123"/>
        <v>2016-07</v>
      </c>
      <c r="I1944" t="s">
        <v>6229</v>
      </c>
      <c r="J1944" s="1">
        <v>42568</v>
      </c>
      <c r="K1944" s="2">
        <v>0.53357638888888892</v>
      </c>
      <c r="L1944">
        <v>15</v>
      </c>
      <c r="M1944" s="2">
        <v>1.0416666666666666E-2</v>
      </c>
      <c r="N1944" t="s">
        <v>6224</v>
      </c>
      <c r="O1944" t="s">
        <v>6225</v>
      </c>
      <c r="P1944" t="s">
        <v>6226</v>
      </c>
      <c r="Q1944" t="s">
        <v>51</v>
      </c>
      <c r="R1944" t="s">
        <v>28</v>
      </c>
      <c r="S1944">
        <v>410620009</v>
      </c>
      <c r="T1944" t="s">
        <v>29</v>
      </c>
      <c r="U1944">
        <v>136.80000000000001</v>
      </c>
      <c r="V1944">
        <v>272.8</v>
      </c>
      <c r="W1944">
        <v>0</v>
      </c>
      <c r="X1944" t="s">
        <v>30</v>
      </c>
      <c r="Y1944" t="s">
        <v>30</v>
      </c>
    </row>
    <row r="1945" spans="1:25" x14ac:dyDescent="0.25">
      <c r="A1945" t="s">
        <v>6230</v>
      </c>
      <c r="B1945" t="s">
        <v>6231</v>
      </c>
      <c r="C1945" s="1">
        <v>42631</v>
      </c>
      <c r="D1945" s="1" t="str">
        <f t="shared" si="120"/>
        <v>2010–2019</v>
      </c>
      <c r="E1945" s="8">
        <f t="shared" si="121"/>
        <v>2016</v>
      </c>
      <c r="F1945" s="8" t="str">
        <f t="shared" si="122"/>
        <v>16</v>
      </c>
      <c r="G1945" s="2">
        <v>0.52315972222222218</v>
      </c>
      <c r="H1945" s="2" t="str">
        <f t="shared" si="123"/>
        <v>2016-09</v>
      </c>
      <c r="I1945" t="s">
        <v>6232</v>
      </c>
      <c r="J1945" s="1">
        <v>42631</v>
      </c>
      <c r="K1945" s="2">
        <v>0.53357638888888892</v>
      </c>
      <c r="L1945">
        <v>15</v>
      </c>
      <c r="M1945" s="2">
        <v>1.0416666666666666E-2</v>
      </c>
      <c r="N1945" t="s">
        <v>6224</v>
      </c>
      <c r="O1945" t="s">
        <v>6225</v>
      </c>
      <c r="P1945" t="s">
        <v>6226</v>
      </c>
      <c r="Q1945" t="s">
        <v>51</v>
      </c>
      <c r="R1945" t="s">
        <v>28</v>
      </c>
      <c r="S1945">
        <v>410620009</v>
      </c>
      <c r="T1945" t="s">
        <v>29</v>
      </c>
      <c r="U1945">
        <v>136.80000000000001</v>
      </c>
      <c r="V1945">
        <v>816.8</v>
      </c>
      <c r="W1945">
        <v>453.1</v>
      </c>
      <c r="X1945" t="s">
        <v>30</v>
      </c>
      <c r="Y1945" t="s">
        <v>30</v>
      </c>
    </row>
    <row r="1946" spans="1:25" x14ac:dyDescent="0.25">
      <c r="A1946" t="s">
        <v>6233</v>
      </c>
      <c r="B1946" t="s">
        <v>6234</v>
      </c>
      <c r="C1946" s="1">
        <v>42694</v>
      </c>
      <c r="D1946" s="1" t="str">
        <f t="shared" si="120"/>
        <v>2010–2019</v>
      </c>
      <c r="E1946" s="8">
        <f t="shared" si="121"/>
        <v>2016</v>
      </c>
      <c r="F1946" s="8" t="str">
        <f t="shared" si="122"/>
        <v>16</v>
      </c>
      <c r="G1946" s="2">
        <v>0.52315972222222218</v>
      </c>
      <c r="H1946" s="2" t="str">
        <f t="shared" si="123"/>
        <v>2016-11</v>
      </c>
      <c r="I1946" t="s">
        <v>6235</v>
      </c>
      <c r="J1946" s="1">
        <v>42694</v>
      </c>
      <c r="K1946" s="2">
        <v>0.53357638888888892</v>
      </c>
      <c r="L1946">
        <v>15</v>
      </c>
      <c r="M1946" s="2">
        <v>1.0416666666666666E-2</v>
      </c>
      <c r="N1946" t="s">
        <v>6224</v>
      </c>
      <c r="O1946" t="s">
        <v>6225</v>
      </c>
      <c r="P1946" t="s">
        <v>6226</v>
      </c>
      <c r="Q1946" t="s">
        <v>51</v>
      </c>
      <c r="R1946" t="s">
        <v>28</v>
      </c>
      <c r="S1946">
        <v>410620009</v>
      </c>
      <c r="T1946" t="s">
        <v>29</v>
      </c>
      <c r="U1946">
        <v>136.80000000000001</v>
      </c>
      <c r="V1946">
        <v>1032.5</v>
      </c>
      <c r="W1946">
        <v>826</v>
      </c>
      <c r="X1946" t="s">
        <v>30</v>
      </c>
      <c r="Y1946" t="s">
        <v>30</v>
      </c>
    </row>
    <row r="1947" spans="1:25" x14ac:dyDescent="0.25">
      <c r="A1947" t="s">
        <v>6236</v>
      </c>
      <c r="B1947" t="s">
        <v>6237</v>
      </c>
      <c r="C1947" s="1">
        <v>42785</v>
      </c>
      <c r="D1947" s="1" t="str">
        <f t="shared" si="120"/>
        <v>2010–2019</v>
      </c>
      <c r="E1947" s="8">
        <f t="shared" si="121"/>
        <v>2017</v>
      </c>
      <c r="F1947" s="8" t="str">
        <f t="shared" si="122"/>
        <v>17</v>
      </c>
      <c r="G1947" s="2">
        <v>0.52315972222222218</v>
      </c>
      <c r="H1947" s="2" t="str">
        <f t="shared" si="123"/>
        <v>2017-02</v>
      </c>
      <c r="I1947" t="s">
        <v>6238</v>
      </c>
      <c r="J1947" s="1">
        <v>42785</v>
      </c>
      <c r="K1947" s="2">
        <v>0.53357638888888892</v>
      </c>
      <c r="L1947">
        <v>15</v>
      </c>
      <c r="M1947" s="2">
        <v>1.0416666666666666E-2</v>
      </c>
      <c r="N1947" t="s">
        <v>6224</v>
      </c>
      <c r="O1947" t="s">
        <v>6225</v>
      </c>
      <c r="P1947" t="s">
        <v>6226</v>
      </c>
      <c r="Q1947" t="s">
        <v>51</v>
      </c>
      <c r="R1947" t="s">
        <v>28</v>
      </c>
      <c r="S1947">
        <v>410620009</v>
      </c>
      <c r="T1947" t="s">
        <v>29</v>
      </c>
      <c r="U1947">
        <v>136.80000000000001</v>
      </c>
      <c r="V1947">
        <v>1118.3699999999999</v>
      </c>
      <c r="W1947">
        <v>894.7</v>
      </c>
      <c r="X1947" t="s">
        <v>30</v>
      </c>
      <c r="Y1947" t="s">
        <v>30</v>
      </c>
    </row>
    <row r="1948" spans="1:25" x14ac:dyDescent="0.25">
      <c r="A1948" t="s">
        <v>6239</v>
      </c>
      <c r="B1948" t="s">
        <v>6240</v>
      </c>
      <c r="C1948" s="1">
        <v>42876</v>
      </c>
      <c r="D1948" s="1" t="str">
        <f t="shared" si="120"/>
        <v>2010–2019</v>
      </c>
      <c r="E1948" s="8">
        <f t="shared" si="121"/>
        <v>2017</v>
      </c>
      <c r="F1948" s="8" t="str">
        <f t="shared" si="122"/>
        <v>17</v>
      </c>
      <c r="G1948" s="2">
        <v>0.52315972222222218</v>
      </c>
      <c r="H1948" s="2" t="str">
        <f t="shared" si="123"/>
        <v>2017-05</v>
      </c>
      <c r="I1948" t="s">
        <v>6241</v>
      </c>
      <c r="J1948" s="1">
        <v>42876</v>
      </c>
      <c r="K1948" s="2">
        <v>0.53357638888888892</v>
      </c>
      <c r="L1948">
        <v>15</v>
      </c>
      <c r="M1948" s="2">
        <v>1.0416666666666666E-2</v>
      </c>
      <c r="N1948" t="s">
        <v>6224</v>
      </c>
      <c r="O1948" t="s">
        <v>6225</v>
      </c>
      <c r="P1948" t="s">
        <v>6226</v>
      </c>
      <c r="Q1948" t="s">
        <v>51</v>
      </c>
      <c r="R1948" t="s">
        <v>28</v>
      </c>
      <c r="S1948">
        <v>410620009</v>
      </c>
      <c r="T1948" t="s">
        <v>29</v>
      </c>
      <c r="U1948">
        <v>136.80000000000001</v>
      </c>
      <c r="V1948">
        <v>136.80000000000001</v>
      </c>
      <c r="W1948">
        <v>109.44</v>
      </c>
      <c r="X1948" t="s">
        <v>30</v>
      </c>
      <c r="Y1948" t="s">
        <v>30</v>
      </c>
    </row>
    <row r="1949" spans="1:25" x14ac:dyDescent="0.25">
      <c r="A1949" t="s">
        <v>6242</v>
      </c>
      <c r="B1949" t="s">
        <v>6243</v>
      </c>
      <c r="C1949" s="1">
        <v>42883</v>
      </c>
      <c r="D1949" s="1" t="str">
        <f t="shared" si="120"/>
        <v>2010–2019</v>
      </c>
      <c r="E1949" s="8">
        <f t="shared" si="121"/>
        <v>2017</v>
      </c>
      <c r="F1949" s="8" t="str">
        <f t="shared" si="122"/>
        <v>17</v>
      </c>
      <c r="G1949" s="2">
        <v>0.52315972222222218</v>
      </c>
      <c r="H1949" s="2" t="str">
        <f t="shared" si="123"/>
        <v>2017-05</v>
      </c>
      <c r="I1949" t="s">
        <v>6244</v>
      </c>
      <c r="J1949" s="1">
        <v>42883</v>
      </c>
      <c r="K1949" s="2">
        <v>0.53357638888888892</v>
      </c>
      <c r="L1949">
        <v>15</v>
      </c>
      <c r="M1949" s="2">
        <v>1.0416666666666666E-2</v>
      </c>
      <c r="N1949" t="s">
        <v>6224</v>
      </c>
      <c r="O1949" t="s">
        <v>792</v>
      </c>
      <c r="P1949" t="s">
        <v>793</v>
      </c>
      <c r="Q1949" t="s">
        <v>51</v>
      </c>
      <c r="R1949" t="s">
        <v>42</v>
      </c>
      <c r="S1949">
        <v>185347001</v>
      </c>
      <c r="T1949" t="s">
        <v>72</v>
      </c>
      <c r="U1949">
        <v>85.55</v>
      </c>
      <c r="V1949">
        <v>85.55</v>
      </c>
      <c r="W1949">
        <v>68.44</v>
      </c>
      <c r="X1949">
        <v>735029006</v>
      </c>
      <c r="Y1949" t="s">
        <v>686</v>
      </c>
    </row>
    <row r="1950" spans="1:25" x14ac:dyDescent="0.25">
      <c r="A1950" t="s">
        <v>6245</v>
      </c>
      <c r="B1950" t="s">
        <v>6246</v>
      </c>
      <c r="C1950" s="1">
        <v>42893</v>
      </c>
      <c r="D1950" s="1" t="str">
        <f t="shared" si="120"/>
        <v>2010–2019</v>
      </c>
      <c r="E1950" s="8">
        <f t="shared" si="121"/>
        <v>2017</v>
      </c>
      <c r="F1950" s="8" t="str">
        <f t="shared" si="122"/>
        <v>17</v>
      </c>
      <c r="G1950" s="2">
        <v>0.73149305555555555</v>
      </c>
      <c r="H1950" s="2" t="str">
        <f t="shared" si="123"/>
        <v>2017-06</v>
      </c>
      <c r="I1950" t="s">
        <v>6247</v>
      </c>
      <c r="J1950" s="1">
        <v>42893</v>
      </c>
      <c r="K1950" s="2">
        <v>0.75118055555555552</v>
      </c>
      <c r="L1950">
        <v>28</v>
      </c>
      <c r="M1950" s="2">
        <v>1.96875E-2</v>
      </c>
      <c r="N1950" t="s">
        <v>6224</v>
      </c>
      <c r="O1950" t="s">
        <v>792</v>
      </c>
      <c r="P1950" t="s">
        <v>793</v>
      </c>
      <c r="Q1950" t="s">
        <v>51</v>
      </c>
      <c r="R1950" t="s">
        <v>42</v>
      </c>
      <c r="S1950">
        <v>185347001</v>
      </c>
      <c r="T1950" t="s">
        <v>72</v>
      </c>
      <c r="U1950">
        <v>85.55</v>
      </c>
      <c r="V1950">
        <v>516.95000000000005</v>
      </c>
      <c r="W1950">
        <v>413.56</v>
      </c>
      <c r="X1950">
        <v>609328004</v>
      </c>
      <c r="Y1950" t="s">
        <v>73</v>
      </c>
    </row>
    <row r="1951" spans="1:25" x14ac:dyDescent="0.25">
      <c r="A1951" t="s">
        <v>6248</v>
      </c>
      <c r="B1951" t="s">
        <v>6249</v>
      </c>
      <c r="C1951" s="1">
        <v>42967</v>
      </c>
      <c r="D1951" s="1" t="str">
        <f t="shared" si="120"/>
        <v>2010–2019</v>
      </c>
      <c r="E1951" s="8">
        <f t="shared" si="121"/>
        <v>2017</v>
      </c>
      <c r="F1951" s="8" t="str">
        <f t="shared" si="122"/>
        <v>17</v>
      </c>
      <c r="G1951" s="2">
        <v>0.52315972222222218</v>
      </c>
      <c r="H1951" s="2" t="str">
        <f t="shared" si="123"/>
        <v>2017-08</v>
      </c>
      <c r="I1951" t="s">
        <v>6250</v>
      </c>
      <c r="J1951" s="1">
        <v>42967</v>
      </c>
      <c r="K1951" s="2">
        <v>0.53357638888888892</v>
      </c>
      <c r="L1951">
        <v>15</v>
      </c>
      <c r="M1951" s="2">
        <v>1.0416666666666666E-2</v>
      </c>
      <c r="N1951" t="s">
        <v>6224</v>
      </c>
      <c r="O1951" t="s">
        <v>6225</v>
      </c>
      <c r="P1951" t="s">
        <v>6226</v>
      </c>
      <c r="Q1951" t="s">
        <v>51</v>
      </c>
      <c r="R1951" t="s">
        <v>28</v>
      </c>
      <c r="S1951">
        <v>410620009</v>
      </c>
      <c r="T1951" t="s">
        <v>29</v>
      </c>
      <c r="U1951">
        <v>136.80000000000001</v>
      </c>
      <c r="V1951">
        <v>1679.6</v>
      </c>
      <c r="W1951">
        <v>177.28</v>
      </c>
      <c r="X1951" t="s">
        <v>30</v>
      </c>
      <c r="Y1951" t="s">
        <v>30</v>
      </c>
    </row>
    <row r="1952" spans="1:25" x14ac:dyDescent="0.25">
      <c r="A1952" t="s">
        <v>6251</v>
      </c>
      <c r="B1952" t="s">
        <v>6252</v>
      </c>
      <c r="C1952" s="1">
        <v>42993</v>
      </c>
      <c r="D1952" s="1" t="str">
        <f t="shared" si="120"/>
        <v>2010–2019</v>
      </c>
      <c r="E1952" s="8">
        <f t="shared" si="121"/>
        <v>2017</v>
      </c>
      <c r="F1952" s="8" t="str">
        <f t="shared" si="122"/>
        <v>17</v>
      </c>
      <c r="G1952" s="2">
        <v>6.4826388888888892E-2</v>
      </c>
      <c r="H1952" s="2" t="str">
        <f t="shared" si="123"/>
        <v>2017-09</v>
      </c>
      <c r="I1952" t="s">
        <v>6253</v>
      </c>
      <c r="J1952" s="1">
        <v>42993</v>
      </c>
      <c r="K1952" s="2">
        <v>7.5243055555555549E-2</v>
      </c>
      <c r="L1952">
        <v>15</v>
      </c>
      <c r="M1952" s="2">
        <v>1.0416666666666666E-2</v>
      </c>
      <c r="N1952" t="s">
        <v>6224</v>
      </c>
      <c r="O1952" t="s">
        <v>792</v>
      </c>
      <c r="P1952" t="s">
        <v>793</v>
      </c>
      <c r="Q1952" t="s">
        <v>51</v>
      </c>
      <c r="R1952" t="s">
        <v>42</v>
      </c>
      <c r="S1952">
        <v>185345009</v>
      </c>
      <c r="T1952" t="s">
        <v>57</v>
      </c>
      <c r="U1952">
        <v>85.55</v>
      </c>
      <c r="V1952">
        <v>85.55</v>
      </c>
      <c r="W1952">
        <v>68.44</v>
      </c>
      <c r="X1952">
        <v>444814009</v>
      </c>
      <c r="Y1952" t="s">
        <v>65</v>
      </c>
    </row>
    <row r="1953" spans="1:25" x14ac:dyDescent="0.25">
      <c r="A1953" t="s">
        <v>6254</v>
      </c>
      <c r="B1953" t="s">
        <v>6255</v>
      </c>
      <c r="C1953" s="1">
        <v>43058</v>
      </c>
      <c r="D1953" s="1" t="str">
        <f t="shared" si="120"/>
        <v>2010–2019</v>
      </c>
      <c r="E1953" s="8">
        <f t="shared" si="121"/>
        <v>2017</v>
      </c>
      <c r="F1953" s="8" t="str">
        <f t="shared" si="122"/>
        <v>17</v>
      </c>
      <c r="G1953" s="2">
        <v>0.52315972222222218</v>
      </c>
      <c r="H1953" s="2" t="str">
        <f t="shared" si="123"/>
        <v>2017-11</v>
      </c>
      <c r="I1953" t="s">
        <v>6256</v>
      </c>
      <c r="J1953" s="1">
        <v>43058</v>
      </c>
      <c r="K1953" s="2">
        <v>0.53357638888888892</v>
      </c>
      <c r="L1953">
        <v>15</v>
      </c>
      <c r="M1953" s="2">
        <v>1.0416666666666666E-2</v>
      </c>
      <c r="N1953" t="s">
        <v>6224</v>
      </c>
      <c r="O1953" t="s">
        <v>6225</v>
      </c>
      <c r="P1953" t="s">
        <v>6226</v>
      </c>
      <c r="Q1953" t="s">
        <v>51</v>
      </c>
      <c r="R1953" t="s">
        <v>28</v>
      </c>
      <c r="S1953">
        <v>410620009</v>
      </c>
      <c r="T1953" t="s">
        <v>29</v>
      </c>
      <c r="U1953">
        <v>136.80000000000001</v>
      </c>
      <c r="V1953">
        <v>1135.5999999999999</v>
      </c>
      <c r="W1953">
        <v>908.48</v>
      </c>
      <c r="X1953" t="s">
        <v>30</v>
      </c>
      <c r="Y1953" t="s">
        <v>30</v>
      </c>
    </row>
    <row r="1954" spans="1:25" x14ac:dyDescent="0.25">
      <c r="A1954" t="s">
        <v>6257</v>
      </c>
      <c r="B1954" t="s">
        <v>6258</v>
      </c>
      <c r="C1954" s="1">
        <v>43240</v>
      </c>
      <c r="D1954" s="1" t="str">
        <f t="shared" si="120"/>
        <v>2010–2019</v>
      </c>
      <c r="E1954" s="8">
        <f t="shared" si="121"/>
        <v>2018</v>
      </c>
      <c r="F1954" s="8" t="str">
        <f t="shared" si="122"/>
        <v>18</v>
      </c>
      <c r="G1954" s="2">
        <v>0.52315972222222218</v>
      </c>
      <c r="H1954" s="2" t="str">
        <f t="shared" si="123"/>
        <v>2018-05</v>
      </c>
      <c r="I1954" t="s">
        <v>6259</v>
      </c>
      <c r="J1954" s="1">
        <v>43240</v>
      </c>
      <c r="K1954" s="2">
        <v>0.53357638888888892</v>
      </c>
      <c r="L1954">
        <v>15</v>
      </c>
      <c r="M1954" s="2">
        <v>1.0416666666666666E-2</v>
      </c>
      <c r="N1954" t="s">
        <v>6224</v>
      </c>
      <c r="O1954" t="s">
        <v>6225</v>
      </c>
      <c r="P1954" t="s">
        <v>6226</v>
      </c>
      <c r="Q1954" t="s">
        <v>51</v>
      </c>
      <c r="R1954" t="s">
        <v>28</v>
      </c>
      <c r="S1954">
        <v>410620009</v>
      </c>
      <c r="T1954" t="s">
        <v>29</v>
      </c>
      <c r="U1954">
        <v>136.80000000000001</v>
      </c>
      <c r="V1954">
        <v>488.5</v>
      </c>
      <c r="W1954">
        <v>390.8</v>
      </c>
      <c r="X1954" t="s">
        <v>30</v>
      </c>
      <c r="Y1954" t="s">
        <v>30</v>
      </c>
    </row>
    <row r="1955" spans="1:25" x14ac:dyDescent="0.25">
      <c r="A1955" t="s">
        <v>6260</v>
      </c>
      <c r="B1955" t="s">
        <v>6261</v>
      </c>
      <c r="C1955" s="1">
        <v>43422</v>
      </c>
      <c r="D1955" s="1" t="str">
        <f t="shared" si="120"/>
        <v>2010–2019</v>
      </c>
      <c r="E1955" s="8">
        <f t="shared" si="121"/>
        <v>2018</v>
      </c>
      <c r="F1955" s="8" t="str">
        <f t="shared" si="122"/>
        <v>18</v>
      </c>
      <c r="G1955" s="2">
        <v>0.52315972222222218</v>
      </c>
      <c r="H1955" s="2" t="str">
        <f t="shared" si="123"/>
        <v>2018-11</v>
      </c>
      <c r="I1955" t="s">
        <v>6262</v>
      </c>
      <c r="J1955" s="1">
        <v>43422</v>
      </c>
      <c r="K1955" s="2">
        <v>0.53357638888888892</v>
      </c>
      <c r="L1955">
        <v>15</v>
      </c>
      <c r="M1955" s="2">
        <v>1.0416666666666666E-2</v>
      </c>
      <c r="N1955" t="s">
        <v>6224</v>
      </c>
      <c r="O1955" t="s">
        <v>6225</v>
      </c>
      <c r="P1955" t="s">
        <v>6226</v>
      </c>
      <c r="Q1955" t="s">
        <v>51</v>
      </c>
      <c r="R1955" t="s">
        <v>28</v>
      </c>
      <c r="S1955">
        <v>410620009</v>
      </c>
      <c r="T1955" t="s">
        <v>29</v>
      </c>
      <c r="U1955">
        <v>136.80000000000001</v>
      </c>
      <c r="V1955">
        <v>1320.91</v>
      </c>
      <c r="W1955">
        <v>0</v>
      </c>
      <c r="X1955" t="s">
        <v>30</v>
      </c>
      <c r="Y1955" t="s">
        <v>30</v>
      </c>
    </row>
    <row r="1956" spans="1:25" x14ac:dyDescent="0.25">
      <c r="A1956" t="s">
        <v>6263</v>
      </c>
      <c r="B1956" t="s">
        <v>6264</v>
      </c>
      <c r="C1956" s="1">
        <v>43429</v>
      </c>
      <c r="D1956" s="1" t="str">
        <f t="shared" si="120"/>
        <v>2010–2019</v>
      </c>
      <c r="E1956" s="8">
        <f t="shared" si="121"/>
        <v>2018</v>
      </c>
      <c r="F1956" s="8" t="str">
        <f t="shared" si="122"/>
        <v>18</v>
      </c>
      <c r="G1956" s="2">
        <v>0.52315972222222218</v>
      </c>
      <c r="H1956" s="2" t="str">
        <f t="shared" si="123"/>
        <v>2018-11</v>
      </c>
      <c r="I1956" t="s">
        <v>6265</v>
      </c>
      <c r="J1956" s="1">
        <v>43429</v>
      </c>
      <c r="K1956" s="2">
        <v>0.67053240740740738</v>
      </c>
      <c r="L1956">
        <v>212</v>
      </c>
      <c r="M1956" s="2">
        <v>0.14737268518518518</v>
      </c>
      <c r="N1956" t="s">
        <v>6224</v>
      </c>
      <c r="O1956" t="s">
        <v>792</v>
      </c>
      <c r="P1956" t="s">
        <v>793</v>
      </c>
      <c r="Q1956" t="s">
        <v>51</v>
      </c>
      <c r="R1956" t="s">
        <v>42</v>
      </c>
      <c r="S1956">
        <v>185349003</v>
      </c>
      <c r="T1956" t="s">
        <v>43</v>
      </c>
      <c r="U1956">
        <v>85.55</v>
      </c>
      <c r="V1956">
        <v>2673.95</v>
      </c>
      <c r="W1956">
        <v>2029.49</v>
      </c>
      <c r="X1956">
        <v>103697008</v>
      </c>
      <c r="Y1956" t="s">
        <v>44</v>
      </c>
    </row>
    <row r="1957" spans="1:25" x14ac:dyDescent="0.25">
      <c r="A1957" t="s">
        <v>6266</v>
      </c>
      <c r="B1957" t="s">
        <v>6267</v>
      </c>
      <c r="C1957" s="1">
        <v>43604</v>
      </c>
      <c r="D1957" s="1" t="str">
        <f t="shared" si="120"/>
        <v>2010–2019</v>
      </c>
      <c r="E1957" s="8">
        <f t="shared" si="121"/>
        <v>2019</v>
      </c>
      <c r="F1957" s="8" t="str">
        <f t="shared" si="122"/>
        <v>19</v>
      </c>
      <c r="G1957" s="2">
        <v>0.52315972222222218</v>
      </c>
      <c r="H1957" s="2" t="str">
        <f t="shared" si="123"/>
        <v>2019-05</v>
      </c>
      <c r="I1957" t="s">
        <v>6268</v>
      </c>
      <c r="J1957" s="1">
        <v>43604</v>
      </c>
      <c r="K1957" s="2">
        <v>0.53357638888888892</v>
      </c>
      <c r="L1957">
        <v>15</v>
      </c>
      <c r="M1957" s="2">
        <v>1.0416666666666666E-2</v>
      </c>
      <c r="N1957" t="s">
        <v>6224</v>
      </c>
      <c r="O1957" t="s">
        <v>6225</v>
      </c>
      <c r="P1957" t="s">
        <v>6226</v>
      </c>
      <c r="Q1957" t="s">
        <v>51</v>
      </c>
      <c r="R1957" t="s">
        <v>28</v>
      </c>
      <c r="S1957">
        <v>410620009</v>
      </c>
      <c r="T1957" t="s">
        <v>29</v>
      </c>
      <c r="U1957">
        <v>136.80000000000001</v>
      </c>
      <c r="V1957">
        <v>488.5</v>
      </c>
      <c r="W1957">
        <v>390.8</v>
      </c>
      <c r="X1957" t="s">
        <v>30</v>
      </c>
      <c r="Y1957" t="s">
        <v>30</v>
      </c>
    </row>
    <row r="1958" spans="1:25" x14ac:dyDescent="0.25">
      <c r="A1958" t="s">
        <v>6269</v>
      </c>
      <c r="B1958" t="s">
        <v>6270</v>
      </c>
      <c r="C1958" s="1">
        <v>43786</v>
      </c>
      <c r="D1958" s="1" t="str">
        <f t="shared" si="120"/>
        <v>2010–2019</v>
      </c>
      <c r="E1958" s="8">
        <f t="shared" si="121"/>
        <v>2019</v>
      </c>
      <c r="F1958" s="8" t="str">
        <f t="shared" si="122"/>
        <v>19</v>
      </c>
      <c r="G1958" s="2">
        <v>0.52315972222222218</v>
      </c>
      <c r="H1958" s="2" t="str">
        <f t="shared" si="123"/>
        <v>2019-11</v>
      </c>
      <c r="I1958" t="s">
        <v>6271</v>
      </c>
      <c r="J1958" s="1">
        <v>43786</v>
      </c>
      <c r="K1958" s="2">
        <v>0.53357638888888892</v>
      </c>
      <c r="L1958">
        <v>15</v>
      </c>
      <c r="M1958" s="2">
        <v>1.0416666666666666E-2</v>
      </c>
      <c r="N1958" t="s">
        <v>6224</v>
      </c>
      <c r="O1958" t="s">
        <v>6225</v>
      </c>
      <c r="P1958" t="s">
        <v>6226</v>
      </c>
      <c r="Q1958" t="s">
        <v>51</v>
      </c>
      <c r="R1958" t="s">
        <v>28</v>
      </c>
      <c r="S1958">
        <v>410620009</v>
      </c>
      <c r="T1958" t="s">
        <v>29</v>
      </c>
      <c r="U1958">
        <v>136.80000000000001</v>
      </c>
      <c r="V1958">
        <v>136.80000000000001</v>
      </c>
      <c r="W1958">
        <v>0</v>
      </c>
      <c r="X1958" t="s">
        <v>30</v>
      </c>
      <c r="Y1958" t="s">
        <v>30</v>
      </c>
    </row>
    <row r="1959" spans="1:25" x14ac:dyDescent="0.25">
      <c r="A1959" t="s">
        <v>6272</v>
      </c>
      <c r="B1959" t="s">
        <v>6273</v>
      </c>
      <c r="C1959" s="1">
        <v>43968</v>
      </c>
      <c r="D1959" s="1" t="str">
        <f t="shared" si="120"/>
        <v>2020–2029</v>
      </c>
      <c r="E1959" s="8">
        <f t="shared" si="121"/>
        <v>2020</v>
      </c>
      <c r="F1959" s="8" t="str">
        <f t="shared" si="122"/>
        <v>20</v>
      </c>
      <c r="G1959" s="2">
        <v>0.52315972222222218</v>
      </c>
      <c r="H1959" s="2" t="str">
        <f t="shared" si="123"/>
        <v>2020-05</v>
      </c>
      <c r="I1959" t="s">
        <v>6274</v>
      </c>
      <c r="J1959" s="1">
        <v>43968</v>
      </c>
      <c r="K1959" s="2">
        <v>0.53357638888888892</v>
      </c>
      <c r="L1959">
        <v>15</v>
      </c>
      <c r="M1959" s="2">
        <v>1.0416666666666666E-2</v>
      </c>
      <c r="N1959" t="s">
        <v>6224</v>
      </c>
      <c r="O1959" t="s">
        <v>6225</v>
      </c>
      <c r="P1959" t="s">
        <v>6226</v>
      </c>
      <c r="Q1959" t="s">
        <v>51</v>
      </c>
      <c r="R1959" t="s">
        <v>28</v>
      </c>
      <c r="S1959">
        <v>410620009</v>
      </c>
      <c r="T1959" t="s">
        <v>29</v>
      </c>
      <c r="U1959">
        <v>136.80000000000001</v>
      </c>
      <c r="V1959">
        <v>1455.16</v>
      </c>
      <c r="W1959">
        <v>107.17</v>
      </c>
      <c r="X1959" t="s">
        <v>30</v>
      </c>
      <c r="Y1959" t="s">
        <v>30</v>
      </c>
    </row>
    <row r="1960" spans="1:25" x14ac:dyDescent="0.25">
      <c r="A1960" t="s">
        <v>6275</v>
      </c>
      <c r="B1960" t="s">
        <v>6276</v>
      </c>
      <c r="C1960" s="1">
        <v>43975</v>
      </c>
      <c r="D1960" s="1" t="str">
        <f t="shared" si="120"/>
        <v>2020–2029</v>
      </c>
      <c r="E1960" s="8">
        <f t="shared" si="121"/>
        <v>2020</v>
      </c>
      <c r="F1960" s="8" t="str">
        <f t="shared" si="122"/>
        <v>20</v>
      </c>
      <c r="G1960" s="2">
        <v>0.52315972222222218</v>
      </c>
      <c r="H1960" s="2" t="str">
        <f t="shared" si="123"/>
        <v>2020-05</v>
      </c>
      <c r="I1960" t="s">
        <v>6277</v>
      </c>
      <c r="J1960" s="1">
        <v>43975</v>
      </c>
      <c r="K1960" s="2">
        <v>0.63694444444444442</v>
      </c>
      <c r="L1960">
        <v>164</v>
      </c>
      <c r="M1960" s="2">
        <v>0.11378472222222222</v>
      </c>
      <c r="N1960" t="s">
        <v>6224</v>
      </c>
      <c r="O1960" t="s">
        <v>792</v>
      </c>
      <c r="P1960" t="s">
        <v>793</v>
      </c>
      <c r="Q1960" t="s">
        <v>51</v>
      </c>
      <c r="R1960" t="s">
        <v>42</v>
      </c>
      <c r="S1960">
        <v>185349003</v>
      </c>
      <c r="T1960" t="s">
        <v>43</v>
      </c>
      <c r="U1960">
        <v>85.55</v>
      </c>
      <c r="V1960">
        <v>2673.95</v>
      </c>
      <c r="W1960">
        <v>2139.16</v>
      </c>
      <c r="X1960">
        <v>103697008</v>
      </c>
      <c r="Y1960" t="s">
        <v>44</v>
      </c>
    </row>
    <row r="1961" spans="1:25" x14ac:dyDescent="0.25">
      <c r="A1961" t="s">
        <v>6278</v>
      </c>
      <c r="B1961" t="s">
        <v>6279</v>
      </c>
      <c r="C1961" s="1">
        <v>44123</v>
      </c>
      <c r="D1961" s="1" t="str">
        <f t="shared" si="120"/>
        <v>2020–2029</v>
      </c>
      <c r="E1961" s="8">
        <f t="shared" si="121"/>
        <v>2020</v>
      </c>
      <c r="F1961" s="8" t="str">
        <f t="shared" si="122"/>
        <v>20</v>
      </c>
      <c r="G1961" s="2">
        <v>0.52315972222222218</v>
      </c>
      <c r="H1961" s="2" t="str">
        <f t="shared" si="123"/>
        <v>2020-10</v>
      </c>
      <c r="I1961" t="s">
        <v>6280</v>
      </c>
      <c r="J1961" s="1">
        <v>44123</v>
      </c>
      <c r="K1961" s="2">
        <v>0.53357638888888892</v>
      </c>
      <c r="L1961">
        <v>15</v>
      </c>
      <c r="M1961" s="2">
        <v>1.0416666666666666E-2</v>
      </c>
      <c r="N1961" t="s">
        <v>6224</v>
      </c>
      <c r="O1961" t="s">
        <v>792</v>
      </c>
      <c r="P1961" t="s">
        <v>793</v>
      </c>
      <c r="Q1961" t="s">
        <v>51</v>
      </c>
      <c r="R1961" t="s">
        <v>114</v>
      </c>
      <c r="S1961">
        <v>185345009</v>
      </c>
      <c r="T1961" t="s">
        <v>57</v>
      </c>
      <c r="U1961">
        <v>85.55</v>
      </c>
      <c r="V1961">
        <v>85.55</v>
      </c>
      <c r="W1961">
        <v>0</v>
      </c>
      <c r="X1961">
        <v>65363002</v>
      </c>
      <c r="Y1961" t="s">
        <v>546</v>
      </c>
    </row>
    <row r="1962" spans="1:25" x14ac:dyDescent="0.25">
      <c r="A1962" t="s">
        <v>6281</v>
      </c>
      <c r="B1962" t="s">
        <v>6282</v>
      </c>
      <c r="C1962" s="1">
        <v>44339</v>
      </c>
      <c r="D1962" s="1" t="str">
        <f t="shared" si="120"/>
        <v>2020–2029</v>
      </c>
      <c r="E1962" s="8">
        <f t="shared" si="121"/>
        <v>2021</v>
      </c>
      <c r="F1962" s="8" t="str">
        <f t="shared" si="122"/>
        <v>21</v>
      </c>
      <c r="G1962" s="2">
        <v>0.52315972222222218</v>
      </c>
      <c r="H1962" s="2" t="str">
        <f t="shared" si="123"/>
        <v>2021-05</v>
      </c>
      <c r="I1962" t="s">
        <v>6283</v>
      </c>
      <c r="J1962" s="1">
        <v>44339</v>
      </c>
      <c r="K1962" s="2">
        <v>0.53357638888888892</v>
      </c>
      <c r="L1962">
        <v>15</v>
      </c>
      <c r="M1962" s="2">
        <v>1.0416666666666666E-2</v>
      </c>
      <c r="N1962" t="s">
        <v>6224</v>
      </c>
      <c r="O1962" t="s">
        <v>6225</v>
      </c>
      <c r="P1962" t="s">
        <v>6226</v>
      </c>
      <c r="Q1962" t="s">
        <v>51</v>
      </c>
      <c r="R1962" t="s">
        <v>28</v>
      </c>
      <c r="S1962">
        <v>410620009</v>
      </c>
      <c r="T1962" t="s">
        <v>29</v>
      </c>
      <c r="U1962">
        <v>136.80000000000001</v>
      </c>
      <c r="V1962">
        <v>2051.61</v>
      </c>
      <c r="W1962">
        <v>622.94000000000005</v>
      </c>
      <c r="X1962" t="s">
        <v>30</v>
      </c>
      <c r="Y1962" t="s">
        <v>30</v>
      </c>
    </row>
    <row r="1963" spans="1:25" x14ac:dyDescent="0.25">
      <c r="A1963" t="s">
        <v>6284</v>
      </c>
      <c r="B1963" t="s">
        <v>6285</v>
      </c>
      <c r="C1963" s="1">
        <v>44346</v>
      </c>
      <c r="D1963" s="1" t="str">
        <f t="shared" si="120"/>
        <v>2020–2029</v>
      </c>
      <c r="E1963" s="8">
        <f t="shared" si="121"/>
        <v>2021</v>
      </c>
      <c r="F1963" s="8" t="str">
        <f t="shared" si="122"/>
        <v>21</v>
      </c>
      <c r="G1963" s="2">
        <v>0.52315972222222218</v>
      </c>
      <c r="H1963" s="2" t="str">
        <f t="shared" si="123"/>
        <v>2021-05</v>
      </c>
      <c r="I1963" t="s">
        <v>6286</v>
      </c>
      <c r="J1963" s="1">
        <v>44346</v>
      </c>
      <c r="K1963" s="2">
        <v>0.8449768518518519</v>
      </c>
      <c r="L1963">
        <v>463</v>
      </c>
      <c r="M1963" s="2">
        <v>0.32181712962962961</v>
      </c>
      <c r="N1963" t="s">
        <v>6224</v>
      </c>
      <c r="O1963" t="s">
        <v>792</v>
      </c>
      <c r="P1963" t="s">
        <v>793</v>
      </c>
      <c r="Q1963" t="s">
        <v>51</v>
      </c>
      <c r="R1963" t="s">
        <v>42</v>
      </c>
      <c r="S1963">
        <v>185349003</v>
      </c>
      <c r="T1963" t="s">
        <v>43</v>
      </c>
      <c r="U1963">
        <v>85.55</v>
      </c>
      <c r="V1963">
        <v>6125.15</v>
      </c>
      <c r="W1963">
        <v>4900.12</v>
      </c>
      <c r="X1963">
        <v>103697008</v>
      </c>
      <c r="Y1963" t="s">
        <v>44</v>
      </c>
    </row>
    <row r="1964" spans="1:25" x14ac:dyDescent="0.25">
      <c r="A1964" t="s">
        <v>6287</v>
      </c>
      <c r="B1964" t="s">
        <v>6288</v>
      </c>
      <c r="C1964" s="1">
        <v>44669</v>
      </c>
      <c r="D1964" s="1" t="str">
        <f t="shared" si="120"/>
        <v>2020–2029</v>
      </c>
      <c r="E1964" s="8">
        <f t="shared" si="121"/>
        <v>2022</v>
      </c>
      <c r="F1964" s="8" t="str">
        <f t="shared" si="122"/>
        <v>22</v>
      </c>
      <c r="G1964" s="2">
        <v>0.52315972222222218</v>
      </c>
      <c r="H1964" s="2" t="str">
        <f t="shared" si="123"/>
        <v>2022-04</v>
      </c>
      <c r="I1964" t="s">
        <v>6289</v>
      </c>
      <c r="J1964" s="1">
        <v>44669</v>
      </c>
      <c r="K1964" s="2">
        <v>0.53357638888888892</v>
      </c>
      <c r="L1964">
        <v>15</v>
      </c>
      <c r="M1964" s="2">
        <v>1.0416666666666666E-2</v>
      </c>
      <c r="N1964" t="s">
        <v>6224</v>
      </c>
      <c r="O1964" t="s">
        <v>792</v>
      </c>
      <c r="P1964" t="s">
        <v>793</v>
      </c>
      <c r="Q1964" t="s">
        <v>51</v>
      </c>
      <c r="R1964" t="s">
        <v>114</v>
      </c>
      <c r="S1964">
        <v>185345009</v>
      </c>
      <c r="T1964" t="s">
        <v>57</v>
      </c>
      <c r="U1964">
        <v>85.55</v>
      </c>
      <c r="V1964">
        <v>85.55</v>
      </c>
      <c r="W1964">
        <v>0</v>
      </c>
      <c r="X1964">
        <v>65363002</v>
      </c>
      <c r="Y1964" t="s">
        <v>546</v>
      </c>
    </row>
    <row r="1965" spans="1:25" x14ac:dyDescent="0.25">
      <c r="A1965" t="s">
        <v>6290</v>
      </c>
      <c r="B1965" t="s">
        <v>6291</v>
      </c>
      <c r="C1965" s="1">
        <v>44710</v>
      </c>
      <c r="D1965" s="1" t="str">
        <f t="shared" si="120"/>
        <v>2020–2029</v>
      </c>
      <c r="E1965" s="8">
        <f t="shared" si="121"/>
        <v>2022</v>
      </c>
      <c r="F1965" s="8" t="str">
        <f t="shared" si="122"/>
        <v>22</v>
      </c>
      <c r="G1965" s="2">
        <v>0.52315972222222218</v>
      </c>
      <c r="H1965" s="2" t="str">
        <f t="shared" si="123"/>
        <v>2022-05</v>
      </c>
      <c r="I1965" t="s">
        <v>6292</v>
      </c>
      <c r="J1965" s="1">
        <v>44710</v>
      </c>
      <c r="K1965" s="2">
        <v>0.53574074074074074</v>
      </c>
      <c r="L1965">
        <v>18</v>
      </c>
      <c r="M1965" s="2">
        <v>1.2581018518518519E-2</v>
      </c>
      <c r="N1965" t="s">
        <v>6224</v>
      </c>
      <c r="O1965" t="s">
        <v>6225</v>
      </c>
      <c r="P1965" t="s">
        <v>6226</v>
      </c>
      <c r="Q1965" t="s">
        <v>51</v>
      </c>
      <c r="R1965" t="s">
        <v>28</v>
      </c>
      <c r="S1965">
        <v>410620009</v>
      </c>
      <c r="T1965" t="s">
        <v>29</v>
      </c>
      <c r="U1965">
        <v>136.80000000000001</v>
      </c>
      <c r="V1965">
        <v>778.78</v>
      </c>
      <c r="W1965">
        <v>0</v>
      </c>
      <c r="X1965" t="s">
        <v>30</v>
      </c>
      <c r="Y1965" t="s">
        <v>30</v>
      </c>
    </row>
    <row r="1966" spans="1:25" x14ac:dyDescent="0.25">
      <c r="A1966" t="s">
        <v>6293</v>
      </c>
      <c r="B1966" t="s">
        <v>6294</v>
      </c>
      <c r="C1966" s="1">
        <v>44717</v>
      </c>
      <c r="D1966" s="1" t="str">
        <f t="shared" si="120"/>
        <v>2020–2029</v>
      </c>
      <c r="E1966" s="8">
        <f t="shared" si="121"/>
        <v>2022</v>
      </c>
      <c r="F1966" s="8" t="str">
        <f t="shared" si="122"/>
        <v>22</v>
      </c>
      <c r="G1966" s="2">
        <v>0.52315972222222218</v>
      </c>
      <c r="H1966" s="2" t="str">
        <f t="shared" si="123"/>
        <v>2022-06</v>
      </c>
      <c r="I1966" t="s">
        <v>6295</v>
      </c>
      <c r="J1966" s="1">
        <v>44717</v>
      </c>
      <c r="K1966" s="2">
        <v>0.67570601851851853</v>
      </c>
      <c r="L1966">
        <v>220</v>
      </c>
      <c r="M1966" s="2">
        <v>0.15254629629629629</v>
      </c>
      <c r="N1966" t="s">
        <v>6224</v>
      </c>
      <c r="O1966" t="s">
        <v>792</v>
      </c>
      <c r="P1966" t="s">
        <v>793</v>
      </c>
      <c r="Q1966" t="s">
        <v>51</v>
      </c>
      <c r="R1966" t="s">
        <v>42</v>
      </c>
      <c r="S1966">
        <v>185349003</v>
      </c>
      <c r="T1966" t="s">
        <v>43</v>
      </c>
      <c r="U1966">
        <v>85.55</v>
      </c>
      <c r="V1966">
        <v>3536.75</v>
      </c>
      <c r="W1966">
        <v>2468.61</v>
      </c>
      <c r="X1966">
        <v>103697008</v>
      </c>
      <c r="Y1966" t="s">
        <v>44</v>
      </c>
    </row>
    <row r="1967" spans="1:25" x14ac:dyDescent="0.25">
      <c r="A1967" t="s">
        <v>6296</v>
      </c>
      <c r="B1967" t="s">
        <v>6297</v>
      </c>
      <c r="C1967" s="1">
        <v>45081</v>
      </c>
      <c r="D1967" s="1" t="str">
        <f t="shared" si="120"/>
        <v>2020–2029</v>
      </c>
      <c r="E1967" s="8">
        <f t="shared" si="121"/>
        <v>2023</v>
      </c>
      <c r="F1967" s="8" t="str">
        <f t="shared" si="122"/>
        <v>23</v>
      </c>
      <c r="G1967" s="2">
        <v>0.52315972222222218</v>
      </c>
      <c r="H1967" s="2" t="str">
        <f t="shared" si="123"/>
        <v>2023-06</v>
      </c>
      <c r="I1967" t="s">
        <v>6298</v>
      </c>
      <c r="J1967" s="1">
        <v>45081</v>
      </c>
      <c r="K1967" s="2">
        <v>0.53357638888888892</v>
      </c>
      <c r="L1967">
        <v>15</v>
      </c>
      <c r="M1967" s="2">
        <v>1.0416666666666666E-2</v>
      </c>
      <c r="N1967" t="s">
        <v>6224</v>
      </c>
      <c r="O1967" t="s">
        <v>6225</v>
      </c>
      <c r="P1967" t="s">
        <v>6226</v>
      </c>
      <c r="Q1967" t="s">
        <v>51</v>
      </c>
      <c r="R1967" t="s">
        <v>28</v>
      </c>
      <c r="S1967">
        <v>410620009</v>
      </c>
      <c r="T1967" t="s">
        <v>29</v>
      </c>
      <c r="U1967">
        <v>136.80000000000001</v>
      </c>
      <c r="V1967">
        <v>272.8</v>
      </c>
      <c r="W1967">
        <v>0</v>
      </c>
      <c r="X1967" t="s">
        <v>30</v>
      </c>
      <c r="Y1967" t="s">
        <v>30</v>
      </c>
    </row>
    <row r="1968" spans="1:25" x14ac:dyDescent="0.25">
      <c r="A1968" t="s">
        <v>6299</v>
      </c>
      <c r="B1968" t="s">
        <v>6300</v>
      </c>
      <c r="C1968" s="1">
        <v>45452</v>
      </c>
      <c r="D1968" s="1" t="str">
        <f t="shared" si="120"/>
        <v>2020–2029</v>
      </c>
      <c r="E1968" s="8">
        <f t="shared" si="121"/>
        <v>2024</v>
      </c>
      <c r="F1968" s="8" t="str">
        <f t="shared" si="122"/>
        <v>24</v>
      </c>
      <c r="G1968" s="2">
        <v>0.52315972222222218</v>
      </c>
      <c r="H1968" s="2" t="str">
        <f t="shared" si="123"/>
        <v>2024-06</v>
      </c>
      <c r="I1968" t="s">
        <v>6301</v>
      </c>
      <c r="J1968" s="1">
        <v>45452</v>
      </c>
      <c r="K1968" s="2">
        <v>0.53357638888888892</v>
      </c>
      <c r="L1968">
        <v>15</v>
      </c>
      <c r="M1968" s="2">
        <v>1.0416666666666666E-2</v>
      </c>
      <c r="N1968" t="s">
        <v>6224</v>
      </c>
      <c r="O1968" t="s">
        <v>6225</v>
      </c>
      <c r="P1968" t="s">
        <v>6226</v>
      </c>
      <c r="Q1968" t="s">
        <v>51</v>
      </c>
      <c r="R1968" t="s">
        <v>28</v>
      </c>
      <c r="S1968">
        <v>410620009</v>
      </c>
      <c r="T1968" t="s">
        <v>29</v>
      </c>
      <c r="U1968">
        <v>136.80000000000001</v>
      </c>
      <c r="V1968">
        <v>919.9</v>
      </c>
      <c r="W1968">
        <v>0</v>
      </c>
      <c r="X1968" t="s">
        <v>30</v>
      </c>
      <c r="Y1968" t="s">
        <v>30</v>
      </c>
    </row>
    <row r="1969" spans="1:25" x14ac:dyDescent="0.25">
      <c r="A1969" t="s">
        <v>6302</v>
      </c>
      <c r="B1969" t="s">
        <v>6303</v>
      </c>
      <c r="C1969" s="1">
        <v>45459</v>
      </c>
      <c r="D1969" s="1" t="str">
        <f t="shared" si="120"/>
        <v>2020–2029</v>
      </c>
      <c r="E1969" s="8">
        <f t="shared" si="121"/>
        <v>2024</v>
      </c>
      <c r="F1969" s="8" t="str">
        <f t="shared" si="122"/>
        <v>24</v>
      </c>
      <c r="G1969" s="2">
        <v>0.52315972222222218</v>
      </c>
      <c r="H1969" s="2" t="str">
        <f t="shared" si="123"/>
        <v>2024-06</v>
      </c>
      <c r="I1969" t="s">
        <v>6304</v>
      </c>
      <c r="J1969" s="1">
        <v>45459</v>
      </c>
      <c r="K1969" s="2">
        <v>0.77306712962962965</v>
      </c>
      <c r="L1969">
        <v>360</v>
      </c>
      <c r="M1969" s="2">
        <v>0.24990740740740741</v>
      </c>
      <c r="N1969" t="s">
        <v>6224</v>
      </c>
      <c r="O1969" t="s">
        <v>792</v>
      </c>
      <c r="P1969" t="s">
        <v>793</v>
      </c>
      <c r="Q1969" t="s">
        <v>51</v>
      </c>
      <c r="R1969" t="s">
        <v>42</v>
      </c>
      <c r="S1969">
        <v>185349003</v>
      </c>
      <c r="T1969" t="s">
        <v>43</v>
      </c>
      <c r="U1969">
        <v>85.55</v>
      </c>
      <c r="V1969">
        <v>4830.95</v>
      </c>
      <c r="W1969">
        <v>2802.31</v>
      </c>
      <c r="X1969">
        <v>66383009</v>
      </c>
      <c r="Y1969" t="s">
        <v>125</v>
      </c>
    </row>
    <row r="1970" spans="1:25" x14ac:dyDescent="0.25">
      <c r="A1970" t="s">
        <v>6305</v>
      </c>
      <c r="B1970" t="s">
        <v>6306</v>
      </c>
      <c r="C1970" s="1">
        <v>45823</v>
      </c>
      <c r="D1970" s="1" t="str">
        <f t="shared" si="120"/>
        <v>2020–2029</v>
      </c>
      <c r="E1970" s="8">
        <f t="shared" si="121"/>
        <v>2025</v>
      </c>
      <c r="F1970" s="8" t="str">
        <f t="shared" si="122"/>
        <v>25</v>
      </c>
      <c r="G1970" s="2">
        <v>0.52315972222222218</v>
      </c>
      <c r="H1970" s="2" t="str">
        <f t="shared" si="123"/>
        <v>2025-06</v>
      </c>
      <c r="I1970" t="s">
        <v>6307</v>
      </c>
      <c r="J1970" s="1">
        <v>45823</v>
      </c>
      <c r="K1970" s="2">
        <v>0.53357638888888892</v>
      </c>
      <c r="L1970">
        <v>15</v>
      </c>
      <c r="M1970" s="2">
        <v>1.0416666666666666E-2</v>
      </c>
      <c r="N1970" t="s">
        <v>6224</v>
      </c>
      <c r="O1970" t="s">
        <v>6225</v>
      </c>
      <c r="P1970" t="s">
        <v>6226</v>
      </c>
      <c r="Q1970" t="s">
        <v>51</v>
      </c>
      <c r="R1970" t="s">
        <v>28</v>
      </c>
      <c r="S1970">
        <v>410620009</v>
      </c>
      <c r="T1970" t="s">
        <v>29</v>
      </c>
      <c r="U1970">
        <v>136.80000000000001</v>
      </c>
      <c r="V1970">
        <v>488.5</v>
      </c>
      <c r="W1970">
        <v>0</v>
      </c>
      <c r="X1970" t="s">
        <v>30</v>
      </c>
      <c r="Y1970" t="s">
        <v>30</v>
      </c>
    </row>
    <row r="1971" spans="1:25" x14ac:dyDescent="0.25">
      <c r="A1971" t="s">
        <v>6308</v>
      </c>
      <c r="B1971" t="s">
        <v>6309</v>
      </c>
      <c r="C1971" s="1">
        <v>38465</v>
      </c>
      <c r="D1971" s="1" t="str">
        <f t="shared" si="120"/>
        <v>2000–2009</v>
      </c>
      <c r="E1971" s="8">
        <f t="shared" si="121"/>
        <v>2005</v>
      </c>
      <c r="F1971" s="8" t="str">
        <f t="shared" si="122"/>
        <v>05</v>
      </c>
      <c r="G1971" s="2">
        <v>3.3796296296296297E-2</v>
      </c>
      <c r="H1971" s="2" t="str">
        <f t="shared" si="123"/>
        <v>2005-04</v>
      </c>
      <c r="I1971" t="s">
        <v>6310</v>
      </c>
      <c r="J1971" s="1">
        <v>38465</v>
      </c>
      <c r="K1971" s="2">
        <v>4.4212962962962961E-2</v>
      </c>
      <c r="L1971">
        <v>15</v>
      </c>
      <c r="M1971" s="2">
        <v>1.0416666666666666E-2</v>
      </c>
      <c r="N1971" t="s">
        <v>6311</v>
      </c>
      <c r="O1971" t="s">
        <v>6312</v>
      </c>
      <c r="P1971" t="s">
        <v>6313</v>
      </c>
      <c r="Q1971" t="s">
        <v>27</v>
      </c>
      <c r="R1971" t="s">
        <v>42</v>
      </c>
      <c r="S1971">
        <v>185347001</v>
      </c>
      <c r="T1971" t="s">
        <v>72</v>
      </c>
      <c r="U1971">
        <v>85.55</v>
      </c>
      <c r="V1971">
        <v>85.55</v>
      </c>
      <c r="W1971">
        <v>0</v>
      </c>
      <c r="X1971">
        <v>412071004</v>
      </c>
      <c r="Y1971" t="s">
        <v>6314</v>
      </c>
    </row>
    <row r="1972" spans="1:25" x14ac:dyDescent="0.25">
      <c r="A1972" t="s">
        <v>6315</v>
      </c>
      <c r="B1972" t="s">
        <v>6316</v>
      </c>
      <c r="C1972" s="1">
        <v>38480</v>
      </c>
      <c r="D1972" s="1" t="str">
        <f t="shared" si="120"/>
        <v>2000–2009</v>
      </c>
      <c r="E1972" s="8">
        <f t="shared" si="121"/>
        <v>2005</v>
      </c>
      <c r="F1972" s="8" t="str">
        <f t="shared" si="122"/>
        <v>05</v>
      </c>
      <c r="G1972" s="2">
        <v>0.11712962962962963</v>
      </c>
      <c r="H1972" s="2" t="str">
        <f t="shared" si="123"/>
        <v>2005-05</v>
      </c>
      <c r="I1972" t="s">
        <v>6317</v>
      </c>
      <c r="J1972" s="1">
        <v>38480</v>
      </c>
      <c r="K1972" s="2">
        <v>0.13224537037037037</v>
      </c>
      <c r="L1972">
        <v>22</v>
      </c>
      <c r="M1972" s="2">
        <v>1.511574074074074E-2</v>
      </c>
      <c r="N1972" t="s">
        <v>6311</v>
      </c>
      <c r="O1972" t="s">
        <v>6312</v>
      </c>
      <c r="P1972" t="s">
        <v>6313</v>
      </c>
      <c r="Q1972" t="s">
        <v>27</v>
      </c>
      <c r="R1972" t="s">
        <v>42</v>
      </c>
      <c r="S1972">
        <v>185347001</v>
      </c>
      <c r="T1972" t="s">
        <v>72</v>
      </c>
      <c r="U1972">
        <v>85.55</v>
      </c>
      <c r="V1972">
        <v>516.95000000000005</v>
      </c>
      <c r="W1972">
        <v>0</v>
      </c>
      <c r="X1972">
        <v>609328004</v>
      </c>
      <c r="Y1972" t="s">
        <v>73</v>
      </c>
    </row>
    <row r="1973" spans="1:25" x14ac:dyDescent="0.25">
      <c r="A1973" t="s">
        <v>6318</v>
      </c>
      <c r="B1973" t="s">
        <v>6319</v>
      </c>
      <c r="C1973" s="1">
        <v>38842</v>
      </c>
      <c r="D1973" s="1" t="str">
        <f t="shared" si="120"/>
        <v>2000–2009</v>
      </c>
      <c r="E1973" s="8">
        <f t="shared" si="121"/>
        <v>2006</v>
      </c>
      <c r="F1973" s="8" t="str">
        <f t="shared" si="122"/>
        <v>06</v>
      </c>
      <c r="G1973" s="2">
        <v>0.1587962962962963</v>
      </c>
      <c r="H1973" s="2" t="str">
        <f t="shared" si="123"/>
        <v>2006-05</v>
      </c>
      <c r="I1973" t="s">
        <v>6320</v>
      </c>
      <c r="J1973" s="1">
        <v>38842</v>
      </c>
      <c r="K1973" s="2">
        <v>0.16921296296296295</v>
      </c>
      <c r="L1973">
        <v>15</v>
      </c>
      <c r="M1973" s="2">
        <v>1.0416666666666666E-2</v>
      </c>
      <c r="N1973" t="s">
        <v>6311</v>
      </c>
      <c r="O1973" t="s">
        <v>6312</v>
      </c>
      <c r="P1973" t="s">
        <v>6313</v>
      </c>
      <c r="Q1973" t="s">
        <v>27</v>
      </c>
      <c r="R1973" t="s">
        <v>42</v>
      </c>
      <c r="S1973">
        <v>185345009</v>
      </c>
      <c r="T1973" t="s">
        <v>57</v>
      </c>
      <c r="U1973">
        <v>85.55</v>
      </c>
      <c r="V1973">
        <v>516.95000000000005</v>
      </c>
      <c r="W1973">
        <v>0</v>
      </c>
      <c r="X1973">
        <v>233678006</v>
      </c>
      <c r="Y1973" t="s">
        <v>5510</v>
      </c>
    </row>
    <row r="1974" spans="1:25" x14ac:dyDescent="0.25">
      <c r="A1974" t="s">
        <v>6321</v>
      </c>
      <c r="B1974" t="s">
        <v>6322</v>
      </c>
      <c r="C1974" s="1">
        <v>39863</v>
      </c>
      <c r="D1974" s="1" t="str">
        <f t="shared" si="120"/>
        <v>2000–2009</v>
      </c>
      <c r="E1974" s="8">
        <f t="shared" si="121"/>
        <v>2009</v>
      </c>
      <c r="F1974" s="8" t="str">
        <f t="shared" si="122"/>
        <v>09</v>
      </c>
      <c r="G1974" s="2">
        <v>0.1587962962962963</v>
      </c>
      <c r="H1974" s="2" t="str">
        <f t="shared" si="123"/>
        <v>2009-02</v>
      </c>
      <c r="I1974" t="s">
        <v>6323</v>
      </c>
      <c r="J1974" s="1">
        <v>39863</v>
      </c>
      <c r="K1974" s="2">
        <v>0.16921296296296295</v>
      </c>
      <c r="L1974">
        <v>15</v>
      </c>
      <c r="M1974" s="2">
        <v>1.0416666666666666E-2</v>
      </c>
      <c r="N1974" t="s">
        <v>6311</v>
      </c>
      <c r="O1974" t="s">
        <v>6312</v>
      </c>
      <c r="P1974" t="s">
        <v>6313</v>
      </c>
      <c r="Q1974" t="s">
        <v>27</v>
      </c>
      <c r="R1974" t="s">
        <v>42</v>
      </c>
      <c r="S1974">
        <v>185345009</v>
      </c>
      <c r="T1974" t="s">
        <v>57</v>
      </c>
      <c r="U1974">
        <v>85.55</v>
      </c>
      <c r="V1974">
        <v>85.55</v>
      </c>
      <c r="W1974">
        <v>0</v>
      </c>
      <c r="X1974">
        <v>446096008</v>
      </c>
      <c r="Y1974" t="s">
        <v>4328</v>
      </c>
    </row>
    <row r="1975" spans="1:25" x14ac:dyDescent="0.25">
      <c r="A1975" t="s">
        <v>6324</v>
      </c>
      <c r="B1975" t="s">
        <v>6325</v>
      </c>
      <c r="C1975" s="1">
        <v>42178</v>
      </c>
      <c r="D1975" s="1" t="str">
        <f t="shared" si="120"/>
        <v>2010–2019</v>
      </c>
      <c r="E1975" s="8">
        <f t="shared" si="121"/>
        <v>2015</v>
      </c>
      <c r="F1975" s="8" t="str">
        <f t="shared" si="122"/>
        <v>15</v>
      </c>
      <c r="G1975" s="2">
        <v>0.1587962962962963</v>
      </c>
      <c r="H1975" s="2" t="str">
        <f t="shared" si="123"/>
        <v>2015-06</v>
      </c>
      <c r="I1975" t="s">
        <v>6326</v>
      </c>
      <c r="J1975" s="1">
        <v>42178</v>
      </c>
      <c r="K1975" s="2">
        <v>0.16921296296296295</v>
      </c>
      <c r="L1975">
        <v>15</v>
      </c>
      <c r="M1975" s="2">
        <v>1.0416666666666666E-2</v>
      </c>
      <c r="N1975" t="s">
        <v>6311</v>
      </c>
      <c r="O1975" t="s">
        <v>6327</v>
      </c>
      <c r="P1975" t="s">
        <v>6328</v>
      </c>
      <c r="Q1975" t="s">
        <v>27</v>
      </c>
      <c r="R1975" t="s">
        <v>252</v>
      </c>
      <c r="S1975">
        <v>702927004</v>
      </c>
      <c r="T1975" t="s">
        <v>253</v>
      </c>
      <c r="U1975">
        <v>142.58000000000001</v>
      </c>
      <c r="V1975">
        <v>494.28</v>
      </c>
      <c r="W1975">
        <v>296.57</v>
      </c>
      <c r="X1975" t="s">
        <v>30</v>
      </c>
      <c r="Y1975" t="s">
        <v>30</v>
      </c>
    </row>
    <row r="1976" spans="1:25" x14ac:dyDescent="0.25">
      <c r="A1976" t="s">
        <v>6329</v>
      </c>
      <c r="B1976" t="s">
        <v>6330</v>
      </c>
      <c r="C1976" s="1">
        <v>42185</v>
      </c>
      <c r="D1976" s="1" t="str">
        <f t="shared" si="120"/>
        <v>2010–2019</v>
      </c>
      <c r="E1976" s="8">
        <f t="shared" si="121"/>
        <v>2015</v>
      </c>
      <c r="F1976" s="8" t="str">
        <f t="shared" si="122"/>
        <v>15</v>
      </c>
      <c r="G1976" s="2">
        <v>0.1587962962962963</v>
      </c>
      <c r="H1976" s="2" t="str">
        <f t="shared" si="123"/>
        <v>2015-06</v>
      </c>
      <c r="I1976" t="s">
        <v>6331</v>
      </c>
      <c r="J1976" s="1">
        <v>42185</v>
      </c>
      <c r="K1976" s="2">
        <v>0.16921296296296295</v>
      </c>
      <c r="L1976">
        <v>15</v>
      </c>
      <c r="M1976" s="2">
        <v>1.0416666666666666E-2</v>
      </c>
      <c r="N1976" t="s">
        <v>6311</v>
      </c>
      <c r="O1976" t="s">
        <v>6327</v>
      </c>
      <c r="P1976" t="s">
        <v>6328</v>
      </c>
      <c r="Q1976" t="s">
        <v>27</v>
      </c>
      <c r="R1976" t="s">
        <v>252</v>
      </c>
      <c r="S1976">
        <v>702927004</v>
      </c>
      <c r="T1976" t="s">
        <v>253</v>
      </c>
      <c r="U1976">
        <v>142.58000000000001</v>
      </c>
      <c r="V1976">
        <v>789.68</v>
      </c>
      <c r="W1976">
        <v>473.81</v>
      </c>
      <c r="X1976" t="s">
        <v>30</v>
      </c>
      <c r="Y1976" t="s">
        <v>30</v>
      </c>
    </row>
    <row r="1977" spans="1:25" x14ac:dyDescent="0.25">
      <c r="A1977" t="s">
        <v>6332</v>
      </c>
      <c r="B1977" t="s">
        <v>6333</v>
      </c>
      <c r="C1977" s="1">
        <v>42192</v>
      </c>
      <c r="D1977" s="1" t="str">
        <f t="shared" si="120"/>
        <v>2010–2019</v>
      </c>
      <c r="E1977" s="8">
        <f t="shared" si="121"/>
        <v>2015</v>
      </c>
      <c r="F1977" s="8" t="str">
        <f t="shared" si="122"/>
        <v>15</v>
      </c>
      <c r="G1977" s="2">
        <v>0.1587962962962963</v>
      </c>
      <c r="H1977" s="2" t="str">
        <f t="shared" si="123"/>
        <v>2015-07</v>
      </c>
      <c r="I1977" t="s">
        <v>6334</v>
      </c>
      <c r="J1977" s="1">
        <v>42192</v>
      </c>
      <c r="K1977" s="2">
        <v>0.16921296296296295</v>
      </c>
      <c r="L1977">
        <v>15</v>
      </c>
      <c r="M1977" s="2">
        <v>1.0416666666666666E-2</v>
      </c>
      <c r="N1977" t="s">
        <v>6311</v>
      </c>
      <c r="O1977" t="s">
        <v>6312</v>
      </c>
      <c r="P1977" t="s">
        <v>6313</v>
      </c>
      <c r="Q1977" t="s">
        <v>27</v>
      </c>
      <c r="R1977" t="s">
        <v>114</v>
      </c>
      <c r="S1977">
        <v>185349003</v>
      </c>
      <c r="T1977" t="s">
        <v>43</v>
      </c>
      <c r="U1977">
        <v>85.55</v>
      </c>
      <c r="V1977">
        <v>85.55</v>
      </c>
      <c r="W1977">
        <v>85.55</v>
      </c>
      <c r="X1977" t="s">
        <v>30</v>
      </c>
      <c r="Y1977" t="s">
        <v>30</v>
      </c>
    </row>
    <row r="1978" spans="1:25" x14ac:dyDescent="0.25">
      <c r="A1978" t="s">
        <v>6335</v>
      </c>
      <c r="B1978" t="s">
        <v>6336</v>
      </c>
      <c r="C1978" s="1">
        <v>42199</v>
      </c>
      <c r="D1978" s="1" t="str">
        <f t="shared" si="120"/>
        <v>2010–2019</v>
      </c>
      <c r="E1978" s="8">
        <f t="shared" si="121"/>
        <v>2015</v>
      </c>
      <c r="F1978" s="8" t="str">
        <f t="shared" si="122"/>
        <v>15</v>
      </c>
      <c r="G1978" s="2">
        <v>0.1587962962962963</v>
      </c>
      <c r="H1978" s="2" t="str">
        <f t="shared" si="123"/>
        <v>2015-07</v>
      </c>
      <c r="I1978" t="s">
        <v>6337</v>
      </c>
      <c r="J1978" s="1">
        <v>42199</v>
      </c>
      <c r="K1978" s="2">
        <v>0.28862268518518519</v>
      </c>
      <c r="L1978">
        <v>187</v>
      </c>
      <c r="M1978" s="2">
        <v>0.12982638888888889</v>
      </c>
      <c r="N1978" t="s">
        <v>6311</v>
      </c>
      <c r="O1978" t="s">
        <v>6312</v>
      </c>
      <c r="P1978" t="s">
        <v>6313</v>
      </c>
      <c r="Q1978" t="s">
        <v>27</v>
      </c>
      <c r="R1978" t="s">
        <v>42</v>
      </c>
      <c r="S1978">
        <v>185349003</v>
      </c>
      <c r="T1978" t="s">
        <v>43</v>
      </c>
      <c r="U1978">
        <v>85.55</v>
      </c>
      <c r="V1978">
        <v>3536.75</v>
      </c>
      <c r="W1978">
        <v>3536.75</v>
      </c>
      <c r="X1978">
        <v>66383009</v>
      </c>
      <c r="Y1978" t="s">
        <v>125</v>
      </c>
    </row>
    <row r="1979" spans="1:25" x14ac:dyDescent="0.25">
      <c r="A1979" t="s">
        <v>6338</v>
      </c>
      <c r="B1979" t="s">
        <v>6339</v>
      </c>
      <c r="C1979" s="1">
        <v>42206</v>
      </c>
      <c r="D1979" s="1" t="str">
        <f t="shared" si="120"/>
        <v>2010–2019</v>
      </c>
      <c r="E1979" s="8">
        <f t="shared" si="121"/>
        <v>2015</v>
      </c>
      <c r="F1979" s="8" t="str">
        <f t="shared" si="122"/>
        <v>15</v>
      </c>
      <c r="G1979" s="2">
        <v>0.1587962962962963</v>
      </c>
      <c r="H1979" s="2" t="str">
        <f t="shared" si="123"/>
        <v>2015-07</v>
      </c>
      <c r="I1979" t="s">
        <v>6340</v>
      </c>
      <c r="J1979" s="1">
        <v>42206</v>
      </c>
      <c r="K1979" s="2">
        <v>0.16921296296296295</v>
      </c>
      <c r="L1979">
        <v>15</v>
      </c>
      <c r="M1979" s="2">
        <v>1.0416666666666666E-2</v>
      </c>
      <c r="N1979" t="s">
        <v>6311</v>
      </c>
      <c r="O1979" t="s">
        <v>6312</v>
      </c>
      <c r="P1979" t="s">
        <v>6313</v>
      </c>
      <c r="Q1979" t="s">
        <v>27</v>
      </c>
      <c r="R1979" t="s">
        <v>42</v>
      </c>
      <c r="S1979">
        <v>185345009</v>
      </c>
      <c r="T1979" t="s">
        <v>57</v>
      </c>
      <c r="U1979">
        <v>85.55</v>
      </c>
      <c r="V1979">
        <v>85.55</v>
      </c>
      <c r="W1979">
        <v>85.55</v>
      </c>
      <c r="X1979">
        <v>444814009</v>
      </c>
      <c r="Y1979" t="s">
        <v>65</v>
      </c>
    </row>
    <row r="1980" spans="1:25" x14ac:dyDescent="0.25">
      <c r="A1980" t="s">
        <v>6341</v>
      </c>
      <c r="B1980" t="s">
        <v>6342</v>
      </c>
      <c r="C1980" s="1">
        <v>42262</v>
      </c>
      <c r="D1980" s="1" t="str">
        <f t="shared" si="120"/>
        <v>2010–2019</v>
      </c>
      <c r="E1980" s="8">
        <f t="shared" si="121"/>
        <v>2015</v>
      </c>
      <c r="F1980" s="8" t="str">
        <f t="shared" si="122"/>
        <v>15</v>
      </c>
      <c r="G1980" s="2">
        <v>0.1587962962962963</v>
      </c>
      <c r="H1980" s="2" t="str">
        <f t="shared" si="123"/>
        <v>2015-09</v>
      </c>
      <c r="I1980" t="s">
        <v>6343</v>
      </c>
      <c r="J1980" s="1">
        <v>42262</v>
      </c>
      <c r="K1980" s="2">
        <v>0.16921296296296295</v>
      </c>
      <c r="L1980">
        <v>15</v>
      </c>
      <c r="M1980" s="2">
        <v>1.0416666666666666E-2</v>
      </c>
      <c r="N1980" t="s">
        <v>6311</v>
      </c>
      <c r="O1980" t="s">
        <v>6312</v>
      </c>
      <c r="P1980" t="s">
        <v>6313</v>
      </c>
      <c r="Q1980" t="s">
        <v>27</v>
      </c>
      <c r="R1980" t="s">
        <v>42</v>
      </c>
      <c r="S1980">
        <v>394701000</v>
      </c>
      <c r="T1980" t="s">
        <v>5550</v>
      </c>
      <c r="U1980">
        <v>142.58000000000001</v>
      </c>
      <c r="V1980">
        <v>142.58000000000001</v>
      </c>
      <c r="W1980">
        <v>142.58000000000001</v>
      </c>
      <c r="X1980">
        <v>233678006</v>
      </c>
      <c r="Y1980" t="s">
        <v>5510</v>
      </c>
    </row>
    <row r="1981" spans="1:25" x14ac:dyDescent="0.25">
      <c r="A1981" t="s">
        <v>6344</v>
      </c>
      <c r="B1981" t="s">
        <v>6345</v>
      </c>
      <c r="C1981" s="1">
        <v>42458</v>
      </c>
      <c r="D1981" s="1" t="str">
        <f t="shared" si="120"/>
        <v>2010–2019</v>
      </c>
      <c r="E1981" s="8">
        <f t="shared" si="121"/>
        <v>2016</v>
      </c>
      <c r="F1981" s="8" t="str">
        <f t="shared" si="122"/>
        <v>16</v>
      </c>
      <c r="G1981" s="2">
        <v>0.1587962962962963</v>
      </c>
      <c r="H1981" s="2" t="str">
        <f t="shared" si="123"/>
        <v>2016-03</v>
      </c>
      <c r="I1981" t="s">
        <v>6346</v>
      </c>
      <c r="J1981" s="1">
        <v>42458</v>
      </c>
      <c r="K1981" s="2">
        <v>0.17614583333333333</v>
      </c>
      <c r="L1981">
        <v>25</v>
      </c>
      <c r="M1981" s="2">
        <v>1.7349537037037038E-2</v>
      </c>
      <c r="N1981" t="s">
        <v>6311</v>
      </c>
      <c r="O1981" t="s">
        <v>6347</v>
      </c>
      <c r="P1981" t="s">
        <v>6348</v>
      </c>
      <c r="Q1981" t="s">
        <v>27</v>
      </c>
      <c r="R1981" t="s">
        <v>28</v>
      </c>
      <c r="S1981">
        <v>410620009</v>
      </c>
      <c r="T1981" t="s">
        <v>29</v>
      </c>
      <c r="U1981">
        <v>136.80000000000001</v>
      </c>
      <c r="V1981">
        <v>840.2</v>
      </c>
      <c r="W1981">
        <v>0</v>
      </c>
      <c r="X1981" t="s">
        <v>30</v>
      </c>
      <c r="Y1981" t="s">
        <v>30</v>
      </c>
    </row>
    <row r="1982" spans="1:25" x14ac:dyDescent="0.25">
      <c r="A1982" t="s">
        <v>6349</v>
      </c>
      <c r="B1982" t="s">
        <v>6350</v>
      </c>
      <c r="C1982" s="1">
        <v>42476</v>
      </c>
      <c r="D1982" s="1" t="str">
        <f t="shared" si="120"/>
        <v>2010–2019</v>
      </c>
      <c r="E1982" s="8">
        <f t="shared" si="121"/>
        <v>2016</v>
      </c>
      <c r="F1982" s="8" t="str">
        <f t="shared" si="122"/>
        <v>16</v>
      </c>
      <c r="G1982" s="2">
        <v>0.65879629629629632</v>
      </c>
      <c r="H1982" s="2" t="str">
        <f t="shared" si="123"/>
        <v>2016-04</v>
      </c>
      <c r="I1982" t="s">
        <v>6351</v>
      </c>
      <c r="J1982" s="1">
        <v>42476</v>
      </c>
      <c r="K1982" s="2">
        <v>0.66921296296296295</v>
      </c>
      <c r="L1982">
        <v>15</v>
      </c>
      <c r="M1982" s="2">
        <v>1.0416666666666666E-2</v>
      </c>
      <c r="N1982" t="s">
        <v>6311</v>
      </c>
      <c r="O1982" t="s">
        <v>6312</v>
      </c>
      <c r="P1982" t="s">
        <v>6313</v>
      </c>
      <c r="Q1982" t="s">
        <v>27</v>
      </c>
      <c r="R1982" t="s">
        <v>42</v>
      </c>
      <c r="S1982">
        <v>185347001</v>
      </c>
      <c r="T1982" t="s">
        <v>72</v>
      </c>
      <c r="U1982">
        <v>85.55</v>
      </c>
      <c r="V1982">
        <v>85.55</v>
      </c>
      <c r="W1982">
        <v>0</v>
      </c>
      <c r="X1982">
        <v>735029006</v>
      </c>
      <c r="Y1982" t="s">
        <v>686</v>
      </c>
    </row>
    <row r="1983" spans="1:25" x14ac:dyDescent="0.25">
      <c r="A1983" t="s">
        <v>6352</v>
      </c>
      <c r="B1983" t="s">
        <v>6353</v>
      </c>
      <c r="C1983" s="1">
        <v>42794</v>
      </c>
      <c r="D1983" s="1" t="str">
        <f t="shared" si="120"/>
        <v>2010–2019</v>
      </c>
      <c r="E1983" s="8">
        <f t="shared" si="121"/>
        <v>2017</v>
      </c>
      <c r="F1983" s="8" t="str">
        <f t="shared" si="122"/>
        <v>17</v>
      </c>
      <c r="G1983" s="2">
        <v>0.1587962962962963</v>
      </c>
      <c r="H1983" s="2" t="str">
        <f t="shared" si="123"/>
        <v>2017-02</v>
      </c>
      <c r="I1983" t="s">
        <v>6354</v>
      </c>
      <c r="J1983" s="1">
        <v>42794</v>
      </c>
      <c r="K1983" s="2">
        <v>0.18001157407407409</v>
      </c>
      <c r="L1983">
        <v>31</v>
      </c>
      <c r="M1983" s="2">
        <v>2.1215277777777777E-2</v>
      </c>
      <c r="N1983" t="s">
        <v>6311</v>
      </c>
      <c r="O1983" t="s">
        <v>6312</v>
      </c>
      <c r="P1983" t="s">
        <v>6313</v>
      </c>
      <c r="Q1983" t="s">
        <v>27</v>
      </c>
      <c r="R1983" t="s">
        <v>42</v>
      </c>
      <c r="S1983">
        <v>170837001</v>
      </c>
      <c r="T1983" t="s">
        <v>275</v>
      </c>
      <c r="U1983">
        <v>142.58000000000001</v>
      </c>
      <c r="V1983">
        <v>573.98</v>
      </c>
      <c r="W1983">
        <v>0</v>
      </c>
      <c r="X1983">
        <v>609328004</v>
      </c>
      <c r="Y1983" t="s">
        <v>73</v>
      </c>
    </row>
    <row r="1984" spans="1:25" x14ac:dyDescent="0.25">
      <c r="A1984" t="s">
        <v>6355</v>
      </c>
      <c r="B1984" t="s">
        <v>6356</v>
      </c>
      <c r="C1984" s="1">
        <v>42816</v>
      </c>
      <c r="D1984" s="1" t="str">
        <f t="shared" si="120"/>
        <v>2010–2019</v>
      </c>
      <c r="E1984" s="8">
        <f t="shared" si="121"/>
        <v>2017</v>
      </c>
      <c r="F1984" s="8" t="str">
        <f t="shared" si="122"/>
        <v>17</v>
      </c>
      <c r="G1984" s="2">
        <v>0.18001157407407409</v>
      </c>
      <c r="H1984" s="2" t="str">
        <f t="shared" si="123"/>
        <v>2017-03</v>
      </c>
      <c r="I1984" t="s">
        <v>6357</v>
      </c>
      <c r="J1984" s="1">
        <v>42816</v>
      </c>
      <c r="K1984" s="2">
        <v>0.20071759259259259</v>
      </c>
      <c r="L1984">
        <v>30</v>
      </c>
      <c r="M1984" s="2">
        <v>2.0706018518518519E-2</v>
      </c>
      <c r="N1984" t="s">
        <v>6311</v>
      </c>
      <c r="O1984" t="s">
        <v>6312</v>
      </c>
      <c r="P1984" t="s">
        <v>6313</v>
      </c>
      <c r="Q1984" t="s">
        <v>27</v>
      </c>
      <c r="R1984" t="s">
        <v>42</v>
      </c>
      <c r="S1984">
        <v>371883000</v>
      </c>
      <c r="T1984" t="s">
        <v>285</v>
      </c>
      <c r="U1984">
        <v>142.58000000000001</v>
      </c>
      <c r="V1984">
        <v>6432.28</v>
      </c>
      <c r="W1984">
        <v>547.36</v>
      </c>
      <c r="X1984">
        <v>609328004</v>
      </c>
      <c r="Y1984" t="s">
        <v>73</v>
      </c>
    </row>
    <row r="1985" spans="1:25" x14ac:dyDescent="0.25">
      <c r="A1985" t="s">
        <v>6358</v>
      </c>
      <c r="B1985" t="s">
        <v>6359</v>
      </c>
      <c r="C1985" s="1">
        <v>42829</v>
      </c>
      <c r="D1985" s="1" t="str">
        <f t="shared" si="120"/>
        <v>2010–2019</v>
      </c>
      <c r="E1985" s="8">
        <f t="shared" si="121"/>
        <v>2017</v>
      </c>
      <c r="F1985" s="8" t="str">
        <f t="shared" si="122"/>
        <v>17</v>
      </c>
      <c r="G1985" s="2">
        <v>0.1587962962962963</v>
      </c>
      <c r="H1985" s="2" t="str">
        <f t="shared" si="123"/>
        <v>2017-04</v>
      </c>
      <c r="I1985" t="s">
        <v>6360</v>
      </c>
      <c r="J1985" s="1">
        <v>42829</v>
      </c>
      <c r="K1985" s="2">
        <v>0.16921296296296295</v>
      </c>
      <c r="L1985">
        <v>15</v>
      </c>
      <c r="M1985" s="2">
        <v>1.0416666666666666E-2</v>
      </c>
      <c r="N1985" t="s">
        <v>6311</v>
      </c>
      <c r="O1985" t="s">
        <v>6347</v>
      </c>
      <c r="P1985" t="s">
        <v>6348</v>
      </c>
      <c r="Q1985" t="s">
        <v>27</v>
      </c>
      <c r="R1985" t="s">
        <v>28</v>
      </c>
      <c r="S1985">
        <v>410620009</v>
      </c>
      <c r="T1985" t="s">
        <v>29</v>
      </c>
      <c r="U1985">
        <v>136.80000000000001</v>
      </c>
      <c r="V1985">
        <v>704.2</v>
      </c>
      <c r="W1985">
        <v>422.52</v>
      </c>
      <c r="X1985" t="s">
        <v>30</v>
      </c>
      <c r="Y1985" t="s">
        <v>30</v>
      </c>
    </row>
    <row r="1986" spans="1:25" x14ac:dyDescent="0.25">
      <c r="A1986" t="s">
        <v>6361</v>
      </c>
      <c r="B1986" t="s">
        <v>6362</v>
      </c>
      <c r="C1986" s="1">
        <v>42842</v>
      </c>
      <c r="D1986" s="1" t="str">
        <f t="shared" si="120"/>
        <v>2010–2019</v>
      </c>
      <c r="E1986" s="8">
        <f t="shared" si="121"/>
        <v>2017</v>
      </c>
      <c r="F1986" s="8" t="str">
        <f t="shared" si="122"/>
        <v>17</v>
      </c>
      <c r="G1986" s="2">
        <v>0.20071759259259259</v>
      </c>
      <c r="H1986" s="2" t="str">
        <f t="shared" si="123"/>
        <v>2017-04</v>
      </c>
      <c r="I1986" t="s">
        <v>6363</v>
      </c>
      <c r="J1986" s="1">
        <v>42842</v>
      </c>
      <c r="K1986" s="2">
        <v>0.22744212962962962</v>
      </c>
      <c r="L1986">
        <v>38</v>
      </c>
      <c r="M1986" s="2">
        <v>2.6724537037037036E-2</v>
      </c>
      <c r="N1986" t="s">
        <v>6311</v>
      </c>
      <c r="O1986" t="s">
        <v>6312</v>
      </c>
      <c r="P1986" t="s">
        <v>6313</v>
      </c>
      <c r="Q1986" t="s">
        <v>27</v>
      </c>
      <c r="R1986" t="s">
        <v>42</v>
      </c>
      <c r="S1986">
        <v>371883000</v>
      </c>
      <c r="T1986" t="s">
        <v>285</v>
      </c>
      <c r="U1986">
        <v>142.58000000000001</v>
      </c>
      <c r="V1986">
        <v>9468.83</v>
      </c>
      <c r="W1986">
        <v>5681.3</v>
      </c>
      <c r="X1986">
        <v>609328004</v>
      </c>
      <c r="Y1986" t="s">
        <v>73</v>
      </c>
    </row>
    <row r="1987" spans="1:25" x14ac:dyDescent="0.25">
      <c r="A1987" t="s">
        <v>6364</v>
      </c>
      <c r="B1987" t="s">
        <v>6365</v>
      </c>
      <c r="C1987" s="1">
        <v>42866</v>
      </c>
      <c r="D1987" s="1" t="str">
        <f t="shared" ref="D1987:D2050" si="124">IF(YEAR(C1987)&lt;2000,"Before 2000",TEXT(INT(YEAR(C1987)/10)*10,"0000") &amp; "–" &amp; TEXT(INT(YEAR(C1987)/10)*10+9,"0000"))</f>
        <v>2010–2019</v>
      </c>
      <c r="E1987" s="8">
        <f t="shared" ref="E1987:E2050" si="125">YEAR(C1987)</f>
        <v>2017</v>
      </c>
      <c r="F1987" s="8" t="str">
        <f t="shared" ref="F1987:F2050" si="126">TEXT(C1987, "yy")</f>
        <v>17</v>
      </c>
      <c r="G1987" s="2">
        <v>0.22744212962962962</v>
      </c>
      <c r="H1987" s="2" t="str">
        <f t="shared" ref="H1987:H2050" si="127">TEXT(C1987, "yyyy-mm")</f>
        <v>2017-05</v>
      </c>
      <c r="I1987" t="s">
        <v>6366</v>
      </c>
      <c r="J1987" s="1">
        <v>42866</v>
      </c>
      <c r="K1987" s="2">
        <v>0.26555555555555554</v>
      </c>
      <c r="L1987">
        <v>55</v>
      </c>
      <c r="M1987" s="2">
        <v>3.8113425925925926E-2</v>
      </c>
      <c r="N1987" t="s">
        <v>6311</v>
      </c>
      <c r="O1987" t="s">
        <v>6312</v>
      </c>
      <c r="P1987" t="s">
        <v>6313</v>
      </c>
      <c r="Q1987" t="s">
        <v>27</v>
      </c>
      <c r="R1987" t="s">
        <v>42</v>
      </c>
      <c r="S1987">
        <v>371883000</v>
      </c>
      <c r="T1987" t="s">
        <v>285</v>
      </c>
      <c r="U1987">
        <v>142.58000000000001</v>
      </c>
      <c r="V1987">
        <v>20626.96</v>
      </c>
      <c r="W1987">
        <v>20626.96</v>
      </c>
      <c r="X1987">
        <v>609328004</v>
      </c>
      <c r="Y1987" t="s">
        <v>73</v>
      </c>
    </row>
    <row r="1988" spans="1:25" x14ac:dyDescent="0.25">
      <c r="A1988" t="s">
        <v>6367</v>
      </c>
      <c r="B1988" t="s">
        <v>6368</v>
      </c>
      <c r="C1988" s="1">
        <v>42891</v>
      </c>
      <c r="D1988" s="1" t="str">
        <f t="shared" si="124"/>
        <v>2010–2019</v>
      </c>
      <c r="E1988" s="8">
        <f t="shared" si="125"/>
        <v>2017</v>
      </c>
      <c r="F1988" s="8" t="str">
        <f t="shared" si="126"/>
        <v>17</v>
      </c>
      <c r="G1988" s="2">
        <v>0.26555555555555554</v>
      </c>
      <c r="H1988" s="2" t="str">
        <f t="shared" si="127"/>
        <v>2017-06</v>
      </c>
      <c r="I1988" t="s">
        <v>6369</v>
      </c>
      <c r="J1988" s="1">
        <v>42891</v>
      </c>
      <c r="K1988" s="2">
        <v>0.29530092592592594</v>
      </c>
      <c r="L1988">
        <v>43</v>
      </c>
      <c r="M1988" s="2">
        <v>2.974537037037037E-2</v>
      </c>
      <c r="N1988" t="s">
        <v>6311</v>
      </c>
      <c r="O1988" t="s">
        <v>6312</v>
      </c>
      <c r="P1988" t="s">
        <v>6313</v>
      </c>
      <c r="Q1988" t="s">
        <v>27</v>
      </c>
      <c r="R1988" t="s">
        <v>42</v>
      </c>
      <c r="S1988">
        <v>371883000</v>
      </c>
      <c r="T1988" t="s">
        <v>285</v>
      </c>
      <c r="U1988">
        <v>142.58000000000001</v>
      </c>
      <c r="V1988">
        <v>5263.67</v>
      </c>
      <c r="W1988">
        <v>5263.67</v>
      </c>
      <c r="X1988">
        <v>609328004</v>
      </c>
      <c r="Y1988" t="s">
        <v>73</v>
      </c>
    </row>
    <row r="1989" spans="1:25" x14ac:dyDescent="0.25">
      <c r="A1989" t="s">
        <v>6370</v>
      </c>
      <c r="B1989" t="s">
        <v>6371</v>
      </c>
      <c r="C1989" s="1">
        <v>42914</v>
      </c>
      <c r="D1989" s="1" t="str">
        <f t="shared" si="124"/>
        <v>2010–2019</v>
      </c>
      <c r="E1989" s="8">
        <f t="shared" si="125"/>
        <v>2017</v>
      </c>
      <c r="F1989" s="8" t="str">
        <f t="shared" si="126"/>
        <v>17</v>
      </c>
      <c r="G1989" s="2">
        <v>0.29530092592592594</v>
      </c>
      <c r="H1989" s="2" t="str">
        <f t="shared" si="127"/>
        <v>2017-06</v>
      </c>
      <c r="I1989" t="s">
        <v>6372</v>
      </c>
      <c r="J1989" s="1">
        <v>42914</v>
      </c>
      <c r="K1989" s="2">
        <v>0.33560185185185187</v>
      </c>
      <c r="L1989">
        <v>58</v>
      </c>
      <c r="M1989" s="2">
        <v>4.0300925925925928E-2</v>
      </c>
      <c r="N1989" t="s">
        <v>6311</v>
      </c>
      <c r="O1989" t="s">
        <v>6312</v>
      </c>
      <c r="P1989" t="s">
        <v>6313</v>
      </c>
      <c r="Q1989" t="s">
        <v>27</v>
      </c>
      <c r="R1989" t="s">
        <v>42</v>
      </c>
      <c r="S1989">
        <v>371883000</v>
      </c>
      <c r="T1989" t="s">
        <v>285</v>
      </c>
      <c r="U1989">
        <v>142.58000000000001</v>
      </c>
      <c r="V1989">
        <v>12937.18</v>
      </c>
      <c r="W1989">
        <v>12937.18</v>
      </c>
      <c r="X1989">
        <v>609328004</v>
      </c>
      <c r="Y1989" t="s">
        <v>73</v>
      </c>
    </row>
    <row r="1990" spans="1:25" x14ac:dyDescent="0.25">
      <c r="A1990" t="s">
        <v>6373</v>
      </c>
      <c r="B1990" t="s">
        <v>6374</v>
      </c>
      <c r="C1990" s="1">
        <v>42935</v>
      </c>
      <c r="D1990" s="1" t="str">
        <f t="shared" si="124"/>
        <v>2010–2019</v>
      </c>
      <c r="E1990" s="8">
        <f t="shared" si="125"/>
        <v>2017</v>
      </c>
      <c r="F1990" s="8" t="str">
        <f t="shared" si="126"/>
        <v>17</v>
      </c>
      <c r="G1990" s="2">
        <v>0.33560185185185187</v>
      </c>
      <c r="H1990" s="2" t="str">
        <f t="shared" si="127"/>
        <v>2017-07</v>
      </c>
      <c r="I1990" t="s">
        <v>6375</v>
      </c>
      <c r="J1990" s="1">
        <v>42935</v>
      </c>
      <c r="K1990" s="2">
        <v>0.36791666666666667</v>
      </c>
      <c r="L1990">
        <v>47</v>
      </c>
      <c r="M1990" s="2">
        <v>3.2314814814814817E-2</v>
      </c>
      <c r="N1990" t="s">
        <v>6311</v>
      </c>
      <c r="O1990" t="s">
        <v>6312</v>
      </c>
      <c r="P1990" t="s">
        <v>6313</v>
      </c>
      <c r="Q1990" t="s">
        <v>27</v>
      </c>
      <c r="R1990" t="s">
        <v>42</v>
      </c>
      <c r="S1990">
        <v>371883000</v>
      </c>
      <c r="T1990" t="s">
        <v>285</v>
      </c>
      <c r="U1990">
        <v>142.58000000000001</v>
      </c>
      <c r="V1990">
        <v>5263.67</v>
      </c>
      <c r="W1990">
        <v>5263.67</v>
      </c>
      <c r="X1990">
        <v>609328004</v>
      </c>
      <c r="Y1990" t="s">
        <v>73</v>
      </c>
    </row>
    <row r="1991" spans="1:25" x14ac:dyDescent="0.25">
      <c r="A1991" t="s">
        <v>6376</v>
      </c>
      <c r="B1991" t="s">
        <v>6377</v>
      </c>
      <c r="C1991" s="1">
        <v>42962</v>
      </c>
      <c r="D1991" s="1" t="str">
        <f t="shared" si="124"/>
        <v>2010–2019</v>
      </c>
      <c r="E1991" s="8">
        <f t="shared" si="125"/>
        <v>2017</v>
      </c>
      <c r="F1991" s="8" t="str">
        <f t="shared" si="126"/>
        <v>17</v>
      </c>
      <c r="G1991" s="2">
        <v>0.36791666666666667</v>
      </c>
      <c r="H1991" s="2" t="str">
        <f t="shared" si="127"/>
        <v>2017-08</v>
      </c>
      <c r="I1991" t="s">
        <v>6378</v>
      </c>
      <c r="J1991" s="1">
        <v>42962</v>
      </c>
      <c r="K1991" s="2">
        <v>0.4020023148148148</v>
      </c>
      <c r="L1991">
        <v>49</v>
      </c>
      <c r="M1991" s="2">
        <v>3.408564814814815E-2</v>
      </c>
      <c r="N1991" t="s">
        <v>6311</v>
      </c>
      <c r="O1991" t="s">
        <v>6312</v>
      </c>
      <c r="P1991" t="s">
        <v>6313</v>
      </c>
      <c r="Q1991" t="s">
        <v>27</v>
      </c>
      <c r="R1991" t="s">
        <v>42</v>
      </c>
      <c r="S1991">
        <v>371883000</v>
      </c>
      <c r="T1991" t="s">
        <v>285</v>
      </c>
      <c r="U1991">
        <v>142.58000000000001</v>
      </c>
      <c r="V1991">
        <v>14061.54</v>
      </c>
      <c r="W1991">
        <v>14061.54</v>
      </c>
      <c r="X1991">
        <v>609328004</v>
      </c>
      <c r="Y1991" t="s">
        <v>73</v>
      </c>
    </row>
    <row r="1992" spans="1:25" x14ac:dyDescent="0.25">
      <c r="A1992" t="s">
        <v>6379</v>
      </c>
      <c r="B1992" t="s">
        <v>6380</v>
      </c>
      <c r="C1992" s="1">
        <v>42989</v>
      </c>
      <c r="D1992" s="1" t="str">
        <f t="shared" si="124"/>
        <v>2010–2019</v>
      </c>
      <c r="E1992" s="8">
        <f t="shared" si="125"/>
        <v>2017</v>
      </c>
      <c r="F1992" s="8" t="str">
        <f t="shared" si="126"/>
        <v>17</v>
      </c>
      <c r="G1992" s="2">
        <v>0.4020023148148148</v>
      </c>
      <c r="H1992" s="2" t="str">
        <f t="shared" si="127"/>
        <v>2017-09</v>
      </c>
      <c r="I1992" t="s">
        <v>6381</v>
      </c>
      <c r="J1992" s="1">
        <v>42989</v>
      </c>
      <c r="K1992" s="2">
        <v>0.42586805555555557</v>
      </c>
      <c r="L1992">
        <v>34</v>
      </c>
      <c r="M1992" s="2">
        <v>2.3865740740740739E-2</v>
      </c>
      <c r="N1992" t="s">
        <v>6311</v>
      </c>
      <c r="O1992" t="s">
        <v>6312</v>
      </c>
      <c r="P1992" t="s">
        <v>6313</v>
      </c>
      <c r="Q1992" t="s">
        <v>27</v>
      </c>
      <c r="R1992" t="s">
        <v>42</v>
      </c>
      <c r="S1992">
        <v>371883000</v>
      </c>
      <c r="T1992" t="s">
        <v>285</v>
      </c>
      <c r="U1992">
        <v>142.58000000000001</v>
      </c>
      <c r="V1992">
        <v>14976.82</v>
      </c>
      <c r="W1992">
        <v>14976.82</v>
      </c>
      <c r="X1992">
        <v>609328004</v>
      </c>
      <c r="Y1992" t="s">
        <v>73</v>
      </c>
    </row>
    <row r="1993" spans="1:25" x14ac:dyDescent="0.25">
      <c r="A1993" t="s">
        <v>6382</v>
      </c>
      <c r="B1993" t="s">
        <v>6383</v>
      </c>
      <c r="C1993" s="1">
        <v>43015</v>
      </c>
      <c r="D1993" s="1" t="str">
        <f t="shared" si="124"/>
        <v>2010–2019</v>
      </c>
      <c r="E1993" s="8">
        <f t="shared" si="125"/>
        <v>2017</v>
      </c>
      <c r="F1993" s="8" t="str">
        <f t="shared" si="126"/>
        <v>17</v>
      </c>
      <c r="G1993" s="2">
        <v>0.42586805555555557</v>
      </c>
      <c r="H1993" s="2" t="str">
        <f t="shared" si="127"/>
        <v>2017-10</v>
      </c>
      <c r="I1993" t="s">
        <v>6384</v>
      </c>
      <c r="J1993" s="1">
        <v>43015</v>
      </c>
      <c r="K1993" s="2">
        <v>0.45091435185185186</v>
      </c>
      <c r="L1993">
        <v>36</v>
      </c>
      <c r="M1993" s="2">
        <v>2.5046296296296296E-2</v>
      </c>
      <c r="N1993" t="s">
        <v>6311</v>
      </c>
      <c r="O1993" t="s">
        <v>6312</v>
      </c>
      <c r="P1993" t="s">
        <v>6313</v>
      </c>
      <c r="Q1993" t="s">
        <v>27</v>
      </c>
      <c r="R1993" t="s">
        <v>42</v>
      </c>
      <c r="S1993">
        <v>371883000</v>
      </c>
      <c r="T1993" t="s">
        <v>285</v>
      </c>
      <c r="U1993">
        <v>142.58000000000001</v>
      </c>
      <c r="V1993">
        <v>19104.169999999998</v>
      </c>
      <c r="W1993">
        <v>19104.169999999998</v>
      </c>
      <c r="X1993">
        <v>609328004</v>
      </c>
      <c r="Y1993" t="s">
        <v>73</v>
      </c>
    </row>
    <row r="1994" spans="1:25" x14ac:dyDescent="0.25">
      <c r="A1994" t="s">
        <v>6385</v>
      </c>
      <c r="B1994" t="s">
        <v>6386</v>
      </c>
      <c r="C1994" s="1">
        <v>43039</v>
      </c>
      <c r="D1994" s="1" t="str">
        <f t="shared" si="124"/>
        <v>2010–2019</v>
      </c>
      <c r="E1994" s="8">
        <f t="shared" si="125"/>
        <v>2017</v>
      </c>
      <c r="F1994" s="8" t="str">
        <f t="shared" si="126"/>
        <v>17</v>
      </c>
      <c r="G1994" s="2">
        <v>0.45091435185185186</v>
      </c>
      <c r="H1994" s="2" t="str">
        <f t="shared" si="127"/>
        <v>2017-10</v>
      </c>
      <c r="I1994" t="s">
        <v>6387</v>
      </c>
      <c r="J1994" s="1">
        <v>43039</v>
      </c>
      <c r="K1994" s="2">
        <v>0.47516203703703702</v>
      </c>
      <c r="L1994">
        <v>35</v>
      </c>
      <c r="M1994" s="2">
        <v>2.4247685185185185E-2</v>
      </c>
      <c r="N1994" t="s">
        <v>6311</v>
      </c>
      <c r="O1994" t="s">
        <v>6312</v>
      </c>
      <c r="P1994" t="s">
        <v>6313</v>
      </c>
      <c r="Q1994" t="s">
        <v>27</v>
      </c>
      <c r="R1994" t="s">
        <v>42</v>
      </c>
      <c r="S1994">
        <v>371883000</v>
      </c>
      <c r="T1994" t="s">
        <v>285</v>
      </c>
      <c r="U1994">
        <v>142.58000000000001</v>
      </c>
      <c r="V1994">
        <v>5263.67</v>
      </c>
      <c r="W1994">
        <v>5263.67</v>
      </c>
      <c r="X1994">
        <v>609328004</v>
      </c>
      <c r="Y1994" t="s">
        <v>73</v>
      </c>
    </row>
    <row r="1995" spans="1:25" x14ac:dyDescent="0.25">
      <c r="A1995" t="s">
        <v>6388</v>
      </c>
      <c r="B1995" t="s">
        <v>6389</v>
      </c>
      <c r="C1995" s="1">
        <v>43066</v>
      </c>
      <c r="D1995" s="1" t="str">
        <f t="shared" si="124"/>
        <v>2010–2019</v>
      </c>
      <c r="E1995" s="8">
        <f t="shared" si="125"/>
        <v>2017</v>
      </c>
      <c r="F1995" s="8" t="str">
        <f t="shared" si="126"/>
        <v>17</v>
      </c>
      <c r="G1995" s="2">
        <v>0.47516203703703702</v>
      </c>
      <c r="H1995" s="2" t="str">
        <f t="shared" si="127"/>
        <v>2017-11</v>
      </c>
      <c r="I1995" t="s">
        <v>6390</v>
      </c>
      <c r="J1995" s="1">
        <v>43066</v>
      </c>
      <c r="K1995" s="2">
        <v>0.49333333333333335</v>
      </c>
      <c r="L1995">
        <v>26</v>
      </c>
      <c r="M1995" s="2">
        <v>1.8171296296296297E-2</v>
      </c>
      <c r="N1995" t="s">
        <v>6311</v>
      </c>
      <c r="O1995" t="s">
        <v>6312</v>
      </c>
      <c r="P1995" t="s">
        <v>6313</v>
      </c>
      <c r="Q1995" t="s">
        <v>27</v>
      </c>
      <c r="R1995" t="s">
        <v>42</v>
      </c>
      <c r="S1995">
        <v>371883000</v>
      </c>
      <c r="T1995" t="s">
        <v>285</v>
      </c>
      <c r="U1995">
        <v>142.58000000000001</v>
      </c>
      <c r="V1995">
        <v>8129.68</v>
      </c>
      <c r="W1995">
        <v>8129.68</v>
      </c>
      <c r="X1995">
        <v>609328004</v>
      </c>
      <c r="Y1995" t="s">
        <v>73</v>
      </c>
    </row>
    <row r="1996" spans="1:25" x14ac:dyDescent="0.25">
      <c r="A1996" t="s">
        <v>6391</v>
      </c>
      <c r="B1996" t="s">
        <v>6392</v>
      </c>
      <c r="C1996" s="1">
        <v>43088</v>
      </c>
      <c r="D1996" s="1" t="str">
        <f t="shared" si="124"/>
        <v>2010–2019</v>
      </c>
      <c r="E1996" s="8">
        <f t="shared" si="125"/>
        <v>2017</v>
      </c>
      <c r="F1996" s="8" t="str">
        <f t="shared" si="126"/>
        <v>17</v>
      </c>
      <c r="G1996" s="2">
        <v>0.49333333333333335</v>
      </c>
      <c r="H1996" s="2" t="str">
        <f t="shared" si="127"/>
        <v>2017-12</v>
      </c>
      <c r="I1996" t="s">
        <v>6393</v>
      </c>
      <c r="J1996" s="1">
        <v>43088</v>
      </c>
      <c r="K1996" s="2">
        <v>0.52430555555555558</v>
      </c>
      <c r="L1996">
        <v>45</v>
      </c>
      <c r="M1996" s="2">
        <v>3.0972222222222224E-2</v>
      </c>
      <c r="N1996" t="s">
        <v>6311</v>
      </c>
      <c r="O1996" t="s">
        <v>6312</v>
      </c>
      <c r="P1996" t="s">
        <v>6313</v>
      </c>
      <c r="Q1996" t="s">
        <v>27</v>
      </c>
      <c r="R1996" t="s">
        <v>42</v>
      </c>
      <c r="S1996">
        <v>371883000</v>
      </c>
      <c r="T1996" t="s">
        <v>285</v>
      </c>
      <c r="U1996">
        <v>142.58000000000001</v>
      </c>
      <c r="V1996">
        <v>9156.42</v>
      </c>
      <c r="W1996">
        <v>9156.42</v>
      </c>
      <c r="X1996">
        <v>609328004</v>
      </c>
      <c r="Y1996" t="s">
        <v>73</v>
      </c>
    </row>
    <row r="1997" spans="1:25" x14ac:dyDescent="0.25">
      <c r="A1997" t="s">
        <v>6394</v>
      </c>
      <c r="B1997" t="s">
        <v>6395</v>
      </c>
      <c r="C1997" s="1">
        <v>43110</v>
      </c>
      <c r="D1997" s="1" t="str">
        <f t="shared" si="124"/>
        <v>2010–2019</v>
      </c>
      <c r="E1997" s="8">
        <f t="shared" si="125"/>
        <v>2018</v>
      </c>
      <c r="F1997" s="8" t="str">
        <f t="shared" si="126"/>
        <v>18</v>
      </c>
      <c r="G1997" s="2">
        <v>0.52430555555555558</v>
      </c>
      <c r="H1997" s="2" t="str">
        <f t="shared" si="127"/>
        <v>2018-01</v>
      </c>
      <c r="I1997" t="s">
        <v>6396</v>
      </c>
      <c r="J1997" s="1">
        <v>43110</v>
      </c>
      <c r="K1997" s="2">
        <v>0.56442129629629634</v>
      </c>
      <c r="L1997">
        <v>58</v>
      </c>
      <c r="M1997" s="2">
        <v>4.0115740740740743E-2</v>
      </c>
      <c r="N1997" t="s">
        <v>6311</v>
      </c>
      <c r="O1997" t="s">
        <v>6312</v>
      </c>
      <c r="P1997" t="s">
        <v>6313</v>
      </c>
      <c r="Q1997" t="s">
        <v>27</v>
      </c>
      <c r="R1997" t="s">
        <v>42</v>
      </c>
      <c r="S1997">
        <v>371883000</v>
      </c>
      <c r="T1997" t="s">
        <v>285</v>
      </c>
      <c r="U1997">
        <v>142.58000000000001</v>
      </c>
      <c r="V1997">
        <v>5263.67</v>
      </c>
      <c r="W1997">
        <v>5263.67</v>
      </c>
      <c r="X1997">
        <v>609328004</v>
      </c>
      <c r="Y1997" t="s">
        <v>73</v>
      </c>
    </row>
    <row r="1998" spans="1:25" x14ac:dyDescent="0.25">
      <c r="A1998" t="s">
        <v>6397</v>
      </c>
      <c r="B1998" t="s">
        <v>6398</v>
      </c>
      <c r="C1998" s="1">
        <v>43131</v>
      </c>
      <c r="D1998" s="1" t="str">
        <f t="shared" si="124"/>
        <v>2010–2019</v>
      </c>
      <c r="E1998" s="8">
        <f t="shared" si="125"/>
        <v>2018</v>
      </c>
      <c r="F1998" s="8" t="str">
        <f t="shared" si="126"/>
        <v>18</v>
      </c>
      <c r="G1998" s="2">
        <v>0.56442129629629634</v>
      </c>
      <c r="H1998" s="2" t="str">
        <f t="shared" si="127"/>
        <v>2018-01</v>
      </c>
      <c r="I1998" t="s">
        <v>6399</v>
      </c>
      <c r="J1998" s="1">
        <v>43131</v>
      </c>
      <c r="K1998" s="2">
        <v>0.57814814814814819</v>
      </c>
      <c r="L1998">
        <v>20</v>
      </c>
      <c r="M1998" s="2">
        <v>1.3726851851851851E-2</v>
      </c>
      <c r="N1998" t="s">
        <v>6311</v>
      </c>
      <c r="O1998" t="s">
        <v>6312</v>
      </c>
      <c r="P1998" t="s">
        <v>6313</v>
      </c>
      <c r="Q1998" t="s">
        <v>27</v>
      </c>
      <c r="R1998" t="s">
        <v>42</v>
      </c>
      <c r="S1998">
        <v>371883000</v>
      </c>
      <c r="T1998" t="s">
        <v>285</v>
      </c>
      <c r="U1998">
        <v>142.58000000000001</v>
      </c>
      <c r="V1998">
        <v>5263.67</v>
      </c>
      <c r="W1998">
        <v>5263.67</v>
      </c>
      <c r="X1998">
        <v>609328004</v>
      </c>
      <c r="Y1998" t="s">
        <v>73</v>
      </c>
    </row>
    <row r="1999" spans="1:25" x14ac:dyDescent="0.25">
      <c r="A1999" t="s">
        <v>6400</v>
      </c>
      <c r="B1999" t="s">
        <v>6401</v>
      </c>
      <c r="C1999" s="1">
        <v>43154</v>
      </c>
      <c r="D1999" s="1" t="str">
        <f t="shared" si="124"/>
        <v>2010–2019</v>
      </c>
      <c r="E1999" s="8">
        <f t="shared" si="125"/>
        <v>2018</v>
      </c>
      <c r="F1999" s="8" t="str">
        <f t="shared" si="126"/>
        <v>18</v>
      </c>
      <c r="G1999" s="2">
        <v>0.57814814814814819</v>
      </c>
      <c r="H1999" s="2" t="str">
        <f t="shared" si="127"/>
        <v>2018-02</v>
      </c>
      <c r="I1999" t="s">
        <v>6402</v>
      </c>
      <c r="J1999" s="1">
        <v>43154</v>
      </c>
      <c r="K1999" s="2">
        <v>0.59629629629629632</v>
      </c>
      <c r="L1999">
        <v>26</v>
      </c>
      <c r="M1999" s="2">
        <v>1.8148148148148149E-2</v>
      </c>
      <c r="N1999" t="s">
        <v>6311</v>
      </c>
      <c r="O1999" t="s">
        <v>6312</v>
      </c>
      <c r="P1999" t="s">
        <v>6313</v>
      </c>
      <c r="Q1999" t="s">
        <v>27</v>
      </c>
      <c r="R1999" t="s">
        <v>42</v>
      </c>
      <c r="S1999">
        <v>371883000</v>
      </c>
      <c r="T1999" t="s">
        <v>285</v>
      </c>
      <c r="U1999">
        <v>142.58000000000001</v>
      </c>
      <c r="V1999">
        <v>5263.67</v>
      </c>
      <c r="W1999">
        <v>5263.67</v>
      </c>
      <c r="X1999">
        <v>609328004</v>
      </c>
      <c r="Y1999" t="s">
        <v>73</v>
      </c>
    </row>
    <row r="2000" spans="1:25" x14ac:dyDescent="0.25">
      <c r="A2000" t="s">
        <v>6403</v>
      </c>
      <c r="B2000" t="s">
        <v>6404</v>
      </c>
      <c r="C2000" s="1">
        <v>43154</v>
      </c>
      <c r="D2000" s="1" t="str">
        <f t="shared" si="124"/>
        <v>2010–2019</v>
      </c>
      <c r="E2000" s="8">
        <f t="shared" si="125"/>
        <v>2018</v>
      </c>
      <c r="F2000" s="8" t="str">
        <f t="shared" si="126"/>
        <v>18</v>
      </c>
      <c r="G2000" s="2">
        <v>0.1587962962962963</v>
      </c>
      <c r="H2000" s="2" t="str">
        <f t="shared" si="127"/>
        <v>2018-02</v>
      </c>
      <c r="I2000" t="s">
        <v>6405</v>
      </c>
      <c r="J2000" s="1">
        <v>43154</v>
      </c>
      <c r="K2000" s="2">
        <v>0.16921296296296295</v>
      </c>
      <c r="L2000">
        <v>15</v>
      </c>
      <c r="M2000" s="2">
        <v>1.0416666666666666E-2</v>
      </c>
      <c r="N2000" t="s">
        <v>6311</v>
      </c>
      <c r="O2000" t="s">
        <v>6312</v>
      </c>
      <c r="P2000" t="s">
        <v>6313</v>
      </c>
      <c r="Q2000" t="s">
        <v>27</v>
      </c>
      <c r="R2000" t="s">
        <v>114</v>
      </c>
      <c r="S2000">
        <v>698314001</v>
      </c>
      <c r="T2000" t="s">
        <v>808</v>
      </c>
      <c r="U2000">
        <v>142.58000000000001</v>
      </c>
      <c r="V2000">
        <v>142.58000000000001</v>
      </c>
      <c r="W2000">
        <v>142.58000000000001</v>
      </c>
      <c r="X2000">
        <v>389095005</v>
      </c>
      <c r="Y2000" t="s">
        <v>809</v>
      </c>
    </row>
    <row r="2001" spans="1:25" x14ac:dyDescent="0.25">
      <c r="A2001" t="s">
        <v>6406</v>
      </c>
      <c r="B2001" t="s">
        <v>6407</v>
      </c>
      <c r="C2001" s="1">
        <v>43162</v>
      </c>
      <c r="D2001" s="1" t="str">
        <f t="shared" si="124"/>
        <v>2010–2019</v>
      </c>
      <c r="E2001" s="8">
        <f t="shared" si="125"/>
        <v>2018</v>
      </c>
      <c r="F2001" s="8" t="str">
        <f t="shared" si="126"/>
        <v>18</v>
      </c>
      <c r="G2001" s="2">
        <v>0.1587962962962963</v>
      </c>
      <c r="H2001" s="2" t="str">
        <f t="shared" si="127"/>
        <v>2018-03</v>
      </c>
      <c r="I2001" t="s">
        <v>6408</v>
      </c>
      <c r="J2001" s="1">
        <v>43162</v>
      </c>
      <c r="K2001" s="2">
        <v>0.16921296296296295</v>
      </c>
      <c r="L2001">
        <v>15</v>
      </c>
      <c r="M2001" s="2">
        <v>1.0416666666666666E-2</v>
      </c>
      <c r="N2001" t="s">
        <v>6311</v>
      </c>
      <c r="O2001" t="s">
        <v>6312</v>
      </c>
      <c r="P2001" t="s">
        <v>6313</v>
      </c>
      <c r="Q2001" t="s">
        <v>27</v>
      </c>
      <c r="R2001" t="s">
        <v>42</v>
      </c>
      <c r="S2001">
        <v>394701000</v>
      </c>
      <c r="T2001" t="s">
        <v>5550</v>
      </c>
      <c r="U2001">
        <v>142.58000000000001</v>
      </c>
      <c r="V2001">
        <v>142.58000000000001</v>
      </c>
      <c r="W2001">
        <v>0</v>
      </c>
      <c r="X2001">
        <v>233678006</v>
      </c>
      <c r="Y2001" t="s">
        <v>5510</v>
      </c>
    </row>
    <row r="2002" spans="1:25" x14ac:dyDescent="0.25">
      <c r="A2002" t="s">
        <v>6409</v>
      </c>
      <c r="B2002" t="s">
        <v>6410</v>
      </c>
      <c r="C2002" s="1">
        <v>43178</v>
      </c>
      <c r="D2002" s="1" t="str">
        <f t="shared" si="124"/>
        <v>2010–2019</v>
      </c>
      <c r="E2002" s="8">
        <f t="shared" si="125"/>
        <v>2018</v>
      </c>
      <c r="F2002" s="8" t="str">
        <f t="shared" si="126"/>
        <v>18</v>
      </c>
      <c r="G2002" s="2">
        <v>0.59629629629629632</v>
      </c>
      <c r="H2002" s="2" t="str">
        <f t="shared" si="127"/>
        <v>2018-03</v>
      </c>
      <c r="I2002" t="s">
        <v>6411</v>
      </c>
      <c r="J2002" s="1">
        <v>43178</v>
      </c>
      <c r="K2002" s="2">
        <v>0.62777777777777777</v>
      </c>
      <c r="L2002">
        <v>45</v>
      </c>
      <c r="M2002" s="2">
        <v>3.1481481481481478E-2</v>
      </c>
      <c r="N2002" t="s">
        <v>6311</v>
      </c>
      <c r="O2002" t="s">
        <v>6312</v>
      </c>
      <c r="P2002" t="s">
        <v>6313</v>
      </c>
      <c r="Q2002" t="s">
        <v>27</v>
      </c>
      <c r="R2002" t="s">
        <v>42</v>
      </c>
      <c r="S2002">
        <v>371883000</v>
      </c>
      <c r="T2002" t="s">
        <v>285</v>
      </c>
      <c r="U2002">
        <v>142.58000000000001</v>
      </c>
      <c r="V2002">
        <v>8529.2199999999993</v>
      </c>
      <c r="W2002">
        <v>1546.68</v>
      </c>
      <c r="X2002">
        <v>609328004</v>
      </c>
      <c r="Y2002" t="s">
        <v>73</v>
      </c>
    </row>
    <row r="2003" spans="1:25" x14ac:dyDescent="0.25">
      <c r="A2003" t="s">
        <v>6412</v>
      </c>
      <c r="B2003" t="s">
        <v>6413</v>
      </c>
      <c r="C2003" s="1">
        <v>43200</v>
      </c>
      <c r="D2003" s="1" t="str">
        <f t="shared" si="124"/>
        <v>2010–2019</v>
      </c>
      <c r="E2003" s="8">
        <f t="shared" si="125"/>
        <v>2018</v>
      </c>
      <c r="F2003" s="8" t="str">
        <f t="shared" si="126"/>
        <v>18</v>
      </c>
      <c r="G2003" s="2">
        <v>0.1587962962962963</v>
      </c>
      <c r="H2003" s="2" t="str">
        <f t="shared" si="127"/>
        <v>2018-04</v>
      </c>
      <c r="I2003" t="s">
        <v>6414</v>
      </c>
      <c r="J2003" s="1">
        <v>43200</v>
      </c>
      <c r="K2003" s="2">
        <v>0.16921296296296295</v>
      </c>
      <c r="L2003">
        <v>15</v>
      </c>
      <c r="M2003" s="2">
        <v>1.0416666666666666E-2</v>
      </c>
      <c r="N2003" t="s">
        <v>6311</v>
      </c>
      <c r="O2003" t="s">
        <v>6347</v>
      </c>
      <c r="P2003" t="s">
        <v>6348</v>
      </c>
      <c r="Q2003" t="s">
        <v>27</v>
      </c>
      <c r="R2003" t="s">
        <v>28</v>
      </c>
      <c r="S2003">
        <v>410620009</v>
      </c>
      <c r="T2003" t="s">
        <v>29</v>
      </c>
      <c r="U2003">
        <v>136.80000000000001</v>
      </c>
      <c r="V2003">
        <v>1114.52</v>
      </c>
      <c r="W2003">
        <v>668.71</v>
      </c>
      <c r="X2003" t="s">
        <v>30</v>
      </c>
      <c r="Y2003" t="s">
        <v>30</v>
      </c>
    </row>
    <row r="2004" spans="1:25" x14ac:dyDescent="0.25">
      <c r="A2004" t="s">
        <v>6415</v>
      </c>
      <c r="B2004" t="s">
        <v>6416</v>
      </c>
      <c r="C2004" s="1">
        <v>43200</v>
      </c>
      <c r="D2004" s="1" t="str">
        <f t="shared" si="124"/>
        <v>2010–2019</v>
      </c>
      <c r="E2004" s="8">
        <f t="shared" si="125"/>
        <v>2018</v>
      </c>
      <c r="F2004" s="8" t="str">
        <f t="shared" si="126"/>
        <v>18</v>
      </c>
      <c r="G2004" s="2">
        <v>0.62777777777777777</v>
      </c>
      <c r="H2004" s="2" t="str">
        <f t="shared" si="127"/>
        <v>2018-04</v>
      </c>
      <c r="I2004" t="s">
        <v>6417</v>
      </c>
      <c r="J2004" s="1">
        <v>43200</v>
      </c>
      <c r="K2004" s="2">
        <v>0.63962962962962966</v>
      </c>
      <c r="L2004">
        <v>17</v>
      </c>
      <c r="M2004" s="2">
        <v>1.1851851851851851E-2</v>
      </c>
      <c r="N2004" t="s">
        <v>6311</v>
      </c>
      <c r="O2004" t="s">
        <v>6312</v>
      </c>
      <c r="P2004" t="s">
        <v>6313</v>
      </c>
      <c r="Q2004" t="s">
        <v>27</v>
      </c>
      <c r="R2004" t="s">
        <v>42</v>
      </c>
      <c r="S2004">
        <v>371883000</v>
      </c>
      <c r="T2004" t="s">
        <v>285</v>
      </c>
      <c r="U2004">
        <v>142.58000000000001</v>
      </c>
      <c r="V2004">
        <v>5263.67</v>
      </c>
      <c r="W2004">
        <v>3158.2</v>
      </c>
      <c r="X2004">
        <v>609328004</v>
      </c>
      <c r="Y2004" t="s">
        <v>73</v>
      </c>
    </row>
    <row r="2005" spans="1:25" x14ac:dyDescent="0.25">
      <c r="A2005" t="s">
        <v>6418</v>
      </c>
      <c r="B2005" t="s">
        <v>6419</v>
      </c>
      <c r="C2005" s="1">
        <v>43214</v>
      </c>
      <c r="D2005" s="1" t="str">
        <f t="shared" si="124"/>
        <v>2010–2019</v>
      </c>
      <c r="E2005" s="8">
        <f t="shared" si="125"/>
        <v>2018</v>
      </c>
      <c r="F2005" s="8" t="str">
        <f t="shared" si="126"/>
        <v>18</v>
      </c>
      <c r="G2005" s="2">
        <v>0.1587962962962963</v>
      </c>
      <c r="H2005" s="2" t="str">
        <f t="shared" si="127"/>
        <v>2018-04</v>
      </c>
      <c r="I2005" t="s">
        <v>6420</v>
      </c>
      <c r="J2005" s="1">
        <v>43214</v>
      </c>
      <c r="K2005" s="2">
        <v>0.26534722222222223</v>
      </c>
      <c r="L2005">
        <v>153</v>
      </c>
      <c r="M2005" s="2">
        <v>0.10655092592592592</v>
      </c>
      <c r="N2005" t="s">
        <v>6311</v>
      </c>
      <c r="O2005" t="s">
        <v>6312</v>
      </c>
      <c r="P2005" t="s">
        <v>6313</v>
      </c>
      <c r="Q2005" t="s">
        <v>27</v>
      </c>
      <c r="R2005" t="s">
        <v>42</v>
      </c>
      <c r="S2005">
        <v>185349003</v>
      </c>
      <c r="T2005" t="s">
        <v>43</v>
      </c>
      <c r="U2005">
        <v>85.55</v>
      </c>
      <c r="V2005">
        <v>2673.95</v>
      </c>
      <c r="W2005">
        <v>2673.95</v>
      </c>
      <c r="X2005">
        <v>103697008</v>
      </c>
      <c r="Y2005" t="s">
        <v>44</v>
      </c>
    </row>
    <row r="2006" spans="1:25" x14ac:dyDescent="0.25">
      <c r="A2006" t="s">
        <v>6421</v>
      </c>
      <c r="B2006" t="s">
        <v>6422</v>
      </c>
      <c r="C2006" s="1">
        <v>43222</v>
      </c>
      <c r="D2006" s="1" t="str">
        <f t="shared" si="124"/>
        <v>2010–2019</v>
      </c>
      <c r="E2006" s="8">
        <f t="shared" si="125"/>
        <v>2018</v>
      </c>
      <c r="F2006" s="8" t="str">
        <f t="shared" si="126"/>
        <v>18</v>
      </c>
      <c r="G2006" s="2">
        <v>0.63962962962962966</v>
      </c>
      <c r="H2006" s="2" t="str">
        <f t="shared" si="127"/>
        <v>2018-05</v>
      </c>
      <c r="I2006" t="s">
        <v>6423</v>
      </c>
      <c r="J2006" s="1">
        <v>43222</v>
      </c>
      <c r="K2006" s="2">
        <v>0.66105324074074079</v>
      </c>
      <c r="L2006">
        <v>31</v>
      </c>
      <c r="M2006" s="2">
        <v>2.1423611111111112E-2</v>
      </c>
      <c r="N2006" t="s">
        <v>6311</v>
      </c>
      <c r="O2006" t="s">
        <v>6312</v>
      </c>
      <c r="P2006" t="s">
        <v>6313</v>
      </c>
      <c r="Q2006" t="s">
        <v>27</v>
      </c>
      <c r="R2006" t="s">
        <v>42</v>
      </c>
      <c r="S2006">
        <v>371883000</v>
      </c>
      <c r="T2006" t="s">
        <v>285</v>
      </c>
      <c r="U2006">
        <v>142.58000000000001</v>
      </c>
      <c r="V2006">
        <v>13522.57</v>
      </c>
      <c r="W2006">
        <v>13522.57</v>
      </c>
      <c r="X2006">
        <v>609328004</v>
      </c>
      <c r="Y2006" t="s">
        <v>73</v>
      </c>
    </row>
    <row r="2007" spans="1:25" x14ac:dyDescent="0.25">
      <c r="A2007" t="s">
        <v>6424</v>
      </c>
      <c r="B2007" t="s">
        <v>6425</v>
      </c>
      <c r="C2007" s="1">
        <v>43249</v>
      </c>
      <c r="D2007" s="1" t="str">
        <f t="shared" si="124"/>
        <v>2010–2019</v>
      </c>
      <c r="E2007" s="8">
        <f t="shared" si="125"/>
        <v>2018</v>
      </c>
      <c r="F2007" s="8" t="str">
        <f t="shared" si="126"/>
        <v>18</v>
      </c>
      <c r="G2007" s="2">
        <v>0.66105324074074079</v>
      </c>
      <c r="H2007" s="2" t="str">
        <f t="shared" si="127"/>
        <v>2018-05</v>
      </c>
      <c r="I2007" t="s">
        <v>6426</v>
      </c>
      <c r="J2007" s="1">
        <v>43249</v>
      </c>
      <c r="K2007" s="2">
        <v>0.68415509259259255</v>
      </c>
      <c r="L2007">
        <v>33</v>
      </c>
      <c r="M2007" s="2">
        <v>2.3101851851851853E-2</v>
      </c>
      <c r="N2007" t="s">
        <v>6311</v>
      </c>
      <c r="O2007" t="s">
        <v>6312</v>
      </c>
      <c r="P2007" t="s">
        <v>6313</v>
      </c>
      <c r="Q2007" t="s">
        <v>27</v>
      </c>
      <c r="R2007" t="s">
        <v>42</v>
      </c>
      <c r="S2007">
        <v>371883000</v>
      </c>
      <c r="T2007" t="s">
        <v>285</v>
      </c>
      <c r="U2007">
        <v>142.58000000000001</v>
      </c>
      <c r="V2007">
        <v>5439.63</v>
      </c>
      <c r="W2007">
        <v>5439.63</v>
      </c>
      <c r="X2007">
        <v>609328004</v>
      </c>
      <c r="Y2007" t="s">
        <v>73</v>
      </c>
    </row>
    <row r="2008" spans="1:25" x14ac:dyDescent="0.25">
      <c r="A2008" t="s">
        <v>6427</v>
      </c>
      <c r="B2008" t="s">
        <v>6428</v>
      </c>
      <c r="C2008" s="1">
        <v>43275</v>
      </c>
      <c r="D2008" s="1" t="str">
        <f t="shared" si="124"/>
        <v>2010–2019</v>
      </c>
      <c r="E2008" s="8">
        <f t="shared" si="125"/>
        <v>2018</v>
      </c>
      <c r="F2008" s="8" t="str">
        <f t="shared" si="126"/>
        <v>18</v>
      </c>
      <c r="G2008" s="2">
        <v>0.68415509259259255</v>
      </c>
      <c r="H2008" s="2" t="str">
        <f t="shared" si="127"/>
        <v>2018-06</v>
      </c>
      <c r="I2008" t="s">
        <v>6429</v>
      </c>
      <c r="J2008" s="1">
        <v>43275</v>
      </c>
      <c r="K2008" s="2">
        <v>0.70476851851851852</v>
      </c>
      <c r="L2008">
        <v>30</v>
      </c>
      <c r="M2008" s="2">
        <v>2.0613425925925927E-2</v>
      </c>
      <c r="N2008" t="s">
        <v>6311</v>
      </c>
      <c r="O2008" t="s">
        <v>6312</v>
      </c>
      <c r="P2008" t="s">
        <v>6313</v>
      </c>
      <c r="Q2008" t="s">
        <v>27</v>
      </c>
      <c r="R2008" t="s">
        <v>42</v>
      </c>
      <c r="S2008">
        <v>371883000</v>
      </c>
      <c r="T2008" t="s">
        <v>285</v>
      </c>
      <c r="U2008">
        <v>142.58000000000001</v>
      </c>
      <c r="V2008">
        <v>10864.94</v>
      </c>
      <c r="W2008">
        <v>10864.94</v>
      </c>
      <c r="X2008">
        <v>609328004</v>
      </c>
      <c r="Y2008" t="s">
        <v>73</v>
      </c>
    </row>
    <row r="2009" spans="1:25" x14ac:dyDescent="0.25">
      <c r="A2009" t="s">
        <v>6430</v>
      </c>
      <c r="B2009" t="s">
        <v>6431</v>
      </c>
      <c r="C2009" s="1">
        <v>43302</v>
      </c>
      <c r="D2009" s="1" t="str">
        <f t="shared" si="124"/>
        <v>2010–2019</v>
      </c>
      <c r="E2009" s="8">
        <f t="shared" si="125"/>
        <v>2018</v>
      </c>
      <c r="F2009" s="8" t="str">
        <f t="shared" si="126"/>
        <v>18</v>
      </c>
      <c r="G2009" s="2">
        <v>0.70476851851851852</v>
      </c>
      <c r="H2009" s="2" t="str">
        <f t="shared" si="127"/>
        <v>2018-07</v>
      </c>
      <c r="I2009" t="s">
        <v>6432</v>
      </c>
      <c r="J2009" s="1">
        <v>43302</v>
      </c>
      <c r="K2009" s="2">
        <v>0.72004629629629635</v>
      </c>
      <c r="L2009">
        <v>22</v>
      </c>
      <c r="M2009" s="2">
        <v>1.5277777777777777E-2</v>
      </c>
      <c r="N2009" t="s">
        <v>6311</v>
      </c>
      <c r="O2009" t="s">
        <v>6312</v>
      </c>
      <c r="P2009" t="s">
        <v>6313</v>
      </c>
      <c r="Q2009" t="s">
        <v>27</v>
      </c>
      <c r="R2009" t="s">
        <v>42</v>
      </c>
      <c r="S2009">
        <v>371883000</v>
      </c>
      <c r="T2009" t="s">
        <v>285</v>
      </c>
      <c r="U2009">
        <v>142.58000000000001</v>
      </c>
      <c r="V2009">
        <v>5263.67</v>
      </c>
      <c r="W2009">
        <v>5263.67</v>
      </c>
      <c r="X2009">
        <v>609328004</v>
      </c>
      <c r="Y2009" t="s">
        <v>73</v>
      </c>
    </row>
    <row r="2010" spans="1:25" x14ac:dyDescent="0.25">
      <c r="A2010" t="s">
        <v>6433</v>
      </c>
      <c r="B2010" t="s">
        <v>6434</v>
      </c>
      <c r="C2010" s="1">
        <v>43328</v>
      </c>
      <c r="D2010" s="1" t="str">
        <f t="shared" si="124"/>
        <v>2010–2019</v>
      </c>
      <c r="E2010" s="8">
        <f t="shared" si="125"/>
        <v>2018</v>
      </c>
      <c r="F2010" s="8" t="str">
        <f t="shared" si="126"/>
        <v>18</v>
      </c>
      <c r="G2010" s="2">
        <v>0.72004629629629635</v>
      </c>
      <c r="H2010" s="2" t="str">
        <f t="shared" si="127"/>
        <v>2018-08</v>
      </c>
      <c r="I2010" t="s">
        <v>6435</v>
      </c>
      <c r="J2010" s="1">
        <v>43328</v>
      </c>
      <c r="K2010" s="2">
        <v>0.74936342592592597</v>
      </c>
      <c r="L2010">
        <v>42</v>
      </c>
      <c r="M2010" s="2">
        <v>2.931712962962963E-2</v>
      </c>
      <c r="N2010" t="s">
        <v>6311</v>
      </c>
      <c r="O2010" t="s">
        <v>6312</v>
      </c>
      <c r="P2010" t="s">
        <v>6313</v>
      </c>
      <c r="Q2010" t="s">
        <v>27</v>
      </c>
      <c r="R2010" t="s">
        <v>42</v>
      </c>
      <c r="S2010">
        <v>371883000</v>
      </c>
      <c r="T2010" t="s">
        <v>285</v>
      </c>
      <c r="U2010">
        <v>142.58000000000001</v>
      </c>
      <c r="V2010">
        <v>15801.29</v>
      </c>
      <c r="W2010">
        <v>15801.29</v>
      </c>
      <c r="X2010">
        <v>609328004</v>
      </c>
      <c r="Y2010" t="s">
        <v>73</v>
      </c>
    </row>
    <row r="2011" spans="1:25" x14ac:dyDescent="0.25">
      <c r="A2011" t="s">
        <v>6436</v>
      </c>
      <c r="B2011" t="s">
        <v>6437</v>
      </c>
      <c r="C2011" s="1">
        <v>43355</v>
      </c>
      <c r="D2011" s="1" t="str">
        <f t="shared" si="124"/>
        <v>2010–2019</v>
      </c>
      <c r="E2011" s="8">
        <f t="shared" si="125"/>
        <v>2018</v>
      </c>
      <c r="F2011" s="8" t="str">
        <f t="shared" si="126"/>
        <v>18</v>
      </c>
      <c r="G2011" s="2">
        <v>0.74936342592592597</v>
      </c>
      <c r="H2011" s="2" t="str">
        <f t="shared" si="127"/>
        <v>2018-09</v>
      </c>
      <c r="I2011" t="s">
        <v>6438</v>
      </c>
      <c r="J2011" s="1">
        <v>43355</v>
      </c>
      <c r="K2011" s="2">
        <v>0.7823148148148148</v>
      </c>
      <c r="L2011">
        <v>47</v>
      </c>
      <c r="M2011" s="2">
        <v>3.2951388888888891E-2</v>
      </c>
      <c r="N2011" t="s">
        <v>6311</v>
      </c>
      <c r="O2011" t="s">
        <v>6312</v>
      </c>
      <c r="P2011" t="s">
        <v>6313</v>
      </c>
      <c r="Q2011" t="s">
        <v>27</v>
      </c>
      <c r="R2011" t="s">
        <v>42</v>
      </c>
      <c r="S2011">
        <v>371883000</v>
      </c>
      <c r="T2011" t="s">
        <v>285</v>
      </c>
      <c r="U2011">
        <v>142.58000000000001</v>
      </c>
      <c r="V2011">
        <v>15475.29</v>
      </c>
      <c r="W2011">
        <v>15475.29</v>
      </c>
      <c r="X2011">
        <v>609328004</v>
      </c>
      <c r="Y2011" t="s">
        <v>73</v>
      </c>
    </row>
    <row r="2012" spans="1:25" x14ac:dyDescent="0.25">
      <c r="A2012" t="s">
        <v>6439</v>
      </c>
      <c r="B2012" t="s">
        <v>6440</v>
      </c>
      <c r="C2012" s="1">
        <v>43380</v>
      </c>
      <c r="D2012" s="1" t="str">
        <f t="shared" si="124"/>
        <v>2010–2019</v>
      </c>
      <c r="E2012" s="8">
        <f t="shared" si="125"/>
        <v>2018</v>
      </c>
      <c r="F2012" s="8" t="str">
        <f t="shared" si="126"/>
        <v>18</v>
      </c>
      <c r="G2012" s="2">
        <v>0.7823148148148148</v>
      </c>
      <c r="H2012" s="2" t="str">
        <f t="shared" si="127"/>
        <v>2018-10</v>
      </c>
      <c r="I2012" t="s">
        <v>6441</v>
      </c>
      <c r="J2012" s="1">
        <v>43380</v>
      </c>
      <c r="K2012" s="2">
        <v>0.7989236111111111</v>
      </c>
      <c r="L2012">
        <v>24</v>
      </c>
      <c r="M2012" s="2">
        <v>1.6608796296296295E-2</v>
      </c>
      <c r="N2012" t="s">
        <v>6311</v>
      </c>
      <c r="O2012" t="s">
        <v>6312</v>
      </c>
      <c r="P2012" t="s">
        <v>6313</v>
      </c>
      <c r="Q2012" t="s">
        <v>27</v>
      </c>
      <c r="R2012" t="s">
        <v>42</v>
      </c>
      <c r="S2012">
        <v>371883000</v>
      </c>
      <c r="T2012" t="s">
        <v>285</v>
      </c>
      <c r="U2012">
        <v>142.58000000000001</v>
      </c>
      <c r="V2012">
        <v>14523.56</v>
      </c>
      <c r="W2012">
        <v>14523.56</v>
      </c>
      <c r="X2012">
        <v>609328004</v>
      </c>
      <c r="Y2012" t="s">
        <v>73</v>
      </c>
    </row>
    <row r="2013" spans="1:25" x14ac:dyDescent="0.25">
      <c r="A2013" t="s">
        <v>6442</v>
      </c>
      <c r="B2013" t="s">
        <v>6443</v>
      </c>
      <c r="C2013" s="1">
        <v>43406</v>
      </c>
      <c r="D2013" s="1" t="str">
        <f t="shared" si="124"/>
        <v>2010–2019</v>
      </c>
      <c r="E2013" s="8">
        <f t="shared" si="125"/>
        <v>2018</v>
      </c>
      <c r="F2013" s="8" t="str">
        <f t="shared" si="126"/>
        <v>18</v>
      </c>
      <c r="G2013" s="2">
        <v>0.7989236111111111</v>
      </c>
      <c r="H2013" s="2" t="str">
        <f t="shared" si="127"/>
        <v>2018-11</v>
      </c>
      <c r="I2013" t="s">
        <v>6444</v>
      </c>
      <c r="J2013" s="1">
        <v>43406</v>
      </c>
      <c r="K2013" s="2">
        <v>0.8178819444444444</v>
      </c>
      <c r="L2013">
        <v>27</v>
      </c>
      <c r="M2013" s="2">
        <v>1.8958333333333334E-2</v>
      </c>
      <c r="N2013" t="s">
        <v>6311</v>
      </c>
      <c r="O2013" t="s">
        <v>6312</v>
      </c>
      <c r="P2013" t="s">
        <v>6313</v>
      </c>
      <c r="Q2013" t="s">
        <v>27</v>
      </c>
      <c r="R2013" t="s">
        <v>42</v>
      </c>
      <c r="S2013">
        <v>371883000</v>
      </c>
      <c r="T2013" t="s">
        <v>285</v>
      </c>
      <c r="U2013">
        <v>142.58000000000001</v>
      </c>
      <c r="V2013">
        <v>8784.52</v>
      </c>
      <c r="W2013">
        <v>8784.52</v>
      </c>
      <c r="X2013">
        <v>609328004</v>
      </c>
      <c r="Y2013" t="s">
        <v>73</v>
      </c>
    </row>
    <row r="2014" spans="1:25" x14ac:dyDescent="0.25">
      <c r="A2014" t="s">
        <v>6445</v>
      </c>
      <c r="B2014" t="s">
        <v>6446</v>
      </c>
      <c r="C2014" s="1">
        <v>43431</v>
      </c>
      <c r="D2014" s="1" t="str">
        <f t="shared" si="124"/>
        <v>2010–2019</v>
      </c>
      <c r="E2014" s="8">
        <f t="shared" si="125"/>
        <v>2018</v>
      </c>
      <c r="F2014" s="8" t="str">
        <f t="shared" si="126"/>
        <v>18</v>
      </c>
      <c r="G2014" s="2">
        <v>0.8178819444444444</v>
      </c>
      <c r="H2014" s="2" t="str">
        <f t="shared" si="127"/>
        <v>2018-11</v>
      </c>
      <c r="I2014" t="s">
        <v>6447</v>
      </c>
      <c r="J2014" s="1">
        <v>43431</v>
      </c>
      <c r="K2014" s="2">
        <v>0.84535879629629629</v>
      </c>
      <c r="L2014">
        <v>40</v>
      </c>
      <c r="M2014" s="2">
        <v>2.7476851851851853E-2</v>
      </c>
      <c r="N2014" t="s">
        <v>6311</v>
      </c>
      <c r="O2014" t="s">
        <v>6312</v>
      </c>
      <c r="P2014" t="s">
        <v>6313</v>
      </c>
      <c r="Q2014" t="s">
        <v>27</v>
      </c>
      <c r="R2014" t="s">
        <v>42</v>
      </c>
      <c r="S2014">
        <v>371883000</v>
      </c>
      <c r="T2014" t="s">
        <v>285</v>
      </c>
      <c r="U2014">
        <v>142.58000000000001</v>
      </c>
      <c r="V2014">
        <v>9970.14</v>
      </c>
      <c r="W2014">
        <v>9970.14</v>
      </c>
      <c r="X2014">
        <v>609328004</v>
      </c>
      <c r="Y2014" t="s">
        <v>73</v>
      </c>
    </row>
    <row r="2015" spans="1:25" x14ac:dyDescent="0.25">
      <c r="A2015" t="s">
        <v>6448</v>
      </c>
      <c r="B2015" t="s">
        <v>6449</v>
      </c>
      <c r="C2015" s="1">
        <v>43458</v>
      </c>
      <c r="D2015" s="1" t="str">
        <f t="shared" si="124"/>
        <v>2010–2019</v>
      </c>
      <c r="E2015" s="8">
        <f t="shared" si="125"/>
        <v>2018</v>
      </c>
      <c r="F2015" s="8" t="str">
        <f t="shared" si="126"/>
        <v>18</v>
      </c>
      <c r="G2015" s="2">
        <v>0.84535879629629629</v>
      </c>
      <c r="H2015" s="2" t="str">
        <f t="shared" si="127"/>
        <v>2018-12</v>
      </c>
      <c r="I2015" t="s">
        <v>6450</v>
      </c>
      <c r="J2015" s="1">
        <v>43458</v>
      </c>
      <c r="K2015" s="2">
        <v>0.8853240740740741</v>
      </c>
      <c r="L2015">
        <v>58</v>
      </c>
      <c r="M2015" s="2">
        <v>3.996527777777778E-2</v>
      </c>
      <c r="N2015" t="s">
        <v>6311</v>
      </c>
      <c r="O2015" t="s">
        <v>6312</v>
      </c>
      <c r="P2015" t="s">
        <v>6313</v>
      </c>
      <c r="Q2015" t="s">
        <v>27</v>
      </c>
      <c r="R2015" t="s">
        <v>42</v>
      </c>
      <c r="S2015">
        <v>371883000</v>
      </c>
      <c r="T2015" t="s">
        <v>285</v>
      </c>
      <c r="U2015">
        <v>142.58000000000001</v>
      </c>
      <c r="V2015">
        <v>5263.67</v>
      </c>
      <c r="W2015">
        <v>5263.67</v>
      </c>
      <c r="X2015">
        <v>609328004</v>
      </c>
      <c r="Y2015" t="s">
        <v>73</v>
      </c>
    </row>
    <row r="2016" spans="1:25" x14ac:dyDescent="0.25">
      <c r="A2016" t="s">
        <v>6451</v>
      </c>
      <c r="B2016" t="s">
        <v>6452</v>
      </c>
      <c r="C2016" s="1">
        <v>43454</v>
      </c>
      <c r="D2016" s="1" t="str">
        <f t="shared" si="124"/>
        <v>2010–2019</v>
      </c>
      <c r="E2016" s="8">
        <f t="shared" si="125"/>
        <v>2018</v>
      </c>
      <c r="F2016" s="8" t="str">
        <f t="shared" si="126"/>
        <v>18</v>
      </c>
      <c r="G2016" s="2">
        <v>0.18679398148148149</v>
      </c>
      <c r="H2016" s="2" t="str">
        <f t="shared" si="127"/>
        <v>2018-12</v>
      </c>
      <c r="I2016" t="s">
        <v>6453</v>
      </c>
      <c r="J2016" s="1">
        <v>43454</v>
      </c>
      <c r="K2016" s="2">
        <v>0.22846064814814815</v>
      </c>
      <c r="L2016">
        <v>60</v>
      </c>
      <c r="M2016" s="2">
        <v>4.1666666666666664E-2</v>
      </c>
      <c r="N2016" t="s">
        <v>6311</v>
      </c>
      <c r="O2016" t="s">
        <v>6454</v>
      </c>
      <c r="P2016" t="s">
        <v>6455</v>
      </c>
      <c r="Q2016" t="s">
        <v>27</v>
      </c>
      <c r="R2016" t="s">
        <v>85</v>
      </c>
      <c r="S2016">
        <v>50849002</v>
      </c>
      <c r="T2016" t="s">
        <v>86</v>
      </c>
      <c r="U2016">
        <v>146.18</v>
      </c>
      <c r="V2016">
        <v>4140.8900000000003</v>
      </c>
      <c r="W2016">
        <v>4140.8900000000003</v>
      </c>
      <c r="X2016">
        <v>312608009</v>
      </c>
      <c r="Y2016" t="s">
        <v>131</v>
      </c>
    </row>
    <row r="2017" spans="1:25" x14ac:dyDescent="0.25">
      <c r="A2017" t="s">
        <v>6456</v>
      </c>
      <c r="B2017" t="s">
        <v>6457</v>
      </c>
      <c r="C2017" s="1">
        <v>43483</v>
      </c>
      <c r="D2017" s="1" t="str">
        <f t="shared" si="124"/>
        <v>2010–2019</v>
      </c>
      <c r="E2017" s="8">
        <f t="shared" si="125"/>
        <v>2019</v>
      </c>
      <c r="F2017" s="8" t="str">
        <f t="shared" si="126"/>
        <v>19</v>
      </c>
      <c r="G2017" s="2">
        <v>0.8853240740740741</v>
      </c>
      <c r="H2017" s="2" t="str">
        <f t="shared" si="127"/>
        <v>2019-01</v>
      </c>
      <c r="I2017" t="s">
        <v>6458</v>
      </c>
      <c r="J2017" s="1">
        <v>43483</v>
      </c>
      <c r="K2017" s="2">
        <v>0.91399305555555554</v>
      </c>
      <c r="L2017">
        <v>41</v>
      </c>
      <c r="M2017" s="2">
        <v>2.8668981481481483E-2</v>
      </c>
      <c r="N2017" t="s">
        <v>6311</v>
      </c>
      <c r="O2017" t="s">
        <v>6312</v>
      </c>
      <c r="P2017" t="s">
        <v>6313</v>
      </c>
      <c r="Q2017" t="s">
        <v>27</v>
      </c>
      <c r="R2017" t="s">
        <v>42</v>
      </c>
      <c r="S2017">
        <v>371883000</v>
      </c>
      <c r="T2017" t="s">
        <v>285</v>
      </c>
      <c r="U2017">
        <v>142.58000000000001</v>
      </c>
      <c r="V2017">
        <v>14281.01</v>
      </c>
      <c r="W2017">
        <v>14281.01</v>
      </c>
      <c r="X2017">
        <v>609328004</v>
      </c>
      <c r="Y2017" t="s">
        <v>73</v>
      </c>
    </row>
    <row r="2018" spans="1:25" x14ac:dyDescent="0.25">
      <c r="A2018" t="s">
        <v>6459</v>
      </c>
      <c r="B2018" t="s">
        <v>6460</v>
      </c>
      <c r="C2018" s="1">
        <v>43510</v>
      </c>
      <c r="D2018" s="1" t="str">
        <f t="shared" si="124"/>
        <v>2010–2019</v>
      </c>
      <c r="E2018" s="8">
        <f t="shared" si="125"/>
        <v>2019</v>
      </c>
      <c r="F2018" s="8" t="str">
        <f t="shared" si="126"/>
        <v>19</v>
      </c>
      <c r="G2018" s="2">
        <v>0.91399305555555554</v>
      </c>
      <c r="H2018" s="2" t="str">
        <f t="shared" si="127"/>
        <v>2019-02</v>
      </c>
      <c r="I2018" t="s">
        <v>6461</v>
      </c>
      <c r="J2018" s="1">
        <v>43510</v>
      </c>
      <c r="K2018" s="2">
        <v>0.92884259259259261</v>
      </c>
      <c r="L2018">
        <v>21</v>
      </c>
      <c r="M2018" s="2">
        <v>1.4849537037037038E-2</v>
      </c>
      <c r="N2018" t="s">
        <v>6311</v>
      </c>
      <c r="O2018" t="s">
        <v>6312</v>
      </c>
      <c r="P2018" t="s">
        <v>6313</v>
      </c>
      <c r="Q2018" t="s">
        <v>27</v>
      </c>
      <c r="R2018" t="s">
        <v>42</v>
      </c>
      <c r="S2018">
        <v>371883000</v>
      </c>
      <c r="T2018" t="s">
        <v>285</v>
      </c>
      <c r="U2018">
        <v>142.58000000000001</v>
      </c>
      <c r="V2018">
        <v>13759.22</v>
      </c>
      <c r="W2018">
        <v>13759.22</v>
      </c>
      <c r="X2018">
        <v>609328004</v>
      </c>
      <c r="Y2018" t="s">
        <v>73</v>
      </c>
    </row>
    <row r="2019" spans="1:25" x14ac:dyDescent="0.25">
      <c r="A2019" t="s">
        <v>6462</v>
      </c>
      <c r="B2019" t="s">
        <v>6463</v>
      </c>
      <c r="C2019" s="1">
        <v>43522</v>
      </c>
      <c r="D2019" s="1" t="str">
        <f t="shared" si="124"/>
        <v>2010–2019</v>
      </c>
      <c r="E2019" s="8">
        <f t="shared" si="125"/>
        <v>2019</v>
      </c>
      <c r="F2019" s="8" t="str">
        <f t="shared" si="126"/>
        <v>19</v>
      </c>
      <c r="G2019" s="2">
        <v>0.1587962962962963</v>
      </c>
      <c r="H2019" s="2" t="str">
        <f t="shared" si="127"/>
        <v>2019-02</v>
      </c>
      <c r="I2019" t="s">
        <v>6464</v>
      </c>
      <c r="J2019" s="1">
        <v>43522</v>
      </c>
      <c r="K2019" s="2">
        <v>0.20046296296296295</v>
      </c>
      <c r="L2019">
        <v>60</v>
      </c>
      <c r="M2019" s="2">
        <v>4.1666666666666664E-2</v>
      </c>
      <c r="N2019" t="s">
        <v>6311</v>
      </c>
      <c r="O2019" t="s">
        <v>6454</v>
      </c>
      <c r="P2019" t="s">
        <v>6455</v>
      </c>
      <c r="Q2019" t="s">
        <v>27</v>
      </c>
      <c r="R2019" t="s">
        <v>85</v>
      </c>
      <c r="S2019">
        <v>183478001</v>
      </c>
      <c r="T2019" t="s">
        <v>5545</v>
      </c>
      <c r="U2019">
        <v>146.18</v>
      </c>
      <c r="V2019">
        <v>146.18</v>
      </c>
      <c r="W2019">
        <v>0</v>
      </c>
      <c r="X2019">
        <v>233678006</v>
      </c>
      <c r="Y2019" t="s">
        <v>5510</v>
      </c>
    </row>
    <row r="2020" spans="1:25" x14ac:dyDescent="0.25">
      <c r="A2020" t="s">
        <v>6465</v>
      </c>
      <c r="B2020" t="s">
        <v>6466</v>
      </c>
      <c r="C2020" s="1">
        <v>43523</v>
      </c>
      <c r="D2020" s="1" t="str">
        <f t="shared" si="124"/>
        <v>2010–2019</v>
      </c>
      <c r="E2020" s="8">
        <f t="shared" si="125"/>
        <v>2019</v>
      </c>
      <c r="F2020" s="8" t="str">
        <f t="shared" si="126"/>
        <v>19</v>
      </c>
      <c r="G2020" s="2">
        <v>0.20046296296296295</v>
      </c>
      <c r="H2020" s="2" t="str">
        <f t="shared" si="127"/>
        <v>2019-02</v>
      </c>
      <c r="I2020" t="s">
        <v>6467</v>
      </c>
      <c r="J2020" s="1">
        <v>43523</v>
      </c>
      <c r="K2020" s="2">
        <v>0.21087962962962964</v>
      </c>
      <c r="L2020">
        <v>15</v>
      </c>
      <c r="M2020" s="2">
        <v>1.0416666666666666E-2</v>
      </c>
      <c r="N2020" t="s">
        <v>6311</v>
      </c>
      <c r="O2020" t="s">
        <v>6312</v>
      </c>
      <c r="P2020" t="s">
        <v>6313</v>
      </c>
      <c r="Q2020" t="s">
        <v>27</v>
      </c>
      <c r="R2020" t="s">
        <v>42</v>
      </c>
      <c r="S2020">
        <v>394701000</v>
      </c>
      <c r="T2020" t="s">
        <v>5550</v>
      </c>
      <c r="U2020">
        <v>142.58000000000001</v>
      </c>
      <c r="V2020">
        <v>142.58000000000001</v>
      </c>
      <c r="W2020">
        <v>0</v>
      </c>
      <c r="X2020">
        <v>233678006</v>
      </c>
      <c r="Y2020" t="s">
        <v>5510</v>
      </c>
    </row>
    <row r="2021" spans="1:25" x14ac:dyDescent="0.25">
      <c r="A2021" t="s">
        <v>6468</v>
      </c>
      <c r="B2021" t="s">
        <v>6469</v>
      </c>
      <c r="C2021" s="1">
        <v>43534</v>
      </c>
      <c r="D2021" s="1" t="str">
        <f t="shared" si="124"/>
        <v>2010–2019</v>
      </c>
      <c r="E2021" s="8">
        <f t="shared" si="125"/>
        <v>2019</v>
      </c>
      <c r="F2021" s="8" t="str">
        <f t="shared" si="126"/>
        <v>19</v>
      </c>
      <c r="G2021" s="2">
        <v>0.92884259259259261</v>
      </c>
      <c r="H2021" s="2" t="str">
        <f t="shared" si="127"/>
        <v>2019-03</v>
      </c>
      <c r="I2021" t="s">
        <v>6470</v>
      </c>
      <c r="J2021" s="1">
        <v>43534</v>
      </c>
      <c r="K2021" s="2">
        <v>0.97027777777777779</v>
      </c>
      <c r="L2021">
        <v>60</v>
      </c>
      <c r="M2021" s="2">
        <v>4.1435185185185186E-2</v>
      </c>
      <c r="N2021" t="s">
        <v>6311</v>
      </c>
      <c r="O2021" t="s">
        <v>6312</v>
      </c>
      <c r="P2021" t="s">
        <v>6313</v>
      </c>
      <c r="Q2021" t="s">
        <v>27</v>
      </c>
      <c r="R2021" t="s">
        <v>42</v>
      </c>
      <c r="S2021">
        <v>371883000</v>
      </c>
      <c r="T2021" t="s">
        <v>285</v>
      </c>
      <c r="U2021">
        <v>142.58000000000001</v>
      </c>
      <c r="V2021">
        <v>5263.67</v>
      </c>
      <c r="W2021">
        <v>0</v>
      </c>
      <c r="X2021">
        <v>609328004</v>
      </c>
      <c r="Y2021" t="s">
        <v>73</v>
      </c>
    </row>
    <row r="2022" spans="1:25" x14ac:dyDescent="0.25">
      <c r="A2022" t="s">
        <v>6471</v>
      </c>
      <c r="B2022" t="s">
        <v>6472</v>
      </c>
      <c r="C2022" s="1">
        <v>43561</v>
      </c>
      <c r="D2022" s="1" t="str">
        <f t="shared" si="124"/>
        <v>2010–2019</v>
      </c>
      <c r="E2022" s="8">
        <f t="shared" si="125"/>
        <v>2019</v>
      </c>
      <c r="F2022" s="8" t="str">
        <f t="shared" si="126"/>
        <v>19</v>
      </c>
      <c r="G2022" s="2">
        <v>0.97027777777777779</v>
      </c>
      <c r="H2022" s="2" t="str">
        <f t="shared" si="127"/>
        <v>2019-04</v>
      </c>
      <c r="I2022" t="s">
        <v>6473</v>
      </c>
      <c r="J2022" s="1">
        <v>43562</v>
      </c>
      <c r="K2022" s="2">
        <v>1.0914351851851852E-2</v>
      </c>
      <c r="L2022">
        <v>-1381</v>
      </c>
      <c r="M2022" t="e">
        <v>#VALUE!</v>
      </c>
      <c r="N2022" t="s">
        <v>6311</v>
      </c>
      <c r="O2022" t="s">
        <v>6312</v>
      </c>
      <c r="P2022" t="s">
        <v>6313</v>
      </c>
      <c r="Q2022" t="s">
        <v>27</v>
      </c>
      <c r="R2022" t="s">
        <v>42</v>
      </c>
      <c r="S2022">
        <v>371883000</v>
      </c>
      <c r="T2022" t="s">
        <v>285</v>
      </c>
      <c r="U2022">
        <v>142.58000000000001</v>
      </c>
      <c r="V2022">
        <v>5263.67</v>
      </c>
      <c r="W2022">
        <v>2833.26</v>
      </c>
      <c r="X2022">
        <v>609328004</v>
      </c>
      <c r="Y2022" t="s">
        <v>73</v>
      </c>
    </row>
    <row r="2023" spans="1:25" x14ac:dyDescent="0.25">
      <c r="A2023" t="s">
        <v>6474</v>
      </c>
      <c r="B2023" t="s">
        <v>6475</v>
      </c>
      <c r="C2023" s="1">
        <v>43571</v>
      </c>
      <c r="D2023" s="1" t="str">
        <f t="shared" si="124"/>
        <v>2010–2019</v>
      </c>
      <c r="E2023" s="8">
        <f t="shared" si="125"/>
        <v>2019</v>
      </c>
      <c r="F2023" s="8" t="str">
        <f t="shared" si="126"/>
        <v>19</v>
      </c>
      <c r="G2023" s="2">
        <v>0.1587962962962963</v>
      </c>
      <c r="H2023" s="2" t="str">
        <f t="shared" si="127"/>
        <v>2019-04</v>
      </c>
      <c r="I2023" t="s">
        <v>6476</v>
      </c>
      <c r="J2023" s="1">
        <v>43571</v>
      </c>
      <c r="K2023" s="2">
        <v>0.16921296296296295</v>
      </c>
      <c r="L2023">
        <v>15</v>
      </c>
      <c r="M2023" s="2">
        <v>1.0416666666666666E-2</v>
      </c>
      <c r="N2023" t="s">
        <v>6311</v>
      </c>
      <c r="O2023" t="s">
        <v>6347</v>
      </c>
      <c r="P2023" t="s">
        <v>6348</v>
      </c>
      <c r="Q2023" t="s">
        <v>27</v>
      </c>
      <c r="R2023" t="s">
        <v>28</v>
      </c>
      <c r="S2023">
        <v>410620009</v>
      </c>
      <c r="T2023" t="s">
        <v>29</v>
      </c>
      <c r="U2023">
        <v>136.80000000000001</v>
      </c>
      <c r="V2023">
        <v>919.9</v>
      </c>
      <c r="W2023">
        <v>551.94000000000005</v>
      </c>
      <c r="X2023" t="s">
        <v>30</v>
      </c>
      <c r="Y2023" t="s">
        <v>30</v>
      </c>
    </row>
    <row r="2024" spans="1:25" x14ac:dyDescent="0.25">
      <c r="A2024" t="s">
        <v>6477</v>
      </c>
      <c r="B2024" t="s">
        <v>6478</v>
      </c>
      <c r="C2024" s="1">
        <v>43584</v>
      </c>
      <c r="D2024" s="1" t="str">
        <f t="shared" si="124"/>
        <v>2010–2019</v>
      </c>
      <c r="E2024" s="8">
        <f t="shared" si="125"/>
        <v>2019</v>
      </c>
      <c r="F2024" s="8" t="str">
        <f t="shared" si="126"/>
        <v>19</v>
      </c>
      <c r="G2024" s="2">
        <v>1.0914351851851852E-2</v>
      </c>
      <c r="H2024" s="2" t="str">
        <f t="shared" si="127"/>
        <v>2019-04</v>
      </c>
      <c r="I2024" t="s">
        <v>6479</v>
      </c>
      <c r="J2024" s="1">
        <v>43584</v>
      </c>
      <c r="K2024" s="2">
        <v>3.3553240740740738E-2</v>
      </c>
      <c r="L2024">
        <v>33</v>
      </c>
      <c r="M2024" s="2">
        <v>2.2638888888888889E-2</v>
      </c>
      <c r="N2024" t="s">
        <v>6311</v>
      </c>
      <c r="O2024" t="s">
        <v>6312</v>
      </c>
      <c r="P2024" t="s">
        <v>6313</v>
      </c>
      <c r="Q2024" t="s">
        <v>27</v>
      </c>
      <c r="R2024" t="s">
        <v>42</v>
      </c>
      <c r="S2024">
        <v>371883000</v>
      </c>
      <c r="T2024" t="s">
        <v>285</v>
      </c>
      <c r="U2024">
        <v>142.58000000000001</v>
      </c>
      <c r="V2024">
        <v>5263.67</v>
      </c>
      <c r="W2024">
        <v>3158.2</v>
      </c>
      <c r="X2024">
        <v>609328004</v>
      </c>
      <c r="Y2024" t="s">
        <v>73</v>
      </c>
    </row>
    <row r="2025" spans="1:25" x14ac:dyDescent="0.25">
      <c r="A2025" t="s">
        <v>6480</v>
      </c>
      <c r="B2025" t="s">
        <v>6481</v>
      </c>
      <c r="C2025" s="1">
        <v>43585</v>
      </c>
      <c r="D2025" s="1" t="str">
        <f t="shared" si="124"/>
        <v>2010–2019</v>
      </c>
      <c r="E2025" s="8">
        <f t="shared" si="125"/>
        <v>2019</v>
      </c>
      <c r="F2025" s="8" t="str">
        <f t="shared" si="126"/>
        <v>19</v>
      </c>
      <c r="G2025" s="2">
        <v>0.1587962962962963</v>
      </c>
      <c r="H2025" s="2" t="str">
        <f t="shared" si="127"/>
        <v>2019-04</v>
      </c>
      <c r="I2025" t="s">
        <v>6482</v>
      </c>
      <c r="J2025" s="1">
        <v>43585</v>
      </c>
      <c r="K2025" s="2">
        <v>0.27613425925925927</v>
      </c>
      <c r="L2025">
        <v>169</v>
      </c>
      <c r="M2025" s="2">
        <v>0.11733796296296296</v>
      </c>
      <c r="N2025" t="s">
        <v>6311</v>
      </c>
      <c r="O2025" t="s">
        <v>6312</v>
      </c>
      <c r="P2025" t="s">
        <v>6313</v>
      </c>
      <c r="Q2025" t="s">
        <v>27</v>
      </c>
      <c r="R2025" t="s">
        <v>42</v>
      </c>
      <c r="S2025">
        <v>185349003</v>
      </c>
      <c r="T2025" t="s">
        <v>43</v>
      </c>
      <c r="U2025">
        <v>85.55</v>
      </c>
      <c r="V2025">
        <v>3536.75</v>
      </c>
      <c r="W2025">
        <v>3536.75</v>
      </c>
      <c r="X2025">
        <v>103697008</v>
      </c>
      <c r="Y2025" t="s">
        <v>44</v>
      </c>
    </row>
    <row r="2026" spans="1:25" x14ac:dyDescent="0.25">
      <c r="A2026" t="s">
        <v>6483</v>
      </c>
      <c r="B2026" t="s">
        <v>6484</v>
      </c>
      <c r="C2026" s="1">
        <v>43606</v>
      </c>
      <c r="D2026" s="1" t="str">
        <f t="shared" si="124"/>
        <v>2010–2019</v>
      </c>
      <c r="E2026" s="8">
        <f t="shared" si="125"/>
        <v>2019</v>
      </c>
      <c r="F2026" s="8" t="str">
        <f t="shared" si="126"/>
        <v>19</v>
      </c>
      <c r="G2026" s="2">
        <v>3.3553240740740738E-2</v>
      </c>
      <c r="H2026" s="2" t="str">
        <f t="shared" si="127"/>
        <v>2019-05</v>
      </c>
      <c r="I2026" t="s">
        <v>6485</v>
      </c>
      <c r="J2026" s="1">
        <v>43606</v>
      </c>
      <c r="K2026" s="2">
        <v>6.8240740740740741E-2</v>
      </c>
      <c r="L2026">
        <v>50</v>
      </c>
      <c r="M2026" s="2">
        <v>3.4687500000000003E-2</v>
      </c>
      <c r="N2026" t="s">
        <v>6311</v>
      </c>
      <c r="O2026" t="s">
        <v>6312</v>
      </c>
      <c r="P2026" t="s">
        <v>6313</v>
      </c>
      <c r="Q2026" t="s">
        <v>27</v>
      </c>
      <c r="R2026" t="s">
        <v>42</v>
      </c>
      <c r="S2026">
        <v>371883000</v>
      </c>
      <c r="T2026" t="s">
        <v>285</v>
      </c>
      <c r="U2026">
        <v>142.58000000000001</v>
      </c>
      <c r="V2026">
        <v>5263.67</v>
      </c>
      <c r="W2026">
        <v>5263.67</v>
      </c>
      <c r="X2026">
        <v>609328004</v>
      </c>
      <c r="Y2026" t="s">
        <v>73</v>
      </c>
    </row>
    <row r="2027" spans="1:25" x14ac:dyDescent="0.25">
      <c r="A2027" t="s">
        <v>6486</v>
      </c>
      <c r="B2027" t="s">
        <v>6487</v>
      </c>
      <c r="C2027" s="1">
        <v>43612</v>
      </c>
      <c r="D2027" s="1" t="str">
        <f t="shared" si="124"/>
        <v>2010–2019</v>
      </c>
      <c r="E2027" s="8">
        <f t="shared" si="125"/>
        <v>2019</v>
      </c>
      <c r="F2027" s="8" t="str">
        <f t="shared" si="126"/>
        <v>19</v>
      </c>
      <c r="G2027" s="2">
        <v>0.1587962962962963</v>
      </c>
      <c r="H2027" s="2" t="str">
        <f t="shared" si="127"/>
        <v>2019-05</v>
      </c>
      <c r="I2027" t="s">
        <v>6488</v>
      </c>
      <c r="J2027" s="1">
        <v>43612</v>
      </c>
      <c r="K2027" s="2">
        <v>0.22793981481481482</v>
      </c>
      <c r="L2027">
        <v>100</v>
      </c>
      <c r="M2027" s="2">
        <v>6.9143518518518521E-2</v>
      </c>
      <c r="N2027" t="s">
        <v>6311</v>
      </c>
      <c r="O2027" t="s">
        <v>6312</v>
      </c>
      <c r="P2027" t="s">
        <v>6313</v>
      </c>
      <c r="Q2027" t="s">
        <v>27</v>
      </c>
      <c r="R2027" t="s">
        <v>42</v>
      </c>
      <c r="S2027">
        <v>185345009</v>
      </c>
      <c r="T2027" t="s">
        <v>57</v>
      </c>
      <c r="U2027">
        <v>85.55</v>
      </c>
      <c r="V2027">
        <v>3611.33</v>
      </c>
      <c r="W2027">
        <v>3611.33</v>
      </c>
      <c r="X2027">
        <v>307426000</v>
      </c>
      <c r="Y2027" t="s">
        <v>1647</v>
      </c>
    </row>
    <row r="2028" spans="1:25" x14ac:dyDescent="0.25">
      <c r="A2028" t="s">
        <v>6489</v>
      </c>
      <c r="B2028" t="s">
        <v>6490</v>
      </c>
      <c r="C2028" s="1">
        <v>43633</v>
      </c>
      <c r="D2028" s="1" t="str">
        <f t="shared" si="124"/>
        <v>2010–2019</v>
      </c>
      <c r="E2028" s="8">
        <f t="shared" si="125"/>
        <v>2019</v>
      </c>
      <c r="F2028" s="8" t="str">
        <f t="shared" si="126"/>
        <v>19</v>
      </c>
      <c r="G2028" s="2">
        <v>6.8240740740740741E-2</v>
      </c>
      <c r="H2028" s="2" t="str">
        <f t="shared" si="127"/>
        <v>2019-06</v>
      </c>
      <c r="I2028" t="s">
        <v>6491</v>
      </c>
      <c r="J2028" s="1">
        <v>43633</v>
      </c>
      <c r="K2028" s="2">
        <v>0.10099537037037037</v>
      </c>
      <c r="L2028">
        <v>47</v>
      </c>
      <c r="M2028" s="2">
        <v>3.2754629629629627E-2</v>
      </c>
      <c r="N2028" t="s">
        <v>6311</v>
      </c>
      <c r="O2028" t="s">
        <v>6312</v>
      </c>
      <c r="P2028" t="s">
        <v>6313</v>
      </c>
      <c r="Q2028" t="s">
        <v>27</v>
      </c>
      <c r="R2028" t="s">
        <v>42</v>
      </c>
      <c r="S2028">
        <v>371883000</v>
      </c>
      <c r="T2028" t="s">
        <v>285</v>
      </c>
      <c r="U2028">
        <v>142.58000000000001</v>
      </c>
      <c r="V2028">
        <v>7367.32</v>
      </c>
      <c r="W2028">
        <v>7367.32</v>
      </c>
      <c r="X2028">
        <v>609328004</v>
      </c>
      <c r="Y2028" t="s">
        <v>73</v>
      </c>
    </row>
    <row r="2029" spans="1:25" x14ac:dyDescent="0.25">
      <c r="A2029" t="s">
        <v>6492</v>
      </c>
      <c r="B2029" t="s">
        <v>6493</v>
      </c>
      <c r="C2029" s="1">
        <v>43660</v>
      </c>
      <c r="D2029" s="1" t="str">
        <f t="shared" si="124"/>
        <v>2010–2019</v>
      </c>
      <c r="E2029" s="8">
        <f t="shared" si="125"/>
        <v>2019</v>
      </c>
      <c r="F2029" s="8" t="str">
        <f t="shared" si="126"/>
        <v>19</v>
      </c>
      <c r="G2029" s="2">
        <v>0.10099537037037037</v>
      </c>
      <c r="H2029" s="2" t="str">
        <f t="shared" si="127"/>
        <v>2019-07</v>
      </c>
      <c r="I2029" t="s">
        <v>6494</v>
      </c>
      <c r="J2029" s="1">
        <v>43660</v>
      </c>
      <c r="K2029" s="2">
        <v>0.12975694444444444</v>
      </c>
      <c r="L2029">
        <v>41</v>
      </c>
      <c r="M2029" s="2">
        <v>2.8761574074074075E-2</v>
      </c>
      <c r="N2029" t="s">
        <v>6311</v>
      </c>
      <c r="O2029" t="s">
        <v>6312</v>
      </c>
      <c r="P2029" t="s">
        <v>6313</v>
      </c>
      <c r="Q2029" t="s">
        <v>27</v>
      </c>
      <c r="R2029" t="s">
        <v>42</v>
      </c>
      <c r="S2029">
        <v>371883000</v>
      </c>
      <c r="T2029" t="s">
        <v>285</v>
      </c>
      <c r="U2029">
        <v>142.58000000000001</v>
      </c>
      <c r="V2029">
        <v>6227.1</v>
      </c>
      <c r="W2029">
        <v>6227.1</v>
      </c>
      <c r="X2029">
        <v>609328004</v>
      </c>
      <c r="Y2029" t="s">
        <v>73</v>
      </c>
    </row>
    <row r="2030" spans="1:25" x14ac:dyDescent="0.25">
      <c r="A2030" t="s">
        <v>6495</v>
      </c>
      <c r="B2030" t="s">
        <v>6496</v>
      </c>
      <c r="C2030" s="1">
        <v>43685</v>
      </c>
      <c r="D2030" s="1" t="str">
        <f t="shared" si="124"/>
        <v>2010–2019</v>
      </c>
      <c r="E2030" s="8">
        <f t="shared" si="125"/>
        <v>2019</v>
      </c>
      <c r="F2030" s="8" t="str">
        <f t="shared" si="126"/>
        <v>19</v>
      </c>
      <c r="G2030" s="2">
        <v>0.12975694444444444</v>
      </c>
      <c r="H2030" s="2" t="str">
        <f t="shared" si="127"/>
        <v>2019-08</v>
      </c>
      <c r="I2030" t="s">
        <v>6497</v>
      </c>
      <c r="J2030" s="1">
        <v>43685</v>
      </c>
      <c r="K2030" s="2">
        <v>0.16461805555555556</v>
      </c>
      <c r="L2030">
        <v>50</v>
      </c>
      <c r="M2030" s="2">
        <v>3.4861111111111114E-2</v>
      </c>
      <c r="N2030" t="s">
        <v>6311</v>
      </c>
      <c r="O2030" t="s">
        <v>6312</v>
      </c>
      <c r="P2030" t="s">
        <v>6313</v>
      </c>
      <c r="Q2030" t="s">
        <v>27</v>
      </c>
      <c r="R2030" t="s">
        <v>42</v>
      </c>
      <c r="S2030">
        <v>371883000</v>
      </c>
      <c r="T2030" t="s">
        <v>285</v>
      </c>
      <c r="U2030">
        <v>142.58000000000001</v>
      </c>
      <c r="V2030">
        <v>5513.74</v>
      </c>
      <c r="W2030">
        <v>5513.74</v>
      </c>
      <c r="X2030">
        <v>609328004</v>
      </c>
      <c r="Y2030" t="s">
        <v>73</v>
      </c>
    </row>
    <row r="2031" spans="1:25" x14ac:dyDescent="0.25">
      <c r="A2031" t="s">
        <v>6498</v>
      </c>
      <c r="B2031" t="s">
        <v>6499</v>
      </c>
      <c r="C2031" s="1">
        <v>43707</v>
      </c>
      <c r="D2031" s="1" t="str">
        <f t="shared" si="124"/>
        <v>2010–2019</v>
      </c>
      <c r="E2031" s="8">
        <f t="shared" si="125"/>
        <v>2019</v>
      </c>
      <c r="F2031" s="8" t="str">
        <f t="shared" si="126"/>
        <v>19</v>
      </c>
      <c r="G2031" s="2">
        <v>0.16461805555555556</v>
      </c>
      <c r="H2031" s="2" t="str">
        <f t="shared" si="127"/>
        <v>2019-08</v>
      </c>
      <c r="I2031" t="s">
        <v>6500</v>
      </c>
      <c r="J2031" s="1">
        <v>43707</v>
      </c>
      <c r="K2031" s="2">
        <v>0.2033449074074074</v>
      </c>
      <c r="L2031">
        <v>56</v>
      </c>
      <c r="M2031" s="2">
        <v>3.8726851851851853E-2</v>
      </c>
      <c r="N2031" t="s">
        <v>6311</v>
      </c>
      <c r="O2031" t="s">
        <v>6312</v>
      </c>
      <c r="P2031" t="s">
        <v>6313</v>
      </c>
      <c r="Q2031" t="s">
        <v>27</v>
      </c>
      <c r="R2031" t="s">
        <v>42</v>
      </c>
      <c r="S2031">
        <v>371883000</v>
      </c>
      <c r="T2031" t="s">
        <v>285</v>
      </c>
      <c r="U2031">
        <v>142.58000000000001</v>
      </c>
      <c r="V2031">
        <v>5263.67</v>
      </c>
      <c r="W2031">
        <v>5263.67</v>
      </c>
      <c r="X2031">
        <v>609328004</v>
      </c>
      <c r="Y2031" t="s">
        <v>73</v>
      </c>
    </row>
    <row r="2032" spans="1:25" x14ac:dyDescent="0.25">
      <c r="A2032" t="s">
        <v>6501</v>
      </c>
      <c r="B2032" t="s">
        <v>6502</v>
      </c>
      <c r="C2032" s="1">
        <v>43728</v>
      </c>
      <c r="D2032" s="1" t="str">
        <f t="shared" si="124"/>
        <v>2010–2019</v>
      </c>
      <c r="E2032" s="8">
        <f t="shared" si="125"/>
        <v>2019</v>
      </c>
      <c r="F2032" s="8" t="str">
        <f t="shared" si="126"/>
        <v>19</v>
      </c>
      <c r="G2032" s="2">
        <v>0.2033449074074074</v>
      </c>
      <c r="H2032" s="2" t="str">
        <f t="shared" si="127"/>
        <v>2019-09</v>
      </c>
      <c r="I2032" t="s">
        <v>6503</v>
      </c>
      <c r="J2032" s="1">
        <v>43728</v>
      </c>
      <c r="K2032" s="2">
        <v>0.2215162037037037</v>
      </c>
      <c r="L2032">
        <v>26</v>
      </c>
      <c r="M2032" s="2">
        <v>1.8171296296296297E-2</v>
      </c>
      <c r="N2032" t="s">
        <v>6311</v>
      </c>
      <c r="O2032" t="s">
        <v>6312</v>
      </c>
      <c r="P2032" t="s">
        <v>6313</v>
      </c>
      <c r="Q2032" t="s">
        <v>27</v>
      </c>
      <c r="R2032" t="s">
        <v>42</v>
      </c>
      <c r="S2032">
        <v>371883000</v>
      </c>
      <c r="T2032" t="s">
        <v>285</v>
      </c>
      <c r="U2032">
        <v>142.58000000000001</v>
      </c>
      <c r="V2032">
        <v>12019.56</v>
      </c>
      <c r="W2032">
        <v>12019.56</v>
      </c>
      <c r="X2032">
        <v>609328004</v>
      </c>
      <c r="Y2032" t="s">
        <v>73</v>
      </c>
    </row>
    <row r="2033" spans="1:25" x14ac:dyDescent="0.25">
      <c r="A2033" t="s">
        <v>6504</v>
      </c>
      <c r="B2033" t="s">
        <v>6505</v>
      </c>
      <c r="C2033" s="1">
        <v>43733</v>
      </c>
      <c r="D2033" s="1" t="str">
        <f t="shared" si="124"/>
        <v>2010–2019</v>
      </c>
      <c r="E2033" s="8">
        <f t="shared" si="125"/>
        <v>2019</v>
      </c>
      <c r="F2033" s="8" t="str">
        <f t="shared" si="126"/>
        <v>19</v>
      </c>
      <c r="G2033" s="2">
        <v>0.85293981481481485</v>
      </c>
      <c r="H2033" s="2" t="str">
        <f t="shared" si="127"/>
        <v>2019-09</v>
      </c>
      <c r="I2033" t="s">
        <v>6506</v>
      </c>
      <c r="J2033" s="1">
        <v>43733</v>
      </c>
      <c r="K2033" s="2">
        <v>0.91400462962962958</v>
      </c>
      <c r="L2033">
        <v>88</v>
      </c>
      <c r="M2033" s="2">
        <v>6.1064814814814815E-2</v>
      </c>
      <c r="N2033" t="s">
        <v>6311</v>
      </c>
      <c r="O2033" t="s">
        <v>6312</v>
      </c>
      <c r="P2033" t="s">
        <v>6313</v>
      </c>
      <c r="Q2033" t="s">
        <v>27</v>
      </c>
      <c r="R2033" t="s">
        <v>42</v>
      </c>
      <c r="S2033">
        <v>185345009</v>
      </c>
      <c r="T2033" t="s">
        <v>57</v>
      </c>
      <c r="U2033">
        <v>85.55</v>
      </c>
      <c r="V2033">
        <v>3611.33</v>
      </c>
      <c r="W2033">
        <v>3611.33</v>
      </c>
      <c r="X2033">
        <v>307426000</v>
      </c>
      <c r="Y2033" t="s">
        <v>1647</v>
      </c>
    </row>
    <row r="2034" spans="1:25" x14ac:dyDescent="0.25">
      <c r="A2034" t="s">
        <v>6507</v>
      </c>
      <c r="B2034" t="s">
        <v>6508</v>
      </c>
      <c r="C2034" s="1">
        <v>43755</v>
      </c>
      <c r="D2034" s="1" t="str">
        <f t="shared" si="124"/>
        <v>2010–2019</v>
      </c>
      <c r="E2034" s="8">
        <f t="shared" si="125"/>
        <v>2019</v>
      </c>
      <c r="F2034" s="8" t="str">
        <f t="shared" si="126"/>
        <v>19</v>
      </c>
      <c r="G2034" s="2">
        <v>0.2215162037037037</v>
      </c>
      <c r="H2034" s="2" t="str">
        <f t="shared" si="127"/>
        <v>2019-10</v>
      </c>
      <c r="I2034" t="s">
        <v>6509</v>
      </c>
      <c r="J2034" s="1">
        <v>43755</v>
      </c>
      <c r="K2034" s="2">
        <v>0.25646990740740738</v>
      </c>
      <c r="L2034">
        <v>50</v>
      </c>
      <c r="M2034" s="2">
        <v>3.4953703703703702E-2</v>
      </c>
      <c r="N2034" t="s">
        <v>6311</v>
      </c>
      <c r="O2034" t="s">
        <v>6312</v>
      </c>
      <c r="P2034" t="s">
        <v>6313</v>
      </c>
      <c r="Q2034" t="s">
        <v>27</v>
      </c>
      <c r="R2034" t="s">
        <v>42</v>
      </c>
      <c r="S2034">
        <v>371883000</v>
      </c>
      <c r="T2034" t="s">
        <v>285</v>
      </c>
      <c r="U2034">
        <v>142.58000000000001</v>
      </c>
      <c r="V2034">
        <v>7218.31</v>
      </c>
      <c r="W2034">
        <v>7218.31</v>
      </c>
      <c r="X2034">
        <v>609328004</v>
      </c>
      <c r="Y2034" t="s">
        <v>73</v>
      </c>
    </row>
    <row r="2035" spans="1:25" x14ac:dyDescent="0.25">
      <c r="A2035" t="s">
        <v>6510</v>
      </c>
      <c r="B2035" t="s">
        <v>6511</v>
      </c>
      <c r="C2035" s="1">
        <v>43778</v>
      </c>
      <c r="D2035" s="1" t="str">
        <f t="shared" si="124"/>
        <v>2010–2019</v>
      </c>
      <c r="E2035" s="8">
        <f t="shared" si="125"/>
        <v>2019</v>
      </c>
      <c r="F2035" s="8" t="str">
        <f t="shared" si="126"/>
        <v>19</v>
      </c>
      <c r="G2035" s="2">
        <v>0.25646990740740738</v>
      </c>
      <c r="H2035" s="2" t="str">
        <f t="shared" si="127"/>
        <v>2019-11</v>
      </c>
      <c r="I2035" t="s">
        <v>6512</v>
      </c>
      <c r="J2035" s="1">
        <v>43778</v>
      </c>
      <c r="K2035" s="2">
        <v>0.27521990740740743</v>
      </c>
      <c r="L2035">
        <v>27</v>
      </c>
      <c r="M2035" s="2">
        <v>1.8749999999999999E-2</v>
      </c>
      <c r="N2035" t="s">
        <v>6311</v>
      </c>
      <c r="O2035" t="s">
        <v>6312</v>
      </c>
      <c r="P2035" t="s">
        <v>6313</v>
      </c>
      <c r="Q2035" t="s">
        <v>27</v>
      </c>
      <c r="R2035" t="s">
        <v>42</v>
      </c>
      <c r="S2035">
        <v>371883000</v>
      </c>
      <c r="T2035" t="s">
        <v>285</v>
      </c>
      <c r="U2035">
        <v>142.58000000000001</v>
      </c>
      <c r="V2035">
        <v>5263.67</v>
      </c>
      <c r="W2035">
        <v>5263.67</v>
      </c>
      <c r="X2035">
        <v>609328004</v>
      </c>
      <c r="Y2035" t="s">
        <v>73</v>
      </c>
    </row>
    <row r="2036" spans="1:25" x14ac:dyDescent="0.25">
      <c r="A2036" t="s">
        <v>6513</v>
      </c>
      <c r="B2036" t="s">
        <v>6514</v>
      </c>
      <c r="C2036" s="1">
        <v>43800</v>
      </c>
      <c r="D2036" s="1" t="str">
        <f t="shared" si="124"/>
        <v>2010–2019</v>
      </c>
      <c r="E2036" s="8">
        <f t="shared" si="125"/>
        <v>2019</v>
      </c>
      <c r="F2036" s="8" t="str">
        <f t="shared" si="126"/>
        <v>19</v>
      </c>
      <c r="G2036" s="2">
        <v>0.27521990740740743</v>
      </c>
      <c r="H2036" s="2" t="str">
        <f t="shared" si="127"/>
        <v>2019-12</v>
      </c>
      <c r="I2036" t="s">
        <v>6515</v>
      </c>
      <c r="J2036" s="1">
        <v>43800</v>
      </c>
      <c r="K2036" s="2">
        <v>0.29390046296296296</v>
      </c>
      <c r="L2036">
        <v>27</v>
      </c>
      <c r="M2036" s="2">
        <v>1.8680555555555554E-2</v>
      </c>
      <c r="N2036" t="s">
        <v>6311</v>
      </c>
      <c r="O2036" t="s">
        <v>6312</v>
      </c>
      <c r="P2036" t="s">
        <v>6313</v>
      </c>
      <c r="Q2036" t="s">
        <v>27</v>
      </c>
      <c r="R2036" t="s">
        <v>42</v>
      </c>
      <c r="S2036">
        <v>371883000</v>
      </c>
      <c r="T2036" t="s">
        <v>285</v>
      </c>
      <c r="U2036">
        <v>142.58000000000001</v>
      </c>
      <c r="V2036">
        <v>5263.67</v>
      </c>
      <c r="W2036">
        <v>5263.67</v>
      </c>
      <c r="X2036">
        <v>609328004</v>
      </c>
      <c r="Y2036" t="s">
        <v>73</v>
      </c>
    </row>
    <row r="2037" spans="1:25" x14ac:dyDescent="0.25">
      <c r="A2037" t="s">
        <v>6516</v>
      </c>
      <c r="B2037" t="s">
        <v>6517</v>
      </c>
      <c r="C2037" s="1">
        <v>43809</v>
      </c>
      <c r="D2037" s="1" t="str">
        <f t="shared" si="124"/>
        <v>2010–2019</v>
      </c>
      <c r="E2037" s="8">
        <f t="shared" si="125"/>
        <v>2019</v>
      </c>
      <c r="F2037" s="8" t="str">
        <f t="shared" si="126"/>
        <v>19</v>
      </c>
      <c r="G2037" s="2">
        <v>0.1587962962962963</v>
      </c>
      <c r="H2037" s="2" t="str">
        <f t="shared" si="127"/>
        <v>2019-12</v>
      </c>
      <c r="I2037" t="s">
        <v>6518</v>
      </c>
      <c r="J2037" s="1">
        <v>43809</v>
      </c>
      <c r="K2037" s="2">
        <v>0.17939814814814814</v>
      </c>
      <c r="L2037">
        <v>30</v>
      </c>
      <c r="M2037" s="2">
        <v>2.060185185185185E-2</v>
      </c>
      <c r="N2037" t="s">
        <v>6311</v>
      </c>
      <c r="O2037" t="s">
        <v>6327</v>
      </c>
      <c r="P2037" t="s">
        <v>6328</v>
      </c>
      <c r="Q2037" t="s">
        <v>27</v>
      </c>
      <c r="R2037" t="s">
        <v>252</v>
      </c>
      <c r="S2037">
        <v>702927004</v>
      </c>
      <c r="T2037" t="s">
        <v>253</v>
      </c>
      <c r="U2037">
        <v>142.58000000000001</v>
      </c>
      <c r="V2037">
        <v>984.36</v>
      </c>
      <c r="W2037">
        <v>984.36</v>
      </c>
      <c r="X2037" t="s">
        <v>30</v>
      </c>
      <c r="Y2037" t="s">
        <v>30</v>
      </c>
    </row>
    <row r="2038" spans="1:25" x14ac:dyDescent="0.25">
      <c r="A2038" t="s">
        <v>6519</v>
      </c>
      <c r="B2038" t="s">
        <v>6520</v>
      </c>
      <c r="C2038" s="1">
        <v>43816</v>
      </c>
      <c r="D2038" s="1" t="str">
        <f t="shared" si="124"/>
        <v>2010–2019</v>
      </c>
      <c r="E2038" s="8">
        <f t="shared" si="125"/>
        <v>2019</v>
      </c>
      <c r="F2038" s="8" t="str">
        <f t="shared" si="126"/>
        <v>19</v>
      </c>
      <c r="G2038" s="2">
        <v>0.1587962962962963</v>
      </c>
      <c r="H2038" s="2" t="str">
        <f t="shared" si="127"/>
        <v>2019-12</v>
      </c>
      <c r="I2038" t="s">
        <v>6521</v>
      </c>
      <c r="J2038" s="1">
        <v>43816</v>
      </c>
      <c r="K2038" s="2">
        <v>0.16921296296296295</v>
      </c>
      <c r="L2038">
        <v>15</v>
      </c>
      <c r="M2038" s="2">
        <v>1.0416666666666666E-2</v>
      </c>
      <c r="N2038" t="s">
        <v>6311</v>
      </c>
      <c r="O2038" t="s">
        <v>6312</v>
      </c>
      <c r="P2038" t="s">
        <v>6313</v>
      </c>
      <c r="Q2038" t="s">
        <v>27</v>
      </c>
      <c r="R2038" t="s">
        <v>114</v>
      </c>
      <c r="S2038">
        <v>185349003</v>
      </c>
      <c r="T2038" t="s">
        <v>43</v>
      </c>
      <c r="U2038">
        <v>85.55</v>
      </c>
      <c r="V2038">
        <v>85.55</v>
      </c>
      <c r="W2038">
        <v>85.55</v>
      </c>
      <c r="X2038" t="s">
        <v>30</v>
      </c>
      <c r="Y2038" t="s">
        <v>30</v>
      </c>
    </row>
    <row r="2039" spans="1:25" x14ac:dyDescent="0.25">
      <c r="A2039" t="s">
        <v>6522</v>
      </c>
      <c r="B2039" t="s">
        <v>6523</v>
      </c>
      <c r="C2039" s="1">
        <v>43823</v>
      </c>
      <c r="D2039" s="1" t="str">
        <f t="shared" si="124"/>
        <v>2010–2019</v>
      </c>
      <c r="E2039" s="8">
        <f t="shared" si="125"/>
        <v>2019</v>
      </c>
      <c r="F2039" s="8" t="str">
        <f t="shared" si="126"/>
        <v>19</v>
      </c>
      <c r="G2039" s="2">
        <v>0.1587962962962963</v>
      </c>
      <c r="H2039" s="2" t="str">
        <f t="shared" si="127"/>
        <v>2019-12</v>
      </c>
      <c r="I2039" t="s">
        <v>6524</v>
      </c>
      <c r="J2039" s="1">
        <v>43823</v>
      </c>
      <c r="K2039" s="2">
        <v>0.17574074074074075</v>
      </c>
      <c r="L2039">
        <v>24</v>
      </c>
      <c r="M2039" s="2">
        <v>1.6944444444444446E-2</v>
      </c>
      <c r="N2039" t="s">
        <v>6311</v>
      </c>
      <c r="O2039" t="s">
        <v>6312</v>
      </c>
      <c r="P2039" t="s">
        <v>6313</v>
      </c>
      <c r="Q2039" t="s">
        <v>27</v>
      </c>
      <c r="R2039" t="s">
        <v>114</v>
      </c>
      <c r="S2039">
        <v>185349003</v>
      </c>
      <c r="T2039" t="s">
        <v>43</v>
      </c>
      <c r="U2039">
        <v>85.55</v>
      </c>
      <c r="V2039">
        <v>516.95000000000005</v>
      </c>
      <c r="W2039">
        <v>516.95000000000005</v>
      </c>
      <c r="X2039" t="s">
        <v>30</v>
      </c>
      <c r="Y2039" t="s">
        <v>30</v>
      </c>
    </row>
    <row r="2040" spans="1:25" x14ac:dyDescent="0.25">
      <c r="A2040" t="s">
        <v>6525</v>
      </c>
      <c r="B2040" t="s">
        <v>6526</v>
      </c>
      <c r="C2040" s="1">
        <v>43830</v>
      </c>
      <c r="D2040" s="1" t="str">
        <f t="shared" si="124"/>
        <v>2010–2019</v>
      </c>
      <c r="E2040" s="8">
        <f t="shared" si="125"/>
        <v>2019</v>
      </c>
      <c r="F2040" s="8" t="str">
        <f t="shared" si="126"/>
        <v>19</v>
      </c>
      <c r="G2040" s="2">
        <v>0.1587962962962963</v>
      </c>
      <c r="H2040" s="2" t="str">
        <f t="shared" si="127"/>
        <v>2019-12</v>
      </c>
      <c r="I2040" t="s">
        <v>6527</v>
      </c>
      <c r="J2040" s="1">
        <v>43830</v>
      </c>
      <c r="K2040" s="2">
        <v>0.18875</v>
      </c>
      <c r="L2040">
        <v>43</v>
      </c>
      <c r="M2040" s="2">
        <v>2.9953703703703705E-2</v>
      </c>
      <c r="N2040" t="s">
        <v>6311</v>
      </c>
      <c r="O2040" t="s">
        <v>6312</v>
      </c>
      <c r="P2040" t="s">
        <v>6313</v>
      </c>
      <c r="Q2040" t="s">
        <v>27</v>
      </c>
      <c r="R2040" t="s">
        <v>42</v>
      </c>
      <c r="S2040">
        <v>371883000</v>
      </c>
      <c r="T2040" t="s">
        <v>285</v>
      </c>
      <c r="U2040">
        <v>142.58000000000001</v>
      </c>
      <c r="V2040">
        <v>11657.48</v>
      </c>
      <c r="W2040">
        <v>11657.48</v>
      </c>
      <c r="X2040">
        <v>609328004</v>
      </c>
      <c r="Y2040" t="s">
        <v>73</v>
      </c>
    </row>
    <row r="2041" spans="1:25" x14ac:dyDescent="0.25">
      <c r="A2041" t="s">
        <v>6528</v>
      </c>
      <c r="B2041" t="s">
        <v>6529</v>
      </c>
      <c r="C2041" s="1">
        <v>43837</v>
      </c>
      <c r="D2041" s="1" t="str">
        <f t="shared" si="124"/>
        <v>2020–2029</v>
      </c>
      <c r="E2041" s="8">
        <f t="shared" si="125"/>
        <v>2020</v>
      </c>
      <c r="F2041" s="8" t="str">
        <f t="shared" si="126"/>
        <v>20</v>
      </c>
      <c r="G2041" s="2">
        <v>0.1587962962962963</v>
      </c>
      <c r="H2041" s="2" t="str">
        <f t="shared" si="127"/>
        <v>2020-01</v>
      </c>
      <c r="I2041" t="s">
        <v>6530</v>
      </c>
      <c r="J2041" s="1">
        <v>43837</v>
      </c>
      <c r="K2041" s="2">
        <v>0.25778935185185187</v>
      </c>
      <c r="L2041">
        <v>143</v>
      </c>
      <c r="M2041" s="2">
        <v>9.8993055555555556E-2</v>
      </c>
      <c r="N2041" t="s">
        <v>6311</v>
      </c>
      <c r="O2041" t="s">
        <v>6312</v>
      </c>
      <c r="P2041" t="s">
        <v>6313</v>
      </c>
      <c r="Q2041" t="s">
        <v>27</v>
      </c>
      <c r="R2041" t="s">
        <v>42</v>
      </c>
      <c r="S2041">
        <v>185349003</v>
      </c>
      <c r="T2041" t="s">
        <v>43</v>
      </c>
      <c r="U2041">
        <v>85.55</v>
      </c>
      <c r="V2041">
        <v>2673.95</v>
      </c>
      <c r="W2041">
        <v>2673.95</v>
      </c>
      <c r="X2041">
        <v>66383009</v>
      </c>
      <c r="Y2041" t="s">
        <v>125</v>
      </c>
    </row>
    <row r="2042" spans="1:25" x14ac:dyDescent="0.25">
      <c r="A2042" t="s">
        <v>6531</v>
      </c>
      <c r="B2042" t="s">
        <v>6532</v>
      </c>
      <c r="C2042" s="1">
        <v>43844</v>
      </c>
      <c r="D2042" s="1" t="str">
        <f t="shared" si="124"/>
        <v>2020–2029</v>
      </c>
      <c r="E2042" s="8">
        <f t="shared" si="125"/>
        <v>2020</v>
      </c>
      <c r="F2042" s="8" t="str">
        <f t="shared" si="126"/>
        <v>20</v>
      </c>
      <c r="G2042" s="2">
        <v>0.1587962962962963</v>
      </c>
      <c r="H2042" s="2" t="str">
        <f t="shared" si="127"/>
        <v>2020-01</v>
      </c>
      <c r="I2042" t="s">
        <v>6533</v>
      </c>
      <c r="J2042" s="1">
        <v>43844</v>
      </c>
      <c r="K2042" s="2">
        <v>0.16921296296296295</v>
      </c>
      <c r="L2042">
        <v>15</v>
      </c>
      <c r="M2042" s="2">
        <v>1.0416666666666666E-2</v>
      </c>
      <c r="N2042" t="s">
        <v>6311</v>
      </c>
      <c r="O2042" t="s">
        <v>6312</v>
      </c>
      <c r="P2042" t="s">
        <v>6313</v>
      </c>
      <c r="Q2042" t="s">
        <v>27</v>
      </c>
      <c r="R2042" t="s">
        <v>42</v>
      </c>
      <c r="S2042">
        <v>185345009</v>
      </c>
      <c r="T2042" t="s">
        <v>57</v>
      </c>
      <c r="U2042">
        <v>85.55</v>
      </c>
      <c r="V2042">
        <v>85.55</v>
      </c>
      <c r="W2042">
        <v>85.55</v>
      </c>
      <c r="X2042">
        <v>195662009</v>
      </c>
      <c r="Y2042" t="s">
        <v>217</v>
      </c>
    </row>
    <row r="2043" spans="1:25" x14ac:dyDescent="0.25">
      <c r="A2043" t="s">
        <v>6534</v>
      </c>
      <c r="B2043" t="s">
        <v>6535</v>
      </c>
      <c r="C2043" s="1">
        <v>43857</v>
      </c>
      <c r="D2043" s="1" t="str">
        <f t="shared" si="124"/>
        <v>2020–2029</v>
      </c>
      <c r="E2043" s="8">
        <f t="shared" si="125"/>
        <v>2020</v>
      </c>
      <c r="F2043" s="8" t="str">
        <f t="shared" si="126"/>
        <v>20</v>
      </c>
      <c r="G2043" s="2">
        <v>0.18875</v>
      </c>
      <c r="H2043" s="2" t="str">
        <f t="shared" si="127"/>
        <v>2020-01</v>
      </c>
      <c r="I2043" t="s">
        <v>6536</v>
      </c>
      <c r="J2043" s="1">
        <v>43857</v>
      </c>
      <c r="K2043" s="2">
        <v>0.20525462962962962</v>
      </c>
      <c r="L2043">
        <v>24</v>
      </c>
      <c r="M2043" s="2">
        <v>1.650462962962963E-2</v>
      </c>
      <c r="N2043" t="s">
        <v>6311</v>
      </c>
      <c r="O2043" t="s">
        <v>6312</v>
      </c>
      <c r="P2043" t="s">
        <v>6313</v>
      </c>
      <c r="Q2043" t="s">
        <v>27</v>
      </c>
      <c r="R2043" t="s">
        <v>42</v>
      </c>
      <c r="S2043">
        <v>371883000</v>
      </c>
      <c r="T2043" t="s">
        <v>285</v>
      </c>
      <c r="U2043">
        <v>142.58000000000001</v>
      </c>
      <c r="V2043">
        <v>16186.94</v>
      </c>
      <c r="W2043">
        <v>16186.94</v>
      </c>
      <c r="X2043">
        <v>609328004</v>
      </c>
      <c r="Y2043" t="s">
        <v>73</v>
      </c>
    </row>
    <row r="2044" spans="1:25" x14ac:dyDescent="0.25">
      <c r="A2044" t="s">
        <v>6537</v>
      </c>
      <c r="B2044" t="s">
        <v>6538</v>
      </c>
      <c r="C2044" s="1">
        <v>43883</v>
      </c>
      <c r="D2044" s="1" t="str">
        <f t="shared" si="124"/>
        <v>2020–2029</v>
      </c>
      <c r="E2044" s="8">
        <f t="shared" si="125"/>
        <v>2020</v>
      </c>
      <c r="F2044" s="8" t="str">
        <f t="shared" si="126"/>
        <v>20</v>
      </c>
      <c r="G2044" s="2">
        <v>0.20525462962962962</v>
      </c>
      <c r="H2044" s="2" t="str">
        <f t="shared" si="127"/>
        <v>2020-02</v>
      </c>
      <c r="I2044" t="s">
        <v>6539</v>
      </c>
      <c r="J2044" s="1">
        <v>43883</v>
      </c>
      <c r="K2044" s="2">
        <v>0.22020833333333334</v>
      </c>
      <c r="L2044">
        <v>22</v>
      </c>
      <c r="M2044" s="2">
        <v>1.4953703703703703E-2</v>
      </c>
      <c r="N2044" t="s">
        <v>6311</v>
      </c>
      <c r="O2044" t="s">
        <v>6312</v>
      </c>
      <c r="P2044" t="s">
        <v>6313</v>
      </c>
      <c r="Q2044" t="s">
        <v>27</v>
      </c>
      <c r="R2044" t="s">
        <v>42</v>
      </c>
      <c r="S2044">
        <v>371883000</v>
      </c>
      <c r="T2044" t="s">
        <v>285</v>
      </c>
      <c r="U2044">
        <v>142.58000000000001</v>
      </c>
      <c r="V2044">
        <v>12855.94</v>
      </c>
      <c r="W2044">
        <v>12855.94</v>
      </c>
      <c r="X2044">
        <v>609328004</v>
      </c>
      <c r="Y2044" t="s">
        <v>73</v>
      </c>
    </row>
    <row r="2045" spans="1:25" x14ac:dyDescent="0.25">
      <c r="A2045" t="s">
        <v>6540</v>
      </c>
      <c r="B2045" t="s">
        <v>6541</v>
      </c>
      <c r="C2045" s="1">
        <v>43908</v>
      </c>
      <c r="D2045" s="1" t="str">
        <f t="shared" si="124"/>
        <v>2020–2029</v>
      </c>
      <c r="E2045" s="8">
        <f t="shared" si="125"/>
        <v>2020</v>
      </c>
      <c r="F2045" s="8" t="str">
        <f t="shared" si="126"/>
        <v>20</v>
      </c>
      <c r="G2045" s="2">
        <v>0.22020833333333334</v>
      </c>
      <c r="H2045" s="2" t="str">
        <f t="shared" si="127"/>
        <v>2020-03</v>
      </c>
      <c r="I2045" t="s">
        <v>6542</v>
      </c>
      <c r="J2045" s="1">
        <v>43908</v>
      </c>
      <c r="K2045" s="2">
        <v>0.23717592592592593</v>
      </c>
      <c r="L2045">
        <v>24</v>
      </c>
      <c r="M2045" s="2">
        <v>1.6967592592592593E-2</v>
      </c>
      <c r="N2045" t="s">
        <v>6311</v>
      </c>
      <c r="O2045" t="s">
        <v>6312</v>
      </c>
      <c r="P2045" t="s">
        <v>6313</v>
      </c>
      <c r="Q2045" t="s">
        <v>27</v>
      </c>
      <c r="R2045" t="s">
        <v>42</v>
      </c>
      <c r="S2045">
        <v>371883000</v>
      </c>
      <c r="T2045" t="s">
        <v>285</v>
      </c>
      <c r="U2045">
        <v>142.58000000000001</v>
      </c>
      <c r="V2045">
        <v>5263.67</v>
      </c>
      <c r="W2045">
        <v>0</v>
      </c>
      <c r="X2045">
        <v>609328004</v>
      </c>
      <c r="Y2045" t="s">
        <v>73</v>
      </c>
    </row>
    <row r="2046" spans="1:25" x14ac:dyDescent="0.25">
      <c r="A2046" t="s">
        <v>6543</v>
      </c>
      <c r="B2046" t="s">
        <v>6544</v>
      </c>
      <c r="C2046" s="1">
        <v>43930</v>
      </c>
      <c r="D2046" s="1" t="str">
        <f t="shared" si="124"/>
        <v>2020–2029</v>
      </c>
      <c r="E2046" s="8">
        <f t="shared" si="125"/>
        <v>2020</v>
      </c>
      <c r="F2046" s="8" t="str">
        <f t="shared" si="126"/>
        <v>20</v>
      </c>
      <c r="G2046" s="2">
        <v>0.23717592592592593</v>
      </c>
      <c r="H2046" s="2" t="str">
        <f t="shared" si="127"/>
        <v>2020-04</v>
      </c>
      <c r="I2046" t="s">
        <v>6545</v>
      </c>
      <c r="J2046" s="1">
        <v>43930</v>
      </c>
      <c r="K2046" s="2">
        <v>0.25488425925925928</v>
      </c>
      <c r="L2046">
        <v>26</v>
      </c>
      <c r="M2046" s="2">
        <v>1.7708333333333333E-2</v>
      </c>
      <c r="N2046" t="s">
        <v>6311</v>
      </c>
      <c r="O2046" t="s">
        <v>6312</v>
      </c>
      <c r="P2046" t="s">
        <v>6313</v>
      </c>
      <c r="Q2046" t="s">
        <v>27</v>
      </c>
      <c r="R2046" t="s">
        <v>42</v>
      </c>
      <c r="S2046">
        <v>371883000</v>
      </c>
      <c r="T2046" t="s">
        <v>285</v>
      </c>
      <c r="U2046">
        <v>142.58000000000001</v>
      </c>
      <c r="V2046">
        <v>5263.67</v>
      </c>
      <c r="W2046">
        <v>2660</v>
      </c>
      <c r="X2046">
        <v>609328004</v>
      </c>
      <c r="Y2046" t="s">
        <v>73</v>
      </c>
    </row>
    <row r="2047" spans="1:25" x14ac:dyDescent="0.25">
      <c r="A2047" t="s">
        <v>6546</v>
      </c>
      <c r="B2047" t="s">
        <v>6547</v>
      </c>
      <c r="C2047" s="1">
        <v>43942</v>
      </c>
      <c r="D2047" s="1" t="str">
        <f t="shared" si="124"/>
        <v>2020–2029</v>
      </c>
      <c r="E2047" s="8">
        <f t="shared" si="125"/>
        <v>2020</v>
      </c>
      <c r="F2047" s="8" t="str">
        <f t="shared" si="126"/>
        <v>20</v>
      </c>
      <c r="G2047" s="2">
        <v>0.1587962962962963</v>
      </c>
      <c r="H2047" s="2" t="str">
        <f t="shared" si="127"/>
        <v>2020-04</v>
      </c>
      <c r="I2047" t="s">
        <v>6548</v>
      </c>
      <c r="J2047" s="1">
        <v>43942</v>
      </c>
      <c r="K2047" s="2">
        <v>0.17218749999999999</v>
      </c>
      <c r="L2047">
        <v>19</v>
      </c>
      <c r="M2047" s="2">
        <v>1.3391203703703704E-2</v>
      </c>
      <c r="N2047" t="s">
        <v>6311</v>
      </c>
      <c r="O2047" t="s">
        <v>6347</v>
      </c>
      <c r="P2047" t="s">
        <v>6348</v>
      </c>
      <c r="Q2047" t="s">
        <v>27</v>
      </c>
      <c r="R2047" t="s">
        <v>28</v>
      </c>
      <c r="S2047">
        <v>410620009</v>
      </c>
      <c r="T2047" t="s">
        <v>29</v>
      </c>
      <c r="U2047">
        <v>136.80000000000001</v>
      </c>
      <c r="V2047">
        <v>994.48</v>
      </c>
      <c r="W2047">
        <v>596.69000000000005</v>
      </c>
      <c r="X2047" t="s">
        <v>30</v>
      </c>
      <c r="Y2047" t="s">
        <v>30</v>
      </c>
    </row>
    <row r="2048" spans="1:25" x14ac:dyDescent="0.25">
      <c r="A2048" t="s">
        <v>6549</v>
      </c>
      <c r="B2048" t="s">
        <v>6550</v>
      </c>
      <c r="C2048" s="1">
        <v>43956</v>
      </c>
      <c r="D2048" s="1" t="str">
        <f t="shared" si="124"/>
        <v>2020–2029</v>
      </c>
      <c r="E2048" s="8">
        <f t="shared" si="125"/>
        <v>2020</v>
      </c>
      <c r="F2048" s="8" t="str">
        <f t="shared" si="126"/>
        <v>20</v>
      </c>
      <c r="G2048" s="2">
        <v>0.25488425925925928</v>
      </c>
      <c r="H2048" s="2" t="str">
        <f t="shared" si="127"/>
        <v>2020-05</v>
      </c>
      <c r="I2048" t="s">
        <v>6551</v>
      </c>
      <c r="J2048" s="1">
        <v>43956</v>
      </c>
      <c r="K2048" s="2">
        <v>0.2659259259259259</v>
      </c>
      <c r="L2048">
        <v>16</v>
      </c>
      <c r="M2048" s="2">
        <v>1.1041666666666667E-2</v>
      </c>
      <c r="N2048" t="s">
        <v>6311</v>
      </c>
      <c r="O2048" t="s">
        <v>6312</v>
      </c>
      <c r="P2048" t="s">
        <v>6313</v>
      </c>
      <c r="Q2048" t="s">
        <v>27</v>
      </c>
      <c r="R2048" t="s">
        <v>42</v>
      </c>
      <c r="S2048">
        <v>371883000</v>
      </c>
      <c r="T2048" t="s">
        <v>285</v>
      </c>
      <c r="U2048">
        <v>142.58000000000001</v>
      </c>
      <c r="V2048">
        <v>13940.6</v>
      </c>
      <c r="W2048">
        <v>8364.36</v>
      </c>
      <c r="X2048">
        <v>609328004</v>
      </c>
      <c r="Y2048" t="s">
        <v>73</v>
      </c>
    </row>
    <row r="2049" spans="1:25" x14ac:dyDescent="0.25">
      <c r="A2049" t="s">
        <v>6552</v>
      </c>
      <c r="B2049" t="s">
        <v>6553</v>
      </c>
      <c r="C2049" s="1">
        <v>43980</v>
      </c>
      <c r="D2049" s="1" t="str">
        <f t="shared" si="124"/>
        <v>2020–2029</v>
      </c>
      <c r="E2049" s="8">
        <f t="shared" si="125"/>
        <v>2020</v>
      </c>
      <c r="F2049" s="8" t="str">
        <f t="shared" si="126"/>
        <v>20</v>
      </c>
      <c r="G2049" s="2">
        <v>0.2659259259259259</v>
      </c>
      <c r="H2049" s="2" t="str">
        <f t="shared" si="127"/>
        <v>2020-05</v>
      </c>
      <c r="I2049" t="s">
        <v>6554</v>
      </c>
      <c r="J2049" s="1">
        <v>43980</v>
      </c>
      <c r="K2049" s="2">
        <v>0.29395833333333332</v>
      </c>
      <c r="L2049">
        <v>40</v>
      </c>
      <c r="M2049" s="2">
        <v>2.8032407407407409E-2</v>
      </c>
      <c r="N2049" t="s">
        <v>6311</v>
      </c>
      <c r="O2049" t="s">
        <v>6312</v>
      </c>
      <c r="P2049" t="s">
        <v>6313</v>
      </c>
      <c r="Q2049" t="s">
        <v>27</v>
      </c>
      <c r="R2049" t="s">
        <v>42</v>
      </c>
      <c r="S2049">
        <v>371883000</v>
      </c>
      <c r="T2049" t="s">
        <v>285</v>
      </c>
      <c r="U2049">
        <v>142.58000000000001</v>
      </c>
      <c r="V2049">
        <v>5263.67</v>
      </c>
      <c r="W2049">
        <v>5263.67</v>
      </c>
      <c r="X2049">
        <v>609328004</v>
      </c>
      <c r="Y2049" t="s">
        <v>73</v>
      </c>
    </row>
    <row r="2050" spans="1:25" x14ac:dyDescent="0.25">
      <c r="A2050" t="s">
        <v>6555</v>
      </c>
      <c r="B2050" t="s">
        <v>6556</v>
      </c>
      <c r="C2050" s="1">
        <v>44006</v>
      </c>
      <c r="D2050" s="1" t="str">
        <f t="shared" si="124"/>
        <v>2020–2029</v>
      </c>
      <c r="E2050" s="8">
        <f t="shared" si="125"/>
        <v>2020</v>
      </c>
      <c r="F2050" s="8" t="str">
        <f t="shared" si="126"/>
        <v>20</v>
      </c>
      <c r="G2050" s="2">
        <v>0.29395833333333332</v>
      </c>
      <c r="H2050" s="2" t="str">
        <f t="shared" si="127"/>
        <v>2020-06</v>
      </c>
      <c r="I2050" t="s">
        <v>6557</v>
      </c>
      <c r="J2050" s="1">
        <v>44006</v>
      </c>
      <c r="K2050" s="2">
        <v>0.31995370370370368</v>
      </c>
      <c r="L2050">
        <v>37</v>
      </c>
      <c r="M2050" s="2">
        <v>2.599537037037037E-2</v>
      </c>
      <c r="N2050" t="s">
        <v>6311</v>
      </c>
      <c r="O2050" t="s">
        <v>6312</v>
      </c>
      <c r="P2050" t="s">
        <v>6313</v>
      </c>
      <c r="Q2050" t="s">
        <v>27</v>
      </c>
      <c r="R2050" t="s">
        <v>42</v>
      </c>
      <c r="S2050">
        <v>371883000</v>
      </c>
      <c r="T2050" t="s">
        <v>285</v>
      </c>
      <c r="U2050">
        <v>142.58000000000001</v>
      </c>
      <c r="V2050">
        <v>20626.96</v>
      </c>
      <c r="W2050">
        <v>20626.96</v>
      </c>
      <c r="X2050">
        <v>609328004</v>
      </c>
      <c r="Y2050" t="s">
        <v>73</v>
      </c>
    </row>
    <row r="2051" spans="1:25" x14ac:dyDescent="0.25">
      <c r="A2051" t="s">
        <v>6558</v>
      </c>
      <c r="B2051" t="s">
        <v>6559</v>
      </c>
      <c r="C2051" s="1">
        <v>44027</v>
      </c>
      <c r="D2051" s="1" t="str">
        <f t="shared" ref="D2051:D2114" si="128">IF(YEAR(C2051)&lt;2000,"Before 2000",TEXT(INT(YEAR(C2051)/10)*10,"0000") &amp; "–" &amp; TEXT(INT(YEAR(C2051)/10)*10+9,"0000"))</f>
        <v>2020–2029</v>
      </c>
      <c r="E2051" s="8">
        <f t="shared" ref="E2051:E2114" si="129">YEAR(C2051)</f>
        <v>2020</v>
      </c>
      <c r="F2051" s="8" t="str">
        <f t="shared" ref="F2051:F2114" si="130">TEXT(C2051, "yy")</f>
        <v>20</v>
      </c>
      <c r="G2051" s="2">
        <v>0.31995370370370368</v>
      </c>
      <c r="H2051" s="2" t="str">
        <f t="shared" ref="H2051:H2114" si="131">TEXT(C2051, "yyyy-mm")</f>
        <v>2020-07</v>
      </c>
      <c r="I2051" t="s">
        <v>6560</v>
      </c>
      <c r="J2051" s="1">
        <v>44027</v>
      </c>
      <c r="K2051" s="2">
        <v>0.34712962962962962</v>
      </c>
      <c r="L2051">
        <v>39</v>
      </c>
      <c r="M2051" s="2">
        <v>2.7175925925925926E-2</v>
      </c>
      <c r="N2051" t="s">
        <v>6311</v>
      </c>
      <c r="O2051" t="s">
        <v>6312</v>
      </c>
      <c r="P2051" t="s">
        <v>6313</v>
      </c>
      <c r="Q2051" t="s">
        <v>27</v>
      </c>
      <c r="R2051" t="s">
        <v>42</v>
      </c>
      <c r="S2051">
        <v>371883000</v>
      </c>
      <c r="T2051" t="s">
        <v>285</v>
      </c>
      <c r="U2051">
        <v>142.58000000000001</v>
      </c>
      <c r="V2051">
        <v>6283.41</v>
      </c>
      <c r="W2051">
        <v>6283.41</v>
      </c>
      <c r="X2051">
        <v>609328004</v>
      </c>
      <c r="Y2051" t="s">
        <v>73</v>
      </c>
    </row>
    <row r="2052" spans="1:25" x14ac:dyDescent="0.25">
      <c r="A2052" t="s">
        <v>6561</v>
      </c>
      <c r="B2052" t="s">
        <v>6562</v>
      </c>
      <c r="C2052" s="1">
        <v>44050</v>
      </c>
      <c r="D2052" s="1" t="str">
        <f t="shared" si="128"/>
        <v>2020–2029</v>
      </c>
      <c r="E2052" s="8">
        <f t="shared" si="129"/>
        <v>2020</v>
      </c>
      <c r="F2052" s="8" t="str">
        <f t="shared" si="130"/>
        <v>20</v>
      </c>
      <c r="G2052" s="2">
        <v>0.34712962962962962</v>
      </c>
      <c r="H2052" s="2" t="str">
        <f t="shared" si="131"/>
        <v>2020-08</v>
      </c>
      <c r="I2052" t="s">
        <v>6563</v>
      </c>
      <c r="J2052" s="1">
        <v>44050</v>
      </c>
      <c r="K2052" s="2">
        <v>0.36765046296296294</v>
      </c>
      <c r="L2052">
        <v>30</v>
      </c>
      <c r="M2052" s="2">
        <v>2.0520833333333332E-2</v>
      </c>
      <c r="N2052" t="s">
        <v>6311</v>
      </c>
      <c r="O2052" t="s">
        <v>6312</v>
      </c>
      <c r="P2052" t="s">
        <v>6313</v>
      </c>
      <c r="Q2052" t="s">
        <v>27</v>
      </c>
      <c r="R2052" t="s">
        <v>42</v>
      </c>
      <c r="S2052">
        <v>371883000</v>
      </c>
      <c r="T2052" t="s">
        <v>285</v>
      </c>
      <c r="U2052">
        <v>142.58000000000001</v>
      </c>
      <c r="V2052">
        <v>10326.11</v>
      </c>
      <c r="W2052">
        <v>10326.11</v>
      </c>
      <c r="X2052">
        <v>609328004</v>
      </c>
      <c r="Y2052" t="s">
        <v>73</v>
      </c>
    </row>
    <row r="2053" spans="1:25" x14ac:dyDescent="0.25">
      <c r="A2053" t="s">
        <v>6564</v>
      </c>
      <c r="B2053" t="s">
        <v>6565</v>
      </c>
      <c r="C2053" s="1">
        <v>44063</v>
      </c>
      <c r="D2053" s="1" t="str">
        <f t="shared" si="128"/>
        <v>2020–2029</v>
      </c>
      <c r="E2053" s="8">
        <f t="shared" si="129"/>
        <v>2020</v>
      </c>
      <c r="F2053" s="8" t="str">
        <f t="shared" si="130"/>
        <v>20</v>
      </c>
      <c r="G2053" s="2">
        <v>0.20046296296296295</v>
      </c>
      <c r="H2053" s="2" t="str">
        <f t="shared" si="131"/>
        <v>2020-08</v>
      </c>
      <c r="I2053" t="s">
        <v>6566</v>
      </c>
      <c r="J2053" s="1">
        <v>44063</v>
      </c>
      <c r="K2053" s="2">
        <v>0.24212962962962964</v>
      </c>
      <c r="L2053">
        <v>60</v>
      </c>
      <c r="M2053" s="2">
        <v>4.1666666666666664E-2</v>
      </c>
      <c r="N2053" t="s">
        <v>6311</v>
      </c>
      <c r="O2053" t="s">
        <v>6454</v>
      </c>
      <c r="P2053" t="s">
        <v>6455</v>
      </c>
      <c r="Q2053" t="s">
        <v>27</v>
      </c>
      <c r="R2053" t="s">
        <v>85</v>
      </c>
      <c r="S2053">
        <v>183478001</v>
      </c>
      <c r="T2053" t="s">
        <v>5545</v>
      </c>
      <c r="U2053">
        <v>146.18</v>
      </c>
      <c r="V2053">
        <v>146.18</v>
      </c>
      <c r="W2053">
        <v>146.18</v>
      </c>
      <c r="X2053">
        <v>233678006</v>
      </c>
      <c r="Y2053" t="s">
        <v>5510</v>
      </c>
    </row>
    <row r="2054" spans="1:25" x14ac:dyDescent="0.25">
      <c r="A2054" t="s">
        <v>6567</v>
      </c>
      <c r="B2054" t="s">
        <v>6568</v>
      </c>
      <c r="C2054" s="1">
        <v>44064</v>
      </c>
      <c r="D2054" s="1" t="str">
        <f t="shared" si="128"/>
        <v>2020–2029</v>
      </c>
      <c r="E2054" s="8">
        <f t="shared" si="129"/>
        <v>2020</v>
      </c>
      <c r="F2054" s="8" t="str">
        <f t="shared" si="130"/>
        <v>20</v>
      </c>
      <c r="G2054" s="2">
        <v>0.99212962962962958</v>
      </c>
      <c r="H2054" s="2" t="str">
        <f t="shared" si="131"/>
        <v>2020-08</v>
      </c>
      <c r="I2054" t="s">
        <v>6569</v>
      </c>
      <c r="J2054" s="1">
        <v>44065</v>
      </c>
      <c r="K2054" s="2">
        <v>2.5462962962962965E-3</v>
      </c>
      <c r="L2054">
        <v>-1425</v>
      </c>
      <c r="M2054" t="e">
        <v>#VALUE!</v>
      </c>
      <c r="N2054" t="s">
        <v>6311</v>
      </c>
      <c r="O2054" t="s">
        <v>6312</v>
      </c>
      <c r="P2054" t="s">
        <v>6313</v>
      </c>
      <c r="Q2054" t="s">
        <v>27</v>
      </c>
      <c r="R2054" t="s">
        <v>42</v>
      </c>
      <c r="S2054">
        <v>394701000</v>
      </c>
      <c r="T2054" t="s">
        <v>5550</v>
      </c>
      <c r="U2054">
        <v>142.58000000000001</v>
      </c>
      <c r="V2054">
        <v>142.58000000000001</v>
      </c>
      <c r="W2054">
        <v>142.58000000000001</v>
      </c>
      <c r="X2054">
        <v>233678006</v>
      </c>
      <c r="Y2054" t="s">
        <v>5510</v>
      </c>
    </row>
    <row r="2055" spans="1:25" x14ac:dyDescent="0.25">
      <c r="A2055" t="s">
        <v>6570</v>
      </c>
      <c r="B2055" t="s">
        <v>6571</v>
      </c>
      <c r="C2055" s="1">
        <v>44074</v>
      </c>
      <c r="D2055" s="1" t="str">
        <f t="shared" si="128"/>
        <v>2020–2029</v>
      </c>
      <c r="E2055" s="8">
        <f t="shared" si="129"/>
        <v>2020</v>
      </c>
      <c r="F2055" s="8" t="str">
        <f t="shared" si="130"/>
        <v>20</v>
      </c>
      <c r="G2055" s="2">
        <v>0.36765046296296294</v>
      </c>
      <c r="H2055" s="2" t="str">
        <f t="shared" si="131"/>
        <v>2020-08</v>
      </c>
      <c r="I2055" t="s">
        <v>6572</v>
      </c>
      <c r="J2055" s="1">
        <v>44074</v>
      </c>
      <c r="K2055" s="2">
        <v>0.40859953703703705</v>
      </c>
      <c r="L2055">
        <v>59</v>
      </c>
      <c r="M2055" s="2">
        <v>4.0949074074074075E-2</v>
      </c>
      <c r="N2055" t="s">
        <v>6311</v>
      </c>
      <c r="O2055" t="s">
        <v>6312</v>
      </c>
      <c r="P2055" t="s">
        <v>6313</v>
      </c>
      <c r="Q2055" t="s">
        <v>27</v>
      </c>
      <c r="R2055" t="s">
        <v>42</v>
      </c>
      <c r="S2055">
        <v>371883000</v>
      </c>
      <c r="T2055" t="s">
        <v>285</v>
      </c>
      <c r="U2055">
        <v>142.58000000000001</v>
      </c>
      <c r="V2055">
        <v>6283.46</v>
      </c>
      <c r="W2055">
        <v>6283.46</v>
      </c>
      <c r="X2055">
        <v>609328004</v>
      </c>
      <c r="Y2055" t="s">
        <v>73</v>
      </c>
    </row>
    <row r="2056" spans="1:25" x14ac:dyDescent="0.25">
      <c r="A2056" t="s">
        <v>6573</v>
      </c>
      <c r="B2056" t="s">
        <v>6574</v>
      </c>
      <c r="C2056" s="1">
        <v>44100</v>
      </c>
      <c r="D2056" s="1" t="str">
        <f t="shared" si="128"/>
        <v>2020–2029</v>
      </c>
      <c r="E2056" s="8">
        <f t="shared" si="129"/>
        <v>2020</v>
      </c>
      <c r="F2056" s="8" t="str">
        <f t="shared" si="130"/>
        <v>20</v>
      </c>
      <c r="G2056" s="2">
        <v>0.40859953703703705</v>
      </c>
      <c r="H2056" s="2" t="str">
        <f t="shared" si="131"/>
        <v>2020-09</v>
      </c>
      <c r="I2056" t="s">
        <v>6575</v>
      </c>
      <c r="J2056" s="1">
        <v>44100</v>
      </c>
      <c r="K2056" s="2">
        <v>0.4462962962962963</v>
      </c>
      <c r="L2056">
        <v>54</v>
      </c>
      <c r="M2056" s="2">
        <v>3.7696759259259256E-2</v>
      </c>
      <c r="N2056" t="s">
        <v>6311</v>
      </c>
      <c r="O2056" t="s">
        <v>6312</v>
      </c>
      <c r="P2056" t="s">
        <v>6313</v>
      </c>
      <c r="Q2056" t="s">
        <v>27</v>
      </c>
      <c r="R2056" t="s">
        <v>42</v>
      </c>
      <c r="S2056">
        <v>371883000</v>
      </c>
      <c r="T2056" t="s">
        <v>285</v>
      </c>
      <c r="U2056">
        <v>142.58000000000001</v>
      </c>
      <c r="V2056">
        <v>10429.780000000001</v>
      </c>
      <c r="W2056">
        <v>10429.780000000001</v>
      </c>
      <c r="X2056">
        <v>609328004</v>
      </c>
      <c r="Y2056" t="s">
        <v>73</v>
      </c>
    </row>
    <row r="2057" spans="1:25" x14ac:dyDescent="0.25">
      <c r="A2057" t="s">
        <v>6576</v>
      </c>
      <c r="B2057" t="s">
        <v>6577</v>
      </c>
      <c r="C2057" s="1">
        <v>44127</v>
      </c>
      <c r="D2057" s="1" t="str">
        <f t="shared" si="128"/>
        <v>2020–2029</v>
      </c>
      <c r="E2057" s="8">
        <f t="shared" si="129"/>
        <v>2020</v>
      </c>
      <c r="F2057" s="8" t="str">
        <f t="shared" si="130"/>
        <v>20</v>
      </c>
      <c r="G2057" s="2">
        <v>0.4462962962962963</v>
      </c>
      <c r="H2057" s="2" t="str">
        <f t="shared" si="131"/>
        <v>2020-10</v>
      </c>
      <c r="I2057" t="s">
        <v>6578</v>
      </c>
      <c r="J2057" s="1">
        <v>44127</v>
      </c>
      <c r="K2057" s="2">
        <v>0.47113425925925928</v>
      </c>
      <c r="L2057">
        <v>36</v>
      </c>
      <c r="M2057" s="2">
        <v>2.4837962962962964E-2</v>
      </c>
      <c r="N2057" t="s">
        <v>6311</v>
      </c>
      <c r="O2057" t="s">
        <v>6312</v>
      </c>
      <c r="P2057" t="s">
        <v>6313</v>
      </c>
      <c r="Q2057" t="s">
        <v>27</v>
      </c>
      <c r="R2057" t="s">
        <v>42</v>
      </c>
      <c r="S2057">
        <v>371883000</v>
      </c>
      <c r="T2057" t="s">
        <v>285</v>
      </c>
      <c r="U2057">
        <v>142.58000000000001</v>
      </c>
      <c r="V2057">
        <v>5263.67</v>
      </c>
      <c r="W2057">
        <v>5263.67</v>
      </c>
      <c r="X2057">
        <v>609328004</v>
      </c>
      <c r="Y2057" t="s">
        <v>73</v>
      </c>
    </row>
    <row r="2058" spans="1:25" x14ac:dyDescent="0.25">
      <c r="A2058" t="s">
        <v>6579</v>
      </c>
      <c r="B2058" t="s">
        <v>6580</v>
      </c>
      <c r="C2058" s="1">
        <v>44148</v>
      </c>
      <c r="D2058" s="1" t="str">
        <f t="shared" si="128"/>
        <v>2020–2029</v>
      </c>
      <c r="E2058" s="8">
        <f t="shared" si="129"/>
        <v>2020</v>
      </c>
      <c r="F2058" s="8" t="str">
        <f t="shared" si="130"/>
        <v>20</v>
      </c>
      <c r="G2058" s="2">
        <v>0.47113425925925928</v>
      </c>
      <c r="H2058" s="2" t="str">
        <f t="shared" si="131"/>
        <v>2020-11</v>
      </c>
      <c r="I2058" t="s">
        <v>6581</v>
      </c>
      <c r="J2058" s="1">
        <v>44148</v>
      </c>
      <c r="K2058" s="2">
        <v>0.49306712962962962</v>
      </c>
      <c r="L2058">
        <v>32</v>
      </c>
      <c r="M2058" s="2">
        <v>2.193287037037037E-2</v>
      </c>
      <c r="N2058" t="s">
        <v>6311</v>
      </c>
      <c r="O2058" t="s">
        <v>6312</v>
      </c>
      <c r="P2058" t="s">
        <v>6313</v>
      </c>
      <c r="Q2058" t="s">
        <v>27</v>
      </c>
      <c r="R2058" t="s">
        <v>42</v>
      </c>
      <c r="S2058">
        <v>371883000</v>
      </c>
      <c r="T2058" t="s">
        <v>285</v>
      </c>
      <c r="U2058">
        <v>142.58000000000001</v>
      </c>
      <c r="V2058">
        <v>6908.87</v>
      </c>
      <c r="W2058">
        <v>6908.87</v>
      </c>
      <c r="X2058">
        <v>609328004</v>
      </c>
      <c r="Y2058" t="s">
        <v>73</v>
      </c>
    </row>
    <row r="2059" spans="1:25" x14ac:dyDescent="0.25">
      <c r="A2059" t="s">
        <v>6582</v>
      </c>
      <c r="B2059" t="s">
        <v>6583</v>
      </c>
      <c r="C2059" s="1">
        <v>44170</v>
      </c>
      <c r="D2059" s="1" t="str">
        <f t="shared" si="128"/>
        <v>2020–2029</v>
      </c>
      <c r="E2059" s="8">
        <f t="shared" si="129"/>
        <v>2020</v>
      </c>
      <c r="F2059" s="8" t="str">
        <f t="shared" si="130"/>
        <v>20</v>
      </c>
      <c r="G2059" s="2">
        <v>0.49306712962962962</v>
      </c>
      <c r="H2059" s="2" t="str">
        <f t="shared" si="131"/>
        <v>2020-12</v>
      </c>
      <c r="I2059" t="s">
        <v>6584</v>
      </c>
      <c r="J2059" s="1">
        <v>44170</v>
      </c>
      <c r="K2059" s="2">
        <v>0.51710648148148153</v>
      </c>
      <c r="L2059">
        <v>35</v>
      </c>
      <c r="M2059" s="2">
        <v>2.4039351851851853E-2</v>
      </c>
      <c r="N2059" t="s">
        <v>6311</v>
      </c>
      <c r="O2059" t="s">
        <v>6312</v>
      </c>
      <c r="P2059" t="s">
        <v>6313</v>
      </c>
      <c r="Q2059" t="s">
        <v>27</v>
      </c>
      <c r="R2059" t="s">
        <v>42</v>
      </c>
      <c r="S2059">
        <v>371883000</v>
      </c>
      <c r="T2059" t="s">
        <v>285</v>
      </c>
      <c r="U2059">
        <v>142.58000000000001</v>
      </c>
      <c r="V2059">
        <v>5263.67</v>
      </c>
      <c r="W2059">
        <v>5263.67</v>
      </c>
      <c r="X2059">
        <v>609328004</v>
      </c>
      <c r="Y2059" t="s">
        <v>73</v>
      </c>
    </row>
    <row r="2060" spans="1:25" x14ac:dyDescent="0.25">
      <c r="A2060" t="s">
        <v>6585</v>
      </c>
      <c r="B2060" t="s">
        <v>6586</v>
      </c>
      <c r="C2060" s="1">
        <v>44195</v>
      </c>
      <c r="D2060" s="1" t="str">
        <f t="shared" si="128"/>
        <v>2020–2029</v>
      </c>
      <c r="E2060" s="8">
        <f t="shared" si="129"/>
        <v>2020</v>
      </c>
      <c r="F2060" s="8" t="str">
        <f t="shared" si="130"/>
        <v>20</v>
      </c>
      <c r="G2060" s="2">
        <v>0.51710648148148153</v>
      </c>
      <c r="H2060" s="2" t="str">
        <f t="shared" si="131"/>
        <v>2020-12</v>
      </c>
      <c r="I2060" t="s">
        <v>6587</v>
      </c>
      <c r="J2060" s="1">
        <v>44195</v>
      </c>
      <c r="K2060" s="2">
        <v>0.54686342592592596</v>
      </c>
      <c r="L2060">
        <v>43</v>
      </c>
      <c r="M2060" s="2">
        <v>2.9756944444444444E-2</v>
      </c>
      <c r="N2060" t="s">
        <v>6311</v>
      </c>
      <c r="O2060" t="s">
        <v>6312</v>
      </c>
      <c r="P2060" t="s">
        <v>6313</v>
      </c>
      <c r="Q2060" t="s">
        <v>27</v>
      </c>
      <c r="R2060" t="s">
        <v>42</v>
      </c>
      <c r="S2060">
        <v>371883000</v>
      </c>
      <c r="T2060" t="s">
        <v>285</v>
      </c>
      <c r="U2060">
        <v>142.58000000000001</v>
      </c>
      <c r="V2060">
        <v>11577.46</v>
      </c>
      <c r="W2060">
        <v>11577.46</v>
      </c>
      <c r="X2060">
        <v>609328004</v>
      </c>
      <c r="Y2060" t="s">
        <v>73</v>
      </c>
    </row>
    <row r="2061" spans="1:25" x14ac:dyDescent="0.25">
      <c r="A2061" t="s">
        <v>6588</v>
      </c>
      <c r="B2061" t="s">
        <v>6589</v>
      </c>
      <c r="C2061" s="1">
        <v>44216</v>
      </c>
      <c r="D2061" s="1" t="str">
        <f t="shared" si="128"/>
        <v>2020–2029</v>
      </c>
      <c r="E2061" s="8">
        <f t="shared" si="129"/>
        <v>2021</v>
      </c>
      <c r="F2061" s="8" t="str">
        <f t="shared" si="130"/>
        <v>21</v>
      </c>
      <c r="G2061" s="2">
        <v>0.54686342592592596</v>
      </c>
      <c r="H2061" s="2" t="str">
        <f t="shared" si="131"/>
        <v>2021-01</v>
      </c>
      <c r="I2061" t="s">
        <v>6590</v>
      </c>
      <c r="J2061" s="1">
        <v>44216</v>
      </c>
      <c r="K2061" s="2">
        <v>0.56699074074074074</v>
      </c>
      <c r="L2061">
        <v>29</v>
      </c>
      <c r="M2061" s="2">
        <v>2.0127314814814813E-2</v>
      </c>
      <c r="N2061" t="s">
        <v>6311</v>
      </c>
      <c r="O2061" t="s">
        <v>6312</v>
      </c>
      <c r="P2061" t="s">
        <v>6313</v>
      </c>
      <c r="Q2061" t="s">
        <v>27</v>
      </c>
      <c r="R2061" t="s">
        <v>42</v>
      </c>
      <c r="S2061">
        <v>371883000</v>
      </c>
      <c r="T2061" t="s">
        <v>285</v>
      </c>
      <c r="U2061">
        <v>142.58000000000001</v>
      </c>
      <c r="V2061">
        <v>20626.96</v>
      </c>
      <c r="W2061">
        <v>20626.96</v>
      </c>
      <c r="X2061">
        <v>609328004</v>
      </c>
      <c r="Y2061" t="s">
        <v>73</v>
      </c>
    </row>
    <row r="2062" spans="1:25" x14ac:dyDescent="0.25">
      <c r="A2062" t="s">
        <v>6591</v>
      </c>
      <c r="B2062" t="s">
        <v>6592</v>
      </c>
      <c r="C2062" s="1">
        <v>44234</v>
      </c>
      <c r="D2062" s="1" t="str">
        <f t="shared" si="128"/>
        <v>2020–2029</v>
      </c>
      <c r="E2062" s="8">
        <f t="shared" si="129"/>
        <v>2021</v>
      </c>
      <c r="F2062" s="8" t="str">
        <f t="shared" si="130"/>
        <v>21</v>
      </c>
      <c r="G2062" s="2">
        <v>0.1587962962962963</v>
      </c>
      <c r="H2062" s="2" t="str">
        <f t="shared" si="131"/>
        <v>2021-02</v>
      </c>
      <c r="I2062" t="s">
        <v>6593</v>
      </c>
      <c r="J2062" s="1">
        <v>44234</v>
      </c>
      <c r="K2062" s="2">
        <v>0.16921296296296295</v>
      </c>
      <c r="L2062">
        <v>15</v>
      </c>
      <c r="M2062" s="2">
        <v>1.0416666666666666E-2</v>
      </c>
      <c r="N2062" t="s">
        <v>6311</v>
      </c>
      <c r="O2062" t="s">
        <v>6312</v>
      </c>
      <c r="P2062" t="s">
        <v>6313</v>
      </c>
      <c r="Q2062" t="s">
        <v>27</v>
      </c>
      <c r="R2062" t="s">
        <v>114</v>
      </c>
      <c r="S2062">
        <v>698314001</v>
      </c>
      <c r="T2062" t="s">
        <v>808</v>
      </c>
      <c r="U2062">
        <v>142.58000000000001</v>
      </c>
      <c r="V2062">
        <v>142.58000000000001</v>
      </c>
      <c r="W2062">
        <v>142.58000000000001</v>
      </c>
      <c r="X2062">
        <v>389095005</v>
      </c>
      <c r="Y2062" t="s">
        <v>809</v>
      </c>
    </row>
    <row r="2063" spans="1:25" x14ac:dyDescent="0.25">
      <c r="A2063" t="s">
        <v>6594</v>
      </c>
      <c r="B2063" t="s">
        <v>6595</v>
      </c>
      <c r="C2063" s="1">
        <v>44240</v>
      </c>
      <c r="D2063" s="1" t="str">
        <f t="shared" si="128"/>
        <v>2020–2029</v>
      </c>
      <c r="E2063" s="8">
        <f t="shared" si="129"/>
        <v>2021</v>
      </c>
      <c r="F2063" s="8" t="str">
        <f t="shared" si="130"/>
        <v>21</v>
      </c>
      <c r="G2063" s="2">
        <v>0.56699074074074074</v>
      </c>
      <c r="H2063" s="2" t="str">
        <f t="shared" si="131"/>
        <v>2021-02</v>
      </c>
      <c r="I2063" t="s">
        <v>6596</v>
      </c>
      <c r="J2063" s="1">
        <v>44240</v>
      </c>
      <c r="K2063" s="2">
        <v>0.59689814814814812</v>
      </c>
      <c r="L2063">
        <v>43</v>
      </c>
      <c r="M2063" s="2">
        <v>2.9907407407407407E-2</v>
      </c>
      <c r="N2063" t="s">
        <v>6311</v>
      </c>
      <c r="O2063" t="s">
        <v>6312</v>
      </c>
      <c r="P2063" t="s">
        <v>6313</v>
      </c>
      <c r="Q2063" t="s">
        <v>27</v>
      </c>
      <c r="R2063" t="s">
        <v>42</v>
      </c>
      <c r="S2063">
        <v>371883000</v>
      </c>
      <c r="T2063" t="s">
        <v>285</v>
      </c>
      <c r="U2063">
        <v>142.58000000000001</v>
      </c>
      <c r="V2063">
        <v>12053.26</v>
      </c>
      <c r="W2063">
        <v>12053.26</v>
      </c>
      <c r="X2063">
        <v>609328004</v>
      </c>
      <c r="Y2063" t="s">
        <v>73</v>
      </c>
    </row>
    <row r="2064" spans="1:25" x14ac:dyDescent="0.25">
      <c r="A2064" t="s">
        <v>6597</v>
      </c>
      <c r="B2064" t="s">
        <v>6598</v>
      </c>
      <c r="C2064" s="1">
        <v>44266</v>
      </c>
      <c r="D2064" s="1" t="str">
        <f t="shared" si="128"/>
        <v>2020–2029</v>
      </c>
      <c r="E2064" s="8">
        <f t="shared" si="129"/>
        <v>2021</v>
      </c>
      <c r="F2064" s="8" t="str">
        <f t="shared" si="130"/>
        <v>21</v>
      </c>
      <c r="G2064" s="2">
        <v>0.59689814814814812</v>
      </c>
      <c r="H2064" s="2" t="str">
        <f t="shared" si="131"/>
        <v>2021-03</v>
      </c>
      <c r="I2064" t="s">
        <v>6599</v>
      </c>
      <c r="J2064" s="1">
        <v>44266</v>
      </c>
      <c r="K2064" s="2">
        <v>0.6177083333333333</v>
      </c>
      <c r="L2064">
        <v>30</v>
      </c>
      <c r="M2064" s="2">
        <v>2.0810185185185185E-2</v>
      </c>
      <c r="N2064" t="s">
        <v>6311</v>
      </c>
      <c r="O2064" t="s">
        <v>6312</v>
      </c>
      <c r="P2064" t="s">
        <v>6313</v>
      </c>
      <c r="Q2064" t="s">
        <v>27</v>
      </c>
      <c r="R2064" t="s">
        <v>42</v>
      </c>
      <c r="S2064">
        <v>371883000</v>
      </c>
      <c r="T2064" t="s">
        <v>285</v>
      </c>
      <c r="U2064">
        <v>142.58000000000001</v>
      </c>
      <c r="V2064">
        <v>5263.67</v>
      </c>
      <c r="W2064">
        <v>0</v>
      </c>
      <c r="X2064">
        <v>609328004</v>
      </c>
      <c r="Y2064" t="s">
        <v>73</v>
      </c>
    </row>
    <row r="2065" spans="1:25" x14ac:dyDescent="0.25">
      <c r="A2065" t="s">
        <v>6600</v>
      </c>
      <c r="B2065" t="s">
        <v>6601</v>
      </c>
      <c r="C2065" s="1">
        <v>44278</v>
      </c>
      <c r="D2065" s="1" t="str">
        <f t="shared" si="128"/>
        <v>2020–2029</v>
      </c>
      <c r="E2065" s="8">
        <f t="shared" si="129"/>
        <v>2021</v>
      </c>
      <c r="F2065" s="8" t="str">
        <f t="shared" si="130"/>
        <v>21</v>
      </c>
      <c r="G2065" s="2">
        <v>0.1587962962962963</v>
      </c>
      <c r="H2065" s="2" t="str">
        <f t="shared" si="131"/>
        <v>2021-03</v>
      </c>
      <c r="I2065" t="s">
        <v>6602</v>
      </c>
      <c r="J2065" s="1">
        <v>44278</v>
      </c>
      <c r="K2065" s="2">
        <v>0.16921296296296295</v>
      </c>
      <c r="L2065">
        <v>15</v>
      </c>
      <c r="M2065" s="2">
        <v>1.0416666666666666E-2</v>
      </c>
      <c r="N2065" t="s">
        <v>6311</v>
      </c>
      <c r="O2065" t="s">
        <v>6312</v>
      </c>
      <c r="P2065" t="s">
        <v>6313</v>
      </c>
      <c r="Q2065" t="s">
        <v>27</v>
      </c>
      <c r="R2065" t="s">
        <v>114</v>
      </c>
      <c r="S2065">
        <v>185349003</v>
      </c>
      <c r="T2065" t="s">
        <v>43</v>
      </c>
      <c r="U2065">
        <v>85.55</v>
      </c>
      <c r="V2065">
        <v>652.95000000000005</v>
      </c>
      <c r="W2065">
        <v>49.5</v>
      </c>
      <c r="X2065" t="s">
        <v>30</v>
      </c>
      <c r="Y2065" t="s">
        <v>30</v>
      </c>
    </row>
    <row r="2066" spans="1:25" x14ac:dyDescent="0.25">
      <c r="A2066" t="s">
        <v>6603</v>
      </c>
      <c r="B2066" t="s">
        <v>6604</v>
      </c>
      <c r="C2066" s="1">
        <v>44285</v>
      </c>
      <c r="D2066" s="1" t="str">
        <f t="shared" si="128"/>
        <v>2020–2029</v>
      </c>
      <c r="E2066" s="8">
        <f t="shared" si="129"/>
        <v>2021</v>
      </c>
      <c r="F2066" s="8" t="str">
        <f t="shared" si="130"/>
        <v>21</v>
      </c>
      <c r="G2066" s="2">
        <v>0.1587962962962963</v>
      </c>
      <c r="H2066" s="2" t="str">
        <f t="shared" si="131"/>
        <v>2021-03</v>
      </c>
      <c r="I2066" t="s">
        <v>6605</v>
      </c>
      <c r="J2066" s="1">
        <v>44285</v>
      </c>
      <c r="K2066" s="2">
        <v>0.16921296296296295</v>
      </c>
      <c r="L2066">
        <v>15</v>
      </c>
      <c r="M2066" s="2">
        <v>1.0416666666666666E-2</v>
      </c>
      <c r="N2066" t="s">
        <v>6311</v>
      </c>
      <c r="O2066" t="s">
        <v>6312</v>
      </c>
      <c r="P2066" t="s">
        <v>6313</v>
      </c>
      <c r="Q2066" t="s">
        <v>27</v>
      </c>
      <c r="R2066" t="s">
        <v>42</v>
      </c>
      <c r="S2066">
        <v>185345009</v>
      </c>
      <c r="T2066" t="s">
        <v>57</v>
      </c>
      <c r="U2066">
        <v>85.55</v>
      </c>
      <c r="V2066">
        <v>85.55</v>
      </c>
      <c r="W2066">
        <v>51.33</v>
      </c>
      <c r="X2066">
        <v>444814009</v>
      </c>
      <c r="Y2066" t="s">
        <v>65</v>
      </c>
    </row>
    <row r="2067" spans="1:25" x14ac:dyDescent="0.25">
      <c r="A2067" t="s">
        <v>6606</v>
      </c>
      <c r="B2067" t="s">
        <v>6607</v>
      </c>
      <c r="C2067" s="1">
        <v>44291</v>
      </c>
      <c r="D2067" s="1" t="str">
        <f t="shared" si="128"/>
        <v>2020–2029</v>
      </c>
      <c r="E2067" s="8">
        <f t="shared" si="129"/>
        <v>2021</v>
      </c>
      <c r="F2067" s="8" t="str">
        <f t="shared" si="130"/>
        <v>21</v>
      </c>
      <c r="G2067" s="2">
        <v>0.6177083333333333</v>
      </c>
      <c r="H2067" s="2" t="str">
        <f t="shared" si="131"/>
        <v>2021-04</v>
      </c>
      <c r="I2067" t="s">
        <v>6608</v>
      </c>
      <c r="J2067" s="1">
        <v>44291</v>
      </c>
      <c r="K2067" s="2">
        <v>0.63288194444444446</v>
      </c>
      <c r="L2067">
        <v>22</v>
      </c>
      <c r="M2067" s="2">
        <v>1.5173611111111112E-2</v>
      </c>
      <c r="N2067" t="s">
        <v>6311</v>
      </c>
      <c r="O2067" t="s">
        <v>6312</v>
      </c>
      <c r="P2067" t="s">
        <v>6313</v>
      </c>
      <c r="Q2067" t="s">
        <v>27</v>
      </c>
      <c r="R2067" t="s">
        <v>42</v>
      </c>
      <c r="S2067">
        <v>170838006</v>
      </c>
      <c r="T2067" t="s">
        <v>4281</v>
      </c>
      <c r="U2067">
        <v>142.58000000000001</v>
      </c>
      <c r="V2067">
        <v>573.98</v>
      </c>
      <c r="W2067">
        <v>344.39</v>
      </c>
      <c r="X2067">
        <v>609328004</v>
      </c>
      <c r="Y2067" t="s">
        <v>73</v>
      </c>
    </row>
    <row r="2068" spans="1:25" x14ac:dyDescent="0.25">
      <c r="A2068" t="s">
        <v>6609</v>
      </c>
      <c r="B2068" t="s">
        <v>6610</v>
      </c>
      <c r="C2068" s="1">
        <v>44292</v>
      </c>
      <c r="D2068" s="1" t="str">
        <f t="shared" si="128"/>
        <v>2020–2029</v>
      </c>
      <c r="E2068" s="8">
        <f t="shared" si="129"/>
        <v>2021</v>
      </c>
      <c r="F2068" s="8" t="str">
        <f t="shared" si="130"/>
        <v>21</v>
      </c>
      <c r="G2068" s="2">
        <v>0.1587962962962963</v>
      </c>
      <c r="H2068" s="2" t="str">
        <f t="shared" si="131"/>
        <v>2021-04</v>
      </c>
      <c r="I2068" t="s">
        <v>6611</v>
      </c>
      <c r="J2068" s="1">
        <v>44292</v>
      </c>
      <c r="K2068" s="2">
        <v>0.33666666666666667</v>
      </c>
      <c r="L2068">
        <v>256</v>
      </c>
      <c r="M2068" s="2">
        <v>0.17787037037037037</v>
      </c>
      <c r="N2068" t="s">
        <v>6311</v>
      </c>
      <c r="O2068" t="s">
        <v>6312</v>
      </c>
      <c r="P2068" t="s">
        <v>6313</v>
      </c>
      <c r="Q2068" t="s">
        <v>27</v>
      </c>
      <c r="R2068" t="s">
        <v>42</v>
      </c>
      <c r="S2068">
        <v>185349003</v>
      </c>
      <c r="T2068" t="s">
        <v>43</v>
      </c>
      <c r="U2068">
        <v>85.55</v>
      </c>
      <c r="V2068">
        <v>3105.35</v>
      </c>
      <c r="W2068">
        <v>1863.21</v>
      </c>
      <c r="X2068">
        <v>66383009</v>
      </c>
      <c r="Y2068" t="s">
        <v>125</v>
      </c>
    </row>
    <row r="2069" spans="1:25" x14ac:dyDescent="0.25">
      <c r="A2069" t="s">
        <v>6612</v>
      </c>
      <c r="B2069" t="s">
        <v>6613</v>
      </c>
      <c r="C2069" s="1">
        <v>44313</v>
      </c>
      <c r="D2069" s="1" t="str">
        <f t="shared" si="128"/>
        <v>2020–2029</v>
      </c>
      <c r="E2069" s="8">
        <f t="shared" si="129"/>
        <v>2021</v>
      </c>
      <c r="F2069" s="8" t="str">
        <f t="shared" si="130"/>
        <v>21</v>
      </c>
      <c r="G2069" s="2">
        <v>0.1587962962962963</v>
      </c>
      <c r="H2069" s="2" t="str">
        <f t="shared" si="131"/>
        <v>2021-04</v>
      </c>
      <c r="I2069" t="s">
        <v>6614</v>
      </c>
      <c r="J2069" s="1">
        <v>44313</v>
      </c>
      <c r="K2069" s="2">
        <v>0.1716550925925926</v>
      </c>
      <c r="L2069">
        <v>19</v>
      </c>
      <c r="M2069" s="2">
        <v>1.2858796296296297E-2</v>
      </c>
      <c r="N2069" t="s">
        <v>6311</v>
      </c>
      <c r="O2069" t="s">
        <v>6347</v>
      </c>
      <c r="P2069" t="s">
        <v>6348</v>
      </c>
      <c r="Q2069" t="s">
        <v>27</v>
      </c>
      <c r="R2069" t="s">
        <v>28</v>
      </c>
      <c r="S2069">
        <v>410620009</v>
      </c>
      <c r="T2069" t="s">
        <v>29</v>
      </c>
      <c r="U2069">
        <v>136.80000000000001</v>
      </c>
      <c r="V2069">
        <v>568.20000000000005</v>
      </c>
      <c r="W2069">
        <v>340.92</v>
      </c>
      <c r="X2069" t="s">
        <v>30</v>
      </c>
      <c r="Y2069" t="s">
        <v>30</v>
      </c>
    </row>
    <row r="2070" spans="1:25" x14ac:dyDescent="0.25">
      <c r="A2070" t="s">
        <v>6615</v>
      </c>
      <c r="B2070" t="s">
        <v>6616</v>
      </c>
      <c r="C2070" s="1">
        <v>44327</v>
      </c>
      <c r="D2070" s="1" t="str">
        <f t="shared" si="128"/>
        <v>2020–2029</v>
      </c>
      <c r="E2070" s="8">
        <f t="shared" si="129"/>
        <v>2021</v>
      </c>
      <c r="F2070" s="8" t="str">
        <f t="shared" si="130"/>
        <v>21</v>
      </c>
      <c r="G2070" s="2">
        <v>0.1587962962962963</v>
      </c>
      <c r="H2070" s="2" t="str">
        <f t="shared" si="131"/>
        <v>2021-05</v>
      </c>
      <c r="I2070" t="s">
        <v>6617</v>
      </c>
      <c r="J2070" s="1">
        <v>44327</v>
      </c>
      <c r="K2070" s="2">
        <v>0.29038194444444443</v>
      </c>
      <c r="L2070">
        <v>189</v>
      </c>
      <c r="M2070" s="2">
        <v>0.13158564814814816</v>
      </c>
      <c r="N2070" t="s">
        <v>6311</v>
      </c>
      <c r="O2070" t="s">
        <v>6312</v>
      </c>
      <c r="P2070" t="s">
        <v>6313</v>
      </c>
      <c r="Q2070" t="s">
        <v>27</v>
      </c>
      <c r="R2070" t="s">
        <v>42</v>
      </c>
      <c r="S2070">
        <v>185349003</v>
      </c>
      <c r="T2070" t="s">
        <v>43</v>
      </c>
      <c r="U2070">
        <v>85.55</v>
      </c>
      <c r="V2070">
        <v>3105.35</v>
      </c>
      <c r="W2070">
        <v>1863.21</v>
      </c>
      <c r="X2070">
        <v>66383009</v>
      </c>
      <c r="Y2070" t="s">
        <v>125</v>
      </c>
    </row>
    <row r="2071" spans="1:25" x14ac:dyDescent="0.25">
      <c r="A2071" t="s">
        <v>6618</v>
      </c>
      <c r="B2071" t="s">
        <v>6619</v>
      </c>
      <c r="C2071" s="1">
        <v>44594</v>
      </c>
      <c r="D2071" s="1" t="str">
        <f t="shared" si="128"/>
        <v>2020–2029</v>
      </c>
      <c r="E2071" s="8">
        <f t="shared" si="129"/>
        <v>2022</v>
      </c>
      <c r="F2071" s="8" t="str">
        <f t="shared" si="130"/>
        <v>22</v>
      </c>
      <c r="G2071" s="2">
        <v>0.1587962962962963</v>
      </c>
      <c r="H2071" s="2" t="str">
        <f t="shared" si="131"/>
        <v>2022-02</v>
      </c>
      <c r="I2071" t="s">
        <v>6620</v>
      </c>
      <c r="J2071" s="1">
        <v>44594</v>
      </c>
      <c r="K2071" s="2">
        <v>0.16921296296296295</v>
      </c>
      <c r="L2071">
        <v>15</v>
      </c>
      <c r="M2071" s="2">
        <v>1.0416666666666666E-2</v>
      </c>
      <c r="N2071" t="s">
        <v>6311</v>
      </c>
      <c r="O2071" t="s">
        <v>6312</v>
      </c>
      <c r="P2071" t="s">
        <v>6313</v>
      </c>
      <c r="Q2071" t="s">
        <v>27</v>
      </c>
      <c r="R2071" t="s">
        <v>114</v>
      </c>
      <c r="S2071">
        <v>698314001</v>
      </c>
      <c r="T2071" t="s">
        <v>808</v>
      </c>
      <c r="U2071">
        <v>142.58000000000001</v>
      </c>
      <c r="V2071">
        <v>142.58000000000001</v>
      </c>
      <c r="W2071">
        <v>142.58000000000001</v>
      </c>
      <c r="X2071">
        <v>389095005</v>
      </c>
      <c r="Y2071" t="s">
        <v>809</v>
      </c>
    </row>
    <row r="2072" spans="1:25" x14ac:dyDescent="0.25">
      <c r="A2072" t="s">
        <v>6621</v>
      </c>
      <c r="B2072" t="s">
        <v>6622</v>
      </c>
      <c r="C2072" s="1">
        <v>44604</v>
      </c>
      <c r="D2072" s="1" t="str">
        <f t="shared" si="128"/>
        <v>2020–2029</v>
      </c>
      <c r="E2072" s="8">
        <f t="shared" si="129"/>
        <v>2022</v>
      </c>
      <c r="F2072" s="8" t="str">
        <f t="shared" si="130"/>
        <v>22</v>
      </c>
      <c r="G2072" s="2">
        <v>0.99212962962962958</v>
      </c>
      <c r="H2072" s="2" t="str">
        <f t="shared" si="131"/>
        <v>2022-02</v>
      </c>
      <c r="I2072" t="s">
        <v>6623</v>
      </c>
      <c r="J2072" s="1">
        <v>44605</v>
      </c>
      <c r="K2072" s="2">
        <v>2.5462962962962965E-3</v>
      </c>
      <c r="L2072">
        <v>-1425</v>
      </c>
      <c r="M2072" t="e">
        <v>#VALUE!</v>
      </c>
      <c r="N2072" t="s">
        <v>6311</v>
      </c>
      <c r="O2072" t="s">
        <v>6312</v>
      </c>
      <c r="P2072" t="s">
        <v>6313</v>
      </c>
      <c r="Q2072" t="s">
        <v>27</v>
      </c>
      <c r="R2072" t="s">
        <v>42</v>
      </c>
      <c r="S2072">
        <v>394701000</v>
      </c>
      <c r="T2072" t="s">
        <v>5550</v>
      </c>
      <c r="U2072">
        <v>142.58000000000001</v>
      </c>
      <c r="V2072">
        <v>142.58000000000001</v>
      </c>
      <c r="W2072">
        <v>142.58000000000001</v>
      </c>
      <c r="X2072">
        <v>233678006</v>
      </c>
      <c r="Y2072" t="s">
        <v>5510</v>
      </c>
    </row>
    <row r="2073" spans="1:25" x14ac:dyDescent="0.25">
      <c r="A2073" t="s">
        <v>6624</v>
      </c>
      <c r="B2073" t="s">
        <v>6625</v>
      </c>
      <c r="C2073" s="1">
        <v>44651</v>
      </c>
      <c r="D2073" s="1" t="str">
        <f t="shared" si="128"/>
        <v>2020–2029</v>
      </c>
      <c r="E2073" s="8">
        <f t="shared" si="129"/>
        <v>2022</v>
      </c>
      <c r="F2073" s="8" t="str">
        <f t="shared" si="130"/>
        <v>22</v>
      </c>
      <c r="G2073" s="2">
        <v>0.1587962962962963</v>
      </c>
      <c r="H2073" s="2" t="str">
        <f t="shared" si="131"/>
        <v>2022-03</v>
      </c>
      <c r="I2073" t="s">
        <v>6626</v>
      </c>
      <c r="J2073" s="1">
        <v>44651</v>
      </c>
      <c r="K2073" s="2">
        <v>0.16921296296296295</v>
      </c>
      <c r="L2073">
        <v>15</v>
      </c>
      <c r="M2073" s="2">
        <v>1.0416666666666666E-2</v>
      </c>
      <c r="N2073" t="s">
        <v>6311</v>
      </c>
      <c r="O2073" t="s">
        <v>6312</v>
      </c>
      <c r="P2073" t="s">
        <v>6313</v>
      </c>
      <c r="Q2073" t="s">
        <v>27</v>
      </c>
      <c r="R2073" t="s">
        <v>114</v>
      </c>
      <c r="S2073">
        <v>185347001</v>
      </c>
      <c r="T2073" t="s">
        <v>72</v>
      </c>
      <c r="U2073">
        <v>85.55</v>
      </c>
      <c r="V2073">
        <v>85.55</v>
      </c>
      <c r="W2073">
        <v>0</v>
      </c>
      <c r="X2073">
        <v>82423001</v>
      </c>
      <c r="Y2073" t="s">
        <v>1171</v>
      </c>
    </row>
    <row r="2074" spans="1:25" x14ac:dyDescent="0.25">
      <c r="A2074" t="s">
        <v>6627</v>
      </c>
      <c r="B2074" t="s">
        <v>6628</v>
      </c>
      <c r="C2074" s="1">
        <v>44654</v>
      </c>
      <c r="D2074" s="1" t="str">
        <f t="shared" si="128"/>
        <v>2020–2029</v>
      </c>
      <c r="E2074" s="8">
        <f t="shared" si="129"/>
        <v>2022</v>
      </c>
      <c r="F2074" s="8" t="str">
        <f t="shared" si="130"/>
        <v>22</v>
      </c>
      <c r="G2074" s="2">
        <v>0.1587962962962963</v>
      </c>
      <c r="H2074" s="2" t="str">
        <f t="shared" si="131"/>
        <v>2022-04</v>
      </c>
      <c r="I2074" t="s">
        <v>6629</v>
      </c>
      <c r="J2074" s="1">
        <v>44654</v>
      </c>
      <c r="K2074" s="2">
        <v>0.19846064814814815</v>
      </c>
      <c r="L2074">
        <v>57</v>
      </c>
      <c r="M2074" s="2">
        <v>3.9664351851851853E-2</v>
      </c>
      <c r="N2074" t="s">
        <v>6311</v>
      </c>
      <c r="O2074" t="s">
        <v>6312</v>
      </c>
      <c r="P2074" t="s">
        <v>6313</v>
      </c>
      <c r="Q2074" t="s">
        <v>27</v>
      </c>
      <c r="R2074" t="s">
        <v>42</v>
      </c>
      <c r="S2074">
        <v>308335008</v>
      </c>
      <c r="T2074" t="s">
        <v>813</v>
      </c>
      <c r="U2074">
        <v>142.58000000000001</v>
      </c>
      <c r="V2074">
        <v>573.98</v>
      </c>
      <c r="W2074">
        <v>0</v>
      </c>
      <c r="X2074">
        <v>82423001</v>
      </c>
      <c r="Y2074" t="s">
        <v>1171</v>
      </c>
    </row>
    <row r="2075" spans="1:25" x14ac:dyDescent="0.25">
      <c r="A2075" t="s">
        <v>6630</v>
      </c>
      <c r="B2075" t="s">
        <v>6631</v>
      </c>
      <c r="C2075" s="1">
        <v>44657</v>
      </c>
      <c r="D2075" s="1" t="str">
        <f t="shared" si="128"/>
        <v>2020–2029</v>
      </c>
      <c r="E2075" s="8">
        <f t="shared" si="129"/>
        <v>2022</v>
      </c>
      <c r="F2075" s="8" t="str">
        <f t="shared" si="130"/>
        <v>22</v>
      </c>
      <c r="G2075" s="2">
        <v>0.19846064814814815</v>
      </c>
      <c r="H2075" s="2" t="str">
        <f t="shared" si="131"/>
        <v>2022-04</v>
      </c>
      <c r="I2075" t="s">
        <v>6632</v>
      </c>
      <c r="J2075" s="1">
        <v>44657</v>
      </c>
      <c r="K2075" s="2">
        <v>0.23340277777777776</v>
      </c>
      <c r="L2075">
        <v>50</v>
      </c>
      <c r="M2075" s="2">
        <v>3.4942129629629629E-2</v>
      </c>
      <c r="N2075" t="s">
        <v>6311</v>
      </c>
      <c r="O2075" t="s">
        <v>6312</v>
      </c>
      <c r="P2075" t="s">
        <v>6313</v>
      </c>
      <c r="Q2075" t="s">
        <v>27</v>
      </c>
      <c r="R2075" t="s">
        <v>42</v>
      </c>
      <c r="S2075">
        <v>308335008</v>
      </c>
      <c r="T2075" t="s">
        <v>813</v>
      </c>
      <c r="U2075">
        <v>142.58000000000001</v>
      </c>
      <c r="V2075">
        <v>573.98</v>
      </c>
      <c r="W2075">
        <v>0</v>
      </c>
      <c r="X2075">
        <v>82423001</v>
      </c>
      <c r="Y2075" t="s">
        <v>1171</v>
      </c>
    </row>
    <row r="2076" spans="1:25" x14ac:dyDescent="0.25">
      <c r="A2076" t="s">
        <v>6633</v>
      </c>
      <c r="B2076" t="s">
        <v>6634</v>
      </c>
      <c r="C2076" s="1">
        <v>44660</v>
      </c>
      <c r="D2076" s="1" t="str">
        <f t="shared" si="128"/>
        <v>2020–2029</v>
      </c>
      <c r="E2076" s="8">
        <f t="shared" si="129"/>
        <v>2022</v>
      </c>
      <c r="F2076" s="8" t="str">
        <f t="shared" si="130"/>
        <v>22</v>
      </c>
      <c r="G2076" s="2">
        <v>0.23340277777777776</v>
      </c>
      <c r="H2076" s="2" t="str">
        <f t="shared" si="131"/>
        <v>2022-04</v>
      </c>
      <c r="I2076" t="s">
        <v>6635</v>
      </c>
      <c r="J2076" s="1">
        <v>44660</v>
      </c>
      <c r="K2076" s="2">
        <v>0.26528935185185187</v>
      </c>
      <c r="L2076">
        <v>46</v>
      </c>
      <c r="M2076" s="2">
        <v>3.1886574074074074E-2</v>
      </c>
      <c r="N2076" t="s">
        <v>6311</v>
      </c>
      <c r="O2076" t="s">
        <v>6312</v>
      </c>
      <c r="P2076" t="s">
        <v>6313</v>
      </c>
      <c r="Q2076" t="s">
        <v>27</v>
      </c>
      <c r="R2076" t="s">
        <v>42</v>
      </c>
      <c r="S2076">
        <v>308335008</v>
      </c>
      <c r="T2076" t="s">
        <v>813</v>
      </c>
      <c r="U2076">
        <v>142.58000000000001</v>
      </c>
      <c r="V2076">
        <v>573.98</v>
      </c>
      <c r="W2076">
        <v>0</v>
      </c>
      <c r="X2076">
        <v>82423001</v>
      </c>
      <c r="Y2076" t="s">
        <v>1171</v>
      </c>
    </row>
    <row r="2077" spans="1:25" x14ac:dyDescent="0.25">
      <c r="A2077" t="s">
        <v>6636</v>
      </c>
      <c r="B2077" t="s">
        <v>6637</v>
      </c>
      <c r="C2077" s="1">
        <v>44663</v>
      </c>
      <c r="D2077" s="1" t="str">
        <f t="shared" si="128"/>
        <v>2020–2029</v>
      </c>
      <c r="E2077" s="8">
        <f t="shared" si="129"/>
        <v>2022</v>
      </c>
      <c r="F2077" s="8" t="str">
        <f t="shared" si="130"/>
        <v>22</v>
      </c>
      <c r="G2077" s="2">
        <v>0.26528935185185187</v>
      </c>
      <c r="H2077" s="2" t="str">
        <f t="shared" si="131"/>
        <v>2022-04</v>
      </c>
      <c r="I2077" t="s">
        <v>6638</v>
      </c>
      <c r="J2077" s="1">
        <v>44663</v>
      </c>
      <c r="K2077" s="2">
        <v>0.30401620370370369</v>
      </c>
      <c r="L2077">
        <v>56</v>
      </c>
      <c r="M2077" s="2">
        <v>3.8726851851851853E-2</v>
      </c>
      <c r="N2077" t="s">
        <v>6311</v>
      </c>
      <c r="O2077" t="s">
        <v>6312</v>
      </c>
      <c r="P2077" t="s">
        <v>6313</v>
      </c>
      <c r="Q2077" t="s">
        <v>27</v>
      </c>
      <c r="R2077" t="s">
        <v>42</v>
      </c>
      <c r="S2077">
        <v>308335008</v>
      </c>
      <c r="T2077" t="s">
        <v>813</v>
      </c>
      <c r="U2077">
        <v>142.58000000000001</v>
      </c>
      <c r="V2077">
        <v>573.98</v>
      </c>
      <c r="W2077">
        <v>0</v>
      </c>
      <c r="X2077">
        <v>82423001</v>
      </c>
      <c r="Y2077" t="s">
        <v>1171</v>
      </c>
    </row>
    <row r="2078" spans="1:25" x14ac:dyDescent="0.25">
      <c r="A2078" t="s">
        <v>6639</v>
      </c>
      <c r="B2078" t="s">
        <v>6640</v>
      </c>
      <c r="C2078" s="1">
        <v>44666</v>
      </c>
      <c r="D2078" s="1" t="str">
        <f t="shared" si="128"/>
        <v>2020–2029</v>
      </c>
      <c r="E2078" s="8">
        <f t="shared" si="129"/>
        <v>2022</v>
      </c>
      <c r="F2078" s="8" t="str">
        <f t="shared" si="130"/>
        <v>22</v>
      </c>
      <c r="G2078" s="2">
        <v>0.30401620370370369</v>
      </c>
      <c r="H2078" s="2" t="str">
        <f t="shared" si="131"/>
        <v>2022-04</v>
      </c>
      <c r="I2078" t="s">
        <v>6641</v>
      </c>
      <c r="J2078" s="1">
        <v>44666</v>
      </c>
      <c r="K2078" s="2">
        <v>0.33976851851851853</v>
      </c>
      <c r="L2078">
        <v>51</v>
      </c>
      <c r="M2078" s="2">
        <v>3.5752314814814813E-2</v>
      </c>
      <c r="N2078" t="s">
        <v>6311</v>
      </c>
      <c r="O2078" t="s">
        <v>6312</v>
      </c>
      <c r="P2078" t="s">
        <v>6313</v>
      </c>
      <c r="Q2078" t="s">
        <v>27</v>
      </c>
      <c r="R2078" t="s">
        <v>42</v>
      </c>
      <c r="S2078">
        <v>308335008</v>
      </c>
      <c r="T2078" t="s">
        <v>813</v>
      </c>
      <c r="U2078">
        <v>142.58000000000001</v>
      </c>
      <c r="V2078">
        <v>573.98</v>
      </c>
      <c r="W2078">
        <v>0</v>
      </c>
      <c r="X2078">
        <v>82423001</v>
      </c>
      <c r="Y2078" t="s">
        <v>1171</v>
      </c>
    </row>
    <row r="2079" spans="1:25" x14ac:dyDescent="0.25">
      <c r="A2079" t="s">
        <v>6642</v>
      </c>
      <c r="B2079" t="s">
        <v>6643</v>
      </c>
      <c r="C2079" s="1">
        <v>44669</v>
      </c>
      <c r="D2079" s="1" t="str">
        <f t="shared" si="128"/>
        <v>2020–2029</v>
      </c>
      <c r="E2079" s="8">
        <f t="shared" si="129"/>
        <v>2022</v>
      </c>
      <c r="F2079" s="8" t="str">
        <f t="shared" si="130"/>
        <v>22</v>
      </c>
      <c r="G2079" s="2">
        <v>0.33976851851851853</v>
      </c>
      <c r="H2079" s="2" t="str">
        <f t="shared" si="131"/>
        <v>2022-04</v>
      </c>
      <c r="I2079" t="s">
        <v>6644</v>
      </c>
      <c r="J2079" s="1">
        <v>44669</v>
      </c>
      <c r="K2079" s="2">
        <v>0.37767361111111108</v>
      </c>
      <c r="L2079">
        <v>55</v>
      </c>
      <c r="M2079" s="2">
        <v>3.7905092592592594E-2</v>
      </c>
      <c r="N2079" t="s">
        <v>6311</v>
      </c>
      <c r="O2079" t="s">
        <v>6312</v>
      </c>
      <c r="P2079" t="s">
        <v>6313</v>
      </c>
      <c r="Q2079" t="s">
        <v>27</v>
      </c>
      <c r="R2079" t="s">
        <v>42</v>
      </c>
      <c r="S2079">
        <v>308335008</v>
      </c>
      <c r="T2079" t="s">
        <v>813</v>
      </c>
      <c r="U2079">
        <v>142.58000000000001</v>
      </c>
      <c r="V2079">
        <v>573.98</v>
      </c>
      <c r="W2079">
        <v>0</v>
      </c>
      <c r="X2079">
        <v>82423001</v>
      </c>
      <c r="Y2079" t="s">
        <v>1171</v>
      </c>
    </row>
    <row r="2080" spans="1:25" x14ac:dyDescent="0.25">
      <c r="A2080" t="s">
        <v>6645</v>
      </c>
      <c r="B2080" t="s">
        <v>6646</v>
      </c>
      <c r="C2080" s="1">
        <v>44672</v>
      </c>
      <c r="D2080" s="1" t="str">
        <f t="shared" si="128"/>
        <v>2020–2029</v>
      </c>
      <c r="E2080" s="8">
        <f t="shared" si="129"/>
        <v>2022</v>
      </c>
      <c r="F2080" s="8" t="str">
        <f t="shared" si="130"/>
        <v>22</v>
      </c>
      <c r="G2080" s="2">
        <v>0.37767361111111108</v>
      </c>
      <c r="H2080" s="2" t="str">
        <f t="shared" si="131"/>
        <v>2022-04</v>
      </c>
      <c r="I2080" t="s">
        <v>6647</v>
      </c>
      <c r="J2080" s="1">
        <v>44672</v>
      </c>
      <c r="K2080" s="2">
        <v>0.41109953703703705</v>
      </c>
      <c r="L2080">
        <v>48</v>
      </c>
      <c r="M2080" s="2">
        <v>3.3425925925925928E-2</v>
      </c>
      <c r="N2080" t="s">
        <v>6311</v>
      </c>
      <c r="O2080" t="s">
        <v>6312</v>
      </c>
      <c r="P2080" t="s">
        <v>6313</v>
      </c>
      <c r="Q2080" t="s">
        <v>27</v>
      </c>
      <c r="R2080" t="s">
        <v>42</v>
      </c>
      <c r="S2080">
        <v>308335008</v>
      </c>
      <c r="T2080" t="s">
        <v>813</v>
      </c>
      <c r="U2080">
        <v>142.58000000000001</v>
      </c>
      <c r="V2080">
        <v>573.98</v>
      </c>
      <c r="W2080">
        <v>0</v>
      </c>
      <c r="X2080">
        <v>82423001</v>
      </c>
      <c r="Y2080" t="s">
        <v>1171</v>
      </c>
    </row>
    <row r="2081" spans="1:25" x14ac:dyDescent="0.25">
      <c r="A2081" t="s">
        <v>6648</v>
      </c>
      <c r="B2081" t="s">
        <v>6649</v>
      </c>
      <c r="C2081" s="1">
        <v>44675</v>
      </c>
      <c r="D2081" s="1" t="str">
        <f t="shared" si="128"/>
        <v>2020–2029</v>
      </c>
      <c r="E2081" s="8">
        <f t="shared" si="129"/>
        <v>2022</v>
      </c>
      <c r="F2081" s="8" t="str">
        <f t="shared" si="130"/>
        <v>22</v>
      </c>
      <c r="G2081" s="2">
        <v>0.41109953703703705</v>
      </c>
      <c r="H2081" s="2" t="str">
        <f t="shared" si="131"/>
        <v>2022-04</v>
      </c>
      <c r="I2081" t="s">
        <v>6650</v>
      </c>
      <c r="J2081" s="1">
        <v>44675</v>
      </c>
      <c r="K2081" s="2">
        <v>0.44753472222222224</v>
      </c>
      <c r="L2081">
        <v>52</v>
      </c>
      <c r="M2081" s="2">
        <v>3.6435185185185189E-2</v>
      </c>
      <c r="N2081" t="s">
        <v>6311</v>
      </c>
      <c r="O2081" t="s">
        <v>6312</v>
      </c>
      <c r="P2081" t="s">
        <v>6313</v>
      </c>
      <c r="Q2081" t="s">
        <v>27</v>
      </c>
      <c r="R2081" t="s">
        <v>42</v>
      </c>
      <c r="S2081">
        <v>308335008</v>
      </c>
      <c r="T2081" t="s">
        <v>813</v>
      </c>
      <c r="U2081">
        <v>142.58000000000001</v>
      </c>
      <c r="V2081">
        <v>573.98</v>
      </c>
      <c r="W2081">
        <v>0</v>
      </c>
      <c r="X2081">
        <v>82423001</v>
      </c>
      <c r="Y2081" t="s">
        <v>1171</v>
      </c>
    </row>
    <row r="2082" spans="1:25" x14ac:dyDescent="0.25">
      <c r="A2082" t="s">
        <v>6651</v>
      </c>
      <c r="B2082" t="s">
        <v>6652</v>
      </c>
      <c r="C2082" s="1">
        <v>44684</v>
      </c>
      <c r="D2082" s="1" t="str">
        <f t="shared" si="128"/>
        <v>2020–2029</v>
      </c>
      <c r="E2082" s="8">
        <f t="shared" si="129"/>
        <v>2022</v>
      </c>
      <c r="F2082" s="8" t="str">
        <f t="shared" si="130"/>
        <v>22</v>
      </c>
      <c r="G2082" s="2">
        <v>0.1587962962962963</v>
      </c>
      <c r="H2082" s="2" t="str">
        <f t="shared" si="131"/>
        <v>2022-05</v>
      </c>
      <c r="I2082" t="s">
        <v>6653</v>
      </c>
      <c r="J2082" s="1">
        <v>44684</v>
      </c>
      <c r="K2082" s="2">
        <v>0.19733796296296297</v>
      </c>
      <c r="L2082">
        <v>56</v>
      </c>
      <c r="M2082" s="2">
        <v>3.8541666666666669E-2</v>
      </c>
      <c r="N2082" t="s">
        <v>6311</v>
      </c>
      <c r="O2082" t="s">
        <v>6347</v>
      </c>
      <c r="P2082" t="s">
        <v>6348</v>
      </c>
      <c r="Q2082" t="s">
        <v>27</v>
      </c>
      <c r="R2082" t="s">
        <v>28</v>
      </c>
      <c r="S2082">
        <v>162673000</v>
      </c>
      <c r="T2082" t="s">
        <v>151</v>
      </c>
      <c r="U2082">
        <v>136.80000000000001</v>
      </c>
      <c r="V2082">
        <v>919.9</v>
      </c>
      <c r="W2082">
        <v>13.83</v>
      </c>
      <c r="X2082" t="s">
        <v>30</v>
      </c>
      <c r="Y2082" t="s">
        <v>30</v>
      </c>
    </row>
    <row r="2083" spans="1:25" x14ac:dyDescent="0.25">
      <c r="A2083" t="s">
        <v>6654</v>
      </c>
      <c r="B2083" t="s">
        <v>6655</v>
      </c>
      <c r="C2083" s="1">
        <v>44691</v>
      </c>
      <c r="D2083" s="1" t="str">
        <f t="shared" si="128"/>
        <v>2020–2029</v>
      </c>
      <c r="E2083" s="8">
        <f t="shared" si="129"/>
        <v>2022</v>
      </c>
      <c r="F2083" s="8" t="str">
        <f t="shared" si="130"/>
        <v>22</v>
      </c>
      <c r="G2083" s="2">
        <v>0.1587962962962963</v>
      </c>
      <c r="H2083" s="2" t="str">
        <f t="shared" si="131"/>
        <v>2022-05</v>
      </c>
      <c r="I2083" t="s">
        <v>6656</v>
      </c>
      <c r="J2083" s="1">
        <v>44691</v>
      </c>
      <c r="K2083" s="2">
        <v>0.19659722222222223</v>
      </c>
      <c r="L2083">
        <v>54</v>
      </c>
      <c r="M2083" s="2">
        <v>3.7800925925925925E-2</v>
      </c>
      <c r="N2083" t="s">
        <v>6311</v>
      </c>
      <c r="O2083" t="s">
        <v>6312</v>
      </c>
      <c r="P2083" t="s">
        <v>6313</v>
      </c>
      <c r="Q2083" t="s">
        <v>27</v>
      </c>
      <c r="R2083" t="s">
        <v>42</v>
      </c>
      <c r="S2083">
        <v>308335008</v>
      </c>
      <c r="T2083" t="s">
        <v>813</v>
      </c>
      <c r="U2083">
        <v>142.58000000000001</v>
      </c>
      <c r="V2083">
        <v>573.98</v>
      </c>
      <c r="W2083">
        <v>344.39</v>
      </c>
      <c r="X2083">
        <v>82423001</v>
      </c>
      <c r="Y2083" t="s">
        <v>1171</v>
      </c>
    </row>
    <row r="2084" spans="1:25" x14ac:dyDescent="0.25">
      <c r="A2084" t="s">
        <v>6657</v>
      </c>
      <c r="B2084" t="s">
        <v>6658</v>
      </c>
      <c r="C2084" s="1">
        <v>44694</v>
      </c>
      <c r="D2084" s="1" t="str">
        <f t="shared" si="128"/>
        <v>2020–2029</v>
      </c>
      <c r="E2084" s="8">
        <f t="shared" si="129"/>
        <v>2022</v>
      </c>
      <c r="F2084" s="8" t="str">
        <f t="shared" si="130"/>
        <v>22</v>
      </c>
      <c r="G2084" s="2">
        <v>0.19659722222222223</v>
      </c>
      <c r="H2084" s="2" t="str">
        <f t="shared" si="131"/>
        <v>2022-05</v>
      </c>
      <c r="I2084" t="s">
        <v>6659</v>
      </c>
      <c r="J2084" s="1">
        <v>44694</v>
      </c>
      <c r="K2084" s="2">
        <v>0.23215277777777779</v>
      </c>
      <c r="L2084">
        <v>51</v>
      </c>
      <c r="M2084" s="2">
        <v>3.5555555555555556E-2</v>
      </c>
      <c r="N2084" t="s">
        <v>6311</v>
      </c>
      <c r="O2084" t="s">
        <v>6312</v>
      </c>
      <c r="P2084" t="s">
        <v>6313</v>
      </c>
      <c r="Q2084" t="s">
        <v>27</v>
      </c>
      <c r="R2084" t="s">
        <v>42</v>
      </c>
      <c r="S2084">
        <v>308335008</v>
      </c>
      <c r="T2084" t="s">
        <v>813</v>
      </c>
      <c r="U2084">
        <v>142.58000000000001</v>
      </c>
      <c r="V2084">
        <v>573.98</v>
      </c>
      <c r="W2084">
        <v>344.39</v>
      </c>
      <c r="X2084">
        <v>82423001</v>
      </c>
      <c r="Y2084" t="s">
        <v>1171</v>
      </c>
    </row>
    <row r="2085" spans="1:25" x14ac:dyDescent="0.25">
      <c r="A2085" t="s">
        <v>6660</v>
      </c>
      <c r="B2085" t="s">
        <v>6661</v>
      </c>
      <c r="C2085" s="1">
        <v>45055</v>
      </c>
      <c r="D2085" s="1" t="str">
        <f t="shared" si="128"/>
        <v>2020–2029</v>
      </c>
      <c r="E2085" s="8">
        <f t="shared" si="129"/>
        <v>2023</v>
      </c>
      <c r="F2085" s="8" t="str">
        <f t="shared" si="130"/>
        <v>23</v>
      </c>
      <c r="G2085" s="2">
        <v>0.1587962962962963</v>
      </c>
      <c r="H2085" s="2" t="str">
        <f t="shared" si="131"/>
        <v>2023-05</v>
      </c>
      <c r="I2085" t="s">
        <v>6662</v>
      </c>
      <c r="J2085" s="1">
        <v>45055</v>
      </c>
      <c r="K2085" s="2">
        <v>0.18866898148148148</v>
      </c>
      <c r="L2085">
        <v>43</v>
      </c>
      <c r="M2085" s="2">
        <v>2.9872685185185186E-2</v>
      </c>
      <c r="N2085" t="s">
        <v>6311</v>
      </c>
      <c r="O2085" t="s">
        <v>6347</v>
      </c>
      <c r="P2085" t="s">
        <v>6348</v>
      </c>
      <c r="Q2085" t="s">
        <v>27</v>
      </c>
      <c r="R2085" t="s">
        <v>28</v>
      </c>
      <c r="S2085">
        <v>162673000</v>
      </c>
      <c r="T2085" t="s">
        <v>151</v>
      </c>
      <c r="U2085">
        <v>136.80000000000001</v>
      </c>
      <c r="V2085">
        <v>704.2</v>
      </c>
      <c r="W2085">
        <v>0</v>
      </c>
      <c r="X2085" t="s">
        <v>30</v>
      </c>
      <c r="Y2085" t="s">
        <v>30</v>
      </c>
    </row>
    <row r="2086" spans="1:25" x14ac:dyDescent="0.25">
      <c r="A2086" t="s">
        <v>6663</v>
      </c>
      <c r="B2086" t="s">
        <v>6664</v>
      </c>
      <c r="C2086" s="1">
        <v>45426</v>
      </c>
      <c r="D2086" s="1" t="str">
        <f t="shared" si="128"/>
        <v>2020–2029</v>
      </c>
      <c r="E2086" s="8">
        <f t="shared" si="129"/>
        <v>2024</v>
      </c>
      <c r="F2086" s="8" t="str">
        <f t="shared" si="130"/>
        <v>24</v>
      </c>
      <c r="G2086" s="2">
        <v>0.1587962962962963</v>
      </c>
      <c r="H2086" s="2" t="str">
        <f t="shared" si="131"/>
        <v>2024-05</v>
      </c>
      <c r="I2086" t="s">
        <v>6665</v>
      </c>
      <c r="J2086" s="1">
        <v>45426</v>
      </c>
      <c r="K2086" s="2">
        <v>0.19221064814814814</v>
      </c>
      <c r="L2086">
        <v>48</v>
      </c>
      <c r="M2086" s="2">
        <v>3.3414351851851855E-2</v>
      </c>
      <c r="N2086" t="s">
        <v>6311</v>
      </c>
      <c r="O2086" t="s">
        <v>6347</v>
      </c>
      <c r="P2086" t="s">
        <v>6348</v>
      </c>
      <c r="Q2086" t="s">
        <v>27</v>
      </c>
      <c r="R2086" t="s">
        <v>28</v>
      </c>
      <c r="S2086">
        <v>162673000</v>
      </c>
      <c r="T2086" t="s">
        <v>151</v>
      </c>
      <c r="U2086">
        <v>136.80000000000001</v>
      </c>
      <c r="V2086">
        <v>840.2</v>
      </c>
      <c r="W2086">
        <v>0</v>
      </c>
      <c r="X2086" t="s">
        <v>30</v>
      </c>
      <c r="Y2086" t="s">
        <v>30</v>
      </c>
    </row>
    <row r="2087" spans="1:25" x14ac:dyDescent="0.25">
      <c r="A2087" t="s">
        <v>6666</v>
      </c>
      <c r="B2087" t="s">
        <v>6667</v>
      </c>
      <c r="C2087" s="1">
        <v>45447</v>
      </c>
      <c r="D2087" s="1" t="str">
        <f t="shared" si="128"/>
        <v>2020–2029</v>
      </c>
      <c r="E2087" s="8">
        <f t="shared" si="129"/>
        <v>2024</v>
      </c>
      <c r="F2087" s="8" t="str">
        <f t="shared" si="130"/>
        <v>24</v>
      </c>
      <c r="G2087" s="2">
        <v>0.1587962962962963</v>
      </c>
      <c r="H2087" s="2" t="str">
        <f t="shared" si="131"/>
        <v>2024-06</v>
      </c>
      <c r="I2087" t="s">
        <v>6668</v>
      </c>
      <c r="J2087" s="1">
        <v>45447</v>
      </c>
      <c r="K2087" s="2">
        <v>0.16921296296296295</v>
      </c>
      <c r="L2087">
        <v>15</v>
      </c>
      <c r="M2087" s="2">
        <v>1.0416666666666666E-2</v>
      </c>
      <c r="N2087" t="s">
        <v>6311</v>
      </c>
      <c r="O2087" t="s">
        <v>6312</v>
      </c>
      <c r="P2087" t="s">
        <v>6313</v>
      </c>
      <c r="Q2087" t="s">
        <v>27</v>
      </c>
      <c r="R2087" t="s">
        <v>42</v>
      </c>
      <c r="S2087">
        <v>424441002</v>
      </c>
      <c r="T2087" t="s">
        <v>850</v>
      </c>
      <c r="U2087">
        <v>142.58000000000001</v>
      </c>
      <c r="V2087">
        <v>43785.48</v>
      </c>
      <c r="W2087">
        <v>23352.9</v>
      </c>
      <c r="X2087">
        <v>72892002</v>
      </c>
      <c r="Y2087" t="s">
        <v>851</v>
      </c>
    </row>
    <row r="2088" spans="1:25" x14ac:dyDescent="0.25">
      <c r="A2088" t="s">
        <v>6669</v>
      </c>
      <c r="B2088" t="s">
        <v>6667</v>
      </c>
      <c r="C2088" s="1">
        <v>45447</v>
      </c>
      <c r="D2088" s="1" t="str">
        <f t="shared" si="128"/>
        <v>2020–2029</v>
      </c>
      <c r="E2088" s="8">
        <f t="shared" si="129"/>
        <v>2024</v>
      </c>
      <c r="F2088" s="8" t="str">
        <f t="shared" si="130"/>
        <v>24</v>
      </c>
      <c r="G2088" s="2">
        <v>0.1587962962962963</v>
      </c>
      <c r="H2088" s="2" t="str">
        <f t="shared" si="131"/>
        <v>2024-06</v>
      </c>
      <c r="I2088" t="s">
        <v>6670</v>
      </c>
      <c r="J2088" s="1">
        <v>45447</v>
      </c>
      <c r="K2088" s="2">
        <v>0.21303240740740742</v>
      </c>
      <c r="L2088">
        <v>78</v>
      </c>
      <c r="M2088" s="2">
        <v>5.423611111111111E-2</v>
      </c>
      <c r="N2088" t="s">
        <v>6311</v>
      </c>
      <c r="O2088" t="s">
        <v>6312</v>
      </c>
      <c r="P2088" t="s">
        <v>6313</v>
      </c>
      <c r="Q2088" t="s">
        <v>27</v>
      </c>
      <c r="R2088" t="s">
        <v>42</v>
      </c>
      <c r="S2088">
        <v>185347001</v>
      </c>
      <c r="T2088" t="s">
        <v>72</v>
      </c>
      <c r="U2088">
        <v>85.55</v>
      </c>
      <c r="V2088">
        <v>1131.69</v>
      </c>
      <c r="W2088">
        <v>1131.69</v>
      </c>
      <c r="X2088">
        <v>271737000</v>
      </c>
      <c r="Y2088" t="s">
        <v>1040</v>
      </c>
    </row>
    <row r="2089" spans="1:25" x14ac:dyDescent="0.25">
      <c r="A2089" s="3" t="s">
        <v>6671</v>
      </c>
      <c r="B2089" t="s">
        <v>6672</v>
      </c>
      <c r="C2089" s="1">
        <v>45475</v>
      </c>
      <c r="D2089" s="1" t="str">
        <f t="shared" si="128"/>
        <v>2020–2029</v>
      </c>
      <c r="E2089" s="8">
        <f t="shared" si="129"/>
        <v>2024</v>
      </c>
      <c r="F2089" s="8" t="str">
        <f t="shared" si="130"/>
        <v>24</v>
      </c>
      <c r="G2089" s="2">
        <v>0.21303240740740742</v>
      </c>
      <c r="H2089" s="2" t="str">
        <f t="shared" si="131"/>
        <v>2024-07</v>
      </c>
      <c r="I2089" t="s">
        <v>6673</v>
      </c>
      <c r="J2089" s="1">
        <v>45475</v>
      </c>
      <c r="K2089" s="2">
        <v>0.22344907407407408</v>
      </c>
      <c r="L2089">
        <v>15</v>
      </c>
      <c r="M2089" s="2">
        <v>1.0416666666666666E-2</v>
      </c>
      <c r="N2089" t="s">
        <v>6311</v>
      </c>
      <c r="O2089" t="s">
        <v>6312</v>
      </c>
      <c r="P2089" t="s">
        <v>6313</v>
      </c>
      <c r="Q2089" t="s">
        <v>27</v>
      </c>
      <c r="R2089" t="s">
        <v>42</v>
      </c>
      <c r="S2089">
        <v>424619006</v>
      </c>
      <c r="T2089" t="s">
        <v>794</v>
      </c>
      <c r="U2089">
        <v>142.58000000000001</v>
      </c>
      <c r="V2089">
        <v>13599.95</v>
      </c>
      <c r="W2089">
        <v>13599.95</v>
      </c>
      <c r="X2089">
        <v>72892002</v>
      </c>
      <c r="Y2089" t="s">
        <v>851</v>
      </c>
    </row>
    <row r="2090" spans="1:25" x14ac:dyDescent="0.25">
      <c r="A2090" t="s">
        <v>6674</v>
      </c>
      <c r="B2090" t="s">
        <v>6675</v>
      </c>
      <c r="C2090" s="1">
        <v>45503</v>
      </c>
      <c r="D2090" s="1" t="str">
        <f t="shared" si="128"/>
        <v>2020–2029</v>
      </c>
      <c r="E2090" s="8">
        <f t="shared" si="129"/>
        <v>2024</v>
      </c>
      <c r="F2090" s="8" t="str">
        <f t="shared" si="130"/>
        <v>24</v>
      </c>
      <c r="G2090" s="2">
        <v>0.21303240740740742</v>
      </c>
      <c r="H2090" s="2" t="str">
        <f t="shared" si="131"/>
        <v>2024-07</v>
      </c>
      <c r="I2090" t="s">
        <v>6676</v>
      </c>
      <c r="J2090" s="1">
        <v>45503</v>
      </c>
      <c r="K2090" s="2">
        <v>0.22344907407407408</v>
      </c>
      <c r="L2090">
        <v>15</v>
      </c>
      <c r="M2090" s="2">
        <v>1.0416666666666666E-2</v>
      </c>
      <c r="N2090" t="s">
        <v>6311</v>
      </c>
      <c r="O2090" t="s">
        <v>6312</v>
      </c>
      <c r="P2090" t="s">
        <v>6313</v>
      </c>
      <c r="Q2090" t="s">
        <v>27</v>
      </c>
      <c r="R2090" t="s">
        <v>42</v>
      </c>
      <c r="S2090">
        <v>424619006</v>
      </c>
      <c r="T2090" t="s">
        <v>794</v>
      </c>
      <c r="U2090">
        <v>142.58000000000001</v>
      </c>
      <c r="V2090">
        <v>13278.22</v>
      </c>
      <c r="W2090">
        <v>13278.22</v>
      </c>
      <c r="X2090">
        <v>72892002</v>
      </c>
      <c r="Y2090" t="s">
        <v>851</v>
      </c>
    </row>
    <row r="2091" spans="1:25" x14ac:dyDescent="0.25">
      <c r="A2091" t="s">
        <v>6677</v>
      </c>
      <c r="B2091" t="s">
        <v>6678</v>
      </c>
      <c r="C2091" s="1">
        <v>45531</v>
      </c>
      <c r="D2091" s="1" t="str">
        <f t="shared" si="128"/>
        <v>2020–2029</v>
      </c>
      <c r="E2091" s="8">
        <f t="shared" si="129"/>
        <v>2024</v>
      </c>
      <c r="F2091" s="8" t="str">
        <f t="shared" si="130"/>
        <v>24</v>
      </c>
      <c r="G2091" s="2">
        <v>0.21303240740740742</v>
      </c>
      <c r="H2091" s="2" t="str">
        <f t="shared" si="131"/>
        <v>2024-08</v>
      </c>
      <c r="I2091" t="s">
        <v>6679</v>
      </c>
      <c r="J2091" s="1">
        <v>45531</v>
      </c>
      <c r="K2091" s="2">
        <v>0.22344907407407408</v>
      </c>
      <c r="L2091">
        <v>15</v>
      </c>
      <c r="M2091" s="2">
        <v>1.0416666666666666E-2</v>
      </c>
      <c r="N2091" t="s">
        <v>6311</v>
      </c>
      <c r="O2091" t="s">
        <v>6312</v>
      </c>
      <c r="P2091" t="s">
        <v>6313</v>
      </c>
      <c r="Q2091" t="s">
        <v>27</v>
      </c>
      <c r="R2091" t="s">
        <v>42</v>
      </c>
      <c r="S2091">
        <v>424619006</v>
      </c>
      <c r="T2091" t="s">
        <v>794</v>
      </c>
      <c r="U2091">
        <v>142.58000000000001</v>
      </c>
      <c r="V2091">
        <v>11451.02</v>
      </c>
      <c r="W2091">
        <v>11451.02</v>
      </c>
      <c r="X2091">
        <v>72892002</v>
      </c>
      <c r="Y2091" t="s">
        <v>851</v>
      </c>
    </row>
    <row r="2092" spans="1:25" x14ac:dyDescent="0.25">
      <c r="A2092" t="s">
        <v>6680</v>
      </c>
      <c r="B2092" t="s">
        <v>6681</v>
      </c>
      <c r="C2092" s="1">
        <v>45559</v>
      </c>
      <c r="D2092" s="1" t="str">
        <f t="shared" si="128"/>
        <v>2020–2029</v>
      </c>
      <c r="E2092" s="8">
        <f t="shared" si="129"/>
        <v>2024</v>
      </c>
      <c r="F2092" s="8" t="str">
        <f t="shared" si="130"/>
        <v>24</v>
      </c>
      <c r="G2092" s="2">
        <v>0.21303240740740742</v>
      </c>
      <c r="H2092" s="2" t="str">
        <f t="shared" si="131"/>
        <v>2024-09</v>
      </c>
      <c r="I2092" t="s">
        <v>6682</v>
      </c>
      <c r="J2092" s="1">
        <v>45559</v>
      </c>
      <c r="K2092" s="2">
        <v>0.22344907407407408</v>
      </c>
      <c r="L2092">
        <v>15</v>
      </c>
      <c r="M2092" s="2">
        <v>1.0416666666666666E-2</v>
      </c>
      <c r="N2092" t="s">
        <v>6311</v>
      </c>
      <c r="O2092" t="s">
        <v>6312</v>
      </c>
      <c r="P2092" t="s">
        <v>6313</v>
      </c>
      <c r="Q2092" t="s">
        <v>27</v>
      </c>
      <c r="R2092" t="s">
        <v>42</v>
      </c>
      <c r="S2092">
        <v>424619006</v>
      </c>
      <c r="T2092" t="s">
        <v>794</v>
      </c>
      <c r="U2092">
        <v>142.58000000000001</v>
      </c>
      <c r="V2092">
        <v>4665.96</v>
      </c>
      <c r="W2092">
        <v>4665.96</v>
      </c>
      <c r="X2092">
        <v>72892002</v>
      </c>
      <c r="Y2092" t="s">
        <v>851</v>
      </c>
    </row>
    <row r="2093" spans="1:25" x14ac:dyDescent="0.25">
      <c r="A2093" t="s">
        <v>6683</v>
      </c>
      <c r="B2093" t="s">
        <v>6684</v>
      </c>
      <c r="C2093" s="1">
        <v>45587</v>
      </c>
      <c r="D2093" s="1" t="str">
        <f t="shared" si="128"/>
        <v>2020–2029</v>
      </c>
      <c r="E2093" s="8">
        <f t="shared" si="129"/>
        <v>2024</v>
      </c>
      <c r="F2093" s="8" t="str">
        <f t="shared" si="130"/>
        <v>24</v>
      </c>
      <c r="G2093" s="2">
        <v>0.21303240740740742</v>
      </c>
      <c r="H2093" s="2" t="str">
        <f t="shared" si="131"/>
        <v>2024-10</v>
      </c>
      <c r="I2093" t="s">
        <v>6685</v>
      </c>
      <c r="J2093" s="1">
        <v>45587</v>
      </c>
      <c r="K2093" s="2">
        <v>0.22344907407407408</v>
      </c>
      <c r="L2093">
        <v>15</v>
      </c>
      <c r="M2093" s="2">
        <v>1.0416666666666666E-2</v>
      </c>
      <c r="N2093" t="s">
        <v>6311</v>
      </c>
      <c r="O2093" t="s">
        <v>6312</v>
      </c>
      <c r="P2093" t="s">
        <v>6313</v>
      </c>
      <c r="Q2093" t="s">
        <v>27</v>
      </c>
      <c r="R2093" t="s">
        <v>42</v>
      </c>
      <c r="S2093">
        <v>424619006</v>
      </c>
      <c r="T2093" t="s">
        <v>794</v>
      </c>
      <c r="U2093">
        <v>142.58000000000001</v>
      </c>
      <c r="V2093">
        <v>21406.04</v>
      </c>
      <c r="W2093">
        <v>21406.04</v>
      </c>
      <c r="X2093">
        <v>72892002</v>
      </c>
      <c r="Y2093" t="s">
        <v>851</v>
      </c>
    </row>
    <row r="2094" spans="1:25" x14ac:dyDescent="0.25">
      <c r="A2094" t="s">
        <v>6686</v>
      </c>
      <c r="B2094" t="s">
        <v>6687</v>
      </c>
      <c r="C2094" s="1">
        <v>45615</v>
      </c>
      <c r="D2094" s="1" t="str">
        <f t="shared" si="128"/>
        <v>2020–2029</v>
      </c>
      <c r="E2094" s="8">
        <f t="shared" si="129"/>
        <v>2024</v>
      </c>
      <c r="F2094" s="8" t="str">
        <f t="shared" si="130"/>
        <v>24</v>
      </c>
      <c r="G2094" s="2">
        <v>0.21303240740740742</v>
      </c>
      <c r="H2094" s="2" t="str">
        <f t="shared" si="131"/>
        <v>2024-11</v>
      </c>
      <c r="I2094" t="s">
        <v>6688</v>
      </c>
      <c r="J2094" s="1">
        <v>45615</v>
      </c>
      <c r="K2094" s="2">
        <v>0.22344907407407408</v>
      </c>
      <c r="L2094">
        <v>15</v>
      </c>
      <c r="M2094" s="2">
        <v>1.0416666666666666E-2</v>
      </c>
      <c r="N2094" t="s">
        <v>6311</v>
      </c>
      <c r="O2094" t="s">
        <v>6312</v>
      </c>
      <c r="P2094" t="s">
        <v>6313</v>
      </c>
      <c r="Q2094" t="s">
        <v>27</v>
      </c>
      <c r="R2094" t="s">
        <v>42</v>
      </c>
      <c r="S2094">
        <v>424619006</v>
      </c>
      <c r="T2094" t="s">
        <v>794</v>
      </c>
      <c r="U2094">
        <v>142.58000000000001</v>
      </c>
      <c r="V2094">
        <v>7490.78</v>
      </c>
      <c r="W2094">
        <v>7490.78</v>
      </c>
      <c r="X2094">
        <v>72892002</v>
      </c>
      <c r="Y2094" t="s">
        <v>851</v>
      </c>
    </row>
    <row r="2095" spans="1:25" x14ac:dyDescent="0.25">
      <c r="A2095" t="s">
        <v>6689</v>
      </c>
      <c r="B2095" t="s">
        <v>6690</v>
      </c>
      <c r="C2095" s="1">
        <v>45643</v>
      </c>
      <c r="D2095" s="1" t="str">
        <f t="shared" si="128"/>
        <v>2020–2029</v>
      </c>
      <c r="E2095" s="8">
        <f t="shared" si="129"/>
        <v>2024</v>
      </c>
      <c r="F2095" s="8" t="str">
        <f t="shared" si="130"/>
        <v>24</v>
      </c>
      <c r="G2095" s="2">
        <v>0.21303240740740742</v>
      </c>
      <c r="H2095" s="2" t="str">
        <f t="shared" si="131"/>
        <v>2024-12</v>
      </c>
      <c r="I2095" t="s">
        <v>6691</v>
      </c>
      <c r="J2095" s="1">
        <v>45643</v>
      </c>
      <c r="K2095" s="2">
        <v>0.22344907407407408</v>
      </c>
      <c r="L2095">
        <v>15</v>
      </c>
      <c r="M2095" s="2">
        <v>1.0416666666666666E-2</v>
      </c>
      <c r="N2095" t="s">
        <v>6311</v>
      </c>
      <c r="O2095" t="s">
        <v>6312</v>
      </c>
      <c r="P2095" t="s">
        <v>6313</v>
      </c>
      <c r="Q2095" t="s">
        <v>27</v>
      </c>
      <c r="R2095" t="s">
        <v>42</v>
      </c>
      <c r="S2095">
        <v>424619006</v>
      </c>
      <c r="T2095" t="s">
        <v>794</v>
      </c>
      <c r="U2095">
        <v>142.58000000000001</v>
      </c>
      <c r="V2095">
        <v>8941.61</v>
      </c>
      <c r="W2095">
        <v>8941.61</v>
      </c>
      <c r="X2095">
        <v>72892002</v>
      </c>
      <c r="Y2095" t="s">
        <v>851</v>
      </c>
    </row>
    <row r="2096" spans="1:25" x14ac:dyDescent="0.25">
      <c r="A2096" t="s">
        <v>6692</v>
      </c>
      <c r="B2096" t="s">
        <v>6693</v>
      </c>
      <c r="C2096" s="1">
        <v>45657</v>
      </c>
      <c r="D2096" s="1" t="str">
        <f t="shared" si="128"/>
        <v>2020–2029</v>
      </c>
      <c r="E2096" s="8">
        <f t="shared" si="129"/>
        <v>2024</v>
      </c>
      <c r="F2096" s="8" t="str">
        <f t="shared" si="130"/>
        <v>24</v>
      </c>
      <c r="G2096" s="2">
        <v>0.21303240740740742</v>
      </c>
      <c r="H2096" s="2" t="str">
        <f t="shared" si="131"/>
        <v>2024-12</v>
      </c>
      <c r="I2096" t="s">
        <v>6694</v>
      </c>
      <c r="J2096" s="1">
        <v>45657</v>
      </c>
      <c r="K2096" s="2">
        <v>0.25469907407407405</v>
      </c>
      <c r="L2096">
        <v>60</v>
      </c>
      <c r="M2096" s="2">
        <v>4.1666666666666664E-2</v>
      </c>
      <c r="N2096" t="s">
        <v>6311</v>
      </c>
      <c r="O2096" t="s">
        <v>6454</v>
      </c>
      <c r="P2096" t="s">
        <v>6455</v>
      </c>
      <c r="Q2096" t="s">
        <v>27</v>
      </c>
      <c r="R2096" t="s">
        <v>85</v>
      </c>
      <c r="S2096">
        <v>183460006</v>
      </c>
      <c r="T2096" t="s">
        <v>887</v>
      </c>
      <c r="U2096">
        <v>146.18</v>
      </c>
      <c r="V2096">
        <v>2333.2399999999998</v>
      </c>
      <c r="W2096">
        <v>2333.2399999999998</v>
      </c>
      <c r="X2096">
        <v>72892002</v>
      </c>
      <c r="Y2096" t="s">
        <v>851</v>
      </c>
    </row>
    <row r="2097" spans="1:25" x14ac:dyDescent="0.25">
      <c r="A2097" t="s">
        <v>6695</v>
      </c>
      <c r="B2097" t="s">
        <v>6696</v>
      </c>
      <c r="C2097" s="1">
        <v>45699</v>
      </c>
      <c r="D2097" s="1" t="str">
        <f t="shared" si="128"/>
        <v>2020–2029</v>
      </c>
      <c r="E2097" s="8">
        <f t="shared" si="129"/>
        <v>2025</v>
      </c>
      <c r="F2097" s="8" t="str">
        <f t="shared" si="130"/>
        <v>25</v>
      </c>
      <c r="G2097" s="2">
        <v>0.21303240740740742</v>
      </c>
      <c r="H2097" s="2" t="str">
        <f t="shared" si="131"/>
        <v>2025-02</v>
      </c>
      <c r="I2097" t="s">
        <v>6697</v>
      </c>
      <c r="J2097" s="1">
        <v>45699</v>
      </c>
      <c r="K2097" s="2">
        <v>0.22344907407407408</v>
      </c>
      <c r="L2097">
        <v>15</v>
      </c>
      <c r="M2097" s="2">
        <v>1.0416666666666666E-2</v>
      </c>
      <c r="N2097" t="s">
        <v>6311</v>
      </c>
      <c r="O2097" t="s">
        <v>6312</v>
      </c>
      <c r="P2097" t="s">
        <v>6313</v>
      </c>
      <c r="Q2097" t="s">
        <v>27</v>
      </c>
      <c r="R2097" t="s">
        <v>42</v>
      </c>
      <c r="S2097">
        <v>169762003</v>
      </c>
      <c r="T2097" t="s">
        <v>891</v>
      </c>
      <c r="U2097">
        <v>142.58000000000001</v>
      </c>
      <c r="V2097">
        <v>2270.4499999999998</v>
      </c>
      <c r="W2097">
        <v>2270.4499999999998</v>
      </c>
      <c r="X2097" t="s">
        <v>30</v>
      </c>
      <c r="Y2097" t="s">
        <v>30</v>
      </c>
    </row>
    <row r="2098" spans="1:25" x14ac:dyDescent="0.25">
      <c r="A2098" t="s">
        <v>6698</v>
      </c>
      <c r="B2098" t="s">
        <v>6699</v>
      </c>
      <c r="C2098" s="1">
        <v>45797</v>
      </c>
      <c r="D2098" s="1" t="str">
        <f t="shared" si="128"/>
        <v>2020–2029</v>
      </c>
      <c r="E2098" s="8">
        <f t="shared" si="129"/>
        <v>2025</v>
      </c>
      <c r="F2098" s="8" t="str">
        <f t="shared" si="130"/>
        <v>25</v>
      </c>
      <c r="G2098" s="2">
        <v>0.1587962962962963</v>
      </c>
      <c r="H2098" s="2" t="str">
        <f t="shared" si="131"/>
        <v>2025-05</v>
      </c>
      <c r="I2098" t="s">
        <v>6700</v>
      </c>
      <c r="J2098" s="1">
        <v>45797</v>
      </c>
      <c r="K2098" s="2">
        <v>0.17972222222222223</v>
      </c>
      <c r="L2098">
        <v>30</v>
      </c>
      <c r="M2098" s="2">
        <v>2.0925925925925924E-2</v>
      </c>
      <c r="N2098" t="s">
        <v>6311</v>
      </c>
      <c r="O2098" t="s">
        <v>6347</v>
      </c>
      <c r="P2098" t="s">
        <v>6348</v>
      </c>
      <c r="Q2098" t="s">
        <v>27</v>
      </c>
      <c r="R2098" t="s">
        <v>28</v>
      </c>
      <c r="S2098">
        <v>162673000</v>
      </c>
      <c r="T2098" t="s">
        <v>151</v>
      </c>
      <c r="U2098">
        <v>136.80000000000001</v>
      </c>
      <c r="V2098">
        <v>1402.48</v>
      </c>
      <c r="W2098">
        <v>0</v>
      </c>
      <c r="X2098" t="s">
        <v>30</v>
      </c>
      <c r="Y2098" t="s">
        <v>30</v>
      </c>
    </row>
    <row r="2099" spans="1:25" x14ac:dyDescent="0.25">
      <c r="A2099" t="s">
        <v>6701</v>
      </c>
      <c r="B2099" t="s">
        <v>3536</v>
      </c>
      <c r="C2099" s="1">
        <v>22176</v>
      </c>
      <c r="D2099" s="1" t="str">
        <f t="shared" si="128"/>
        <v>Before 2000</v>
      </c>
      <c r="E2099" s="8">
        <f t="shared" si="129"/>
        <v>1960</v>
      </c>
      <c r="F2099" s="8" t="str">
        <f t="shared" si="130"/>
        <v>60</v>
      </c>
      <c r="G2099" s="2">
        <v>0.14121527777777779</v>
      </c>
      <c r="H2099" s="2" t="str">
        <f t="shared" si="131"/>
        <v>1960-09</v>
      </c>
      <c r="I2099" t="s">
        <v>6702</v>
      </c>
      <c r="J2099" s="1">
        <v>22176</v>
      </c>
      <c r="K2099" s="2">
        <v>0.17218749999999999</v>
      </c>
      <c r="L2099">
        <v>45</v>
      </c>
      <c r="M2099" s="2">
        <v>3.0972222222222224E-2</v>
      </c>
      <c r="N2099" t="s">
        <v>6703</v>
      </c>
      <c r="O2099" t="s">
        <v>3539</v>
      </c>
      <c r="P2099" t="s">
        <v>3540</v>
      </c>
      <c r="Q2099" t="s">
        <v>150</v>
      </c>
      <c r="R2099" t="s">
        <v>28</v>
      </c>
      <c r="S2099">
        <v>162673000</v>
      </c>
      <c r="T2099" t="s">
        <v>151</v>
      </c>
      <c r="U2099">
        <v>136.80000000000001</v>
      </c>
      <c r="V2099">
        <v>919.9</v>
      </c>
      <c r="W2099">
        <v>0</v>
      </c>
      <c r="X2099" t="s">
        <v>30</v>
      </c>
      <c r="Y2099" t="s">
        <v>30</v>
      </c>
    </row>
    <row r="2100" spans="1:25" x14ac:dyDescent="0.25">
      <c r="A2100" t="s">
        <v>6704</v>
      </c>
      <c r="B2100" t="s">
        <v>6705</v>
      </c>
      <c r="C2100" s="1">
        <v>23646</v>
      </c>
      <c r="D2100" s="1" t="str">
        <f t="shared" si="128"/>
        <v>Before 2000</v>
      </c>
      <c r="E2100" s="8">
        <f t="shared" si="129"/>
        <v>1964</v>
      </c>
      <c r="F2100" s="8" t="str">
        <f t="shared" si="130"/>
        <v>64</v>
      </c>
      <c r="G2100" s="2">
        <v>0.14121527777777779</v>
      </c>
      <c r="H2100" s="2" t="str">
        <f t="shared" si="131"/>
        <v>1964-09</v>
      </c>
      <c r="I2100" t="s">
        <v>6706</v>
      </c>
      <c r="J2100" s="1">
        <v>23646</v>
      </c>
      <c r="K2100" s="2">
        <v>0.17064814814814816</v>
      </c>
      <c r="L2100">
        <v>42</v>
      </c>
      <c r="M2100" s="2">
        <v>2.943287037037037E-2</v>
      </c>
      <c r="N2100" t="s">
        <v>6703</v>
      </c>
      <c r="O2100" t="s">
        <v>3539</v>
      </c>
      <c r="P2100" t="s">
        <v>3540</v>
      </c>
      <c r="Q2100" t="s">
        <v>150</v>
      </c>
      <c r="R2100" t="s">
        <v>28</v>
      </c>
      <c r="S2100">
        <v>162673000</v>
      </c>
      <c r="T2100" t="s">
        <v>151</v>
      </c>
      <c r="U2100">
        <v>136.80000000000001</v>
      </c>
      <c r="V2100">
        <v>1063.19</v>
      </c>
      <c r="W2100">
        <v>0</v>
      </c>
      <c r="X2100" t="s">
        <v>30</v>
      </c>
      <c r="Y2100" t="s">
        <v>30</v>
      </c>
    </row>
    <row r="2101" spans="1:25" x14ac:dyDescent="0.25">
      <c r="A2101" t="s">
        <v>6707</v>
      </c>
      <c r="B2101" t="s">
        <v>6708</v>
      </c>
      <c r="C2101" s="1">
        <v>26943</v>
      </c>
      <c r="D2101" s="1" t="str">
        <f t="shared" si="128"/>
        <v>Before 2000</v>
      </c>
      <c r="E2101" s="8">
        <f t="shared" si="129"/>
        <v>1973</v>
      </c>
      <c r="F2101" s="8" t="str">
        <f t="shared" si="130"/>
        <v>73</v>
      </c>
      <c r="G2101" s="2">
        <v>0.14121527777777779</v>
      </c>
      <c r="H2101" s="2" t="str">
        <f t="shared" si="131"/>
        <v>1973-10</v>
      </c>
      <c r="I2101" t="s">
        <v>6709</v>
      </c>
      <c r="J2101" s="1">
        <v>26943</v>
      </c>
      <c r="K2101" s="2">
        <v>0.17497685185185186</v>
      </c>
      <c r="L2101">
        <v>49</v>
      </c>
      <c r="M2101" s="2">
        <v>3.3761574074074076E-2</v>
      </c>
      <c r="N2101" t="s">
        <v>6703</v>
      </c>
      <c r="O2101" t="s">
        <v>3539</v>
      </c>
      <c r="P2101" t="s">
        <v>3540</v>
      </c>
      <c r="Q2101" t="s">
        <v>150</v>
      </c>
      <c r="R2101" t="s">
        <v>28</v>
      </c>
      <c r="S2101">
        <v>162673000</v>
      </c>
      <c r="T2101" t="s">
        <v>151</v>
      </c>
      <c r="U2101">
        <v>136.80000000000001</v>
      </c>
      <c r="V2101">
        <v>1139.5</v>
      </c>
      <c r="W2101">
        <v>0</v>
      </c>
      <c r="X2101" t="s">
        <v>30</v>
      </c>
      <c r="Y2101" t="s">
        <v>30</v>
      </c>
    </row>
    <row r="2102" spans="1:25" x14ac:dyDescent="0.25">
      <c r="A2102" t="s">
        <v>6710</v>
      </c>
      <c r="B2102" t="s">
        <v>6711</v>
      </c>
      <c r="C2102" s="1">
        <v>26950</v>
      </c>
      <c r="D2102" s="1" t="str">
        <f t="shared" si="128"/>
        <v>Before 2000</v>
      </c>
      <c r="E2102" s="8">
        <f t="shared" si="129"/>
        <v>1973</v>
      </c>
      <c r="F2102" s="8" t="str">
        <f t="shared" si="130"/>
        <v>73</v>
      </c>
      <c r="G2102" s="2">
        <v>0.14121527777777779</v>
      </c>
      <c r="H2102" s="2" t="str">
        <f t="shared" si="131"/>
        <v>1973-10</v>
      </c>
      <c r="I2102" t="s">
        <v>6712</v>
      </c>
      <c r="J2102" s="1">
        <v>26950</v>
      </c>
      <c r="K2102" s="2">
        <v>0.1825</v>
      </c>
      <c r="L2102">
        <v>59</v>
      </c>
      <c r="M2102" s="2">
        <v>4.1284722222222223E-2</v>
      </c>
      <c r="N2102" t="s">
        <v>6703</v>
      </c>
      <c r="O2102" t="s">
        <v>3558</v>
      </c>
      <c r="P2102" t="s">
        <v>3559</v>
      </c>
      <c r="Q2102" t="s">
        <v>150</v>
      </c>
      <c r="R2102" t="s">
        <v>42</v>
      </c>
      <c r="S2102">
        <v>185347001</v>
      </c>
      <c r="T2102" t="s">
        <v>72</v>
      </c>
      <c r="U2102">
        <v>85.55</v>
      </c>
      <c r="V2102">
        <v>1259.17</v>
      </c>
      <c r="W2102">
        <v>0</v>
      </c>
      <c r="X2102">
        <v>271737000</v>
      </c>
      <c r="Y2102" t="s">
        <v>1040</v>
      </c>
    </row>
    <row r="2103" spans="1:25" x14ac:dyDescent="0.25">
      <c r="A2103" t="s">
        <v>6713</v>
      </c>
      <c r="B2103" t="s">
        <v>6714</v>
      </c>
      <c r="C2103" s="1">
        <v>34181</v>
      </c>
      <c r="D2103" s="1" t="str">
        <f t="shared" si="128"/>
        <v>Before 2000</v>
      </c>
      <c r="E2103" s="8">
        <f t="shared" si="129"/>
        <v>1993</v>
      </c>
      <c r="F2103" s="8" t="str">
        <f t="shared" si="130"/>
        <v>93</v>
      </c>
      <c r="G2103" s="2">
        <v>0.14121527777777779</v>
      </c>
      <c r="H2103" s="2" t="str">
        <f t="shared" si="131"/>
        <v>1993-07</v>
      </c>
      <c r="I2103" t="s">
        <v>6715</v>
      </c>
      <c r="J2103" s="1">
        <v>34181</v>
      </c>
      <c r="K2103" s="2">
        <v>0.17879629629629629</v>
      </c>
      <c r="L2103">
        <v>54</v>
      </c>
      <c r="M2103" s="2">
        <v>3.7581018518518521E-2</v>
      </c>
      <c r="N2103" t="s">
        <v>6703</v>
      </c>
      <c r="O2103" t="s">
        <v>3539</v>
      </c>
      <c r="P2103" t="s">
        <v>3540</v>
      </c>
      <c r="Q2103" t="s">
        <v>150</v>
      </c>
      <c r="R2103" t="s">
        <v>28</v>
      </c>
      <c r="S2103">
        <v>162673000</v>
      </c>
      <c r="T2103" t="s">
        <v>151</v>
      </c>
      <c r="U2103">
        <v>136.80000000000001</v>
      </c>
      <c r="V2103">
        <v>996.16</v>
      </c>
      <c r="W2103">
        <v>0</v>
      </c>
      <c r="X2103" t="s">
        <v>30</v>
      </c>
      <c r="Y2103" t="s">
        <v>30</v>
      </c>
    </row>
    <row r="2104" spans="1:25" x14ac:dyDescent="0.25">
      <c r="A2104" t="s">
        <v>6716</v>
      </c>
      <c r="B2104" t="s">
        <v>6717</v>
      </c>
      <c r="C2104" s="1">
        <v>34527</v>
      </c>
      <c r="D2104" s="1" t="str">
        <f t="shared" si="128"/>
        <v>Before 2000</v>
      </c>
      <c r="E2104" s="8">
        <f t="shared" si="129"/>
        <v>1994</v>
      </c>
      <c r="F2104" s="8" t="str">
        <f t="shared" si="130"/>
        <v>94</v>
      </c>
      <c r="G2104" s="2">
        <v>0.14121527777777779</v>
      </c>
      <c r="H2104" s="2" t="str">
        <f t="shared" si="131"/>
        <v>1994-07</v>
      </c>
      <c r="I2104" t="s">
        <v>6718</v>
      </c>
      <c r="J2104" s="1">
        <v>34527</v>
      </c>
      <c r="K2104" s="2">
        <v>0.16554398148148147</v>
      </c>
      <c r="L2104">
        <v>35</v>
      </c>
      <c r="M2104" s="2">
        <v>2.4328703703703703E-2</v>
      </c>
      <c r="N2104" t="s">
        <v>6703</v>
      </c>
      <c r="O2104" t="s">
        <v>3558</v>
      </c>
      <c r="P2104" t="s">
        <v>3559</v>
      </c>
      <c r="Q2104" t="s">
        <v>150</v>
      </c>
      <c r="R2104" t="s">
        <v>42</v>
      </c>
      <c r="S2104">
        <v>185345009</v>
      </c>
      <c r="T2104" t="s">
        <v>57</v>
      </c>
      <c r="U2104">
        <v>85.55</v>
      </c>
      <c r="V2104">
        <v>948.35</v>
      </c>
      <c r="W2104">
        <v>0</v>
      </c>
      <c r="X2104">
        <v>39898005</v>
      </c>
      <c r="Y2104" t="s">
        <v>6719</v>
      </c>
    </row>
    <row r="2105" spans="1:25" x14ac:dyDescent="0.25">
      <c r="A2105" t="s">
        <v>6720</v>
      </c>
      <c r="B2105" t="s">
        <v>6721</v>
      </c>
      <c r="C2105" s="1">
        <v>34539</v>
      </c>
      <c r="D2105" s="1" t="str">
        <f t="shared" si="128"/>
        <v>Before 2000</v>
      </c>
      <c r="E2105" s="8">
        <f t="shared" si="129"/>
        <v>1994</v>
      </c>
      <c r="F2105" s="8" t="str">
        <f t="shared" si="130"/>
        <v>94</v>
      </c>
      <c r="G2105" s="2">
        <v>0.20280092592592591</v>
      </c>
      <c r="H2105" s="2" t="str">
        <f t="shared" si="131"/>
        <v>1994-07</v>
      </c>
      <c r="I2105" t="s">
        <v>6722</v>
      </c>
      <c r="J2105" s="1">
        <v>34540</v>
      </c>
      <c r="K2105" s="2">
        <v>0.20280092592592591</v>
      </c>
      <c r="L2105">
        <v>0</v>
      </c>
      <c r="M2105" s="2">
        <v>0</v>
      </c>
      <c r="N2105" t="s">
        <v>6703</v>
      </c>
      <c r="O2105" t="s">
        <v>3558</v>
      </c>
      <c r="P2105" t="s">
        <v>3559</v>
      </c>
      <c r="Q2105" t="s">
        <v>150</v>
      </c>
      <c r="R2105" t="s">
        <v>577</v>
      </c>
      <c r="S2105">
        <v>185347001</v>
      </c>
      <c r="T2105" t="s">
        <v>72</v>
      </c>
      <c r="U2105">
        <v>87.71</v>
      </c>
      <c r="V2105">
        <v>966.87</v>
      </c>
      <c r="W2105">
        <v>0</v>
      </c>
      <c r="X2105">
        <v>39898005</v>
      </c>
      <c r="Y2105" t="s">
        <v>6719</v>
      </c>
    </row>
    <row r="2106" spans="1:25" x14ac:dyDescent="0.25">
      <c r="A2106" t="s">
        <v>6723</v>
      </c>
      <c r="B2106" t="s">
        <v>6724</v>
      </c>
      <c r="C2106" s="1">
        <v>34552</v>
      </c>
      <c r="D2106" s="1" t="str">
        <f t="shared" si="128"/>
        <v>Before 2000</v>
      </c>
      <c r="E2106" s="8">
        <f t="shared" si="129"/>
        <v>1994</v>
      </c>
      <c r="F2106" s="8" t="str">
        <f t="shared" si="130"/>
        <v>94</v>
      </c>
      <c r="G2106" s="2">
        <v>0.14121527777777779</v>
      </c>
      <c r="H2106" s="2" t="str">
        <f t="shared" si="131"/>
        <v>1994-08</v>
      </c>
      <c r="I2106" t="s">
        <v>6725</v>
      </c>
      <c r="J2106" s="1">
        <v>34552</v>
      </c>
      <c r="K2106" s="2">
        <v>0.16747685185185185</v>
      </c>
      <c r="L2106">
        <v>38</v>
      </c>
      <c r="M2106" s="2">
        <v>2.6261574074074073E-2</v>
      </c>
      <c r="N2106" t="s">
        <v>6703</v>
      </c>
      <c r="O2106" t="s">
        <v>3539</v>
      </c>
      <c r="P2106" t="s">
        <v>3540</v>
      </c>
      <c r="Q2106" t="s">
        <v>165</v>
      </c>
      <c r="R2106" t="s">
        <v>28</v>
      </c>
      <c r="S2106">
        <v>162673000</v>
      </c>
      <c r="T2106" t="s">
        <v>151</v>
      </c>
      <c r="U2106">
        <v>136.80000000000001</v>
      </c>
      <c r="V2106">
        <v>1366.14</v>
      </c>
      <c r="W2106">
        <v>918.9</v>
      </c>
      <c r="X2106" t="s">
        <v>30</v>
      </c>
      <c r="Y2106" t="s">
        <v>30</v>
      </c>
    </row>
    <row r="2107" spans="1:25" x14ac:dyDescent="0.25">
      <c r="A2107" t="s">
        <v>6726</v>
      </c>
      <c r="B2107" t="s">
        <v>3583</v>
      </c>
      <c r="C2107" s="1">
        <v>41601</v>
      </c>
      <c r="D2107" s="1" t="str">
        <f t="shared" si="128"/>
        <v>2010–2019</v>
      </c>
      <c r="E2107" s="8">
        <f t="shared" si="129"/>
        <v>2013</v>
      </c>
      <c r="F2107" s="8" t="str">
        <f t="shared" si="130"/>
        <v>13</v>
      </c>
      <c r="G2107" s="2">
        <v>0.14121527777777779</v>
      </c>
      <c r="H2107" s="2" t="str">
        <f t="shared" si="131"/>
        <v>2013-11</v>
      </c>
      <c r="I2107" t="s">
        <v>6727</v>
      </c>
      <c r="J2107" s="1">
        <v>41601</v>
      </c>
      <c r="K2107" s="2">
        <v>0.17741898148148147</v>
      </c>
      <c r="L2107">
        <v>52</v>
      </c>
      <c r="M2107" s="2">
        <v>3.6203703703703703E-2</v>
      </c>
      <c r="N2107" t="s">
        <v>6703</v>
      </c>
      <c r="O2107" t="s">
        <v>3539</v>
      </c>
      <c r="P2107" t="s">
        <v>3540</v>
      </c>
      <c r="Q2107" t="s">
        <v>165</v>
      </c>
      <c r="R2107" t="s">
        <v>28</v>
      </c>
      <c r="S2107">
        <v>162673000</v>
      </c>
      <c r="T2107" t="s">
        <v>151</v>
      </c>
      <c r="U2107">
        <v>136.80000000000001</v>
      </c>
      <c r="V2107">
        <v>1148.76</v>
      </c>
      <c r="W2107">
        <v>919</v>
      </c>
      <c r="X2107" t="s">
        <v>30</v>
      </c>
      <c r="Y2107" t="s">
        <v>30</v>
      </c>
    </row>
    <row r="2108" spans="1:25" x14ac:dyDescent="0.25">
      <c r="A2108" t="s">
        <v>6728</v>
      </c>
      <c r="B2108" t="s">
        <v>3592</v>
      </c>
      <c r="C2108" s="1">
        <v>41972</v>
      </c>
      <c r="D2108" s="1" t="str">
        <f t="shared" si="128"/>
        <v>2010–2019</v>
      </c>
      <c r="E2108" s="8">
        <f t="shared" si="129"/>
        <v>2014</v>
      </c>
      <c r="F2108" s="8" t="str">
        <f t="shared" si="130"/>
        <v>14</v>
      </c>
      <c r="G2108" s="2">
        <v>0.14121527777777779</v>
      </c>
      <c r="H2108" s="2" t="str">
        <f t="shared" si="131"/>
        <v>2014-11</v>
      </c>
      <c r="I2108" t="s">
        <v>6729</v>
      </c>
      <c r="J2108" s="1">
        <v>41972</v>
      </c>
      <c r="K2108" s="2">
        <v>0.18266203703703704</v>
      </c>
      <c r="L2108">
        <v>60</v>
      </c>
      <c r="M2108" s="2">
        <v>4.144675925925926E-2</v>
      </c>
      <c r="N2108" t="s">
        <v>6703</v>
      </c>
      <c r="O2108" t="s">
        <v>3539</v>
      </c>
      <c r="P2108" t="s">
        <v>3540</v>
      </c>
      <c r="Q2108" t="s">
        <v>165</v>
      </c>
      <c r="R2108" t="s">
        <v>28</v>
      </c>
      <c r="S2108">
        <v>162673000</v>
      </c>
      <c r="T2108" t="s">
        <v>151</v>
      </c>
      <c r="U2108">
        <v>136.80000000000001</v>
      </c>
      <c r="V2108">
        <v>2222.14</v>
      </c>
      <c r="W2108">
        <v>1591.96</v>
      </c>
      <c r="X2108" t="s">
        <v>30</v>
      </c>
      <c r="Y2108" t="s">
        <v>30</v>
      </c>
    </row>
    <row r="2109" spans="1:25" x14ac:dyDescent="0.25">
      <c r="A2109" t="s">
        <v>6730</v>
      </c>
      <c r="B2109" t="s">
        <v>6731</v>
      </c>
      <c r="C2109" s="1">
        <v>42189</v>
      </c>
      <c r="D2109" s="1" t="str">
        <f t="shared" si="128"/>
        <v>2010–2019</v>
      </c>
      <c r="E2109" s="8">
        <f t="shared" si="129"/>
        <v>2015</v>
      </c>
      <c r="F2109" s="8" t="str">
        <f t="shared" si="130"/>
        <v>15</v>
      </c>
      <c r="G2109" s="2">
        <v>0.42120370370370369</v>
      </c>
      <c r="H2109" s="2" t="str">
        <f t="shared" si="131"/>
        <v>2015-07</v>
      </c>
      <c r="I2109" t="s">
        <v>6732</v>
      </c>
      <c r="J2109" s="1">
        <v>42189</v>
      </c>
      <c r="K2109" s="2">
        <v>0.45175925925925925</v>
      </c>
      <c r="L2109">
        <v>44</v>
      </c>
      <c r="M2109" s="2">
        <v>3.0555555555555555E-2</v>
      </c>
      <c r="N2109" t="s">
        <v>6703</v>
      </c>
      <c r="O2109" t="s">
        <v>3558</v>
      </c>
      <c r="P2109" t="s">
        <v>3559</v>
      </c>
      <c r="Q2109" t="s">
        <v>165</v>
      </c>
      <c r="R2109" t="s">
        <v>42</v>
      </c>
      <c r="S2109">
        <v>36228007</v>
      </c>
      <c r="T2109" t="s">
        <v>607</v>
      </c>
      <c r="U2109">
        <v>142.58000000000001</v>
      </c>
      <c r="V2109">
        <v>2730.98</v>
      </c>
      <c r="W2109">
        <v>2184.7800000000002</v>
      </c>
      <c r="X2109" t="s">
        <v>30</v>
      </c>
      <c r="Y2109" t="s">
        <v>30</v>
      </c>
    </row>
    <row r="2110" spans="1:25" x14ac:dyDescent="0.25">
      <c r="A2110" t="s">
        <v>6733</v>
      </c>
      <c r="B2110" t="s">
        <v>3601</v>
      </c>
      <c r="C2110" s="1">
        <v>42343</v>
      </c>
      <c r="D2110" s="1" t="str">
        <f t="shared" si="128"/>
        <v>2010–2019</v>
      </c>
      <c r="E2110" s="8">
        <f t="shared" si="129"/>
        <v>2015</v>
      </c>
      <c r="F2110" s="8" t="str">
        <f t="shared" si="130"/>
        <v>15</v>
      </c>
      <c r="G2110" s="2">
        <v>0.14121527777777779</v>
      </c>
      <c r="H2110" s="2" t="str">
        <f t="shared" si="131"/>
        <v>2015-12</v>
      </c>
      <c r="I2110" t="s">
        <v>6734</v>
      </c>
      <c r="J2110" s="1">
        <v>42343</v>
      </c>
      <c r="K2110" s="2">
        <v>0.1731712962962963</v>
      </c>
      <c r="L2110">
        <v>46</v>
      </c>
      <c r="M2110" s="2">
        <v>3.1956018518518516E-2</v>
      </c>
      <c r="N2110" t="s">
        <v>6703</v>
      </c>
      <c r="O2110" t="s">
        <v>3539</v>
      </c>
      <c r="P2110" t="s">
        <v>3540</v>
      </c>
      <c r="Q2110" t="s">
        <v>165</v>
      </c>
      <c r="R2110" t="s">
        <v>28</v>
      </c>
      <c r="S2110">
        <v>162673000</v>
      </c>
      <c r="T2110" t="s">
        <v>151</v>
      </c>
      <c r="U2110">
        <v>136.80000000000001</v>
      </c>
      <c r="V2110">
        <v>1284.76</v>
      </c>
      <c r="W2110">
        <v>845.85</v>
      </c>
      <c r="X2110" t="s">
        <v>30</v>
      </c>
      <c r="Y2110" t="s">
        <v>30</v>
      </c>
    </row>
    <row r="2111" spans="1:25" x14ac:dyDescent="0.25">
      <c r="A2111" t="s">
        <v>6735</v>
      </c>
      <c r="B2111" t="s">
        <v>6736</v>
      </c>
      <c r="C2111" s="1">
        <v>42519</v>
      </c>
      <c r="D2111" s="1" t="str">
        <f t="shared" si="128"/>
        <v>2010–2019</v>
      </c>
      <c r="E2111" s="8">
        <f t="shared" si="129"/>
        <v>2016</v>
      </c>
      <c r="F2111" s="8" t="str">
        <f t="shared" si="130"/>
        <v>16</v>
      </c>
      <c r="G2111" s="2">
        <v>0.43298611111111113</v>
      </c>
      <c r="H2111" s="2" t="str">
        <f t="shared" si="131"/>
        <v>2016-05</v>
      </c>
      <c r="I2111" t="s">
        <v>6737</v>
      </c>
      <c r="J2111" s="1">
        <v>42519</v>
      </c>
      <c r="K2111" s="2">
        <v>0.46354166666666669</v>
      </c>
      <c r="L2111">
        <v>44</v>
      </c>
      <c r="M2111" s="2">
        <v>3.0555555555555555E-2</v>
      </c>
      <c r="N2111" t="s">
        <v>6703</v>
      </c>
      <c r="O2111" t="s">
        <v>3558</v>
      </c>
      <c r="P2111" t="s">
        <v>3559</v>
      </c>
      <c r="Q2111" t="s">
        <v>165</v>
      </c>
      <c r="R2111" t="s">
        <v>42</v>
      </c>
      <c r="S2111">
        <v>36228007</v>
      </c>
      <c r="T2111" t="s">
        <v>607</v>
      </c>
      <c r="U2111">
        <v>142.58000000000001</v>
      </c>
      <c r="V2111">
        <v>2730.98</v>
      </c>
      <c r="W2111">
        <v>2184.7800000000002</v>
      </c>
      <c r="X2111" t="s">
        <v>30</v>
      </c>
      <c r="Y2111" t="s">
        <v>30</v>
      </c>
    </row>
    <row r="2112" spans="1:25" x14ac:dyDescent="0.25">
      <c r="A2112" t="s">
        <v>6738</v>
      </c>
      <c r="B2112" t="s">
        <v>3610</v>
      </c>
      <c r="C2112" s="1">
        <v>42714</v>
      </c>
      <c r="D2112" s="1" t="str">
        <f t="shared" si="128"/>
        <v>2010–2019</v>
      </c>
      <c r="E2112" s="8">
        <f t="shared" si="129"/>
        <v>2016</v>
      </c>
      <c r="F2112" s="8" t="str">
        <f t="shared" si="130"/>
        <v>16</v>
      </c>
      <c r="G2112" s="2">
        <v>0.14121527777777779</v>
      </c>
      <c r="H2112" s="2" t="str">
        <f t="shared" si="131"/>
        <v>2016-12</v>
      </c>
      <c r="I2112" t="s">
        <v>6739</v>
      </c>
      <c r="J2112" s="1">
        <v>42714</v>
      </c>
      <c r="K2112" s="2">
        <v>0.18209490740740741</v>
      </c>
      <c r="L2112">
        <v>59</v>
      </c>
      <c r="M2112" s="2">
        <v>4.0879629629629627E-2</v>
      </c>
      <c r="N2112" t="s">
        <v>6703</v>
      </c>
      <c r="O2112" t="s">
        <v>3539</v>
      </c>
      <c r="P2112" t="s">
        <v>3540</v>
      </c>
      <c r="Q2112" t="s">
        <v>165</v>
      </c>
      <c r="R2112" t="s">
        <v>28</v>
      </c>
      <c r="S2112">
        <v>162673000</v>
      </c>
      <c r="T2112" t="s">
        <v>151</v>
      </c>
      <c r="U2112">
        <v>136.80000000000001</v>
      </c>
      <c r="V2112">
        <v>1284.76</v>
      </c>
      <c r="W2112">
        <v>841.52</v>
      </c>
      <c r="X2112" t="s">
        <v>30</v>
      </c>
      <c r="Y2112" t="s">
        <v>30</v>
      </c>
    </row>
    <row r="2113" spans="1:25" x14ac:dyDescent="0.25">
      <c r="A2113" t="s">
        <v>6740</v>
      </c>
      <c r="B2113" t="s">
        <v>6741</v>
      </c>
      <c r="C2113" s="1">
        <v>42879</v>
      </c>
      <c r="D2113" s="1" t="str">
        <f t="shared" si="128"/>
        <v>2010–2019</v>
      </c>
      <c r="E2113" s="8">
        <f t="shared" si="129"/>
        <v>2017</v>
      </c>
      <c r="F2113" s="8" t="str">
        <f t="shared" si="130"/>
        <v>17</v>
      </c>
      <c r="G2113" s="2">
        <v>0.44516203703703705</v>
      </c>
      <c r="H2113" s="2" t="str">
        <f t="shared" si="131"/>
        <v>2017-05</v>
      </c>
      <c r="I2113" t="s">
        <v>6742</v>
      </c>
      <c r="J2113" s="1">
        <v>42879</v>
      </c>
      <c r="K2113" s="2">
        <v>0.47571759259259261</v>
      </c>
      <c r="L2113">
        <v>44</v>
      </c>
      <c r="M2113" s="2">
        <v>3.0555555555555555E-2</v>
      </c>
      <c r="N2113" t="s">
        <v>6703</v>
      </c>
      <c r="O2113" t="s">
        <v>3558</v>
      </c>
      <c r="P2113" t="s">
        <v>3559</v>
      </c>
      <c r="Q2113" t="s">
        <v>165</v>
      </c>
      <c r="R2113" t="s">
        <v>42</v>
      </c>
      <c r="S2113">
        <v>36228007</v>
      </c>
      <c r="T2113" t="s">
        <v>607</v>
      </c>
      <c r="U2113">
        <v>142.58000000000001</v>
      </c>
      <c r="V2113">
        <v>2730.98</v>
      </c>
      <c r="W2113">
        <v>2184.7800000000002</v>
      </c>
      <c r="X2113" t="s">
        <v>30</v>
      </c>
      <c r="Y2113" t="s">
        <v>30</v>
      </c>
    </row>
    <row r="2114" spans="1:25" x14ac:dyDescent="0.25">
      <c r="A2114" t="s">
        <v>6743</v>
      </c>
      <c r="B2114" t="s">
        <v>6744</v>
      </c>
      <c r="C2114" s="1">
        <v>42945</v>
      </c>
      <c r="D2114" s="1" t="str">
        <f t="shared" si="128"/>
        <v>2010–2019</v>
      </c>
      <c r="E2114" s="8">
        <f t="shared" si="129"/>
        <v>2017</v>
      </c>
      <c r="F2114" s="8" t="str">
        <f t="shared" si="130"/>
        <v>17</v>
      </c>
      <c r="G2114" s="2">
        <v>0.14121527777777779</v>
      </c>
      <c r="H2114" s="2" t="str">
        <f t="shared" si="131"/>
        <v>2017-07</v>
      </c>
      <c r="I2114" t="s">
        <v>6745</v>
      </c>
      <c r="J2114" s="1">
        <v>42976</v>
      </c>
      <c r="K2114" s="2">
        <v>0.15163194444444444</v>
      </c>
      <c r="L2114">
        <v>15</v>
      </c>
      <c r="M2114" s="2">
        <v>1.0416666666666666E-2</v>
      </c>
      <c r="N2114" t="s">
        <v>6703</v>
      </c>
      <c r="O2114" t="s">
        <v>6746</v>
      </c>
      <c r="P2114" t="s">
        <v>6747</v>
      </c>
      <c r="Q2114" t="s">
        <v>165</v>
      </c>
      <c r="R2114" t="s">
        <v>2775</v>
      </c>
      <c r="S2114">
        <v>32485007</v>
      </c>
      <c r="T2114" t="s">
        <v>2568</v>
      </c>
      <c r="U2114">
        <v>110.92</v>
      </c>
      <c r="V2114">
        <v>21249.52</v>
      </c>
      <c r="W2114">
        <v>16813.22</v>
      </c>
      <c r="X2114">
        <v>25675004</v>
      </c>
      <c r="Y2114" t="s">
        <v>2776</v>
      </c>
    </row>
    <row r="2115" spans="1:25" x14ac:dyDescent="0.25">
      <c r="A2115" t="s">
        <v>6748</v>
      </c>
      <c r="B2115" t="s">
        <v>3622</v>
      </c>
      <c r="C2115" s="1">
        <v>43085</v>
      </c>
      <c r="D2115" s="1" t="str">
        <f t="shared" ref="D2115:D2178" si="132">IF(YEAR(C2115)&lt;2000,"Before 2000",TEXT(INT(YEAR(C2115)/10)*10,"0000") &amp; "–" &amp; TEXT(INT(YEAR(C2115)/10)*10+9,"0000"))</f>
        <v>2010–2019</v>
      </c>
      <c r="E2115" s="8">
        <f t="shared" ref="E2115:E2178" si="133">YEAR(C2115)</f>
        <v>2017</v>
      </c>
      <c r="F2115" s="8" t="str">
        <f t="shared" ref="F2115:F2178" si="134">TEXT(C2115, "yy")</f>
        <v>17</v>
      </c>
      <c r="G2115" s="2">
        <v>0.14121527777777779</v>
      </c>
      <c r="H2115" s="2" t="str">
        <f t="shared" ref="H2115:H2178" si="135">TEXT(C2115, "yyyy-mm")</f>
        <v>2017-12</v>
      </c>
      <c r="I2115" t="s">
        <v>6749</v>
      </c>
      <c r="J2115" s="1">
        <v>43085</v>
      </c>
      <c r="K2115" s="2">
        <v>0.16893518518518519</v>
      </c>
      <c r="L2115">
        <v>40</v>
      </c>
      <c r="M2115" s="2">
        <v>2.7719907407407408E-2</v>
      </c>
      <c r="N2115" t="s">
        <v>6703</v>
      </c>
      <c r="O2115" t="s">
        <v>3539</v>
      </c>
      <c r="P2115" t="s">
        <v>3540</v>
      </c>
      <c r="Q2115" t="s">
        <v>165</v>
      </c>
      <c r="R2115" t="s">
        <v>28</v>
      </c>
      <c r="S2115">
        <v>162673000</v>
      </c>
      <c r="T2115" t="s">
        <v>151</v>
      </c>
      <c r="U2115">
        <v>136.80000000000001</v>
      </c>
      <c r="V2115">
        <v>1284.76</v>
      </c>
      <c r="W2115">
        <v>1027.8</v>
      </c>
      <c r="X2115" t="s">
        <v>30</v>
      </c>
      <c r="Y2115" t="s">
        <v>30</v>
      </c>
    </row>
    <row r="2116" spans="1:25" x14ac:dyDescent="0.25">
      <c r="A2116" t="s">
        <v>6750</v>
      </c>
      <c r="B2116" t="s">
        <v>3625</v>
      </c>
      <c r="C2116" s="1">
        <v>43099</v>
      </c>
      <c r="D2116" s="1" t="str">
        <f t="shared" si="132"/>
        <v>2010–2019</v>
      </c>
      <c r="E2116" s="8">
        <f t="shared" si="133"/>
        <v>2017</v>
      </c>
      <c r="F2116" s="8" t="str">
        <f t="shared" si="134"/>
        <v>17</v>
      </c>
      <c r="G2116" s="2">
        <v>0.14121527777777779</v>
      </c>
      <c r="H2116" s="2" t="str">
        <f t="shared" si="135"/>
        <v>2017-12</v>
      </c>
      <c r="I2116" t="s">
        <v>6751</v>
      </c>
      <c r="J2116" s="1">
        <v>43099</v>
      </c>
      <c r="K2116" s="2">
        <v>0.26004629629629628</v>
      </c>
      <c r="L2116">
        <v>171</v>
      </c>
      <c r="M2116" s="2">
        <v>0.11883101851851852</v>
      </c>
      <c r="N2116" t="s">
        <v>6703</v>
      </c>
      <c r="O2116" t="s">
        <v>3558</v>
      </c>
      <c r="P2116" t="s">
        <v>3559</v>
      </c>
      <c r="Q2116" t="s">
        <v>165</v>
      </c>
      <c r="R2116" t="s">
        <v>42</v>
      </c>
      <c r="S2116">
        <v>185349003</v>
      </c>
      <c r="T2116" t="s">
        <v>43</v>
      </c>
      <c r="U2116">
        <v>85.55</v>
      </c>
      <c r="V2116">
        <v>3105.35</v>
      </c>
      <c r="W2116">
        <v>2484.2800000000002</v>
      </c>
      <c r="X2116">
        <v>103697008</v>
      </c>
      <c r="Y2116" t="s">
        <v>44</v>
      </c>
    </row>
    <row r="2117" spans="1:25" x14ac:dyDescent="0.25">
      <c r="A2117" t="s">
        <v>6752</v>
      </c>
      <c r="B2117" t="s">
        <v>6753</v>
      </c>
      <c r="C2117" s="1">
        <v>43195</v>
      </c>
      <c r="D2117" s="1" t="str">
        <f t="shared" si="132"/>
        <v>2010–2019</v>
      </c>
      <c r="E2117" s="8">
        <f t="shared" si="133"/>
        <v>2018</v>
      </c>
      <c r="F2117" s="8" t="str">
        <f t="shared" si="134"/>
        <v>18</v>
      </c>
      <c r="G2117" s="2">
        <v>0.15039351851851851</v>
      </c>
      <c r="H2117" s="2" t="str">
        <f t="shared" si="135"/>
        <v>2018-04</v>
      </c>
      <c r="I2117" t="s">
        <v>6754</v>
      </c>
      <c r="J2117" s="1">
        <v>43195</v>
      </c>
      <c r="K2117" s="2">
        <v>0.19206018518518519</v>
      </c>
      <c r="L2117">
        <v>60</v>
      </c>
      <c r="M2117" s="2">
        <v>4.1666666666666664E-2</v>
      </c>
      <c r="N2117" t="s">
        <v>6703</v>
      </c>
      <c r="O2117" t="s">
        <v>6746</v>
      </c>
      <c r="P2117" t="s">
        <v>6747</v>
      </c>
      <c r="Q2117" t="s">
        <v>165</v>
      </c>
      <c r="R2117" t="s">
        <v>85</v>
      </c>
      <c r="S2117">
        <v>50849002</v>
      </c>
      <c r="T2117" t="s">
        <v>86</v>
      </c>
      <c r="U2117">
        <v>146.18</v>
      </c>
      <c r="V2117">
        <v>15992.34</v>
      </c>
      <c r="W2117">
        <v>12793.87</v>
      </c>
      <c r="X2117">
        <v>125605004</v>
      </c>
      <c r="Y2117" t="s">
        <v>87</v>
      </c>
    </row>
    <row r="2118" spans="1:25" x14ac:dyDescent="0.25">
      <c r="A2118" t="s">
        <v>6755</v>
      </c>
      <c r="B2118" t="s">
        <v>6756</v>
      </c>
      <c r="C2118" s="1">
        <v>43209</v>
      </c>
      <c r="D2118" s="1" t="str">
        <f t="shared" si="132"/>
        <v>2010–2019</v>
      </c>
      <c r="E2118" s="8">
        <f t="shared" si="133"/>
        <v>2018</v>
      </c>
      <c r="F2118" s="8" t="str">
        <f t="shared" si="134"/>
        <v>18</v>
      </c>
      <c r="G2118" s="2">
        <v>0.45778935185185188</v>
      </c>
      <c r="H2118" s="2" t="str">
        <f t="shared" si="135"/>
        <v>2018-04</v>
      </c>
      <c r="I2118" t="s">
        <v>6757</v>
      </c>
      <c r="J2118" s="1">
        <v>43209</v>
      </c>
      <c r="K2118" s="2">
        <v>0.48834490740740738</v>
      </c>
      <c r="L2118">
        <v>44</v>
      </c>
      <c r="M2118" s="2">
        <v>3.0555555555555555E-2</v>
      </c>
      <c r="N2118" t="s">
        <v>6703</v>
      </c>
      <c r="O2118" t="s">
        <v>3558</v>
      </c>
      <c r="P2118" t="s">
        <v>3559</v>
      </c>
      <c r="Q2118" t="s">
        <v>165</v>
      </c>
      <c r="R2118" t="s">
        <v>42</v>
      </c>
      <c r="S2118">
        <v>36228007</v>
      </c>
      <c r="T2118" t="s">
        <v>607</v>
      </c>
      <c r="U2118">
        <v>142.58000000000001</v>
      </c>
      <c r="V2118">
        <v>2730.98</v>
      </c>
      <c r="W2118">
        <v>2184.7800000000002</v>
      </c>
      <c r="X2118" t="s">
        <v>30</v>
      </c>
      <c r="Y2118" t="s">
        <v>30</v>
      </c>
    </row>
    <row r="2119" spans="1:25" x14ac:dyDescent="0.25">
      <c r="A2119" t="s">
        <v>6758</v>
      </c>
      <c r="B2119" t="s">
        <v>6759</v>
      </c>
      <c r="C2119" s="1">
        <v>43297</v>
      </c>
      <c r="D2119" s="1" t="str">
        <f t="shared" si="132"/>
        <v>2010–2019</v>
      </c>
      <c r="E2119" s="8">
        <f t="shared" si="133"/>
        <v>2018</v>
      </c>
      <c r="F2119" s="8" t="str">
        <f t="shared" si="134"/>
        <v>18</v>
      </c>
      <c r="G2119" s="2">
        <v>0.17467592592592593</v>
      </c>
      <c r="H2119" s="2" t="str">
        <f t="shared" si="135"/>
        <v>2018-07</v>
      </c>
      <c r="I2119" t="s">
        <v>6760</v>
      </c>
      <c r="J2119" s="1">
        <v>43297</v>
      </c>
      <c r="K2119" s="2">
        <v>0.18509259259259259</v>
      </c>
      <c r="L2119">
        <v>15</v>
      </c>
      <c r="M2119" s="2">
        <v>1.0416666666666666E-2</v>
      </c>
      <c r="N2119" t="s">
        <v>6703</v>
      </c>
      <c r="O2119" t="s">
        <v>3558</v>
      </c>
      <c r="P2119" t="s">
        <v>3559</v>
      </c>
      <c r="Q2119" t="s">
        <v>165</v>
      </c>
      <c r="R2119" t="s">
        <v>42</v>
      </c>
      <c r="S2119">
        <v>185349003</v>
      </c>
      <c r="T2119" t="s">
        <v>43</v>
      </c>
      <c r="U2119">
        <v>85.55</v>
      </c>
      <c r="V2119">
        <v>85.55</v>
      </c>
      <c r="W2119">
        <v>68.44</v>
      </c>
      <c r="X2119">
        <v>65966004</v>
      </c>
      <c r="Y2119" t="s">
        <v>2795</v>
      </c>
    </row>
    <row r="2120" spans="1:25" x14ac:dyDescent="0.25">
      <c r="A2120" t="s">
        <v>6761</v>
      </c>
      <c r="B2120" t="s">
        <v>6762</v>
      </c>
      <c r="C2120" s="1">
        <v>43408</v>
      </c>
      <c r="D2120" s="1" t="str">
        <f t="shared" si="132"/>
        <v>2010–2019</v>
      </c>
      <c r="E2120" s="8">
        <f t="shared" si="133"/>
        <v>2018</v>
      </c>
      <c r="F2120" s="8" t="str">
        <f t="shared" si="134"/>
        <v>18</v>
      </c>
      <c r="G2120" s="2">
        <v>0.27988425925925925</v>
      </c>
      <c r="H2120" s="2" t="str">
        <f t="shared" si="135"/>
        <v>2018-11</v>
      </c>
      <c r="I2120" t="s">
        <v>6763</v>
      </c>
      <c r="J2120" s="1">
        <v>43408</v>
      </c>
      <c r="K2120" s="2">
        <v>0.3069560185185185</v>
      </c>
      <c r="L2120">
        <v>39</v>
      </c>
      <c r="M2120" s="2">
        <v>2.7071759259259261E-2</v>
      </c>
      <c r="N2120" t="s">
        <v>6703</v>
      </c>
      <c r="O2120" t="s">
        <v>3558</v>
      </c>
      <c r="P2120" t="s">
        <v>3559</v>
      </c>
      <c r="Q2120" t="s">
        <v>165</v>
      </c>
      <c r="R2120" t="s">
        <v>42</v>
      </c>
      <c r="S2120">
        <v>185349003</v>
      </c>
      <c r="T2120" t="s">
        <v>43</v>
      </c>
      <c r="U2120">
        <v>85.55</v>
      </c>
      <c r="V2120">
        <v>10036.16</v>
      </c>
      <c r="W2120">
        <v>7842.53</v>
      </c>
      <c r="X2120">
        <v>275978004</v>
      </c>
      <c r="Y2120" t="s">
        <v>289</v>
      </c>
    </row>
    <row r="2121" spans="1:25" x14ac:dyDescent="0.25">
      <c r="A2121" t="s">
        <v>6764</v>
      </c>
      <c r="B2121" t="s">
        <v>3640</v>
      </c>
      <c r="C2121" s="1">
        <v>43456</v>
      </c>
      <c r="D2121" s="1" t="str">
        <f t="shared" si="132"/>
        <v>2010–2019</v>
      </c>
      <c r="E2121" s="8">
        <f t="shared" si="133"/>
        <v>2018</v>
      </c>
      <c r="F2121" s="8" t="str">
        <f t="shared" si="134"/>
        <v>18</v>
      </c>
      <c r="G2121" s="2">
        <v>0.14121527777777779</v>
      </c>
      <c r="H2121" s="2" t="str">
        <f t="shared" si="135"/>
        <v>2018-12</v>
      </c>
      <c r="I2121" t="s">
        <v>6765</v>
      </c>
      <c r="J2121" s="1">
        <v>43456</v>
      </c>
      <c r="K2121" s="2">
        <v>0.16817129629629629</v>
      </c>
      <c r="L2121">
        <v>39</v>
      </c>
      <c r="M2121" s="2">
        <v>2.6956018518518518E-2</v>
      </c>
      <c r="N2121" t="s">
        <v>6703</v>
      </c>
      <c r="O2121" t="s">
        <v>3539</v>
      </c>
      <c r="P2121" t="s">
        <v>3540</v>
      </c>
      <c r="Q2121" t="s">
        <v>165</v>
      </c>
      <c r="R2121" t="s">
        <v>28</v>
      </c>
      <c r="S2121">
        <v>162673000</v>
      </c>
      <c r="T2121" t="s">
        <v>151</v>
      </c>
      <c r="U2121">
        <v>136.80000000000001</v>
      </c>
      <c r="V2121">
        <v>1917.25</v>
      </c>
      <c r="W2121">
        <v>1533.79</v>
      </c>
      <c r="X2121" t="s">
        <v>30</v>
      </c>
      <c r="Y2121" t="s">
        <v>30</v>
      </c>
    </row>
    <row r="2122" spans="1:25" x14ac:dyDescent="0.25">
      <c r="A2122" t="s">
        <v>6766</v>
      </c>
      <c r="B2122" t="s">
        <v>6767</v>
      </c>
      <c r="C2122" s="1">
        <v>43470</v>
      </c>
      <c r="D2122" s="1" t="str">
        <f t="shared" si="132"/>
        <v>2010–2019</v>
      </c>
      <c r="E2122" s="8">
        <f t="shared" si="133"/>
        <v>2019</v>
      </c>
      <c r="F2122" s="8" t="str">
        <f t="shared" si="134"/>
        <v>19</v>
      </c>
      <c r="G2122" s="2">
        <v>0.14121527777777779</v>
      </c>
      <c r="H2122" s="2" t="str">
        <f t="shared" si="135"/>
        <v>2019-01</v>
      </c>
      <c r="I2122" t="s">
        <v>6768</v>
      </c>
      <c r="J2122" s="1">
        <v>43470</v>
      </c>
      <c r="K2122" s="2">
        <v>0.27311342592592591</v>
      </c>
      <c r="L2122">
        <v>190</v>
      </c>
      <c r="M2122" s="2">
        <v>0.13189814814814815</v>
      </c>
      <c r="N2122" t="s">
        <v>6703</v>
      </c>
      <c r="O2122" t="s">
        <v>3558</v>
      </c>
      <c r="P2122" t="s">
        <v>3559</v>
      </c>
      <c r="Q2122" t="s">
        <v>165</v>
      </c>
      <c r="R2122" t="s">
        <v>42</v>
      </c>
      <c r="S2122">
        <v>185349003</v>
      </c>
      <c r="T2122" t="s">
        <v>43</v>
      </c>
      <c r="U2122">
        <v>85.55</v>
      </c>
      <c r="V2122">
        <v>3536.75</v>
      </c>
      <c r="W2122">
        <v>2829.4</v>
      </c>
      <c r="X2122">
        <v>103697008</v>
      </c>
      <c r="Y2122" t="s">
        <v>44</v>
      </c>
    </row>
    <row r="2123" spans="1:25" x14ac:dyDescent="0.25">
      <c r="A2123" t="s">
        <v>6769</v>
      </c>
      <c r="B2123" t="s">
        <v>6770</v>
      </c>
      <c r="C2123" s="1">
        <v>43569</v>
      </c>
      <c r="D2123" s="1" t="str">
        <f t="shared" si="132"/>
        <v>2010–2019</v>
      </c>
      <c r="E2123" s="8">
        <f t="shared" si="133"/>
        <v>2019</v>
      </c>
      <c r="F2123" s="8" t="str">
        <f t="shared" si="134"/>
        <v>19</v>
      </c>
      <c r="G2123" s="2">
        <v>0.46906249999999999</v>
      </c>
      <c r="H2123" s="2" t="str">
        <f t="shared" si="135"/>
        <v>2019-04</v>
      </c>
      <c r="I2123" t="s">
        <v>6771</v>
      </c>
      <c r="J2123" s="1">
        <v>43569</v>
      </c>
      <c r="K2123" s="2">
        <v>0.49961805555555555</v>
      </c>
      <c r="L2123">
        <v>44</v>
      </c>
      <c r="M2123" s="2">
        <v>3.0555555555555555E-2</v>
      </c>
      <c r="N2123" t="s">
        <v>6703</v>
      </c>
      <c r="O2123" t="s">
        <v>3558</v>
      </c>
      <c r="P2123" t="s">
        <v>3559</v>
      </c>
      <c r="Q2123" t="s">
        <v>165</v>
      </c>
      <c r="R2123" t="s">
        <v>42</v>
      </c>
      <c r="S2123">
        <v>36228007</v>
      </c>
      <c r="T2123" t="s">
        <v>607</v>
      </c>
      <c r="U2123">
        <v>142.58000000000001</v>
      </c>
      <c r="V2123">
        <v>2730.98</v>
      </c>
      <c r="W2123">
        <v>2184.7800000000002</v>
      </c>
      <c r="X2123" t="s">
        <v>30</v>
      </c>
      <c r="Y2123" t="s">
        <v>30</v>
      </c>
    </row>
    <row r="2124" spans="1:25" x14ac:dyDescent="0.25">
      <c r="A2124" t="s">
        <v>6772</v>
      </c>
      <c r="B2124" t="s">
        <v>3646</v>
      </c>
      <c r="C2124" s="1">
        <v>43827</v>
      </c>
      <c r="D2124" s="1" t="str">
        <f t="shared" si="132"/>
        <v>2010–2019</v>
      </c>
      <c r="E2124" s="8">
        <f t="shared" si="133"/>
        <v>2019</v>
      </c>
      <c r="F2124" s="8" t="str">
        <f t="shared" si="134"/>
        <v>19</v>
      </c>
      <c r="G2124" s="2">
        <v>0.14121527777777779</v>
      </c>
      <c r="H2124" s="2" t="str">
        <f t="shared" si="135"/>
        <v>2019-12</v>
      </c>
      <c r="I2124" t="s">
        <v>6773</v>
      </c>
      <c r="J2124" s="1">
        <v>43827</v>
      </c>
      <c r="K2124" s="2">
        <v>0.18127314814814816</v>
      </c>
      <c r="L2124">
        <v>58</v>
      </c>
      <c r="M2124" s="2">
        <v>4.0057870370370369E-2</v>
      </c>
      <c r="N2124" t="s">
        <v>6703</v>
      </c>
      <c r="O2124" t="s">
        <v>3539</v>
      </c>
      <c r="P2124" t="s">
        <v>3540</v>
      </c>
      <c r="Q2124" t="s">
        <v>165</v>
      </c>
      <c r="R2124" t="s">
        <v>28</v>
      </c>
      <c r="S2124">
        <v>162673000</v>
      </c>
      <c r="T2124" t="s">
        <v>151</v>
      </c>
      <c r="U2124">
        <v>136.80000000000001</v>
      </c>
      <c r="V2124">
        <v>2222.14</v>
      </c>
      <c r="W2124">
        <v>1591.88</v>
      </c>
      <c r="X2124" t="s">
        <v>30</v>
      </c>
      <c r="Y2124" t="s">
        <v>30</v>
      </c>
    </row>
    <row r="2125" spans="1:25" x14ac:dyDescent="0.25">
      <c r="A2125" t="s">
        <v>6774</v>
      </c>
      <c r="B2125" t="s">
        <v>6775</v>
      </c>
      <c r="C2125" s="1">
        <v>43841</v>
      </c>
      <c r="D2125" s="1" t="str">
        <f t="shared" si="132"/>
        <v>2020–2029</v>
      </c>
      <c r="E2125" s="8">
        <f t="shared" si="133"/>
        <v>2020</v>
      </c>
      <c r="F2125" s="8" t="str">
        <f t="shared" si="134"/>
        <v>20</v>
      </c>
      <c r="G2125" s="2">
        <v>0.14121527777777779</v>
      </c>
      <c r="H2125" s="2" t="str">
        <f t="shared" si="135"/>
        <v>2020-01</v>
      </c>
      <c r="I2125" t="s">
        <v>6776</v>
      </c>
      <c r="J2125" s="1">
        <v>43841</v>
      </c>
      <c r="K2125" s="2">
        <v>0.39989583333333334</v>
      </c>
      <c r="L2125">
        <v>373</v>
      </c>
      <c r="M2125" s="2">
        <v>0.25868055555555558</v>
      </c>
      <c r="N2125" t="s">
        <v>6703</v>
      </c>
      <c r="O2125" t="s">
        <v>3558</v>
      </c>
      <c r="P2125" t="s">
        <v>3559</v>
      </c>
      <c r="Q2125" t="s">
        <v>165</v>
      </c>
      <c r="R2125" t="s">
        <v>42</v>
      </c>
      <c r="S2125">
        <v>185349003</v>
      </c>
      <c r="T2125" t="s">
        <v>43</v>
      </c>
      <c r="U2125">
        <v>85.55</v>
      </c>
      <c r="V2125">
        <v>5262.35</v>
      </c>
      <c r="W2125">
        <v>4209.88</v>
      </c>
      <c r="X2125">
        <v>103697008</v>
      </c>
      <c r="Y2125" t="s">
        <v>44</v>
      </c>
    </row>
    <row r="2126" spans="1:25" x14ac:dyDescent="0.25">
      <c r="A2126" t="s">
        <v>6777</v>
      </c>
      <c r="B2126" t="s">
        <v>6778</v>
      </c>
      <c r="C2126" s="1">
        <v>41817</v>
      </c>
      <c r="D2126" s="1" t="str">
        <f t="shared" si="132"/>
        <v>2010–2019</v>
      </c>
      <c r="E2126" s="8">
        <f t="shared" si="133"/>
        <v>2014</v>
      </c>
      <c r="F2126" s="8" t="str">
        <f t="shared" si="134"/>
        <v>14</v>
      </c>
      <c r="G2126" s="2">
        <v>0.98564814814814816</v>
      </c>
      <c r="H2126" s="2" t="str">
        <f t="shared" si="135"/>
        <v>2014-06</v>
      </c>
      <c r="I2126" t="s">
        <v>6779</v>
      </c>
      <c r="J2126" s="1">
        <v>41817</v>
      </c>
      <c r="K2126" s="2">
        <v>0.99606481481481479</v>
      </c>
      <c r="L2126">
        <v>15</v>
      </c>
      <c r="M2126" s="2">
        <v>1.0416666666666666E-2</v>
      </c>
      <c r="N2126" t="s">
        <v>6780</v>
      </c>
      <c r="O2126" t="s">
        <v>6781</v>
      </c>
      <c r="P2126" t="s">
        <v>6782</v>
      </c>
      <c r="Q2126" t="s">
        <v>150</v>
      </c>
      <c r="R2126" t="s">
        <v>28</v>
      </c>
      <c r="S2126">
        <v>410620009</v>
      </c>
      <c r="T2126" t="s">
        <v>29</v>
      </c>
      <c r="U2126">
        <v>136.80000000000001</v>
      </c>
      <c r="V2126">
        <v>704.2</v>
      </c>
      <c r="W2126">
        <v>0</v>
      </c>
      <c r="X2126" t="s">
        <v>30</v>
      </c>
      <c r="Y2126" t="s">
        <v>30</v>
      </c>
    </row>
    <row r="2127" spans="1:25" x14ac:dyDescent="0.25">
      <c r="A2127" t="s">
        <v>6783</v>
      </c>
      <c r="B2127" t="s">
        <v>6784</v>
      </c>
      <c r="C2127" s="1">
        <v>42188</v>
      </c>
      <c r="D2127" s="1" t="str">
        <f t="shared" si="132"/>
        <v>2010–2019</v>
      </c>
      <c r="E2127" s="8">
        <f t="shared" si="133"/>
        <v>2015</v>
      </c>
      <c r="F2127" s="8" t="str">
        <f t="shared" si="134"/>
        <v>15</v>
      </c>
      <c r="G2127" s="2">
        <v>0.98564814814814816</v>
      </c>
      <c r="H2127" s="2" t="str">
        <f t="shared" si="135"/>
        <v>2015-07</v>
      </c>
      <c r="I2127" t="s">
        <v>6785</v>
      </c>
      <c r="J2127" s="1">
        <v>42188</v>
      </c>
      <c r="K2127" s="2">
        <v>0.99606481481481479</v>
      </c>
      <c r="L2127">
        <v>15</v>
      </c>
      <c r="M2127" s="2">
        <v>1.0416666666666666E-2</v>
      </c>
      <c r="N2127" t="s">
        <v>6780</v>
      </c>
      <c r="O2127" t="s">
        <v>6781</v>
      </c>
      <c r="P2127" t="s">
        <v>6782</v>
      </c>
      <c r="Q2127" t="s">
        <v>150</v>
      </c>
      <c r="R2127" t="s">
        <v>28</v>
      </c>
      <c r="S2127">
        <v>410620009</v>
      </c>
      <c r="T2127" t="s">
        <v>29</v>
      </c>
      <c r="U2127">
        <v>136.80000000000001</v>
      </c>
      <c r="V2127">
        <v>971.08</v>
      </c>
      <c r="W2127">
        <v>0</v>
      </c>
      <c r="X2127" t="s">
        <v>30</v>
      </c>
      <c r="Y2127" t="s">
        <v>30</v>
      </c>
    </row>
    <row r="2128" spans="1:25" x14ac:dyDescent="0.25">
      <c r="A2128" t="s">
        <v>6786</v>
      </c>
      <c r="B2128" t="s">
        <v>6787</v>
      </c>
      <c r="C2128" s="1">
        <v>43899</v>
      </c>
      <c r="D2128" s="1" t="str">
        <f t="shared" si="132"/>
        <v>2020–2029</v>
      </c>
      <c r="E2128" s="8">
        <f t="shared" si="133"/>
        <v>2020</v>
      </c>
      <c r="F2128" s="8" t="str">
        <f t="shared" si="134"/>
        <v>20</v>
      </c>
      <c r="G2128" s="2">
        <v>0.4821064814814815</v>
      </c>
      <c r="H2128" s="2" t="str">
        <f t="shared" si="135"/>
        <v>2020-03</v>
      </c>
      <c r="I2128" t="s">
        <v>6788</v>
      </c>
      <c r="J2128" s="1">
        <v>43899</v>
      </c>
      <c r="K2128" s="2">
        <v>0.51266203703703705</v>
      </c>
      <c r="L2128">
        <v>44</v>
      </c>
      <c r="M2128" s="2">
        <v>3.0555555555555555E-2</v>
      </c>
      <c r="N2128" t="s">
        <v>6703</v>
      </c>
      <c r="O2128" t="s">
        <v>3558</v>
      </c>
      <c r="P2128" t="s">
        <v>3559</v>
      </c>
      <c r="Q2128" t="s">
        <v>165</v>
      </c>
      <c r="R2128" t="s">
        <v>42</v>
      </c>
      <c r="S2128">
        <v>36228007</v>
      </c>
      <c r="T2128" t="s">
        <v>607</v>
      </c>
      <c r="U2128">
        <v>142.58000000000001</v>
      </c>
      <c r="V2128">
        <v>2730.98</v>
      </c>
      <c r="W2128">
        <v>2184.7800000000002</v>
      </c>
      <c r="X2128" t="s">
        <v>30</v>
      </c>
      <c r="Y2128" t="s">
        <v>30</v>
      </c>
    </row>
    <row r="2129" spans="1:25" x14ac:dyDescent="0.25">
      <c r="A2129" t="s">
        <v>6789</v>
      </c>
      <c r="B2129" t="s">
        <v>6790</v>
      </c>
      <c r="C2129" s="1">
        <v>42559</v>
      </c>
      <c r="D2129" s="1" t="str">
        <f t="shared" si="132"/>
        <v>2010–2019</v>
      </c>
      <c r="E2129" s="8">
        <f t="shared" si="133"/>
        <v>2016</v>
      </c>
      <c r="F2129" s="8" t="str">
        <f t="shared" si="134"/>
        <v>16</v>
      </c>
      <c r="G2129" s="2">
        <v>0.98564814814814816</v>
      </c>
      <c r="H2129" s="2" t="str">
        <f t="shared" si="135"/>
        <v>2016-07</v>
      </c>
      <c r="I2129" t="s">
        <v>6791</v>
      </c>
      <c r="J2129" s="1">
        <v>42560</v>
      </c>
      <c r="K2129" s="2">
        <v>1.3888888888888889E-3</v>
      </c>
      <c r="L2129">
        <v>-1417</v>
      </c>
      <c r="M2129" t="e">
        <v>#VALUE!</v>
      </c>
      <c r="N2129" t="s">
        <v>6780</v>
      </c>
      <c r="O2129" t="s">
        <v>6781</v>
      </c>
      <c r="P2129" t="s">
        <v>6782</v>
      </c>
      <c r="Q2129" t="s">
        <v>150</v>
      </c>
      <c r="R2129" t="s">
        <v>28</v>
      </c>
      <c r="S2129">
        <v>410620009</v>
      </c>
      <c r="T2129" t="s">
        <v>29</v>
      </c>
      <c r="U2129">
        <v>136.80000000000001</v>
      </c>
      <c r="V2129">
        <v>1311.28</v>
      </c>
      <c r="W2129">
        <v>0</v>
      </c>
      <c r="X2129" t="s">
        <v>30</v>
      </c>
      <c r="Y2129" t="s">
        <v>30</v>
      </c>
    </row>
    <row r="2130" spans="1:25" x14ac:dyDescent="0.25">
      <c r="A2130" t="s">
        <v>6792</v>
      </c>
      <c r="B2130" t="s">
        <v>6793</v>
      </c>
      <c r="C2130" s="1">
        <v>42573</v>
      </c>
      <c r="D2130" s="1" t="str">
        <f t="shared" si="132"/>
        <v>2010–2019</v>
      </c>
      <c r="E2130" s="8">
        <f t="shared" si="133"/>
        <v>2016</v>
      </c>
      <c r="F2130" s="8" t="str">
        <f t="shared" si="134"/>
        <v>16</v>
      </c>
      <c r="G2130" s="2">
        <v>0.98564814814814816</v>
      </c>
      <c r="H2130" s="2" t="str">
        <f t="shared" si="135"/>
        <v>2016-07</v>
      </c>
      <c r="I2130" t="s">
        <v>6794</v>
      </c>
      <c r="J2130" s="1">
        <v>42574</v>
      </c>
      <c r="K2130" s="2">
        <v>0.1341087962962963</v>
      </c>
      <c r="L2130">
        <v>-1226</v>
      </c>
      <c r="M2130" t="e">
        <v>#VALUE!</v>
      </c>
      <c r="N2130" t="s">
        <v>6780</v>
      </c>
      <c r="O2130" t="s">
        <v>6795</v>
      </c>
      <c r="P2130" t="s">
        <v>6796</v>
      </c>
      <c r="Q2130" t="s">
        <v>150</v>
      </c>
      <c r="R2130" t="s">
        <v>42</v>
      </c>
      <c r="S2130">
        <v>185349003</v>
      </c>
      <c r="T2130" t="s">
        <v>43</v>
      </c>
      <c r="U2130">
        <v>85.55</v>
      </c>
      <c r="V2130">
        <v>3536.75</v>
      </c>
      <c r="W2130">
        <v>0</v>
      </c>
      <c r="X2130">
        <v>66383009</v>
      </c>
      <c r="Y2130" t="s">
        <v>125</v>
      </c>
    </row>
    <row r="2131" spans="1:25" x14ac:dyDescent="0.25">
      <c r="A2131" t="s">
        <v>6797</v>
      </c>
      <c r="B2131" t="s">
        <v>6798</v>
      </c>
      <c r="C2131" s="1">
        <v>42930</v>
      </c>
      <c r="D2131" s="1" t="str">
        <f t="shared" si="132"/>
        <v>2010–2019</v>
      </c>
      <c r="E2131" s="8">
        <f t="shared" si="133"/>
        <v>2017</v>
      </c>
      <c r="F2131" s="8" t="str">
        <f t="shared" si="134"/>
        <v>17</v>
      </c>
      <c r="G2131" s="2">
        <v>0.98564814814814816</v>
      </c>
      <c r="H2131" s="2" t="str">
        <f t="shared" si="135"/>
        <v>2017-07</v>
      </c>
      <c r="I2131" t="s">
        <v>6799</v>
      </c>
      <c r="J2131" s="1">
        <v>42930</v>
      </c>
      <c r="K2131" s="2">
        <v>0.99606481481481479</v>
      </c>
      <c r="L2131">
        <v>15</v>
      </c>
      <c r="M2131" s="2">
        <v>1.0416666666666666E-2</v>
      </c>
      <c r="N2131" t="s">
        <v>6780</v>
      </c>
      <c r="O2131" t="s">
        <v>6781</v>
      </c>
      <c r="P2131" t="s">
        <v>6782</v>
      </c>
      <c r="Q2131" t="s">
        <v>150</v>
      </c>
      <c r="R2131" t="s">
        <v>28</v>
      </c>
      <c r="S2131">
        <v>410620009</v>
      </c>
      <c r="T2131" t="s">
        <v>29</v>
      </c>
      <c r="U2131">
        <v>136.80000000000001</v>
      </c>
      <c r="V2131">
        <v>1055.9000000000001</v>
      </c>
      <c r="W2131">
        <v>0</v>
      </c>
      <c r="X2131" t="s">
        <v>30</v>
      </c>
      <c r="Y2131" t="s">
        <v>30</v>
      </c>
    </row>
    <row r="2132" spans="1:25" x14ac:dyDescent="0.25">
      <c r="A2132" t="s">
        <v>6800</v>
      </c>
      <c r="B2132" t="s">
        <v>6801</v>
      </c>
      <c r="C2132" s="1">
        <v>43301</v>
      </c>
      <c r="D2132" s="1" t="str">
        <f t="shared" si="132"/>
        <v>2010–2019</v>
      </c>
      <c r="E2132" s="8">
        <f t="shared" si="133"/>
        <v>2018</v>
      </c>
      <c r="F2132" s="8" t="str">
        <f t="shared" si="134"/>
        <v>18</v>
      </c>
      <c r="G2132" s="2">
        <v>0.98564814814814816</v>
      </c>
      <c r="H2132" s="2" t="str">
        <f t="shared" si="135"/>
        <v>2018-07</v>
      </c>
      <c r="I2132" t="s">
        <v>6802</v>
      </c>
      <c r="J2132" s="1">
        <v>43301</v>
      </c>
      <c r="K2132" s="2">
        <v>0.99606481481481479</v>
      </c>
      <c r="L2132">
        <v>15</v>
      </c>
      <c r="M2132" s="2">
        <v>1.0416666666666666E-2</v>
      </c>
      <c r="N2132" t="s">
        <v>6780</v>
      </c>
      <c r="O2132" t="s">
        <v>6781</v>
      </c>
      <c r="P2132" t="s">
        <v>6782</v>
      </c>
      <c r="Q2132" t="s">
        <v>150</v>
      </c>
      <c r="R2132" t="s">
        <v>28</v>
      </c>
      <c r="S2132">
        <v>410620009</v>
      </c>
      <c r="T2132" t="s">
        <v>29</v>
      </c>
      <c r="U2132">
        <v>136.80000000000001</v>
      </c>
      <c r="V2132">
        <v>924.34</v>
      </c>
      <c r="W2132">
        <v>0</v>
      </c>
      <c r="X2132" t="s">
        <v>30</v>
      </c>
      <c r="Y2132" t="s">
        <v>30</v>
      </c>
    </row>
    <row r="2133" spans="1:25" x14ac:dyDescent="0.25">
      <c r="A2133" t="s">
        <v>6803</v>
      </c>
      <c r="B2133" t="s">
        <v>6804</v>
      </c>
      <c r="C2133" s="1">
        <v>43315</v>
      </c>
      <c r="D2133" s="1" t="str">
        <f t="shared" si="132"/>
        <v>2010–2019</v>
      </c>
      <c r="E2133" s="8">
        <f t="shared" si="133"/>
        <v>2018</v>
      </c>
      <c r="F2133" s="8" t="str">
        <f t="shared" si="134"/>
        <v>18</v>
      </c>
      <c r="G2133" s="2">
        <v>0.98564814814814816</v>
      </c>
      <c r="H2133" s="2" t="str">
        <f t="shared" si="135"/>
        <v>2018-08</v>
      </c>
      <c r="I2133" t="s">
        <v>6805</v>
      </c>
      <c r="J2133" s="1">
        <v>43316</v>
      </c>
      <c r="K2133" s="2">
        <v>0.24003472222222222</v>
      </c>
      <c r="L2133">
        <v>-1074</v>
      </c>
      <c r="M2133" t="e">
        <v>#VALUE!</v>
      </c>
      <c r="N2133" t="s">
        <v>6780</v>
      </c>
      <c r="O2133" t="s">
        <v>6795</v>
      </c>
      <c r="P2133" t="s">
        <v>6796</v>
      </c>
      <c r="Q2133" t="s">
        <v>150</v>
      </c>
      <c r="R2133" t="s">
        <v>42</v>
      </c>
      <c r="S2133">
        <v>185349003</v>
      </c>
      <c r="T2133" t="s">
        <v>43</v>
      </c>
      <c r="U2133">
        <v>85.55</v>
      </c>
      <c r="V2133">
        <v>4830.95</v>
      </c>
      <c r="W2133">
        <v>0</v>
      </c>
      <c r="X2133">
        <v>103697008</v>
      </c>
      <c r="Y2133" t="s">
        <v>44</v>
      </c>
    </row>
    <row r="2134" spans="1:25" x14ac:dyDescent="0.25">
      <c r="A2134" t="s">
        <v>6806</v>
      </c>
      <c r="B2134" t="s">
        <v>6807</v>
      </c>
      <c r="C2134" s="1">
        <v>43433</v>
      </c>
      <c r="D2134" s="1" t="str">
        <f t="shared" si="132"/>
        <v>2010–2019</v>
      </c>
      <c r="E2134" s="8">
        <f t="shared" si="133"/>
        <v>2018</v>
      </c>
      <c r="F2134" s="8" t="str">
        <f t="shared" si="134"/>
        <v>18</v>
      </c>
      <c r="G2134" s="2">
        <v>0.19398148148148148</v>
      </c>
      <c r="H2134" s="2" t="str">
        <f t="shared" si="135"/>
        <v>2018-11</v>
      </c>
      <c r="I2134" t="s">
        <v>6808</v>
      </c>
      <c r="J2134" s="1">
        <v>43433</v>
      </c>
      <c r="K2134" s="2">
        <v>0.20439814814814813</v>
      </c>
      <c r="L2134">
        <v>15</v>
      </c>
      <c r="M2134" s="2">
        <v>1.0416666666666666E-2</v>
      </c>
      <c r="N2134" t="s">
        <v>6780</v>
      </c>
      <c r="O2134" t="s">
        <v>6795</v>
      </c>
      <c r="P2134" t="s">
        <v>6796</v>
      </c>
      <c r="Q2134" t="s">
        <v>150</v>
      </c>
      <c r="R2134" t="s">
        <v>42</v>
      </c>
      <c r="S2134">
        <v>185345009</v>
      </c>
      <c r="T2134" t="s">
        <v>57</v>
      </c>
      <c r="U2134">
        <v>85.55</v>
      </c>
      <c r="V2134">
        <v>1857.85</v>
      </c>
      <c r="W2134">
        <v>0</v>
      </c>
      <c r="X2134">
        <v>195662009</v>
      </c>
      <c r="Y2134" t="s">
        <v>217</v>
      </c>
    </row>
    <row r="2135" spans="1:25" x14ac:dyDescent="0.25">
      <c r="A2135" t="s">
        <v>6809</v>
      </c>
      <c r="B2135" t="s">
        <v>6810</v>
      </c>
      <c r="C2135" s="1">
        <v>43473</v>
      </c>
      <c r="D2135" s="1" t="str">
        <f t="shared" si="132"/>
        <v>2010–2019</v>
      </c>
      <c r="E2135" s="8">
        <f t="shared" si="133"/>
        <v>2019</v>
      </c>
      <c r="F2135" s="8" t="str">
        <f t="shared" si="134"/>
        <v>19</v>
      </c>
      <c r="G2135" s="2">
        <v>0.27731481481481479</v>
      </c>
      <c r="H2135" s="2" t="str">
        <f t="shared" si="135"/>
        <v>2019-01</v>
      </c>
      <c r="I2135" t="s">
        <v>6811</v>
      </c>
      <c r="J2135" s="1">
        <v>43473</v>
      </c>
      <c r="K2135" s="2">
        <v>0.28773148148148148</v>
      </c>
      <c r="L2135">
        <v>15</v>
      </c>
      <c r="M2135" s="2">
        <v>1.0416666666666666E-2</v>
      </c>
      <c r="N2135" t="s">
        <v>6780</v>
      </c>
      <c r="O2135" t="s">
        <v>6795</v>
      </c>
      <c r="P2135" t="s">
        <v>6796</v>
      </c>
      <c r="Q2135" t="s">
        <v>150</v>
      </c>
      <c r="R2135" t="s">
        <v>42</v>
      </c>
      <c r="S2135">
        <v>185345009</v>
      </c>
      <c r="T2135" t="s">
        <v>57</v>
      </c>
      <c r="U2135">
        <v>85.55</v>
      </c>
      <c r="V2135">
        <v>85.55</v>
      </c>
      <c r="W2135">
        <v>0</v>
      </c>
      <c r="X2135">
        <v>444814009</v>
      </c>
      <c r="Y2135" t="s">
        <v>65</v>
      </c>
    </row>
    <row r="2136" spans="1:25" x14ac:dyDescent="0.25">
      <c r="A2136" t="s">
        <v>6812</v>
      </c>
      <c r="B2136" t="s">
        <v>6813</v>
      </c>
      <c r="C2136" s="1">
        <v>43672</v>
      </c>
      <c r="D2136" s="1" t="str">
        <f t="shared" si="132"/>
        <v>2010–2019</v>
      </c>
      <c r="E2136" s="8">
        <f t="shared" si="133"/>
        <v>2019</v>
      </c>
      <c r="F2136" s="8" t="str">
        <f t="shared" si="134"/>
        <v>19</v>
      </c>
      <c r="G2136" s="2">
        <v>0.98564814814814816</v>
      </c>
      <c r="H2136" s="2" t="str">
        <f t="shared" si="135"/>
        <v>2019-07</v>
      </c>
      <c r="I2136" t="s">
        <v>6814</v>
      </c>
      <c r="J2136" s="1">
        <v>43672</v>
      </c>
      <c r="K2136" s="2">
        <v>0.99606481481481479</v>
      </c>
      <c r="L2136">
        <v>15</v>
      </c>
      <c r="M2136" s="2">
        <v>1.0416666666666666E-2</v>
      </c>
      <c r="N2136" t="s">
        <v>6780</v>
      </c>
      <c r="O2136" t="s">
        <v>6781</v>
      </c>
      <c r="P2136" t="s">
        <v>6782</v>
      </c>
      <c r="Q2136" t="s">
        <v>150</v>
      </c>
      <c r="R2136" t="s">
        <v>28</v>
      </c>
      <c r="S2136">
        <v>410620009</v>
      </c>
      <c r="T2136" t="s">
        <v>29</v>
      </c>
      <c r="U2136">
        <v>136.80000000000001</v>
      </c>
      <c r="V2136">
        <v>704.2</v>
      </c>
      <c r="W2136">
        <v>0</v>
      </c>
      <c r="X2136" t="s">
        <v>30</v>
      </c>
      <c r="Y2136" t="s">
        <v>30</v>
      </c>
    </row>
    <row r="2137" spans="1:25" x14ac:dyDescent="0.25">
      <c r="A2137" t="s">
        <v>6815</v>
      </c>
      <c r="B2137" t="s">
        <v>6816</v>
      </c>
      <c r="C2137" s="1">
        <v>43686</v>
      </c>
      <c r="D2137" s="1" t="str">
        <f t="shared" si="132"/>
        <v>2010–2019</v>
      </c>
      <c r="E2137" s="8">
        <f t="shared" si="133"/>
        <v>2019</v>
      </c>
      <c r="F2137" s="8" t="str">
        <f t="shared" si="134"/>
        <v>19</v>
      </c>
      <c r="G2137" s="2">
        <v>0.98564814814814816</v>
      </c>
      <c r="H2137" s="2" t="str">
        <f t="shared" si="135"/>
        <v>2019-08</v>
      </c>
      <c r="I2137" t="s">
        <v>6817</v>
      </c>
      <c r="J2137" s="1">
        <v>43687</v>
      </c>
      <c r="K2137" s="2">
        <v>0.17657407407407408</v>
      </c>
      <c r="L2137">
        <v>-1165</v>
      </c>
      <c r="M2137" t="e">
        <v>#VALUE!</v>
      </c>
      <c r="N2137" t="s">
        <v>6780</v>
      </c>
      <c r="O2137" t="s">
        <v>6795</v>
      </c>
      <c r="P2137" t="s">
        <v>6796</v>
      </c>
      <c r="Q2137" t="s">
        <v>150</v>
      </c>
      <c r="R2137" t="s">
        <v>42</v>
      </c>
      <c r="S2137">
        <v>185349003</v>
      </c>
      <c r="T2137" t="s">
        <v>43</v>
      </c>
      <c r="U2137">
        <v>85.55</v>
      </c>
      <c r="V2137">
        <v>3536.75</v>
      </c>
      <c r="W2137">
        <v>0</v>
      </c>
      <c r="X2137">
        <v>103697008</v>
      </c>
      <c r="Y2137" t="s">
        <v>44</v>
      </c>
    </row>
    <row r="2138" spans="1:25" x14ac:dyDescent="0.25">
      <c r="A2138" t="s">
        <v>6818</v>
      </c>
      <c r="B2138" t="s">
        <v>3652</v>
      </c>
      <c r="C2138" s="1">
        <v>44198</v>
      </c>
      <c r="D2138" s="1" t="str">
        <f t="shared" si="132"/>
        <v>2020–2029</v>
      </c>
      <c r="E2138" s="8">
        <f t="shared" si="133"/>
        <v>2021</v>
      </c>
      <c r="F2138" s="8" t="str">
        <f t="shared" si="134"/>
        <v>21</v>
      </c>
      <c r="G2138" s="2">
        <v>0.14121527777777779</v>
      </c>
      <c r="H2138" s="2" t="str">
        <f t="shared" si="135"/>
        <v>2021-01</v>
      </c>
      <c r="I2138" t="s">
        <v>6819</v>
      </c>
      <c r="J2138" s="1">
        <v>44198</v>
      </c>
      <c r="K2138" s="2">
        <v>0.16263888888888889</v>
      </c>
      <c r="L2138">
        <v>31</v>
      </c>
      <c r="M2138" s="2">
        <v>2.1423611111111112E-2</v>
      </c>
      <c r="N2138" t="s">
        <v>6703</v>
      </c>
      <c r="O2138" t="s">
        <v>3539</v>
      </c>
      <c r="P2138" t="s">
        <v>3540</v>
      </c>
      <c r="Q2138" t="s">
        <v>165</v>
      </c>
      <c r="R2138" t="s">
        <v>28</v>
      </c>
      <c r="S2138">
        <v>162673000</v>
      </c>
      <c r="T2138" t="s">
        <v>151</v>
      </c>
      <c r="U2138">
        <v>136.80000000000001</v>
      </c>
      <c r="V2138">
        <v>1284.76</v>
      </c>
      <c r="W2138">
        <v>842.29</v>
      </c>
      <c r="X2138" t="s">
        <v>30</v>
      </c>
      <c r="Y2138" t="s">
        <v>30</v>
      </c>
    </row>
    <row r="2139" spans="1:25" x14ac:dyDescent="0.25">
      <c r="A2139" t="s">
        <v>6820</v>
      </c>
      <c r="B2139" t="s">
        <v>6821</v>
      </c>
      <c r="C2139" s="1">
        <v>44212</v>
      </c>
      <c r="D2139" s="1" t="str">
        <f t="shared" si="132"/>
        <v>2020–2029</v>
      </c>
      <c r="E2139" s="8">
        <f t="shared" si="133"/>
        <v>2021</v>
      </c>
      <c r="F2139" s="8" t="str">
        <f t="shared" si="134"/>
        <v>21</v>
      </c>
      <c r="G2139" s="2">
        <v>0.14121527777777779</v>
      </c>
      <c r="H2139" s="2" t="str">
        <f t="shared" si="135"/>
        <v>2021-01</v>
      </c>
      <c r="I2139" t="s">
        <v>6822</v>
      </c>
      <c r="J2139" s="1">
        <v>44212</v>
      </c>
      <c r="K2139" s="2">
        <v>0.25943287037037038</v>
      </c>
      <c r="L2139">
        <v>170</v>
      </c>
      <c r="M2139" s="2">
        <v>0.1182175925925926</v>
      </c>
      <c r="N2139" t="s">
        <v>6703</v>
      </c>
      <c r="O2139" t="s">
        <v>3558</v>
      </c>
      <c r="P2139" t="s">
        <v>3559</v>
      </c>
      <c r="Q2139" t="s">
        <v>165</v>
      </c>
      <c r="R2139" t="s">
        <v>42</v>
      </c>
      <c r="S2139">
        <v>185349003</v>
      </c>
      <c r="T2139" t="s">
        <v>43</v>
      </c>
      <c r="U2139">
        <v>85.55</v>
      </c>
      <c r="V2139">
        <v>3105.35</v>
      </c>
      <c r="W2139">
        <v>2484.2800000000002</v>
      </c>
      <c r="X2139">
        <v>103697008</v>
      </c>
      <c r="Y2139" t="s">
        <v>44</v>
      </c>
    </row>
    <row r="2140" spans="1:25" x14ac:dyDescent="0.25">
      <c r="A2140" t="s">
        <v>6823</v>
      </c>
      <c r="B2140" t="s">
        <v>6824</v>
      </c>
      <c r="C2140" s="1">
        <v>44259</v>
      </c>
      <c r="D2140" s="1" t="str">
        <f t="shared" si="132"/>
        <v>2020–2029</v>
      </c>
      <c r="E2140" s="8">
        <f t="shared" si="133"/>
        <v>2021</v>
      </c>
      <c r="F2140" s="8" t="str">
        <f t="shared" si="134"/>
        <v>21</v>
      </c>
      <c r="G2140" s="2">
        <v>0.49349537037037039</v>
      </c>
      <c r="H2140" s="2" t="str">
        <f t="shared" si="135"/>
        <v>2021-03</v>
      </c>
      <c r="I2140" t="s">
        <v>6825</v>
      </c>
      <c r="J2140" s="1">
        <v>44259</v>
      </c>
      <c r="K2140" s="2">
        <v>0.52405092592592595</v>
      </c>
      <c r="L2140">
        <v>44</v>
      </c>
      <c r="M2140" s="2">
        <v>3.0555555555555555E-2</v>
      </c>
      <c r="N2140" t="s">
        <v>6703</v>
      </c>
      <c r="O2140" t="s">
        <v>3558</v>
      </c>
      <c r="P2140" t="s">
        <v>3559</v>
      </c>
      <c r="Q2140" t="s">
        <v>165</v>
      </c>
      <c r="R2140" t="s">
        <v>42</v>
      </c>
      <c r="S2140">
        <v>36228007</v>
      </c>
      <c r="T2140" t="s">
        <v>607</v>
      </c>
      <c r="U2140">
        <v>142.58000000000001</v>
      </c>
      <c r="V2140">
        <v>2730.98</v>
      </c>
      <c r="W2140">
        <v>2184.7800000000002</v>
      </c>
      <c r="X2140" t="s">
        <v>30</v>
      </c>
      <c r="Y2140" t="s">
        <v>30</v>
      </c>
    </row>
    <row r="2141" spans="1:25" x14ac:dyDescent="0.25">
      <c r="A2141" t="s">
        <v>6826</v>
      </c>
      <c r="B2141" t="s">
        <v>6827</v>
      </c>
      <c r="C2141" s="1">
        <v>43989</v>
      </c>
      <c r="D2141" s="1" t="str">
        <f t="shared" si="132"/>
        <v>2020–2029</v>
      </c>
      <c r="E2141" s="8">
        <f t="shared" si="133"/>
        <v>2020</v>
      </c>
      <c r="F2141" s="8" t="str">
        <f t="shared" si="134"/>
        <v>20</v>
      </c>
      <c r="G2141" s="2">
        <v>0.98564814814814816</v>
      </c>
      <c r="H2141" s="2" t="str">
        <f t="shared" si="135"/>
        <v>2020-06</v>
      </c>
      <c r="I2141" t="s">
        <v>6828</v>
      </c>
      <c r="J2141" s="1">
        <v>43989</v>
      </c>
      <c r="K2141" s="2">
        <v>0.99606481481481479</v>
      </c>
      <c r="L2141">
        <v>15</v>
      </c>
      <c r="M2141" s="2">
        <v>1.0416666666666666E-2</v>
      </c>
      <c r="N2141" t="s">
        <v>6780</v>
      </c>
      <c r="O2141" t="s">
        <v>6795</v>
      </c>
      <c r="P2141" t="s">
        <v>6796</v>
      </c>
      <c r="Q2141" t="s">
        <v>150</v>
      </c>
      <c r="R2141" t="s">
        <v>114</v>
      </c>
      <c r="S2141">
        <v>698314001</v>
      </c>
      <c r="T2141" t="s">
        <v>808</v>
      </c>
      <c r="U2141">
        <v>142.58000000000001</v>
      </c>
      <c r="V2141">
        <v>142.58000000000001</v>
      </c>
      <c r="W2141">
        <v>0</v>
      </c>
      <c r="X2141">
        <v>389095005</v>
      </c>
      <c r="Y2141" t="s">
        <v>809</v>
      </c>
    </row>
    <row r="2142" spans="1:25" x14ac:dyDescent="0.25">
      <c r="A2142" t="s">
        <v>6829</v>
      </c>
      <c r="B2142" t="s">
        <v>6830</v>
      </c>
      <c r="C2142" s="1">
        <v>44043</v>
      </c>
      <c r="D2142" s="1" t="str">
        <f t="shared" si="132"/>
        <v>2020–2029</v>
      </c>
      <c r="E2142" s="8">
        <f t="shared" si="133"/>
        <v>2020</v>
      </c>
      <c r="F2142" s="8" t="str">
        <f t="shared" si="134"/>
        <v>20</v>
      </c>
      <c r="G2142" s="2">
        <v>0.98564814814814816</v>
      </c>
      <c r="H2142" s="2" t="str">
        <f t="shared" si="135"/>
        <v>2020-07</v>
      </c>
      <c r="I2142" t="s">
        <v>6831</v>
      </c>
      <c r="J2142" s="1">
        <v>44044</v>
      </c>
      <c r="K2142" s="2">
        <v>4.340277777777778E-3</v>
      </c>
      <c r="L2142">
        <v>-1413</v>
      </c>
      <c r="M2142" t="e">
        <v>#VALUE!</v>
      </c>
      <c r="N2142" t="s">
        <v>6780</v>
      </c>
      <c r="O2142" t="s">
        <v>6781</v>
      </c>
      <c r="P2142" t="s">
        <v>6782</v>
      </c>
      <c r="Q2142" t="s">
        <v>150</v>
      </c>
      <c r="R2142" t="s">
        <v>28</v>
      </c>
      <c r="S2142">
        <v>410620009</v>
      </c>
      <c r="T2142" t="s">
        <v>29</v>
      </c>
      <c r="U2142">
        <v>136.80000000000001</v>
      </c>
      <c r="V2142">
        <v>914.78</v>
      </c>
      <c r="W2142">
        <v>0</v>
      </c>
      <c r="X2142" t="s">
        <v>30</v>
      </c>
      <c r="Y2142" t="s">
        <v>30</v>
      </c>
    </row>
    <row r="2143" spans="1:25" x14ac:dyDescent="0.25">
      <c r="A2143" t="s">
        <v>6832</v>
      </c>
      <c r="B2143" t="s">
        <v>6833</v>
      </c>
      <c r="C2143" s="1">
        <v>44349</v>
      </c>
      <c r="D2143" s="1" t="str">
        <f t="shared" si="132"/>
        <v>2020–2029</v>
      </c>
      <c r="E2143" s="8">
        <f t="shared" si="133"/>
        <v>2021</v>
      </c>
      <c r="F2143" s="8" t="str">
        <f t="shared" si="134"/>
        <v>21</v>
      </c>
      <c r="G2143" s="2">
        <v>0.98564814814814816</v>
      </c>
      <c r="H2143" s="2" t="str">
        <f t="shared" si="135"/>
        <v>2021-06</v>
      </c>
      <c r="I2143" t="s">
        <v>6834</v>
      </c>
      <c r="J2143" s="1">
        <v>44349</v>
      </c>
      <c r="K2143" s="2">
        <v>0.99606481481481479</v>
      </c>
      <c r="L2143">
        <v>15</v>
      </c>
      <c r="M2143" s="2">
        <v>1.0416666666666666E-2</v>
      </c>
      <c r="N2143" t="s">
        <v>6780</v>
      </c>
      <c r="O2143" t="s">
        <v>6795</v>
      </c>
      <c r="P2143" t="s">
        <v>6796</v>
      </c>
      <c r="Q2143" t="s">
        <v>150</v>
      </c>
      <c r="R2143" t="s">
        <v>114</v>
      </c>
      <c r="S2143">
        <v>698314001</v>
      </c>
      <c r="T2143" t="s">
        <v>808</v>
      </c>
      <c r="U2143">
        <v>142.58000000000001</v>
      </c>
      <c r="V2143">
        <v>142.58000000000001</v>
      </c>
      <c r="W2143">
        <v>0</v>
      </c>
      <c r="X2143">
        <v>389095005</v>
      </c>
      <c r="Y2143" t="s">
        <v>809</v>
      </c>
    </row>
    <row r="2144" spans="1:25" x14ac:dyDescent="0.25">
      <c r="A2144" t="s">
        <v>6835</v>
      </c>
      <c r="B2144" t="s">
        <v>6836</v>
      </c>
      <c r="C2144" s="1">
        <v>38817</v>
      </c>
      <c r="D2144" s="1" t="str">
        <f t="shared" si="132"/>
        <v>2000–2009</v>
      </c>
      <c r="E2144" s="8">
        <f t="shared" si="133"/>
        <v>2006</v>
      </c>
      <c r="F2144" s="8" t="str">
        <f t="shared" si="134"/>
        <v>06</v>
      </c>
      <c r="G2144" s="2">
        <v>0.15681712962962963</v>
      </c>
      <c r="H2144" s="2" t="str">
        <f t="shared" si="135"/>
        <v>2006-04</v>
      </c>
      <c r="I2144" t="s">
        <v>6837</v>
      </c>
      <c r="J2144" s="1">
        <v>38817</v>
      </c>
      <c r="K2144" s="2">
        <v>0.16723379629629628</v>
      </c>
      <c r="L2144">
        <v>15</v>
      </c>
      <c r="M2144" s="2">
        <v>1.0416666666666666E-2</v>
      </c>
      <c r="N2144" t="s">
        <v>6838</v>
      </c>
      <c r="O2144" t="s">
        <v>6839</v>
      </c>
      <c r="P2144" t="s">
        <v>6840</v>
      </c>
      <c r="Q2144" t="s">
        <v>573</v>
      </c>
      <c r="R2144" t="s">
        <v>42</v>
      </c>
      <c r="S2144">
        <v>424619006</v>
      </c>
      <c r="T2144" t="s">
        <v>794</v>
      </c>
      <c r="U2144">
        <v>142.58000000000001</v>
      </c>
      <c r="V2144">
        <v>1005.38</v>
      </c>
      <c r="W2144">
        <v>955.38</v>
      </c>
      <c r="X2144">
        <v>35999006</v>
      </c>
      <c r="Y2144" t="s">
        <v>1816</v>
      </c>
    </row>
    <row r="2145" spans="1:25" x14ac:dyDescent="0.25">
      <c r="A2145" t="s">
        <v>6841</v>
      </c>
      <c r="B2145" t="s">
        <v>6842</v>
      </c>
      <c r="C2145" s="1">
        <v>44414</v>
      </c>
      <c r="D2145" s="1" t="str">
        <f t="shared" si="132"/>
        <v>2020–2029</v>
      </c>
      <c r="E2145" s="8">
        <f t="shared" si="133"/>
        <v>2021</v>
      </c>
      <c r="F2145" s="8" t="str">
        <f t="shared" si="134"/>
        <v>21</v>
      </c>
      <c r="G2145" s="2">
        <v>0.98564814814814816</v>
      </c>
      <c r="H2145" s="2" t="str">
        <f t="shared" si="135"/>
        <v>2021-08</v>
      </c>
      <c r="I2145" t="s">
        <v>6843</v>
      </c>
      <c r="J2145" s="1">
        <v>44414</v>
      </c>
      <c r="K2145" s="2">
        <v>0.99958333333333338</v>
      </c>
      <c r="L2145">
        <v>20</v>
      </c>
      <c r="M2145" s="2">
        <v>1.3935185185185186E-2</v>
      </c>
      <c r="N2145" t="s">
        <v>6780</v>
      </c>
      <c r="O2145" t="s">
        <v>6781</v>
      </c>
      <c r="P2145" t="s">
        <v>6782</v>
      </c>
      <c r="Q2145" t="s">
        <v>150</v>
      </c>
      <c r="R2145" t="s">
        <v>28</v>
      </c>
      <c r="S2145">
        <v>410620009</v>
      </c>
      <c r="T2145" t="s">
        <v>29</v>
      </c>
      <c r="U2145">
        <v>136.80000000000001</v>
      </c>
      <c r="V2145">
        <v>1275.98</v>
      </c>
      <c r="W2145">
        <v>0</v>
      </c>
      <c r="X2145" t="s">
        <v>30</v>
      </c>
      <c r="Y2145" t="s">
        <v>30</v>
      </c>
    </row>
    <row r="2146" spans="1:25" x14ac:dyDescent="0.25">
      <c r="A2146" t="s">
        <v>6844</v>
      </c>
      <c r="B2146" t="s">
        <v>6845</v>
      </c>
      <c r="C2146" s="1">
        <v>44387</v>
      </c>
      <c r="D2146" s="1" t="str">
        <f t="shared" si="132"/>
        <v>2020–2029</v>
      </c>
      <c r="E2146" s="8">
        <f t="shared" si="133"/>
        <v>2021</v>
      </c>
      <c r="F2146" s="8" t="str">
        <f t="shared" si="134"/>
        <v>21</v>
      </c>
      <c r="G2146" s="2">
        <v>0.14121527777777779</v>
      </c>
      <c r="H2146" s="2" t="str">
        <f t="shared" si="135"/>
        <v>2021-07</v>
      </c>
      <c r="I2146" t="s">
        <v>6846</v>
      </c>
      <c r="J2146" s="1">
        <v>44387</v>
      </c>
      <c r="K2146" s="2">
        <v>0.1693287037037037</v>
      </c>
      <c r="L2146">
        <v>40</v>
      </c>
      <c r="M2146" s="2">
        <v>2.8113425925925927E-2</v>
      </c>
      <c r="N2146" t="s">
        <v>6703</v>
      </c>
      <c r="O2146" t="s">
        <v>3544</v>
      </c>
      <c r="P2146" t="s">
        <v>3545</v>
      </c>
      <c r="Q2146" t="s">
        <v>165</v>
      </c>
      <c r="R2146" t="s">
        <v>114</v>
      </c>
      <c r="S2146">
        <v>185349003</v>
      </c>
      <c r="T2146" t="s">
        <v>43</v>
      </c>
      <c r="U2146">
        <v>85.55</v>
      </c>
      <c r="V2146">
        <v>1233.51</v>
      </c>
      <c r="W2146">
        <v>986.8</v>
      </c>
      <c r="X2146" t="s">
        <v>30</v>
      </c>
      <c r="Y2146" t="s">
        <v>30</v>
      </c>
    </row>
    <row r="2147" spans="1:25" x14ac:dyDescent="0.25">
      <c r="A2147" t="s">
        <v>6847</v>
      </c>
      <c r="B2147" t="s">
        <v>6848</v>
      </c>
      <c r="C2147" s="1">
        <v>39230</v>
      </c>
      <c r="D2147" s="1" t="str">
        <f t="shared" si="132"/>
        <v>2000–2009</v>
      </c>
      <c r="E2147" s="8">
        <f t="shared" si="133"/>
        <v>2007</v>
      </c>
      <c r="F2147" s="8" t="str">
        <f t="shared" si="134"/>
        <v>07</v>
      </c>
      <c r="G2147" s="2">
        <v>0.15681712962962963</v>
      </c>
      <c r="H2147" s="2" t="str">
        <f t="shared" si="135"/>
        <v>2007-05</v>
      </c>
      <c r="I2147" t="s">
        <v>6849</v>
      </c>
      <c r="J2147" s="1">
        <v>39230</v>
      </c>
      <c r="K2147" s="2">
        <v>0.19212962962962962</v>
      </c>
      <c r="L2147">
        <v>51</v>
      </c>
      <c r="M2147" s="2">
        <v>3.5312499999999997E-2</v>
      </c>
      <c r="N2147" t="s">
        <v>6838</v>
      </c>
      <c r="O2147" t="s">
        <v>6850</v>
      </c>
      <c r="P2147" t="s">
        <v>6851</v>
      </c>
      <c r="Q2147" t="s">
        <v>573</v>
      </c>
      <c r="R2147" t="s">
        <v>28</v>
      </c>
      <c r="S2147">
        <v>162673000</v>
      </c>
      <c r="T2147" t="s">
        <v>151</v>
      </c>
      <c r="U2147">
        <v>136.80000000000001</v>
      </c>
      <c r="V2147">
        <v>1202.21</v>
      </c>
      <c r="W2147">
        <v>1202.21</v>
      </c>
      <c r="X2147" t="s">
        <v>30</v>
      </c>
      <c r="Y2147" t="s">
        <v>30</v>
      </c>
    </row>
    <row r="2148" spans="1:25" x14ac:dyDescent="0.25">
      <c r="A2148" t="s">
        <v>6852</v>
      </c>
      <c r="B2148" t="s">
        <v>6853</v>
      </c>
      <c r="C2148" s="1">
        <v>39601</v>
      </c>
      <c r="D2148" s="1" t="str">
        <f t="shared" si="132"/>
        <v>2000–2009</v>
      </c>
      <c r="E2148" s="8">
        <f t="shared" si="133"/>
        <v>2008</v>
      </c>
      <c r="F2148" s="8" t="str">
        <f t="shared" si="134"/>
        <v>08</v>
      </c>
      <c r="G2148" s="2">
        <v>0.15681712962962963</v>
      </c>
      <c r="H2148" s="2" t="str">
        <f t="shared" si="135"/>
        <v>2008-06</v>
      </c>
      <c r="I2148" t="s">
        <v>6854</v>
      </c>
      <c r="J2148" s="1">
        <v>39601</v>
      </c>
      <c r="K2148" s="2">
        <v>0.18997685185185184</v>
      </c>
      <c r="L2148">
        <v>48</v>
      </c>
      <c r="M2148" s="2">
        <v>3.3159722222222222E-2</v>
      </c>
      <c r="N2148" t="s">
        <v>6838</v>
      </c>
      <c r="O2148" t="s">
        <v>6850</v>
      </c>
      <c r="P2148" t="s">
        <v>6851</v>
      </c>
      <c r="Q2148" t="s">
        <v>573</v>
      </c>
      <c r="R2148" t="s">
        <v>28</v>
      </c>
      <c r="S2148">
        <v>162673000</v>
      </c>
      <c r="T2148" t="s">
        <v>151</v>
      </c>
      <c r="U2148">
        <v>136.80000000000001</v>
      </c>
      <c r="V2148">
        <v>1165.33</v>
      </c>
      <c r="W2148">
        <v>1065.33</v>
      </c>
      <c r="X2148" t="s">
        <v>30</v>
      </c>
      <c r="Y2148" t="s">
        <v>30</v>
      </c>
    </row>
    <row r="2149" spans="1:25" x14ac:dyDescent="0.25">
      <c r="A2149" t="s">
        <v>6855</v>
      </c>
      <c r="B2149" t="s">
        <v>6856</v>
      </c>
      <c r="C2149" s="1">
        <v>39608</v>
      </c>
      <c r="D2149" s="1" t="str">
        <f t="shared" si="132"/>
        <v>2000–2009</v>
      </c>
      <c r="E2149" s="8">
        <f t="shared" si="133"/>
        <v>2008</v>
      </c>
      <c r="F2149" s="8" t="str">
        <f t="shared" si="134"/>
        <v>08</v>
      </c>
      <c r="G2149" s="2">
        <v>0.15681712962962963</v>
      </c>
      <c r="H2149" s="2" t="str">
        <f t="shared" si="135"/>
        <v>2008-06</v>
      </c>
      <c r="I2149" t="s">
        <v>6857</v>
      </c>
      <c r="J2149" s="1">
        <v>39608</v>
      </c>
      <c r="K2149" s="2">
        <v>0.2059375</v>
      </c>
      <c r="L2149">
        <v>71</v>
      </c>
      <c r="M2149" s="2">
        <v>4.912037037037037E-2</v>
      </c>
      <c r="N2149" t="s">
        <v>6838</v>
      </c>
      <c r="O2149" t="s">
        <v>6839</v>
      </c>
      <c r="P2149" t="s">
        <v>6840</v>
      </c>
      <c r="Q2149" t="s">
        <v>573</v>
      </c>
      <c r="R2149" t="s">
        <v>42</v>
      </c>
      <c r="S2149">
        <v>185347001</v>
      </c>
      <c r="T2149" t="s">
        <v>72</v>
      </c>
      <c r="U2149">
        <v>85.55</v>
      </c>
      <c r="V2149">
        <v>1067.79</v>
      </c>
      <c r="W2149">
        <v>1017.79</v>
      </c>
      <c r="X2149">
        <v>271737000</v>
      </c>
      <c r="Y2149" t="s">
        <v>1040</v>
      </c>
    </row>
    <row r="2150" spans="1:25" x14ac:dyDescent="0.25">
      <c r="A2150" t="s">
        <v>6858</v>
      </c>
      <c r="B2150" t="s">
        <v>6859</v>
      </c>
      <c r="C2150" s="1">
        <v>40700</v>
      </c>
      <c r="D2150" s="1" t="str">
        <f t="shared" si="132"/>
        <v>2010–2019</v>
      </c>
      <c r="E2150" s="8">
        <f t="shared" si="133"/>
        <v>2011</v>
      </c>
      <c r="F2150" s="8" t="str">
        <f t="shared" si="134"/>
        <v>11</v>
      </c>
      <c r="G2150" s="2">
        <v>0.15681712962962963</v>
      </c>
      <c r="H2150" s="2" t="str">
        <f t="shared" si="135"/>
        <v>2011-06</v>
      </c>
      <c r="I2150" t="s">
        <v>6860</v>
      </c>
      <c r="J2150" s="1">
        <v>40700</v>
      </c>
      <c r="K2150" s="2">
        <v>0.18163194444444444</v>
      </c>
      <c r="L2150">
        <v>36</v>
      </c>
      <c r="M2150" s="2">
        <v>2.4814814814814814E-2</v>
      </c>
      <c r="N2150" t="s">
        <v>6838</v>
      </c>
      <c r="O2150" t="s">
        <v>6850</v>
      </c>
      <c r="P2150" t="s">
        <v>6851</v>
      </c>
      <c r="Q2150" t="s">
        <v>573</v>
      </c>
      <c r="R2150" t="s">
        <v>28</v>
      </c>
      <c r="S2150">
        <v>162673000</v>
      </c>
      <c r="T2150" t="s">
        <v>151</v>
      </c>
      <c r="U2150">
        <v>136.80000000000001</v>
      </c>
      <c r="V2150">
        <v>1268.1600000000001</v>
      </c>
      <c r="W2150">
        <v>1268.1600000000001</v>
      </c>
      <c r="X2150" t="s">
        <v>30</v>
      </c>
      <c r="Y2150" t="s">
        <v>30</v>
      </c>
    </row>
    <row r="2151" spans="1:25" x14ac:dyDescent="0.25">
      <c r="A2151" t="s">
        <v>6861</v>
      </c>
      <c r="B2151" t="s">
        <v>6862</v>
      </c>
      <c r="C2151" s="1">
        <v>41799</v>
      </c>
      <c r="D2151" s="1" t="str">
        <f t="shared" si="132"/>
        <v>2010–2019</v>
      </c>
      <c r="E2151" s="8">
        <f t="shared" si="133"/>
        <v>2014</v>
      </c>
      <c r="F2151" s="8" t="str">
        <f t="shared" si="134"/>
        <v>14</v>
      </c>
      <c r="G2151" s="2">
        <v>0.15681712962962963</v>
      </c>
      <c r="H2151" s="2" t="str">
        <f t="shared" si="135"/>
        <v>2014-06</v>
      </c>
      <c r="I2151" t="s">
        <v>6863</v>
      </c>
      <c r="J2151" s="1">
        <v>41799</v>
      </c>
      <c r="K2151" s="2">
        <v>0.18959490740740742</v>
      </c>
      <c r="L2151">
        <v>47</v>
      </c>
      <c r="M2151" s="2">
        <v>3.2777777777777781E-2</v>
      </c>
      <c r="N2151" t="s">
        <v>6838</v>
      </c>
      <c r="O2151" t="s">
        <v>6850</v>
      </c>
      <c r="P2151" t="s">
        <v>6851</v>
      </c>
      <c r="Q2151" t="s">
        <v>573</v>
      </c>
      <c r="R2151" t="s">
        <v>28</v>
      </c>
      <c r="S2151">
        <v>162673000</v>
      </c>
      <c r="T2151" t="s">
        <v>151</v>
      </c>
      <c r="U2151">
        <v>136.80000000000001</v>
      </c>
      <c r="V2151">
        <v>778.78</v>
      </c>
      <c r="W2151">
        <v>678.78</v>
      </c>
      <c r="X2151" t="s">
        <v>30</v>
      </c>
      <c r="Y2151" t="s">
        <v>30</v>
      </c>
    </row>
    <row r="2152" spans="1:25" x14ac:dyDescent="0.25">
      <c r="A2152" t="s">
        <v>6864</v>
      </c>
      <c r="B2152" t="s">
        <v>6865</v>
      </c>
      <c r="C2152" s="1">
        <v>42081</v>
      </c>
      <c r="D2152" s="1" t="str">
        <f t="shared" si="132"/>
        <v>2010–2019</v>
      </c>
      <c r="E2152" s="8">
        <f t="shared" si="133"/>
        <v>2015</v>
      </c>
      <c r="F2152" s="8" t="str">
        <f t="shared" si="134"/>
        <v>15</v>
      </c>
      <c r="G2152" s="2">
        <v>0.15681712962962963</v>
      </c>
      <c r="H2152" s="2" t="str">
        <f t="shared" si="135"/>
        <v>2015-03</v>
      </c>
      <c r="I2152" t="s">
        <v>6866</v>
      </c>
      <c r="J2152" s="1">
        <v>42081</v>
      </c>
      <c r="K2152" s="2">
        <v>0.16723379629629628</v>
      </c>
      <c r="L2152">
        <v>15</v>
      </c>
      <c r="M2152" s="2">
        <v>1.0416666666666666E-2</v>
      </c>
      <c r="N2152" t="s">
        <v>6838</v>
      </c>
      <c r="O2152" t="s">
        <v>6839</v>
      </c>
      <c r="P2152" t="s">
        <v>6840</v>
      </c>
      <c r="Q2152" t="s">
        <v>573</v>
      </c>
      <c r="R2152" t="s">
        <v>114</v>
      </c>
      <c r="S2152">
        <v>698314001</v>
      </c>
      <c r="T2152" t="s">
        <v>808</v>
      </c>
      <c r="U2152">
        <v>142.58000000000001</v>
      </c>
      <c r="V2152">
        <v>142.58000000000001</v>
      </c>
      <c r="W2152">
        <v>92.58</v>
      </c>
      <c r="X2152">
        <v>389095005</v>
      </c>
      <c r="Y2152" t="s">
        <v>809</v>
      </c>
    </row>
    <row r="2153" spans="1:25" x14ac:dyDescent="0.25">
      <c r="A2153" t="s">
        <v>6867</v>
      </c>
      <c r="B2153" t="s">
        <v>6868</v>
      </c>
      <c r="C2153" s="1">
        <v>42441</v>
      </c>
      <c r="D2153" s="1" t="str">
        <f t="shared" si="132"/>
        <v>2010–2019</v>
      </c>
      <c r="E2153" s="8">
        <f t="shared" si="133"/>
        <v>2016</v>
      </c>
      <c r="F2153" s="8" t="str">
        <f t="shared" si="134"/>
        <v>16</v>
      </c>
      <c r="G2153" s="2">
        <v>0.15681712962962963</v>
      </c>
      <c r="H2153" s="2" t="str">
        <f t="shared" si="135"/>
        <v>2016-03</v>
      </c>
      <c r="I2153" t="s">
        <v>6869</v>
      </c>
      <c r="J2153" s="1">
        <v>42441</v>
      </c>
      <c r="K2153" s="2">
        <v>0.16723379629629628</v>
      </c>
      <c r="L2153">
        <v>15</v>
      </c>
      <c r="M2153" s="2">
        <v>1.0416666666666666E-2</v>
      </c>
      <c r="N2153" t="s">
        <v>6838</v>
      </c>
      <c r="O2153" t="s">
        <v>6839</v>
      </c>
      <c r="P2153" t="s">
        <v>6840</v>
      </c>
      <c r="Q2153" t="s">
        <v>573</v>
      </c>
      <c r="R2153" t="s">
        <v>114</v>
      </c>
      <c r="S2153">
        <v>698314001</v>
      </c>
      <c r="T2153" t="s">
        <v>808</v>
      </c>
      <c r="U2153">
        <v>142.58000000000001</v>
      </c>
      <c r="V2153">
        <v>142.58000000000001</v>
      </c>
      <c r="W2153">
        <v>92.58</v>
      </c>
      <c r="X2153">
        <v>389095005</v>
      </c>
      <c r="Y2153" t="s">
        <v>809</v>
      </c>
    </row>
    <row r="2154" spans="1:25" x14ac:dyDescent="0.25">
      <c r="A2154" t="s">
        <v>6870</v>
      </c>
      <c r="B2154" t="s">
        <v>6871</v>
      </c>
      <c r="C2154" s="1">
        <v>44394</v>
      </c>
      <c r="D2154" s="1" t="str">
        <f t="shared" si="132"/>
        <v>2020–2029</v>
      </c>
      <c r="E2154" s="8">
        <f t="shared" si="133"/>
        <v>2021</v>
      </c>
      <c r="F2154" s="8" t="str">
        <f t="shared" si="134"/>
        <v>21</v>
      </c>
      <c r="G2154" s="2">
        <v>0.14121527777777779</v>
      </c>
      <c r="H2154" s="2" t="str">
        <f t="shared" si="135"/>
        <v>2021-07</v>
      </c>
      <c r="I2154" t="s">
        <v>6872</v>
      </c>
      <c r="J2154" s="1">
        <v>44394</v>
      </c>
      <c r="K2154" s="2">
        <v>0.15163194444444444</v>
      </c>
      <c r="L2154">
        <v>15</v>
      </c>
      <c r="M2154" s="2">
        <v>1.0416666666666666E-2</v>
      </c>
      <c r="N2154" t="s">
        <v>6703</v>
      </c>
      <c r="O2154" t="s">
        <v>3558</v>
      </c>
      <c r="P2154" t="s">
        <v>3559</v>
      </c>
      <c r="Q2154" t="s">
        <v>165</v>
      </c>
      <c r="R2154" t="s">
        <v>42</v>
      </c>
      <c r="S2154">
        <v>185345009</v>
      </c>
      <c r="T2154" t="s">
        <v>57</v>
      </c>
      <c r="U2154">
        <v>85.55</v>
      </c>
      <c r="V2154">
        <v>85.55</v>
      </c>
      <c r="W2154">
        <v>68.44</v>
      </c>
      <c r="X2154">
        <v>75498004</v>
      </c>
      <c r="Y2154" t="s">
        <v>6873</v>
      </c>
    </row>
    <row r="2155" spans="1:25" x14ac:dyDescent="0.25">
      <c r="A2155" t="s">
        <v>6874</v>
      </c>
      <c r="B2155" t="s">
        <v>6875</v>
      </c>
      <c r="C2155" s="1">
        <v>42649</v>
      </c>
      <c r="D2155" s="1" t="str">
        <f t="shared" si="132"/>
        <v>2010–2019</v>
      </c>
      <c r="E2155" s="8">
        <f t="shared" si="133"/>
        <v>2016</v>
      </c>
      <c r="F2155" s="8" t="str">
        <f t="shared" si="134"/>
        <v>16</v>
      </c>
      <c r="G2155" s="2">
        <v>0.15681712962962963</v>
      </c>
      <c r="H2155" s="2" t="str">
        <f t="shared" si="135"/>
        <v>2016-10</v>
      </c>
      <c r="I2155" t="s">
        <v>6876</v>
      </c>
      <c r="J2155" s="1">
        <v>42649</v>
      </c>
      <c r="K2155" s="2">
        <v>0.16723379629629628</v>
      </c>
      <c r="L2155">
        <v>15</v>
      </c>
      <c r="M2155" s="2">
        <v>1.0416666666666666E-2</v>
      </c>
      <c r="N2155" t="s">
        <v>6838</v>
      </c>
      <c r="O2155" t="s">
        <v>6839</v>
      </c>
      <c r="P2155" t="s">
        <v>6840</v>
      </c>
      <c r="Q2155" t="s">
        <v>573</v>
      </c>
      <c r="R2155" t="s">
        <v>42</v>
      </c>
      <c r="S2155">
        <v>185345009</v>
      </c>
      <c r="T2155" t="s">
        <v>57</v>
      </c>
      <c r="U2155">
        <v>85.55</v>
      </c>
      <c r="V2155">
        <v>85.55</v>
      </c>
      <c r="W2155">
        <v>0</v>
      </c>
      <c r="X2155">
        <v>444814009</v>
      </c>
      <c r="Y2155" t="s">
        <v>65</v>
      </c>
    </row>
    <row r="2156" spans="1:25" x14ac:dyDescent="0.25">
      <c r="A2156" t="s">
        <v>6877</v>
      </c>
      <c r="B2156" t="s">
        <v>6878</v>
      </c>
      <c r="C2156" s="1">
        <v>44401</v>
      </c>
      <c r="D2156" s="1" t="str">
        <f t="shared" si="132"/>
        <v>2020–2029</v>
      </c>
      <c r="E2156" s="8">
        <f t="shared" si="133"/>
        <v>2021</v>
      </c>
      <c r="F2156" s="8" t="str">
        <f t="shared" si="134"/>
        <v>21</v>
      </c>
      <c r="G2156" s="2">
        <v>0.14121527777777779</v>
      </c>
      <c r="H2156" s="2" t="str">
        <f t="shared" si="135"/>
        <v>2021-07</v>
      </c>
      <c r="I2156" t="s">
        <v>6879</v>
      </c>
      <c r="J2156" s="1">
        <v>44401</v>
      </c>
      <c r="K2156" s="2">
        <v>0.38937500000000003</v>
      </c>
      <c r="L2156">
        <v>357</v>
      </c>
      <c r="M2156" s="2">
        <v>0.24815972222222221</v>
      </c>
      <c r="N2156" t="s">
        <v>6703</v>
      </c>
      <c r="O2156" t="s">
        <v>3558</v>
      </c>
      <c r="P2156" t="s">
        <v>3559</v>
      </c>
      <c r="Q2156" t="s">
        <v>165</v>
      </c>
      <c r="R2156" t="s">
        <v>42</v>
      </c>
      <c r="S2156">
        <v>185349003</v>
      </c>
      <c r="T2156" t="s">
        <v>43</v>
      </c>
      <c r="U2156">
        <v>85.55</v>
      </c>
      <c r="V2156">
        <v>5262.35</v>
      </c>
      <c r="W2156">
        <v>4209.88</v>
      </c>
      <c r="X2156">
        <v>103697008</v>
      </c>
      <c r="Y2156" t="s">
        <v>44</v>
      </c>
    </row>
    <row r="2157" spans="1:25" x14ac:dyDescent="0.25">
      <c r="A2157" t="s">
        <v>6880</v>
      </c>
      <c r="B2157" t="s">
        <v>6881</v>
      </c>
      <c r="C2157" s="1">
        <v>44428</v>
      </c>
      <c r="D2157" s="1" t="str">
        <f t="shared" si="132"/>
        <v>2020–2029</v>
      </c>
      <c r="E2157" s="8">
        <f t="shared" si="133"/>
        <v>2021</v>
      </c>
      <c r="F2157" s="8" t="str">
        <f t="shared" si="134"/>
        <v>21</v>
      </c>
      <c r="G2157" s="2">
        <v>0.98564814814814816</v>
      </c>
      <c r="H2157" s="2" t="str">
        <f t="shared" si="135"/>
        <v>2021-08</v>
      </c>
      <c r="I2157" t="s">
        <v>6882</v>
      </c>
      <c r="J2157" s="1">
        <v>44429</v>
      </c>
      <c r="K2157" s="2">
        <v>0.20918981481481483</v>
      </c>
      <c r="L2157">
        <v>-1118</v>
      </c>
      <c r="M2157" t="e">
        <v>#VALUE!</v>
      </c>
      <c r="N2157" t="s">
        <v>6780</v>
      </c>
      <c r="O2157" t="s">
        <v>6795</v>
      </c>
      <c r="P2157" t="s">
        <v>6796</v>
      </c>
      <c r="Q2157" t="s">
        <v>150</v>
      </c>
      <c r="R2157" t="s">
        <v>42</v>
      </c>
      <c r="S2157">
        <v>185349003</v>
      </c>
      <c r="T2157" t="s">
        <v>43</v>
      </c>
      <c r="U2157">
        <v>85.55</v>
      </c>
      <c r="V2157">
        <v>4830.95</v>
      </c>
      <c r="W2157">
        <v>0</v>
      </c>
      <c r="X2157">
        <v>103697008</v>
      </c>
      <c r="Y2157" t="s">
        <v>44</v>
      </c>
    </row>
    <row r="2158" spans="1:25" x14ac:dyDescent="0.25">
      <c r="A2158" t="s">
        <v>6883</v>
      </c>
      <c r="B2158" t="s">
        <v>6884</v>
      </c>
      <c r="C2158" s="1">
        <v>44516</v>
      </c>
      <c r="D2158" s="1" t="str">
        <f t="shared" si="132"/>
        <v>2020–2029</v>
      </c>
      <c r="E2158" s="8">
        <f t="shared" si="133"/>
        <v>2021</v>
      </c>
      <c r="F2158" s="8" t="str">
        <f t="shared" si="134"/>
        <v>21</v>
      </c>
      <c r="G2158" s="2">
        <v>8.278935185185185E-2</v>
      </c>
      <c r="H2158" s="2" t="str">
        <f t="shared" si="135"/>
        <v>2021-11</v>
      </c>
      <c r="I2158" t="s">
        <v>6885</v>
      </c>
      <c r="J2158" s="1">
        <v>44516</v>
      </c>
      <c r="K2158" s="2">
        <v>0.12445601851851852</v>
      </c>
      <c r="L2158">
        <v>60</v>
      </c>
      <c r="M2158" s="2">
        <v>4.1666666666666664E-2</v>
      </c>
      <c r="N2158" t="s">
        <v>6780</v>
      </c>
      <c r="O2158" t="s">
        <v>6886</v>
      </c>
      <c r="P2158" t="s">
        <v>6887</v>
      </c>
      <c r="Q2158" t="s">
        <v>150</v>
      </c>
      <c r="R2158" t="s">
        <v>85</v>
      </c>
      <c r="S2158">
        <v>50849002</v>
      </c>
      <c r="T2158" t="s">
        <v>86</v>
      </c>
      <c r="U2158">
        <v>146.18</v>
      </c>
      <c r="V2158">
        <v>4140.8900000000003</v>
      </c>
      <c r="W2158">
        <v>0</v>
      </c>
      <c r="X2158">
        <v>312608009</v>
      </c>
      <c r="Y2158" t="s">
        <v>131</v>
      </c>
    </row>
    <row r="2159" spans="1:25" x14ac:dyDescent="0.25">
      <c r="A2159" t="s">
        <v>6888</v>
      </c>
      <c r="B2159" t="s">
        <v>6889</v>
      </c>
      <c r="C2159" s="1">
        <v>44709</v>
      </c>
      <c r="D2159" s="1" t="str">
        <f t="shared" si="132"/>
        <v>2020–2029</v>
      </c>
      <c r="E2159" s="8">
        <f t="shared" si="133"/>
        <v>2022</v>
      </c>
      <c r="F2159" s="8" t="str">
        <f t="shared" si="134"/>
        <v>22</v>
      </c>
      <c r="G2159" s="2">
        <v>0.98564814814814816</v>
      </c>
      <c r="H2159" s="2" t="str">
        <f t="shared" si="135"/>
        <v>2022-05</v>
      </c>
      <c r="I2159" t="s">
        <v>6890</v>
      </c>
      <c r="J2159" s="1">
        <v>44709</v>
      </c>
      <c r="K2159" s="2">
        <v>0.99606481481481479</v>
      </c>
      <c r="L2159">
        <v>15</v>
      </c>
      <c r="M2159" s="2">
        <v>1.0416666666666666E-2</v>
      </c>
      <c r="N2159" t="s">
        <v>6780</v>
      </c>
      <c r="O2159" t="s">
        <v>6795</v>
      </c>
      <c r="P2159" t="s">
        <v>6796</v>
      </c>
      <c r="Q2159" t="s">
        <v>150</v>
      </c>
      <c r="R2159" t="s">
        <v>114</v>
      </c>
      <c r="S2159">
        <v>698314001</v>
      </c>
      <c r="T2159" t="s">
        <v>808</v>
      </c>
      <c r="U2159">
        <v>142.58000000000001</v>
      </c>
      <c r="V2159">
        <v>142.58000000000001</v>
      </c>
      <c r="W2159">
        <v>0</v>
      </c>
      <c r="X2159">
        <v>389095005</v>
      </c>
      <c r="Y2159" t="s">
        <v>809</v>
      </c>
    </row>
    <row r="2160" spans="1:25" x14ac:dyDescent="0.25">
      <c r="A2160" t="s">
        <v>6891</v>
      </c>
      <c r="B2160" t="s">
        <v>6892</v>
      </c>
      <c r="C2160" s="1">
        <v>44766</v>
      </c>
      <c r="D2160" s="1" t="str">
        <f t="shared" si="132"/>
        <v>2020–2029</v>
      </c>
      <c r="E2160" s="8">
        <f t="shared" si="133"/>
        <v>2022</v>
      </c>
      <c r="F2160" s="8" t="str">
        <f t="shared" si="134"/>
        <v>22</v>
      </c>
      <c r="G2160" s="2">
        <v>0.98564814814814816</v>
      </c>
      <c r="H2160" s="2" t="str">
        <f t="shared" si="135"/>
        <v>2022-07</v>
      </c>
      <c r="I2160" t="s">
        <v>6893</v>
      </c>
      <c r="J2160" s="1">
        <v>44766</v>
      </c>
      <c r="K2160" s="2">
        <v>0.99606481481481479</v>
      </c>
      <c r="L2160">
        <v>15</v>
      </c>
      <c r="M2160" s="2">
        <v>1.0416666666666666E-2</v>
      </c>
      <c r="N2160" t="s">
        <v>6780</v>
      </c>
      <c r="O2160" t="s">
        <v>6795</v>
      </c>
      <c r="P2160" t="s">
        <v>6796</v>
      </c>
      <c r="Q2160" t="s">
        <v>150</v>
      </c>
      <c r="R2160" t="s">
        <v>114</v>
      </c>
      <c r="S2160">
        <v>185347001</v>
      </c>
      <c r="T2160" t="s">
        <v>72</v>
      </c>
      <c r="U2160">
        <v>85.55</v>
      </c>
      <c r="V2160">
        <v>85.55</v>
      </c>
      <c r="W2160">
        <v>0</v>
      </c>
      <c r="X2160">
        <v>82423001</v>
      </c>
      <c r="Y2160" t="s">
        <v>1171</v>
      </c>
    </row>
    <row r="2161" spans="1:25" x14ac:dyDescent="0.25">
      <c r="A2161" t="s">
        <v>6894</v>
      </c>
      <c r="B2161" t="s">
        <v>6895</v>
      </c>
      <c r="C2161" s="1">
        <v>44785</v>
      </c>
      <c r="D2161" s="1" t="str">
        <f t="shared" si="132"/>
        <v>2020–2029</v>
      </c>
      <c r="E2161" s="8">
        <f t="shared" si="133"/>
        <v>2022</v>
      </c>
      <c r="F2161" s="8" t="str">
        <f t="shared" si="134"/>
        <v>22</v>
      </c>
      <c r="G2161" s="2">
        <v>0.98564814814814816</v>
      </c>
      <c r="H2161" s="2" t="str">
        <f t="shared" si="135"/>
        <v>2022-08</v>
      </c>
      <c r="I2161" t="s">
        <v>6896</v>
      </c>
      <c r="J2161" s="1">
        <v>44786</v>
      </c>
      <c r="K2161" s="2">
        <v>2.2430555555555554E-2</v>
      </c>
      <c r="L2161">
        <v>-1387</v>
      </c>
      <c r="M2161" t="e">
        <v>#VALUE!</v>
      </c>
      <c r="N2161" t="s">
        <v>6780</v>
      </c>
      <c r="O2161" t="s">
        <v>6781</v>
      </c>
      <c r="P2161" t="s">
        <v>6782</v>
      </c>
      <c r="Q2161" t="s">
        <v>150</v>
      </c>
      <c r="R2161" t="s">
        <v>28</v>
      </c>
      <c r="S2161">
        <v>162673000</v>
      </c>
      <c r="T2161" t="s">
        <v>151</v>
      </c>
      <c r="U2161">
        <v>136.80000000000001</v>
      </c>
      <c r="V2161">
        <v>704.2</v>
      </c>
      <c r="W2161">
        <v>0</v>
      </c>
      <c r="X2161" t="s">
        <v>30</v>
      </c>
      <c r="Y2161" t="s">
        <v>30</v>
      </c>
    </row>
    <row r="2162" spans="1:25" x14ac:dyDescent="0.25">
      <c r="A2162" t="s">
        <v>6897</v>
      </c>
      <c r="B2162" t="s">
        <v>6898</v>
      </c>
      <c r="C2162" s="1">
        <v>42801</v>
      </c>
      <c r="D2162" s="1" t="str">
        <f t="shared" si="132"/>
        <v>2010–2019</v>
      </c>
      <c r="E2162" s="8">
        <f t="shared" si="133"/>
        <v>2017</v>
      </c>
      <c r="F2162" s="8" t="str">
        <f t="shared" si="134"/>
        <v>17</v>
      </c>
      <c r="G2162" s="2">
        <v>0.15681712962962963</v>
      </c>
      <c r="H2162" s="2" t="str">
        <f t="shared" si="135"/>
        <v>2017-03</v>
      </c>
      <c r="I2162" t="s">
        <v>6899</v>
      </c>
      <c r="J2162" s="1">
        <v>42801</v>
      </c>
      <c r="K2162" s="2">
        <v>0.16723379629629628</v>
      </c>
      <c r="L2162">
        <v>15</v>
      </c>
      <c r="M2162" s="2">
        <v>1.0416666666666666E-2</v>
      </c>
      <c r="N2162" t="s">
        <v>6838</v>
      </c>
      <c r="O2162" t="s">
        <v>6839</v>
      </c>
      <c r="P2162" t="s">
        <v>6840</v>
      </c>
      <c r="Q2162" t="s">
        <v>573</v>
      </c>
      <c r="R2162" t="s">
        <v>114</v>
      </c>
      <c r="S2162">
        <v>698314001</v>
      </c>
      <c r="T2162" t="s">
        <v>808</v>
      </c>
      <c r="U2162">
        <v>142.58000000000001</v>
      </c>
      <c r="V2162">
        <v>142.58000000000001</v>
      </c>
      <c r="W2162">
        <v>92.58</v>
      </c>
      <c r="X2162">
        <v>389095005</v>
      </c>
      <c r="Y2162" t="s">
        <v>809</v>
      </c>
    </row>
    <row r="2163" spans="1:25" x14ac:dyDescent="0.25">
      <c r="A2163" t="s">
        <v>6900</v>
      </c>
      <c r="B2163" t="s">
        <v>6901</v>
      </c>
      <c r="C2163" s="1">
        <v>42863</v>
      </c>
      <c r="D2163" s="1" t="str">
        <f t="shared" si="132"/>
        <v>2010–2019</v>
      </c>
      <c r="E2163" s="8">
        <f t="shared" si="133"/>
        <v>2017</v>
      </c>
      <c r="F2163" s="8" t="str">
        <f t="shared" si="134"/>
        <v>17</v>
      </c>
      <c r="G2163" s="2">
        <v>0.15681712962962963</v>
      </c>
      <c r="H2163" s="2" t="str">
        <f t="shared" si="135"/>
        <v>2017-05</v>
      </c>
      <c r="I2163" t="s">
        <v>6902</v>
      </c>
      <c r="J2163" s="1">
        <v>42863</v>
      </c>
      <c r="K2163" s="2">
        <v>0.19599537037037038</v>
      </c>
      <c r="L2163">
        <v>56</v>
      </c>
      <c r="M2163" s="2">
        <v>3.9178240740740743E-2</v>
      </c>
      <c r="N2163" t="s">
        <v>6838</v>
      </c>
      <c r="O2163" t="s">
        <v>6839</v>
      </c>
      <c r="P2163" t="s">
        <v>6840</v>
      </c>
      <c r="Q2163" t="s">
        <v>573</v>
      </c>
      <c r="R2163" t="s">
        <v>114</v>
      </c>
      <c r="S2163">
        <v>185349003</v>
      </c>
      <c r="T2163" t="s">
        <v>43</v>
      </c>
      <c r="U2163">
        <v>85.55</v>
      </c>
      <c r="V2163">
        <v>1024.6099999999999</v>
      </c>
      <c r="W2163">
        <v>874.61</v>
      </c>
      <c r="X2163" t="s">
        <v>30</v>
      </c>
      <c r="Y2163" t="s">
        <v>30</v>
      </c>
    </row>
    <row r="2164" spans="1:25" x14ac:dyDescent="0.25">
      <c r="A2164" t="s">
        <v>6903</v>
      </c>
      <c r="B2164" t="s">
        <v>6904</v>
      </c>
      <c r="C2164" s="1">
        <v>44799</v>
      </c>
      <c r="D2164" s="1" t="str">
        <f t="shared" si="132"/>
        <v>2020–2029</v>
      </c>
      <c r="E2164" s="8">
        <f t="shared" si="133"/>
        <v>2022</v>
      </c>
      <c r="F2164" s="8" t="str">
        <f t="shared" si="134"/>
        <v>22</v>
      </c>
      <c r="G2164" s="2">
        <v>0.98564814814814816</v>
      </c>
      <c r="H2164" s="2" t="str">
        <f t="shared" si="135"/>
        <v>2022-08</v>
      </c>
      <c r="I2164" t="s">
        <v>6905</v>
      </c>
      <c r="J2164" s="1">
        <v>44800</v>
      </c>
      <c r="K2164" s="2">
        <v>0.17976851851851852</v>
      </c>
      <c r="L2164">
        <v>-1160</v>
      </c>
      <c r="M2164" t="e">
        <v>#VALUE!</v>
      </c>
      <c r="N2164" t="s">
        <v>6780</v>
      </c>
      <c r="O2164" t="s">
        <v>6795</v>
      </c>
      <c r="P2164" t="s">
        <v>6796</v>
      </c>
      <c r="Q2164" t="s">
        <v>150</v>
      </c>
      <c r="R2164" t="s">
        <v>42</v>
      </c>
      <c r="S2164">
        <v>185349003</v>
      </c>
      <c r="T2164" t="s">
        <v>43</v>
      </c>
      <c r="U2164">
        <v>85.55</v>
      </c>
      <c r="V2164">
        <v>4399.55</v>
      </c>
      <c r="W2164">
        <v>0</v>
      </c>
      <c r="X2164">
        <v>103697008</v>
      </c>
      <c r="Y2164" t="s">
        <v>44</v>
      </c>
    </row>
    <row r="2165" spans="1:25" x14ac:dyDescent="0.25">
      <c r="A2165" t="s">
        <v>6906</v>
      </c>
      <c r="B2165" t="s">
        <v>6907</v>
      </c>
      <c r="C2165" s="1">
        <v>42870</v>
      </c>
      <c r="D2165" s="1" t="str">
        <f t="shared" si="132"/>
        <v>2010–2019</v>
      </c>
      <c r="E2165" s="8">
        <f t="shared" si="133"/>
        <v>2017</v>
      </c>
      <c r="F2165" s="8" t="str">
        <f t="shared" si="134"/>
        <v>17</v>
      </c>
      <c r="G2165" s="2">
        <v>0.15681712962962963</v>
      </c>
      <c r="H2165" s="2" t="str">
        <f t="shared" si="135"/>
        <v>2017-05</v>
      </c>
      <c r="I2165" t="s">
        <v>6908</v>
      </c>
      <c r="J2165" s="1">
        <v>42870</v>
      </c>
      <c r="K2165" s="2">
        <v>0.16723379629629628</v>
      </c>
      <c r="L2165">
        <v>15</v>
      </c>
      <c r="M2165" s="2">
        <v>1.0416666666666666E-2</v>
      </c>
      <c r="N2165" t="s">
        <v>6838</v>
      </c>
      <c r="O2165" t="s">
        <v>6839</v>
      </c>
      <c r="P2165" t="s">
        <v>6840</v>
      </c>
      <c r="Q2165" t="s">
        <v>573</v>
      </c>
      <c r="R2165" t="s">
        <v>42</v>
      </c>
      <c r="S2165">
        <v>185345009</v>
      </c>
      <c r="T2165" t="s">
        <v>57</v>
      </c>
      <c r="U2165">
        <v>85.55</v>
      </c>
      <c r="V2165">
        <v>85.55</v>
      </c>
      <c r="W2165">
        <v>35.549999999999997</v>
      </c>
      <c r="X2165">
        <v>444814009</v>
      </c>
      <c r="Y2165" t="s">
        <v>65</v>
      </c>
    </row>
    <row r="2166" spans="1:25" x14ac:dyDescent="0.25">
      <c r="A2166" t="s">
        <v>6909</v>
      </c>
      <c r="B2166" t="s">
        <v>6910</v>
      </c>
      <c r="C2166" s="1">
        <v>44806</v>
      </c>
      <c r="D2166" s="1" t="str">
        <f t="shared" si="132"/>
        <v>2020–2029</v>
      </c>
      <c r="E2166" s="8">
        <f t="shared" si="133"/>
        <v>2022</v>
      </c>
      <c r="F2166" s="8" t="str">
        <f t="shared" si="134"/>
        <v>22</v>
      </c>
      <c r="G2166" s="2">
        <v>0.98564814814814816</v>
      </c>
      <c r="H2166" s="2" t="str">
        <f t="shared" si="135"/>
        <v>2022-09</v>
      </c>
      <c r="I2166" t="s">
        <v>6911</v>
      </c>
      <c r="J2166" s="1">
        <v>44806</v>
      </c>
      <c r="K2166" s="2">
        <v>0.99606481481481479</v>
      </c>
      <c r="L2166">
        <v>15</v>
      </c>
      <c r="M2166" s="2">
        <v>1.0416666666666666E-2</v>
      </c>
      <c r="N2166" t="s">
        <v>6780</v>
      </c>
      <c r="O2166" t="s">
        <v>6795</v>
      </c>
      <c r="P2166" t="s">
        <v>6796</v>
      </c>
      <c r="Q2166" t="s">
        <v>150</v>
      </c>
      <c r="R2166" t="s">
        <v>42</v>
      </c>
      <c r="S2166">
        <v>185345009</v>
      </c>
      <c r="T2166" t="s">
        <v>57</v>
      </c>
      <c r="U2166">
        <v>85.55</v>
      </c>
      <c r="V2166">
        <v>85.55</v>
      </c>
      <c r="W2166">
        <v>0</v>
      </c>
      <c r="X2166">
        <v>444814009</v>
      </c>
      <c r="Y2166" t="s">
        <v>65</v>
      </c>
    </row>
    <row r="2167" spans="1:25" x14ac:dyDescent="0.25">
      <c r="A2167" t="s">
        <v>6912</v>
      </c>
      <c r="B2167" t="s">
        <v>6913</v>
      </c>
      <c r="C2167" s="1">
        <v>44808</v>
      </c>
      <c r="D2167" s="1" t="str">
        <f t="shared" si="132"/>
        <v>2020–2029</v>
      </c>
      <c r="E2167" s="8">
        <f t="shared" si="133"/>
        <v>2022</v>
      </c>
      <c r="F2167" s="8" t="str">
        <f t="shared" si="134"/>
        <v>22</v>
      </c>
      <c r="G2167" s="2">
        <v>0.36064814814814816</v>
      </c>
      <c r="H2167" s="2" t="str">
        <f t="shared" si="135"/>
        <v>2022-09</v>
      </c>
      <c r="I2167" t="s">
        <v>6914</v>
      </c>
      <c r="J2167" s="1">
        <v>44808</v>
      </c>
      <c r="K2167" s="2">
        <v>0.37106481481481479</v>
      </c>
      <c r="L2167">
        <v>15</v>
      </c>
      <c r="M2167" s="2">
        <v>1.0416666666666666E-2</v>
      </c>
      <c r="N2167" t="s">
        <v>6780</v>
      </c>
      <c r="O2167" t="s">
        <v>6795</v>
      </c>
      <c r="P2167" t="s">
        <v>6796</v>
      </c>
      <c r="Q2167" t="s">
        <v>150</v>
      </c>
      <c r="R2167" t="s">
        <v>42</v>
      </c>
      <c r="S2167">
        <v>390906007</v>
      </c>
      <c r="T2167" t="s">
        <v>169</v>
      </c>
      <c r="U2167">
        <v>85.55</v>
      </c>
      <c r="V2167">
        <v>85.55</v>
      </c>
      <c r="W2167">
        <v>0</v>
      </c>
      <c r="X2167">
        <v>82423001</v>
      </c>
      <c r="Y2167" t="s">
        <v>1171</v>
      </c>
    </row>
    <row r="2168" spans="1:25" x14ac:dyDescent="0.25">
      <c r="A2168" t="s">
        <v>6915</v>
      </c>
      <c r="B2168" t="s">
        <v>6916</v>
      </c>
      <c r="C2168" s="1">
        <v>44876</v>
      </c>
      <c r="D2168" s="1" t="str">
        <f t="shared" si="132"/>
        <v>2020–2029</v>
      </c>
      <c r="E2168" s="8">
        <f t="shared" si="133"/>
        <v>2022</v>
      </c>
      <c r="F2168" s="8" t="str">
        <f t="shared" si="134"/>
        <v>22</v>
      </c>
      <c r="G2168" s="2">
        <v>0.40231481481481479</v>
      </c>
      <c r="H2168" s="2" t="str">
        <f t="shared" si="135"/>
        <v>2022-11</v>
      </c>
      <c r="I2168" t="s">
        <v>6917</v>
      </c>
      <c r="J2168" s="1">
        <v>44876</v>
      </c>
      <c r="K2168" s="2">
        <v>0.41273148148148148</v>
      </c>
      <c r="L2168">
        <v>15</v>
      </c>
      <c r="M2168" s="2">
        <v>1.0416666666666666E-2</v>
      </c>
      <c r="N2168" t="s">
        <v>6780</v>
      </c>
      <c r="O2168" t="s">
        <v>6795</v>
      </c>
      <c r="P2168" t="s">
        <v>6796</v>
      </c>
      <c r="Q2168" t="s">
        <v>150</v>
      </c>
      <c r="R2168" t="s">
        <v>42</v>
      </c>
      <c r="S2168">
        <v>390906007</v>
      </c>
      <c r="T2168" t="s">
        <v>169</v>
      </c>
      <c r="U2168">
        <v>85.55</v>
      </c>
      <c r="V2168">
        <v>85.55</v>
      </c>
      <c r="W2168">
        <v>0</v>
      </c>
      <c r="X2168">
        <v>82423001</v>
      </c>
      <c r="Y2168" t="s">
        <v>1171</v>
      </c>
    </row>
    <row r="2169" spans="1:25" x14ac:dyDescent="0.25">
      <c r="A2169" t="s">
        <v>6918</v>
      </c>
      <c r="B2169" t="s">
        <v>6919</v>
      </c>
      <c r="C2169" s="1">
        <v>44936</v>
      </c>
      <c r="D2169" s="1" t="str">
        <f t="shared" si="132"/>
        <v>2020–2029</v>
      </c>
      <c r="E2169" s="8">
        <f t="shared" si="133"/>
        <v>2023</v>
      </c>
      <c r="F2169" s="8" t="str">
        <f t="shared" si="134"/>
        <v>23</v>
      </c>
      <c r="G2169" s="2">
        <v>0.40231481481481479</v>
      </c>
      <c r="H2169" s="2" t="str">
        <f t="shared" si="135"/>
        <v>2023-01</v>
      </c>
      <c r="I2169" t="s">
        <v>6920</v>
      </c>
      <c r="J2169" s="1">
        <v>44936</v>
      </c>
      <c r="K2169" s="2">
        <v>0.41273148148148148</v>
      </c>
      <c r="L2169">
        <v>15</v>
      </c>
      <c r="M2169" s="2">
        <v>1.0416666666666666E-2</v>
      </c>
      <c r="N2169" t="s">
        <v>6780</v>
      </c>
      <c r="O2169" t="s">
        <v>6795</v>
      </c>
      <c r="P2169" t="s">
        <v>6796</v>
      </c>
      <c r="Q2169" t="s">
        <v>150</v>
      </c>
      <c r="R2169" t="s">
        <v>42</v>
      </c>
      <c r="S2169">
        <v>390906007</v>
      </c>
      <c r="T2169" t="s">
        <v>169</v>
      </c>
      <c r="U2169">
        <v>85.55</v>
      </c>
      <c r="V2169">
        <v>85.55</v>
      </c>
      <c r="W2169">
        <v>0</v>
      </c>
      <c r="X2169">
        <v>82423001</v>
      </c>
      <c r="Y2169" t="s">
        <v>1171</v>
      </c>
    </row>
    <row r="2170" spans="1:25" x14ac:dyDescent="0.25">
      <c r="A2170" t="s">
        <v>6921</v>
      </c>
      <c r="B2170" t="s">
        <v>6922</v>
      </c>
      <c r="C2170" s="1">
        <v>45156</v>
      </c>
      <c r="D2170" s="1" t="str">
        <f t="shared" si="132"/>
        <v>2020–2029</v>
      </c>
      <c r="E2170" s="8">
        <f t="shared" si="133"/>
        <v>2023</v>
      </c>
      <c r="F2170" s="8" t="str">
        <f t="shared" si="134"/>
        <v>23</v>
      </c>
      <c r="G2170" s="2">
        <v>0.98564814814814816</v>
      </c>
      <c r="H2170" s="2" t="str">
        <f t="shared" si="135"/>
        <v>2023-08</v>
      </c>
      <c r="I2170" t="s">
        <v>6923</v>
      </c>
      <c r="J2170" s="1">
        <v>45157</v>
      </c>
      <c r="K2170" s="2">
        <v>1.8726851851851852E-2</v>
      </c>
      <c r="L2170">
        <v>-1392</v>
      </c>
      <c r="M2170" t="e">
        <v>#VALUE!</v>
      </c>
      <c r="N2170" t="s">
        <v>6780</v>
      </c>
      <c r="O2170" t="s">
        <v>6781</v>
      </c>
      <c r="P2170" t="s">
        <v>6782</v>
      </c>
      <c r="Q2170" t="s">
        <v>150</v>
      </c>
      <c r="R2170" t="s">
        <v>28</v>
      </c>
      <c r="S2170">
        <v>162673000</v>
      </c>
      <c r="T2170" t="s">
        <v>151</v>
      </c>
      <c r="U2170">
        <v>136.80000000000001</v>
      </c>
      <c r="V2170">
        <v>704.2</v>
      </c>
      <c r="W2170">
        <v>0</v>
      </c>
      <c r="X2170" t="s">
        <v>30</v>
      </c>
      <c r="Y2170" t="s">
        <v>30</v>
      </c>
    </row>
    <row r="2171" spans="1:25" x14ac:dyDescent="0.25">
      <c r="A2171" t="s">
        <v>6924</v>
      </c>
      <c r="B2171" t="s">
        <v>6925</v>
      </c>
      <c r="C2171" s="1">
        <v>45170</v>
      </c>
      <c r="D2171" s="1" t="str">
        <f t="shared" si="132"/>
        <v>2020–2029</v>
      </c>
      <c r="E2171" s="8">
        <f t="shared" si="133"/>
        <v>2023</v>
      </c>
      <c r="F2171" s="8" t="str">
        <f t="shared" si="134"/>
        <v>23</v>
      </c>
      <c r="G2171" s="2">
        <v>0.98564814814814816</v>
      </c>
      <c r="H2171" s="2" t="str">
        <f t="shared" si="135"/>
        <v>2023-09</v>
      </c>
      <c r="I2171" t="s">
        <v>6926</v>
      </c>
      <c r="J2171" s="1">
        <v>45171</v>
      </c>
      <c r="K2171" s="2">
        <v>0.22956018518518517</v>
      </c>
      <c r="L2171">
        <v>-1089</v>
      </c>
      <c r="M2171" t="e">
        <v>#VALUE!</v>
      </c>
      <c r="N2171" t="s">
        <v>6780</v>
      </c>
      <c r="O2171" t="s">
        <v>6795</v>
      </c>
      <c r="P2171" t="s">
        <v>6796</v>
      </c>
      <c r="Q2171" t="s">
        <v>150</v>
      </c>
      <c r="R2171" t="s">
        <v>42</v>
      </c>
      <c r="S2171">
        <v>185349003</v>
      </c>
      <c r="T2171" t="s">
        <v>43</v>
      </c>
      <c r="U2171">
        <v>85.55</v>
      </c>
      <c r="V2171">
        <v>4399.55</v>
      </c>
      <c r="W2171">
        <v>0</v>
      </c>
      <c r="X2171">
        <v>66383009</v>
      </c>
      <c r="Y2171" t="s">
        <v>125</v>
      </c>
    </row>
    <row r="2172" spans="1:25" x14ac:dyDescent="0.25">
      <c r="A2172" t="s">
        <v>6927</v>
      </c>
      <c r="B2172" t="s">
        <v>6928</v>
      </c>
      <c r="C2172" s="1">
        <v>45205</v>
      </c>
      <c r="D2172" s="1" t="str">
        <f t="shared" si="132"/>
        <v>2020–2029</v>
      </c>
      <c r="E2172" s="8">
        <f t="shared" si="133"/>
        <v>2023</v>
      </c>
      <c r="F2172" s="8" t="str">
        <f t="shared" si="134"/>
        <v>23</v>
      </c>
      <c r="G2172" s="2">
        <v>0.98564814814814816</v>
      </c>
      <c r="H2172" s="2" t="str">
        <f t="shared" si="135"/>
        <v>2023-10</v>
      </c>
      <c r="I2172" t="s">
        <v>6929</v>
      </c>
      <c r="J2172" s="1">
        <v>45205</v>
      </c>
      <c r="K2172" s="2">
        <v>0.99606481481481479</v>
      </c>
      <c r="L2172">
        <v>15</v>
      </c>
      <c r="M2172" s="2">
        <v>1.0416666666666666E-2</v>
      </c>
      <c r="N2172" t="s">
        <v>6780</v>
      </c>
      <c r="O2172" t="s">
        <v>6795</v>
      </c>
      <c r="P2172" t="s">
        <v>6796</v>
      </c>
      <c r="Q2172" t="s">
        <v>150</v>
      </c>
      <c r="R2172" t="s">
        <v>42</v>
      </c>
      <c r="S2172">
        <v>424441002</v>
      </c>
      <c r="T2172" t="s">
        <v>850</v>
      </c>
      <c r="U2172">
        <v>142.58000000000001</v>
      </c>
      <c r="V2172">
        <v>52175.9</v>
      </c>
      <c r="W2172">
        <v>0</v>
      </c>
      <c r="X2172">
        <v>72892002</v>
      </c>
      <c r="Y2172" t="s">
        <v>851</v>
      </c>
    </row>
    <row r="2173" spans="1:25" x14ac:dyDescent="0.25">
      <c r="A2173" t="s">
        <v>6930</v>
      </c>
      <c r="B2173" t="s">
        <v>6931</v>
      </c>
      <c r="C2173" s="1">
        <v>42898</v>
      </c>
      <c r="D2173" s="1" t="str">
        <f t="shared" si="132"/>
        <v>2010–2019</v>
      </c>
      <c r="E2173" s="8">
        <f t="shared" si="133"/>
        <v>2017</v>
      </c>
      <c r="F2173" s="8" t="str">
        <f t="shared" si="134"/>
        <v>17</v>
      </c>
      <c r="G2173" s="2">
        <v>0.15681712962962963</v>
      </c>
      <c r="H2173" s="2" t="str">
        <f t="shared" si="135"/>
        <v>2017-06</v>
      </c>
      <c r="I2173" t="s">
        <v>6932</v>
      </c>
      <c r="J2173" s="1">
        <v>42898</v>
      </c>
      <c r="K2173" s="2">
        <v>0.1960648148148148</v>
      </c>
      <c r="L2173">
        <v>57</v>
      </c>
      <c r="M2173" s="2">
        <v>3.9247685185185184E-2</v>
      </c>
      <c r="N2173" t="s">
        <v>6838</v>
      </c>
      <c r="O2173" t="s">
        <v>6850</v>
      </c>
      <c r="P2173" t="s">
        <v>6851</v>
      </c>
      <c r="Q2173" t="s">
        <v>573</v>
      </c>
      <c r="R2173" t="s">
        <v>28</v>
      </c>
      <c r="S2173">
        <v>162673000</v>
      </c>
      <c r="T2173" t="s">
        <v>151</v>
      </c>
      <c r="U2173">
        <v>136.80000000000001</v>
      </c>
      <c r="V2173">
        <v>778.78</v>
      </c>
      <c r="W2173">
        <v>778.78</v>
      </c>
      <c r="X2173" t="s">
        <v>30</v>
      </c>
      <c r="Y2173" t="s">
        <v>30</v>
      </c>
    </row>
    <row r="2174" spans="1:25" x14ac:dyDescent="0.25">
      <c r="A2174" t="s">
        <v>6933</v>
      </c>
      <c r="B2174" t="s">
        <v>6934</v>
      </c>
      <c r="C2174" s="1">
        <v>44436</v>
      </c>
      <c r="D2174" s="1" t="str">
        <f t="shared" si="132"/>
        <v>2020–2029</v>
      </c>
      <c r="E2174" s="8">
        <f t="shared" si="133"/>
        <v>2021</v>
      </c>
      <c r="F2174" s="8" t="str">
        <f t="shared" si="134"/>
        <v>21</v>
      </c>
      <c r="G2174" s="2">
        <v>0.14121527777777779</v>
      </c>
      <c r="H2174" s="2" t="str">
        <f t="shared" si="135"/>
        <v>2021-08</v>
      </c>
      <c r="I2174" t="s">
        <v>6935</v>
      </c>
      <c r="J2174" s="1">
        <v>44436</v>
      </c>
      <c r="K2174" s="2">
        <v>0.18278935185185186</v>
      </c>
      <c r="L2174">
        <v>60</v>
      </c>
      <c r="M2174" s="2">
        <v>4.1574074074074076E-2</v>
      </c>
      <c r="N2174" t="s">
        <v>6703</v>
      </c>
      <c r="O2174" t="s">
        <v>3544</v>
      </c>
      <c r="P2174" t="s">
        <v>3545</v>
      </c>
      <c r="Q2174" t="s">
        <v>165</v>
      </c>
      <c r="R2174" t="s">
        <v>114</v>
      </c>
      <c r="S2174">
        <v>185349003</v>
      </c>
      <c r="T2174" t="s">
        <v>43</v>
      </c>
      <c r="U2174">
        <v>85.55</v>
      </c>
      <c r="V2174">
        <v>1097.51</v>
      </c>
      <c r="W2174">
        <v>692.04</v>
      </c>
      <c r="X2174" t="s">
        <v>30</v>
      </c>
      <c r="Y2174" t="s">
        <v>30</v>
      </c>
    </row>
    <row r="2175" spans="1:25" x14ac:dyDescent="0.25">
      <c r="A2175" t="s">
        <v>6936</v>
      </c>
      <c r="B2175" t="s">
        <v>6937</v>
      </c>
      <c r="C2175" s="1">
        <v>42912</v>
      </c>
      <c r="D2175" s="1" t="str">
        <f t="shared" si="132"/>
        <v>2010–2019</v>
      </c>
      <c r="E2175" s="8">
        <f t="shared" si="133"/>
        <v>2017</v>
      </c>
      <c r="F2175" s="8" t="str">
        <f t="shared" si="134"/>
        <v>17</v>
      </c>
      <c r="G2175" s="2">
        <v>0.15681712962962963</v>
      </c>
      <c r="H2175" s="2" t="str">
        <f t="shared" si="135"/>
        <v>2017-06</v>
      </c>
      <c r="I2175" t="s">
        <v>6938</v>
      </c>
      <c r="J2175" s="1">
        <v>42912</v>
      </c>
      <c r="K2175" s="2">
        <v>0.44835648148148149</v>
      </c>
      <c r="L2175">
        <v>420</v>
      </c>
      <c r="M2175" s="2">
        <v>0.29153935185185187</v>
      </c>
      <c r="N2175" t="s">
        <v>6838</v>
      </c>
      <c r="O2175" t="s">
        <v>6839</v>
      </c>
      <c r="P2175" t="s">
        <v>6840</v>
      </c>
      <c r="Q2175" t="s">
        <v>573</v>
      </c>
      <c r="R2175" t="s">
        <v>42</v>
      </c>
      <c r="S2175">
        <v>185349003</v>
      </c>
      <c r="T2175" t="s">
        <v>43</v>
      </c>
      <c r="U2175">
        <v>85.55</v>
      </c>
      <c r="V2175">
        <v>4830.95</v>
      </c>
      <c r="W2175">
        <v>4780.95</v>
      </c>
      <c r="X2175">
        <v>66383009</v>
      </c>
      <c r="Y2175" t="s">
        <v>125</v>
      </c>
    </row>
    <row r="2176" spans="1:25" x14ac:dyDescent="0.25">
      <c r="A2176" t="s">
        <v>6939</v>
      </c>
      <c r="B2176" t="s">
        <v>6940</v>
      </c>
      <c r="C2176" s="1">
        <v>44450</v>
      </c>
      <c r="D2176" s="1" t="str">
        <f t="shared" si="132"/>
        <v>2020–2029</v>
      </c>
      <c r="E2176" s="8">
        <f t="shared" si="133"/>
        <v>2021</v>
      </c>
      <c r="F2176" s="8" t="str">
        <f t="shared" si="134"/>
        <v>21</v>
      </c>
      <c r="G2176" s="2">
        <v>0.14121527777777779</v>
      </c>
      <c r="H2176" s="2" t="str">
        <f t="shared" si="135"/>
        <v>2021-09</v>
      </c>
      <c r="I2176" t="s">
        <v>6941</v>
      </c>
      <c r="J2176" s="1">
        <v>44450</v>
      </c>
      <c r="K2176" s="2">
        <v>0.26518518518518519</v>
      </c>
      <c r="L2176">
        <v>179</v>
      </c>
      <c r="M2176" s="2">
        <v>0.1239699074074074</v>
      </c>
      <c r="N2176" t="s">
        <v>6703</v>
      </c>
      <c r="O2176" t="s">
        <v>3558</v>
      </c>
      <c r="P2176" t="s">
        <v>3559</v>
      </c>
      <c r="Q2176" t="s">
        <v>165</v>
      </c>
      <c r="R2176" t="s">
        <v>42</v>
      </c>
      <c r="S2176">
        <v>185349003</v>
      </c>
      <c r="T2176" t="s">
        <v>43</v>
      </c>
      <c r="U2176">
        <v>85.55</v>
      </c>
      <c r="V2176">
        <v>3536.75</v>
      </c>
      <c r="W2176">
        <v>2829.4</v>
      </c>
      <c r="X2176">
        <v>103697008</v>
      </c>
      <c r="Y2176" t="s">
        <v>44</v>
      </c>
    </row>
    <row r="2177" spans="1:25" x14ac:dyDescent="0.25">
      <c r="A2177" t="s">
        <v>6942</v>
      </c>
      <c r="B2177" t="s">
        <v>6943</v>
      </c>
      <c r="C2177" s="1">
        <v>44464</v>
      </c>
      <c r="D2177" s="1" t="str">
        <f t="shared" si="132"/>
        <v>2020–2029</v>
      </c>
      <c r="E2177" s="8">
        <f t="shared" si="133"/>
        <v>2021</v>
      </c>
      <c r="F2177" s="8" t="str">
        <f t="shared" si="134"/>
        <v>21</v>
      </c>
      <c r="G2177" s="2">
        <v>0.14121527777777779</v>
      </c>
      <c r="H2177" s="2" t="str">
        <f t="shared" si="135"/>
        <v>2021-09</v>
      </c>
      <c r="I2177" t="s">
        <v>6944</v>
      </c>
      <c r="J2177" s="1">
        <v>44464</v>
      </c>
      <c r="K2177" s="2">
        <v>0.15163194444444444</v>
      </c>
      <c r="L2177">
        <v>15</v>
      </c>
      <c r="M2177" s="2">
        <v>1.0416666666666666E-2</v>
      </c>
      <c r="N2177" t="s">
        <v>6703</v>
      </c>
      <c r="O2177" t="s">
        <v>3558</v>
      </c>
      <c r="P2177" t="s">
        <v>3559</v>
      </c>
      <c r="Q2177" t="s">
        <v>165</v>
      </c>
      <c r="R2177" t="s">
        <v>42</v>
      </c>
      <c r="S2177">
        <v>185345009</v>
      </c>
      <c r="T2177" t="s">
        <v>57</v>
      </c>
      <c r="U2177">
        <v>85.55</v>
      </c>
      <c r="V2177">
        <v>92.93</v>
      </c>
      <c r="W2177">
        <v>74.34</v>
      </c>
      <c r="X2177">
        <v>75498004</v>
      </c>
      <c r="Y2177" t="s">
        <v>6873</v>
      </c>
    </row>
    <row r="2178" spans="1:25" x14ac:dyDescent="0.25">
      <c r="A2178" t="s">
        <v>6945</v>
      </c>
      <c r="B2178" t="s">
        <v>6946</v>
      </c>
      <c r="C2178" s="1">
        <v>44471</v>
      </c>
      <c r="D2178" s="1" t="str">
        <f t="shared" si="132"/>
        <v>2020–2029</v>
      </c>
      <c r="E2178" s="8">
        <f t="shared" si="133"/>
        <v>2021</v>
      </c>
      <c r="F2178" s="8" t="str">
        <f t="shared" si="134"/>
        <v>21</v>
      </c>
      <c r="G2178" s="2">
        <v>0.14121527777777779</v>
      </c>
      <c r="H2178" s="2" t="str">
        <f t="shared" si="135"/>
        <v>2021-10</v>
      </c>
      <c r="I2178" t="s">
        <v>6947</v>
      </c>
      <c r="J2178" s="1">
        <v>44471</v>
      </c>
      <c r="K2178" s="2">
        <v>0.16309027777777776</v>
      </c>
      <c r="L2178">
        <v>32</v>
      </c>
      <c r="M2178" s="2">
        <v>2.1874999999999999E-2</v>
      </c>
      <c r="N2178" t="s">
        <v>6703</v>
      </c>
      <c r="O2178" t="s">
        <v>6948</v>
      </c>
      <c r="P2178" t="s">
        <v>6949</v>
      </c>
      <c r="Q2178" t="s">
        <v>165</v>
      </c>
      <c r="R2178" t="s">
        <v>252</v>
      </c>
      <c r="S2178">
        <v>702927004</v>
      </c>
      <c r="T2178" t="s">
        <v>253</v>
      </c>
      <c r="U2178">
        <v>142.58000000000001</v>
      </c>
      <c r="V2178">
        <v>1154.54</v>
      </c>
      <c r="W2178">
        <v>923.62</v>
      </c>
      <c r="X2178" t="s">
        <v>30</v>
      </c>
      <c r="Y2178" t="s">
        <v>30</v>
      </c>
    </row>
    <row r="2179" spans="1:25" x14ac:dyDescent="0.25">
      <c r="A2179" t="s">
        <v>6950</v>
      </c>
      <c r="B2179" t="s">
        <v>6951</v>
      </c>
      <c r="C2179" s="1">
        <v>45233</v>
      </c>
      <c r="D2179" s="1" t="str">
        <f t="shared" ref="D2179:D2242" si="136">IF(YEAR(C2179)&lt;2000,"Before 2000",TEXT(INT(YEAR(C2179)/10)*10,"0000") &amp; "–" &amp; TEXT(INT(YEAR(C2179)/10)*10+9,"0000"))</f>
        <v>2020–2029</v>
      </c>
      <c r="E2179" s="8">
        <f t="shared" ref="E2179:E2242" si="137">YEAR(C2179)</f>
        <v>2023</v>
      </c>
      <c r="F2179" s="8" t="str">
        <f t="shared" ref="F2179:F2242" si="138">TEXT(C2179, "yy")</f>
        <v>23</v>
      </c>
      <c r="G2179" s="2">
        <v>0.98564814814814816</v>
      </c>
      <c r="H2179" s="2" t="str">
        <f t="shared" ref="H2179:H2242" si="139">TEXT(C2179, "yyyy-mm")</f>
        <v>2023-11</v>
      </c>
      <c r="I2179" t="s">
        <v>6952</v>
      </c>
      <c r="J2179" s="1">
        <v>45233</v>
      </c>
      <c r="K2179" s="2">
        <v>0.99606481481481479</v>
      </c>
      <c r="L2179">
        <v>15</v>
      </c>
      <c r="M2179" s="2">
        <v>1.0416666666666666E-2</v>
      </c>
      <c r="N2179" t="s">
        <v>6780</v>
      </c>
      <c r="O2179" t="s">
        <v>6795</v>
      </c>
      <c r="P2179" t="s">
        <v>6796</v>
      </c>
      <c r="Q2179" t="s">
        <v>150</v>
      </c>
      <c r="R2179" t="s">
        <v>42</v>
      </c>
      <c r="S2179">
        <v>424619006</v>
      </c>
      <c r="T2179" t="s">
        <v>794</v>
      </c>
      <c r="U2179">
        <v>142.58000000000001</v>
      </c>
      <c r="V2179">
        <v>8117.16</v>
      </c>
      <c r="W2179">
        <v>0</v>
      </c>
      <c r="X2179">
        <v>72892002</v>
      </c>
      <c r="Y2179" t="s">
        <v>851</v>
      </c>
    </row>
    <row r="2180" spans="1:25" x14ac:dyDescent="0.25">
      <c r="A2180" t="s">
        <v>6953</v>
      </c>
      <c r="B2180" t="s">
        <v>6954</v>
      </c>
      <c r="C2180" s="1">
        <v>45261</v>
      </c>
      <c r="D2180" s="1" t="str">
        <f t="shared" si="136"/>
        <v>2020–2029</v>
      </c>
      <c r="E2180" s="8">
        <f t="shared" si="137"/>
        <v>2023</v>
      </c>
      <c r="F2180" s="8" t="str">
        <f t="shared" si="138"/>
        <v>23</v>
      </c>
      <c r="G2180" s="2">
        <v>0.98564814814814816</v>
      </c>
      <c r="H2180" s="2" t="str">
        <f t="shared" si="139"/>
        <v>2023-12</v>
      </c>
      <c r="I2180" t="s">
        <v>6955</v>
      </c>
      <c r="J2180" s="1">
        <v>45261</v>
      </c>
      <c r="K2180" s="2">
        <v>0.99606481481481479</v>
      </c>
      <c r="L2180">
        <v>15</v>
      </c>
      <c r="M2180" s="2">
        <v>1.0416666666666666E-2</v>
      </c>
      <c r="N2180" t="s">
        <v>6780</v>
      </c>
      <c r="O2180" t="s">
        <v>6795</v>
      </c>
      <c r="P2180" t="s">
        <v>6796</v>
      </c>
      <c r="Q2180" t="s">
        <v>150</v>
      </c>
      <c r="R2180" t="s">
        <v>42</v>
      </c>
      <c r="S2180">
        <v>424619006</v>
      </c>
      <c r="T2180" t="s">
        <v>794</v>
      </c>
      <c r="U2180">
        <v>142.58000000000001</v>
      </c>
      <c r="V2180">
        <v>15425.2</v>
      </c>
      <c r="W2180">
        <v>0</v>
      </c>
      <c r="X2180">
        <v>72892002</v>
      </c>
      <c r="Y2180" t="s">
        <v>851</v>
      </c>
    </row>
    <row r="2181" spans="1:25" x14ac:dyDescent="0.25">
      <c r="A2181" t="s">
        <v>6956</v>
      </c>
      <c r="B2181" t="s">
        <v>6957</v>
      </c>
      <c r="C2181" s="1">
        <v>43161</v>
      </c>
      <c r="D2181" s="1" t="str">
        <f t="shared" si="136"/>
        <v>2010–2019</v>
      </c>
      <c r="E2181" s="8">
        <f t="shared" si="137"/>
        <v>2018</v>
      </c>
      <c r="F2181" s="8" t="str">
        <f t="shared" si="138"/>
        <v>18</v>
      </c>
      <c r="G2181" s="2">
        <v>0.15681712962962963</v>
      </c>
      <c r="H2181" s="2" t="str">
        <f t="shared" si="139"/>
        <v>2018-03</v>
      </c>
      <c r="I2181" t="s">
        <v>6958</v>
      </c>
      <c r="J2181" s="1">
        <v>43161</v>
      </c>
      <c r="K2181" s="2">
        <v>0.16723379629629628</v>
      </c>
      <c r="L2181">
        <v>15</v>
      </c>
      <c r="M2181" s="2">
        <v>1.0416666666666666E-2</v>
      </c>
      <c r="N2181" t="s">
        <v>6838</v>
      </c>
      <c r="O2181" t="s">
        <v>6839</v>
      </c>
      <c r="P2181" t="s">
        <v>6840</v>
      </c>
      <c r="Q2181" t="s">
        <v>573</v>
      </c>
      <c r="R2181" t="s">
        <v>114</v>
      </c>
      <c r="S2181">
        <v>698314001</v>
      </c>
      <c r="T2181" t="s">
        <v>808</v>
      </c>
      <c r="U2181">
        <v>142.58000000000001</v>
      </c>
      <c r="V2181">
        <v>142.58000000000001</v>
      </c>
      <c r="W2181">
        <v>92.58</v>
      </c>
      <c r="X2181">
        <v>389095005</v>
      </c>
      <c r="Y2181" t="s">
        <v>809</v>
      </c>
    </row>
    <row r="2182" spans="1:25" x14ac:dyDescent="0.25">
      <c r="A2182" t="s">
        <v>6959</v>
      </c>
      <c r="B2182" t="s">
        <v>6960</v>
      </c>
      <c r="C2182" s="1">
        <v>45289</v>
      </c>
      <c r="D2182" s="1" t="str">
        <f t="shared" si="136"/>
        <v>2020–2029</v>
      </c>
      <c r="E2182" s="8">
        <f t="shared" si="137"/>
        <v>2023</v>
      </c>
      <c r="F2182" s="8" t="str">
        <f t="shared" si="138"/>
        <v>23</v>
      </c>
      <c r="G2182" s="2">
        <v>0.98564814814814816</v>
      </c>
      <c r="H2182" s="2" t="str">
        <f t="shared" si="139"/>
        <v>2023-12</v>
      </c>
      <c r="I2182" t="s">
        <v>6961</v>
      </c>
      <c r="J2182" s="1">
        <v>45289</v>
      </c>
      <c r="K2182" s="2">
        <v>0.99606481481481479</v>
      </c>
      <c r="L2182">
        <v>15</v>
      </c>
      <c r="M2182" s="2">
        <v>1.0416666666666666E-2</v>
      </c>
      <c r="N2182" t="s">
        <v>6780</v>
      </c>
      <c r="O2182" t="s">
        <v>6795</v>
      </c>
      <c r="P2182" t="s">
        <v>6796</v>
      </c>
      <c r="Q2182" t="s">
        <v>150</v>
      </c>
      <c r="R2182" t="s">
        <v>42</v>
      </c>
      <c r="S2182">
        <v>424619006</v>
      </c>
      <c r="T2182" t="s">
        <v>794</v>
      </c>
      <c r="U2182">
        <v>142.58000000000001</v>
      </c>
      <c r="V2182">
        <v>7741.92</v>
      </c>
      <c r="W2182">
        <v>0</v>
      </c>
      <c r="X2182">
        <v>72892002</v>
      </c>
      <c r="Y2182" t="s">
        <v>851</v>
      </c>
    </row>
    <row r="2183" spans="1:25" x14ac:dyDescent="0.25">
      <c r="A2183" t="s">
        <v>6962</v>
      </c>
      <c r="B2183" t="s">
        <v>6963</v>
      </c>
      <c r="C2183" s="1">
        <v>43202</v>
      </c>
      <c r="D2183" s="1" t="str">
        <f t="shared" si="136"/>
        <v>2010–2019</v>
      </c>
      <c r="E2183" s="8">
        <f t="shared" si="137"/>
        <v>2018</v>
      </c>
      <c r="F2183" s="8" t="str">
        <f t="shared" si="138"/>
        <v>18</v>
      </c>
      <c r="G2183" s="2">
        <v>0.24721064814814814</v>
      </c>
      <c r="H2183" s="2" t="str">
        <f t="shared" si="139"/>
        <v>2018-04</v>
      </c>
      <c r="I2183" t="s">
        <v>6964</v>
      </c>
      <c r="J2183" s="1">
        <v>43202</v>
      </c>
      <c r="K2183" s="2">
        <v>0.28887731481481482</v>
      </c>
      <c r="L2183">
        <v>60</v>
      </c>
      <c r="M2183" s="2">
        <v>4.1666666666666664E-2</v>
      </c>
      <c r="N2183" t="s">
        <v>6838</v>
      </c>
      <c r="O2183" t="s">
        <v>6965</v>
      </c>
      <c r="P2183" t="s">
        <v>6966</v>
      </c>
      <c r="Q2183" t="s">
        <v>573</v>
      </c>
      <c r="R2183" t="s">
        <v>85</v>
      </c>
      <c r="S2183">
        <v>50849002</v>
      </c>
      <c r="T2183" t="s">
        <v>86</v>
      </c>
      <c r="U2183">
        <v>146.18</v>
      </c>
      <c r="V2183">
        <v>146.18</v>
      </c>
      <c r="W2183">
        <v>40.07</v>
      </c>
      <c r="X2183">
        <v>90460009</v>
      </c>
      <c r="Y2183" t="s">
        <v>3530</v>
      </c>
    </row>
    <row r="2184" spans="1:25" x14ac:dyDescent="0.25">
      <c r="A2184" t="s">
        <v>6967</v>
      </c>
      <c r="B2184" t="s">
        <v>6968</v>
      </c>
      <c r="C2184" s="1">
        <v>45317</v>
      </c>
      <c r="D2184" s="1" t="str">
        <f t="shared" si="136"/>
        <v>2020–2029</v>
      </c>
      <c r="E2184" s="8">
        <f t="shared" si="137"/>
        <v>2024</v>
      </c>
      <c r="F2184" s="8" t="str">
        <f t="shared" si="138"/>
        <v>24</v>
      </c>
      <c r="G2184" s="2">
        <v>0.98564814814814816</v>
      </c>
      <c r="H2184" s="2" t="str">
        <f t="shared" si="139"/>
        <v>2024-01</v>
      </c>
      <c r="I2184" t="s">
        <v>6969</v>
      </c>
      <c r="J2184" s="1">
        <v>45317</v>
      </c>
      <c r="K2184" s="2">
        <v>0.99606481481481479</v>
      </c>
      <c r="L2184">
        <v>15</v>
      </c>
      <c r="M2184" s="2">
        <v>1.0416666666666666E-2</v>
      </c>
      <c r="N2184" t="s">
        <v>6780</v>
      </c>
      <c r="O2184" t="s">
        <v>6795</v>
      </c>
      <c r="P2184" t="s">
        <v>6796</v>
      </c>
      <c r="Q2184" t="s">
        <v>150</v>
      </c>
      <c r="R2184" t="s">
        <v>42</v>
      </c>
      <c r="S2184">
        <v>424619006</v>
      </c>
      <c r="T2184" t="s">
        <v>794</v>
      </c>
      <c r="U2184">
        <v>142.58000000000001</v>
      </c>
      <c r="V2184">
        <v>4665.96</v>
      </c>
      <c r="W2184">
        <v>0</v>
      </c>
      <c r="X2184">
        <v>72892002</v>
      </c>
      <c r="Y2184" t="s">
        <v>851</v>
      </c>
    </row>
    <row r="2185" spans="1:25" x14ac:dyDescent="0.25">
      <c r="A2185" t="s">
        <v>6970</v>
      </c>
      <c r="B2185" t="s">
        <v>6971</v>
      </c>
      <c r="C2185" s="1">
        <v>45345</v>
      </c>
      <c r="D2185" s="1" t="str">
        <f t="shared" si="136"/>
        <v>2020–2029</v>
      </c>
      <c r="E2185" s="8">
        <f t="shared" si="137"/>
        <v>2024</v>
      </c>
      <c r="F2185" s="8" t="str">
        <f t="shared" si="138"/>
        <v>24</v>
      </c>
      <c r="G2185" s="2">
        <v>0.98564814814814816</v>
      </c>
      <c r="H2185" s="2" t="str">
        <f t="shared" si="139"/>
        <v>2024-02</v>
      </c>
      <c r="I2185" t="s">
        <v>6972</v>
      </c>
      <c r="J2185" s="1">
        <v>45345</v>
      </c>
      <c r="K2185" s="2">
        <v>0.99606481481481479</v>
      </c>
      <c r="L2185">
        <v>15</v>
      </c>
      <c r="M2185" s="2">
        <v>1.0416666666666666E-2</v>
      </c>
      <c r="N2185" t="s">
        <v>6780</v>
      </c>
      <c r="O2185" t="s">
        <v>6795</v>
      </c>
      <c r="P2185" t="s">
        <v>6796</v>
      </c>
      <c r="Q2185" t="s">
        <v>150</v>
      </c>
      <c r="R2185" t="s">
        <v>42</v>
      </c>
      <c r="S2185">
        <v>424619006</v>
      </c>
      <c r="T2185" t="s">
        <v>794</v>
      </c>
      <c r="U2185">
        <v>142.58000000000001</v>
      </c>
      <c r="V2185">
        <v>11639.49</v>
      </c>
      <c r="W2185">
        <v>0</v>
      </c>
      <c r="X2185">
        <v>72892002</v>
      </c>
      <c r="Y2185" t="s">
        <v>851</v>
      </c>
    </row>
    <row r="2186" spans="1:25" x14ac:dyDescent="0.25">
      <c r="A2186" t="s">
        <v>6973</v>
      </c>
      <c r="B2186" t="s">
        <v>6963</v>
      </c>
      <c r="C2186" s="1">
        <v>43202</v>
      </c>
      <c r="D2186" s="1" t="str">
        <f t="shared" si="136"/>
        <v>2010–2019</v>
      </c>
      <c r="E2186" s="8">
        <f t="shared" si="137"/>
        <v>2018</v>
      </c>
      <c r="F2186" s="8" t="str">
        <f t="shared" si="138"/>
        <v>18</v>
      </c>
      <c r="G2186" s="2">
        <v>0.24721064814814814</v>
      </c>
      <c r="H2186" s="2" t="str">
        <f t="shared" si="139"/>
        <v>2018-04</v>
      </c>
      <c r="I2186" t="s">
        <v>6974</v>
      </c>
      <c r="J2186" s="1">
        <v>43211</v>
      </c>
      <c r="K2186" s="2">
        <v>0.25762731481481482</v>
      </c>
      <c r="L2186">
        <v>15</v>
      </c>
      <c r="M2186" s="2">
        <v>1.0416666666666666E-2</v>
      </c>
      <c r="N2186" t="s">
        <v>6838</v>
      </c>
      <c r="O2186" t="s">
        <v>6975</v>
      </c>
      <c r="P2186" t="s">
        <v>6976</v>
      </c>
      <c r="Q2186" t="s">
        <v>573</v>
      </c>
      <c r="R2186" t="s">
        <v>2775</v>
      </c>
      <c r="S2186">
        <v>32485007</v>
      </c>
      <c r="T2186" t="s">
        <v>2568</v>
      </c>
      <c r="U2186">
        <v>110.92</v>
      </c>
      <c r="V2186">
        <v>6581.92</v>
      </c>
      <c r="W2186">
        <v>6531.92</v>
      </c>
      <c r="X2186">
        <v>25675004</v>
      </c>
      <c r="Y2186" t="s">
        <v>2776</v>
      </c>
    </row>
    <row r="2187" spans="1:25" x14ac:dyDescent="0.25">
      <c r="A2187" t="s">
        <v>6977</v>
      </c>
      <c r="B2187" t="s">
        <v>6978</v>
      </c>
      <c r="C2187" s="1">
        <v>45373</v>
      </c>
      <c r="D2187" s="1" t="str">
        <f t="shared" si="136"/>
        <v>2020–2029</v>
      </c>
      <c r="E2187" s="8">
        <f t="shared" si="137"/>
        <v>2024</v>
      </c>
      <c r="F2187" s="8" t="str">
        <f t="shared" si="138"/>
        <v>24</v>
      </c>
      <c r="G2187" s="2">
        <v>0.98564814814814816</v>
      </c>
      <c r="H2187" s="2" t="str">
        <f t="shared" si="139"/>
        <v>2024-03</v>
      </c>
      <c r="I2187" t="s">
        <v>6979</v>
      </c>
      <c r="J2187" s="1">
        <v>45373</v>
      </c>
      <c r="K2187" s="2">
        <v>0.99606481481481479</v>
      </c>
      <c r="L2187">
        <v>15</v>
      </c>
      <c r="M2187" s="2">
        <v>1.0416666666666666E-2</v>
      </c>
      <c r="N2187" t="s">
        <v>6780</v>
      </c>
      <c r="O2187" t="s">
        <v>6795</v>
      </c>
      <c r="P2187" t="s">
        <v>6796</v>
      </c>
      <c r="Q2187" t="s">
        <v>150</v>
      </c>
      <c r="R2187" t="s">
        <v>42</v>
      </c>
      <c r="S2187">
        <v>424619006</v>
      </c>
      <c r="T2187" t="s">
        <v>794</v>
      </c>
      <c r="U2187">
        <v>142.58000000000001</v>
      </c>
      <c r="V2187">
        <v>5102.1400000000003</v>
      </c>
      <c r="W2187">
        <v>0</v>
      </c>
      <c r="X2187">
        <v>72892002</v>
      </c>
      <c r="Y2187" t="s">
        <v>851</v>
      </c>
    </row>
    <row r="2188" spans="1:25" x14ac:dyDescent="0.25">
      <c r="A2188" t="s">
        <v>6980</v>
      </c>
      <c r="B2188" t="s">
        <v>6981</v>
      </c>
      <c r="C2188" s="1">
        <v>45401</v>
      </c>
      <c r="D2188" s="1" t="str">
        <f t="shared" si="136"/>
        <v>2020–2029</v>
      </c>
      <c r="E2188" s="8">
        <f t="shared" si="137"/>
        <v>2024</v>
      </c>
      <c r="F2188" s="8" t="str">
        <f t="shared" si="138"/>
        <v>24</v>
      </c>
      <c r="G2188" s="2">
        <v>0.98564814814814816</v>
      </c>
      <c r="H2188" s="2" t="str">
        <f t="shared" si="139"/>
        <v>2024-04</v>
      </c>
      <c r="I2188" t="s">
        <v>6982</v>
      </c>
      <c r="J2188" s="1">
        <v>45401</v>
      </c>
      <c r="K2188" s="2">
        <v>0.99606481481481479</v>
      </c>
      <c r="L2188">
        <v>15</v>
      </c>
      <c r="M2188" s="2">
        <v>1.0416666666666666E-2</v>
      </c>
      <c r="N2188" t="s">
        <v>6780</v>
      </c>
      <c r="O2188" t="s">
        <v>6795</v>
      </c>
      <c r="P2188" t="s">
        <v>6796</v>
      </c>
      <c r="Q2188" t="s">
        <v>150</v>
      </c>
      <c r="R2188" t="s">
        <v>42</v>
      </c>
      <c r="S2188">
        <v>424619006</v>
      </c>
      <c r="T2188" t="s">
        <v>794</v>
      </c>
      <c r="U2188">
        <v>142.58000000000001</v>
      </c>
      <c r="V2188">
        <v>6983.35</v>
      </c>
      <c r="W2188">
        <v>0</v>
      </c>
      <c r="X2188">
        <v>72892002</v>
      </c>
      <c r="Y2188" t="s">
        <v>851</v>
      </c>
    </row>
    <row r="2189" spans="1:25" x14ac:dyDescent="0.25">
      <c r="A2189" t="s">
        <v>6983</v>
      </c>
      <c r="B2189" t="s">
        <v>6984</v>
      </c>
      <c r="C2189" s="1">
        <v>45415</v>
      </c>
      <c r="D2189" s="1" t="str">
        <f t="shared" si="136"/>
        <v>2020–2029</v>
      </c>
      <c r="E2189" s="8">
        <f t="shared" si="137"/>
        <v>2024</v>
      </c>
      <c r="F2189" s="8" t="str">
        <f t="shared" si="138"/>
        <v>24</v>
      </c>
      <c r="G2189" s="2">
        <v>0.98564814814814816</v>
      </c>
      <c r="H2189" s="2" t="str">
        <f t="shared" si="139"/>
        <v>2024-05</v>
      </c>
      <c r="I2189" t="s">
        <v>6985</v>
      </c>
      <c r="J2189" s="1">
        <v>45415</v>
      </c>
      <c r="K2189" s="2">
        <v>0.99606481481481479</v>
      </c>
      <c r="L2189">
        <v>15</v>
      </c>
      <c r="M2189" s="2">
        <v>1.0416666666666666E-2</v>
      </c>
      <c r="N2189" t="s">
        <v>6780</v>
      </c>
      <c r="O2189" t="s">
        <v>6795</v>
      </c>
      <c r="P2189" t="s">
        <v>6796</v>
      </c>
      <c r="Q2189" t="s">
        <v>150</v>
      </c>
      <c r="R2189" t="s">
        <v>42</v>
      </c>
      <c r="S2189">
        <v>424619006</v>
      </c>
      <c r="T2189" t="s">
        <v>794</v>
      </c>
      <c r="U2189">
        <v>142.58000000000001</v>
      </c>
      <c r="V2189">
        <v>15819.08</v>
      </c>
      <c r="W2189">
        <v>0</v>
      </c>
      <c r="X2189">
        <v>72892002</v>
      </c>
      <c r="Y2189" t="s">
        <v>851</v>
      </c>
    </row>
    <row r="2190" spans="1:25" x14ac:dyDescent="0.25">
      <c r="A2190" t="s">
        <v>6986</v>
      </c>
      <c r="B2190" t="s">
        <v>6987</v>
      </c>
      <c r="C2190" s="1">
        <v>45422</v>
      </c>
      <c r="D2190" s="1" t="str">
        <f t="shared" si="136"/>
        <v>2020–2029</v>
      </c>
      <c r="E2190" s="8">
        <f t="shared" si="137"/>
        <v>2024</v>
      </c>
      <c r="F2190" s="8" t="str">
        <f t="shared" si="138"/>
        <v>24</v>
      </c>
      <c r="G2190" s="2">
        <v>0.98564814814814816</v>
      </c>
      <c r="H2190" s="2" t="str">
        <f t="shared" si="139"/>
        <v>2024-05</v>
      </c>
      <c r="I2190" t="s">
        <v>6988</v>
      </c>
      <c r="J2190" s="1">
        <v>45423</v>
      </c>
      <c r="K2190" s="2">
        <v>2.7314814814814816E-2</v>
      </c>
      <c r="L2190">
        <v>-1380</v>
      </c>
      <c r="M2190" t="e">
        <v>#VALUE!</v>
      </c>
      <c r="N2190" t="s">
        <v>6780</v>
      </c>
      <c r="O2190" t="s">
        <v>6886</v>
      </c>
      <c r="P2190" t="s">
        <v>6887</v>
      </c>
      <c r="Q2190" t="s">
        <v>150</v>
      </c>
      <c r="R2190" t="s">
        <v>85</v>
      </c>
      <c r="S2190">
        <v>183460006</v>
      </c>
      <c r="T2190" t="s">
        <v>887</v>
      </c>
      <c r="U2190">
        <v>146.18</v>
      </c>
      <c r="V2190">
        <v>577.58000000000004</v>
      </c>
      <c r="W2190">
        <v>0</v>
      </c>
      <c r="X2190">
        <v>72892002</v>
      </c>
      <c r="Y2190" t="s">
        <v>851</v>
      </c>
    </row>
    <row r="2191" spans="1:25" x14ac:dyDescent="0.25">
      <c r="A2191" t="s">
        <v>6989</v>
      </c>
      <c r="B2191" t="s">
        <v>6990</v>
      </c>
      <c r="C2191" s="1">
        <v>43493</v>
      </c>
      <c r="D2191" s="1" t="str">
        <f t="shared" si="136"/>
        <v>2010–2019</v>
      </c>
      <c r="E2191" s="8">
        <f t="shared" si="137"/>
        <v>2019</v>
      </c>
      <c r="F2191" s="8" t="str">
        <f t="shared" si="138"/>
        <v>19</v>
      </c>
      <c r="G2191" s="2">
        <v>0.69848379629629631</v>
      </c>
      <c r="H2191" s="2" t="str">
        <f t="shared" si="139"/>
        <v>2019-01</v>
      </c>
      <c r="I2191" t="s">
        <v>6991</v>
      </c>
      <c r="J2191" s="1">
        <v>43493</v>
      </c>
      <c r="K2191" s="2">
        <v>0.70890046296296294</v>
      </c>
      <c r="L2191">
        <v>15</v>
      </c>
      <c r="M2191" s="2">
        <v>1.0416666666666666E-2</v>
      </c>
      <c r="N2191" t="s">
        <v>6838</v>
      </c>
      <c r="O2191" t="s">
        <v>6839</v>
      </c>
      <c r="P2191" t="s">
        <v>6840</v>
      </c>
      <c r="Q2191" t="s">
        <v>573</v>
      </c>
      <c r="R2191" t="s">
        <v>42</v>
      </c>
      <c r="S2191">
        <v>185345009</v>
      </c>
      <c r="T2191" t="s">
        <v>57</v>
      </c>
      <c r="U2191">
        <v>85.55</v>
      </c>
      <c r="V2191">
        <v>85.55</v>
      </c>
      <c r="W2191">
        <v>35.549999999999997</v>
      </c>
      <c r="X2191">
        <v>444814009</v>
      </c>
      <c r="Y2191" t="s">
        <v>65</v>
      </c>
    </row>
    <row r="2192" spans="1:25" x14ac:dyDescent="0.25">
      <c r="A2192" t="s">
        <v>6992</v>
      </c>
      <c r="B2192" t="s">
        <v>6993</v>
      </c>
      <c r="C2192" s="1">
        <v>45464</v>
      </c>
      <c r="D2192" s="1" t="str">
        <f t="shared" si="136"/>
        <v>2020–2029</v>
      </c>
      <c r="E2192" s="8">
        <f t="shared" si="137"/>
        <v>2024</v>
      </c>
      <c r="F2192" s="8" t="str">
        <f t="shared" si="138"/>
        <v>24</v>
      </c>
      <c r="G2192" s="2">
        <v>0.98564814814814816</v>
      </c>
      <c r="H2192" s="2" t="str">
        <f t="shared" si="139"/>
        <v>2024-06</v>
      </c>
      <c r="I2192" t="s">
        <v>6994</v>
      </c>
      <c r="J2192" s="1">
        <v>45464</v>
      </c>
      <c r="K2192" s="2">
        <v>0.99606481481481479</v>
      </c>
      <c r="L2192">
        <v>15</v>
      </c>
      <c r="M2192" s="2">
        <v>1.0416666666666666E-2</v>
      </c>
      <c r="N2192" t="s">
        <v>6780</v>
      </c>
      <c r="O2192" t="s">
        <v>6795</v>
      </c>
      <c r="P2192" t="s">
        <v>6796</v>
      </c>
      <c r="Q2192" t="s">
        <v>573</v>
      </c>
      <c r="R2192" t="s">
        <v>42</v>
      </c>
      <c r="S2192">
        <v>169762003</v>
      </c>
      <c r="T2192" t="s">
        <v>891</v>
      </c>
      <c r="U2192">
        <v>142.58000000000001</v>
      </c>
      <c r="V2192">
        <v>1005.38</v>
      </c>
      <c r="W2192">
        <v>855.38</v>
      </c>
      <c r="X2192" t="s">
        <v>30</v>
      </c>
      <c r="Y2192" t="s">
        <v>30</v>
      </c>
    </row>
    <row r="2193" spans="1:25" x14ac:dyDescent="0.25">
      <c r="A2193" t="s">
        <v>6995</v>
      </c>
      <c r="B2193" t="s">
        <v>6996</v>
      </c>
      <c r="C2193" s="1">
        <v>45471</v>
      </c>
      <c r="D2193" s="1" t="str">
        <f t="shared" si="136"/>
        <v>2020–2029</v>
      </c>
      <c r="E2193" s="8">
        <f t="shared" si="137"/>
        <v>2024</v>
      </c>
      <c r="F2193" s="8" t="str">
        <f t="shared" si="138"/>
        <v>24</v>
      </c>
      <c r="G2193" s="2">
        <v>0.98564814814814816</v>
      </c>
      <c r="H2193" s="2" t="str">
        <f t="shared" si="139"/>
        <v>2024-06</v>
      </c>
      <c r="I2193" t="s">
        <v>6997</v>
      </c>
      <c r="J2193" s="1">
        <v>45471</v>
      </c>
      <c r="K2193" s="2">
        <v>0.99606481481481479</v>
      </c>
      <c r="L2193">
        <v>15</v>
      </c>
      <c r="M2193" s="2">
        <v>1.0416666666666666E-2</v>
      </c>
      <c r="N2193" t="s">
        <v>6780</v>
      </c>
      <c r="O2193" t="s">
        <v>6795</v>
      </c>
      <c r="P2193" t="s">
        <v>6796</v>
      </c>
      <c r="Q2193" t="s">
        <v>573</v>
      </c>
      <c r="R2193" t="s">
        <v>114</v>
      </c>
      <c r="S2193">
        <v>698314001</v>
      </c>
      <c r="T2193" t="s">
        <v>808</v>
      </c>
      <c r="U2193">
        <v>142.58000000000001</v>
      </c>
      <c r="V2193">
        <v>142.58000000000001</v>
      </c>
      <c r="W2193">
        <v>92.58</v>
      </c>
      <c r="X2193">
        <v>389095005</v>
      </c>
      <c r="Y2193" t="s">
        <v>809</v>
      </c>
    </row>
    <row r="2194" spans="1:25" x14ac:dyDescent="0.25">
      <c r="A2194" t="s">
        <v>6998</v>
      </c>
      <c r="B2194" t="s">
        <v>6999</v>
      </c>
      <c r="C2194" s="1">
        <v>45527</v>
      </c>
      <c r="D2194" s="1" t="str">
        <f t="shared" si="136"/>
        <v>2020–2029</v>
      </c>
      <c r="E2194" s="8">
        <f t="shared" si="137"/>
        <v>2024</v>
      </c>
      <c r="F2194" s="8" t="str">
        <f t="shared" si="138"/>
        <v>24</v>
      </c>
      <c r="G2194" s="2">
        <v>0.98564814814814816</v>
      </c>
      <c r="H2194" s="2" t="str">
        <f t="shared" si="139"/>
        <v>2024-08</v>
      </c>
      <c r="I2194" t="s">
        <v>7000</v>
      </c>
      <c r="J2194" s="1">
        <v>45528</v>
      </c>
      <c r="K2194" s="2">
        <v>2.508101851851852E-2</v>
      </c>
      <c r="L2194">
        <v>-1383</v>
      </c>
      <c r="M2194" t="e">
        <v>#VALUE!</v>
      </c>
      <c r="N2194" t="s">
        <v>6780</v>
      </c>
      <c r="O2194" t="s">
        <v>6781</v>
      </c>
      <c r="P2194" t="s">
        <v>6782</v>
      </c>
      <c r="Q2194" t="s">
        <v>573</v>
      </c>
      <c r="R2194" t="s">
        <v>28</v>
      </c>
      <c r="S2194">
        <v>162673000</v>
      </c>
      <c r="T2194" t="s">
        <v>151</v>
      </c>
      <c r="U2194">
        <v>136.80000000000001</v>
      </c>
      <c r="V2194">
        <v>1427.88</v>
      </c>
      <c r="W2194">
        <v>1427.88</v>
      </c>
      <c r="X2194" t="s">
        <v>30</v>
      </c>
      <c r="Y2194" t="s">
        <v>30</v>
      </c>
    </row>
    <row r="2195" spans="1:25" x14ac:dyDescent="0.25">
      <c r="A2195" t="s">
        <v>7001</v>
      </c>
      <c r="B2195" t="s">
        <v>7002</v>
      </c>
      <c r="C2195" s="1">
        <v>43997</v>
      </c>
      <c r="D2195" s="1" t="str">
        <f t="shared" si="136"/>
        <v>2020–2029</v>
      </c>
      <c r="E2195" s="8">
        <f t="shared" si="137"/>
        <v>2020</v>
      </c>
      <c r="F2195" s="8" t="str">
        <f t="shared" si="138"/>
        <v>20</v>
      </c>
      <c r="G2195" s="2">
        <v>0.15681712962962963</v>
      </c>
      <c r="H2195" s="2" t="str">
        <f t="shared" si="139"/>
        <v>2020-06</v>
      </c>
      <c r="I2195" t="s">
        <v>7003</v>
      </c>
      <c r="J2195" s="1">
        <v>43997</v>
      </c>
      <c r="K2195" s="2">
        <v>0.18945601851851851</v>
      </c>
      <c r="L2195">
        <v>47</v>
      </c>
      <c r="M2195" s="2">
        <v>3.2638888888888891E-2</v>
      </c>
      <c r="N2195" t="s">
        <v>6838</v>
      </c>
      <c r="O2195" t="s">
        <v>6850</v>
      </c>
      <c r="P2195" t="s">
        <v>6851</v>
      </c>
      <c r="Q2195" t="s">
        <v>573</v>
      </c>
      <c r="R2195" t="s">
        <v>28</v>
      </c>
      <c r="S2195">
        <v>162673000</v>
      </c>
      <c r="T2195" t="s">
        <v>151</v>
      </c>
      <c r="U2195">
        <v>136.80000000000001</v>
      </c>
      <c r="V2195">
        <v>989.36</v>
      </c>
      <c r="W2195">
        <v>889.36</v>
      </c>
      <c r="X2195" t="s">
        <v>30</v>
      </c>
      <c r="Y2195" t="s">
        <v>30</v>
      </c>
    </row>
    <row r="2196" spans="1:25" x14ac:dyDescent="0.25">
      <c r="A2196" t="s">
        <v>7004</v>
      </c>
      <c r="B2196" t="s">
        <v>7005</v>
      </c>
      <c r="C2196" s="1">
        <v>45541</v>
      </c>
      <c r="D2196" s="1" t="str">
        <f t="shared" si="136"/>
        <v>2020–2029</v>
      </c>
      <c r="E2196" s="8">
        <f t="shared" si="137"/>
        <v>2024</v>
      </c>
      <c r="F2196" s="8" t="str">
        <f t="shared" si="138"/>
        <v>24</v>
      </c>
      <c r="G2196" s="2">
        <v>0.98564814814814816</v>
      </c>
      <c r="H2196" s="2" t="str">
        <f t="shared" si="139"/>
        <v>2024-09</v>
      </c>
      <c r="I2196" t="s">
        <v>7006</v>
      </c>
      <c r="J2196" s="1">
        <v>45542</v>
      </c>
      <c r="K2196" s="2">
        <v>0.10278935185185185</v>
      </c>
      <c r="L2196">
        <v>-1271</v>
      </c>
      <c r="M2196" t="e">
        <v>#VALUE!</v>
      </c>
      <c r="N2196" t="s">
        <v>6780</v>
      </c>
      <c r="O2196" t="s">
        <v>6795</v>
      </c>
      <c r="P2196" t="s">
        <v>6796</v>
      </c>
      <c r="Q2196" t="s">
        <v>573</v>
      </c>
      <c r="R2196" t="s">
        <v>42</v>
      </c>
      <c r="S2196">
        <v>185349003</v>
      </c>
      <c r="T2196" t="s">
        <v>43</v>
      </c>
      <c r="U2196">
        <v>85.55</v>
      </c>
      <c r="V2196">
        <v>3105.35</v>
      </c>
      <c r="W2196">
        <v>3055.35</v>
      </c>
      <c r="X2196">
        <v>66383009</v>
      </c>
      <c r="Y2196" t="s">
        <v>125</v>
      </c>
    </row>
    <row r="2197" spans="1:25" x14ac:dyDescent="0.25">
      <c r="A2197" t="s">
        <v>7007</v>
      </c>
      <c r="B2197" t="s">
        <v>7008</v>
      </c>
      <c r="C2197" s="1">
        <v>44011</v>
      </c>
      <c r="D2197" s="1" t="str">
        <f t="shared" si="136"/>
        <v>2020–2029</v>
      </c>
      <c r="E2197" s="8">
        <f t="shared" si="137"/>
        <v>2020</v>
      </c>
      <c r="F2197" s="8" t="str">
        <f t="shared" si="138"/>
        <v>20</v>
      </c>
      <c r="G2197" s="2">
        <v>0.15681712962962963</v>
      </c>
      <c r="H2197" s="2" t="str">
        <f t="shared" si="139"/>
        <v>2020-06</v>
      </c>
      <c r="I2197" t="s">
        <v>7009</v>
      </c>
      <c r="J2197" s="1">
        <v>44011</v>
      </c>
      <c r="K2197" s="2">
        <v>0.2996064814814815</v>
      </c>
      <c r="L2197">
        <v>206</v>
      </c>
      <c r="M2197" s="2">
        <v>0.14278935185185185</v>
      </c>
      <c r="N2197" t="s">
        <v>6838</v>
      </c>
      <c r="O2197" t="s">
        <v>6839</v>
      </c>
      <c r="P2197" t="s">
        <v>6840</v>
      </c>
      <c r="Q2197" t="s">
        <v>573</v>
      </c>
      <c r="R2197" t="s">
        <v>42</v>
      </c>
      <c r="S2197">
        <v>185349003</v>
      </c>
      <c r="T2197" t="s">
        <v>43</v>
      </c>
      <c r="U2197">
        <v>85.55</v>
      </c>
      <c r="V2197">
        <v>3968.15</v>
      </c>
      <c r="W2197">
        <v>3918.15</v>
      </c>
      <c r="X2197">
        <v>103697008</v>
      </c>
      <c r="Y2197" t="s">
        <v>44</v>
      </c>
    </row>
    <row r="2198" spans="1:25" x14ac:dyDescent="0.25">
      <c r="A2198" t="s">
        <v>7010</v>
      </c>
      <c r="B2198" t="s">
        <v>7011</v>
      </c>
      <c r="C2198" s="1">
        <v>45678</v>
      </c>
      <c r="D2198" s="1" t="str">
        <f t="shared" si="136"/>
        <v>2020–2029</v>
      </c>
      <c r="E2198" s="8">
        <f t="shared" si="137"/>
        <v>2025</v>
      </c>
      <c r="F2198" s="8" t="str">
        <f t="shared" si="138"/>
        <v>25</v>
      </c>
      <c r="G2198" s="2">
        <v>9.5231481481481486E-2</v>
      </c>
      <c r="H2198" s="2" t="str">
        <f t="shared" si="139"/>
        <v>2025-01</v>
      </c>
      <c r="I2198" t="s">
        <v>7012</v>
      </c>
      <c r="J2198" s="1">
        <v>45678</v>
      </c>
      <c r="K2198" s="2">
        <v>0.13689814814814816</v>
      </c>
      <c r="L2198">
        <v>60</v>
      </c>
      <c r="M2198" s="2">
        <v>4.1666666666666664E-2</v>
      </c>
      <c r="N2198" t="s">
        <v>6780</v>
      </c>
      <c r="O2198" t="s">
        <v>6886</v>
      </c>
      <c r="P2198" t="s">
        <v>6887</v>
      </c>
      <c r="Q2198" t="s">
        <v>573</v>
      </c>
      <c r="R2198" t="s">
        <v>85</v>
      </c>
      <c r="S2198">
        <v>50849002</v>
      </c>
      <c r="T2198" t="s">
        <v>86</v>
      </c>
      <c r="U2198">
        <v>146.18</v>
      </c>
      <c r="V2198">
        <v>146.18</v>
      </c>
      <c r="W2198">
        <v>96.18</v>
      </c>
      <c r="X2198">
        <v>110030002</v>
      </c>
      <c r="Y2198" t="s">
        <v>777</v>
      </c>
    </row>
    <row r="2199" spans="1:25" x14ac:dyDescent="0.25">
      <c r="A2199" t="s">
        <v>7013</v>
      </c>
      <c r="B2199" t="s">
        <v>3666</v>
      </c>
      <c r="C2199" s="1">
        <v>44569</v>
      </c>
      <c r="D2199" s="1" t="str">
        <f t="shared" si="136"/>
        <v>2020–2029</v>
      </c>
      <c r="E2199" s="8">
        <f t="shared" si="137"/>
        <v>2022</v>
      </c>
      <c r="F2199" s="8" t="str">
        <f t="shared" si="138"/>
        <v>22</v>
      </c>
      <c r="G2199" s="2">
        <v>0.14121527777777779</v>
      </c>
      <c r="H2199" s="2" t="str">
        <f t="shared" si="139"/>
        <v>2022-01</v>
      </c>
      <c r="I2199" t="s">
        <v>7014</v>
      </c>
      <c r="J2199" s="1">
        <v>44569</v>
      </c>
      <c r="K2199" s="2">
        <v>0.1792013888888889</v>
      </c>
      <c r="L2199">
        <v>55</v>
      </c>
      <c r="M2199" s="2">
        <v>3.7986111111111109E-2</v>
      </c>
      <c r="N2199" t="s">
        <v>6703</v>
      </c>
      <c r="O2199" t="s">
        <v>3539</v>
      </c>
      <c r="P2199" t="s">
        <v>3540</v>
      </c>
      <c r="Q2199" t="s">
        <v>165</v>
      </c>
      <c r="R2199" t="s">
        <v>28</v>
      </c>
      <c r="S2199">
        <v>162673000</v>
      </c>
      <c r="T2199" t="s">
        <v>151</v>
      </c>
      <c r="U2199">
        <v>136.80000000000001</v>
      </c>
      <c r="V2199">
        <v>804.04</v>
      </c>
      <c r="W2199">
        <v>643.22</v>
      </c>
      <c r="X2199" t="s">
        <v>30</v>
      </c>
      <c r="Y2199" t="s">
        <v>30</v>
      </c>
    </row>
    <row r="2200" spans="1:25" x14ac:dyDescent="0.25">
      <c r="A2200" t="s">
        <v>7015</v>
      </c>
      <c r="B2200" t="s">
        <v>7016</v>
      </c>
      <c r="C2200" s="1">
        <v>44241</v>
      </c>
      <c r="D2200" s="1" t="str">
        <f t="shared" si="136"/>
        <v>2020–2029</v>
      </c>
      <c r="E2200" s="8">
        <f t="shared" si="137"/>
        <v>2021</v>
      </c>
      <c r="F2200" s="8" t="str">
        <f t="shared" si="138"/>
        <v>21</v>
      </c>
      <c r="G2200" s="2">
        <v>0.15681712962962963</v>
      </c>
      <c r="H2200" s="2" t="str">
        <f t="shared" si="139"/>
        <v>2021-02</v>
      </c>
      <c r="I2200" t="s">
        <v>7017</v>
      </c>
      <c r="J2200" s="1">
        <v>44241</v>
      </c>
      <c r="K2200" s="2">
        <v>0.16723379629629628</v>
      </c>
      <c r="L2200">
        <v>15</v>
      </c>
      <c r="M2200" s="2">
        <v>1.0416666666666666E-2</v>
      </c>
      <c r="N2200" t="s">
        <v>6838</v>
      </c>
      <c r="O2200" t="s">
        <v>6839</v>
      </c>
      <c r="P2200" t="s">
        <v>6840</v>
      </c>
      <c r="Q2200" t="s">
        <v>573</v>
      </c>
      <c r="R2200" t="s">
        <v>114</v>
      </c>
      <c r="S2200">
        <v>698314001</v>
      </c>
      <c r="T2200" t="s">
        <v>808</v>
      </c>
      <c r="U2200">
        <v>142.58000000000001</v>
      </c>
      <c r="V2200">
        <v>142.58000000000001</v>
      </c>
      <c r="W2200">
        <v>92.58</v>
      </c>
      <c r="X2200">
        <v>389095005</v>
      </c>
      <c r="Y2200" t="s">
        <v>809</v>
      </c>
    </row>
    <row r="2201" spans="1:25" x14ac:dyDescent="0.25">
      <c r="A2201" t="s">
        <v>7018</v>
      </c>
      <c r="B2201" t="s">
        <v>7019</v>
      </c>
      <c r="C2201" s="1">
        <v>44608</v>
      </c>
      <c r="D2201" s="1" t="str">
        <f t="shared" si="136"/>
        <v>2020–2029</v>
      </c>
      <c r="E2201" s="8">
        <f t="shared" si="137"/>
        <v>2022</v>
      </c>
      <c r="F2201" s="8" t="str">
        <f t="shared" si="138"/>
        <v>22</v>
      </c>
      <c r="G2201" s="2">
        <v>0.24721064814814814</v>
      </c>
      <c r="H2201" s="2" t="str">
        <f t="shared" si="139"/>
        <v>2022-02</v>
      </c>
      <c r="I2201" t="s">
        <v>7020</v>
      </c>
      <c r="J2201" s="1">
        <v>44608</v>
      </c>
      <c r="K2201" s="2">
        <v>0.28887731481481482</v>
      </c>
      <c r="L2201">
        <v>60</v>
      </c>
      <c r="M2201" s="2">
        <v>4.1666666666666664E-2</v>
      </c>
      <c r="N2201" t="s">
        <v>6838</v>
      </c>
      <c r="O2201" t="s">
        <v>6965</v>
      </c>
      <c r="P2201" t="s">
        <v>6966</v>
      </c>
      <c r="Q2201" t="s">
        <v>573</v>
      </c>
      <c r="R2201" t="s">
        <v>85</v>
      </c>
      <c r="S2201">
        <v>50849002</v>
      </c>
      <c r="T2201" t="s">
        <v>86</v>
      </c>
      <c r="U2201">
        <v>146.18</v>
      </c>
      <c r="V2201">
        <v>146.18</v>
      </c>
      <c r="W2201">
        <v>96.18</v>
      </c>
      <c r="X2201">
        <v>384709000</v>
      </c>
      <c r="Y2201" t="s">
        <v>904</v>
      </c>
    </row>
    <row r="2202" spans="1:25" x14ac:dyDescent="0.25">
      <c r="A2202" t="s">
        <v>7021</v>
      </c>
      <c r="B2202" t="s">
        <v>7022</v>
      </c>
      <c r="C2202" s="1">
        <v>45096</v>
      </c>
      <c r="D2202" s="1" t="str">
        <f t="shared" si="136"/>
        <v>2020–2029</v>
      </c>
      <c r="E2202" s="8">
        <f t="shared" si="137"/>
        <v>2023</v>
      </c>
      <c r="F2202" s="8" t="str">
        <f t="shared" si="138"/>
        <v>23</v>
      </c>
      <c r="G2202" s="2">
        <v>0.15681712962962963</v>
      </c>
      <c r="H2202" s="2" t="str">
        <f t="shared" si="139"/>
        <v>2023-06</v>
      </c>
      <c r="I2202" t="s">
        <v>7023</v>
      </c>
      <c r="J2202" s="1">
        <v>45096</v>
      </c>
      <c r="K2202" s="2">
        <v>0.18432870370370372</v>
      </c>
      <c r="L2202">
        <v>40</v>
      </c>
      <c r="M2202" s="2">
        <v>2.7511574074074074E-2</v>
      </c>
      <c r="N2202" t="s">
        <v>6838</v>
      </c>
      <c r="O2202" t="s">
        <v>6850</v>
      </c>
      <c r="P2202" t="s">
        <v>6851</v>
      </c>
      <c r="Q2202" t="s">
        <v>573</v>
      </c>
      <c r="R2202" t="s">
        <v>28</v>
      </c>
      <c r="S2202">
        <v>162673000</v>
      </c>
      <c r="T2202" t="s">
        <v>151</v>
      </c>
      <c r="U2202">
        <v>136.80000000000001</v>
      </c>
      <c r="V2202">
        <v>1150.44</v>
      </c>
      <c r="W2202">
        <v>1050.44</v>
      </c>
      <c r="X2202" t="s">
        <v>30</v>
      </c>
      <c r="Y2202" t="s">
        <v>30</v>
      </c>
    </row>
    <row r="2203" spans="1:25" x14ac:dyDescent="0.25">
      <c r="A2203" t="s">
        <v>7024</v>
      </c>
      <c r="B2203" t="s">
        <v>7025</v>
      </c>
      <c r="C2203" s="1">
        <v>44583</v>
      </c>
      <c r="D2203" s="1" t="str">
        <f t="shared" si="136"/>
        <v>2020–2029</v>
      </c>
      <c r="E2203" s="8">
        <f t="shared" si="137"/>
        <v>2022</v>
      </c>
      <c r="F2203" s="8" t="str">
        <f t="shared" si="138"/>
        <v>22</v>
      </c>
      <c r="G2203" s="2">
        <v>0.14121527777777779</v>
      </c>
      <c r="H2203" s="2" t="str">
        <f t="shared" si="139"/>
        <v>2022-01</v>
      </c>
      <c r="I2203" t="s">
        <v>7026</v>
      </c>
      <c r="J2203" s="1">
        <v>44583</v>
      </c>
      <c r="K2203" s="2">
        <v>0.27546296296296297</v>
      </c>
      <c r="L2203">
        <v>193</v>
      </c>
      <c r="M2203" s="2">
        <v>0.13424768518518518</v>
      </c>
      <c r="N2203" t="s">
        <v>6703</v>
      </c>
      <c r="O2203" t="s">
        <v>3558</v>
      </c>
      <c r="P2203" t="s">
        <v>3559</v>
      </c>
      <c r="Q2203" t="s">
        <v>165</v>
      </c>
      <c r="R2203" t="s">
        <v>42</v>
      </c>
      <c r="S2203">
        <v>185349003</v>
      </c>
      <c r="T2203" t="s">
        <v>43</v>
      </c>
      <c r="U2203">
        <v>85.55</v>
      </c>
      <c r="V2203">
        <v>3105.35</v>
      </c>
      <c r="W2203">
        <v>2484.2800000000002</v>
      </c>
      <c r="X2203">
        <v>66383009</v>
      </c>
      <c r="Y2203" t="s">
        <v>125</v>
      </c>
    </row>
    <row r="2204" spans="1:25" x14ac:dyDescent="0.25">
      <c r="A2204" t="s">
        <v>7027</v>
      </c>
      <c r="B2204" t="s">
        <v>7028</v>
      </c>
      <c r="C2204" s="1">
        <v>44619</v>
      </c>
      <c r="D2204" s="1" t="str">
        <f t="shared" si="136"/>
        <v>2020–2029</v>
      </c>
      <c r="E2204" s="8">
        <f t="shared" si="137"/>
        <v>2022</v>
      </c>
      <c r="F2204" s="8" t="str">
        <f t="shared" si="138"/>
        <v>22</v>
      </c>
      <c r="G2204" s="2">
        <v>0.5046180555555555</v>
      </c>
      <c r="H2204" s="2" t="str">
        <f t="shared" si="139"/>
        <v>2022-02</v>
      </c>
      <c r="I2204" t="s">
        <v>7029</v>
      </c>
      <c r="J2204" s="1">
        <v>44619</v>
      </c>
      <c r="K2204" s="2">
        <v>0.53517361111111106</v>
      </c>
      <c r="L2204">
        <v>44</v>
      </c>
      <c r="M2204" s="2">
        <v>3.0555555555555555E-2</v>
      </c>
      <c r="N2204" t="s">
        <v>6703</v>
      </c>
      <c r="O2204" t="s">
        <v>3558</v>
      </c>
      <c r="P2204" t="s">
        <v>3559</v>
      </c>
      <c r="Q2204" t="s">
        <v>165</v>
      </c>
      <c r="R2204" t="s">
        <v>42</v>
      </c>
      <c r="S2204">
        <v>36228007</v>
      </c>
      <c r="T2204" t="s">
        <v>607</v>
      </c>
      <c r="U2204">
        <v>142.58000000000001</v>
      </c>
      <c r="V2204">
        <v>2730.98</v>
      </c>
      <c r="W2204">
        <v>2184.7800000000002</v>
      </c>
      <c r="X2204" t="s">
        <v>30</v>
      </c>
      <c r="Y2204" t="s">
        <v>30</v>
      </c>
    </row>
    <row r="2205" spans="1:25" x14ac:dyDescent="0.25">
      <c r="A2205" t="s">
        <v>7030</v>
      </c>
      <c r="B2205" t="s">
        <v>7031</v>
      </c>
      <c r="C2205" s="1">
        <v>45721</v>
      </c>
      <c r="D2205" s="1" t="str">
        <f t="shared" si="136"/>
        <v>2020–2029</v>
      </c>
      <c r="E2205" s="8">
        <f t="shared" si="137"/>
        <v>2025</v>
      </c>
      <c r="F2205" s="8" t="str">
        <f t="shared" si="138"/>
        <v>25</v>
      </c>
      <c r="G2205" s="2">
        <v>9.5231481481481486E-2</v>
      </c>
      <c r="H2205" s="2" t="str">
        <f t="shared" si="139"/>
        <v>2025-03</v>
      </c>
      <c r="I2205" t="s">
        <v>7032</v>
      </c>
      <c r="J2205" s="1">
        <v>45721</v>
      </c>
      <c r="K2205" s="2">
        <v>0.10564814814814814</v>
      </c>
      <c r="L2205">
        <v>15</v>
      </c>
      <c r="M2205" s="2">
        <v>1.0416666666666666E-2</v>
      </c>
      <c r="N2205" t="s">
        <v>6780</v>
      </c>
      <c r="O2205" t="s">
        <v>6795</v>
      </c>
      <c r="P2205" t="s">
        <v>6796</v>
      </c>
      <c r="Q2205" t="s">
        <v>573</v>
      </c>
      <c r="R2205" t="s">
        <v>42</v>
      </c>
      <c r="S2205">
        <v>185349003</v>
      </c>
      <c r="T2205" t="s">
        <v>43</v>
      </c>
      <c r="U2205">
        <v>85.55</v>
      </c>
      <c r="V2205">
        <v>85.55</v>
      </c>
      <c r="W2205">
        <v>35.549999999999997</v>
      </c>
      <c r="X2205">
        <v>62564004</v>
      </c>
      <c r="Y2205" t="s">
        <v>782</v>
      </c>
    </row>
    <row r="2206" spans="1:25" x14ac:dyDescent="0.25">
      <c r="A2206" t="s">
        <v>7033</v>
      </c>
      <c r="B2206" t="s">
        <v>7034</v>
      </c>
      <c r="C2206" s="1">
        <v>44747</v>
      </c>
      <c r="D2206" s="1" t="str">
        <f t="shared" si="136"/>
        <v>2020–2029</v>
      </c>
      <c r="E2206" s="8">
        <f t="shared" si="137"/>
        <v>2022</v>
      </c>
      <c r="F2206" s="8" t="str">
        <f t="shared" si="138"/>
        <v>22</v>
      </c>
      <c r="G2206" s="2">
        <v>0.14121527777777779</v>
      </c>
      <c r="H2206" s="2" t="str">
        <f t="shared" si="139"/>
        <v>2022-07</v>
      </c>
      <c r="I2206" t="s">
        <v>7035</v>
      </c>
      <c r="J2206" s="1">
        <v>44747</v>
      </c>
      <c r="K2206" s="2">
        <v>0.17179398148148148</v>
      </c>
      <c r="L2206">
        <v>44</v>
      </c>
      <c r="M2206" s="2">
        <v>3.0578703703703705E-2</v>
      </c>
      <c r="N2206" t="s">
        <v>6703</v>
      </c>
      <c r="O2206" t="s">
        <v>365</v>
      </c>
      <c r="P2206" t="s">
        <v>366</v>
      </c>
      <c r="Q2206" t="s">
        <v>165</v>
      </c>
      <c r="R2206" t="s">
        <v>42</v>
      </c>
      <c r="S2206">
        <v>185347001</v>
      </c>
      <c r="T2206" t="s">
        <v>72</v>
      </c>
      <c r="U2206">
        <v>85.55</v>
      </c>
      <c r="V2206">
        <v>948.35</v>
      </c>
      <c r="W2206">
        <v>758.68</v>
      </c>
      <c r="X2206">
        <v>60573004</v>
      </c>
      <c r="Y2206" t="s">
        <v>7036</v>
      </c>
    </row>
    <row r="2207" spans="1:25" x14ac:dyDescent="0.25">
      <c r="A2207" t="s">
        <v>7037</v>
      </c>
      <c r="B2207" t="s">
        <v>7038</v>
      </c>
      <c r="C2207" s="1">
        <v>44940</v>
      </c>
      <c r="D2207" s="1" t="str">
        <f t="shared" si="136"/>
        <v>2020–2029</v>
      </c>
      <c r="E2207" s="8">
        <f t="shared" si="137"/>
        <v>2023</v>
      </c>
      <c r="F2207" s="8" t="str">
        <f t="shared" si="138"/>
        <v>23</v>
      </c>
      <c r="G2207" s="2">
        <v>0.14121527777777779</v>
      </c>
      <c r="H2207" s="2" t="str">
        <f t="shared" si="139"/>
        <v>2023-01</v>
      </c>
      <c r="I2207" t="s">
        <v>7039</v>
      </c>
      <c r="J2207" s="1">
        <v>44940</v>
      </c>
      <c r="K2207" s="2">
        <v>0.16890046296296296</v>
      </c>
      <c r="L2207">
        <v>40</v>
      </c>
      <c r="M2207" s="2">
        <v>2.7685185185185184E-2</v>
      </c>
      <c r="N2207" t="s">
        <v>6703</v>
      </c>
      <c r="O2207" t="s">
        <v>3539</v>
      </c>
      <c r="P2207" t="s">
        <v>3540</v>
      </c>
      <c r="Q2207" t="s">
        <v>165</v>
      </c>
      <c r="R2207" t="s">
        <v>28</v>
      </c>
      <c r="S2207">
        <v>162673000</v>
      </c>
      <c r="T2207" t="s">
        <v>151</v>
      </c>
      <c r="U2207">
        <v>136.80000000000001</v>
      </c>
      <c r="V2207">
        <v>1500.46</v>
      </c>
      <c r="W2207">
        <v>1040.01</v>
      </c>
      <c r="X2207" t="s">
        <v>30</v>
      </c>
      <c r="Y2207" t="s">
        <v>30</v>
      </c>
    </row>
    <row r="2208" spans="1:25" x14ac:dyDescent="0.25">
      <c r="A2208" t="s">
        <v>7040</v>
      </c>
      <c r="B2208" t="s">
        <v>7041</v>
      </c>
      <c r="C2208" s="1">
        <v>44949</v>
      </c>
      <c r="D2208" s="1" t="str">
        <f t="shared" si="136"/>
        <v>2020–2029</v>
      </c>
      <c r="E2208" s="8">
        <f t="shared" si="137"/>
        <v>2023</v>
      </c>
      <c r="F2208" s="8" t="str">
        <f t="shared" si="138"/>
        <v>23</v>
      </c>
      <c r="G2208" s="2">
        <v>0.51665509259259257</v>
      </c>
      <c r="H2208" s="2" t="str">
        <f t="shared" si="139"/>
        <v>2023-01</v>
      </c>
      <c r="I2208" t="s">
        <v>7042</v>
      </c>
      <c r="J2208" s="1">
        <v>44949</v>
      </c>
      <c r="K2208" s="2">
        <v>0.54721064814814813</v>
      </c>
      <c r="L2208">
        <v>44</v>
      </c>
      <c r="M2208" s="2">
        <v>3.0555555555555555E-2</v>
      </c>
      <c r="N2208" t="s">
        <v>6703</v>
      </c>
      <c r="O2208" t="s">
        <v>3558</v>
      </c>
      <c r="P2208" t="s">
        <v>3559</v>
      </c>
      <c r="Q2208" t="s">
        <v>165</v>
      </c>
      <c r="R2208" t="s">
        <v>42</v>
      </c>
      <c r="S2208">
        <v>36228007</v>
      </c>
      <c r="T2208" t="s">
        <v>607</v>
      </c>
      <c r="U2208">
        <v>142.58000000000001</v>
      </c>
      <c r="V2208">
        <v>2730.98</v>
      </c>
      <c r="W2208">
        <v>2184.7800000000002</v>
      </c>
      <c r="X2208" t="s">
        <v>30</v>
      </c>
      <c r="Y2208" t="s">
        <v>30</v>
      </c>
    </row>
    <row r="2209" spans="1:25" x14ac:dyDescent="0.25">
      <c r="A2209" t="s">
        <v>7043</v>
      </c>
      <c r="B2209" t="s">
        <v>7044</v>
      </c>
      <c r="C2209" s="1">
        <v>45107</v>
      </c>
      <c r="D2209" s="1" t="str">
        <f t="shared" si="136"/>
        <v>2020–2029</v>
      </c>
      <c r="E2209" s="8">
        <f t="shared" si="137"/>
        <v>2023</v>
      </c>
      <c r="F2209" s="8" t="str">
        <f t="shared" si="138"/>
        <v>23</v>
      </c>
      <c r="G2209" s="2">
        <v>0.15096064814814814</v>
      </c>
      <c r="H2209" s="2" t="str">
        <f t="shared" si="139"/>
        <v>2023-06</v>
      </c>
      <c r="I2209" t="s">
        <v>7045</v>
      </c>
      <c r="J2209" s="1">
        <v>45107</v>
      </c>
      <c r="K2209" s="2">
        <v>0.19013888888888889</v>
      </c>
      <c r="L2209">
        <v>56</v>
      </c>
      <c r="M2209" s="2">
        <v>3.9178240740740743E-2</v>
      </c>
      <c r="N2209" t="s">
        <v>6703</v>
      </c>
      <c r="O2209" t="s">
        <v>365</v>
      </c>
      <c r="P2209" t="s">
        <v>366</v>
      </c>
      <c r="Q2209" t="s">
        <v>165</v>
      </c>
      <c r="R2209" t="s">
        <v>42</v>
      </c>
      <c r="S2209">
        <v>185347001</v>
      </c>
      <c r="T2209" t="s">
        <v>72</v>
      </c>
      <c r="U2209">
        <v>85.55</v>
      </c>
      <c r="V2209">
        <v>948.35</v>
      </c>
      <c r="W2209">
        <v>758.68</v>
      </c>
      <c r="X2209">
        <v>60573004</v>
      </c>
      <c r="Y2209" t="s">
        <v>7036</v>
      </c>
    </row>
    <row r="2210" spans="1:25" x14ac:dyDescent="0.25">
      <c r="A2210" s="3" t="s">
        <v>7046</v>
      </c>
      <c r="B2210" t="s">
        <v>7047</v>
      </c>
      <c r="C2210" s="1">
        <v>45107</v>
      </c>
      <c r="D2210" s="1" t="str">
        <f t="shared" si="136"/>
        <v>2020–2029</v>
      </c>
      <c r="E2210" s="8">
        <f t="shared" si="137"/>
        <v>2023</v>
      </c>
      <c r="F2210" s="8" t="str">
        <f t="shared" si="138"/>
        <v>23</v>
      </c>
      <c r="G2210" s="2">
        <v>0.16930555555555554</v>
      </c>
      <c r="H2210" s="2" t="str">
        <f t="shared" si="139"/>
        <v>2023-06</v>
      </c>
      <c r="I2210" t="s">
        <v>7048</v>
      </c>
      <c r="J2210" s="1">
        <v>45108</v>
      </c>
      <c r="K2210" s="2">
        <v>0.16930555555555554</v>
      </c>
      <c r="L2210">
        <v>0</v>
      </c>
      <c r="M2210" s="2">
        <v>0</v>
      </c>
      <c r="N2210" t="s">
        <v>6703</v>
      </c>
      <c r="O2210" t="s">
        <v>365</v>
      </c>
      <c r="P2210" t="s">
        <v>366</v>
      </c>
      <c r="Q2210" t="s">
        <v>165</v>
      </c>
      <c r="R2210" t="s">
        <v>577</v>
      </c>
      <c r="S2210">
        <v>185347001</v>
      </c>
      <c r="T2210" t="s">
        <v>72</v>
      </c>
      <c r="U2210">
        <v>87.71</v>
      </c>
      <c r="V2210">
        <v>1813.31</v>
      </c>
      <c r="W2210">
        <v>1450.65</v>
      </c>
      <c r="X2210">
        <v>60573004</v>
      </c>
      <c r="Y2210" t="s">
        <v>7036</v>
      </c>
    </row>
    <row r="2211" spans="1:25" x14ac:dyDescent="0.25">
      <c r="A2211" t="s">
        <v>7049</v>
      </c>
      <c r="B2211" t="s">
        <v>7050</v>
      </c>
      <c r="C2211" s="1">
        <v>45111</v>
      </c>
      <c r="D2211" s="1" t="str">
        <f t="shared" si="136"/>
        <v>2020–2029</v>
      </c>
      <c r="E2211" s="8">
        <f t="shared" si="137"/>
        <v>2023</v>
      </c>
      <c r="F2211" s="8" t="str">
        <f t="shared" si="138"/>
        <v>23</v>
      </c>
      <c r="G2211" s="2">
        <v>0.19858796296296297</v>
      </c>
      <c r="H2211" s="2" t="str">
        <f t="shared" si="139"/>
        <v>2023-07</v>
      </c>
      <c r="I2211" t="s">
        <v>7051</v>
      </c>
      <c r="J2211" s="1">
        <v>45111</v>
      </c>
      <c r="K2211" s="2">
        <v>0.20900462962962962</v>
      </c>
      <c r="L2211">
        <v>15</v>
      </c>
      <c r="M2211" s="2">
        <v>1.0416666666666666E-2</v>
      </c>
      <c r="N2211" t="s">
        <v>6703</v>
      </c>
      <c r="O2211" t="s">
        <v>365</v>
      </c>
      <c r="P2211" t="s">
        <v>366</v>
      </c>
      <c r="Q2211" t="s">
        <v>165</v>
      </c>
      <c r="R2211" t="s">
        <v>42</v>
      </c>
      <c r="S2211">
        <v>185347001</v>
      </c>
      <c r="T2211" t="s">
        <v>72</v>
      </c>
      <c r="U2211">
        <v>85.55</v>
      </c>
      <c r="V2211">
        <v>1379.75</v>
      </c>
      <c r="W2211">
        <v>1103.8</v>
      </c>
      <c r="X2211">
        <v>60573004</v>
      </c>
      <c r="Y2211" t="s">
        <v>7036</v>
      </c>
    </row>
    <row r="2212" spans="1:25" x14ac:dyDescent="0.25">
      <c r="A2212" t="s">
        <v>7052</v>
      </c>
      <c r="B2212" t="s">
        <v>7053</v>
      </c>
      <c r="C2212" s="1">
        <v>45122</v>
      </c>
      <c r="D2212" s="1" t="str">
        <f t="shared" si="136"/>
        <v>2020–2029</v>
      </c>
      <c r="E2212" s="8">
        <f t="shared" si="137"/>
        <v>2023</v>
      </c>
      <c r="F2212" s="8" t="str">
        <f t="shared" si="138"/>
        <v>23</v>
      </c>
      <c r="G2212" s="2">
        <v>3.1921296296296295E-2</v>
      </c>
      <c r="H2212" s="2" t="str">
        <f t="shared" si="139"/>
        <v>2023-07</v>
      </c>
      <c r="I2212" t="s">
        <v>7054</v>
      </c>
      <c r="J2212" s="1">
        <v>45122</v>
      </c>
      <c r="K2212" s="2">
        <v>8.2916666666666666E-2</v>
      </c>
      <c r="L2212">
        <v>73</v>
      </c>
      <c r="M2212" s="2">
        <v>5.0995370370370371E-2</v>
      </c>
      <c r="N2212" t="s">
        <v>6703</v>
      </c>
      <c r="O2212" t="s">
        <v>365</v>
      </c>
      <c r="P2212" t="s">
        <v>366</v>
      </c>
      <c r="Q2212" t="s">
        <v>165</v>
      </c>
      <c r="R2212" t="s">
        <v>42</v>
      </c>
      <c r="S2212">
        <v>390906007</v>
      </c>
      <c r="T2212" t="s">
        <v>169</v>
      </c>
      <c r="U2212">
        <v>85.55</v>
      </c>
      <c r="V2212">
        <v>21035.58</v>
      </c>
      <c r="W2212">
        <v>16828.45</v>
      </c>
      <c r="X2212">
        <v>60573004</v>
      </c>
      <c r="Y2212" t="s">
        <v>7036</v>
      </c>
    </row>
    <row r="2213" spans="1:25" x14ac:dyDescent="0.25">
      <c r="A2213" t="s">
        <v>7055</v>
      </c>
      <c r="B2213" t="s">
        <v>7056</v>
      </c>
      <c r="C2213" s="1">
        <v>45110</v>
      </c>
      <c r="D2213" s="1" t="str">
        <f t="shared" si="136"/>
        <v>2020–2029</v>
      </c>
      <c r="E2213" s="8">
        <f t="shared" si="137"/>
        <v>2023</v>
      </c>
      <c r="F2213" s="8" t="str">
        <f t="shared" si="138"/>
        <v>23</v>
      </c>
      <c r="G2213" s="2">
        <v>0.15681712962962963</v>
      </c>
      <c r="H2213" s="2" t="str">
        <f t="shared" si="139"/>
        <v>2023-07</v>
      </c>
      <c r="I2213" t="s">
        <v>7057</v>
      </c>
      <c r="J2213" s="1">
        <v>45110</v>
      </c>
      <c r="K2213" s="2">
        <v>0.41028935185185184</v>
      </c>
      <c r="L2213">
        <v>365</v>
      </c>
      <c r="M2213" s="2">
        <v>0.25347222222222221</v>
      </c>
      <c r="N2213" t="s">
        <v>6838</v>
      </c>
      <c r="O2213" t="s">
        <v>6839</v>
      </c>
      <c r="P2213" t="s">
        <v>6840</v>
      </c>
      <c r="Q2213" t="s">
        <v>573</v>
      </c>
      <c r="R2213" t="s">
        <v>42</v>
      </c>
      <c r="S2213">
        <v>185349003</v>
      </c>
      <c r="T2213" t="s">
        <v>43</v>
      </c>
      <c r="U2213">
        <v>85.55</v>
      </c>
      <c r="V2213">
        <v>4830.95</v>
      </c>
      <c r="W2213">
        <v>4780.95</v>
      </c>
      <c r="X2213">
        <v>103697008</v>
      </c>
      <c r="Y2213" t="s">
        <v>44</v>
      </c>
    </row>
    <row r="2214" spans="1:25" x14ac:dyDescent="0.25">
      <c r="A2214" t="s">
        <v>7058</v>
      </c>
      <c r="B2214" t="s">
        <v>7059</v>
      </c>
      <c r="C2214" s="1">
        <v>45681</v>
      </c>
      <c r="D2214" s="1" t="str">
        <f t="shared" si="136"/>
        <v>2020–2029</v>
      </c>
      <c r="E2214" s="8">
        <f t="shared" si="137"/>
        <v>2025</v>
      </c>
      <c r="F2214" s="8" t="str">
        <f t="shared" si="138"/>
        <v>25</v>
      </c>
      <c r="G2214" s="2">
        <v>0.15681712962962963</v>
      </c>
      <c r="H2214" s="2" t="str">
        <f t="shared" si="139"/>
        <v>2025-01</v>
      </c>
      <c r="I2214" t="s">
        <v>7060</v>
      </c>
      <c r="J2214" s="1">
        <v>45681</v>
      </c>
      <c r="K2214" s="2">
        <v>0.19621527777777778</v>
      </c>
      <c r="L2214">
        <v>57</v>
      </c>
      <c r="M2214" s="2">
        <v>3.9398148148148147E-2</v>
      </c>
      <c r="N2214" t="s">
        <v>6838</v>
      </c>
      <c r="O2214" t="s">
        <v>6839</v>
      </c>
      <c r="P2214" t="s">
        <v>6840</v>
      </c>
      <c r="Q2214" t="s">
        <v>573</v>
      </c>
      <c r="R2214" t="s">
        <v>114</v>
      </c>
      <c r="S2214">
        <v>698314001</v>
      </c>
      <c r="T2214" t="s">
        <v>808</v>
      </c>
      <c r="U2214">
        <v>142.58000000000001</v>
      </c>
      <c r="V2214">
        <v>573.98</v>
      </c>
      <c r="W2214">
        <v>423.98</v>
      </c>
      <c r="X2214">
        <v>183996000</v>
      </c>
      <c r="Y2214" t="s">
        <v>579</v>
      </c>
    </row>
    <row r="2215" spans="1:25" x14ac:dyDescent="0.25">
      <c r="A2215" t="s">
        <v>7061</v>
      </c>
      <c r="B2215" t="s">
        <v>7062</v>
      </c>
      <c r="C2215" s="1">
        <v>45689</v>
      </c>
      <c r="D2215" s="1" t="str">
        <f t="shared" si="136"/>
        <v>2020–2029</v>
      </c>
      <c r="E2215" s="8">
        <f t="shared" si="137"/>
        <v>2025</v>
      </c>
      <c r="F2215" s="8" t="str">
        <f t="shared" si="138"/>
        <v>25</v>
      </c>
      <c r="G2215" s="2">
        <v>0.19621527777777778</v>
      </c>
      <c r="H2215" s="2" t="str">
        <f t="shared" si="139"/>
        <v>2025-02</v>
      </c>
      <c r="I2215" t="s">
        <v>7063</v>
      </c>
      <c r="J2215" s="1">
        <v>45690</v>
      </c>
      <c r="K2215" s="2">
        <v>0.19621527777777778</v>
      </c>
      <c r="L2215">
        <v>0</v>
      </c>
      <c r="M2215" s="2">
        <v>0</v>
      </c>
      <c r="N2215" t="s">
        <v>6838</v>
      </c>
      <c r="O2215" t="s">
        <v>6839</v>
      </c>
      <c r="P2215" t="s">
        <v>6840</v>
      </c>
      <c r="Q2215" t="s">
        <v>573</v>
      </c>
      <c r="R2215" t="s">
        <v>577</v>
      </c>
      <c r="S2215">
        <v>305408004</v>
      </c>
      <c r="T2215" t="s">
        <v>578</v>
      </c>
      <c r="U2215">
        <v>146.18</v>
      </c>
      <c r="V2215">
        <v>3817.64</v>
      </c>
      <c r="W2215">
        <v>3767.64</v>
      </c>
      <c r="X2215">
        <v>183996000</v>
      </c>
      <c r="Y2215" t="s">
        <v>579</v>
      </c>
    </row>
    <row r="2216" spans="1:25" x14ac:dyDescent="0.25">
      <c r="A2216" t="s">
        <v>7064</v>
      </c>
      <c r="B2216" t="s">
        <v>7065</v>
      </c>
      <c r="C2216" s="1">
        <v>45129</v>
      </c>
      <c r="D2216" s="1" t="str">
        <f t="shared" si="136"/>
        <v>2020–2029</v>
      </c>
      <c r="E2216" s="8">
        <f t="shared" si="137"/>
        <v>2023</v>
      </c>
      <c r="F2216" s="8" t="str">
        <f t="shared" si="138"/>
        <v>23</v>
      </c>
      <c r="G2216" s="2">
        <v>0.14121527777777779</v>
      </c>
      <c r="H2216" s="2" t="str">
        <f t="shared" si="139"/>
        <v>2023-07</v>
      </c>
      <c r="I2216" t="s">
        <v>7066</v>
      </c>
      <c r="J2216" s="1">
        <v>45129</v>
      </c>
      <c r="K2216" s="2">
        <v>0.48162037037037037</v>
      </c>
      <c r="L2216">
        <v>490</v>
      </c>
      <c r="M2216" s="2">
        <v>0.34040509259259261</v>
      </c>
      <c r="N2216" t="s">
        <v>6703</v>
      </c>
      <c r="O2216" t="s">
        <v>3558</v>
      </c>
      <c r="P2216" t="s">
        <v>3559</v>
      </c>
      <c r="Q2216" t="s">
        <v>165</v>
      </c>
      <c r="R2216" t="s">
        <v>42</v>
      </c>
      <c r="S2216">
        <v>185349003</v>
      </c>
      <c r="T2216" t="s">
        <v>43</v>
      </c>
      <c r="U2216">
        <v>85.55</v>
      </c>
      <c r="V2216">
        <v>6987.95</v>
      </c>
      <c r="W2216">
        <v>5590.36</v>
      </c>
      <c r="X2216">
        <v>60573004</v>
      </c>
      <c r="Y2216" t="s">
        <v>7036</v>
      </c>
    </row>
    <row r="2217" spans="1:25" x14ac:dyDescent="0.25">
      <c r="A2217" t="s">
        <v>7067</v>
      </c>
      <c r="B2217" t="s">
        <v>7068</v>
      </c>
      <c r="C2217" s="1">
        <v>45136</v>
      </c>
      <c r="D2217" s="1" t="str">
        <f t="shared" si="136"/>
        <v>2020–2029</v>
      </c>
      <c r="E2217" s="8">
        <f t="shared" si="137"/>
        <v>2023</v>
      </c>
      <c r="F2217" s="8" t="str">
        <f t="shared" si="138"/>
        <v>23</v>
      </c>
      <c r="G2217" s="2">
        <v>0.14121527777777779</v>
      </c>
      <c r="H2217" s="2" t="str">
        <f t="shared" si="139"/>
        <v>2023-07</v>
      </c>
      <c r="I2217" t="s">
        <v>7069</v>
      </c>
      <c r="J2217" s="1">
        <v>45136</v>
      </c>
      <c r="K2217" s="2">
        <v>0.19598379629629631</v>
      </c>
      <c r="L2217">
        <v>79</v>
      </c>
      <c r="M2217" s="2">
        <v>5.4768518518518522E-2</v>
      </c>
      <c r="N2217" t="s">
        <v>6703</v>
      </c>
      <c r="O2217" t="s">
        <v>3558</v>
      </c>
      <c r="P2217" t="s">
        <v>3559</v>
      </c>
      <c r="Q2217" t="s">
        <v>165</v>
      </c>
      <c r="R2217" t="s">
        <v>42</v>
      </c>
      <c r="S2217">
        <v>185347001</v>
      </c>
      <c r="T2217" t="s">
        <v>72</v>
      </c>
      <c r="U2217">
        <v>85.55</v>
      </c>
      <c r="V2217">
        <v>1379.75</v>
      </c>
      <c r="W2217">
        <v>917.4</v>
      </c>
      <c r="X2217">
        <v>37320007</v>
      </c>
      <c r="Y2217" t="s">
        <v>1850</v>
      </c>
    </row>
    <row r="2218" spans="1:25" x14ac:dyDescent="0.25">
      <c r="A2218" t="s">
        <v>7070</v>
      </c>
      <c r="B2218" t="s">
        <v>7071</v>
      </c>
      <c r="C2218" s="1">
        <v>45139</v>
      </c>
      <c r="D2218" s="1" t="str">
        <f t="shared" si="136"/>
        <v>2020–2029</v>
      </c>
      <c r="E2218" s="8">
        <f t="shared" si="137"/>
        <v>2023</v>
      </c>
      <c r="F2218" s="8" t="str">
        <f t="shared" si="138"/>
        <v>23</v>
      </c>
      <c r="G2218" s="2">
        <v>0.64541666666666664</v>
      </c>
      <c r="H2218" s="2" t="str">
        <f t="shared" si="139"/>
        <v>2023-08</v>
      </c>
      <c r="I2218" t="s">
        <v>7072</v>
      </c>
      <c r="J2218" s="1">
        <v>45140</v>
      </c>
      <c r="K2218" s="2">
        <v>0.64541666666666664</v>
      </c>
      <c r="L2218">
        <v>0</v>
      </c>
      <c r="M2218" s="2">
        <v>0</v>
      </c>
      <c r="N2218" t="s">
        <v>6703</v>
      </c>
      <c r="O2218" t="s">
        <v>365</v>
      </c>
      <c r="P2218" t="s">
        <v>366</v>
      </c>
      <c r="Q2218" t="s">
        <v>165</v>
      </c>
      <c r="R2218" t="s">
        <v>577</v>
      </c>
      <c r="S2218">
        <v>32485007</v>
      </c>
      <c r="T2218" t="s">
        <v>2568</v>
      </c>
      <c r="U2218">
        <v>146.18</v>
      </c>
      <c r="V2218">
        <v>2734.58</v>
      </c>
      <c r="W2218">
        <v>2187.66</v>
      </c>
      <c r="X2218">
        <v>60573004</v>
      </c>
      <c r="Y2218" t="s">
        <v>7036</v>
      </c>
    </row>
    <row r="2219" spans="1:25" x14ac:dyDescent="0.25">
      <c r="A2219" t="s">
        <v>7073</v>
      </c>
      <c r="B2219" t="s">
        <v>7074</v>
      </c>
      <c r="C2219" s="1">
        <v>45139</v>
      </c>
      <c r="D2219" s="1" t="str">
        <f t="shared" si="136"/>
        <v>2020–2029</v>
      </c>
      <c r="E2219" s="8">
        <f t="shared" si="137"/>
        <v>2023</v>
      </c>
      <c r="F2219" s="8" t="str">
        <f t="shared" si="138"/>
        <v>23</v>
      </c>
      <c r="G2219" s="2">
        <v>0.69200231481481478</v>
      </c>
      <c r="H2219" s="2" t="str">
        <f t="shared" si="139"/>
        <v>2023-08</v>
      </c>
      <c r="I2219" t="s">
        <v>7075</v>
      </c>
      <c r="J2219" s="1">
        <v>45141</v>
      </c>
      <c r="K2219" s="2">
        <v>0.79306712962962966</v>
      </c>
      <c r="L2219">
        <v>146</v>
      </c>
      <c r="M2219" s="2">
        <v>0.10106481481481482</v>
      </c>
      <c r="N2219" t="s">
        <v>6703</v>
      </c>
      <c r="O2219" t="s">
        <v>365</v>
      </c>
      <c r="P2219" t="s">
        <v>366</v>
      </c>
      <c r="Q2219" t="s">
        <v>165</v>
      </c>
      <c r="R2219" t="s">
        <v>577</v>
      </c>
      <c r="S2219">
        <v>397821002</v>
      </c>
      <c r="T2219" t="s">
        <v>2571</v>
      </c>
      <c r="U2219">
        <v>146.18</v>
      </c>
      <c r="V2219">
        <v>20769.97</v>
      </c>
      <c r="W2219">
        <v>16615.919999999998</v>
      </c>
      <c r="X2219" s="4" t="s">
        <v>7076</v>
      </c>
      <c r="Y2219" t="s">
        <v>7077</v>
      </c>
    </row>
    <row r="2220" spans="1:25" x14ac:dyDescent="0.25">
      <c r="A2220" t="s">
        <v>7078</v>
      </c>
      <c r="B2220" t="s">
        <v>7079</v>
      </c>
      <c r="C2220" s="1">
        <v>45141</v>
      </c>
      <c r="D2220" s="1" t="str">
        <f t="shared" si="136"/>
        <v>2020–2029</v>
      </c>
      <c r="E2220" s="8">
        <f t="shared" si="137"/>
        <v>2023</v>
      </c>
      <c r="F2220" s="8" t="str">
        <f t="shared" si="138"/>
        <v>23</v>
      </c>
      <c r="G2220" s="2">
        <v>0.78265046296296292</v>
      </c>
      <c r="H2220" s="2" t="str">
        <f t="shared" si="139"/>
        <v>2023-08</v>
      </c>
      <c r="I2220" t="s">
        <v>7080</v>
      </c>
      <c r="J2220" s="1">
        <v>45142</v>
      </c>
      <c r="K2220" s="2">
        <v>0.78265046296296292</v>
      </c>
      <c r="L2220">
        <v>0</v>
      </c>
      <c r="M2220" s="2">
        <v>0</v>
      </c>
      <c r="N2220" t="s">
        <v>6703</v>
      </c>
      <c r="O2220" t="s">
        <v>365</v>
      </c>
      <c r="P2220" t="s">
        <v>366</v>
      </c>
      <c r="Q2220" t="s">
        <v>165</v>
      </c>
      <c r="R2220" t="s">
        <v>577</v>
      </c>
      <c r="S2220">
        <v>305342007</v>
      </c>
      <c r="T2220" t="s">
        <v>2576</v>
      </c>
      <c r="U2220">
        <v>146.18</v>
      </c>
      <c r="V2220">
        <v>1232.72</v>
      </c>
      <c r="W2220">
        <v>986.16</v>
      </c>
      <c r="X2220" s="4" t="s">
        <v>7076</v>
      </c>
      <c r="Y2220" t="s">
        <v>7077</v>
      </c>
    </row>
    <row r="2221" spans="1:25" x14ac:dyDescent="0.25">
      <c r="A2221" t="s">
        <v>7081</v>
      </c>
      <c r="B2221" t="s">
        <v>7082</v>
      </c>
      <c r="C2221" s="1">
        <v>45150</v>
      </c>
      <c r="D2221" s="1" t="str">
        <f t="shared" si="136"/>
        <v>2020–2029</v>
      </c>
      <c r="E2221" s="8">
        <f t="shared" si="137"/>
        <v>2023</v>
      </c>
      <c r="F2221" s="8" t="str">
        <f t="shared" si="138"/>
        <v>23</v>
      </c>
      <c r="G2221" s="2">
        <v>0.19598379629629631</v>
      </c>
      <c r="H2221" s="2" t="str">
        <f t="shared" si="139"/>
        <v>2023-08</v>
      </c>
      <c r="I2221" t="s">
        <v>7083</v>
      </c>
      <c r="J2221" s="1">
        <v>45150</v>
      </c>
      <c r="K2221" s="2">
        <v>0.22417824074074075</v>
      </c>
      <c r="L2221">
        <v>41</v>
      </c>
      <c r="M2221" s="2">
        <v>2.8194444444444446E-2</v>
      </c>
      <c r="N2221" t="s">
        <v>6703</v>
      </c>
      <c r="O2221" t="s">
        <v>3558</v>
      </c>
      <c r="P2221" t="s">
        <v>3559</v>
      </c>
      <c r="Q2221" t="s">
        <v>165</v>
      </c>
      <c r="R2221" t="s">
        <v>42</v>
      </c>
      <c r="S2221">
        <v>390906007</v>
      </c>
      <c r="T2221" t="s">
        <v>169</v>
      </c>
      <c r="U2221">
        <v>85.55</v>
      </c>
      <c r="V2221">
        <v>516.95000000000005</v>
      </c>
      <c r="W2221">
        <v>413.56</v>
      </c>
      <c r="X2221">
        <v>37320007</v>
      </c>
      <c r="Y2221" t="s">
        <v>1850</v>
      </c>
    </row>
    <row r="2222" spans="1:25" x14ac:dyDescent="0.25">
      <c r="A2222" t="s">
        <v>7084</v>
      </c>
      <c r="B2222" t="s">
        <v>7085</v>
      </c>
      <c r="C2222" s="1">
        <v>45235</v>
      </c>
      <c r="D2222" s="1" t="str">
        <f t="shared" si="136"/>
        <v>2020–2029</v>
      </c>
      <c r="E2222" s="8">
        <f t="shared" si="137"/>
        <v>2023</v>
      </c>
      <c r="F2222" s="8" t="str">
        <f t="shared" si="138"/>
        <v>23</v>
      </c>
      <c r="G2222" s="2">
        <v>0.5578819444444445</v>
      </c>
      <c r="H2222" s="2" t="str">
        <f t="shared" si="139"/>
        <v>2023-11</v>
      </c>
      <c r="I2222" t="s">
        <v>7086</v>
      </c>
      <c r="J2222" s="1">
        <v>45235</v>
      </c>
      <c r="K2222" s="2">
        <v>0.56829861111111113</v>
      </c>
      <c r="L2222">
        <v>15</v>
      </c>
      <c r="M2222" s="2">
        <v>1.0416666666666666E-2</v>
      </c>
      <c r="N2222" t="s">
        <v>6703</v>
      </c>
      <c r="O2222" t="s">
        <v>3558</v>
      </c>
      <c r="P2222" t="s">
        <v>3559</v>
      </c>
      <c r="Q2222" t="s">
        <v>165</v>
      </c>
      <c r="R2222" t="s">
        <v>42</v>
      </c>
      <c r="S2222">
        <v>185345009</v>
      </c>
      <c r="T2222" t="s">
        <v>57</v>
      </c>
      <c r="U2222">
        <v>85.55</v>
      </c>
      <c r="V2222">
        <v>85.55</v>
      </c>
      <c r="W2222">
        <v>68.44</v>
      </c>
      <c r="X2222">
        <v>36971009</v>
      </c>
      <c r="Y2222" t="s">
        <v>701</v>
      </c>
    </row>
    <row r="2223" spans="1:25" x14ac:dyDescent="0.25">
      <c r="A2223" t="s">
        <v>7087</v>
      </c>
      <c r="B2223" t="s">
        <v>7088</v>
      </c>
      <c r="C2223" s="1">
        <v>45272</v>
      </c>
      <c r="D2223" s="1" t="str">
        <f t="shared" si="136"/>
        <v>2020–2029</v>
      </c>
      <c r="E2223" s="8">
        <f t="shared" si="137"/>
        <v>2023</v>
      </c>
      <c r="F2223" s="8" t="str">
        <f t="shared" si="138"/>
        <v>23</v>
      </c>
      <c r="G2223" s="2">
        <v>0.5578819444444445</v>
      </c>
      <c r="H2223" s="2" t="str">
        <f t="shared" si="139"/>
        <v>2023-12</v>
      </c>
      <c r="I2223" t="s">
        <v>7089</v>
      </c>
      <c r="J2223" s="1">
        <v>45272</v>
      </c>
      <c r="K2223" s="2">
        <v>0.56829861111111113</v>
      </c>
      <c r="L2223">
        <v>15</v>
      </c>
      <c r="M2223" s="2">
        <v>1.0416666666666666E-2</v>
      </c>
      <c r="N2223" t="s">
        <v>6703</v>
      </c>
      <c r="O2223" t="s">
        <v>3558</v>
      </c>
      <c r="P2223" t="s">
        <v>3559</v>
      </c>
      <c r="Q2223" t="s">
        <v>165</v>
      </c>
      <c r="R2223" t="s">
        <v>42</v>
      </c>
      <c r="S2223">
        <v>185345009</v>
      </c>
      <c r="T2223" t="s">
        <v>57</v>
      </c>
      <c r="U2223">
        <v>85.55</v>
      </c>
      <c r="V2223">
        <v>85.55</v>
      </c>
      <c r="W2223">
        <v>68.44</v>
      </c>
      <c r="X2223">
        <v>36971009</v>
      </c>
      <c r="Y2223" t="s">
        <v>701</v>
      </c>
    </row>
    <row r="2224" spans="1:25" x14ac:dyDescent="0.25">
      <c r="A2224" t="s">
        <v>7090</v>
      </c>
      <c r="B2224" t="s">
        <v>7091</v>
      </c>
      <c r="C2224" s="1">
        <v>45304</v>
      </c>
      <c r="D2224" s="1" t="str">
        <f t="shared" si="136"/>
        <v>2020–2029</v>
      </c>
      <c r="E2224" s="8">
        <f t="shared" si="137"/>
        <v>2024</v>
      </c>
      <c r="F2224" s="8" t="str">
        <f t="shared" si="138"/>
        <v>24</v>
      </c>
      <c r="G2224" s="2">
        <v>0.14121527777777779</v>
      </c>
      <c r="H2224" s="2" t="str">
        <f t="shared" si="139"/>
        <v>2024-01</v>
      </c>
      <c r="I2224" t="s">
        <v>7092</v>
      </c>
      <c r="J2224" s="1">
        <v>45304</v>
      </c>
      <c r="K2224" s="2">
        <v>0.17880787037037038</v>
      </c>
      <c r="L2224">
        <v>54</v>
      </c>
      <c r="M2224" s="2">
        <v>3.7592592592592594E-2</v>
      </c>
      <c r="N2224" t="s">
        <v>6703</v>
      </c>
      <c r="O2224" t="s">
        <v>3544</v>
      </c>
      <c r="P2224" t="s">
        <v>3545</v>
      </c>
      <c r="Q2224" t="s">
        <v>165</v>
      </c>
      <c r="R2224" t="s">
        <v>114</v>
      </c>
      <c r="S2224">
        <v>185349003</v>
      </c>
      <c r="T2224" t="s">
        <v>43</v>
      </c>
      <c r="U2224">
        <v>85.55</v>
      </c>
      <c r="V2224">
        <v>1369.51</v>
      </c>
      <c r="W2224">
        <v>1095.5999999999999</v>
      </c>
      <c r="X2224" t="s">
        <v>30</v>
      </c>
      <c r="Y2224" t="s">
        <v>30</v>
      </c>
    </row>
    <row r="2225" spans="1:25" x14ac:dyDescent="0.25">
      <c r="A2225" t="s">
        <v>7093</v>
      </c>
      <c r="B2225" t="s">
        <v>7094</v>
      </c>
      <c r="C2225" s="1">
        <v>45311</v>
      </c>
      <c r="D2225" s="1" t="str">
        <f t="shared" si="136"/>
        <v>2020–2029</v>
      </c>
      <c r="E2225" s="8">
        <f t="shared" si="137"/>
        <v>2024</v>
      </c>
      <c r="F2225" s="8" t="str">
        <f t="shared" si="138"/>
        <v>24</v>
      </c>
      <c r="G2225" s="2">
        <v>0.14121527777777779</v>
      </c>
      <c r="H2225" s="2" t="str">
        <f t="shared" si="139"/>
        <v>2024-01</v>
      </c>
      <c r="I2225" t="s">
        <v>7095</v>
      </c>
      <c r="J2225" s="1">
        <v>45311</v>
      </c>
      <c r="K2225" s="2">
        <v>0.15163194444444444</v>
      </c>
      <c r="L2225">
        <v>15</v>
      </c>
      <c r="M2225" s="2">
        <v>1.0416666666666666E-2</v>
      </c>
      <c r="N2225" t="s">
        <v>6703</v>
      </c>
      <c r="O2225" t="s">
        <v>3539</v>
      </c>
      <c r="P2225" t="s">
        <v>3540</v>
      </c>
      <c r="Q2225" t="s">
        <v>165</v>
      </c>
      <c r="R2225" t="s">
        <v>28</v>
      </c>
      <c r="S2225">
        <v>162673000</v>
      </c>
      <c r="T2225" t="s">
        <v>151</v>
      </c>
      <c r="U2225">
        <v>136.80000000000001</v>
      </c>
      <c r="V2225">
        <v>136.80000000000001</v>
      </c>
      <c r="W2225">
        <v>109.44</v>
      </c>
      <c r="X2225" t="s">
        <v>30</v>
      </c>
      <c r="Y2225" t="s">
        <v>30</v>
      </c>
    </row>
    <row r="2226" spans="1:25" x14ac:dyDescent="0.25">
      <c r="A2226" t="s">
        <v>7096</v>
      </c>
      <c r="B2226" t="s">
        <v>7097</v>
      </c>
      <c r="C2226" s="1">
        <v>45318</v>
      </c>
      <c r="D2226" s="1" t="str">
        <f t="shared" si="136"/>
        <v>2020–2029</v>
      </c>
      <c r="E2226" s="8">
        <f t="shared" si="137"/>
        <v>2024</v>
      </c>
      <c r="F2226" s="8" t="str">
        <f t="shared" si="138"/>
        <v>24</v>
      </c>
      <c r="G2226" s="2">
        <v>0.14121527777777779</v>
      </c>
      <c r="H2226" s="2" t="str">
        <f t="shared" si="139"/>
        <v>2024-01</v>
      </c>
      <c r="I2226" t="s">
        <v>7098</v>
      </c>
      <c r="J2226" s="1">
        <v>45318</v>
      </c>
      <c r="K2226" s="2">
        <v>0.25458333333333333</v>
      </c>
      <c r="L2226">
        <v>163</v>
      </c>
      <c r="M2226" s="2">
        <v>0.11336805555555556</v>
      </c>
      <c r="N2226" t="s">
        <v>6703</v>
      </c>
      <c r="O2226" t="s">
        <v>3558</v>
      </c>
      <c r="P2226" t="s">
        <v>3559</v>
      </c>
      <c r="Q2226" t="s">
        <v>165</v>
      </c>
      <c r="R2226" t="s">
        <v>42</v>
      </c>
      <c r="S2226">
        <v>185349003</v>
      </c>
      <c r="T2226" t="s">
        <v>43</v>
      </c>
      <c r="U2226">
        <v>85.55</v>
      </c>
      <c r="V2226">
        <v>3105.35</v>
      </c>
      <c r="W2226">
        <v>2484.2800000000002</v>
      </c>
      <c r="X2226">
        <v>66383009</v>
      </c>
      <c r="Y2226" t="s">
        <v>125</v>
      </c>
    </row>
    <row r="2227" spans="1:25" x14ac:dyDescent="0.25">
      <c r="A2227" t="s">
        <v>7099</v>
      </c>
      <c r="B2227" t="s">
        <v>7100</v>
      </c>
      <c r="C2227" s="1">
        <v>45325</v>
      </c>
      <c r="D2227" s="1" t="str">
        <f t="shared" si="136"/>
        <v>2020–2029</v>
      </c>
      <c r="E2227" s="8">
        <f t="shared" si="137"/>
        <v>2024</v>
      </c>
      <c r="F2227" s="8" t="str">
        <f t="shared" si="138"/>
        <v>24</v>
      </c>
      <c r="G2227" s="2">
        <v>0.14121527777777779</v>
      </c>
      <c r="H2227" s="2" t="str">
        <f t="shared" si="139"/>
        <v>2024-02</v>
      </c>
      <c r="I2227" t="s">
        <v>7101</v>
      </c>
      <c r="J2227" s="1">
        <v>45325</v>
      </c>
      <c r="K2227" s="2">
        <v>0.17177083333333334</v>
      </c>
      <c r="L2227">
        <v>44</v>
      </c>
      <c r="M2227" s="2">
        <v>3.0555555555555555E-2</v>
      </c>
      <c r="N2227" t="s">
        <v>6703</v>
      </c>
      <c r="O2227" t="s">
        <v>3558</v>
      </c>
      <c r="P2227" t="s">
        <v>3559</v>
      </c>
      <c r="Q2227" t="s">
        <v>165</v>
      </c>
      <c r="R2227" t="s">
        <v>42</v>
      </c>
      <c r="S2227">
        <v>36228007</v>
      </c>
      <c r="T2227" t="s">
        <v>607</v>
      </c>
      <c r="U2227">
        <v>142.58000000000001</v>
      </c>
      <c r="V2227">
        <v>2730.98</v>
      </c>
      <c r="W2227">
        <v>2184.7800000000002</v>
      </c>
      <c r="X2227" t="s">
        <v>30</v>
      </c>
      <c r="Y2227" t="s">
        <v>30</v>
      </c>
    </row>
    <row r="2228" spans="1:25" x14ac:dyDescent="0.25">
      <c r="A2228" t="s">
        <v>7102</v>
      </c>
      <c r="B2228" t="s">
        <v>7103</v>
      </c>
      <c r="C2228" s="1">
        <v>45332</v>
      </c>
      <c r="D2228" s="1" t="str">
        <f t="shared" si="136"/>
        <v>2020–2029</v>
      </c>
      <c r="E2228" s="8">
        <f t="shared" si="137"/>
        <v>2024</v>
      </c>
      <c r="F2228" s="8" t="str">
        <f t="shared" si="138"/>
        <v>24</v>
      </c>
      <c r="G2228" s="2">
        <v>0.14121527777777779</v>
      </c>
      <c r="H2228" s="2" t="str">
        <f t="shared" si="139"/>
        <v>2024-02</v>
      </c>
      <c r="I2228" t="s">
        <v>7104</v>
      </c>
      <c r="J2228" s="1">
        <v>45332</v>
      </c>
      <c r="K2228" s="2">
        <v>0.15163194444444444</v>
      </c>
      <c r="L2228">
        <v>15</v>
      </c>
      <c r="M2228" s="2">
        <v>1.0416666666666666E-2</v>
      </c>
      <c r="N2228" t="s">
        <v>6703</v>
      </c>
      <c r="O2228" t="s">
        <v>3558</v>
      </c>
      <c r="P2228" t="s">
        <v>3559</v>
      </c>
      <c r="Q2228" t="s">
        <v>165</v>
      </c>
      <c r="R2228" t="s">
        <v>42</v>
      </c>
      <c r="S2228">
        <v>185345009</v>
      </c>
      <c r="T2228" t="s">
        <v>57</v>
      </c>
      <c r="U2228">
        <v>85.55</v>
      </c>
      <c r="V2228">
        <v>85.55</v>
      </c>
      <c r="W2228">
        <v>68.44</v>
      </c>
      <c r="X2228">
        <v>36971009</v>
      </c>
      <c r="Y2228" t="s">
        <v>701</v>
      </c>
    </row>
    <row r="2229" spans="1:25" x14ac:dyDescent="0.25">
      <c r="A2229" t="s">
        <v>7105</v>
      </c>
      <c r="B2229" t="s">
        <v>7106</v>
      </c>
      <c r="C2229" s="1">
        <v>45655</v>
      </c>
      <c r="D2229" s="1" t="str">
        <f t="shared" si="136"/>
        <v>2020–2029</v>
      </c>
      <c r="E2229" s="8">
        <f t="shared" si="137"/>
        <v>2024</v>
      </c>
      <c r="F2229" s="8" t="str">
        <f t="shared" si="138"/>
        <v>24</v>
      </c>
      <c r="G2229" s="2">
        <v>0.15414351851851851</v>
      </c>
      <c r="H2229" s="2" t="str">
        <f t="shared" si="139"/>
        <v>2024-12</v>
      </c>
      <c r="I2229" t="s">
        <v>7107</v>
      </c>
      <c r="J2229" s="1">
        <v>45655</v>
      </c>
      <c r="K2229" s="2">
        <v>0.18469907407407407</v>
      </c>
      <c r="L2229">
        <v>44</v>
      </c>
      <c r="M2229" s="2">
        <v>3.0555555555555555E-2</v>
      </c>
      <c r="N2229" t="s">
        <v>6703</v>
      </c>
      <c r="O2229" t="s">
        <v>3558</v>
      </c>
      <c r="P2229" t="s">
        <v>3559</v>
      </c>
      <c r="Q2229" t="s">
        <v>165</v>
      </c>
      <c r="R2229" t="s">
        <v>42</v>
      </c>
      <c r="S2229">
        <v>36228007</v>
      </c>
      <c r="T2229" t="s">
        <v>607</v>
      </c>
      <c r="U2229">
        <v>142.58000000000001</v>
      </c>
      <c r="V2229">
        <v>2730.98</v>
      </c>
      <c r="W2229">
        <v>2102.34</v>
      </c>
      <c r="X2229" t="s">
        <v>30</v>
      </c>
      <c r="Y2229" t="s">
        <v>30</v>
      </c>
    </row>
    <row r="2230" spans="1:25" x14ac:dyDescent="0.25">
      <c r="A2230" t="s">
        <v>7108</v>
      </c>
      <c r="B2230" t="s">
        <v>7109</v>
      </c>
      <c r="C2230" s="1">
        <v>45682</v>
      </c>
      <c r="D2230" s="1" t="str">
        <f t="shared" si="136"/>
        <v>2020–2029</v>
      </c>
      <c r="E2230" s="8">
        <f t="shared" si="137"/>
        <v>2025</v>
      </c>
      <c r="F2230" s="8" t="str">
        <f t="shared" si="138"/>
        <v>25</v>
      </c>
      <c r="G2230" s="2">
        <v>0.14121527777777779</v>
      </c>
      <c r="H2230" s="2" t="str">
        <f t="shared" si="139"/>
        <v>2025-01</v>
      </c>
      <c r="I2230" t="s">
        <v>7110</v>
      </c>
      <c r="J2230" s="1">
        <v>45682</v>
      </c>
      <c r="K2230" s="2">
        <v>0.18281249999999999</v>
      </c>
      <c r="L2230">
        <v>60</v>
      </c>
      <c r="M2230" s="2">
        <v>4.1597222222222223E-2</v>
      </c>
      <c r="N2230" t="s">
        <v>6703</v>
      </c>
      <c r="O2230" t="s">
        <v>3539</v>
      </c>
      <c r="P2230" t="s">
        <v>3540</v>
      </c>
      <c r="Q2230" t="s">
        <v>165</v>
      </c>
      <c r="R2230" t="s">
        <v>28</v>
      </c>
      <c r="S2230">
        <v>162673000</v>
      </c>
      <c r="T2230" t="s">
        <v>151</v>
      </c>
      <c r="U2230">
        <v>136.80000000000001</v>
      </c>
      <c r="V2230">
        <v>1265.3599999999999</v>
      </c>
      <c r="W2230">
        <v>1012.28</v>
      </c>
      <c r="X2230" t="s">
        <v>30</v>
      </c>
      <c r="Y2230" t="s">
        <v>30</v>
      </c>
    </row>
    <row r="2231" spans="1:25" x14ac:dyDescent="0.25">
      <c r="A2231" t="s">
        <v>7111</v>
      </c>
      <c r="B2231" t="s">
        <v>7112</v>
      </c>
      <c r="C2231" s="1">
        <v>45812</v>
      </c>
      <c r="D2231" s="1" t="str">
        <f t="shared" si="136"/>
        <v>2020–2029</v>
      </c>
      <c r="E2231" s="8">
        <f t="shared" si="137"/>
        <v>2025</v>
      </c>
      <c r="F2231" s="8" t="str">
        <f t="shared" si="138"/>
        <v>25</v>
      </c>
      <c r="G2231" s="2">
        <v>0.17467592592592593</v>
      </c>
      <c r="H2231" s="2" t="str">
        <f t="shared" si="139"/>
        <v>2025-06</v>
      </c>
      <c r="I2231" t="s">
        <v>7113</v>
      </c>
      <c r="J2231" s="1">
        <v>45812</v>
      </c>
      <c r="K2231" s="2">
        <v>0.21634259259259259</v>
      </c>
      <c r="L2231">
        <v>60</v>
      </c>
      <c r="M2231" s="2">
        <v>4.1666666666666664E-2</v>
      </c>
      <c r="N2231" t="s">
        <v>6703</v>
      </c>
      <c r="O2231" t="s">
        <v>6746</v>
      </c>
      <c r="P2231" t="s">
        <v>6747</v>
      </c>
      <c r="Q2231" t="s">
        <v>165</v>
      </c>
      <c r="R2231" t="s">
        <v>85</v>
      </c>
      <c r="S2231">
        <v>50849002</v>
      </c>
      <c r="T2231" t="s">
        <v>86</v>
      </c>
      <c r="U2231">
        <v>146.18</v>
      </c>
      <c r="V2231">
        <v>9726.0300000000007</v>
      </c>
      <c r="W2231">
        <v>7780.82</v>
      </c>
      <c r="X2231">
        <v>125605004</v>
      </c>
      <c r="Y2231" t="s">
        <v>87</v>
      </c>
    </row>
    <row r="2232" spans="1:25" x14ac:dyDescent="0.25">
      <c r="A2232" t="s">
        <v>7114</v>
      </c>
      <c r="B2232" t="s">
        <v>7115</v>
      </c>
      <c r="C2232" s="1">
        <v>23439</v>
      </c>
      <c r="D2232" s="1" t="str">
        <f t="shared" si="136"/>
        <v>Before 2000</v>
      </c>
      <c r="E2232" s="8">
        <f t="shared" si="137"/>
        <v>1964</v>
      </c>
      <c r="F2232" s="8" t="str">
        <f t="shared" si="138"/>
        <v>64</v>
      </c>
      <c r="G2232" s="2">
        <v>0.2782175925925926</v>
      </c>
      <c r="H2232" s="2" t="str">
        <f t="shared" si="139"/>
        <v>1964-03</v>
      </c>
      <c r="I2232" t="s">
        <v>7116</v>
      </c>
      <c r="J2232" s="1">
        <v>23439</v>
      </c>
      <c r="K2232" s="2">
        <v>0.30074074074074075</v>
      </c>
      <c r="L2232">
        <v>32</v>
      </c>
      <c r="M2232" s="2">
        <v>2.252314814814815E-2</v>
      </c>
      <c r="N2232" t="s">
        <v>7117</v>
      </c>
      <c r="O2232" t="s">
        <v>7118</v>
      </c>
      <c r="P2232" t="s">
        <v>7119</v>
      </c>
      <c r="Q2232" t="s">
        <v>4016</v>
      </c>
      <c r="R2232" t="s">
        <v>28</v>
      </c>
      <c r="S2232">
        <v>162673000</v>
      </c>
      <c r="T2232" t="s">
        <v>151</v>
      </c>
      <c r="U2232">
        <v>136.80000000000001</v>
      </c>
      <c r="V2232">
        <v>704.2</v>
      </c>
      <c r="W2232">
        <v>0</v>
      </c>
      <c r="X2232" t="s">
        <v>30</v>
      </c>
      <c r="Y2232" t="s">
        <v>30</v>
      </c>
    </row>
    <row r="2233" spans="1:25" x14ac:dyDescent="0.25">
      <c r="A2233" t="s">
        <v>7120</v>
      </c>
      <c r="B2233" t="s">
        <v>7121</v>
      </c>
      <c r="C2233" s="1">
        <v>24329</v>
      </c>
      <c r="D2233" s="1" t="str">
        <f t="shared" si="136"/>
        <v>Before 2000</v>
      </c>
      <c r="E2233" s="8">
        <f t="shared" si="137"/>
        <v>1966</v>
      </c>
      <c r="F2233" s="8" t="str">
        <f t="shared" si="138"/>
        <v>66</v>
      </c>
      <c r="G2233" s="2">
        <v>0.2782175925925926</v>
      </c>
      <c r="H2233" s="2" t="str">
        <f t="shared" si="139"/>
        <v>1966-08</v>
      </c>
      <c r="I2233" t="s">
        <v>7122</v>
      </c>
      <c r="J2233" s="1">
        <v>24329</v>
      </c>
      <c r="K2233" s="2">
        <v>0.28863425925925928</v>
      </c>
      <c r="L2233">
        <v>15</v>
      </c>
      <c r="M2233" s="2">
        <v>1.0416666666666666E-2</v>
      </c>
      <c r="N2233" t="s">
        <v>7117</v>
      </c>
      <c r="O2233" t="s">
        <v>7123</v>
      </c>
      <c r="P2233" t="s">
        <v>7124</v>
      </c>
      <c r="Q2233" t="s">
        <v>4016</v>
      </c>
      <c r="R2233" t="s">
        <v>42</v>
      </c>
      <c r="S2233">
        <v>424619006</v>
      </c>
      <c r="T2233" t="s">
        <v>794</v>
      </c>
      <c r="U2233">
        <v>142.58000000000001</v>
      </c>
      <c r="V2233">
        <v>5438.48</v>
      </c>
      <c r="W2233">
        <v>3806.94</v>
      </c>
      <c r="X2233">
        <v>156073000</v>
      </c>
      <c r="Y2233" t="s">
        <v>795</v>
      </c>
    </row>
    <row r="2234" spans="1:25" x14ac:dyDescent="0.25">
      <c r="A2234" t="s">
        <v>7125</v>
      </c>
      <c r="B2234" t="s">
        <v>7126</v>
      </c>
      <c r="C2234" s="1">
        <v>25969</v>
      </c>
      <c r="D2234" s="1" t="str">
        <f t="shared" si="136"/>
        <v>Before 2000</v>
      </c>
      <c r="E2234" s="8">
        <f t="shared" si="137"/>
        <v>1971</v>
      </c>
      <c r="F2234" s="8" t="str">
        <f t="shared" si="138"/>
        <v>71</v>
      </c>
      <c r="G2234" s="2">
        <v>0.31258101851851849</v>
      </c>
      <c r="H2234" s="2" t="str">
        <f t="shared" si="139"/>
        <v>1971-02</v>
      </c>
      <c r="I2234" t="s">
        <v>7127</v>
      </c>
      <c r="J2234" s="1">
        <v>25970</v>
      </c>
      <c r="K2234" s="2">
        <v>0.31258101851851849</v>
      </c>
      <c r="L2234">
        <v>0</v>
      </c>
      <c r="M2234" s="2">
        <v>0</v>
      </c>
      <c r="N2234" t="s">
        <v>7117</v>
      </c>
      <c r="O2234" t="s">
        <v>7123</v>
      </c>
      <c r="P2234" t="s">
        <v>7124</v>
      </c>
      <c r="Q2234" t="s">
        <v>4016</v>
      </c>
      <c r="R2234" t="s">
        <v>577</v>
      </c>
      <c r="S2234">
        <v>305408004</v>
      </c>
      <c r="T2234" t="s">
        <v>578</v>
      </c>
      <c r="U2234">
        <v>146.18</v>
      </c>
      <c r="V2234">
        <v>3817.64</v>
      </c>
      <c r="W2234">
        <v>0</v>
      </c>
      <c r="X2234">
        <v>183996000</v>
      </c>
      <c r="Y2234" t="s">
        <v>579</v>
      </c>
    </row>
    <row r="2235" spans="1:25" x14ac:dyDescent="0.25">
      <c r="A2235" t="s">
        <v>7128</v>
      </c>
      <c r="B2235" t="s">
        <v>7129</v>
      </c>
      <c r="C2235" s="1">
        <v>26008</v>
      </c>
      <c r="D2235" s="1" t="str">
        <f t="shared" si="136"/>
        <v>Before 2000</v>
      </c>
      <c r="E2235" s="8">
        <f t="shared" si="137"/>
        <v>1971</v>
      </c>
      <c r="F2235" s="8" t="str">
        <f t="shared" si="138"/>
        <v>71</v>
      </c>
      <c r="G2235" s="2">
        <v>0.2782175925925926</v>
      </c>
      <c r="H2235" s="2" t="str">
        <f t="shared" si="139"/>
        <v>1971-03</v>
      </c>
      <c r="I2235" t="s">
        <v>7130</v>
      </c>
      <c r="J2235" s="1">
        <v>26008</v>
      </c>
      <c r="K2235" s="2">
        <v>0.30068287037037039</v>
      </c>
      <c r="L2235">
        <v>32</v>
      </c>
      <c r="M2235" s="2">
        <v>2.2465277777777778E-2</v>
      </c>
      <c r="N2235" t="s">
        <v>7117</v>
      </c>
      <c r="O2235" t="s">
        <v>7118</v>
      </c>
      <c r="P2235" t="s">
        <v>7119</v>
      </c>
      <c r="Q2235" t="s">
        <v>4016</v>
      </c>
      <c r="R2235" t="s">
        <v>28</v>
      </c>
      <c r="S2235">
        <v>162673000</v>
      </c>
      <c r="T2235" t="s">
        <v>151</v>
      </c>
      <c r="U2235">
        <v>136.80000000000001</v>
      </c>
      <c r="V2235">
        <v>704.2</v>
      </c>
      <c r="W2235">
        <v>417.07</v>
      </c>
      <c r="X2235" t="s">
        <v>30</v>
      </c>
      <c r="Y2235" t="s">
        <v>30</v>
      </c>
    </row>
    <row r="2236" spans="1:25" x14ac:dyDescent="0.25">
      <c r="A2236" t="s">
        <v>7131</v>
      </c>
      <c r="B2236" t="s">
        <v>7132</v>
      </c>
      <c r="C2236" s="1">
        <v>26648</v>
      </c>
      <c r="D2236" s="1" t="str">
        <f t="shared" si="136"/>
        <v>Before 2000</v>
      </c>
      <c r="E2236" s="8">
        <f t="shared" si="137"/>
        <v>1972</v>
      </c>
      <c r="F2236" s="8" t="str">
        <f t="shared" si="138"/>
        <v>72</v>
      </c>
      <c r="G2236" s="2">
        <v>0.2782175925925926</v>
      </c>
      <c r="H2236" s="2" t="str">
        <f t="shared" si="139"/>
        <v>1972-12</v>
      </c>
      <c r="I2236" t="s">
        <v>7133</v>
      </c>
      <c r="J2236" s="1">
        <v>26648</v>
      </c>
      <c r="K2236" s="2">
        <v>0.28863425925925928</v>
      </c>
      <c r="L2236">
        <v>15</v>
      </c>
      <c r="M2236" s="2">
        <v>1.0416666666666666E-2</v>
      </c>
      <c r="N2236" t="s">
        <v>7117</v>
      </c>
      <c r="O2236" t="s">
        <v>7123</v>
      </c>
      <c r="P2236" t="s">
        <v>7124</v>
      </c>
      <c r="Q2236" t="s">
        <v>4016</v>
      </c>
      <c r="R2236" t="s">
        <v>42</v>
      </c>
      <c r="S2236">
        <v>185345009</v>
      </c>
      <c r="T2236" t="s">
        <v>57</v>
      </c>
      <c r="U2236">
        <v>85.55</v>
      </c>
      <c r="V2236">
        <v>92.93</v>
      </c>
      <c r="W2236">
        <v>0</v>
      </c>
      <c r="X2236">
        <v>75498004</v>
      </c>
      <c r="Y2236" t="s">
        <v>6873</v>
      </c>
    </row>
    <row r="2237" spans="1:25" x14ac:dyDescent="0.25">
      <c r="A2237" t="s">
        <v>7134</v>
      </c>
      <c r="B2237" t="s">
        <v>7135</v>
      </c>
      <c r="C2237" s="1">
        <v>27107</v>
      </c>
      <c r="D2237" s="1" t="str">
        <f t="shared" si="136"/>
        <v>Before 2000</v>
      </c>
      <c r="E2237" s="8">
        <f t="shared" si="137"/>
        <v>1974</v>
      </c>
      <c r="F2237" s="8" t="str">
        <f t="shared" si="138"/>
        <v>74</v>
      </c>
      <c r="G2237" s="2">
        <v>0.2782175925925926</v>
      </c>
      <c r="H2237" s="2" t="str">
        <f t="shared" si="139"/>
        <v>1974-03</v>
      </c>
      <c r="I2237" t="s">
        <v>7136</v>
      </c>
      <c r="J2237" s="1">
        <v>27107</v>
      </c>
      <c r="K2237" s="2">
        <v>0.30021990740740739</v>
      </c>
      <c r="L2237">
        <v>32</v>
      </c>
      <c r="M2237" s="2">
        <v>2.2002314814814815E-2</v>
      </c>
      <c r="N2237" t="s">
        <v>7117</v>
      </c>
      <c r="O2237" t="s">
        <v>7118</v>
      </c>
      <c r="P2237" t="s">
        <v>7119</v>
      </c>
      <c r="Q2237" t="s">
        <v>4016</v>
      </c>
      <c r="R2237" t="s">
        <v>28</v>
      </c>
      <c r="S2237">
        <v>162673000</v>
      </c>
      <c r="T2237" t="s">
        <v>151</v>
      </c>
      <c r="U2237">
        <v>136.80000000000001</v>
      </c>
      <c r="V2237">
        <v>778.78</v>
      </c>
      <c r="W2237">
        <v>0</v>
      </c>
      <c r="X2237" t="s">
        <v>30</v>
      </c>
      <c r="Y2237" t="s">
        <v>30</v>
      </c>
    </row>
    <row r="2238" spans="1:25" x14ac:dyDescent="0.25">
      <c r="A2238" t="s">
        <v>7137</v>
      </c>
      <c r="B2238" t="s">
        <v>7138</v>
      </c>
      <c r="C2238" s="1">
        <v>36186</v>
      </c>
      <c r="D2238" s="1" t="str">
        <f t="shared" si="136"/>
        <v>Before 2000</v>
      </c>
      <c r="E2238" s="8">
        <f t="shared" si="137"/>
        <v>1999</v>
      </c>
      <c r="F2238" s="8" t="str">
        <f t="shared" si="138"/>
        <v>99</v>
      </c>
      <c r="G2238" s="2">
        <v>0.2782175925925926</v>
      </c>
      <c r="H2238" s="2" t="str">
        <f t="shared" si="139"/>
        <v>1999-01</v>
      </c>
      <c r="I2238" t="s">
        <v>7139</v>
      </c>
      <c r="J2238" s="1">
        <v>36186</v>
      </c>
      <c r="K2238" s="2">
        <v>0.30986111111111109</v>
      </c>
      <c r="L2238">
        <v>46</v>
      </c>
      <c r="M2238" s="2">
        <v>3.1643518518518515E-2</v>
      </c>
      <c r="N2238" t="s">
        <v>7117</v>
      </c>
      <c r="O2238" t="s">
        <v>7118</v>
      </c>
      <c r="P2238" t="s">
        <v>7119</v>
      </c>
      <c r="Q2238" t="s">
        <v>4016</v>
      </c>
      <c r="R2238" t="s">
        <v>28</v>
      </c>
      <c r="S2238">
        <v>162673000</v>
      </c>
      <c r="T2238" t="s">
        <v>151</v>
      </c>
      <c r="U2238">
        <v>136.80000000000001</v>
      </c>
      <c r="V2238">
        <v>923.8</v>
      </c>
      <c r="W2238">
        <v>0</v>
      </c>
      <c r="X2238" t="s">
        <v>30</v>
      </c>
      <c r="Y2238" t="s">
        <v>30</v>
      </c>
    </row>
    <row r="2239" spans="1:25" x14ac:dyDescent="0.25">
      <c r="A2239" t="s">
        <v>7140</v>
      </c>
      <c r="B2239" t="s">
        <v>7141</v>
      </c>
      <c r="C2239" s="1">
        <v>37691</v>
      </c>
      <c r="D2239" s="1" t="str">
        <f t="shared" si="136"/>
        <v>2000–2009</v>
      </c>
      <c r="E2239" s="8">
        <f t="shared" si="137"/>
        <v>2003</v>
      </c>
      <c r="F2239" s="8" t="str">
        <f t="shared" si="138"/>
        <v>03</v>
      </c>
      <c r="G2239" s="2">
        <v>0.2782175925925926</v>
      </c>
      <c r="H2239" s="2" t="str">
        <f t="shared" si="139"/>
        <v>2003-03</v>
      </c>
      <c r="I2239" t="s">
        <v>7142</v>
      </c>
      <c r="J2239" s="1">
        <v>37691</v>
      </c>
      <c r="K2239" s="2">
        <v>0.32861111111111113</v>
      </c>
      <c r="L2239">
        <v>73</v>
      </c>
      <c r="M2239" s="2">
        <v>5.0393518518518518E-2</v>
      </c>
      <c r="N2239" t="s">
        <v>7117</v>
      </c>
      <c r="O2239" t="s">
        <v>7123</v>
      </c>
      <c r="P2239" t="s">
        <v>7124</v>
      </c>
      <c r="Q2239" t="s">
        <v>4016</v>
      </c>
      <c r="R2239" t="s">
        <v>42</v>
      </c>
      <c r="S2239">
        <v>185347001</v>
      </c>
      <c r="T2239" t="s">
        <v>72</v>
      </c>
      <c r="U2239">
        <v>85.55</v>
      </c>
      <c r="V2239">
        <v>1379.75</v>
      </c>
      <c r="W2239">
        <v>965.82</v>
      </c>
      <c r="X2239">
        <v>37320007</v>
      </c>
      <c r="Y2239" t="s">
        <v>1850</v>
      </c>
    </row>
    <row r="2240" spans="1:25" x14ac:dyDescent="0.25">
      <c r="A2240" t="s">
        <v>7143</v>
      </c>
      <c r="B2240" t="s">
        <v>7144</v>
      </c>
      <c r="C2240" s="1">
        <v>39154</v>
      </c>
      <c r="D2240" s="1" t="str">
        <f t="shared" si="136"/>
        <v>2000–2009</v>
      </c>
      <c r="E2240" s="8">
        <f t="shared" si="137"/>
        <v>2007</v>
      </c>
      <c r="F2240" s="8" t="str">
        <f t="shared" si="138"/>
        <v>07</v>
      </c>
      <c r="G2240" s="2">
        <v>0.2782175925925926</v>
      </c>
      <c r="H2240" s="2" t="str">
        <f t="shared" si="139"/>
        <v>2007-03</v>
      </c>
      <c r="I2240" t="s">
        <v>7145</v>
      </c>
      <c r="J2240" s="1">
        <v>39154</v>
      </c>
      <c r="K2240" s="2">
        <v>0.31153935185185183</v>
      </c>
      <c r="L2240">
        <v>48</v>
      </c>
      <c r="M2240" s="2">
        <v>3.3321759259259259E-2</v>
      </c>
      <c r="N2240" t="s">
        <v>7117</v>
      </c>
      <c r="O2240" t="s">
        <v>7118</v>
      </c>
      <c r="P2240" t="s">
        <v>7119</v>
      </c>
      <c r="Q2240" t="s">
        <v>4016</v>
      </c>
      <c r="R2240" t="s">
        <v>28</v>
      </c>
      <c r="S2240">
        <v>162673000</v>
      </c>
      <c r="T2240" t="s">
        <v>151</v>
      </c>
      <c r="U2240">
        <v>136.80000000000001</v>
      </c>
      <c r="V2240">
        <v>921.58</v>
      </c>
      <c r="W2240">
        <v>0</v>
      </c>
      <c r="X2240" t="s">
        <v>30</v>
      </c>
      <c r="Y2240" t="s">
        <v>30</v>
      </c>
    </row>
    <row r="2241" spans="1:25" x14ac:dyDescent="0.25">
      <c r="A2241" t="s">
        <v>7146</v>
      </c>
      <c r="B2241" t="s">
        <v>7147</v>
      </c>
      <c r="C2241" s="1">
        <v>39896</v>
      </c>
      <c r="D2241" s="1" t="str">
        <f t="shared" si="136"/>
        <v>2000–2009</v>
      </c>
      <c r="E2241" s="8">
        <f t="shared" si="137"/>
        <v>2009</v>
      </c>
      <c r="F2241" s="8" t="str">
        <f t="shared" si="138"/>
        <v>09</v>
      </c>
      <c r="G2241" s="2">
        <v>0.2782175925925926</v>
      </c>
      <c r="H2241" s="2" t="str">
        <f t="shared" si="139"/>
        <v>2009-03</v>
      </c>
      <c r="I2241" t="s">
        <v>7148</v>
      </c>
      <c r="J2241" s="1">
        <v>39896</v>
      </c>
      <c r="K2241" s="2">
        <v>0.31631944444444443</v>
      </c>
      <c r="L2241">
        <v>55</v>
      </c>
      <c r="M2241" s="2">
        <v>3.8101851851851852E-2</v>
      </c>
      <c r="N2241" t="s">
        <v>7117</v>
      </c>
      <c r="O2241" t="s">
        <v>7118</v>
      </c>
      <c r="P2241" t="s">
        <v>7119</v>
      </c>
      <c r="Q2241" t="s">
        <v>4016</v>
      </c>
      <c r="R2241" t="s">
        <v>28</v>
      </c>
      <c r="S2241">
        <v>162673000</v>
      </c>
      <c r="T2241" t="s">
        <v>151</v>
      </c>
      <c r="U2241">
        <v>136.80000000000001</v>
      </c>
      <c r="V2241">
        <v>778.78</v>
      </c>
      <c r="W2241">
        <v>0</v>
      </c>
      <c r="X2241" t="s">
        <v>30</v>
      </c>
      <c r="Y2241" t="s">
        <v>30</v>
      </c>
    </row>
    <row r="2242" spans="1:25" x14ac:dyDescent="0.25">
      <c r="A2242" t="s">
        <v>7149</v>
      </c>
      <c r="B2242" t="s">
        <v>7150</v>
      </c>
      <c r="C2242" s="1">
        <v>40267</v>
      </c>
      <c r="D2242" s="1" t="str">
        <f t="shared" si="136"/>
        <v>2010–2019</v>
      </c>
      <c r="E2242" s="8">
        <f t="shared" si="137"/>
        <v>2010</v>
      </c>
      <c r="F2242" s="8" t="str">
        <f t="shared" si="138"/>
        <v>10</v>
      </c>
      <c r="G2242" s="2">
        <v>0.2782175925925926</v>
      </c>
      <c r="H2242" s="2" t="str">
        <f t="shared" si="139"/>
        <v>2010-03</v>
      </c>
      <c r="I2242" t="s">
        <v>7151</v>
      </c>
      <c r="J2242" s="1">
        <v>40267</v>
      </c>
      <c r="K2242" s="2">
        <v>0.30856481481481479</v>
      </c>
      <c r="L2242">
        <v>44</v>
      </c>
      <c r="M2242" s="2">
        <v>3.0347222222222223E-2</v>
      </c>
      <c r="N2242" t="s">
        <v>7117</v>
      </c>
      <c r="O2242" t="s">
        <v>7118</v>
      </c>
      <c r="P2242" t="s">
        <v>7119</v>
      </c>
      <c r="Q2242" t="s">
        <v>4016</v>
      </c>
      <c r="R2242" t="s">
        <v>28</v>
      </c>
      <c r="S2242">
        <v>162673000</v>
      </c>
      <c r="T2242" t="s">
        <v>151</v>
      </c>
      <c r="U2242">
        <v>136.80000000000001</v>
      </c>
      <c r="V2242">
        <v>778.78</v>
      </c>
      <c r="W2242">
        <v>0</v>
      </c>
      <c r="X2242" t="s">
        <v>30</v>
      </c>
      <c r="Y2242" t="s">
        <v>30</v>
      </c>
    </row>
    <row r="2243" spans="1:25" x14ac:dyDescent="0.25">
      <c r="A2243" t="s">
        <v>7152</v>
      </c>
      <c r="B2243" t="s">
        <v>7153</v>
      </c>
      <c r="C2243" s="1">
        <v>40268</v>
      </c>
      <c r="D2243" s="1" t="str">
        <f t="shared" ref="D2243:D2306" si="140">IF(YEAR(C2243)&lt;2000,"Before 2000",TEXT(INT(YEAR(C2243)/10)*10,"0000") &amp; "–" &amp; TEXT(INT(YEAR(C2243)/10)*10+9,"0000"))</f>
        <v>2010–2019</v>
      </c>
      <c r="E2243" s="8">
        <f t="shared" ref="E2243:E2306" si="141">YEAR(C2243)</f>
        <v>2010</v>
      </c>
      <c r="F2243" s="8" t="str">
        <f t="shared" ref="F2243:F2306" si="142">TEXT(C2243, "yy")</f>
        <v>10</v>
      </c>
      <c r="G2243" s="2">
        <v>0.55890046296296292</v>
      </c>
      <c r="H2243" s="2" t="str">
        <f t="shared" ref="H2243:H2306" si="143">TEXT(C2243, "yyyy-mm")</f>
        <v>2010-03</v>
      </c>
      <c r="I2243" t="s">
        <v>7154</v>
      </c>
      <c r="J2243" s="1">
        <v>40268</v>
      </c>
      <c r="K2243" s="2">
        <v>0.62219907407407404</v>
      </c>
      <c r="L2243">
        <v>91</v>
      </c>
      <c r="M2243" s="2">
        <v>6.3298611111111111E-2</v>
      </c>
      <c r="N2243" t="s">
        <v>7117</v>
      </c>
      <c r="O2243" t="s">
        <v>7123</v>
      </c>
      <c r="P2243" t="s">
        <v>7124</v>
      </c>
      <c r="Q2243" t="s">
        <v>4016</v>
      </c>
      <c r="R2243" t="s">
        <v>42</v>
      </c>
      <c r="S2243">
        <v>185347001</v>
      </c>
      <c r="T2243" t="s">
        <v>72</v>
      </c>
      <c r="U2243">
        <v>85.55</v>
      </c>
      <c r="V2243">
        <v>1379.75</v>
      </c>
      <c r="W2243">
        <v>0</v>
      </c>
      <c r="X2243">
        <v>37320007</v>
      </c>
      <c r="Y2243" t="s">
        <v>1850</v>
      </c>
    </row>
    <row r="2244" spans="1:25" x14ac:dyDescent="0.25">
      <c r="A2244" t="s">
        <v>7155</v>
      </c>
      <c r="B2244" t="s">
        <v>7156</v>
      </c>
      <c r="C2244" s="1">
        <v>40276</v>
      </c>
      <c r="D2244" s="1" t="str">
        <f t="shared" si="140"/>
        <v>2010–2019</v>
      </c>
      <c r="E2244" s="8">
        <f t="shared" si="141"/>
        <v>2010</v>
      </c>
      <c r="F2244" s="8" t="str">
        <f t="shared" si="142"/>
        <v>10</v>
      </c>
      <c r="G2244" s="2">
        <v>0.47524305555555557</v>
      </c>
      <c r="H2244" s="2" t="str">
        <f t="shared" si="143"/>
        <v>2010-04</v>
      </c>
      <c r="I2244" t="s">
        <v>7157</v>
      </c>
      <c r="J2244" s="1">
        <v>40276</v>
      </c>
      <c r="K2244" s="2">
        <v>0.6527546296296296</v>
      </c>
      <c r="L2244">
        <v>256</v>
      </c>
      <c r="M2244" s="2">
        <v>0.17751157407407409</v>
      </c>
      <c r="N2244" t="s">
        <v>7117</v>
      </c>
      <c r="O2244" t="s">
        <v>365</v>
      </c>
      <c r="P2244" t="s">
        <v>366</v>
      </c>
      <c r="Q2244" t="s">
        <v>4016</v>
      </c>
      <c r="R2244" t="s">
        <v>42</v>
      </c>
      <c r="S2244">
        <v>185347001</v>
      </c>
      <c r="T2244" t="s">
        <v>72</v>
      </c>
      <c r="U2244">
        <v>85.55</v>
      </c>
      <c r="V2244">
        <v>1444.46</v>
      </c>
      <c r="W2244">
        <v>24.66</v>
      </c>
      <c r="X2244">
        <v>414545008</v>
      </c>
      <c r="Y2244" t="s">
        <v>367</v>
      </c>
    </row>
    <row r="2245" spans="1:25" x14ac:dyDescent="0.25">
      <c r="A2245" t="s">
        <v>7158</v>
      </c>
      <c r="B2245" t="s">
        <v>7159</v>
      </c>
      <c r="C2245" s="1">
        <v>41009</v>
      </c>
      <c r="D2245" s="1" t="str">
        <f t="shared" si="140"/>
        <v>2010–2019</v>
      </c>
      <c r="E2245" s="8">
        <f t="shared" si="141"/>
        <v>2012</v>
      </c>
      <c r="F2245" s="8" t="str">
        <f t="shared" si="142"/>
        <v>12</v>
      </c>
      <c r="G2245" s="2">
        <v>0.2782175925925926</v>
      </c>
      <c r="H2245" s="2" t="str">
        <f t="shared" si="143"/>
        <v>2012-04</v>
      </c>
      <c r="I2245" t="s">
        <v>7160</v>
      </c>
      <c r="J2245" s="1">
        <v>41009</v>
      </c>
      <c r="K2245" s="2">
        <v>0.30606481481481479</v>
      </c>
      <c r="L2245">
        <v>40</v>
      </c>
      <c r="M2245" s="2">
        <v>2.7847222222222221E-2</v>
      </c>
      <c r="N2245" t="s">
        <v>7117</v>
      </c>
      <c r="O2245" t="s">
        <v>7118</v>
      </c>
      <c r="P2245" t="s">
        <v>7119</v>
      </c>
      <c r="Q2245" t="s">
        <v>165</v>
      </c>
      <c r="R2245" t="s">
        <v>28</v>
      </c>
      <c r="S2245">
        <v>162673000</v>
      </c>
      <c r="T2245" t="s">
        <v>151</v>
      </c>
      <c r="U2245">
        <v>136.80000000000001</v>
      </c>
      <c r="V2245">
        <v>914.78</v>
      </c>
      <c r="W2245">
        <v>545.41999999999996</v>
      </c>
      <c r="X2245" t="s">
        <v>30</v>
      </c>
      <c r="Y2245" t="s">
        <v>30</v>
      </c>
    </row>
    <row r="2246" spans="1:25" x14ac:dyDescent="0.25">
      <c r="A2246" t="s">
        <v>7161</v>
      </c>
      <c r="B2246" t="s">
        <v>7162</v>
      </c>
      <c r="C2246" s="1">
        <v>41380</v>
      </c>
      <c r="D2246" s="1" t="str">
        <f t="shared" si="140"/>
        <v>2010–2019</v>
      </c>
      <c r="E2246" s="8">
        <f t="shared" si="141"/>
        <v>2013</v>
      </c>
      <c r="F2246" s="8" t="str">
        <f t="shared" si="142"/>
        <v>13</v>
      </c>
      <c r="G2246" s="2">
        <v>0.2782175925925926</v>
      </c>
      <c r="H2246" s="2" t="str">
        <f t="shared" si="143"/>
        <v>2013-04</v>
      </c>
      <c r="I2246" t="s">
        <v>7163</v>
      </c>
      <c r="J2246" s="1">
        <v>41380</v>
      </c>
      <c r="K2246" s="2">
        <v>0.29912037037037037</v>
      </c>
      <c r="L2246">
        <v>30</v>
      </c>
      <c r="M2246" s="2">
        <v>2.0902777777777777E-2</v>
      </c>
      <c r="N2246" t="s">
        <v>7117</v>
      </c>
      <c r="O2246" t="s">
        <v>7118</v>
      </c>
      <c r="P2246" t="s">
        <v>7119</v>
      </c>
      <c r="Q2246" t="s">
        <v>165</v>
      </c>
      <c r="R2246" t="s">
        <v>28</v>
      </c>
      <c r="S2246">
        <v>162673000</v>
      </c>
      <c r="T2246" t="s">
        <v>151</v>
      </c>
      <c r="U2246">
        <v>136.80000000000001</v>
      </c>
      <c r="V2246">
        <v>860.16</v>
      </c>
      <c r="W2246">
        <v>501.72</v>
      </c>
      <c r="X2246" t="s">
        <v>30</v>
      </c>
      <c r="Y2246" t="s">
        <v>30</v>
      </c>
    </row>
    <row r="2247" spans="1:25" x14ac:dyDescent="0.25">
      <c r="A2247" t="s">
        <v>7164</v>
      </c>
      <c r="B2247" t="s">
        <v>7165</v>
      </c>
      <c r="C2247" s="1">
        <v>41676</v>
      </c>
      <c r="D2247" s="1" t="str">
        <f t="shared" si="140"/>
        <v>2010–2019</v>
      </c>
      <c r="E2247" s="8">
        <f t="shared" si="141"/>
        <v>2014</v>
      </c>
      <c r="F2247" s="8" t="str">
        <f t="shared" si="142"/>
        <v>14</v>
      </c>
      <c r="G2247" s="2">
        <v>0.2782175925925926</v>
      </c>
      <c r="H2247" s="2" t="str">
        <f t="shared" si="143"/>
        <v>2014-02</v>
      </c>
      <c r="I2247" t="s">
        <v>7166</v>
      </c>
      <c r="J2247" s="1">
        <v>41676</v>
      </c>
      <c r="K2247" s="2">
        <v>0.28863425925925928</v>
      </c>
      <c r="L2247">
        <v>15</v>
      </c>
      <c r="M2247" s="2">
        <v>1.0416666666666666E-2</v>
      </c>
      <c r="N2247" t="s">
        <v>7117</v>
      </c>
      <c r="O2247" t="s">
        <v>7123</v>
      </c>
      <c r="P2247" t="s">
        <v>7124</v>
      </c>
      <c r="Q2247" t="s">
        <v>165</v>
      </c>
      <c r="R2247" t="s">
        <v>114</v>
      </c>
      <c r="S2247">
        <v>185347001</v>
      </c>
      <c r="T2247" t="s">
        <v>72</v>
      </c>
      <c r="U2247">
        <v>85.55</v>
      </c>
      <c r="V2247">
        <v>85.55</v>
      </c>
      <c r="W2247">
        <v>0</v>
      </c>
      <c r="X2247">
        <v>82423001</v>
      </c>
      <c r="Y2247" t="s">
        <v>1171</v>
      </c>
    </row>
    <row r="2248" spans="1:25" x14ac:dyDescent="0.25">
      <c r="A2248" t="s">
        <v>7167</v>
      </c>
      <c r="B2248" t="s">
        <v>7168</v>
      </c>
      <c r="C2248" s="1">
        <v>41733</v>
      </c>
      <c r="D2248" s="1" t="str">
        <f t="shared" si="140"/>
        <v>2010–2019</v>
      </c>
      <c r="E2248" s="8">
        <f t="shared" si="141"/>
        <v>2014</v>
      </c>
      <c r="F2248" s="8" t="str">
        <f t="shared" si="142"/>
        <v>14</v>
      </c>
      <c r="G2248" s="2">
        <v>0.6532175925925926</v>
      </c>
      <c r="H2248" s="2" t="str">
        <f t="shared" si="143"/>
        <v>2014-04</v>
      </c>
      <c r="I2248" t="s">
        <v>7169</v>
      </c>
      <c r="J2248" s="1">
        <v>41733</v>
      </c>
      <c r="K2248" s="2">
        <v>0.66363425925925923</v>
      </c>
      <c r="L2248">
        <v>15</v>
      </c>
      <c r="M2248" s="2">
        <v>1.0416666666666666E-2</v>
      </c>
      <c r="N2248" t="s">
        <v>7117</v>
      </c>
      <c r="O2248" t="s">
        <v>7123</v>
      </c>
      <c r="P2248" t="s">
        <v>7124</v>
      </c>
      <c r="Q2248" t="s">
        <v>165</v>
      </c>
      <c r="R2248" t="s">
        <v>42</v>
      </c>
      <c r="S2248">
        <v>390906007</v>
      </c>
      <c r="T2248" t="s">
        <v>169</v>
      </c>
      <c r="U2248">
        <v>85.55</v>
      </c>
      <c r="V2248">
        <v>85.55</v>
      </c>
      <c r="W2248">
        <v>0</v>
      </c>
      <c r="X2248">
        <v>82423001</v>
      </c>
      <c r="Y2248" t="s">
        <v>1171</v>
      </c>
    </row>
    <row r="2249" spans="1:25" x14ac:dyDescent="0.25">
      <c r="A2249" t="s">
        <v>7170</v>
      </c>
      <c r="B2249" t="s">
        <v>7171</v>
      </c>
      <c r="C2249" s="1">
        <v>41751</v>
      </c>
      <c r="D2249" s="1" t="str">
        <f t="shared" si="140"/>
        <v>2010–2019</v>
      </c>
      <c r="E2249" s="8">
        <f t="shared" si="141"/>
        <v>2014</v>
      </c>
      <c r="F2249" s="8" t="str">
        <f t="shared" si="142"/>
        <v>14</v>
      </c>
      <c r="G2249" s="2">
        <v>0.2782175925925926</v>
      </c>
      <c r="H2249" s="2" t="str">
        <f t="shared" si="143"/>
        <v>2014-04</v>
      </c>
      <c r="I2249" t="s">
        <v>7172</v>
      </c>
      <c r="J2249" s="1">
        <v>41751</v>
      </c>
      <c r="K2249" s="2">
        <v>0.31679398148148147</v>
      </c>
      <c r="L2249">
        <v>56</v>
      </c>
      <c r="M2249" s="2">
        <v>3.8576388888888889E-2</v>
      </c>
      <c r="N2249" t="s">
        <v>7117</v>
      </c>
      <c r="O2249" t="s">
        <v>7118</v>
      </c>
      <c r="P2249" t="s">
        <v>7119</v>
      </c>
      <c r="Q2249" t="s">
        <v>165</v>
      </c>
      <c r="R2249" t="s">
        <v>28</v>
      </c>
      <c r="S2249">
        <v>162673000</v>
      </c>
      <c r="T2249" t="s">
        <v>151</v>
      </c>
      <c r="U2249">
        <v>136.80000000000001</v>
      </c>
      <c r="V2249">
        <v>1075.8599999999999</v>
      </c>
      <c r="W2249">
        <v>815.44</v>
      </c>
      <c r="X2249" t="s">
        <v>30</v>
      </c>
      <c r="Y2249" t="s">
        <v>30</v>
      </c>
    </row>
    <row r="2250" spans="1:25" x14ac:dyDescent="0.25">
      <c r="A2250" t="s">
        <v>7173</v>
      </c>
      <c r="B2250" t="s">
        <v>7174</v>
      </c>
      <c r="C2250" s="1">
        <v>41765</v>
      </c>
      <c r="D2250" s="1" t="str">
        <f t="shared" si="140"/>
        <v>2010–2019</v>
      </c>
      <c r="E2250" s="8">
        <f t="shared" si="141"/>
        <v>2014</v>
      </c>
      <c r="F2250" s="8" t="str">
        <f t="shared" si="142"/>
        <v>14</v>
      </c>
      <c r="G2250" s="2">
        <v>0.2782175925925926</v>
      </c>
      <c r="H2250" s="2" t="str">
        <f t="shared" si="143"/>
        <v>2014-05</v>
      </c>
      <c r="I2250" t="s">
        <v>7175</v>
      </c>
      <c r="J2250" s="1">
        <v>41765</v>
      </c>
      <c r="K2250" s="2">
        <v>0.40620370370370368</v>
      </c>
      <c r="L2250">
        <v>184</v>
      </c>
      <c r="M2250" s="2">
        <v>0.12798611111111111</v>
      </c>
      <c r="N2250" t="s">
        <v>7117</v>
      </c>
      <c r="O2250" t="s">
        <v>7123</v>
      </c>
      <c r="P2250" t="s">
        <v>7124</v>
      </c>
      <c r="Q2250" t="s">
        <v>165</v>
      </c>
      <c r="R2250" t="s">
        <v>42</v>
      </c>
      <c r="S2250">
        <v>185349003</v>
      </c>
      <c r="T2250" t="s">
        <v>43</v>
      </c>
      <c r="U2250">
        <v>85.55</v>
      </c>
      <c r="V2250">
        <v>3105.35</v>
      </c>
      <c r="W2250">
        <v>2484.2800000000002</v>
      </c>
      <c r="X2250">
        <v>103697008</v>
      </c>
      <c r="Y2250" t="s">
        <v>44</v>
      </c>
    </row>
    <row r="2251" spans="1:25" x14ac:dyDescent="0.25">
      <c r="A2251" t="s">
        <v>7176</v>
      </c>
      <c r="B2251" t="s">
        <v>7177</v>
      </c>
      <c r="C2251" s="1">
        <v>41793</v>
      </c>
      <c r="D2251" s="1" t="str">
        <f t="shared" si="140"/>
        <v>2010–2019</v>
      </c>
      <c r="E2251" s="8">
        <f t="shared" si="141"/>
        <v>2014</v>
      </c>
      <c r="F2251" s="8" t="str">
        <f t="shared" si="142"/>
        <v>14</v>
      </c>
      <c r="G2251" s="2">
        <v>0.6532175925925926</v>
      </c>
      <c r="H2251" s="2" t="str">
        <f t="shared" si="143"/>
        <v>2014-06</v>
      </c>
      <c r="I2251" t="s">
        <v>7178</v>
      </c>
      <c r="J2251" s="1">
        <v>41793</v>
      </c>
      <c r="K2251" s="2">
        <v>0.66363425925925923</v>
      </c>
      <c r="L2251">
        <v>15</v>
      </c>
      <c r="M2251" s="2">
        <v>1.0416666666666666E-2</v>
      </c>
      <c r="N2251" t="s">
        <v>7117</v>
      </c>
      <c r="O2251" t="s">
        <v>7123</v>
      </c>
      <c r="P2251" t="s">
        <v>7124</v>
      </c>
      <c r="Q2251" t="s">
        <v>165</v>
      </c>
      <c r="R2251" t="s">
        <v>42</v>
      </c>
      <c r="S2251">
        <v>390906007</v>
      </c>
      <c r="T2251" t="s">
        <v>169</v>
      </c>
      <c r="U2251">
        <v>85.55</v>
      </c>
      <c r="V2251">
        <v>85.55</v>
      </c>
      <c r="W2251">
        <v>68.44</v>
      </c>
      <c r="X2251">
        <v>82423001</v>
      </c>
      <c r="Y2251" t="s">
        <v>1171</v>
      </c>
    </row>
    <row r="2252" spans="1:25" x14ac:dyDescent="0.25">
      <c r="A2252" t="s">
        <v>7179</v>
      </c>
      <c r="B2252" t="s">
        <v>7180</v>
      </c>
      <c r="C2252" s="1">
        <v>41853</v>
      </c>
      <c r="D2252" s="1" t="str">
        <f t="shared" si="140"/>
        <v>2010–2019</v>
      </c>
      <c r="E2252" s="8">
        <f t="shared" si="141"/>
        <v>2014</v>
      </c>
      <c r="F2252" s="8" t="str">
        <f t="shared" si="142"/>
        <v>14</v>
      </c>
      <c r="G2252" s="2">
        <v>0.6532175925925926</v>
      </c>
      <c r="H2252" s="2" t="str">
        <f t="shared" si="143"/>
        <v>2014-08</v>
      </c>
      <c r="I2252" t="s">
        <v>7181</v>
      </c>
      <c r="J2252" s="1">
        <v>41853</v>
      </c>
      <c r="K2252" s="2">
        <v>0.66363425925925923</v>
      </c>
      <c r="L2252">
        <v>15</v>
      </c>
      <c r="M2252" s="2">
        <v>1.0416666666666666E-2</v>
      </c>
      <c r="N2252" t="s">
        <v>7117</v>
      </c>
      <c r="O2252" t="s">
        <v>7123</v>
      </c>
      <c r="P2252" t="s">
        <v>7124</v>
      </c>
      <c r="Q2252" t="s">
        <v>165</v>
      </c>
      <c r="R2252" t="s">
        <v>42</v>
      </c>
      <c r="S2252">
        <v>390906007</v>
      </c>
      <c r="T2252" t="s">
        <v>169</v>
      </c>
      <c r="U2252">
        <v>85.55</v>
      </c>
      <c r="V2252">
        <v>85.55</v>
      </c>
      <c r="W2252">
        <v>68.44</v>
      </c>
      <c r="X2252">
        <v>82423001</v>
      </c>
      <c r="Y2252" t="s">
        <v>1171</v>
      </c>
    </row>
    <row r="2253" spans="1:25" x14ac:dyDescent="0.25">
      <c r="A2253" t="s">
        <v>7182</v>
      </c>
      <c r="B2253" t="s">
        <v>7183</v>
      </c>
      <c r="C2253" s="1">
        <v>42122</v>
      </c>
      <c r="D2253" s="1" t="str">
        <f t="shared" si="140"/>
        <v>2010–2019</v>
      </c>
      <c r="E2253" s="8">
        <f t="shared" si="141"/>
        <v>2015</v>
      </c>
      <c r="F2253" s="8" t="str">
        <f t="shared" si="142"/>
        <v>15</v>
      </c>
      <c r="G2253" s="2">
        <v>0.2782175925925926</v>
      </c>
      <c r="H2253" s="2" t="str">
        <f t="shared" si="143"/>
        <v>2015-04</v>
      </c>
      <c r="I2253" t="s">
        <v>7184</v>
      </c>
      <c r="J2253" s="1">
        <v>42122</v>
      </c>
      <c r="K2253" s="2">
        <v>0.31612268518518516</v>
      </c>
      <c r="L2253">
        <v>55</v>
      </c>
      <c r="M2253" s="2">
        <v>3.7905092592592594E-2</v>
      </c>
      <c r="N2253" t="s">
        <v>7117</v>
      </c>
      <c r="O2253" t="s">
        <v>7118</v>
      </c>
      <c r="P2253" t="s">
        <v>7119</v>
      </c>
      <c r="Q2253" t="s">
        <v>165</v>
      </c>
      <c r="R2253" t="s">
        <v>28</v>
      </c>
      <c r="S2253">
        <v>162673000</v>
      </c>
      <c r="T2253" t="s">
        <v>151</v>
      </c>
      <c r="U2253">
        <v>136.80000000000001</v>
      </c>
      <c r="V2253">
        <v>785.58</v>
      </c>
      <c r="W2253">
        <v>546.01</v>
      </c>
      <c r="X2253" t="s">
        <v>30</v>
      </c>
      <c r="Y2253" t="s">
        <v>30</v>
      </c>
    </row>
    <row r="2254" spans="1:25" x14ac:dyDescent="0.25">
      <c r="A2254" t="s">
        <v>7185</v>
      </c>
      <c r="B2254" t="s">
        <v>7186</v>
      </c>
      <c r="C2254" s="1">
        <v>42136</v>
      </c>
      <c r="D2254" s="1" t="str">
        <f t="shared" si="140"/>
        <v>2010–2019</v>
      </c>
      <c r="E2254" s="8">
        <f t="shared" si="141"/>
        <v>2015</v>
      </c>
      <c r="F2254" s="8" t="str">
        <f t="shared" si="142"/>
        <v>15</v>
      </c>
      <c r="G2254" s="2">
        <v>0.2782175925925926</v>
      </c>
      <c r="H2254" s="2" t="str">
        <f t="shared" si="143"/>
        <v>2015-05</v>
      </c>
      <c r="I2254" t="s">
        <v>7187</v>
      </c>
      <c r="J2254" s="1">
        <v>42136</v>
      </c>
      <c r="K2254" s="2">
        <v>0.44165509259259261</v>
      </c>
      <c r="L2254">
        <v>235</v>
      </c>
      <c r="M2254" s="2">
        <v>0.16343750000000001</v>
      </c>
      <c r="N2254" t="s">
        <v>7117</v>
      </c>
      <c r="O2254" t="s">
        <v>7123</v>
      </c>
      <c r="P2254" t="s">
        <v>7124</v>
      </c>
      <c r="Q2254" t="s">
        <v>165</v>
      </c>
      <c r="R2254" t="s">
        <v>42</v>
      </c>
      <c r="S2254">
        <v>185349003</v>
      </c>
      <c r="T2254" t="s">
        <v>43</v>
      </c>
      <c r="U2254">
        <v>85.55</v>
      </c>
      <c r="V2254">
        <v>3105.35</v>
      </c>
      <c r="W2254">
        <v>2484.2800000000002</v>
      </c>
      <c r="X2254">
        <v>66383009</v>
      </c>
      <c r="Y2254" t="s">
        <v>125</v>
      </c>
    </row>
    <row r="2255" spans="1:25" x14ac:dyDescent="0.25">
      <c r="A2255" t="s">
        <v>7188</v>
      </c>
      <c r="B2255" t="s">
        <v>7189</v>
      </c>
      <c r="C2255" s="1">
        <v>42384</v>
      </c>
      <c r="D2255" s="1" t="str">
        <f t="shared" si="140"/>
        <v>2010–2019</v>
      </c>
      <c r="E2255" s="8">
        <f t="shared" si="141"/>
        <v>2016</v>
      </c>
      <c r="F2255" s="8" t="str">
        <f t="shared" si="142"/>
        <v>16</v>
      </c>
      <c r="G2255" s="2">
        <v>0.38525462962962964</v>
      </c>
      <c r="H2255" s="2" t="str">
        <f t="shared" si="143"/>
        <v>2016-01</v>
      </c>
      <c r="I2255" t="s">
        <v>7190</v>
      </c>
      <c r="J2255" s="1">
        <v>42384</v>
      </c>
      <c r="K2255" s="2">
        <v>0.41059027777777779</v>
      </c>
      <c r="L2255">
        <v>36</v>
      </c>
      <c r="M2255" s="2">
        <v>2.5335648148148149E-2</v>
      </c>
      <c r="N2255" t="s">
        <v>7117</v>
      </c>
      <c r="O2255" t="s">
        <v>7123</v>
      </c>
      <c r="P2255" t="s">
        <v>7124</v>
      </c>
      <c r="Q2255" t="s">
        <v>165</v>
      </c>
      <c r="R2255" t="s">
        <v>42</v>
      </c>
      <c r="S2255">
        <v>185349003</v>
      </c>
      <c r="T2255" t="s">
        <v>43</v>
      </c>
      <c r="U2255">
        <v>85.55</v>
      </c>
      <c r="V2255">
        <v>5138.45</v>
      </c>
      <c r="W2255">
        <v>3924.36</v>
      </c>
      <c r="X2255">
        <v>275978004</v>
      </c>
      <c r="Y2255" t="s">
        <v>289</v>
      </c>
    </row>
    <row r="2256" spans="1:25" x14ac:dyDescent="0.25">
      <c r="A2256" t="s">
        <v>7191</v>
      </c>
      <c r="B2256" t="s">
        <v>7192</v>
      </c>
      <c r="C2256" s="1">
        <v>42493</v>
      </c>
      <c r="D2256" s="1" t="str">
        <f t="shared" si="140"/>
        <v>2010–2019</v>
      </c>
      <c r="E2256" s="8">
        <f t="shared" si="141"/>
        <v>2016</v>
      </c>
      <c r="F2256" s="8" t="str">
        <f t="shared" si="142"/>
        <v>16</v>
      </c>
      <c r="G2256" s="2">
        <v>0.2782175925925926</v>
      </c>
      <c r="H2256" s="2" t="str">
        <f t="shared" si="143"/>
        <v>2016-05</v>
      </c>
      <c r="I2256" t="s">
        <v>7193</v>
      </c>
      <c r="J2256" s="1">
        <v>42493</v>
      </c>
      <c r="K2256" s="2">
        <v>0.31137731481481479</v>
      </c>
      <c r="L2256">
        <v>48</v>
      </c>
      <c r="M2256" s="2">
        <v>3.3159722222222222E-2</v>
      </c>
      <c r="N2256" t="s">
        <v>7117</v>
      </c>
      <c r="O2256" t="s">
        <v>7118</v>
      </c>
      <c r="P2256" t="s">
        <v>7119</v>
      </c>
      <c r="Q2256" t="s">
        <v>165</v>
      </c>
      <c r="R2256" t="s">
        <v>28</v>
      </c>
      <c r="S2256">
        <v>162673000</v>
      </c>
      <c r="T2256" t="s">
        <v>151</v>
      </c>
      <c r="U2256">
        <v>136.80000000000001</v>
      </c>
      <c r="V2256">
        <v>785.58</v>
      </c>
      <c r="W2256">
        <v>628.46</v>
      </c>
      <c r="X2256" t="s">
        <v>30</v>
      </c>
      <c r="Y2256" t="s">
        <v>30</v>
      </c>
    </row>
    <row r="2257" spans="1:25" x14ac:dyDescent="0.25">
      <c r="A2257" t="s">
        <v>7194</v>
      </c>
      <c r="B2257" t="s">
        <v>7195</v>
      </c>
      <c r="C2257" s="1">
        <v>42507</v>
      </c>
      <c r="D2257" s="1" t="str">
        <f t="shared" si="140"/>
        <v>2010–2019</v>
      </c>
      <c r="E2257" s="8">
        <f t="shared" si="141"/>
        <v>2016</v>
      </c>
      <c r="F2257" s="8" t="str">
        <f t="shared" si="142"/>
        <v>16</v>
      </c>
      <c r="G2257" s="2">
        <v>0.2782175925925926</v>
      </c>
      <c r="H2257" s="2" t="str">
        <f t="shared" si="143"/>
        <v>2016-05</v>
      </c>
      <c r="I2257" t="s">
        <v>7196</v>
      </c>
      <c r="J2257" s="1">
        <v>42507</v>
      </c>
      <c r="K2257" s="2">
        <v>0.41910879629629627</v>
      </c>
      <c r="L2257">
        <v>203</v>
      </c>
      <c r="M2257" s="2">
        <v>0.1408912037037037</v>
      </c>
      <c r="N2257" t="s">
        <v>7117</v>
      </c>
      <c r="O2257" t="s">
        <v>7123</v>
      </c>
      <c r="P2257" t="s">
        <v>7124</v>
      </c>
      <c r="Q2257" t="s">
        <v>165</v>
      </c>
      <c r="R2257" t="s">
        <v>42</v>
      </c>
      <c r="S2257">
        <v>185349003</v>
      </c>
      <c r="T2257" t="s">
        <v>43</v>
      </c>
      <c r="U2257">
        <v>85.55</v>
      </c>
      <c r="V2257">
        <v>2673.95</v>
      </c>
      <c r="W2257">
        <v>2139.16</v>
      </c>
      <c r="X2257">
        <v>103697008</v>
      </c>
      <c r="Y2257" t="s">
        <v>44</v>
      </c>
    </row>
    <row r="2258" spans="1:25" x14ac:dyDescent="0.25">
      <c r="A2258" t="s">
        <v>7197</v>
      </c>
      <c r="B2258" t="s">
        <v>7198</v>
      </c>
      <c r="C2258" s="1">
        <v>42703</v>
      </c>
      <c r="D2258" s="1" t="str">
        <f t="shared" si="140"/>
        <v>2010–2019</v>
      </c>
      <c r="E2258" s="8">
        <f t="shared" si="141"/>
        <v>2016</v>
      </c>
      <c r="F2258" s="8" t="str">
        <f t="shared" si="142"/>
        <v>16</v>
      </c>
      <c r="G2258" s="2">
        <v>0.2782175925925926</v>
      </c>
      <c r="H2258" s="2" t="str">
        <f t="shared" si="143"/>
        <v>2016-11</v>
      </c>
      <c r="I2258" t="s">
        <v>7199</v>
      </c>
      <c r="J2258" s="1">
        <v>42703</v>
      </c>
      <c r="K2258" s="2">
        <v>0.28863425925925928</v>
      </c>
      <c r="L2258">
        <v>15</v>
      </c>
      <c r="M2258" s="2">
        <v>1.0416666666666666E-2</v>
      </c>
      <c r="N2258" t="s">
        <v>7117</v>
      </c>
      <c r="O2258" t="s">
        <v>7200</v>
      </c>
      <c r="P2258" t="s">
        <v>7201</v>
      </c>
      <c r="Q2258" t="s">
        <v>165</v>
      </c>
      <c r="R2258" t="s">
        <v>252</v>
      </c>
      <c r="S2258">
        <v>308335008</v>
      </c>
      <c r="T2258" t="s">
        <v>813</v>
      </c>
      <c r="U2258">
        <v>142.58000000000001</v>
      </c>
      <c r="V2258">
        <v>573.98</v>
      </c>
      <c r="W2258">
        <v>459.18</v>
      </c>
      <c r="X2258" s="4" t="s">
        <v>5568</v>
      </c>
      <c r="Y2258" t="s">
        <v>5569</v>
      </c>
    </row>
    <row r="2259" spans="1:25" x14ac:dyDescent="0.25">
      <c r="A2259" t="s">
        <v>7202</v>
      </c>
      <c r="B2259" t="s">
        <v>7203</v>
      </c>
      <c r="C2259" s="1">
        <v>42705</v>
      </c>
      <c r="D2259" s="1" t="str">
        <f t="shared" si="140"/>
        <v>2010–2019</v>
      </c>
      <c r="E2259" s="8">
        <f t="shared" si="141"/>
        <v>2016</v>
      </c>
      <c r="F2259" s="8" t="str">
        <f t="shared" si="142"/>
        <v>16</v>
      </c>
      <c r="G2259" s="2">
        <v>0.10877314814814815</v>
      </c>
      <c r="H2259" s="2" t="str">
        <f t="shared" si="143"/>
        <v>2016-12</v>
      </c>
      <c r="I2259" t="s">
        <v>7204</v>
      </c>
      <c r="J2259" s="1">
        <v>42705</v>
      </c>
      <c r="K2259" s="2">
        <v>0.11918981481481482</v>
      </c>
      <c r="L2259">
        <v>15</v>
      </c>
      <c r="M2259" s="2">
        <v>1.0416666666666666E-2</v>
      </c>
      <c r="N2259" t="s">
        <v>7117</v>
      </c>
      <c r="O2259" t="s">
        <v>7205</v>
      </c>
      <c r="P2259" t="s">
        <v>7206</v>
      </c>
      <c r="Q2259" t="s">
        <v>165</v>
      </c>
      <c r="R2259" t="s">
        <v>5575</v>
      </c>
      <c r="S2259">
        <v>439708006</v>
      </c>
      <c r="T2259" t="s">
        <v>5576</v>
      </c>
      <c r="U2259">
        <v>128.53</v>
      </c>
      <c r="V2259">
        <v>1854.13</v>
      </c>
      <c r="W2259">
        <v>1483.3</v>
      </c>
      <c r="X2259" s="4" t="s">
        <v>5568</v>
      </c>
      <c r="Y2259" t="s">
        <v>5569</v>
      </c>
    </row>
    <row r="2260" spans="1:25" x14ac:dyDescent="0.25">
      <c r="A2260" t="s">
        <v>7207</v>
      </c>
      <c r="B2260" t="s">
        <v>7208</v>
      </c>
      <c r="C2260" s="1">
        <v>42706</v>
      </c>
      <c r="D2260" s="1" t="str">
        <f t="shared" si="140"/>
        <v>2010–2019</v>
      </c>
      <c r="E2260" s="8">
        <f t="shared" si="141"/>
        <v>2016</v>
      </c>
      <c r="F2260" s="8" t="str">
        <f t="shared" si="142"/>
        <v>16</v>
      </c>
      <c r="G2260" s="2">
        <v>0.10877314814814815</v>
      </c>
      <c r="H2260" s="2" t="str">
        <f t="shared" si="143"/>
        <v>2016-12</v>
      </c>
      <c r="I2260" t="s">
        <v>7209</v>
      </c>
      <c r="J2260" s="1">
        <v>42706</v>
      </c>
      <c r="K2260" s="2">
        <v>0.11918981481481482</v>
      </c>
      <c r="L2260">
        <v>15</v>
      </c>
      <c r="M2260" s="2">
        <v>1.0416666666666666E-2</v>
      </c>
      <c r="N2260" t="s">
        <v>7117</v>
      </c>
      <c r="O2260" t="s">
        <v>7205</v>
      </c>
      <c r="P2260" t="s">
        <v>7206</v>
      </c>
      <c r="Q2260" t="s">
        <v>165</v>
      </c>
      <c r="R2260" t="s">
        <v>5575</v>
      </c>
      <c r="S2260">
        <v>439708006</v>
      </c>
      <c r="T2260" t="s">
        <v>5576</v>
      </c>
      <c r="U2260">
        <v>128.53</v>
      </c>
      <c r="V2260">
        <v>344.23</v>
      </c>
      <c r="W2260">
        <v>275.38</v>
      </c>
      <c r="X2260" s="4" t="s">
        <v>5568</v>
      </c>
      <c r="Y2260" t="s">
        <v>5569</v>
      </c>
    </row>
    <row r="2261" spans="1:25" x14ac:dyDescent="0.25">
      <c r="A2261" t="s">
        <v>7210</v>
      </c>
      <c r="B2261" t="s">
        <v>7211</v>
      </c>
      <c r="C2261" s="1">
        <v>42707</v>
      </c>
      <c r="D2261" s="1" t="str">
        <f t="shared" si="140"/>
        <v>2010–2019</v>
      </c>
      <c r="E2261" s="8">
        <f t="shared" si="141"/>
        <v>2016</v>
      </c>
      <c r="F2261" s="8" t="str">
        <f t="shared" si="142"/>
        <v>16</v>
      </c>
      <c r="G2261" s="2">
        <v>0.10877314814814815</v>
      </c>
      <c r="H2261" s="2" t="str">
        <f t="shared" si="143"/>
        <v>2016-12</v>
      </c>
      <c r="I2261" t="s">
        <v>7212</v>
      </c>
      <c r="J2261" s="1">
        <v>42707</v>
      </c>
      <c r="K2261" s="2">
        <v>0.11918981481481482</v>
      </c>
      <c r="L2261">
        <v>15</v>
      </c>
      <c r="M2261" s="2">
        <v>1.0416666666666666E-2</v>
      </c>
      <c r="N2261" t="s">
        <v>7117</v>
      </c>
      <c r="O2261" t="s">
        <v>7205</v>
      </c>
      <c r="P2261" t="s">
        <v>7206</v>
      </c>
      <c r="Q2261" t="s">
        <v>165</v>
      </c>
      <c r="R2261" t="s">
        <v>5575</v>
      </c>
      <c r="S2261">
        <v>439708006</v>
      </c>
      <c r="T2261" t="s">
        <v>5576</v>
      </c>
      <c r="U2261">
        <v>128.53</v>
      </c>
      <c r="V2261">
        <v>559.92999999999995</v>
      </c>
      <c r="W2261">
        <v>447.94</v>
      </c>
      <c r="X2261" s="4" t="s">
        <v>5568</v>
      </c>
      <c r="Y2261" t="s">
        <v>5569</v>
      </c>
    </row>
    <row r="2262" spans="1:25" x14ac:dyDescent="0.25">
      <c r="A2262" t="s">
        <v>7213</v>
      </c>
      <c r="B2262" t="s">
        <v>7214</v>
      </c>
      <c r="C2262" s="1">
        <v>42708</v>
      </c>
      <c r="D2262" s="1" t="str">
        <f t="shared" si="140"/>
        <v>2010–2019</v>
      </c>
      <c r="E2262" s="8">
        <f t="shared" si="141"/>
        <v>2016</v>
      </c>
      <c r="F2262" s="8" t="str">
        <f t="shared" si="142"/>
        <v>16</v>
      </c>
      <c r="G2262" s="2">
        <v>0.10877314814814815</v>
      </c>
      <c r="H2262" s="2" t="str">
        <f t="shared" si="143"/>
        <v>2016-12</v>
      </c>
      <c r="I2262" t="s">
        <v>7215</v>
      </c>
      <c r="J2262" s="1">
        <v>42708</v>
      </c>
      <c r="K2262" s="2">
        <v>0.11918981481481482</v>
      </c>
      <c r="L2262">
        <v>15</v>
      </c>
      <c r="M2262" s="2">
        <v>1.0416666666666666E-2</v>
      </c>
      <c r="N2262" t="s">
        <v>7117</v>
      </c>
      <c r="O2262" t="s">
        <v>7205</v>
      </c>
      <c r="P2262" t="s">
        <v>7206</v>
      </c>
      <c r="Q2262" t="s">
        <v>165</v>
      </c>
      <c r="R2262" t="s">
        <v>5575</v>
      </c>
      <c r="S2262">
        <v>439708006</v>
      </c>
      <c r="T2262" t="s">
        <v>5576</v>
      </c>
      <c r="U2262">
        <v>128.53</v>
      </c>
      <c r="V2262">
        <v>559.92999999999995</v>
      </c>
      <c r="W2262">
        <v>447.94</v>
      </c>
      <c r="X2262" s="4" t="s">
        <v>5568</v>
      </c>
      <c r="Y2262" t="s">
        <v>5569</v>
      </c>
    </row>
    <row r="2263" spans="1:25" x14ac:dyDescent="0.25">
      <c r="A2263" t="s">
        <v>7216</v>
      </c>
      <c r="B2263" t="s">
        <v>7217</v>
      </c>
      <c r="C2263" s="1">
        <v>42709</v>
      </c>
      <c r="D2263" s="1" t="str">
        <f t="shared" si="140"/>
        <v>2010–2019</v>
      </c>
      <c r="E2263" s="8">
        <f t="shared" si="141"/>
        <v>2016</v>
      </c>
      <c r="F2263" s="8" t="str">
        <f t="shared" si="142"/>
        <v>16</v>
      </c>
      <c r="G2263" s="2">
        <v>0.10877314814814815</v>
      </c>
      <c r="H2263" s="2" t="str">
        <f t="shared" si="143"/>
        <v>2016-12</v>
      </c>
      <c r="I2263" t="s">
        <v>7218</v>
      </c>
      <c r="J2263" s="1">
        <v>42709</v>
      </c>
      <c r="K2263" s="2">
        <v>0.11918981481481482</v>
      </c>
      <c r="L2263">
        <v>15</v>
      </c>
      <c r="M2263" s="2">
        <v>1.0416666666666666E-2</v>
      </c>
      <c r="N2263" t="s">
        <v>7117</v>
      </c>
      <c r="O2263" t="s">
        <v>7205</v>
      </c>
      <c r="P2263" t="s">
        <v>7206</v>
      </c>
      <c r="Q2263" t="s">
        <v>165</v>
      </c>
      <c r="R2263" t="s">
        <v>5575</v>
      </c>
      <c r="S2263">
        <v>439708006</v>
      </c>
      <c r="T2263" t="s">
        <v>5576</v>
      </c>
      <c r="U2263">
        <v>128.53</v>
      </c>
      <c r="V2263">
        <v>559.92999999999995</v>
      </c>
      <c r="W2263">
        <v>447.94</v>
      </c>
      <c r="X2263" s="4" t="s">
        <v>5568</v>
      </c>
      <c r="Y2263" t="s">
        <v>5569</v>
      </c>
    </row>
    <row r="2264" spans="1:25" x14ac:dyDescent="0.25">
      <c r="A2264" t="s">
        <v>7219</v>
      </c>
      <c r="B2264" t="s">
        <v>7220</v>
      </c>
      <c r="C2264" s="1">
        <v>42710</v>
      </c>
      <c r="D2264" s="1" t="str">
        <f t="shared" si="140"/>
        <v>2010–2019</v>
      </c>
      <c r="E2264" s="8">
        <f t="shared" si="141"/>
        <v>2016</v>
      </c>
      <c r="F2264" s="8" t="str">
        <f t="shared" si="142"/>
        <v>16</v>
      </c>
      <c r="G2264" s="2">
        <v>0.10877314814814815</v>
      </c>
      <c r="H2264" s="2" t="str">
        <f t="shared" si="143"/>
        <v>2016-12</v>
      </c>
      <c r="I2264" t="s">
        <v>7221</v>
      </c>
      <c r="J2264" s="1">
        <v>42710</v>
      </c>
      <c r="K2264" s="2">
        <v>0.11918981481481482</v>
      </c>
      <c r="L2264">
        <v>15</v>
      </c>
      <c r="M2264" s="2">
        <v>1.0416666666666666E-2</v>
      </c>
      <c r="N2264" t="s">
        <v>7117</v>
      </c>
      <c r="O2264" t="s">
        <v>7205</v>
      </c>
      <c r="P2264" t="s">
        <v>7206</v>
      </c>
      <c r="Q2264" t="s">
        <v>165</v>
      </c>
      <c r="R2264" t="s">
        <v>5575</v>
      </c>
      <c r="S2264">
        <v>439708006</v>
      </c>
      <c r="T2264" t="s">
        <v>5576</v>
      </c>
      <c r="U2264">
        <v>128.53</v>
      </c>
      <c r="V2264">
        <v>559.92999999999995</v>
      </c>
      <c r="W2264">
        <v>447.94</v>
      </c>
      <c r="X2264" s="4" t="s">
        <v>5568</v>
      </c>
      <c r="Y2264" t="s">
        <v>5569</v>
      </c>
    </row>
    <row r="2265" spans="1:25" x14ac:dyDescent="0.25">
      <c r="A2265" t="s">
        <v>7222</v>
      </c>
      <c r="B2265" t="s">
        <v>7223</v>
      </c>
      <c r="C2265" s="1">
        <v>42711</v>
      </c>
      <c r="D2265" s="1" t="str">
        <f t="shared" si="140"/>
        <v>2010–2019</v>
      </c>
      <c r="E2265" s="8">
        <f t="shared" si="141"/>
        <v>2016</v>
      </c>
      <c r="F2265" s="8" t="str">
        <f t="shared" si="142"/>
        <v>16</v>
      </c>
      <c r="G2265" s="2">
        <v>0.10877314814814815</v>
      </c>
      <c r="H2265" s="2" t="str">
        <f t="shared" si="143"/>
        <v>2016-12</v>
      </c>
      <c r="I2265" t="s">
        <v>7224</v>
      </c>
      <c r="J2265" s="1">
        <v>42711</v>
      </c>
      <c r="K2265" s="2">
        <v>0.11918981481481482</v>
      </c>
      <c r="L2265">
        <v>15</v>
      </c>
      <c r="M2265" s="2">
        <v>1.0416666666666666E-2</v>
      </c>
      <c r="N2265" t="s">
        <v>7117</v>
      </c>
      <c r="O2265" t="s">
        <v>7205</v>
      </c>
      <c r="P2265" t="s">
        <v>7206</v>
      </c>
      <c r="Q2265" t="s">
        <v>165</v>
      </c>
      <c r="R2265" t="s">
        <v>5575</v>
      </c>
      <c r="S2265">
        <v>439708006</v>
      </c>
      <c r="T2265" t="s">
        <v>5576</v>
      </c>
      <c r="U2265">
        <v>128.53</v>
      </c>
      <c r="V2265">
        <v>344.23</v>
      </c>
      <c r="W2265">
        <v>275.38</v>
      </c>
      <c r="X2265" s="4" t="s">
        <v>5568</v>
      </c>
      <c r="Y2265" t="s">
        <v>5569</v>
      </c>
    </row>
    <row r="2266" spans="1:25" x14ac:dyDescent="0.25">
      <c r="A2266" t="s">
        <v>7225</v>
      </c>
      <c r="B2266" t="s">
        <v>7226</v>
      </c>
      <c r="C2266" s="1">
        <v>42712</v>
      </c>
      <c r="D2266" s="1" t="str">
        <f t="shared" si="140"/>
        <v>2010–2019</v>
      </c>
      <c r="E2266" s="8">
        <f t="shared" si="141"/>
        <v>2016</v>
      </c>
      <c r="F2266" s="8" t="str">
        <f t="shared" si="142"/>
        <v>16</v>
      </c>
      <c r="G2266" s="2">
        <v>0.10877314814814815</v>
      </c>
      <c r="H2266" s="2" t="str">
        <f t="shared" si="143"/>
        <v>2016-12</v>
      </c>
      <c r="I2266" t="s">
        <v>7227</v>
      </c>
      <c r="J2266" s="1">
        <v>42712</v>
      </c>
      <c r="K2266" s="2">
        <v>0.11918981481481482</v>
      </c>
      <c r="L2266">
        <v>15</v>
      </c>
      <c r="M2266" s="2">
        <v>1.0416666666666666E-2</v>
      </c>
      <c r="N2266" t="s">
        <v>7117</v>
      </c>
      <c r="O2266" t="s">
        <v>7205</v>
      </c>
      <c r="P2266" t="s">
        <v>7206</v>
      </c>
      <c r="Q2266" t="s">
        <v>165</v>
      </c>
      <c r="R2266" t="s">
        <v>5575</v>
      </c>
      <c r="S2266">
        <v>439708006</v>
      </c>
      <c r="T2266" t="s">
        <v>5576</v>
      </c>
      <c r="U2266">
        <v>128.53</v>
      </c>
      <c r="V2266">
        <v>559.92999999999995</v>
      </c>
      <c r="W2266">
        <v>447.94</v>
      </c>
      <c r="X2266" s="4" t="s">
        <v>5568</v>
      </c>
      <c r="Y2266" t="s">
        <v>5569</v>
      </c>
    </row>
    <row r="2267" spans="1:25" x14ac:dyDescent="0.25">
      <c r="A2267" t="s">
        <v>7228</v>
      </c>
      <c r="B2267" t="s">
        <v>7229</v>
      </c>
      <c r="C2267" s="1">
        <v>42713</v>
      </c>
      <c r="D2267" s="1" t="str">
        <f t="shared" si="140"/>
        <v>2010–2019</v>
      </c>
      <c r="E2267" s="8">
        <f t="shared" si="141"/>
        <v>2016</v>
      </c>
      <c r="F2267" s="8" t="str">
        <f t="shared" si="142"/>
        <v>16</v>
      </c>
      <c r="G2267" s="2">
        <v>0.10877314814814815</v>
      </c>
      <c r="H2267" s="2" t="str">
        <f t="shared" si="143"/>
        <v>2016-12</v>
      </c>
      <c r="I2267" t="s">
        <v>7230</v>
      </c>
      <c r="J2267" s="1">
        <v>42713</v>
      </c>
      <c r="K2267" s="2">
        <v>0.11918981481481482</v>
      </c>
      <c r="L2267">
        <v>15</v>
      </c>
      <c r="M2267" s="2">
        <v>1.0416666666666666E-2</v>
      </c>
      <c r="N2267" t="s">
        <v>7117</v>
      </c>
      <c r="O2267" t="s">
        <v>7205</v>
      </c>
      <c r="P2267" t="s">
        <v>7206</v>
      </c>
      <c r="Q2267" t="s">
        <v>165</v>
      </c>
      <c r="R2267" t="s">
        <v>5575</v>
      </c>
      <c r="S2267">
        <v>439708006</v>
      </c>
      <c r="T2267" t="s">
        <v>5576</v>
      </c>
      <c r="U2267">
        <v>128.53</v>
      </c>
      <c r="V2267">
        <v>559.92999999999995</v>
      </c>
      <c r="W2267">
        <v>447.94</v>
      </c>
      <c r="X2267" s="4" t="s">
        <v>5568</v>
      </c>
      <c r="Y2267" t="s">
        <v>5569</v>
      </c>
    </row>
    <row r="2268" spans="1:25" x14ac:dyDescent="0.25">
      <c r="A2268" t="s">
        <v>7231</v>
      </c>
      <c r="B2268" t="s">
        <v>7232</v>
      </c>
      <c r="C2268" s="1">
        <v>42714</v>
      </c>
      <c r="D2268" s="1" t="str">
        <f t="shared" si="140"/>
        <v>2010–2019</v>
      </c>
      <c r="E2268" s="8">
        <f t="shared" si="141"/>
        <v>2016</v>
      </c>
      <c r="F2268" s="8" t="str">
        <f t="shared" si="142"/>
        <v>16</v>
      </c>
      <c r="G2268" s="2">
        <v>0.10877314814814815</v>
      </c>
      <c r="H2268" s="2" t="str">
        <f t="shared" si="143"/>
        <v>2016-12</v>
      </c>
      <c r="I2268" t="s">
        <v>7233</v>
      </c>
      <c r="J2268" s="1">
        <v>42714</v>
      </c>
      <c r="K2268" s="2">
        <v>0.11918981481481482</v>
      </c>
      <c r="L2268">
        <v>15</v>
      </c>
      <c r="M2268" s="2">
        <v>1.0416666666666666E-2</v>
      </c>
      <c r="N2268" t="s">
        <v>7117</v>
      </c>
      <c r="O2268" t="s">
        <v>7205</v>
      </c>
      <c r="P2268" t="s">
        <v>7206</v>
      </c>
      <c r="Q2268" t="s">
        <v>165</v>
      </c>
      <c r="R2268" t="s">
        <v>5575</v>
      </c>
      <c r="S2268">
        <v>439708006</v>
      </c>
      <c r="T2268" t="s">
        <v>5576</v>
      </c>
      <c r="U2268">
        <v>128.53</v>
      </c>
      <c r="V2268">
        <v>386.5</v>
      </c>
      <c r="W2268">
        <v>309.2</v>
      </c>
      <c r="X2268" s="4" t="s">
        <v>5568</v>
      </c>
      <c r="Y2268" t="s">
        <v>5569</v>
      </c>
    </row>
    <row r="2269" spans="1:25" x14ac:dyDescent="0.25">
      <c r="A2269" s="3" t="s">
        <v>7234</v>
      </c>
      <c r="B2269" t="s">
        <v>7235</v>
      </c>
      <c r="C2269" s="1">
        <v>42715</v>
      </c>
      <c r="D2269" s="1" t="str">
        <f t="shared" si="140"/>
        <v>2010–2019</v>
      </c>
      <c r="E2269" s="8">
        <f t="shared" si="141"/>
        <v>2016</v>
      </c>
      <c r="F2269" s="8" t="str">
        <f t="shared" si="142"/>
        <v>16</v>
      </c>
      <c r="G2269" s="2">
        <v>0.10877314814814815</v>
      </c>
      <c r="H2269" s="2" t="str">
        <f t="shared" si="143"/>
        <v>2016-12</v>
      </c>
      <c r="I2269" t="s">
        <v>7236</v>
      </c>
      <c r="J2269" s="1">
        <v>42715</v>
      </c>
      <c r="K2269" s="2">
        <v>0.11918981481481482</v>
      </c>
      <c r="L2269">
        <v>15</v>
      </c>
      <c r="M2269" s="2">
        <v>1.0416666666666666E-2</v>
      </c>
      <c r="N2269" t="s">
        <v>7117</v>
      </c>
      <c r="O2269" t="s">
        <v>7205</v>
      </c>
      <c r="P2269" t="s">
        <v>7206</v>
      </c>
      <c r="Q2269" t="s">
        <v>165</v>
      </c>
      <c r="R2269" t="s">
        <v>5575</v>
      </c>
      <c r="S2269">
        <v>439708006</v>
      </c>
      <c r="T2269" t="s">
        <v>5576</v>
      </c>
      <c r="U2269">
        <v>128.53</v>
      </c>
      <c r="V2269">
        <v>536.5</v>
      </c>
      <c r="W2269">
        <v>429.2</v>
      </c>
      <c r="X2269" s="4" t="s">
        <v>5568</v>
      </c>
      <c r="Y2269" t="s">
        <v>5569</v>
      </c>
    </row>
    <row r="2270" spans="1:25" x14ac:dyDescent="0.25">
      <c r="A2270" t="s">
        <v>7237</v>
      </c>
      <c r="B2270" t="s">
        <v>7238</v>
      </c>
      <c r="C2270" s="1">
        <v>42716</v>
      </c>
      <c r="D2270" s="1" t="str">
        <f t="shared" si="140"/>
        <v>2010–2019</v>
      </c>
      <c r="E2270" s="8">
        <f t="shared" si="141"/>
        <v>2016</v>
      </c>
      <c r="F2270" s="8" t="str">
        <f t="shared" si="142"/>
        <v>16</v>
      </c>
      <c r="G2270" s="2">
        <v>0.10877314814814815</v>
      </c>
      <c r="H2270" s="2" t="str">
        <f t="shared" si="143"/>
        <v>2016-12</v>
      </c>
      <c r="I2270" t="s">
        <v>7239</v>
      </c>
      <c r="J2270" s="1">
        <v>42716</v>
      </c>
      <c r="K2270" s="2">
        <v>0.11918981481481482</v>
      </c>
      <c r="L2270">
        <v>15</v>
      </c>
      <c r="M2270" s="2">
        <v>1.0416666666666666E-2</v>
      </c>
      <c r="N2270" t="s">
        <v>7117</v>
      </c>
      <c r="O2270" t="s">
        <v>7205</v>
      </c>
      <c r="P2270" t="s">
        <v>7206</v>
      </c>
      <c r="Q2270" t="s">
        <v>165</v>
      </c>
      <c r="R2270" t="s">
        <v>5575</v>
      </c>
      <c r="S2270">
        <v>439708006</v>
      </c>
      <c r="T2270" t="s">
        <v>5576</v>
      </c>
      <c r="U2270">
        <v>128.53</v>
      </c>
      <c r="V2270">
        <v>991.33</v>
      </c>
      <c r="W2270">
        <v>793.06</v>
      </c>
      <c r="X2270" s="4" t="s">
        <v>5568</v>
      </c>
      <c r="Y2270" t="s">
        <v>5569</v>
      </c>
    </row>
    <row r="2271" spans="1:25" x14ac:dyDescent="0.25">
      <c r="A2271" t="s">
        <v>7240</v>
      </c>
      <c r="B2271" t="s">
        <v>7241</v>
      </c>
      <c r="C2271" s="1">
        <v>42717</v>
      </c>
      <c r="D2271" s="1" t="str">
        <f t="shared" si="140"/>
        <v>2010–2019</v>
      </c>
      <c r="E2271" s="8">
        <f t="shared" si="141"/>
        <v>2016</v>
      </c>
      <c r="F2271" s="8" t="str">
        <f t="shared" si="142"/>
        <v>16</v>
      </c>
      <c r="G2271" s="2">
        <v>0.10877314814814815</v>
      </c>
      <c r="H2271" s="2" t="str">
        <f t="shared" si="143"/>
        <v>2016-12</v>
      </c>
      <c r="I2271" t="s">
        <v>7242</v>
      </c>
      <c r="J2271" s="1">
        <v>42717</v>
      </c>
      <c r="K2271" s="2">
        <v>0.11918981481481482</v>
      </c>
      <c r="L2271">
        <v>15</v>
      </c>
      <c r="M2271" s="2">
        <v>1.0416666666666666E-2</v>
      </c>
      <c r="N2271" t="s">
        <v>7117</v>
      </c>
      <c r="O2271" t="s">
        <v>7205</v>
      </c>
      <c r="P2271" t="s">
        <v>7206</v>
      </c>
      <c r="Q2271" t="s">
        <v>165</v>
      </c>
      <c r="R2271" t="s">
        <v>5575</v>
      </c>
      <c r="S2271">
        <v>439708006</v>
      </c>
      <c r="T2271" t="s">
        <v>5576</v>
      </c>
      <c r="U2271">
        <v>128.53</v>
      </c>
      <c r="V2271">
        <v>559.92999999999995</v>
      </c>
      <c r="W2271">
        <v>447.94</v>
      </c>
      <c r="X2271" s="4" t="s">
        <v>5568</v>
      </c>
      <c r="Y2271" t="s">
        <v>5569</v>
      </c>
    </row>
    <row r="2272" spans="1:25" x14ac:dyDescent="0.25">
      <c r="A2272" t="s">
        <v>7243</v>
      </c>
      <c r="B2272" t="s">
        <v>7244</v>
      </c>
      <c r="C2272" s="1">
        <v>42718</v>
      </c>
      <c r="D2272" s="1" t="str">
        <f t="shared" si="140"/>
        <v>2010–2019</v>
      </c>
      <c r="E2272" s="8">
        <f t="shared" si="141"/>
        <v>2016</v>
      </c>
      <c r="F2272" s="8" t="str">
        <f t="shared" si="142"/>
        <v>16</v>
      </c>
      <c r="G2272" s="2">
        <v>0.10877314814814815</v>
      </c>
      <c r="H2272" s="2" t="str">
        <f t="shared" si="143"/>
        <v>2016-12</v>
      </c>
      <c r="I2272" t="s">
        <v>7245</v>
      </c>
      <c r="J2272" s="1">
        <v>42718</v>
      </c>
      <c r="K2272" s="2">
        <v>0.11918981481481482</v>
      </c>
      <c r="L2272">
        <v>15</v>
      </c>
      <c r="M2272" s="2">
        <v>1.0416666666666666E-2</v>
      </c>
      <c r="N2272" t="s">
        <v>7117</v>
      </c>
      <c r="O2272" t="s">
        <v>7205</v>
      </c>
      <c r="P2272" t="s">
        <v>7206</v>
      </c>
      <c r="Q2272" t="s">
        <v>165</v>
      </c>
      <c r="R2272" t="s">
        <v>5575</v>
      </c>
      <c r="S2272">
        <v>439708006</v>
      </c>
      <c r="T2272" t="s">
        <v>5576</v>
      </c>
      <c r="U2272">
        <v>128.53</v>
      </c>
      <c r="V2272">
        <v>991.33</v>
      </c>
      <c r="W2272">
        <v>793.06</v>
      </c>
      <c r="X2272" s="4" t="s">
        <v>5568</v>
      </c>
      <c r="Y2272" t="s">
        <v>5569</v>
      </c>
    </row>
    <row r="2273" spans="1:25" x14ac:dyDescent="0.25">
      <c r="A2273" t="s">
        <v>7246</v>
      </c>
      <c r="B2273" t="s">
        <v>7247</v>
      </c>
      <c r="C2273" s="1">
        <v>42850</v>
      </c>
      <c r="D2273" s="1" t="str">
        <f t="shared" si="140"/>
        <v>2010–2019</v>
      </c>
      <c r="E2273" s="8">
        <f t="shared" si="141"/>
        <v>2017</v>
      </c>
      <c r="F2273" s="8" t="str">
        <f t="shared" si="142"/>
        <v>17</v>
      </c>
      <c r="G2273" s="2">
        <v>0.30064814814814816</v>
      </c>
      <c r="H2273" s="2" t="str">
        <f t="shared" si="143"/>
        <v>2017-04</v>
      </c>
      <c r="I2273" t="s">
        <v>7248</v>
      </c>
      <c r="J2273" s="1">
        <v>42850</v>
      </c>
      <c r="K2273" s="2">
        <v>0.35903935185185187</v>
      </c>
      <c r="L2273">
        <v>84</v>
      </c>
      <c r="M2273" s="2">
        <v>5.8391203703703702E-2</v>
      </c>
      <c r="N2273" t="s">
        <v>7117</v>
      </c>
      <c r="O2273" t="s">
        <v>7123</v>
      </c>
      <c r="P2273" t="s">
        <v>7124</v>
      </c>
      <c r="Q2273" t="s">
        <v>165</v>
      </c>
      <c r="R2273" t="s">
        <v>42</v>
      </c>
      <c r="S2273">
        <v>185347001</v>
      </c>
      <c r="T2273" t="s">
        <v>72</v>
      </c>
      <c r="U2273">
        <v>85.55</v>
      </c>
      <c r="V2273">
        <v>1379.75</v>
      </c>
      <c r="W2273">
        <v>917.4</v>
      </c>
      <c r="X2273">
        <v>37320007</v>
      </c>
      <c r="Y2273" t="s">
        <v>1850</v>
      </c>
    </row>
    <row r="2274" spans="1:25" x14ac:dyDescent="0.25">
      <c r="A2274" t="s">
        <v>7249</v>
      </c>
      <c r="B2274" t="s">
        <v>7250</v>
      </c>
      <c r="C2274" s="1">
        <v>42864</v>
      </c>
      <c r="D2274" s="1" t="str">
        <f t="shared" si="140"/>
        <v>2010–2019</v>
      </c>
      <c r="E2274" s="8">
        <f t="shared" si="141"/>
        <v>2017</v>
      </c>
      <c r="F2274" s="8" t="str">
        <f t="shared" si="142"/>
        <v>17</v>
      </c>
      <c r="G2274" s="2">
        <v>0.2782175925925926</v>
      </c>
      <c r="H2274" s="2" t="str">
        <f t="shared" si="143"/>
        <v>2017-05</v>
      </c>
      <c r="I2274" t="s">
        <v>7251</v>
      </c>
      <c r="J2274" s="1">
        <v>42864</v>
      </c>
      <c r="K2274" s="2">
        <v>0.30672453703703706</v>
      </c>
      <c r="L2274">
        <v>41</v>
      </c>
      <c r="M2274" s="2">
        <v>2.8506944444444446E-2</v>
      </c>
      <c r="N2274" t="s">
        <v>7117</v>
      </c>
      <c r="O2274" t="s">
        <v>7118</v>
      </c>
      <c r="P2274" t="s">
        <v>7119</v>
      </c>
      <c r="Q2274" t="s">
        <v>165</v>
      </c>
      <c r="R2274" t="s">
        <v>28</v>
      </c>
      <c r="S2274">
        <v>162673000</v>
      </c>
      <c r="T2274" t="s">
        <v>151</v>
      </c>
      <c r="U2274">
        <v>136.80000000000001</v>
      </c>
      <c r="V2274">
        <v>1211.8599999999999</v>
      </c>
      <c r="W2274">
        <v>969.48</v>
      </c>
      <c r="X2274" t="s">
        <v>30</v>
      </c>
      <c r="Y2274" t="s">
        <v>30</v>
      </c>
    </row>
    <row r="2275" spans="1:25" x14ac:dyDescent="0.25">
      <c r="A2275" t="s">
        <v>7252</v>
      </c>
      <c r="B2275" t="s">
        <v>7253</v>
      </c>
      <c r="C2275" s="1">
        <v>42878</v>
      </c>
      <c r="D2275" s="1" t="str">
        <f t="shared" si="140"/>
        <v>2010–2019</v>
      </c>
      <c r="E2275" s="8">
        <f t="shared" si="141"/>
        <v>2017</v>
      </c>
      <c r="F2275" s="8" t="str">
        <f t="shared" si="142"/>
        <v>17</v>
      </c>
      <c r="G2275" s="2">
        <v>0.2782175925925926</v>
      </c>
      <c r="H2275" s="2" t="str">
        <f t="shared" si="143"/>
        <v>2017-05</v>
      </c>
      <c r="I2275" t="s">
        <v>7254</v>
      </c>
      <c r="J2275" s="1">
        <v>42878</v>
      </c>
      <c r="K2275" s="2">
        <v>0.46030092592592592</v>
      </c>
      <c r="L2275">
        <v>262</v>
      </c>
      <c r="M2275" s="2">
        <v>0.18208333333333335</v>
      </c>
      <c r="N2275" t="s">
        <v>7117</v>
      </c>
      <c r="O2275" t="s">
        <v>7123</v>
      </c>
      <c r="P2275" t="s">
        <v>7124</v>
      </c>
      <c r="Q2275" t="s">
        <v>165</v>
      </c>
      <c r="R2275" t="s">
        <v>42</v>
      </c>
      <c r="S2275">
        <v>185349003</v>
      </c>
      <c r="T2275" t="s">
        <v>43</v>
      </c>
      <c r="U2275">
        <v>85.55</v>
      </c>
      <c r="V2275">
        <v>3536.75</v>
      </c>
      <c r="W2275">
        <v>2829.4</v>
      </c>
      <c r="X2275">
        <v>103697008</v>
      </c>
      <c r="Y2275" t="s">
        <v>44</v>
      </c>
    </row>
    <row r="2276" spans="1:25" x14ac:dyDescent="0.25">
      <c r="A2276" t="s">
        <v>7255</v>
      </c>
      <c r="B2276" t="s">
        <v>7256</v>
      </c>
      <c r="C2276" s="1">
        <v>42885</v>
      </c>
      <c r="D2276" s="1" t="str">
        <f t="shared" si="140"/>
        <v>2010–2019</v>
      </c>
      <c r="E2276" s="8">
        <f t="shared" si="141"/>
        <v>2017</v>
      </c>
      <c r="F2276" s="8" t="str">
        <f t="shared" si="142"/>
        <v>17</v>
      </c>
      <c r="G2276" s="2">
        <v>0.2782175925925926</v>
      </c>
      <c r="H2276" s="2" t="str">
        <f t="shared" si="143"/>
        <v>2017-05</v>
      </c>
      <c r="I2276" t="s">
        <v>7257</v>
      </c>
      <c r="J2276" s="1">
        <v>42885</v>
      </c>
      <c r="K2276" s="2">
        <v>0.31636574074074075</v>
      </c>
      <c r="L2276">
        <v>55</v>
      </c>
      <c r="M2276" s="2">
        <v>3.8148148148148146E-2</v>
      </c>
      <c r="N2276" t="s">
        <v>7117</v>
      </c>
      <c r="O2276" t="s">
        <v>7123</v>
      </c>
      <c r="P2276" t="s">
        <v>7124</v>
      </c>
      <c r="Q2276" t="s">
        <v>165</v>
      </c>
      <c r="R2276" t="s">
        <v>42</v>
      </c>
      <c r="S2276">
        <v>390906007</v>
      </c>
      <c r="T2276" t="s">
        <v>169</v>
      </c>
      <c r="U2276">
        <v>85.55</v>
      </c>
      <c r="V2276">
        <v>516.95000000000005</v>
      </c>
      <c r="W2276">
        <v>413.56</v>
      </c>
      <c r="X2276">
        <v>37320007</v>
      </c>
      <c r="Y2276" t="s">
        <v>1850</v>
      </c>
    </row>
    <row r="2277" spans="1:25" x14ac:dyDescent="0.25">
      <c r="A2277" t="s">
        <v>7258</v>
      </c>
      <c r="B2277" t="s">
        <v>7259</v>
      </c>
      <c r="C2277" s="1">
        <v>43235</v>
      </c>
      <c r="D2277" s="1" t="str">
        <f t="shared" si="140"/>
        <v>2010–2019</v>
      </c>
      <c r="E2277" s="8">
        <f t="shared" si="141"/>
        <v>2018</v>
      </c>
      <c r="F2277" s="8" t="str">
        <f t="shared" si="142"/>
        <v>18</v>
      </c>
      <c r="G2277" s="2">
        <v>0.2782175925925926</v>
      </c>
      <c r="H2277" s="2" t="str">
        <f t="shared" si="143"/>
        <v>2018-05</v>
      </c>
      <c r="I2277" t="s">
        <v>7260</v>
      </c>
      <c r="J2277" s="1">
        <v>43235</v>
      </c>
      <c r="K2277" s="2">
        <v>0.30585648148148148</v>
      </c>
      <c r="L2277">
        <v>40</v>
      </c>
      <c r="M2277" s="2">
        <v>2.763888888888889E-2</v>
      </c>
      <c r="N2277" t="s">
        <v>7117</v>
      </c>
      <c r="O2277" t="s">
        <v>7118</v>
      </c>
      <c r="P2277" t="s">
        <v>7119</v>
      </c>
      <c r="Q2277" t="s">
        <v>165</v>
      </c>
      <c r="R2277" t="s">
        <v>28</v>
      </c>
      <c r="S2277">
        <v>162673000</v>
      </c>
      <c r="T2277" t="s">
        <v>151</v>
      </c>
      <c r="U2277">
        <v>136.80000000000001</v>
      </c>
      <c r="V2277">
        <v>1716.16</v>
      </c>
      <c r="W2277">
        <v>1290.47</v>
      </c>
      <c r="X2277" t="s">
        <v>30</v>
      </c>
      <c r="Y2277" t="s">
        <v>30</v>
      </c>
    </row>
    <row r="2278" spans="1:25" x14ac:dyDescent="0.25">
      <c r="A2278" t="s">
        <v>7261</v>
      </c>
      <c r="B2278" t="s">
        <v>7262</v>
      </c>
      <c r="C2278" s="1">
        <v>43249</v>
      </c>
      <c r="D2278" s="1" t="str">
        <f t="shared" si="140"/>
        <v>2010–2019</v>
      </c>
      <c r="E2278" s="8">
        <f t="shared" si="141"/>
        <v>2018</v>
      </c>
      <c r="F2278" s="8" t="str">
        <f t="shared" si="142"/>
        <v>18</v>
      </c>
      <c r="G2278" s="2">
        <v>0.2782175925925926</v>
      </c>
      <c r="H2278" s="2" t="str">
        <f t="shared" si="143"/>
        <v>2018-05</v>
      </c>
      <c r="I2278" t="s">
        <v>7263</v>
      </c>
      <c r="J2278" s="1">
        <v>43249</v>
      </c>
      <c r="K2278" s="2">
        <v>0.40532407407407406</v>
      </c>
      <c r="L2278">
        <v>183</v>
      </c>
      <c r="M2278" s="2">
        <v>0.12710648148148149</v>
      </c>
      <c r="N2278" t="s">
        <v>7117</v>
      </c>
      <c r="O2278" t="s">
        <v>7123</v>
      </c>
      <c r="P2278" t="s">
        <v>7124</v>
      </c>
      <c r="Q2278" t="s">
        <v>165</v>
      </c>
      <c r="R2278" t="s">
        <v>42</v>
      </c>
      <c r="S2278">
        <v>185349003</v>
      </c>
      <c r="T2278" t="s">
        <v>43</v>
      </c>
      <c r="U2278">
        <v>85.55</v>
      </c>
      <c r="V2278">
        <v>3536.75</v>
      </c>
      <c r="W2278">
        <v>2829.4</v>
      </c>
      <c r="X2278">
        <v>66383009</v>
      </c>
      <c r="Y2278" t="s">
        <v>125</v>
      </c>
    </row>
    <row r="2279" spans="1:25" x14ac:dyDescent="0.25">
      <c r="A2279" t="s">
        <v>7264</v>
      </c>
      <c r="B2279" t="s">
        <v>7265</v>
      </c>
      <c r="C2279" s="1">
        <v>43606</v>
      </c>
      <c r="D2279" s="1" t="str">
        <f t="shared" si="140"/>
        <v>2010–2019</v>
      </c>
      <c r="E2279" s="8">
        <f t="shared" si="141"/>
        <v>2019</v>
      </c>
      <c r="F2279" s="8" t="str">
        <f t="shared" si="142"/>
        <v>19</v>
      </c>
      <c r="G2279" s="2">
        <v>0.2782175925925926</v>
      </c>
      <c r="H2279" s="2" t="str">
        <f t="shared" si="143"/>
        <v>2019-05</v>
      </c>
      <c r="I2279" t="s">
        <v>7266</v>
      </c>
      <c r="J2279" s="1">
        <v>43606</v>
      </c>
      <c r="K2279" s="2">
        <v>0.30942129629629628</v>
      </c>
      <c r="L2279">
        <v>45</v>
      </c>
      <c r="M2279" s="2">
        <v>3.1203703703703702E-2</v>
      </c>
      <c r="N2279" t="s">
        <v>7117</v>
      </c>
      <c r="O2279" t="s">
        <v>7118</v>
      </c>
      <c r="P2279" t="s">
        <v>7119</v>
      </c>
      <c r="Q2279" t="s">
        <v>165</v>
      </c>
      <c r="R2279" t="s">
        <v>28</v>
      </c>
      <c r="S2279">
        <v>162673000</v>
      </c>
      <c r="T2279" t="s">
        <v>151</v>
      </c>
      <c r="U2279">
        <v>136.80000000000001</v>
      </c>
      <c r="V2279">
        <v>1285.08</v>
      </c>
      <c r="W2279">
        <v>945.61</v>
      </c>
      <c r="X2279" t="s">
        <v>30</v>
      </c>
      <c r="Y2279" t="s">
        <v>30</v>
      </c>
    </row>
    <row r="2280" spans="1:25" x14ac:dyDescent="0.25">
      <c r="A2280" t="s">
        <v>7267</v>
      </c>
      <c r="B2280" t="s">
        <v>7268</v>
      </c>
      <c r="C2280" s="1">
        <v>43977</v>
      </c>
      <c r="D2280" s="1" t="str">
        <f t="shared" si="140"/>
        <v>2020–2029</v>
      </c>
      <c r="E2280" s="8">
        <f t="shared" si="141"/>
        <v>2020</v>
      </c>
      <c r="F2280" s="8" t="str">
        <f t="shared" si="142"/>
        <v>20</v>
      </c>
      <c r="G2280" s="2">
        <v>0.2782175925925926</v>
      </c>
      <c r="H2280" s="2" t="str">
        <f t="shared" si="143"/>
        <v>2020-05</v>
      </c>
      <c r="I2280" t="s">
        <v>7269</v>
      </c>
      <c r="J2280" s="1">
        <v>43977</v>
      </c>
      <c r="K2280" s="2">
        <v>0.30855324074074075</v>
      </c>
      <c r="L2280">
        <v>44</v>
      </c>
      <c r="M2280" s="2">
        <v>3.033564814814815E-2</v>
      </c>
      <c r="N2280" t="s">
        <v>7117</v>
      </c>
      <c r="O2280" t="s">
        <v>7118</v>
      </c>
      <c r="P2280" t="s">
        <v>7119</v>
      </c>
      <c r="Q2280" t="s">
        <v>165</v>
      </c>
      <c r="R2280" t="s">
        <v>28</v>
      </c>
      <c r="S2280">
        <v>162673000</v>
      </c>
      <c r="T2280" t="s">
        <v>151</v>
      </c>
      <c r="U2280">
        <v>136.80000000000001</v>
      </c>
      <c r="V2280">
        <v>853.36</v>
      </c>
      <c r="W2280">
        <v>600.23</v>
      </c>
      <c r="X2280" t="s">
        <v>30</v>
      </c>
      <c r="Y2280" t="s">
        <v>30</v>
      </c>
    </row>
    <row r="2281" spans="1:25" x14ac:dyDescent="0.25">
      <c r="A2281" t="s">
        <v>7270</v>
      </c>
      <c r="B2281" t="s">
        <v>7271</v>
      </c>
      <c r="C2281" s="1">
        <v>43991</v>
      </c>
      <c r="D2281" s="1" t="str">
        <f t="shared" si="140"/>
        <v>2020–2029</v>
      </c>
      <c r="E2281" s="8">
        <f t="shared" si="141"/>
        <v>2020</v>
      </c>
      <c r="F2281" s="8" t="str">
        <f t="shared" si="142"/>
        <v>20</v>
      </c>
      <c r="G2281" s="2">
        <v>0.2782175925925926</v>
      </c>
      <c r="H2281" s="2" t="str">
        <f t="shared" si="143"/>
        <v>2020-06</v>
      </c>
      <c r="I2281" t="s">
        <v>7272</v>
      </c>
      <c r="J2281" s="1">
        <v>43991</v>
      </c>
      <c r="K2281" s="2">
        <v>0.41902777777777778</v>
      </c>
      <c r="L2281">
        <v>203</v>
      </c>
      <c r="M2281" s="2">
        <v>0.14081018518518518</v>
      </c>
      <c r="N2281" t="s">
        <v>7117</v>
      </c>
      <c r="O2281" t="s">
        <v>7123</v>
      </c>
      <c r="P2281" t="s">
        <v>7124</v>
      </c>
      <c r="Q2281" t="s">
        <v>165</v>
      </c>
      <c r="R2281" t="s">
        <v>42</v>
      </c>
      <c r="S2281">
        <v>185349003</v>
      </c>
      <c r="T2281" t="s">
        <v>43</v>
      </c>
      <c r="U2281">
        <v>85.55</v>
      </c>
      <c r="V2281">
        <v>3105.35</v>
      </c>
      <c r="W2281">
        <v>2484.2800000000002</v>
      </c>
      <c r="X2281">
        <v>103697008</v>
      </c>
      <c r="Y2281" t="s">
        <v>44</v>
      </c>
    </row>
    <row r="2282" spans="1:25" x14ac:dyDescent="0.25">
      <c r="A2282" t="s">
        <v>7273</v>
      </c>
      <c r="B2282" t="s">
        <v>7274</v>
      </c>
      <c r="C2282" s="1">
        <v>44208</v>
      </c>
      <c r="D2282" s="1" t="str">
        <f t="shared" si="140"/>
        <v>2020–2029</v>
      </c>
      <c r="E2282" s="8">
        <f t="shared" si="141"/>
        <v>2021</v>
      </c>
      <c r="F2282" s="8" t="str">
        <f t="shared" si="142"/>
        <v>21</v>
      </c>
      <c r="G2282" s="2">
        <v>0.2782175925925926</v>
      </c>
      <c r="H2282" s="2" t="str">
        <f t="shared" si="143"/>
        <v>2021-01</v>
      </c>
      <c r="I2282" t="s">
        <v>7275</v>
      </c>
      <c r="J2282" s="1">
        <v>44226</v>
      </c>
      <c r="K2282" s="2">
        <v>0.28863425925925928</v>
      </c>
      <c r="L2282">
        <v>15</v>
      </c>
      <c r="M2282" s="2">
        <v>1.0416666666666666E-2</v>
      </c>
      <c r="N2282" t="s">
        <v>7117</v>
      </c>
      <c r="O2282" t="s">
        <v>7276</v>
      </c>
      <c r="P2282" t="s">
        <v>7277</v>
      </c>
      <c r="Q2282" t="s">
        <v>165</v>
      </c>
      <c r="R2282" t="s">
        <v>2775</v>
      </c>
      <c r="S2282">
        <v>32485007</v>
      </c>
      <c r="T2282" t="s">
        <v>2568</v>
      </c>
      <c r="U2282">
        <v>110.92</v>
      </c>
      <c r="V2282">
        <v>13577.84</v>
      </c>
      <c r="W2282">
        <v>10675.88</v>
      </c>
      <c r="X2282">
        <v>25675004</v>
      </c>
      <c r="Y2282" t="s">
        <v>2776</v>
      </c>
    </row>
    <row r="2283" spans="1:25" x14ac:dyDescent="0.25">
      <c r="A2283" t="s">
        <v>7278</v>
      </c>
      <c r="B2283" t="s">
        <v>7279</v>
      </c>
      <c r="C2283" s="1">
        <v>44236</v>
      </c>
      <c r="D2283" s="1" t="str">
        <f t="shared" si="140"/>
        <v>2020–2029</v>
      </c>
      <c r="E2283" s="8">
        <f t="shared" si="141"/>
        <v>2021</v>
      </c>
      <c r="F2283" s="8" t="str">
        <f t="shared" si="142"/>
        <v>21</v>
      </c>
      <c r="G2283" s="2">
        <v>0.2782175925925926</v>
      </c>
      <c r="H2283" s="2" t="str">
        <f t="shared" si="143"/>
        <v>2021-02</v>
      </c>
      <c r="I2283" t="s">
        <v>7280</v>
      </c>
      <c r="J2283" s="1">
        <v>44236</v>
      </c>
      <c r="K2283" s="2">
        <v>0.30804398148148149</v>
      </c>
      <c r="L2283">
        <v>43</v>
      </c>
      <c r="M2283" s="2">
        <v>2.9826388888888888E-2</v>
      </c>
      <c r="N2283" t="s">
        <v>7117</v>
      </c>
      <c r="O2283" t="s">
        <v>7123</v>
      </c>
      <c r="P2283" t="s">
        <v>7124</v>
      </c>
      <c r="Q2283" t="s">
        <v>165</v>
      </c>
      <c r="R2283" t="s">
        <v>42</v>
      </c>
      <c r="S2283">
        <v>185349003</v>
      </c>
      <c r="T2283" t="s">
        <v>43</v>
      </c>
      <c r="U2283">
        <v>85.55</v>
      </c>
      <c r="V2283">
        <v>9988.0400000000009</v>
      </c>
      <c r="W2283">
        <v>7990.43</v>
      </c>
      <c r="X2283">
        <v>275978004</v>
      </c>
      <c r="Y2283" t="s">
        <v>289</v>
      </c>
    </row>
    <row r="2284" spans="1:25" x14ac:dyDescent="0.25">
      <c r="A2284" t="s">
        <v>7281</v>
      </c>
      <c r="B2284" t="s">
        <v>7282</v>
      </c>
      <c r="C2284" s="1">
        <v>44271</v>
      </c>
      <c r="D2284" s="1" t="str">
        <f t="shared" si="140"/>
        <v>2020–2029</v>
      </c>
      <c r="E2284" s="8">
        <f t="shared" si="141"/>
        <v>2021</v>
      </c>
      <c r="F2284" s="8" t="str">
        <f t="shared" si="142"/>
        <v>21</v>
      </c>
      <c r="G2284" s="2">
        <v>0.2782175925925926</v>
      </c>
      <c r="H2284" s="2" t="str">
        <f t="shared" si="143"/>
        <v>2021-03</v>
      </c>
      <c r="I2284" t="s">
        <v>7283</v>
      </c>
      <c r="J2284" s="1">
        <v>44271</v>
      </c>
      <c r="K2284" s="2">
        <v>0.28863425925925928</v>
      </c>
      <c r="L2284">
        <v>15</v>
      </c>
      <c r="M2284" s="2">
        <v>1.0416666666666666E-2</v>
      </c>
      <c r="N2284" t="s">
        <v>7117</v>
      </c>
      <c r="O2284" t="s">
        <v>7123</v>
      </c>
      <c r="P2284" t="s">
        <v>7124</v>
      </c>
      <c r="Q2284" t="s">
        <v>165</v>
      </c>
      <c r="R2284" t="s">
        <v>114</v>
      </c>
      <c r="S2284">
        <v>33879002</v>
      </c>
      <c r="T2284" t="s">
        <v>135</v>
      </c>
      <c r="U2284">
        <v>142.58000000000001</v>
      </c>
      <c r="V2284">
        <v>278.58</v>
      </c>
      <c r="W2284">
        <v>222.86</v>
      </c>
      <c r="X2284" t="s">
        <v>30</v>
      </c>
      <c r="Y2284" t="s">
        <v>30</v>
      </c>
    </row>
    <row r="2285" spans="1:25" x14ac:dyDescent="0.25">
      <c r="A2285" t="s">
        <v>7284</v>
      </c>
      <c r="B2285" t="s">
        <v>7285</v>
      </c>
      <c r="C2285" s="1">
        <v>44348</v>
      </c>
      <c r="D2285" s="1" t="str">
        <f t="shared" si="140"/>
        <v>2020–2029</v>
      </c>
      <c r="E2285" s="8">
        <f t="shared" si="141"/>
        <v>2021</v>
      </c>
      <c r="F2285" s="8" t="str">
        <f t="shared" si="142"/>
        <v>21</v>
      </c>
      <c r="G2285" s="2">
        <v>0.2782175925925926</v>
      </c>
      <c r="H2285" s="2" t="str">
        <f t="shared" si="143"/>
        <v>2021-06</v>
      </c>
      <c r="I2285" t="s">
        <v>7286</v>
      </c>
      <c r="J2285" s="1">
        <v>44348</v>
      </c>
      <c r="K2285" s="2">
        <v>0.31225694444444446</v>
      </c>
      <c r="L2285">
        <v>49</v>
      </c>
      <c r="M2285" s="2">
        <v>3.4039351851851848E-2</v>
      </c>
      <c r="N2285" t="s">
        <v>7117</v>
      </c>
      <c r="O2285" t="s">
        <v>7118</v>
      </c>
      <c r="P2285" t="s">
        <v>7119</v>
      </c>
      <c r="Q2285" t="s">
        <v>165</v>
      </c>
      <c r="R2285" t="s">
        <v>28</v>
      </c>
      <c r="S2285">
        <v>162673000</v>
      </c>
      <c r="T2285" t="s">
        <v>151</v>
      </c>
      <c r="U2285">
        <v>136.80000000000001</v>
      </c>
      <c r="V2285">
        <v>778.78</v>
      </c>
      <c r="W2285">
        <v>623.02</v>
      </c>
      <c r="X2285" t="s">
        <v>30</v>
      </c>
      <c r="Y2285" t="s">
        <v>30</v>
      </c>
    </row>
    <row r="2286" spans="1:25" x14ac:dyDescent="0.25">
      <c r="A2286" t="s">
        <v>7287</v>
      </c>
      <c r="B2286" t="s">
        <v>7288</v>
      </c>
      <c r="C2286" s="1">
        <v>44362</v>
      </c>
      <c r="D2286" s="1" t="str">
        <f t="shared" si="140"/>
        <v>2020–2029</v>
      </c>
      <c r="E2286" s="8">
        <f t="shared" si="141"/>
        <v>2021</v>
      </c>
      <c r="F2286" s="8" t="str">
        <f t="shared" si="142"/>
        <v>21</v>
      </c>
      <c r="G2286" s="2">
        <v>0.2782175925925926</v>
      </c>
      <c r="H2286" s="2" t="str">
        <f t="shared" si="143"/>
        <v>2021-06</v>
      </c>
      <c r="I2286" t="s">
        <v>7289</v>
      </c>
      <c r="J2286" s="1">
        <v>44362</v>
      </c>
      <c r="K2286" s="2">
        <v>0.42697916666666669</v>
      </c>
      <c r="L2286">
        <v>214</v>
      </c>
      <c r="M2286" s="2">
        <v>0.14876157407407409</v>
      </c>
      <c r="N2286" t="s">
        <v>7117</v>
      </c>
      <c r="O2286" t="s">
        <v>7123</v>
      </c>
      <c r="P2286" t="s">
        <v>7124</v>
      </c>
      <c r="Q2286" t="s">
        <v>165</v>
      </c>
      <c r="R2286" t="s">
        <v>42</v>
      </c>
      <c r="S2286">
        <v>185349003</v>
      </c>
      <c r="T2286" t="s">
        <v>43</v>
      </c>
      <c r="U2286">
        <v>85.55</v>
      </c>
      <c r="V2286">
        <v>3105.35</v>
      </c>
      <c r="W2286">
        <v>2484.2800000000002</v>
      </c>
      <c r="X2286">
        <v>103697008</v>
      </c>
      <c r="Y2286" t="s">
        <v>44</v>
      </c>
    </row>
    <row r="2287" spans="1:25" x14ac:dyDescent="0.25">
      <c r="A2287" t="s">
        <v>7290</v>
      </c>
      <c r="B2287" t="s">
        <v>7291</v>
      </c>
      <c r="C2287" s="1">
        <v>44719</v>
      </c>
      <c r="D2287" s="1" t="str">
        <f t="shared" si="140"/>
        <v>2020–2029</v>
      </c>
      <c r="E2287" s="8">
        <f t="shared" si="141"/>
        <v>2022</v>
      </c>
      <c r="F2287" s="8" t="str">
        <f t="shared" si="142"/>
        <v>22</v>
      </c>
      <c r="G2287" s="2">
        <v>0.2782175925925926</v>
      </c>
      <c r="H2287" s="2" t="str">
        <f t="shared" si="143"/>
        <v>2022-06</v>
      </c>
      <c r="I2287" t="s">
        <v>7292</v>
      </c>
      <c r="J2287" s="1">
        <v>44719</v>
      </c>
      <c r="K2287" s="2">
        <v>0.31509259259259259</v>
      </c>
      <c r="L2287">
        <v>53</v>
      </c>
      <c r="M2287" s="2">
        <v>3.6874999999999998E-2</v>
      </c>
      <c r="N2287" t="s">
        <v>7117</v>
      </c>
      <c r="O2287" t="s">
        <v>7118</v>
      </c>
      <c r="P2287" t="s">
        <v>7119</v>
      </c>
      <c r="Q2287" t="s">
        <v>165</v>
      </c>
      <c r="R2287" t="s">
        <v>28</v>
      </c>
      <c r="S2287">
        <v>162673000</v>
      </c>
      <c r="T2287" t="s">
        <v>151</v>
      </c>
      <c r="U2287">
        <v>136.80000000000001</v>
      </c>
      <c r="V2287">
        <v>1648.38</v>
      </c>
      <c r="W2287">
        <v>1236.25</v>
      </c>
      <c r="X2287" t="s">
        <v>30</v>
      </c>
      <c r="Y2287" t="s">
        <v>30</v>
      </c>
    </row>
    <row r="2288" spans="1:25" x14ac:dyDescent="0.25">
      <c r="A2288" t="s">
        <v>7293</v>
      </c>
      <c r="B2288" t="s">
        <v>7294</v>
      </c>
      <c r="C2288" s="1">
        <v>44992</v>
      </c>
      <c r="D2288" s="1" t="str">
        <f t="shared" si="140"/>
        <v>2020–2029</v>
      </c>
      <c r="E2288" s="8">
        <f t="shared" si="141"/>
        <v>2023</v>
      </c>
      <c r="F2288" s="8" t="str">
        <f t="shared" si="142"/>
        <v>23</v>
      </c>
      <c r="G2288" s="2">
        <v>0.2782175925925926</v>
      </c>
      <c r="H2288" s="2" t="str">
        <f t="shared" si="143"/>
        <v>2023-03</v>
      </c>
      <c r="I2288" t="s">
        <v>7295</v>
      </c>
      <c r="J2288" s="1">
        <v>44992</v>
      </c>
      <c r="K2288" s="2">
        <v>0.28863425925925928</v>
      </c>
      <c r="L2288">
        <v>15</v>
      </c>
      <c r="M2288" s="2">
        <v>1.0416666666666666E-2</v>
      </c>
      <c r="N2288" t="s">
        <v>7117</v>
      </c>
      <c r="O2288" t="s">
        <v>7118</v>
      </c>
      <c r="P2288" t="s">
        <v>7119</v>
      </c>
      <c r="Q2288" t="s">
        <v>165</v>
      </c>
      <c r="R2288" t="s">
        <v>28</v>
      </c>
      <c r="S2288">
        <v>308646001</v>
      </c>
      <c r="T2288" t="s">
        <v>2000</v>
      </c>
      <c r="U2288">
        <v>136.80000000000001</v>
      </c>
      <c r="V2288">
        <v>211.38</v>
      </c>
      <c r="W2288">
        <v>0</v>
      </c>
      <c r="X2288">
        <v>401303003</v>
      </c>
      <c r="Y2288" t="s">
        <v>3674</v>
      </c>
    </row>
    <row r="2289" spans="1:25" x14ac:dyDescent="0.25">
      <c r="A2289" t="s">
        <v>7296</v>
      </c>
      <c r="B2289" t="s">
        <v>7297</v>
      </c>
      <c r="C2289" s="1">
        <v>41263</v>
      </c>
      <c r="D2289" s="1" t="str">
        <f t="shared" si="140"/>
        <v>2010–2019</v>
      </c>
      <c r="E2289" s="8">
        <f t="shared" si="141"/>
        <v>2012</v>
      </c>
      <c r="F2289" s="8" t="str">
        <f t="shared" si="142"/>
        <v>12</v>
      </c>
      <c r="G2289" s="2">
        <v>0.49686342592592592</v>
      </c>
      <c r="H2289" s="2" t="str">
        <f t="shared" si="143"/>
        <v>2012-12</v>
      </c>
      <c r="I2289" t="s">
        <v>7298</v>
      </c>
      <c r="J2289" s="1">
        <v>41263</v>
      </c>
      <c r="K2289" s="2">
        <v>0.50728009259259255</v>
      </c>
      <c r="L2289">
        <v>15</v>
      </c>
      <c r="M2289" s="2">
        <v>1.0416666666666666E-2</v>
      </c>
      <c r="N2289" t="s">
        <v>7299</v>
      </c>
      <c r="O2289" t="s">
        <v>7300</v>
      </c>
      <c r="P2289" t="s">
        <v>7301</v>
      </c>
      <c r="Q2289" t="s">
        <v>4016</v>
      </c>
      <c r="R2289" t="s">
        <v>28</v>
      </c>
      <c r="S2289">
        <v>410620009</v>
      </c>
      <c r="T2289" t="s">
        <v>29</v>
      </c>
      <c r="U2289">
        <v>136.80000000000001</v>
      </c>
      <c r="V2289">
        <v>704.2</v>
      </c>
      <c r="W2289">
        <v>0</v>
      </c>
      <c r="X2289" t="s">
        <v>30</v>
      </c>
      <c r="Y2289" t="s">
        <v>30</v>
      </c>
    </row>
    <row r="2290" spans="1:25" x14ac:dyDescent="0.25">
      <c r="A2290" t="s">
        <v>7302</v>
      </c>
      <c r="B2290" t="s">
        <v>7303</v>
      </c>
      <c r="C2290" s="1">
        <v>42189</v>
      </c>
      <c r="D2290" s="1" t="str">
        <f t="shared" si="140"/>
        <v>2010–2019</v>
      </c>
      <c r="E2290" s="8">
        <f t="shared" si="141"/>
        <v>2015</v>
      </c>
      <c r="F2290" s="8" t="str">
        <f t="shared" si="142"/>
        <v>15</v>
      </c>
      <c r="G2290" s="2">
        <v>3.8530092592592595E-2</v>
      </c>
      <c r="H2290" s="2" t="str">
        <f t="shared" si="143"/>
        <v>2015-07</v>
      </c>
      <c r="I2290" t="s">
        <v>7304</v>
      </c>
      <c r="J2290" s="1">
        <v>42189</v>
      </c>
      <c r="K2290" s="2">
        <v>4.8946759259259259E-2</v>
      </c>
      <c r="L2290">
        <v>15</v>
      </c>
      <c r="M2290" s="2">
        <v>1.0416666666666666E-2</v>
      </c>
      <c r="N2290" t="s">
        <v>7299</v>
      </c>
      <c r="O2290" t="s">
        <v>7305</v>
      </c>
      <c r="P2290" t="s">
        <v>7306</v>
      </c>
      <c r="Q2290" t="s">
        <v>4016</v>
      </c>
      <c r="R2290" t="s">
        <v>42</v>
      </c>
      <c r="S2290">
        <v>185345009</v>
      </c>
      <c r="T2290" t="s">
        <v>57</v>
      </c>
      <c r="U2290">
        <v>85.55</v>
      </c>
      <c r="V2290">
        <v>85.55</v>
      </c>
      <c r="W2290">
        <v>0</v>
      </c>
      <c r="X2290">
        <v>444814009</v>
      </c>
      <c r="Y2290" t="s">
        <v>65</v>
      </c>
    </row>
    <row r="2291" spans="1:25" x14ac:dyDescent="0.25">
      <c r="A2291" t="s">
        <v>7307</v>
      </c>
      <c r="B2291" t="s">
        <v>7308</v>
      </c>
      <c r="C2291" s="1">
        <v>42376</v>
      </c>
      <c r="D2291" s="1" t="str">
        <f t="shared" si="140"/>
        <v>2010–2019</v>
      </c>
      <c r="E2291" s="8">
        <f t="shared" si="141"/>
        <v>2016</v>
      </c>
      <c r="F2291" s="8" t="str">
        <f t="shared" si="142"/>
        <v>16</v>
      </c>
      <c r="G2291" s="2">
        <v>0.49686342592592592</v>
      </c>
      <c r="H2291" s="2" t="str">
        <f t="shared" si="143"/>
        <v>2016-01</v>
      </c>
      <c r="I2291" t="s">
        <v>7309</v>
      </c>
      <c r="J2291" s="1">
        <v>42376</v>
      </c>
      <c r="K2291" s="2">
        <v>0.50728009259259255</v>
      </c>
      <c r="L2291">
        <v>15</v>
      </c>
      <c r="M2291" s="2">
        <v>1.0416666666666666E-2</v>
      </c>
      <c r="N2291" t="s">
        <v>7299</v>
      </c>
      <c r="O2291" t="s">
        <v>7300</v>
      </c>
      <c r="P2291" t="s">
        <v>7301</v>
      </c>
      <c r="Q2291" t="s">
        <v>4016</v>
      </c>
      <c r="R2291" t="s">
        <v>28</v>
      </c>
      <c r="S2291">
        <v>410620009</v>
      </c>
      <c r="T2291" t="s">
        <v>29</v>
      </c>
      <c r="U2291">
        <v>136.80000000000001</v>
      </c>
      <c r="V2291">
        <v>1186.78</v>
      </c>
      <c r="W2291">
        <v>0</v>
      </c>
      <c r="X2291" t="s">
        <v>30</v>
      </c>
      <c r="Y2291" t="s">
        <v>30</v>
      </c>
    </row>
    <row r="2292" spans="1:25" x14ac:dyDescent="0.25">
      <c r="A2292" t="s">
        <v>7310</v>
      </c>
      <c r="B2292" t="s">
        <v>7311</v>
      </c>
      <c r="C2292" s="1">
        <v>42383</v>
      </c>
      <c r="D2292" s="1" t="str">
        <f t="shared" si="140"/>
        <v>2010–2019</v>
      </c>
      <c r="E2292" s="8">
        <f t="shared" si="141"/>
        <v>2016</v>
      </c>
      <c r="F2292" s="8" t="str">
        <f t="shared" si="142"/>
        <v>16</v>
      </c>
      <c r="G2292" s="2">
        <v>0.49686342592592592</v>
      </c>
      <c r="H2292" s="2" t="str">
        <f t="shared" si="143"/>
        <v>2016-01</v>
      </c>
      <c r="I2292" t="s">
        <v>7312</v>
      </c>
      <c r="J2292" s="1">
        <v>42383</v>
      </c>
      <c r="K2292" s="2">
        <v>0.64450231481481479</v>
      </c>
      <c r="L2292">
        <v>213</v>
      </c>
      <c r="M2292" s="2">
        <v>0.14763888888888888</v>
      </c>
      <c r="N2292" t="s">
        <v>7299</v>
      </c>
      <c r="O2292" t="s">
        <v>7305</v>
      </c>
      <c r="P2292" t="s">
        <v>7306</v>
      </c>
      <c r="Q2292" t="s">
        <v>4016</v>
      </c>
      <c r="R2292" t="s">
        <v>42</v>
      </c>
      <c r="S2292">
        <v>185349003</v>
      </c>
      <c r="T2292" t="s">
        <v>43</v>
      </c>
      <c r="U2292">
        <v>85.55</v>
      </c>
      <c r="V2292">
        <v>2673.95</v>
      </c>
      <c r="W2292">
        <v>0</v>
      </c>
      <c r="X2292">
        <v>66383009</v>
      </c>
      <c r="Y2292" t="s">
        <v>125</v>
      </c>
    </row>
    <row r="2293" spans="1:25" x14ac:dyDescent="0.25">
      <c r="A2293" t="s">
        <v>7313</v>
      </c>
      <c r="B2293" t="s">
        <v>7314</v>
      </c>
      <c r="C2293" s="1">
        <v>42747</v>
      </c>
      <c r="D2293" s="1" t="str">
        <f t="shared" si="140"/>
        <v>2010–2019</v>
      </c>
      <c r="E2293" s="8">
        <f t="shared" si="141"/>
        <v>2017</v>
      </c>
      <c r="F2293" s="8" t="str">
        <f t="shared" si="142"/>
        <v>17</v>
      </c>
      <c r="G2293" s="2">
        <v>0.49686342592592592</v>
      </c>
      <c r="H2293" s="2" t="str">
        <f t="shared" si="143"/>
        <v>2017-01</v>
      </c>
      <c r="I2293" t="s">
        <v>7315</v>
      </c>
      <c r="J2293" s="1">
        <v>42747</v>
      </c>
      <c r="K2293" s="2">
        <v>0.51711805555555557</v>
      </c>
      <c r="L2293">
        <v>29</v>
      </c>
      <c r="M2293" s="2">
        <v>2.0254629629629629E-2</v>
      </c>
      <c r="N2293" t="s">
        <v>7299</v>
      </c>
      <c r="O2293" t="s">
        <v>7300</v>
      </c>
      <c r="P2293" t="s">
        <v>7301</v>
      </c>
      <c r="Q2293" t="s">
        <v>4016</v>
      </c>
      <c r="R2293" t="s">
        <v>28</v>
      </c>
      <c r="S2293">
        <v>410620009</v>
      </c>
      <c r="T2293" t="s">
        <v>29</v>
      </c>
      <c r="U2293">
        <v>136.80000000000001</v>
      </c>
      <c r="V2293">
        <v>840.2</v>
      </c>
      <c r="W2293">
        <v>0</v>
      </c>
      <c r="X2293" t="s">
        <v>30</v>
      </c>
      <c r="Y2293" t="s">
        <v>30</v>
      </c>
    </row>
    <row r="2294" spans="1:25" x14ac:dyDescent="0.25">
      <c r="A2294" t="s">
        <v>7316</v>
      </c>
      <c r="B2294" t="s">
        <v>7317</v>
      </c>
      <c r="C2294" s="1">
        <v>42761</v>
      </c>
      <c r="D2294" s="1" t="str">
        <f t="shared" si="140"/>
        <v>2010–2019</v>
      </c>
      <c r="E2294" s="8">
        <f t="shared" si="141"/>
        <v>2017</v>
      </c>
      <c r="F2294" s="8" t="str">
        <f t="shared" si="142"/>
        <v>17</v>
      </c>
      <c r="G2294" s="2">
        <v>0.49686342592592592</v>
      </c>
      <c r="H2294" s="2" t="str">
        <f t="shared" si="143"/>
        <v>2017-01</v>
      </c>
      <c r="I2294" t="s">
        <v>7318</v>
      </c>
      <c r="J2294" s="1">
        <v>42761</v>
      </c>
      <c r="K2294" s="2">
        <v>0.7680555555555556</v>
      </c>
      <c r="L2294">
        <v>391</v>
      </c>
      <c r="M2294" s="2">
        <v>0.27119212962962963</v>
      </c>
      <c r="N2294" t="s">
        <v>7299</v>
      </c>
      <c r="O2294" t="s">
        <v>7305</v>
      </c>
      <c r="P2294" t="s">
        <v>7306</v>
      </c>
      <c r="Q2294" t="s">
        <v>4016</v>
      </c>
      <c r="R2294" t="s">
        <v>42</v>
      </c>
      <c r="S2294">
        <v>185349003</v>
      </c>
      <c r="T2294" t="s">
        <v>43</v>
      </c>
      <c r="U2294">
        <v>85.55</v>
      </c>
      <c r="V2294">
        <v>4830.95</v>
      </c>
      <c r="W2294">
        <v>910.76</v>
      </c>
      <c r="X2294">
        <v>66383009</v>
      </c>
      <c r="Y2294" t="s">
        <v>125</v>
      </c>
    </row>
    <row r="2295" spans="1:25" x14ac:dyDescent="0.25">
      <c r="A2295" t="s">
        <v>7319</v>
      </c>
      <c r="B2295" t="s">
        <v>7320</v>
      </c>
      <c r="C2295" s="1">
        <v>42811</v>
      </c>
      <c r="D2295" s="1" t="str">
        <f t="shared" si="140"/>
        <v>2010–2019</v>
      </c>
      <c r="E2295" s="8">
        <f t="shared" si="141"/>
        <v>2017</v>
      </c>
      <c r="F2295" s="8" t="str">
        <f t="shared" si="142"/>
        <v>17</v>
      </c>
      <c r="G2295" s="2">
        <v>0.49686342592592592</v>
      </c>
      <c r="H2295" s="2" t="str">
        <f t="shared" si="143"/>
        <v>2017-03</v>
      </c>
      <c r="I2295" t="s">
        <v>7321</v>
      </c>
      <c r="J2295" s="1">
        <v>42811</v>
      </c>
      <c r="K2295" s="2">
        <v>0.53853009259259255</v>
      </c>
      <c r="L2295">
        <v>60</v>
      </c>
      <c r="M2295" s="2">
        <v>4.1666666666666664E-2</v>
      </c>
      <c r="N2295" t="s">
        <v>7299</v>
      </c>
      <c r="O2295" t="s">
        <v>7322</v>
      </c>
      <c r="P2295" t="s">
        <v>7323</v>
      </c>
      <c r="Q2295" t="s">
        <v>4016</v>
      </c>
      <c r="R2295" t="s">
        <v>85</v>
      </c>
      <c r="S2295">
        <v>50849002</v>
      </c>
      <c r="T2295" t="s">
        <v>86</v>
      </c>
      <c r="U2295">
        <v>146.18</v>
      </c>
      <c r="V2295">
        <v>1008.98</v>
      </c>
      <c r="W2295">
        <v>706.29</v>
      </c>
      <c r="X2295">
        <v>125605004</v>
      </c>
      <c r="Y2295" t="s">
        <v>87</v>
      </c>
    </row>
    <row r="2296" spans="1:25" x14ac:dyDescent="0.25">
      <c r="A2296" t="s">
        <v>7324</v>
      </c>
      <c r="B2296" t="s">
        <v>7325</v>
      </c>
      <c r="C2296" s="1">
        <v>42858</v>
      </c>
      <c r="D2296" s="1" t="str">
        <f t="shared" si="140"/>
        <v>2010–2019</v>
      </c>
      <c r="E2296" s="8">
        <f t="shared" si="141"/>
        <v>2017</v>
      </c>
      <c r="F2296" s="8" t="str">
        <f t="shared" si="142"/>
        <v>17</v>
      </c>
      <c r="G2296" s="2">
        <v>0.51681712962962967</v>
      </c>
      <c r="H2296" s="2" t="str">
        <f t="shared" si="143"/>
        <v>2017-05</v>
      </c>
      <c r="I2296" t="s">
        <v>7326</v>
      </c>
      <c r="J2296" s="1">
        <v>42858</v>
      </c>
      <c r="K2296" s="2">
        <v>0.5272337962962963</v>
      </c>
      <c r="L2296">
        <v>15</v>
      </c>
      <c r="M2296" s="2">
        <v>1.0416666666666666E-2</v>
      </c>
      <c r="N2296" t="s">
        <v>7299</v>
      </c>
      <c r="O2296" t="s">
        <v>7305</v>
      </c>
      <c r="P2296" t="s">
        <v>7306</v>
      </c>
      <c r="Q2296" t="s">
        <v>4016</v>
      </c>
      <c r="R2296" t="s">
        <v>42</v>
      </c>
      <c r="S2296">
        <v>185349003</v>
      </c>
      <c r="T2296" t="s">
        <v>43</v>
      </c>
      <c r="U2296">
        <v>85.55</v>
      </c>
      <c r="V2296">
        <v>85.55</v>
      </c>
      <c r="W2296">
        <v>59.88</v>
      </c>
      <c r="X2296">
        <v>263102004</v>
      </c>
      <c r="Y2296" t="s">
        <v>7327</v>
      </c>
    </row>
    <row r="2297" spans="1:25" x14ac:dyDescent="0.25">
      <c r="A2297" t="s">
        <v>7328</v>
      </c>
      <c r="B2297" t="s">
        <v>7329</v>
      </c>
      <c r="C2297" s="1">
        <v>43118</v>
      </c>
      <c r="D2297" s="1" t="str">
        <f t="shared" si="140"/>
        <v>2010–2019</v>
      </c>
      <c r="E2297" s="8">
        <f t="shared" si="141"/>
        <v>2018</v>
      </c>
      <c r="F2297" s="8" t="str">
        <f t="shared" si="142"/>
        <v>18</v>
      </c>
      <c r="G2297" s="2">
        <v>0.49686342592592592</v>
      </c>
      <c r="H2297" s="2" t="str">
        <f t="shared" si="143"/>
        <v>2018-01</v>
      </c>
      <c r="I2297" t="s">
        <v>7330</v>
      </c>
      <c r="J2297" s="1">
        <v>43118</v>
      </c>
      <c r="K2297" s="2">
        <v>0.50728009259259255</v>
      </c>
      <c r="L2297">
        <v>15</v>
      </c>
      <c r="M2297" s="2">
        <v>1.0416666666666666E-2</v>
      </c>
      <c r="N2297" t="s">
        <v>7299</v>
      </c>
      <c r="O2297" t="s">
        <v>7300</v>
      </c>
      <c r="P2297" t="s">
        <v>7301</v>
      </c>
      <c r="Q2297" t="s">
        <v>4016</v>
      </c>
      <c r="R2297" t="s">
        <v>28</v>
      </c>
      <c r="S2297">
        <v>410620009</v>
      </c>
      <c r="T2297" t="s">
        <v>29</v>
      </c>
      <c r="U2297">
        <v>136.80000000000001</v>
      </c>
      <c r="V2297">
        <v>840.2</v>
      </c>
      <c r="W2297">
        <v>0</v>
      </c>
      <c r="X2297" t="s">
        <v>30</v>
      </c>
      <c r="Y2297" t="s">
        <v>30</v>
      </c>
    </row>
    <row r="2298" spans="1:25" x14ac:dyDescent="0.25">
      <c r="A2298" t="s">
        <v>7331</v>
      </c>
      <c r="B2298" t="s">
        <v>7332</v>
      </c>
      <c r="C2298" s="1">
        <v>43132</v>
      </c>
      <c r="D2298" s="1" t="str">
        <f t="shared" si="140"/>
        <v>2010–2019</v>
      </c>
      <c r="E2298" s="8">
        <f t="shared" si="141"/>
        <v>2018</v>
      </c>
      <c r="F2298" s="8" t="str">
        <f t="shared" si="142"/>
        <v>18</v>
      </c>
      <c r="G2298" s="2">
        <v>0.49686342592592592</v>
      </c>
      <c r="H2298" s="2" t="str">
        <f t="shared" si="143"/>
        <v>2018-02</v>
      </c>
      <c r="I2298" t="s">
        <v>7333</v>
      </c>
      <c r="J2298" s="1">
        <v>43132</v>
      </c>
      <c r="K2298" s="2">
        <v>0.62506944444444446</v>
      </c>
      <c r="L2298">
        <v>185</v>
      </c>
      <c r="M2298" s="2">
        <v>0.12820601851851851</v>
      </c>
      <c r="N2298" t="s">
        <v>7299</v>
      </c>
      <c r="O2298" t="s">
        <v>7305</v>
      </c>
      <c r="P2298" t="s">
        <v>7306</v>
      </c>
      <c r="Q2298" t="s">
        <v>4016</v>
      </c>
      <c r="R2298" t="s">
        <v>42</v>
      </c>
      <c r="S2298">
        <v>185349003</v>
      </c>
      <c r="T2298" t="s">
        <v>43</v>
      </c>
      <c r="U2298">
        <v>85.55</v>
      </c>
      <c r="V2298">
        <v>2673.95</v>
      </c>
      <c r="W2298">
        <v>0</v>
      </c>
      <c r="X2298">
        <v>103697008</v>
      </c>
      <c r="Y2298" t="s">
        <v>44</v>
      </c>
    </row>
    <row r="2299" spans="1:25" x14ac:dyDescent="0.25">
      <c r="A2299" t="s">
        <v>7334</v>
      </c>
      <c r="B2299" t="s">
        <v>7335</v>
      </c>
      <c r="C2299" s="1">
        <v>43489</v>
      </c>
      <c r="D2299" s="1" t="str">
        <f t="shared" si="140"/>
        <v>2010–2019</v>
      </c>
      <c r="E2299" s="8">
        <f t="shared" si="141"/>
        <v>2019</v>
      </c>
      <c r="F2299" s="8" t="str">
        <f t="shared" si="142"/>
        <v>19</v>
      </c>
      <c r="G2299" s="2">
        <v>0.49686342592592592</v>
      </c>
      <c r="H2299" s="2" t="str">
        <f t="shared" si="143"/>
        <v>2019-01</v>
      </c>
      <c r="I2299" t="s">
        <v>7336</v>
      </c>
      <c r="J2299" s="1">
        <v>43489</v>
      </c>
      <c r="K2299" s="2">
        <v>0.50728009259259255</v>
      </c>
      <c r="L2299">
        <v>15</v>
      </c>
      <c r="M2299" s="2">
        <v>1.0416666666666666E-2</v>
      </c>
      <c r="N2299" t="s">
        <v>7299</v>
      </c>
      <c r="O2299" t="s">
        <v>7300</v>
      </c>
      <c r="P2299" t="s">
        <v>7301</v>
      </c>
      <c r="Q2299" t="s">
        <v>4016</v>
      </c>
      <c r="R2299" t="s">
        <v>28</v>
      </c>
      <c r="S2299">
        <v>410620009</v>
      </c>
      <c r="T2299" t="s">
        <v>29</v>
      </c>
      <c r="U2299">
        <v>136.80000000000001</v>
      </c>
      <c r="V2299">
        <v>919.9</v>
      </c>
      <c r="W2299">
        <v>0</v>
      </c>
      <c r="X2299" t="s">
        <v>30</v>
      </c>
      <c r="Y2299" t="s">
        <v>30</v>
      </c>
    </row>
    <row r="2300" spans="1:25" x14ac:dyDescent="0.25">
      <c r="A2300" t="s">
        <v>7337</v>
      </c>
      <c r="B2300" t="s">
        <v>7338</v>
      </c>
      <c r="C2300" s="1">
        <v>43860</v>
      </c>
      <c r="D2300" s="1" t="str">
        <f t="shared" si="140"/>
        <v>2020–2029</v>
      </c>
      <c r="E2300" s="8">
        <f t="shared" si="141"/>
        <v>2020</v>
      </c>
      <c r="F2300" s="8" t="str">
        <f t="shared" si="142"/>
        <v>20</v>
      </c>
      <c r="G2300" s="2">
        <v>0.49686342592592592</v>
      </c>
      <c r="H2300" s="2" t="str">
        <f t="shared" si="143"/>
        <v>2020-01</v>
      </c>
      <c r="I2300" t="s">
        <v>7339</v>
      </c>
      <c r="J2300" s="1">
        <v>43860</v>
      </c>
      <c r="K2300" s="2">
        <v>0.50880787037037034</v>
      </c>
      <c r="L2300">
        <v>17</v>
      </c>
      <c r="M2300" s="2">
        <v>1.1944444444444445E-2</v>
      </c>
      <c r="N2300" t="s">
        <v>7299</v>
      </c>
      <c r="O2300" t="s">
        <v>7300</v>
      </c>
      <c r="P2300" t="s">
        <v>7301</v>
      </c>
      <c r="Q2300" t="s">
        <v>4016</v>
      </c>
      <c r="R2300" t="s">
        <v>28</v>
      </c>
      <c r="S2300">
        <v>410620009</v>
      </c>
      <c r="T2300" t="s">
        <v>29</v>
      </c>
      <c r="U2300">
        <v>136.80000000000001</v>
      </c>
      <c r="V2300">
        <v>704.2</v>
      </c>
      <c r="W2300">
        <v>0</v>
      </c>
      <c r="X2300" t="s">
        <v>30</v>
      </c>
      <c r="Y2300" t="s">
        <v>30</v>
      </c>
    </row>
    <row r="2301" spans="1:25" x14ac:dyDescent="0.25">
      <c r="A2301" t="s">
        <v>7340</v>
      </c>
      <c r="B2301" t="s">
        <v>7341</v>
      </c>
      <c r="C2301" s="1">
        <v>44216</v>
      </c>
      <c r="D2301" s="1" t="str">
        <f t="shared" si="140"/>
        <v>2020–2029</v>
      </c>
      <c r="E2301" s="8">
        <f t="shared" si="141"/>
        <v>2021</v>
      </c>
      <c r="F2301" s="8" t="str">
        <f t="shared" si="142"/>
        <v>21</v>
      </c>
      <c r="G2301" s="2">
        <v>0.49686342592592592</v>
      </c>
      <c r="H2301" s="2" t="str">
        <f t="shared" si="143"/>
        <v>2021-01</v>
      </c>
      <c r="I2301" t="s">
        <v>7342</v>
      </c>
      <c r="J2301" s="1">
        <v>44216</v>
      </c>
      <c r="K2301" s="2">
        <v>0.53989583333333335</v>
      </c>
      <c r="L2301">
        <v>62</v>
      </c>
      <c r="M2301" s="2">
        <v>4.3032407407407408E-2</v>
      </c>
      <c r="N2301" t="s">
        <v>7299</v>
      </c>
      <c r="O2301" t="s">
        <v>7305</v>
      </c>
      <c r="P2301" t="s">
        <v>7306</v>
      </c>
      <c r="Q2301" t="s">
        <v>4016</v>
      </c>
      <c r="R2301" t="s">
        <v>42</v>
      </c>
      <c r="S2301">
        <v>185345009</v>
      </c>
      <c r="T2301" t="s">
        <v>57</v>
      </c>
      <c r="U2301">
        <v>85.55</v>
      </c>
      <c r="V2301">
        <v>236.64</v>
      </c>
      <c r="W2301">
        <v>0</v>
      </c>
      <c r="X2301">
        <v>840544004</v>
      </c>
      <c r="Y2301" t="s">
        <v>914</v>
      </c>
    </row>
    <row r="2302" spans="1:25" x14ac:dyDescent="0.25">
      <c r="A2302" t="s">
        <v>7343</v>
      </c>
      <c r="B2302" t="s">
        <v>7344</v>
      </c>
      <c r="C2302" s="1">
        <v>44231</v>
      </c>
      <c r="D2302" s="1" t="str">
        <f t="shared" si="140"/>
        <v>2020–2029</v>
      </c>
      <c r="E2302" s="8">
        <f t="shared" si="141"/>
        <v>2021</v>
      </c>
      <c r="F2302" s="8" t="str">
        <f t="shared" si="142"/>
        <v>21</v>
      </c>
      <c r="G2302" s="2">
        <v>0.49686342592592592</v>
      </c>
      <c r="H2302" s="2" t="str">
        <f t="shared" si="143"/>
        <v>2021-02</v>
      </c>
      <c r="I2302" t="s">
        <v>7345</v>
      </c>
      <c r="J2302" s="1">
        <v>44231</v>
      </c>
      <c r="K2302" s="2">
        <v>0.51340277777777776</v>
      </c>
      <c r="L2302">
        <v>24</v>
      </c>
      <c r="M2302" s="2">
        <v>1.653935185185185E-2</v>
      </c>
      <c r="N2302" t="s">
        <v>7299</v>
      </c>
      <c r="O2302" t="s">
        <v>7300</v>
      </c>
      <c r="P2302" t="s">
        <v>7301</v>
      </c>
      <c r="Q2302" t="s">
        <v>4016</v>
      </c>
      <c r="R2302" t="s">
        <v>28</v>
      </c>
      <c r="S2302">
        <v>410620009</v>
      </c>
      <c r="T2302" t="s">
        <v>29</v>
      </c>
      <c r="U2302">
        <v>136.80000000000001</v>
      </c>
      <c r="V2302">
        <v>914.78</v>
      </c>
      <c r="W2302">
        <v>0</v>
      </c>
      <c r="X2302" t="s">
        <v>30</v>
      </c>
      <c r="Y2302" t="s">
        <v>30</v>
      </c>
    </row>
    <row r="2303" spans="1:25" x14ac:dyDescent="0.25">
      <c r="A2303" t="s">
        <v>7346</v>
      </c>
      <c r="B2303" t="s">
        <v>7347</v>
      </c>
      <c r="C2303" s="1">
        <v>44378</v>
      </c>
      <c r="D2303" s="1" t="str">
        <f t="shared" si="140"/>
        <v>2020–2029</v>
      </c>
      <c r="E2303" s="8">
        <f t="shared" si="141"/>
        <v>2021</v>
      </c>
      <c r="F2303" s="8" t="str">
        <f t="shared" si="142"/>
        <v>21</v>
      </c>
      <c r="G2303" s="2">
        <v>0.49686342592592592</v>
      </c>
      <c r="H2303" s="2" t="str">
        <f t="shared" si="143"/>
        <v>2021-07</v>
      </c>
      <c r="I2303" t="s">
        <v>7348</v>
      </c>
      <c r="J2303" s="1">
        <v>44378</v>
      </c>
      <c r="K2303" s="2">
        <v>0.50728009259259255</v>
      </c>
      <c r="L2303">
        <v>15</v>
      </c>
      <c r="M2303" s="2">
        <v>1.0416666666666666E-2</v>
      </c>
      <c r="N2303" t="s">
        <v>7299</v>
      </c>
      <c r="O2303" t="s">
        <v>7305</v>
      </c>
      <c r="P2303" t="s">
        <v>7306</v>
      </c>
      <c r="Q2303" t="s">
        <v>4016</v>
      </c>
      <c r="R2303" t="s">
        <v>114</v>
      </c>
      <c r="S2303">
        <v>33879002</v>
      </c>
      <c r="T2303" t="s">
        <v>135</v>
      </c>
      <c r="U2303">
        <v>142.58000000000001</v>
      </c>
      <c r="V2303">
        <v>278.58</v>
      </c>
      <c r="W2303">
        <v>0</v>
      </c>
      <c r="X2303" t="s">
        <v>30</v>
      </c>
      <c r="Y2303" t="s">
        <v>30</v>
      </c>
    </row>
    <row r="2304" spans="1:25" x14ac:dyDescent="0.25">
      <c r="A2304" t="s">
        <v>7349</v>
      </c>
      <c r="B2304" t="s">
        <v>7350</v>
      </c>
      <c r="C2304" s="1">
        <v>44399</v>
      </c>
      <c r="D2304" s="1" t="str">
        <f t="shared" si="140"/>
        <v>2020–2029</v>
      </c>
      <c r="E2304" s="8">
        <f t="shared" si="141"/>
        <v>2021</v>
      </c>
      <c r="F2304" s="8" t="str">
        <f t="shared" si="142"/>
        <v>21</v>
      </c>
      <c r="G2304" s="2">
        <v>0.49686342592592592</v>
      </c>
      <c r="H2304" s="2" t="str">
        <f t="shared" si="143"/>
        <v>2021-07</v>
      </c>
      <c r="I2304" t="s">
        <v>7351</v>
      </c>
      <c r="J2304" s="1">
        <v>44399</v>
      </c>
      <c r="K2304" s="2">
        <v>0.50728009259259255</v>
      </c>
      <c r="L2304">
        <v>15</v>
      </c>
      <c r="M2304" s="2">
        <v>1.0416666666666666E-2</v>
      </c>
      <c r="N2304" t="s">
        <v>7299</v>
      </c>
      <c r="O2304" t="s">
        <v>7305</v>
      </c>
      <c r="P2304" t="s">
        <v>7306</v>
      </c>
      <c r="Q2304" t="s">
        <v>4016</v>
      </c>
      <c r="R2304" t="s">
        <v>114</v>
      </c>
      <c r="S2304">
        <v>33879002</v>
      </c>
      <c r="T2304" t="s">
        <v>135</v>
      </c>
      <c r="U2304">
        <v>142.58000000000001</v>
      </c>
      <c r="V2304">
        <v>278.58</v>
      </c>
      <c r="W2304">
        <v>0</v>
      </c>
      <c r="X2304" t="s">
        <v>30</v>
      </c>
      <c r="Y2304" t="s">
        <v>30</v>
      </c>
    </row>
    <row r="2305" spans="1:25" x14ac:dyDescent="0.25">
      <c r="A2305" t="s">
        <v>7352</v>
      </c>
      <c r="B2305" t="s">
        <v>7353</v>
      </c>
      <c r="C2305" s="1">
        <v>44602</v>
      </c>
      <c r="D2305" s="1" t="str">
        <f t="shared" si="140"/>
        <v>2020–2029</v>
      </c>
      <c r="E2305" s="8">
        <f t="shared" si="141"/>
        <v>2022</v>
      </c>
      <c r="F2305" s="8" t="str">
        <f t="shared" si="142"/>
        <v>22</v>
      </c>
      <c r="G2305" s="2">
        <v>0.49686342592592592</v>
      </c>
      <c r="H2305" s="2" t="str">
        <f t="shared" si="143"/>
        <v>2022-02</v>
      </c>
      <c r="I2305" t="s">
        <v>7354</v>
      </c>
      <c r="J2305" s="1">
        <v>44602</v>
      </c>
      <c r="K2305" s="2">
        <v>0.50728009259259255</v>
      </c>
      <c r="L2305">
        <v>15</v>
      </c>
      <c r="M2305" s="2">
        <v>1.0416666666666666E-2</v>
      </c>
      <c r="N2305" t="s">
        <v>7299</v>
      </c>
      <c r="O2305" t="s">
        <v>7300</v>
      </c>
      <c r="P2305" t="s">
        <v>7301</v>
      </c>
      <c r="Q2305" t="s">
        <v>4016</v>
      </c>
      <c r="R2305" t="s">
        <v>28</v>
      </c>
      <c r="S2305">
        <v>410620009</v>
      </c>
      <c r="T2305" t="s">
        <v>29</v>
      </c>
      <c r="U2305">
        <v>136.80000000000001</v>
      </c>
      <c r="V2305">
        <v>704.2</v>
      </c>
      <c r="W2305">
        <v>0</v>
      </c>
      <c r="X2305" t="s">
        <v>30</v>
      </c>
      <c r="Y2305" t="s">
        <v>30</v>
      </c>
    </row>
    <row r="2306" spans="1:25" x14ac:dyDescent="0.25">
      <c r="A2306" t="s">
        <v>7355</v>
      </c>
      <c r="B2306" t="s">
        <v>7356</v>
      </c>
      <c r="C2306" s="1">
        <v>44609</v>
      </c>
      <c r="D2306" s="1" t="str">
        <f t="shared" si="140"/>
        <v>2020–2029</v>
      </c>
      <c r="E2306" s="8">
        <f t="shared" si="141"/>
        <v>2022</v>
      </c>
      <c r="F2306" s="8" t="str">
        <f t="shared" si="142"/>
        <v>22</v>
      </c>
      <c r="G2306" s="2">
        <v>0.51681712962962967</v>
      </c>
      <c r="H2306" s="2" t="str">
        <f t="shared" si="143"/>
        <v>2022-02</v>
      </c>
      <c r="I2306" t="s">
        <v>7357</v>
      </c>
      <c r="J2306" s="1">
        <v>44609</v>
      </c>
      <c r="K2306" s="2">
        <v>0.5584837962962963</v>
      </c>
      <c r="L2306">
        <v>60</v>
      </c>
      <c r="M2306" s="2">
        <v>4.1666666666666664E-2</v>
      </c>
      <c r="N2306" t="s">
        <v>7299</v>
      </c>
      <c r="O2306" t="s">
        <v>7322</v>
      </c>
      <c r="P2306" t="s">
        <v>7323</v>
      </c>
      <c r="Q2306" t="s">
        <v>4016</v>
      </c>
      <c r="R2306" t="s">
        <v>85</v>
      </c>
      <c r="S2306">
        <v>50849002</v>
      </c>
      <c r="T2306" t="s">
        <v>86</v>
      </c>
      <c r="U2306">
        <v>146.18</v>
      </c>
      <c r="V2306">
        <v>146.18</v>
      </c>
      <c r="W2306">
        <v>0</v>
      </c>
      <c r="X2306">
        <v>384709000</v>
      </c>
      <c r="Y2306" t="s">
        <v>904</v>
      </c>
    </row>
    <row r="2307" spans="1:25" x14ac:dyDescent="0.25">
      <c r="A2307" t="s">
        <v>7358</v>
      </c>
      <c r="B2307" t="s">
        <v>7359</v>
      </c>
      <c r="C2307" s="1">
        <v>44954</v>
      </c>
      <c r="D2307" s="1" t="str">
        <f t="shared" ref="D2307:D2370" si="144">IF(YEAR(C2307)&lt;2000,"Before 2000",TEXT(INT(YEAR(C2307)/10)*10,"0000") &amp; "–" &amp; TEXT(INT(YEAR(C2307)/10)*10+9,"0000"))</f>
        <v>2020–2029</v>
      </c>
      <c r="E2307" s="8">
        <f t="shared" ref="E2307:E2370" si="145">YEAR(C2307)</f>
        <v>2023</v>
      </c>
      <c r="F2307" s="8" t="str">
        <f t="shared" ref="F2307:F2370" si="146">TEXT(C2307, "yy")</f>
        <v>23</v>
      </c>
      <c r="G2307" s="2">
        <v>0.49686342592592592</v>
      </c>
      <c r="H2307" s="2" t="str">
        <f t="shared" ref="H2307:H2370" si="147">TEXT(C2307, "yyyy-mm")</f>
        <v>2023-01</v>
      </c>
      <c r="I2307" t="s">
        <v>7360</v>
      </c>
      <c r="J2307" s="1">
        <v>44954</v>
      </c>
      <c r="K2307" s="2">
        <v>0.50728009259259255</v>
      </c>
      <c r="L2307">
        <v>15</v>
      </c>
      <c r="M2307" s="2">
        <v>1.0416666666666666E-2</v>
      </c>
      <c r="N2307" t="s">
        <v>7299</v>
      </c>
      <c r="O2307" t="s">
        <v>7305</v>
      </c>
      <c r="P2307" t="s">
        <v>7306</v>
      </c>
      <c r="Q2307" t="s">
        <v>4016</v>
      </c>
      <c r="R2307" t="s">
        <v>114</v>
      </c>
      <c r="S2307">
        <v>185347001</v>
      </c>
      <c r="T2307" t="s">
        <v>72</v>
      </c>
      <c r="U2307">
        <v>85.55</v>
      </c>
      <c r="V2307">
        <v>85.55</v>
      </c>
      <c r="W2307">
        <v>0</v>
      </c>
      <c r="X2307">
        <v>82423001</v>
      </c>
      <c r="Y2307" t="s">
        <v>1171</v>
      </c>
    </row>
    <row r="2308" spans="1:25" x14ac:dyDescent="0.25">
      <c r="A2308" t="s">
        <v>7361</v>
      </c>
      <c r="B2308" t="s">
        <v>7362</v>
      </c>
      <c r="C2308" s="1">
        <v>44973</v>
      </c>
      <c r="D2308" s="1" t="str">
        <f t="shared" si="144"/>
        <v>2020–2029</v>
      </c>
      <c r="E2308" s="8">
        <f t="shared" si="145"/>
        <v>2023</v>
      </c>
      <c r="F2308" s="8" t="str">
        <f t="shared" si="146"/>
        <v>23</v>
      </c>
      <c r="G2308" s="2">
        <v>0.49686342592592592</v>
      </c>
      <c r="H2308" s="2" t="str">
        <f t="shared" si="147"/>
        <v>2023-02</v>
      </c>
      <c r="I2308" t="s">
        <v>7363</v>
      </c>
      <c r="J2308" s="1">
        <v>44973</v>
      </c>
      <c r="K2308" s="2">
        <v>0.52026620370370369</v>
      </c>
      <c r="L2308">
        <v>34</v>
      </c>
      <c r="M2308" s="2">
        <v>2.3402777777777779E-2</v>
      </c>
      <c r="N2308" t="s">
        <v>7299</v>
      </c>
      <c r="O2308" t="s">
        <v>7300</v>
      </c>
      <c r="P2308" t="s">
        <v>7301</v>
      </c>
      <c r="Q2308" t="s">
        <v>4016</v>
      </c>
      <c r="R2308" t="s">
        <v>28</v>
      </c>
      <c r="S2308">
        <v>162673000</v>
      </c>
      <c r="T2308" t="s">
        <v>151</v>
      </c>
      <c r="U2308">
        <v>136.80000000000001</v>
      </c>
      <c r="V2308">
        <v>704.2</v>
      </c>
      <c r="W2308">
        <v>0</v>
      </c>
      <c r="X2308" t="s">
        <v>30</v>
      </c>
      <c r="Y2308" t="s">
        <v>30</v>
      </c>
    </row>
    <row r="2309" spans="1:25" x14ac:dyDescent="0.25">
      <c r="A2309" t="s">
        <v>7364</v>
      </c>
      <c r="B2309" t="s">
        <v>7365</v>
      </c>
      <c r="C2309" s="1">
        <v>45001</v>
      </c>
      <c r="D2309" s="1" t="str">
        <f t="shared" si="144"/>
        <v>2020–2029</v>
      </c>
      <c r="E2309" s="8">
        <f t="shared" si="145"/>
        <v>2023</v>
      </c>
      <c r="F2309" s="8" t="str">
        <f t="shared" si="146"/>
        <v>23</v>
      </c>
      <c r="G2309" s="2">
        <v>0.24686342592592592</v>
      </c>
      <c r="H2309" s="2" t="str">
        <f t="shared" si="147"/>
        <v>2023-03</v>
      </c>
      <c r="I2309" t="s">
        <v>7366</v>
      </c>
      <c r="J2309" s="1">
        <v>45001</v>
      </c>
      <c r="K2309" s="2">
        <v>0.2572800925925926</v>
      </c>
      <c r="L2309">
        <v>15</v>
      </c>
      <c r="M2309" s="2">
        <v>1.0416666666666666E-2</v>
      </c>
      <c r="N2309" t="s">
        <v>7299</v>
      </c>
      <c r="O2309" t="s">
        <v>7305</v>
      </c>
      <c r="P2309" t="s">
        <v>7306</v>
      </c>
      <c r="Q2309" t="s">
        <v>4016</v>
      </c>
      <c r="R2309" t="s">
        <v>42</v>
      </c>
      <c r="S2309">
        <v>390906007</v>
      </c>
      <c r="T2309" t="s">
        <v>169</v>
      </c>
      <c r="U2309">
        <v>85.55</v>
      </c>
      <c r="V2309">
        <v>85.55</v>
      </c>
      <c r="W2309">
        <v>0</v>
      </c>
      <c r="X2309">
        <v>82423001</v>
      </c>
      <c r="Y2309" t="s">
        <v>1171</v>
      </c>
    </row>
    <row r="2310" spans="1:25" x14ac:dyDescent="0.25">
      <c r="A2310" t="s">
        <v>7367</v>
      </c>
      <c r="B2310" t="s">
        <v>7368</v>
      </c>
      <c r="C2310" s="1">
        <v>45061</v>
      </c>
      <c r="D2310" s="1" t="str">
        <f t="shared" si="144"/>
        <v>2020–2029</v>
      </c>
      <c r="E2310" s="8">
        <f t="shared" si="145"/>
        <v>2023</v>
      </c>
      <c r="F2310" s="8" t="str">
        <f t="shared" si="146"/>
        <v>23</v>
      </c>
      <c r="G2310" s="2">
        <v>0.24686342592592592</v>
      </c>
      <c r="H2310" s="2" t="str">
        <f t="shared" si="147"/>
        <v>2023-05</v>
      </c>
      <c r="I2310" t="s">
        <v>7369</v>
      </c>
      <c r="J2310" s="1">
        <v>45061</v>
      </c>
      <c r="K2310" s="2">
        <v>0.2572800925925926</v>
      </c>
      <c r="L2310">
        <v>15</v>
      </c>
      <c r="M2310" s="2">
        <v>1.0416666666666666E-2</v>
      </c>
      <c r="N2310" t="s">
        <v>7299</v>
      </c>
      <c r="O2310" t="s">
        <v>7305</v>
      </c>
      <c r="P2310" t="s">
        <v>7306</v>
      </c>
      <c r="Q2310" t="s">
        <v>4016</v>
      </c>
      <c r="R2310" t="s">
        <v>42</v>
      </c>
      <c r="S2310">
        <v>390906007</v>
      </c>
      <c r="T2310" t="s">
        <v>169</v>
      </c>
      <c r="U2310">
        <v>85.55</v>
      </c>
      <c r="V2310">
        <v>85.55</v>
      </c>
      <c r="W2310">
        <v>0</v>
      </c>
      <c r="X2310">
        <v>82423001</v>
      </c>
      <c r="Y2310" t="s">
        <v>1171</v>
      </c>
    </row>
    <row r="2311" spans="1:25" x14ac:dyDescent="0.25">
      <c r="A2311" t="s">
        <v>7370</v>
      </c>
      <c r="B2311" t="s">
        <v>7371</v>
      </c>
      <c r="C2311" s="1">
        <v>45114</v>
      </c>
      <c r="D2311" s="1" t="str">
        <f t="shared" si="144"/>
        <v>2020–2029</v>
      </c>
      <c r="E2311" s="8">
        <f t="shared" si="145"/>
        <v>2023</v>
      </c>
      <c r="F2311" s="8" t="str">
        <f t="shared" si="146"/>
        <v>23</v>
      </c>
      <c r="G2311" s="2">
        <v>0.53853009259259255</v>
      </c>
      <c r="H2311" s="2" t="str">
        <f t="shared" si="147"/>
        <v>2023-07</v>
      </c>
      <c r="I2311" t="s">
        <v>7372</v>
      </c>
      <c r="J2311" s="1">
        <v>45114</v>
      </c>
      <c r="K2311" s="2">
        <v>0.5716782407407407</v>
      </c>
      <c r="L2311">
        <v>48</v>
      </c>
      <c r="M2311" s="2">
        <v>3.3148148148148149E-2</v>
      </c>
      <c r="N2311" t="s">
        <v>7299</v>
      </c>
      <c r="O2311" t="s">
        <v>7305</v>
      </c>
      <c r="P2311" t="s">
        <v>7306</v>
      </c>
      <c r="Q2311" t="s">
        <v>4016</v>
      </c>
      <c r="R2311" t="s">
        <v>42</v>
      </c>
      <c r="S2311">
        <v>185347001</v>
      </c>
      <c r="T2311" t="s">
        <v>72</v>
      </c>
      <c r="U2311">
        <v>85.55</v>
      </c>
      <c r="V2311">
        <v>516.95000000000005</v>
      </c>
      <c r="W2311">
        <v>0</v>
      </c>
      <c r="X2311">
        <v>5602001</v>
      </c>
      <c r="Y2311" t="s">
        <v>2454</v>
      </c>
    </row>
    <row r="2312" spans="1:25" x14ac:dyDescent="0.25">
      <c r="A2312" t="s">
        <v>7373</v>
      </c>
      <c r="B2312" t="s">
        <v>7374</v>
      </c>
      <c r="C2312" s="1">
        <v>45127</v>
      </c>
      <c r="D2312" s="1" t="str">
        <f t="shared" si="144"/>
        <v>2020–2029</v>
      </c>
      <c r="E2312" s="8">
        <f t="shared" si="145"/>
        <v>2023</v>
      </c>
      <c r="F2312" s="8" t="str">
        <f t="shared" si="146"/>
        <v>23</v>
      </c>
      <c r="G2312" s="2">
        <v>0.49686342592592592</v>
      </c>
      <c r="H2312" s="2" t="str">
        <f t="shared" si="147"/>
        <v>2023-07</v>
      </c>
      <c r="I2312" t="s">
        <v>7375</v>
      </c>
      <c r="J2312" s="1">
        <v>45127</v>
      </c>
      <c r="K2312" s="2">
        <v>0.52782407407407406</v>
      </c>
      <c r="L2312">
        <v>45</v>
      </c>
      <c r="M2312" s="2">
        <v>3.0960648148148147E-2</v>
      </c>
      <c r="N2312" t="s">
        <v>7299</v>
      </c>
      <c r="O2312" t="s">
        <v>7305</v>
      </c>
      <c r="P2312" t="s">
        <v>7306</v>
      </c>
      <c r="Q2312" t="s">
        <v>4016</v>
      </c>
      <c r="R2312" t="s">
        <v>114</v>
      </c>
      <c r="S2312">
        <v>185349003</v>
      </c>
      <c r="T2312" t="s">
        <v>43</v>
      </c>
      <c r="U2312">
        <v>85.55</v>
      </c>
      <c r="V2312">
        <v>652.95000000000005</v>
      </c>
      <c r="W2312">
        <v>0</v>
      </c>
      <c r="X2312" t="s">
        <v>30</v>
      </c>
      <c r="Y2312" t="s">
        <v>30</v>
      </c>
    </row>
    <row r="2313" spans="1:25" x14ac:dyDescent="0.25">
      <c r="A2313" t="s">
        <v>7376</v>
      </c>
      <c r="B2313" t="s">
        <v>7377</v>
      </c>
      <c r="C2313" s="1">
        <v>45134</v>
      </c>
      <c r="D2313" s="1" t="str">
        <f t="shared" si="144"/>
        <v>2020–2029</v>
      </c>
      <c r="E2313" s="8">
        <f t="shared" si="145"/>
        <v>2023</v>
      </c>
      <c r="F2313" s="8" t="str">
        <f t="shared" si="146"/>
        <v>23</v>
      </c>
      <c r="G2313" s="2">
        <v>0.49686342592592592</v>
      </c>
      <c r="H2313" s="2" t="str">
        <f t="shared" si="147"/>
        <v>2023-07</v>
      </c>
      <c r="I2313" t="s">
        <v>7378</v>
      </c>
      <c r="J2313" s="1">
        <v>45134</v>
      </c>
      <c r="K2313" s="2">
        <v>0.53844907407407405</v>
      </c>
      <c r="L2313">
        <v>60</v>
      </c>
      <c r="M2313" s="2">
        <v>4.1585648148148149E-2</v>
      </c>
      <c r="N2313" t="s">
        <v>7299</v>
      </c>
      <c r="O2313" t="s">
        <v>7305</v>
      </c>
      <c r="P2313" t="s">
        <v>7306</v>
      </c>
      <c r="Q2313" t="s">
        <v>4016</v>
      </c>
      <c r="R2313" t="s">
        <v>42</v>
      </c>
      <c r="S2313">
        <v>185347001</v>
      </c>
      <c r="T2313" t="s">
        <v>72</v>
      </c>
      <c r="U2313">
        <v>85.55</v>
      </c>
      <c r="V2313">
        <v>516.95000000000005</v>
      </c>
      <c r="W2313">
        <v>0</v>
      </c>
      <c r="X2313">
        <v>5602001</v>
      </c>
      <c r="Y2313" t="s">
        <v>2454</v>
      </c>
    </row>
    <row r="2314" spans="1:25" x14ac:dyDescent="0.25">
      <c r="A2314" t="s">
        <v>7379</v>
      </c>
      <c r="B2314" t="s">
        <v>7380</v>
      </c>
      <c r="C2314" s="1">
        <v>45148</v>
      </c>
      <c r="D2314" s="1" t="str">
        <f t="shared" si="144"/>
        <v>2020–2029</v>
      </c>
      <c r="E2314" s="8">
        <f t="shared" si="145"/>
        <v>2023</v>
      </c>
      <c r="F2314" s="8" t="str">
        <f t="shared" si="146"/>
        <v>23</v>
      </c>
      <c r="G2314" s="2">
        <v>0.49686342592592592</v>
      </c>
      <c r="H2314" s="2" t="str">
        <f t="shared" si="147"/>
        <v>2023-08</v>
      </c>
      <c r="I2314" t="s">
        <v>7381</v>
      </c>
      <c r="J2314" s="1">
        <v>45148</v>
      </c>
      <c r="K2314" s="2">
        <v>0.66123842592592597</v>
      </c>
      <c r="L2314">
        <v>237</v>
      </c>
      <c r="M2314" s="2">
        <v>0.16437499999999999</v>
      </c>
      <c r="N2314" t="s">
        <v>7299</v>
      </c>
      <c r="O2314" t="s">
        <v>7305</v>
      </c>
      <c r="P2314" t="s">
        <v>7306</v>
      </c>
      <c r="Q2314" t="s">
        <v>4016</v>
      </c>
      <c r="R2314" t="s">
        <v>42</v>
      </c>
      <c r="S2314">
        <v>185349003</v>
      </c>
      <c r="T2314" t="s">
        <v>43</v>
      </c>
      <c r="U2314">
        <v>85.55</v>
      </c>
      <c r="V2314">
        <v>3536.75</v>
      </c>
      <c r="W2314">
        <v>1906.78</v>
      </c>
      <c r="X2314">
        <v>66383009</v>
      </c>
      <c r="Y2314" t="s">
        <v>125</v>
      </c>
    </row>
    <row r="2315" spans="1:25" x14ac:dyDescent="0.25">
      <c r="A2315" t="s">
        <v>7382</v>
      </c>
      <c r="B2315" t="s">
        <v>7383</v>
      </c>
      <c r="C2315" s="1">
        <v>45164</v>
      </c>
      <c r="D2315" s="1" t="str">
        <f t="shared" si="144"/>
        <v>2020–2029</v>
      </c>
      <c r="E2315" s="8">
        <f t="shared" si="145"/>
        <v>2023</v>
      </c>
      <c r="F2315" s="8" t="str">
        <f t="shared" si="146"/>
        <v>23</v>
      </c>
      <c r="G2315" s="2">
        <v>0.53844907407407405</v>
      </c>
      <c r="H2315" s="2" t="str">
        <f t="shared" si="147"/>
        <v>2023-08</v>
      </c>
      <c r="I2315" t="s">
        <v>7384</v>
      </c>
      <c r="J2315" s="1">
        <v>45164</v>
      </c>
      <c r="K2315" s="2">
        <v>0.57037037037037042</v>
      </c>
      <c r="L2315">
        <v>46</v>
      </c>
      <c r="M2315" s="2">
        <v>3.1921296296296295E-2</v>
      </c>
      <c r="N2315" t="s">
        <v>7299</v>
      </c>
      <c r="O2315" t="s">
        <v>7305</v>
      </c>
      <c r="P2315" t="s">
        <v>7306</v>
      </c>
      <c r="Q2315" t="s">
        <v>4016</v>
      </c>
      <c r="R2315" t="s">
        <v>42</v>
      </c>
      <c r="S2315">
        <v>185347001</v>
      </c>
      <c r="T2315" t="s">
        <v>72</v>
      </c>
      <c r="U2315">
        <v>85.55</v>
      </c>
      <c r="V2315">
        <v>516.95000000000005</v>
      </c>
      <c r="W2315">
        <v>361.86</v>
      </c>
      <c r="X2315">
        <v>5602001</v>
      </c>
      <c r="Y2315" t="s">
        <v>2454</v>
      </c>
    </row>
    <row r="2316" spans="1:25" x14ac:dyDescent="0.25">
      <c r="A2316" t="s">
        <v>7385</v>
      </c>
      <c r="B2316" t="s">
        <v>7386</v>
      </c>
      <c r="C2316" s="1">
        <v>45194</v>
      </c>
      <c r="D2316" s="1" t="str">
        <f t="shared" si="144"/>
        <v>2020–2029</v>
      </c>
      <c r="E2316" s="8">
        <f t="shared" si="145"/>
        <v>2023</v>
      </c>
      <c r="F2316" s="8" t="str">
        <f t="shared" si="146"/>
        <v>23</v>
      </c>
      <c r="G2316" s="2">
        <v>0.57037037037037042</v>
      </c>
      <c r="H2316" s="2" t="str">
        <f t="shared" si="147"/>
        <v>2023-09</v>
      </c>
      <c r="I2316" t="s">
        <v>7387</v>
      </c>
      <c r="J2316" s="1">
        <v>45194</v>
      </c>
      <c r="K2316" s="2">
        <v>0.61048611111111106</v>
      </c>
      <c r="L2316">
        <v>58</v>
      </c>
      <c r="M2316" s="2">
        <v>4.0115740740740743E-2</v>
      </c>
      <c r="N2316" t="s">
        <v>7299</v>
      </c>
      <c r="O2316" t="s">
        <v>7305</v>
      </c>
      <c r="P2316" t="s">
        <v>7306</v>
      </c>
      <c r="Q2316" t="s">
        <v>4016</v>
      </c>
      <c r="R2316" t="s">
        <v>42</v>
      </c>
      <c r="S2316">
        <v>185347001</v>
      </c>
      <c r="T2316" t="s">
        <v>72</v>
      </c>
      <c r="U2316">
        <v>85.55</v>
      </c>
      <c r="V2316">
        <v>516.95000000000005</v>
      </c>
      <c r="W2316">
        <v>361.86</v>
      </c>
      <c r="X2316">
        <v>5602001</v>
      </c>
      <c r="Y2316" t="s">
        <v>2454</v>
      </c>
    </row>
    <row r="2317" spans="1:25" x14ac:dyDescent="0.25">
      <c r="A2317" t="s">
        <v>7388</v>
      </c>
      <c r="B2317" t="s">
        <v>7389</v>
      </c>
      <c r="C2317" s="1">
        <v>45224</v>
      </c>
      <c r="D2317" s="1" t="str">
        <f t="shared" si="144"/>
        <v>2020–2029</v>
      </c>
      <c r="E2317" s="8">
        <f t="shared" si="145"/>
        <v>2023</v>
      </c>
      <c r="F2317" s="8" t="str">
        <f t="shared" si="146"/>
        <v>23</v>
      </c>
      <c r="G2317" s="2">
        <v>0.61048611111111106</v>
      </c>
      <c r="H2317" s="2" t="str">
        <f t="shared" si="147"/>
        <v>2023-10</v>
      </c>
      <c r="I2317" t="s">
        <v>7390</v>
      </c>
      <c r="J2317" s="1">
        <v>45224</v>
      </c>
      <c r="K2317" s="2">
        <v>0.64884259259259258</v>
      </c>
      <c r="L2317">
        <v>55</v>
      </c>
      <c r="M2317" s="2">
        <v>3.8356481481481484E-2</v>
      </c>
      <c r="N2317" t="s">
        <v>7299</v>
      </c>
      <c r="O2317" t="s">
        <v>7305</v>
      </c>
      <c r="P2317" t="s">
        <v>7306</v>
      </c>
      <c r="Q2317" t="s">
        <v>4016</v>
      </c>
      <c r="R2317" t="s">
        <v>42</v>
      </c>
      <c r="S2317">
        <v>185347001</v>
      </c>
      <c r="T2317" t="s">
        <v>72</v>
      </c>
      <c r="U2317">
        <v>85.55</v>
      </c>
      <c r="V2317">
        <v>516.95000000000005</v>
      </c>
      <c r="W2317">
        <v>361.86</v>
      </c>
      <c r="X2317">
        <v>5602001</v>
      </c>
      <c r="Y2317" t="s">
        <v>2454</v>
      </c>
    </row>
    <row r="2318" spans="1:25" x14ac:dyDescent="0.25">
      <c r="A2318" t="s">
        <v>7391</v>
      </c>
      <c r="B2318" t="s">
        <v>7392</v>
      </c>
      <c r="C2318" s="1">
        <v>45254</v>
      </c>
      <c r="D2318" s="1" t="str">
        <f t="shared" si="144"/>
        <v>2020–2029</v>
      </c>
      <c r="E2318" s="8">
        <f t="shared" si="145"/>
        <v>2023</v>
      </c>
      <c r="F2318" s="8" t="str">
        <f t="shared" si="146"/>
        <v>23</v>
      </c>
      <c r="G2318" s="2">
        <v>0.64884259259259258</v>
      </c>
      <c r="H2318" s="2" t="str">
        <f t="shared" si="147"/>
        <v>2023-11</v>
      </c>
      <c r="I2318" t="s">
        <v>7393</v>
      </c>
      <c r="J2318" s="1">
        <v>45254</v>
      </c>
      <c r="K2318" s="2">
        <v>0.68839120370370366</v>
      </c>
      <c r="L2318">
        <v>57</v>
      </c>
      <c r="M2318" s="2">
        <v>3.9548611111111111E-2</v>
      </c>
      <c r="N2318" t="s">
        <v>7299</v>
      </c>
      <c r="O2318" t="s">
        <v>7305</v>
      </c>
      <c r="P2318" t="s">
        <v>7306</v>
      </c>
      <c r="Q2318" t="s">
        <v>4016</v>
      </c>
      <c r="R2318" t="s">
        <v>42</v>
      </c>
      <c r="S2318">
        <v>185347001</v>
      </c>
      <c r="T2318" t="s">
        <v>72</v>
      </c>
      <c r="U2318">
        <v>85.55</v>
      </c>
      <c r="V2318">
        <v>516.95000000000005</v>
      </c>
      <c r="W2318">
        <v>361.86</v>
      </c>
      <c r="X2318">
        <v>5602001</v>
      </c>
      <c r="Y2318" t="s">
        <v>2454</v>
      </c>
    </row>
    <row r="2319" spans="1:25" x14ac:dyDescent="0.25">
      <c r="A2319" t="s">
        <v>7394</v>
      </c>
      <c r="B2319" t="s">
        <v>7395</v>
      </c>
      <c r="C2319" s="1">
        <v>45284</v>
      </c>
      <c r="D2319" s="1" t="str">
        <f t="shared" si="144"/>
        <v>2020–2029</v>
      </c>
      <c r="E2319" s="8">
        <f t="shared" si="145"/>
        <v>2023</v>
      </c>
      <c r="F2319" s="8" t="str">
        <f t="shared" si="146"/>
        <v>23</v>
      </c>
      <c r="G2319" s="2">
        <v>0.68839120370370366</v>
      </c>
      <c r="H2319" s="2" t="str">
        <f t="shared" si="147"/>
        <v>2023-12</v>
      </c>
      <c r="I2319" t="s">
        <v>7396</v>
      </c>
      <c r="J2319" s="1">
        <v>45284</v>
      </c>
      <c r="K2319" s="2">
        <v>0.72834490740740743</v>
      </c>
      <c r="L2319">
        <v>58</v>
      </c>
      <c r="M2319" s="2">
        <v>3.9953703703703707E-2</v>
      </c>
      <c r="N2319" t="s">
        <v>7299</v>
      </c>
      <c r="O2319" t="s">
        <v>7305</v>
      </c>
      <c r="P2319" t="s">
        <v>7306</v>
      </c>
      <c r="Q2319" t="s">
        <v>4016</v>
      </c>
      <c r="R2319" t="s">
        <v>42</v>
      </c>
      <c r="S2319">
        <v>185347001</v>
      </c>
      <c r="T2319" t="s">
        <v>72</v>
      </c>
      <c r="U2319">
        <v>85.55</v>
      </c>
      <c r="V2319">
        <v>516.95000000000005</v>
      </c>
      <c r="W2319">
        <v>361.86</v>
      </c>
      <c r="X2319" t="s">
        <v>30</v>
      </c>
      <c r="Y2319" t="s">
        <v>30</v>
      </c>
    </row>
    <row r="2320" spans="1:25" x14ac:dyDescent="0.25">
      <c r="A2320" t="s">
        <v>7397</v>
      </c>
      <c r="B2320" t="s">
        <v>7398</v>
      </c>
      <c r="C2320" s="1">
        <v>45295</v>
      </c>
      <c r="D2320" s="1" t="str">
        <f t="shared" si="144"/>
        <v>2020–2029</v>
      </c>
      <c r="E2320" s="8">
        <f t="shared" si="145"/>
        <v>2024</v>
      </c>
      <c r="F2320" s="8" t="str">
        <f t="shared" si="146"/>
        <v>24</v>
      </c>
      <c r="G2320" s="2">
        <v>0.49686342592592592</v>
      </c>
      <c r="H2320" s="2" t="str">
        <f t="shared" si="147"/>
        <v>2024-01</v>
      </c>
      <c r="I2320" t="s">
        <v>7399</v>
      </c>
      <c r="J2320" s="1">
        <v>45295</v>
      </c>
      <c r="K2320" s="2">
        <v>0.5318518518518518</v>
      </c>
      <c r="L2320">
        <v>50</v>
      </c>
      <c r="M2320" s="2">
        <v>3.4988425925925923E-2</v>
      </c>
      <c r="N2320" t="s">
        <v>7299</v>
      </c>
      <c r="O2320" t="s">
        <v>942</v>
      </c>
      <c r="P2320" t="s">
        <v>943</v>
      </c>
      <c r="Q2320" t="s">
        <v>4016</v>
      </c>
      <c r="R2320" t="s">
        <v>252</v>
      </c>
      <c r="S2320">
        <v>702927004</v>
      </c>
      <c r="T2320" t="s">
        <v>253</v>
      </c>
      <c r="U2320">
        <v>142.58000000000001</v>
      </c>
      <c r="V2320">
        <v>789.68</v>
      </c>
      <c r="W2320">
        <v>0</v>
      </c>
      <c r="X2320" t="s">
        <v>30</v>
      </c>
      <c r="Y2320" t="s">
        <v>30</v>
      </c>
    </row>
    <row r="2321" spans="1:25" x14ac:dyDescent="0.25">
      <c r="A2321" t="s">
        <v>7400</v>
      </c>
      <c r="B2321" t="s">
        <v>7401</v>
      </c>
      <c r="C2321" s="1">
        <v>45302</v>
      </c>
      <c r="D2321" s="1" t="str">
        <f t="shared" si="144"/>
        <v>2020–2029</v>
      </c>
      <c r="E2321" s="8">
        <f t="shared" si="145"/>
        <v>2024</v>
      </c>
      <c r="F2321" s="8" t="str">
        <f t="shared" si="146"/>
        <v>24</v>
      </c>
      <c r="G2321" s="2">
        <v>0.49686342592592592</v>
      </c>
      <c r="H2321" s="2" t="str">
        <f t="shared" si="147"/>
        <v>2024-01</v>
      </c>
      <c r="I2321" t="s">
        <v>7402</v>
      </c>
      <c r="J2321" s="1">
        <v>45302</v>
      </c>
      <c r="K2321" s="2">
        <v>0.50728009259259255</v>
      </c>
      <c r="L2321">
        <v>15</v>
      </c>
      <c r="M2321" s="2">
        <v>1.0416666666666666E-2</v>
      </c>
      <c r="N2321" t="s">
        <v>7299</v>
      </c>
      <c r="O2321" t="s">
        <v>7305</v>
      </c>
      <c r="P2321" t="s">
        <v>7306</v>
      </c>
      <c r="Q2321" t="s">
        <v>4016</v>
      </c>
      <c r="R2321" t="s">
        <v>114</v>
      </c>
      <c r="S2321">
        <v>185349003</v>
      </c>
      <c r="T2321" t="s">
        <v>43</v>
      </c>
      <c r="U2321">
        <v>85.55</v>
      </c>
      <c r="V2321">
        <v>85.55</v>
      </c>
      <c r="W2321">
        <v>0</v>
      </c>
      <c r="X2321" t="s">
        <v>30</v>
      </c>
      <c r="Y2321" t="s">
        <v>30</v>
      </c>
    </row>
    <row r="2322" spans="1:25" x14ac:dyDescent="0.25">
      <c r="A2322" t="s">
        <v>7403</v>
      </c>
      <c r="B2322" t="s">
        <v>7404</v>
      </c>
      <c r="C2322" s="1">
        <v>45309</v>
      </c>
      <c r="D2322" s="1" t="str">
        <f t="shared" si="144"/>
        <v>2020–2029</v>
      </c>
      <c r="E2322" s="8">
        <f t="shared" si="145"/>
        <v>2024</v>
      </c>
      <c r="F2322" s="8" t="str">
        <f t="shared" si="146"/>
        <v>24</v>
      </c>
      <c r="G2322" s="2">
        <v>0.49686342592592592</v>
      </c>
      <c r="H2322" s="2" t="str">
        <f t="shared" si="147"/>
        <v>2024-01</v>
      </c>
      <c r="I2322" t="s">
        <v>7405</v>
      </c>
      <c r="J2322" s="1">
        <v>45309</v>
      </c>
      <c r="K2322" s="2">
        <v>0.75224537037037043</v>
      </c>
      <c r="L2322">
        <v>368</v>
      </c>
      <c r="M2322" s="2">
        <v>0.25538194444444445</v>
      </c>
      <c r="N2322" t="s">
        <v>7299</v>
      </c>
      <c r="O2322" t="s">
        <v>7305</v>
      </c>
      <c r="P2322" t="s">
        <v>7306</v>
      </c>
      <c r="Q2322" t="s">
        <v>4016</v>
      </c>
      <c r="R2322" t="s">
        <v>42</v>
      </c>
      <c r="S2322">
        <v>185349003</v>
      </c>
      <c r="T2322" t="s">
        <v>43</v>
      </c>
      <c r="U2322">
        <v>85.55</v>
      </c>
      <c r="V2322">
        <v>5262.35</v>
      </c>
      <c r="W2322">
        <v>1783.01</v>
      </c>
      <c r="X2322">
        <v>66383009</v>
      </c>
      <c r="Y2322" t="s">
        <v>125</v>
      </c>
    </row>
    <row r="2323" spans="1:25" x14ac:dyDescent="0.25">
      <c r="A2323" t="s">
        <v>7406</v>
      </c>
      <c r="B2323" t="s">
        <v>7407</v>
      </c>
      <c r="C2323" s="1">
        <v>45316</v>
      </c>
      <c r="D2323" s="1" t="str">
        <f t="shared" si="144"/>
        <v>2020–2029</v>
      </c>
      <c r="E2323" s="8">
        <f t="shared" si="145"/>
        <v>2024</v>
      </c>
      <c r="F2323" s="8" t="str">
        <f t="shared" si="146"/>
        <v>24</v>
      </c>
      <c r="G2323" s="2">
        <v>0.49686342592592592</v>
      </c>
      <c r="H2323" s="2" t="str">
        <f t="shared" si="147"/>
        <v>2024-01</v>
      </c>
      <c r="I2323" t="s">
        <v>7408</v>
      </c>
      <c r="J2323" s="1">
        <v>45316</v>
      </c>
      <c r="K2323" s="2">
        <v>0.52931712962962962</v>
      </c>
      <c r="L2323">
        <v>47</v>
      </c>
      <c r="M2323" s="2">
        <v>3.2453703703703707E-2</v>
      </c>
      <c r="N2323" t="s">
        <v>7299</v>
      </c>
      <c r="O2323" t="s">
        <v>7305</v>
      </c>
      <c r="P2323" t="s">
        <v>7306</v>
      </c>
      <c r="Q2323" t="s">
        <v>4016</v>
      </c>
      <c r="R2323" t="s">
        <v>42</v>
      </c>
      <c r="S2323">
        <v>185347001</v>
      </c>
      <c r="T2323" t="s">
        <v>72</v>
      </c>
      <c r="U2323">
        <v>85.55</v>
      </c>
      <c r="V2323">
        <v>516.95000000000005</v>
      </c>
      <c r="W2323">
        <v>361.86</v>
      </c>
      <c r="X2323" t="s">
        <v>30</v>
      </c>
      <c r="Y2323" t="s">
        <v>30</v>
      </c>
    </row>
    <row r="2324" spans="1:25" x14ac:dyDescent="0.25">
      <c r="A2324" t="s">
        <v>7409</v>
      </c>
      <c r="B2324" t="s">
        <v>7410</v>
      </c>
      <c r="C2324" s="1">
        <v>45344</v>
      </c>
      <c r="D2324" s="1" t="str">
        <f t="shared" si="144"/>
        <v>2020–2029</v>
      </c>
      <c r="E2324" s="8">
        <f t="shared" si="145"/>
        <v>2024</v>
      </c>
      <c r="F2324" s="8" t="str">
        <f t="shared" si="146"/>
        <v>24</v>
      </c>
      <c r="G2324" s="2">
        <v>0.49686342592592592</v>
      </c>
      <c r="H2324" s="2" t="str">
        <f t="shared" si="147"/>
        <v>2024-02</v>
      </c>
      <c r="I2324" t="s">
        <v>7411</v>
      </c>
      <c r="J2324" s="1">
        <v>45344</v>
      </c>
      <c r="K2324" s="2">
        <v>0.53388888888888886</v>
      </c>
      <c r="L2324">
        <v>53</v>
      </c>
      <c r="M2324" s="2">
        <v>3.7025462962962961E-2</v>
      </c>
      <c r="N2324" t="s">
        <v>7299</v>
      </c>
      <c r="O2324" t="s">
        <v>7300</v>
      </c>
      <c r="P2324" t="s">
        <v>7301</v>
      </c>
      <c r="Q2324" t="s">
        <v>4016</v>
      </c>
      <c r="R2324" t="s">
        <v>28</v>
      </c>
      <c r="S2324">
        <v>162673000</v>
      </c>
      <c r="T2324" t="s">
        <v>151</v>
      </c>
      <c r="U2324">
        <v>136.80000000000001</v>
      </c>
      <c r="V2324">
        <v>568.20000000000005</v>
      </c>
      <c r="W2324">
        <v>397.74</v>
      </c>
      <c r="X2324" t="s">
        <v>30</v>
      </c>
      <c r="Y2324" t="s">
        <v>30</v>
      </c>
    </row>
    <row r="2325" spans="1:25" x14ac:dyDescent="0.25">
      <c r="A2325" t="s">
        <v>7412</v>
      </c>
      <c r="B2325" t="s">
        <v>7413</v>
      </c>
      <c r="C2325" s="1">
        <v>45358</v>
      </c>
      <c r="D2325" s="1" t="str">
        <f t="shared" si="144"/>
        <v>2020–2029</v>
      </c>
      <c r="E2325" s="8">
        <f t="shared" si="145"/>
        <v>2024</v>
      </c>
      <c r="F2325" s="8" t="str">
        <f t="shared" si="146"/>
        <v>24</v>
      </c>
      <c r="G2325" s="2">
        <v>0.49686342592592592</v>
      </c>
      <c r="H2325" s="2" t="str">
        <f t="shared" si="147"/>
        <v>2024-03</v>
      </c>
      <c r="I2325" t="s">
        <v>7414</v>
      </c>
      <c r="J2325" s="1">
        <v>45358</v>
      </c>
      <c r="K2325" s="2">
        <v>0.62137731481481484</v>
      </c>
      <c r="L2325">
        <v>179</v>
      </c>
      <c r="M2325" s="2">
        <v>0.12451388888888888</v>
      </c>
      <c r="N2325" t="s">
        <v>7299</v>
      </c>
      <c r="O2325" t="s">
        <v>7305</v>
      </c>
      <c r="P2325" t="s">
        <v>7306</v>
      </c>
      <c r="Q2325" t="s">
        <v>4016</v>
      </c>
      <c r="R2325" t="s">
        <v>42</v>
      </c>
      <c r="S2325">
        <v>185349003</v>
      </c>
      <c r="T2325" t="s">
        <v>43</v>
      </c>
      <c r="U2325">
        <v>85.55</v>
      </c>
      <c r="V2325">
        <v>2673.95</v>
      </c>
      <c r="W2325">
        <v>1871.76</v>
      </c>
      <c r="X2325">
        <v>103697008</v>
      </c>
      <c r="Y2325" t="s">
        <v>44</v>
      </c>
    </row>
    <row r="2326" spans="1:25" x14ac:dyDescent="0.25">
      <c r="A2326" t="s">
        <v>7415</v>
      </c>
      <c r="B2326" t="s">
        <v>7416</v>
      </c>
      <c r="C2326" s="1">
        <v>45715</v>
      </c>
      <c r="D2326" s="1" t="str">
        <f t="shared" si="144"/>
        <v>2020–2029</v>
      </c>
      <c r="E2326" s="8">
        <f t="shared" si="145"/>
        <v>2025</v>
      </c>
      <c r="F2326" s="8" t="str">
        <f t="shared" si="146"/>
        <v>25</v>
      </c>
      <c r="G2326" s="2">
        <v>0.49686342592592592</v>
      </c>
      <c r="H2326" s="2" t="str">
        <f t="shared" si="147"/>
        <v>2025-02</v>
      </c>
      <c r="I2326" t="s">
        <v>7417</v>
      </c>
      <c r="J2326" s="1">
        <v>45715</v>
      </c>
      <c r="K2326" s="2">
        <v>0.53229166666666672</v>
      </c>
      <c r="L2326">
        <v>51</v>
      </c>
      <c r="M2326" s="2">
        <v>3.5428240740740739E-2</v>
      </c>
      <c r="N2326" t="s">
        <v>7299</v>
      </c>
      <c r="O2326" t="s">
        <v>7300</v>
      </c>
      <c r="P2326" t="s">
        <v>7301</v>
      </c>
      <c r="Q2326" t="s">
        <v>4016</v>
      </c>
      <c r="R2326" t="s">
        <v>28</v>
      </c>
      <c r="S2326">
        <v>162673000</v>
      </c>
      <c r="T2326" t="s">
        <v>151</v>
      </c>
      <c r="U2326">
        <v>136.80000000000001</v>
      </c>
      <c r="V2326">
        <v>1341.17</v>
      </c>
      <c r="W2326">
        <v>0</v>
      </c>
      <c r="X2326" t="s">
        <v>30</v>
      </c>
      <c r="Y2326" t="s">
        <v>30</v>
      </c>
    </row>
    <row r="2327" spans="1:25" x14ac:dyDescent="0.25">
      <c r="A2327" t="s">
        <v>7418</v>
      </c>
      <c r="B2327" t="s">
        <v>7419</v>
      </c>
      <c r="C2327" s="1">
        <v>45729</v>
      </c>
      <c r="D2327" s="1" t="str">
        <f t="shared" si="144"/>
        <v>2020–2029</v>
      </c>
      <c r="E2327" s="8">
        <f t="shared" si="145"/>
        <v>2025</v>
      </c>
      <c r="F2327" s="8" t="str">
        <f t="shared" si="146"/>
        <v>25</v>
      </c>
      <c r="G2327" s="2">
        <v>0.49686342592592592</v>
      </c>
      <c r="H2327" s="2" t="str">
        <f t="shared" si="147"/>
        <v>2025-03</v>
      </c>
      <c r="I2327" t="s">
        <v>7420</v>
      </c>
      <c r="J2327" s="1">
        <v>45729</v>
      </c>
      <c r="K2327" s="2">
        <v>0.62173611111111116</v>
      </c>
      <c r="L2327">
        <v>180</v>
      </c>
      <c r="M2327" s="2">
        <v>0.12487268518518518</v>
      </c>
      <c r="N2327" t="s">
        <v>7299</v>
      </c>
      <c r="O2327" t="s">
        <v>7305</v>
      </c>
      <c r="P2327" t="s">
        <v>7306</v>
      </c>
      <c r="Q2327" t="s">
        <v>4016</v>
      </c>
      <c r="R2327" t="s">
        <v>42</v>
      </c>
      <c r="S2327">
        <v>185349003</v>
      </c>
      <c r="T2327" t="s">
        <v>43</v>
      </c>
      <c r="U2327">
        <v>85.55</v>
      </c>
      <c r="V2327">
        <v>2673.95</v>
      </c>
      <c r="W2327">
        <v>0</v>
      </c>
      <c r="X2327">
        <v>66383009</v>
      </c>
      <c r="Y2327" t="s">
        <v>125</v>
      </c>
    </row>
    <row r="2328" spans="1:25" x14ac:dyDescent="0.25">
      <c r="A2328" t="s">
        <v>7421</v>
      </c>
      <c r="B2328" t="s">
        <v>7422</v>
      </c>
      <c r="C2328" s="1">
        <v>34471</v>
      </c>
      <c r="D2328" s="1" t="str">
        <f t="shared" si="144"/>
        <v>Before 2000</v>
      </c>
      <c r="E2328" s="8">
        <f t="shared" si="145"/>
        <v>1994</v>
      </c>
      <c r="F2328" s="8" t="str">
        <f t="shared" si="146"/>
        <v>94</v>
      </c>
      <c r="G2328" s="2">
        <v>0.66995370370370366</v>
      </c>
      <c r="H2328" s="2" t="str">
        <f t="shared" si="147"/>
        <v>1994-05</v>
      </c>
      <c r="I2328" t="s">
        <v>7423</v>
      </c>
      <c r="J2328" s="1">
        <v>34471</v>
      </c>
      <c r="K2328" s="2">
        <v>0.6803703703703704</v>
      </c>
      <c r="L2328">
        <v>15</v>
      </c>
      <c r="M2328" s="2">
        <v>1.0416666666666666E-2</v>
      </c>
      <c r="N2328" s="3" t="s">
        <v>7424</v>
      </c>
      <c r="O2328" t="s">
        <v>7425</v>
      </c>
      <c r="P2328" t="s">
        <v>7426</v>
      </c>
      <c r="Q2328" t="s">
        <v>27</v>
      </c>
      <c r="R2328" t="s">
        <v>42</v>
      </c>
      <c r="S2328">
        <v>185347001</v>
      </c>
      <c r="T2328" t="s">
        <v>72</v>
      </c>
      <c r="U2328">
        <v>85.55</v>
      </c>
      <c r="V2328">
        <v>85.55</v>
      </c>
      <c r="W2328">
        <v>0</v>
      </c>
      <c r="X2328">
        <v>735971005</v>
      </c>
      <c r="Y2328" t="s">
        <v>7427</v>
      </c>
    </row>
    <row r="2329" spans="1:25" x14ac:dyDescent="0.25">
      <c r="A2329" t="s">
        <v>7428</v>
      </c>
      <c r="B2329" t="s">
        <v>7429</v>
      </c>
      <c r="C2329" s="1">
        <v>34485</v>
      </c>
      <c r="D2329" s="1" t="str">
        <f t="shared" si="144"/>
        <v>Before 2000</v>
      </c>
      <c r="E2329" s="8">
        <f t="shared" si="145"/>
        <v>1994</v>
      </c>
      <c r="F2329" s="8" t="str">
        <f t="shared" si="146"/>
        <v>94</v>
      </c>
      <c r="G2329" s="2">
        <v>0.8366203703703704</v>
      </c>
      <c r="H2329" s="2" t="str">
        <f t="shared" si="147"/>
        <v>1994-05</v>
      </c>
      <c r="I2329" t="s">
        <v>7430</v>
      </c>
      <c r="J2329" s="1">
        <v>34485</v>
      </c>
      <c r="K2329" s="2">
        <v>0.85513888888888889</v>
      </c>
      <c r="L2329">
        <v>27</v>
      </c>
      <c r="M2329" s="2">
        <v>1.8518518518518517E-2</v>
      </c>
      <c r="N2329" s="3" t="s">
        <v>7424</v>
      </c>
      <c r="O2329" t="s">
        <v>7425</v>
      </c>
      <c r="P2329" t="s">
        <v>7426</v>
      </c>
      <c r="Q2329" t="s">
        <v>27</v>
      </c>
      <c r="R2329" t="s">
        <v>42</v>
      </c>
      <c r="S2329">
        <v>185347001</v>
      </c>
      <c r="T2329" t="s">
        <v>72</v>
      </c>
      <c r="U2329">
        <v>85.55</v>
      </c>
      <c r="V2329">
        <v>516.95000000000005</v>
      </c>
      <c r="W2329">
        <v>0</v>
      </c>
      <c r="X2329">
        <v>609328004</v>
      </c>
      <c r="Y2329" t="s">
        <v>73</v>
      </c>
    </row>
    <row r="2330" spans="1:25" x14ac:dyDescent="0.25">
      <c r="A2330" t="s">
        <v>7431</v>
      </c>
      <c r="B2330" t="s">
        <v>7432</v>
      </c>
      <c r="C2330" s="1">
        <v>34933</v>
      </c>
      <c r="D2330" s="1" t="str">
        <f t="shared" si="144"/>
        <v>Before 2000</v>
      </c>
      <c r="E2330" s="8">
        <f t="shared" si="145"/>
        <v>1995</v>
      </c>
      <c r="F2330" s="8" t="str">
        <f t="shared" si="146"/>
        <v>95</v>
      </c>
      <c r="G2330" s="2">
        <v>0.50328703703703703</v>
      </c>
      <c r="H2330" s="2" t="str">
        <f t="shared" si="147"/>
        <v>1995-08</v>
      </c>
      <c r="I2330" t="s">
        <v>7433</v>
      </c>
      <c r="J2330" s="1">
        <v>34933</v>
      </c>
      <c r="K2330" s="2">
        <v>0.51370370370370366</v>
      </c>
      <c r="L2330">
        <v>15</v>
      </c>
      <c r="M2330" s="2">
        <v>1.0416666666666666E-2</v>
      </c>
      <c r="N2330" s="3" t="s">
        <v>7424</v>
      </c>
      <c r="O2330" t="s">
        <v>7425</v>
      </c>
      <c r="P2330" t="s">
        <v>7426</v>
      </c>
      <c r="Q2330" t="s">
        <v>27</v>
      </c>
      <c r="R2330" t="s">
        <v>42</v>
      </c>
      <c r="S2330">
        <v>185345009</v>
      </c>
      <c r="T2330" t="s">
        <v>57</v>
      </c>
      <c r="U2330">
        <v>85.55</v>
      </c>
      <c r="V2330">
        <v>516.95000000000005</v>
      </c>
      <c r="W2330">
        <v>0</v>
      </c>
      <c r="X2330">
        <v>233678006</v>
      </c>
      <c r="Y2330" t="s">
        <v>5510</v>
      </c>
    </row>
    <row r="2331" spans="1:25" x14ac:dyDescent="0.25">
      <c r="A2331" t="s">
        <v>7434</v>
      </c>
      <c r="B2331" t="s">
        <v>7435</v>
      </c>
      <c r="C2331" s="1">
        <v>39474</v>
      </c>
      <c r="D2331" s="1" t="str">
        <f t="shared" si="144"/>
        <v>2000–2009</v>
      </c>
      <c r="E2331" s="8">
        <f t="shared" si="145"/>
        <v>2008</v>
      </c>
      <c r="F2331" s="8" t="str">
        <f t="shared" si="146"/>
        <v>08</v>
      </c>
      <c r="G2331" s="2">
        <v>0.50328703703703703</v>
      </c>
      <c r="H2331" s="2" t="str">
        <f t="shared" si="147"/>
        <v>2008-01</v>
      </c>
      <c r="I2331" t="s">
        <v>7436</v>
      </c>
      <c r="J2331" s="1">
        <v>39474</v>
      </c>
      <c r="K2331" s="2">
        <v>0.54425925925925922</v>
      </c>
      <c r="L2331">
        <v>59</v>
      </c>
      <c r="M2331" s="2">
        <v>4.0972222222222222E-2</v>
      </c>
      <c r="N2331" s="3" t="s">
        <v>7424</v>
      </c>
      <c r="O2331" t="s">
        <v>7425</v>
      </c>
      <c r="P2331" t="s">
        <v>7426</v>
      </c>
      <c r="Q2331" t="s">
        <v>27</v>
      </c>
      <c r="R2331" t="s">
        <v>42</v>
      </c>
      <c r="S2331">
        <v>185347001</v>
      </c>
      <c r="T2331" t="s">
        <v>72</v>
      </c>
      <c r="U2331">
        <v>85.55</v>
      </c>
      <c r="V2331">
        <v>1379.75</v>
      </c>
      <c r="W2331">
        <v>1379.75</v>
      </c>
      <c r="X2331">
        <v>37320007</v>
      </c>
      <c r="Y2331" t="s">
        <v>1850</v>
      </c>
    </row>
    <row r="2332" spans="1:25" x14ac:dyDescent="0.25">
      <c r="A2332" t="s">
        <v>7437</v>
      </c>
      <c r="B2332" t="s">
        <v>7438</v>
      </c>
      <c r="C2332" s="1">
        <v>40566</v>
      </c>
      <c r="D2332" s="1" t="str">
        <f t="shared" si="144"/>
        <v>2010–2019</v>
      </c>
      <c r="E2332" s="8">
        <f t="shared" si="145"/>
        <v>2011</v>
      </c>
      <c r="F2332" s="8" t="str">
        <f t="shared" si="146"/>
        <v>11</v>
      </c>
      <c r="G2332" s="2">
        <v>0.50328703703703703</v>
      </c>
      <c r="H2332" s="2" t="str">
        <f t="shared" si="147"/>
        <v>2011-01</v>
      </c>
      <c r="I2332" t="s">
        <v>7439</v>
      </c>
      <c r="J2332" s="1">
        <v>40566</v>
      </c>
      <c r="K2332" s="2">
        <v>0.54292824074074075</v>
      </c>
      <c r="L2332">
        <v>57</v>
      </c>
      <c r="M2332" s="2">
        <v>3.9641203703703706E-2</v>
      </c>
      <c r="N2332" s="3" t="s">
        <v>7424</v>
      </c>
      <c r="O2332" t="s">
        <v>7440</v>
      </c>
      <c r="P2332" t="s">
        <v>7441</v>
      </c>
      <c r="Q2332" t="s">
        <v>27</v>
      </c>
      <c r="R2332" t="s">
        <v>28</v>
      </c>
      <c r="S2332">
        <v>162673000</v>
      </c>
      <c r="T2332" t="s">
        <v>151</v>
      </c>
      <c r="U2332">
        <v>136.80000000000001</v>
      </c>
      <c r="V2332">
        <v>952.81</v>
      </c>
      <c r="W2332">
        <v>0</v>
      </c>
      <c r="X2332" t="s">
        <v>30</v>
      </c>
      <c r="Y2332" t="s">
        <v>30</v>
      </c>
    </row>
    <row r="2333" spans="1:25" x14ac:dyDescent="0.25">
      <c r="A2333" t="s">
        <v>7442</v>
      </c>
      <c r="B2333" t="s">
        <v>7443</v>
      </c>
      <c r="C2333" s="1">
        <v>41308</v>
      </c>
      <c r="D2333" s="1" t="str">
        <f t="shared" si="144"/>
        <v>2010–2019</v>
      </c>
      <c r="E2333" s="8">
        <f t="shared" si="145"/>
        <v>2013</v>
      </c>
      <c r="F2333" s="8" t="str">
        <f t="shared" si="146"/>
        <v>13</v>
      </c>
      <c r="G2333" s="2">
        <v>0.50328703703703703</v>
      </c>
      <c r="H2333" s="2" t="str">
        <f t="shared" si="147"/>
        <v>2013-02</v>
      </c>
      <c r="I2333" t="s">
        <v>7444</v>
      </c>
      <c r="J2333" s="1">
        <v>41308</v>
      </c>
      <c r="K2333" s="2">
        <v>0.53497685185185184</v>
      </c>
      <c r="L2333">
        <v>46</v>
      </c>
      <c r="M2333" s="2">
        <v>3.1689814814814816E-2</v>
      </c>
      <c r="N2333" s="3" t="s">
        <v>7424</v>
      </c>
      <c r="O2333" t="s">
        <v>7440</v>
      </c>
      <c r="P2333" t="s">
        <v>7441</v>
      </c>
      <c r="Q2333" t="s">
        <v>27</v>
      </c>
      <c r="R2333" t="s">
        <v>28</v>
      </c>
      <c r="S2333">
        <v>162673000</v>
      </c>
      <c r="T2333" t="s">
        <v>151</v>
      </c>
      <c r="U2333">
        <v>136.80000000000001</v>
      </c>
      <c r="V2333">
        <v>840.2</v>
      </c>
      <c r="W2333">
        <v>0</v>
      </c>
      <c r="X2333" t="s">
        <v>30</v>
      </c>
      <c r="Y2333" t="s">
        <v>30</v>
      </c>
    </row>
    <row r="2334" spans="1:25" x14ac:dyDescent="0.25">
      <c r="A2334" t="s">
        <v>7445</v>
      </c>
      <c r="B2334" t="s">
        <v>7446</v>
      </c>
      <c r="C2334" s="1">
        <v>42050</v>
      </c>
      <c r="D2334" s="1" t="str">
        <f t="shared" si="144"/>
        <v>2010–2019</v>
      </c>
      <c r="E2334" s="8">
        <f t="shared" si="145"/>
        <v>2015</v>
      </c>
      <c r="F2334" s="8" t="str">
        <f t="shared" si="146"/>
        <v>15</v>
      </c>
      <c r="G2334" s="2">
        <v>0.50328703703703703</v>
      </c>
      <c r="H2334" s="2" t="str">
        <f t="shared" si="147"/>
        <v>2015-02</v>
      </c>
      <c r="I2334" t="s">
        <v>7447</v>
      </c>
      <c r="J2334" s="1">
        <v>42050</v>
      </c>
      <c r="K2334" s="2">
        <v>0.54119212962962959</v>
      </c>
      <c r="L2334">
        <v>55</v>
      </c>
      <c r="M2334" s="2">
        <v>3.7905092592592594E-2</v>
      </c>
      <c r="N2334" s="3" t="s">
        <v>7424</v>
      </c>
      <c r="O2334" t="s">
        <v>7440</v>
      </c>
      <c r="P2334" t="s">
        <v>7441</v>
      </c>
      <c r="Q2334" t="s">
        <v>27</v>
      </c>
      <c r="R2334" t="s">
        <v>28</v>
      </c>
      <c r="S2334">
        <v>162673000</v>
      </c>
      <c r="T2334" t="s">
        <v>151</v>
      </c>
      <c r="U2334">
        <v>136.80000000000001</v>
      </c>
      <c r="V2334">
        <v>1055.9000000000001</v>
      </c>
      <c r="W2334">
        <v>0</v>
      </c>
      <c r="X2334" t="s">
        <v>30</v>
      </c>
      <c r="Y2334" t="s">
        <v>30</v>
      </c>
    </row>
    <row r="2335" spans="1:25" x14ac:dyDescent="0.25">
      <c r="A2335" t="s">
        <v>7448</v>
      </c>
      <c r="B2335" t="s">
        <v>7449</v>
      </c>
      <c r="C2335" s="1">
        <v>42050</v>
      </c>
      <c r="D2335" s="1" t="str">
        <f t="shared" si="144"/>
        <v>2010–2019</v>
      </c>
      <c r="E2335" s="8">
        <f t="shared" si="145"/>
        <v>2015</v>
      </c>
      <c r="F2335" s="8" t="str">
        <f t="shared" si="146"/>
        <v>15</v>
      </c>
      <c r="G2335" s="2">
        <v>0.56126157407407407</v>
      </c>
      <c r="H2335" s="2" t="str">
        <f t="shared" si="147"/>
        <v>2015-02</v>
      </c>
      <c r="I2335" t="s">
        <v>7450</v>
      </c>
      <c r="J2335" s="1">
        <v>42050</v>
      </c>
      <c r="K2335" s="2">
        <v>0.61886574074074074</v>
      </c>
      <c r="L2335">
        <v>83</v>
      </c>
      <c r="M2335" s="2">
        <v>5.7604166666666665E-2</v>
      </c>
      <c r="N2335" s="3" t="s">
        <v>7424</v>
      </c>
      <c r="O2335" t="s">
        <v>7425</v>
      </c>
      <c r="P2335" t="s">
        <v>7426</v>
      </c>
      <c r="Q2335" t="s">
        <v>27</v>
      </c>
      <c r="R2335" t="s">
        <v>42</v>
      </c>
      <c r="S2335">
        <v>185347001</v>
      </c>
      <c r="T2335" t="s">
        <v>72</v>
      </c>
      <c r="U2335">
        <v>85.55</v>
      </c>
      <c r="V2335">
        <v>1379.75</v>
      </c>
      <c r="W2335">
        <v>0</v>
      </c>
      <c r="X2335">
        <v>37320007</v>
      </c>
      <c r="Y2335" t="s">
        <v>1850</v>
      </c>
    </row>
    <row r="2336" spans="1:25" x14ac:dyDescent="0.25">
      <c r="A2336" t="s">
        <v>7451</v>
      </c>
      <c r="B2336" t="s">
        <v>7452</v>
      </c>
      <c r="C2336" s="1">
        <v>42071</v>
      </c>
      <c r="D2336" s="1" t="str">
        <f t="shared" si="144"/>
        <v>2010–2019</v>
      </c>
      <c r="E2336" s="8">
        <f t="shared" si="145"/>
        <v>2015</v>
      </c>
      <c r="F2336" s="8" t="str">
        <f t="shared" si="146"/>
        <v>15</v>
      </c>
      <c r="G2336" s="2">
        <v>0.50328703703703703</v>
      </c>
      <c r="H2336" s="2" t="str">
        <f t="shared" si="147"/>
        <v>2015-03</v>
      </c>
      <c r="I2336" t="s">
        <v>7453</v>
      </c>
      <c r="J2336" s="1">
        <v>42071</v>
      </c>
      <c r="K2336" s="2">
        <v>0.51370370370370366</v>
      </c>
      <c r="L2336">
        <v>15</v>
      </c>
      <c r="M2336" s="2">
        <v>1.0416666666666666E-2</v>
      </c>
      <c r="N2336" s="3" t="s">
        <v>7424</v>
      </c>
      <c r="O2336" t="s">
        <v>7425</v>
      </c>
      <c r="P2336" t="s">
        <v>7426</v>
      </c>
      <c r="Q2336" t="s">
        <v>27</v>
      </c>
      <c r="R2336" t="s">
        <v>42</v>
      </c>
      <c r="S2336">
        <v>424441002</v>
      </c>
      <c r="T2336" t="s">
        <v>850</v>
      </c>
      <c r="U2336">
        <v>142.58000000000001</v>
      </c>
      <c r="V2336">
        <v>53401.56</v>
      </c>
      <c r="W2336">
        <v>31943.02</v>
      </c>
      <c r="X2336">
        <v>72892002</v>
      </c>
      <c r="Y2336" t="s">
        <v>851</v>
      </c>
    </row>
    <row r="2337" spans="1:25" x14ac:dyDescent="0.25">
      <c r="A2337" t="s">
        <v>7454</v>
      </c>
      <c r="B2337" t="s">
        <v>7455</v>
      </c>
      <c r="C2337" s="1">
        <v>42183</v>
      </c>
      <c r="D2337" s="1" t="str">
        <f t="shared" si="144"/>
        <v>2010–2019</v>
      </c>
      <c r="E2337" s="8">
        <f t="shared" si="145"/>
        <v>2015</v>
      </c>
      <c r="F2337" s="8" t="str">
        <f t="shared" si="146"/>
        <v>15</v>
      </c>
      <c r="G2337" s="2">
        <v>0.50328703703703703</v>
      </c>
      <c r="H2337" s="2" t="str">
        <f t="shared" si="147"/>
        <v>2015-06</v>
      </c>
      <c r="I2337" t="s">
        <v>7456</v>
      </c>
      <c r="J2337" s="1">
        <v>42183</v>
      </c>
      <c r="K2337" s="2">
        <v>0.51370370370370366</v>
      </c>
      <c r="L2337">
        <v>15</v>
      </c>
      <c r="M2337" s="2">
        <v>1.0416666666666666E-2</v>
      </c>
      <c r="N2337" s="3" t="s">
        <v>7424</v>
      </c>
      <c r="O2337" t="s">
        <v>7425</v>
      </c>
      <c r="P2337" t="s">
        <v>7426</v>
      </c>
      <c r="Q2337" t="s">
        <v>27</v>
      </c>
      <c r="R2337" t="s">
        <v>42</v>
      </c>
      <c r="S2337">
        <v>424619006</v>
      </c>
      <c r="T2337" t="s">
        <v>794</v>
      </c>
      <c r="U2337">
        <v>142.58000000000001</v>
      </c>
      <c r="V2337">
        <v>6266.8</v>
      </c>
      <c r="W2337">
        <v>6266.8</v>
      </c>
      <c r="X2337">
        <v>72892002</v>
      </c>
      <c r="Y2337" t="s">
        <v>851</v>
      </c>
    </row>
    <row r="2338" spans="1:25" x14ac:dyDescent="0.25">
      <c r="A2338" t="s">
        <v>7457</v>
      </c>
      <c r="B2338" t="s">
        <v>7458</v>
      </c>
      <c r="C2338" s="1">
        <v>42211</v>
      </c>
      <c r="D2338" s="1" t="str">
        <f t="shared" si="144"/>
        <v>2010–2019</v>
      </c>
      <c r="E2338" s="8">
        <f t="shared" si="145"/>
        <v>2015</v>
      </c>
      <c r="F2338" s="8" t="str">
        <f t="shared" si="146"/>
        <v>15</v>
      </c>
      <c r="G2338" s="2">
        <v>0.50328703703703703</v>
      </c>
      <c r="H2338" s="2" t="str">
        <f t="shared" si="147"/>
        <v>2015-07</v>
      </c>
      <c r="I2338" t="s">
        <v>7459</v>
      </c>
      <c r="J2338" s="1">
        <v>42211</v>
      </c>
      <c r="K2338" s="2">
        <v>0.51370370370370366</v>
      </c>
      <c r="L2338">
        <v>15</v>
      </c>
      <c r="M2338" s="2">
        <v>1.0416666666666666E-2</v>
      </c>
      <c r="N2338" s="3" t="s">
        <v>7424</v>
      </c>
      <c r="O2338" t="s">
        <v>7425</v>
      </c>
      <c r="P2338" t="s">
        <v>7426</v>
      </c>
      <c r="Q2338" t="s">
        <v>27</v>
      </c>
      <c r="R2338" t="s">
        <v>42</v>
      </c>
      <c r="S2338">
        <v>424619006</v>
      </c>
      <c r="T2338" t="s">
        <v>794</v>
      </c>
      <c r="U2338">
        <v>142.58000000000001</v>
      </c>
      <c r="V2338">
        <v>13026.99</v>
      </c>
      <c r="W2338">
        <v>13026.99</v>
      </c>
      <c r="X2338">
        <v>72892002</v>
      </c>
      <c r="Y2338" t="s">
        <v>851</v>
      </c>
    </row>
    <row r="2339" spans="1:25" x14ac:dyDescent="0.25">
      <c r="A2339" t="s">
        <v>7460</v>
      </c>
      <c r="B2339" t="s">
        <v>7461</v>
      </c>
      <c r="C2339" s="1">
        <v>42239</v>
      </c>
      <c r="D2339" s="1" t="str">
        <f t="shared" si="144"/>
        <v>2010–2019</v>
      </c>
      <c r="E2339" s="8">
        <f t="shared" si="145"/>
        <v>2015</v>
      </c>
      <c r="F2339" s="8" t="str">
        <f t="shared" si="146"/>
        <v>15</v>
      </c>
      <c r="G2339" s="2">
        <v>0.50328703703703703</v>
      </c>
      <c r="H2339" s="2" t="str">
        <f t="shared" si="147"/>
        <v>2015-08</v>
      </c>
      <c r="I2339" t="s">
        <v>7462</v>
      </c>
      <c r="J2339" s="1">
        <v>42239</v>
      </c>
      <c r="K2339" s="2">
        <v>0.51370370370370366</v>
      </c>
      <c r="L2339">
        <v>15</v>
      </c>
      <c r="M2339" s="2">
        <v>1.0416666666666666E-2</v>
      </c>
      <c r="N2339" s="3" t="s">
        <v>7424</v>
      </c>
      <c r="O2339" t="s">
        <v>7425</v>
      </c>
      <c r="P2339" t="s">
        <v>7426</v>
      </c>
      <c r="Q2339" t="s">
        <v>27</v>
      </c>
      <c r="R2339" t="s">
        <v>42</v>
      </c>
      <c r="S2339">
        <v>424619006</v>
      </c>
      <c r="T2339" t="s">
        <v>794</v>
      </c>
      <c r="U2339">
        <v>142.58000000000001</v>
      </c>
      <c r="V2339">
        <v>16496.689999999999</v>
      </c>
      <c r="W2339">
        <v>16496.689999999999</v>
      </c>
      <c r="X2339">
        <v>72892002</v>
      </c>
      <c r="Y2339" t="s">
        <v>851</v>
      </c>
    </row>
    <row r="2340" spans="1:25" x14ac:dyDescent="0.25">
      <c r="A2340" t="s">
        <v>7463</v>
      </c>
      <c r="B2340" t="s">
        <v>7464</v>
      </c>
      <c r="C2340" s="1">
        <v>42267</v>
      </c>
      <c r="D2340" s="1" t="str">
        <f t="shared" si="144"/>
        <v>2010–2019</v>
      </c>
      <c r="E2340" s="8">
        <f t="shared" si="145"/>
        <v>2015</v>
      </c>
      <c r="F2340" s="8" t="str">
        <f t="shared" si="146"/>
        <v>15</v>
      </c>
      <c r="G2340" s="2">
        <v>0.50328703703703703</v>
      </c>
      <c r="H2340" s="2" t="str">
        <f t="shared" si="147"/>
        <v>2015-09</v>
      </c>
      <c r="I2340" t="s">
        <v>7465</v>
      </c>
      <c r="J2340" s="1">
        <v>42267</v>
      </c>
      <c r="K2340" s="2">
        <v>0.51370370370370366</v>
      </c>
      <c r="L2340">
        <v>15</v>
      </c>
      <c r="M2340" s="2">
        <v>1.0416666666666666E-2</v>
      </c>
      <c r="N2340" s="3" t="s">
        <v>7424</v>
      </c>
      <c r="O2340" t="s">
        <v>7425</v>
      </c>
      <c r="P2340" t="s">
        <v>7426</v>
      </c>
      <c r="Q2340" t="s">
        <v>27</v>
      </c>
      <c r="R2340" t="s">
        <v>42</v>
      </c>
      <c r="S2340">
        <v>424619006</v>
      </c>
      <c r="T2340" t="s">
        <v>794</v>
      </c>
      <c r="U2340">
        <v>142.58000000000001</v>
      </c>
      <c r="V2340">
        <v>6236.71</v>
      </c>
      <c r="W2340">
        <v>6236.71</v>
      </c>
      <c r="X2340">
        <v>72892002</v>
      </c>
      <c r="Y2340" t="s">
        <v>851</v>
      </c>
    </row>
    <row r="2341" spans="1:25" x14ac:dyDescent="0.25">
      <c r="A2341" t="s">
        <v>7466</v>
      </c>
      <c r="B2341" t="s">
        <v>7467</v>
      </c>
      <c r="C2341" s="1">
        <v>42281</v>
      </c>
      <c r="D2341" s="1" t="str">
        <f t="shared" si="144"/>
        <v>2010–2019</v>
      </c>
      <c r="E2341" s="8">
        <f t="shared" si="145"/>
        <v>2015</v>
      </c>
      <c r="F2341" s="8" t="str">
        <f t="shared" si="146"/>
        <v>15</v>
      </c>
      <c r="G2341" s="2">
        <v>0.50328703703703703</v>
      </c>
      <c r="H2341" s="2" t="str">
        <f t="shared" si="147"/>
        <v>2015-10</v>
      </c>
      <c r="I2341" t="s">
        <v>7468</v>
      </c>
      <c r="J2341" s="1">
        <v>42281</v>
      </c>
      <c r="K2341" s="2">
        <v>0.51370370370370366</v>
      </c>
      <c r="L2341">
        <v>15</v>
      </c>
      <c r="M2341" s="2">
        <v>1.0416666666666666E-2</v>
      </c>
      <c r="N2341" s="3" t="s">
        <v>7424</v>
      </c>
      <c r="O2341" t="s">
        <v>7425</v>
      </c>
      <c r="P2341" t="s">
        <v>7426</v>
      </c>
      <c r="Q2341" t="s">
        <v>27</v>
      </c>
      <c r="R2341" t="s">
        <v>42</v>
      </c>
      <c r="S2341">
        <v>424619006</v>
      </c>
      <c r="T2341" t="s">
        <v>794</v>
      </c>
      <c r="U2341">
        <v>142.58000000000001</v>
      </c>
      <c r="V2341">
        <v>8356.24</v>
      </c>
      <c r="W2341">
        <v>8356.24</v>
      </c>
      <c r="X2341">
        <v>72892002</v>
      </c>
      <c r="Y2341" t="s">
        <v>851</v>
      </c>
    </row>
    <row r="2342" spans="1:25" x14ac:dyDescent="0.25">
      <c r="A2342" t="s">
        <v>7469</v>
      </c>
      <c r="B2342" t="s">
        <v>7470</v>
      </c>
      <c r="C2342" s="1">
        <v>42288</v>
      </c>
      <c r="D2342" s="1" t="str">
        <f t="shared" si="144"/>
        <v>2010–2019</v>
      </c>
      <c r="E2342" s="8">
        <f t="shared" si="145"/>
        <v>2015</v>
      </c>
      <c r="F2342" s="8" t="str">
        <f t="shared" si="146"/>
        <v>15</v>
      </c>
      <c r="G2342" s="2">
        <v>0.50328703703703703</v>
      </c>
      <c r="H2342" s="2" t="str">
        <f t="shared" si="147"/>
        <v>2015-10</v>
      </c>
      <c r="I2342" t="s">
        <v>7471</v>
      </c>
      <c r="J2342" s="1">
        <v>42288</v>
      </c>
      <c r="K2342" s="2">
        <v>0.54495370370370366</v>
      </c>
      <c r="L2342">
        <v>60</v>
      </c>
      <c r="M2342" s="2">
        <v>4.1666666666666664E-2</v>
      </c>
      <c r="N2342" s="3" t="s">
        <v>7424</v>
      </c>
      <c r="O2342" t="s">
        <v>7472</v>
      </c>
      <c r="P2342" t="s">
        <v>7473</v>
      </c>
      <c r="Q2342" t="s">
        <v>27</v>
      </c>
      <c r="R2342" t="s">
        <v>85</v>
      </c>
      <c r="S2342">
        <v>183460006</v>
      </c>
      <c r="T2342" t="s">
        <v>887</v>
      </c>
      <c r="U2342">
        <v>146.18</v>
      </c>
      <c r="V2342">
        <v>2323.81</v>
      </c>
      <c r="W2342">
        <v>2323.81</v>
      </c>
      <c r="X2342">
        <v>72892002</v>
      </c>
      <c r="Y2342" t="s">
        <v>851</v>
      </c>
    </row>
    <row r="2343" spans="1:25" x14ac:dyDescent="0.25">
      <c r="A2343" t="s">
        <v>7474</v>
      </c>
      <c r="B2343" t="s">
        <v>7475</v>
      </c>
      <c r="C2343" s="1">
        <v>42330</v>
      </c>
      <c r="D2343" s="1" t="str">
        <f t="shared" si="144"/>
        <v>2010–2019</v>
      </c>
      <c r="E2343" s="8">
        <f t="shared" si="145"/>
        <v>2015</v>
      </c>
      <c r="F2343" s="8" t="str">
        <f t="shared" si="146"/>
        <v>15</v>
      </c>
      <c r="G2343" s="2">
        <v>0.50328703703703703</v>
      </c>
      <c r="H2343" s="2" t="str">
        <f t="shared" si="147"/>
        <v>2015-11</v>
      </c>
      <c r="I2343" t="s">
        <v>7476</v>
      </c>
      <c r="J2343" s="1">
        <v>42330</v>
      </c>
      <c r="K2343" s="2">
        <v>0.51370370370370366</v>
      </c>
      <c r="L2343">
        <v>15</v>
      </c>
      <c r="M2343" s="2">
        <v>1.0416666666666666E-2</v>
      </c>
      <c r="N2343" s="3" t="s">
        <v>7424</v>
      </c>
      <c r="O2343" t="s">
        <v>7425</v>
      </c>
      <c r="P2343" t="s">
        <v>7426</v>
      </c>
      <c r="Q2343" t="s">
        <v>27</v>
      </c>
      <c r="R2343" t="s">
        <v>42</v>
      </c>
      <c r="S2343">
        <v>169762003</v>
      </c>
      <c r="T2343" t="s">
        <v>891</v>
      </c>
      <c r="U2343">
        <v>142.58000000000001</v>
      </c>
      <c r="V2343">
        <v>1005.38</v>
      </c>
      <c r="W2343">
        <v>1005.38</v>
      </c>
      <c r="X2343" t="s">
        <v>30</v>
      </c>
      <c r="Y2343" t="s">
        <v>30</v>
      </c>
    </row>
    <row r="2344" spans="1:25" x14ac:dyDescent="0.25">
      <c r="A2344" t="s">
        <v>7477</v>
      </c>
      <c r="B2344" t="s">
        <v>7478</v>
      </c>
      <c r="C2344" s="1">
        <v>42421</v>
      </c>
      <c r="D2344" s="1" t="str">
        <f t="shared" si="144"/>
        <v>2010–2019</v>
      </c>
      <c r="E2344" s="8">
        <f t="shared" si="145"/>
        <v>2016</v>
      </c>
      <c r="F2344" s="8" t="str">
        <f t="shared" si="146"/>
        <v>16</v>
      </c>
      <c r="G2344" s="2">
        <v>0.50328703703703703</v>
      </c>
      <c r="H2344" s="2" t="str">
        <f t="shared" si="147"/>
        <v>2016-02</v>
      </c>
      <c r="I2344" t="s">
        <v>7479</v>
      </c>
      <c r="J2344" s="1">
        <v>42421</v>
      </c>
      <c r="K2344" s="2">
        <v>0.54167824074074078</v>
      </c>
      <c r="L2344">
        <v>55</v>
      </c>
      <c r="M2344" s="2">
        <v>3.8391203703703705E-2</v>
      </c>
      <c r="N2344" s="3" t="s">
        <v>7424</v>
      </c>
      <c r="O2344" t="s">
        <v>7440</v>
      </c>
      <c r="P2344" t="s">
        <v>7441</v>
      </c>
      <c r="Q2344" t="s">
        <v>27</v>
      </c>
      <c r="R2344" t="s">
        <v>28</v>
      </c>
      <c r="S2344">
        <v>162673000</v>
      </c>
      <c r="T2344" t="s">
        <v>151</v>
      </c>
      <c r="U2344">
        <v>136.80000000000001</v>
      </c>
      <c r="V2344">
        <v>704.2</v>
      </c>
      <c r="W2344">
        <v>0</v>
      </c>
      <c r="X2344" t="s">
        <v>30</v>
      </c>
      <c r="Y2344" t="s">
        <v>30</v>
      </c>
    </row>
    <row r="2345" spans="1:25" x14ac:dyDescent="0.25">
      <c r="A2345" t="s">
        <v>7480</v>
      </c>
      <c r="B2345" t="s">
        <v>7481</v>
      </c>
      <c r="C2345" s="1">
        <v>42435</v>
      </c>
      <c r="D2345" s="1" t="str">
        <f t="shared" si="144"/>
        <v>2010–2019</v>
      </c>
      <c r="E2345" s="8">
        <f t="shared" si="145"/>
        <v>2016</v>
      </c>
      <c r="F2345" s="8" t="str">
        <f t="shared" si="146"/>
        <v>16</v>
      </c>
      <c r="G2345" s="2">
        <v>0.50328703703703703</v>
      </c>
      <c r="H2345" s="2" t="str">
        <f t="shared" si="147"/>
        <v>2016-03</v>
      </c>
      <c r="I2345" t="s">
        <v>7482</v>
      </c>
      <c r="J2345" s="1">
        <v>42435</v>
      </c>
      <c r="K2345" s="2">
        <v>0.66081018518518519</v>
      </c>
      <c r="L2345">
        <v>227</v>
      </c>
      <c r="M2345" s="2">
        <v>0.15752314814814813</v>
      </c>
      <c r="N2345" s="3" t="s">
        <v>7424</v>
      </c>
      <c r="O2345" t="s">
        <v>7425</v>
      </c>
      <c r="P2345" t="s">
        <v>7426</v>
      </c>
      <c r="Q2345" t="s">
        <v>27</v>
      </c>
      <c r="R2345" t="s">
        <v>42</v>
      </c>
      <c r="S2345">
        <v>185349003</v>
      </c>
      <c r="T2345" t="s">
        <v>43</v>
      </c>
      <c r="U2345">
        <v>85.55</v>
      </c>
      <c r="V2345">
        <v>3105.35</v>
      </c>
      <c r="W2345">
        <v>0</v>
      </c>
      <c r="X2345">
        <v>103697008</v>
      </c>
      <c r="Y2345" t="s">
        <v>44</v>
      </c>
    </row>
    <row r="2346" spans="1:25" x14ac:dyDescent="0.25">
      <c r="A2346" t="s">
        <v>7483</v>
      </c>
      <c r="B2346" t="s">
        <v>7484</v>
      </c>
      <c r="C2346" s="1">
        <v>42792</v>
      </c>
      <c r="D2346" s="1" t="str">
        <f t="shared" si="144"/>
        <v>2010–2019</v>
      </c>
      <c r="E2346" s="8">
        <f t="shared" si="145"/>
        <v>2017</v>
      </c>
      <c r="F2346" s="8" t="str">
        <f t="shared" si="146"/>
        <v>17</v>
      </c>
      <c r="G2346" s="2">
        <v>0.50328703703703703</v>
      </c>
      <c r="H2346" s="2" t="str">
        <f t="shared" si="147"/>
        <v>2017-02</v>
      </c>
      <c r="I2346" t="s">
        <v>7485</v>
      </c>
      <c r="J2346" s="1">
        <v>42792</v>
      </c>
      <c r="K2346" s="2">
        <v>0.53554398148148152</v>
      </c>
      <c r="L2346">
        <v>46</v>
      </c>
      <c r="M2346" s="2">
        <v>3.2256944444444442E-2</v>
      </c>
      <c r="N2346" s="3" t="s">
        <v>7424</v>
      </c>
      <c r="O2346" t="s">
        <v>7440</v>
      </c>
      <c r="P2346" t="s">
        <v>7441</v>
      </c>
      <c r="Q2346" t="s">
        <v>27</v>
      </c>
      <c r="R2346" t="s">
        <v>28</v>
      </c>
      <c r="S2346">
        <v>162673000</v>
      </c>
      <c r="T2346" t="s">
        <v>151</v>
      </c>
      <c r="U2346">
        <v>136.80000000000001</v>
      </c>
      <c r="V2346">
        <v>704.2</v>
      </c>
      <c r="W2346">
        <v>0</v>
      </c>
      <c r="X2346" t="s">
        <v>30</v>
      </c>
      <c r="Y2346" t="s">
        <v>30</v>
      </c>
    </row>
    <row r="2347" spans="1:25" x14ac:dyDescent="0.25">
      <c r="A2347" t="s">
        <v>7486</v>
      </c>
      <c r="B2347" t="s">
        <v>7487</v>
      </c>
      <c r="C2347" s="1">
        <v>42889</v>
      </c>
      <c r="D2347" s="1" t="str">
        <f t="shared" si="144"/>
        <v>2010–2019</v>
      </c>
      <c r="E2347" s="8">
        <f t="shared" si="145"/>
        <v>2017</v>
      </c>
      <c r="F2347" s="8" t="str">
        <f t="shared" si="146"/>
        <v>17</v>
      </c>
      <c r="G2347" s="2">
        <v>0.51896990740740745</v>
      </c>
      <c r="H2347" s="2" t="str">
        <f t="shared" si="147"/>
        <v>2017-06</v>
      </c>
      <c r="I2347" t="s">
        <v>7488</v>
      </c>
      <c r="J2347" s="1">
        <v>42889</v>
      </c>
      <c r="K2347" s="2">
        <v>0.56063657407407408</v>
      </c>
      <c r="L2347">
        <v>60</v>
      </c>
      <c r="M2347" s="2">
        <v>4.1666666666666664E-2</v>
      </c>
      <c r="N2347" s="3" t="s">
        <v>7424</v>
      </c>
      <c r="O2347" t="s">
        <v>7472</v>
      </c>
      <c r="P2347" t="s">
        <v>7473</v>
      </c>
      <c r="Q2347" t="s">
        <v>27</v>
      </c>
      <c r="R2347" t="s">
        <v>85</v>
      </c>
      <c r="S2347">
        <v>50849002</v>
      </c>
      <c r="T2347" t="s">
        <v>86</v>
      </c>
      <c r="U2347">
        <v>146.18</v>
      </c>
      <c r="V2347">
        <v>4140.8900000000003</v>
      </c>
      <c r="W2347">
        <v>0</v>
      </c>
      <c r="X2347">
        <v>312608009</v>
      </c>
      <c r="Y2347" t="s">
        <v>131</v>
      </c>
    </row>
    <row r="2348" spans="1:25" x14ac:dyDescent="0.25">
      <c r="A2348" t="s">
        <v>7489</v>
      </c>
      <c r="B2348" t="s">
        <v>7490</v>
      </c>
      <c r="C2348" s="1">
        <v>42928</v>
      </c>
      <c r="D2348" s="1" t="str">
        <f t="shared" si="144"/>
        <v>2010–2019</v>
      </c>
      <c r="E2348" s="8">
        <f t="shared" si="145"/>
        <v>2017</v>
      </c>
      <c r="F2348" s="8" t="str">
        <f t="shared" si="146"/>
        <v>17</v>
      </c>
      <c r="G2348" s="2">
        <v>0.50328703703703703</v>
      </c>
      <c r="H2348" s="2" t="str">
        <f t="shared" si="147"/>
        <v>2017-07</v>
      </c>
      <c r="I2348" t="s">
        <v>7491</v>
      </c>
      <c r="J2348" s="1">
        <v>42928</v>
      </c>
      <c r="K2348" s="2">
        <v>0.51370370370370366</v>
      </c>
      <c r="L2348">
        <v>15</v>
      </c>
      <c r="M2348" s="2">
        <v>1.0416666666666666E-2</v>
      </c>
      <c r="N2348" s="3" t="s">
        <v>7424</v>
      </c>
      <c r="O2348" t="s">
        <v>7425</v>
      </c>
      <c r="P2348" t="s">
        <v>7426</v>
      </c>
      <c r="Q2348" t="s">
        <v>27</v>
      </c>
      <c r="R2348" t="s">
        <v>42</v>
      </c>
      <c r="S2348">
        <v>394701000</v>
      </c>
      <c r="T2348" t="s">
        <v>5550</v>
      </c>
      <c r="U2348">
        <v>142.58000000000001</v>
      </c>
      <c r="V2348">
        <v>142.58000000000001</v>
      </c>
      <c r="W2348">
        <v>0</v>
      </c>
      <c r="X2348">
        <v>195967001</v>
      </c>
      <c r="Y2348" t="s">
        <v>5546</v>
      </c>
    </row>
    <row r="2349" spans="1:25" x14ac:dyDescent="0.25">
      <c r="A2349" t="s">
        <v>7492</v>
      </c>
      <c r="B2349" t="s">
        <v>7493</v>
      </c>
      <c r="C2349" s="1">
        <v>43057</v>
      </c>
      <c r="D2349" s="1" t="str">
        <f t="shared" si="144"/>
        <v>2010–2019</v>
      </c>
      <c r="E2349" s="8">
        <f t="shared" si="145"/>
        <v>2017</v>
      </c>
      <c r="F2349" s="8" t="str">
        <f t="shared" si="146"/>
        <v>17</v>
      </c>
      <c r="G2349" s="2">
        <v>0.50328703703703703</v>
      </c>
      <c r="H2349" s="2" t="str">
        <f t="shared" si="147"/>
        <v>2017-11</v>
      </c>
      <c r="I2349" t="s">
        <v>7494</v>
      </c>
      <c r="J2349" s="1">
        <v>43057</v>
      </c>
      <c r="K2349" s="2">
        <v>0.51370370370370366</v>
      </c>
      <c r="L2349">
        <v>15</v>
      </c>
      <c r="M2349" s="2">
        <v>1.0416666666666666E-2</v>
      </c>
      <c r="N2349" s="3" t="s">
        <v>7424</v>
      </c>
      <c r="O2349" t="s">
        <v>7425</v>
      </c>
      <c r="P2349" t="s">
        <v>7426</v>
      </c>
      <c r="Q2349" t="s">
        <v>27</v>
      </c>
      <c r="R2349" t="s">
        <v>114</v>
      </c>
      <c r="S2349">
        <v>698314001</v>
      </c>
      <c r="T2349" t="s">
        <v>808</v>
      </c>
      <c r="U2349">
        <v>142.58000000000001</v>
      </c>
      <c r="V2349">
        <v>142.58000000000001</v>
      </c>
      <c r="W2349">
        <v>0</v>
      </c>
      <c r="X2349">
        <v>389095005</v>
      </c>
      <c r="Y2349" t="s">
        <v>809</v>
      </c>
    </row>
    <row r="2350" spans="1:25" x14ac:dyDescent="0.25">
      <c r="A2350" t="s">
        <v>7495</v>
      </c>
      <c r="B2350" t="s">
        <v>7496</v>
      </c>
      <c r="C2350" s="1">
        <v>43163</v>
      </c>
      <c r="D2350" s="1" t="str">
        <f t="shared" si="144"/>
        <v>2010–2019</v>
      </c>
      <c r="E2350" s="8">
        <f t="shared" si="145"/>
        <v>2018</v>
      </c>
      <c r="F2350" s="8" t="str">
        <f t="shared" si="146"/>
        <v>18</v>
      </c>
      <c r="G2350" s="2">
        <v>0.50328703703703703</v>
      </c>
      <c r="H2350" s="2" t="str">
        <f t="shared" si="147"/>
        <v>2018-03</v>
      </c>
      <c r="I2350" t="s">
        <v>7497</v>
      </c>
      <c r="J2350" s="1">
        <v>43163</v>
      </c>
      <c r="K2350" s="2">
        <v>0.53356481481481477</v>
      </c>
      <c r="L2350">
        <v>44</v>
      </c>
      <c r="M2350" s="2">
        <v>3.0277777777777778E-2</v>
      </c>
      <c r="N2350" s="3" t="s">
        <v>7424</v>
      </c>
      <c r="O2350" t="s">
        <v>7440</v>
      </c>
      <c r="P2350" t="s">
        <v>7441</v>
      </c>
      <c r="Q2350" t="s">
        <v>27</v>
      </c>
      <c r="R2350" t="s">
        <v>28</v>
      </c>
      <c r="S2350">
        <v>162673000</v>
      </c>
      <c r="T2350" t="s">
        <v>151</v>
      </c>
      <c r="U2350">
        <v>136.80000000000001</v>
      </c>
      <c r="V2350">
        <v>704.2</v>
      </c>
      <c r="W2350">
        <v>0</v>
      </c>
      <c r="X2350" t="s">
        <v>30</v>
      </c>
      <c r="Y2350" t="s">
        <v>30</v>
      </c>
    </row>
    <row r="2351" spans="1:25" x14ac:dyDescent="0.25">
      <c r="A2351" t="s">
        <v>7498</v>
      </c>
      <c r="B2351" t="s">
        <v>7499</v>
      </c>
      <c r="C2351" s="1">
        <v>43177</v>
      </c>
      <c r="D2351" s="1" t="str">
        <f t="shared" si="144"/>
        <v>2010–2019</v>
      </c>
      <c r="E2351" s="8">
        <f t="shared" si="145"/>
        <v>2018</v>
      </c>
      <c r="F2351" s="8" t="str">
        <f t="shared" si="146"/>
        <v>18</v>
      </c>
      <c r="G2351" s="2">
        <v>0.50328703703703703</v>
      </c>
      <c r="H2351" s="2" t="str">
        <f t="shared" si="147"/>
        <v>2018-03</v>
      </c>
      <c r="I2351" t="s">
        <v>7500</v>
      </c>
      <c r="J2351" s="1">
        <v>43177</v>
      </c>
      <c r="K2351" s="2">
        <v>0.65170138888888884</v>
      </c>
      <c r="L2351">
        <v>214</v>
      </c>
      <c r="M2351" s="2">
        <v>0.14841435185185184</v>
      </c>
      <c r="N2351" s="3" t="s">
        <v>7424</v>
      </c>
      <c r="O2351" t="s">
        <v>7425</v>
      </c>
      <c r="P2351" t="s">
        <v>7426</v>
      </c>
      <c r="Q2351" t="s">
        <v>27</v>
      </c>
      <c r="R2351" t="s">
        <v>42</v>
      </c>
      <c r="S2351">
        <v>185349003</v>
      </c>
      <c r="T2351" t="s">
        <v>43</v>
      </c>
      <c r="U2351">
        <v>85.55</v>
      </c>
      <c r="V2351">
        <v>3105.35</v>
      </c>
      <c r="W2351">
        <v>0</v>
      </c>
      <c r="X2351">
        <v>103697008</v>
      </c>
      <c r="Y2351" t="s">
        <v>44</v>
      </c>
    </row>
    <row r="2352" spans="1:25" x14ac:dyDescent="0.25">
      <c r="A2352" t="s">
        <v>7501</v>
      </c>
      <c r="B2352" t="s">
        <v>7502</v>
      </c>
      <c r="C2352" s="1">
        <v>43417</v>
      </c>
      <c r="D2352" s="1" t="str">
        <f t="shared" si="144"/>
        <v>2010–2019</v>
      </c>
      <c r="E2352" s="8">
        <f t="shared" si="145"/>
        <v>2018</v>
      </c>
      <c r="F2352" s="8" t="str">
        <f t="shared" si="146"/>
        <v>18</v>
      </c>
      <c r="G2352" s="2">
        <v>0.50328703703703703</v>
      </c>
      <c r="H2352" s="2" t="str">
        <f t="shared" si="147"/>
        <v>2018-11</v>
      </c>
      <c r="I2352" t="s">
        <v>7503</v>
      </c>
      <c r="J2352" s="1">
        <v>43417</v>
      </c>
      <c r="K2352" s="2">
        <v>0.53931712962962963</v>
      </c>
      <c r="L2352">
        <v>52</v>
      </c>
      <c r="M2352" s="2">
        <v>3.6030092592592593E-2</v>
      </c>
      <c r="N2352" s="3" t="s">
        <v>7424</v>
      </c>
      <c r="O2352" t="s">
        <v>7425</v>
      </c>
      <c r="P2352" t="s">
        <v>7426</v>
      </c>
      <c r="Q2352" t="s">
        <v>27</v>
      </c>
      <c r="R2352" t="s">
        <v>114</v>
      </c>
      <c r="S2352">
        <v>698314001</v>
      </c>
      <c r="T2352" t="s">
        <v>808</v>
      </c>
      <c r="U2352">
        <v>142.58000000000001</v>
      </c>
      <c r="V2352">
        <v>573.98</v>
      </c>
      <c r="W2352">
        <v>0</v>
      </c>
      <c r="X2352">
        <v>183996000</v>
      </c>
      <c r="Y2352" t="s">
        <v>579</v>
      </c>
    </row>
    <row r="2353" spans="1:25" x14ac:dyDescent="0.25">
      <c r="A2353" t="s">
        <v>7504</v>
      </c>
      <c r="B2353" t="s">
        <v>7505</v>
      </c>
      <c r="C2353" s="1">
        <v>43430</v>
      </c>
      <c r="D2353" s="1" t="str">
        <f t="shared" si="144"/>
        <v>2010–2019</v>
      </c>
      <c r="E2353" s="8">
        <f t="shared" si="145"/>
        <v>2018</v>
      </c>
      <c r="F2353" s="8" t="str">
        <f t="shared" si="146"/>
        <v>18</v>
      </c>
      <c r="G2353" s="2">
        <v>0.53931712962962963</v>
      </c>
      <c r="H2353" s="2" t="str">
        <f t="shared" si="147"/>
        <v>2018-11</v>
      </c>
      <c r="I2353" t="s">
        <v>7506</v>
      </c>
      <c r="J2353" s="1">
        <v>43431</v>
      </c>
      <c r="K2353" s="2">
        <v>0.53931712962962963</v>
      </c>
      <c r="L2353">
        <v>0</v>
      </c>
      <c r="M2353" s="2">
        <v>0</v>
      </c>
      <c r="N2353" s="3" t="s">
        <v>7424</v>
      </c>
      <c r="O2353" t="s">
        <v>7425</v>
      </c>
      <c r="P2353" t="s">
        <v>7426</v>
      </c>
      <c r="Q2353" t="s">
        <v>27</v>
      </c>
      <c r="R2353" t="s">
        <v>577</v>
      </c>
      <c r="S2353">
        <v>305408004</v>
      </c>
      <c r="T2353" t="s">
        <v>578</v>
      </c>
      <c r="U2353">
        <v>146.18</v>
      </c>
      <c r="V2353">
        <v>12923.5</v>
      </c>
      <c r="W2353">
        <v>6883.75</v>
      </c>
      <c r="X2353">
        <v>183996000</v>
      </c>
      <c r="Y2353" t="s">
        <v>579</v>
      </c>
    </row>
    <row r="2354" spans="1:25" x14ac:dyDescent="0.25">
      <c r="A2354" t="s">
        <v>7507</v>
      </c>
      <c r="B2354" t="s">
        <v>7508</v>
      </c>
      <c r="C2354" s="1">
        <v>43468</v>
      </c>
      <c r="D2354" s="1" t="str">
        <f t="shared" si="144"/>
        <v>2010–2019</v>
      </c>
      <c r="E2354" s="8">
        <f t="shared" si="145"/>
        <v>2019</v>
      </c>
      <c r="F2354" s="8" t="str">
        <f t="shared" si="146"/>
        <v>19</v>
      </c>
      <c r="G2354" s="2">
        <v>0.50328703703703703</v>
      </c>
      <c r="H2354" s="2" t="str">
        <f t="shared" si="147"/>
        <v>2019-01</v>
      </c>
      <c r="I2354" t="s">
        <v>7509</v>
      </c>
      <c r="J2354" s="1">
        <v>43468</v>
      </c>
      <c r="K2354" s="2">
        <v>0.51370370370370366</v>
      </c>
      <c r="L2354">
        <v>15</v>
      </c>
      <c r="M2354" s="2">
        <v>1.0416666666666666E-2</v>
      </c>
      <c r="N2354" s="3" t="s">
        <v>7424</v>
      </c>
      <c r="O2354" t="s">
        <v>7425</v>
      </c>
      <c r="P2354" t="s">
        <v>7426</v>
      </c>
      <c r="Q2354" t="s">
        <v>27</v>
      </c>
      <c r="R2354" t="s">
        <v>42</v>
      </c>
      <c r="S2354">
        <v>394701000</v>
      </c>
      <c r="T2354" t="s">
        <v>5550</v>
      </c>
      <c r="U2354">
        <v>142.58000000000001</v>
      </c>
      <c r="V2354">
        <v>142.58000000000001</v>
      </c>
      <c r="W2354">
        <v>0</v>
      </c>
      <c r="X2354">
        <v>195967001</v>
      </c>
      <c r="Y2354" t="s">
        <v>5546</v>
      </c>
    </row>
    <row r="2355" spans="1:25" x14ac:dyDescent="0.25">
      <c r="A2355" t="s">
        <v>7510</v>
      </c>
      <c r="B2355" t="s">
        <v>7511</v>
      </c>
      <c r="C2355" s="1">
        <v>43534</v>
      </c>
      <c r="D2355" s="1" t="str">
        <f t="shared" si="144"/>
        <v>2010–2019</v>
      </c>
      <c r="E2355" s="8">
        <f t="shared" si="145"/>
        <v>2019</v>
      </c>
      <c r="F2355" s="8" t="str">
        <f t="shared" si="146"/>
        <v>19</v>
      </c>
      <c r="G2355" s="2">
        <v>0.50328703703703703</v>
      </c>
      <c r="H2355" s="2" t="str">
        <f t="shared" si="147"/>
        <v>2019-03</v>
      </c>
      <c r="I2355" t="s">
        <v>7512</v>
      </c>
      <c r="J2355" s="1">
        <v>43534</v>
      </c>
      <c r="K2355" s="2">
        <v>0.52673611111111107</v>
      </c>
      <c r="L2355">
        <v>34</v>
      </c>
      <c r="M2355" s="2">
        <v>2.3449074074074074E-2</v>
      </c>
      <c r="N2355" s="3" t="s">
        <v>7424</v>
      </c>
      <c r="O2355" t="s">
        <v>7440</v>
      </c>
      <c r="P2355" t="s">
        <v>7441</v>
      </c>
      <c r="Q2355" t="s">
        <v>27</v>
      </c>
      <c r="R2355" t="s">
        <v>28</v>
      </c>
      <c r="S2355">
        <v>162673000</v>
      </c>
      <c r="T2355" t="s">
        <v>151</v>
      </c>
      <c r="U2355">
        <v>136.80000000000001</v>
      </c>
      <c r="V2355">
        <v>1169.8399999999999</v>
      </c>
      <c r="W2355">
        <v>0</v>
      </c>
      <c r="X2355" t="s">
        <v>30</v>
      </c>
      <c r="Y2355" t="s">
        <v>30</v>
      </c>
    </row>
    <row r="2356" spans="1:25" x14ac:dyDescent="0.25">
      <c r="A2356" t="s">
        <v>7513</v>
      </c>
      <c r="B2356" t="s">
        <v>7514</v>
      </c>
      <c r="C2356" s="1">
        <v>43548</v>
      </c>
      <c r="D2356" s="1" t="str">
        <f t="shared" si="144"/>
        <v>2010–2019</v>
      </c>
      <c r="E2356" s="8">
        <f t="shared" si="145"/>
        <v>2019</v>
      </c>
      <c r="F2356" s="8" t="str">
        <f t="shared" si="146"/>
        <v>19</v>
      </c>
      <c r="G2356" s="2">
        <v>0.50328703703703703</v>
      </c>
      <c r="H2356" s="2" t="str">
        <f t="shared" si="147"/>
        <v>2019-03</v>
      </c>
      <c r="I2356" t="s">
        <v>7515</v>
      </c>
      <c r="J2356" s="1">
        <v>43548</v>
      </c>
      <c r="K2356" s="2">
        <v>0.62366898148148153</v>
      </c>
      <c r="L2356">
        <v>173</v>
      </c>
      <c r="M2356" s="2">
        <v>0.12038194444444444</v>
      </c>
      <c r="N2356" s="3" t="s">
        <v>7424</v>
      </c>
      <c r="O2356" t="s">
        <v>7425</v>
      </c>
      <c r="P2356" t="s">
        <v>7426</v>
      </c>
      <c r="Q2356" t="s">
        <v>27</v>
      </c>
      <c r="R2356" t="s">
        <v>42</v>
      </c>
      <c r="S2356">
        <v>185349003</v>
      </c>
      <c r="T2356" t="s">
        <v>43</v>
      </c>
      <c r="U2356">
        <v>85.55</v>
      </c>
      <c r="V2356">
        <v>2673.95</v>
      </c>
      <c r="W2356">
        <v>0</v>
      </c>
      <c r="X2356">
        <v>103697008</v>
      </c>
      <c r="Y2356" t="s">
        <v>44</v>
      </c>
    </row>
    <row r="2357" spans="1:25" x14ac:dyDescent="0.25">
      <c r="A2357" t="s">
        <v>7516</v>
      </c>
      <c r="B2357" t="s">
        <v>7517</v>
      </c>
      <c r="C2357" s="1">
        <v>43905</v>
      </c>
      <c r="D2357" s="1" t="str">
        <f t="shared" si="144"/>
        <v>2020–2029</v>
      </c>
      <c r="E2357" s="8">
        <f t="shared" si="145"/>
        <v>2020</v>
      </c>
      <c r="F2357" s="8" t="str">
        <f t="shared" si="146"/>
        <v>20</v>
      </c>
      <c r="G2357" s="2">
        <v>0.50328703703703703</v>
      </c>
      <c r="H2357" s="2" t="str">
        <f t="shared" si="147"/>
        <v>2020-03</v>
      </c>
      <c r="I2357" t="s">
        <v>7518</v>
      </c>
      <c r="J2357" s="1">
        <v>43905</v>
      </c>
      <c r="K2357" s="2">
        <v>0.53746527777777775</v>
      </c>
      <c r="L2357">
        <v>49</v>
      </c>
      <c r="M2357" s="2">
        <v>3.4178240740740738E-2</v>
      </c>
      <c r="N2357" s="3" t="s">
        <v>7424</v>
      </c>
      <c r="O2357" t="s">
        <v>7440</v>
      </c>
      <c r="P2357" t="s">
        <v>7441</v>
      </c>
      <c r="Q2357" t="s">
        <v>27</v>
      </c>
      <c r="R2357" t="s">
        <v>28</v>
      </c>
      <c r="S2357">
        <v>162673000</v>
      </c>
      <c r="T2357" t="s">
        <v>151</v>
      </c>
      <c r="U2357">
        <v>136.80000000000001</v>
      </c>
      <c r="V2357">
        <v>704.2</v>
      </c>
      <c r="W2357">
        <v>0</v>
      </c>
      <c r="X2357" t="s">
        <v>30</v>
      </c>
      <c r="Y2357" t="s">
        <v>30</v>
      </c>
    </row>
    <row r="2358" spans="1:25" x14ac:dyDescent="0.25">
      <c r="A2358" t="s">
        <v>7519</v>
      </c>
      <c r="B2358" t="s">
        <v>7520</v>
      </c>
      <c r="C2358" s="1">
        <v>44220</v>
      </c>
      <c r="D2358" s="1" t="str">
        <f t="shared" si="144"/>
        <v>2020–2029</v>
      </c>
      <c r="E2358" s="8">
        <f t="shared" si="145"/>
        <v>2021</v>
      </c>
      <c r="F2358" s="8" t="str">
        <f t="shared" si="146"/>
        <v>21</v>
      </c>
      <c r="G2358" s="2">
        <v>0.50328703703703703</v>
      </c>
      <c r="H2358" s="2" t="str">
        <f t="shared" si="147"/>
        <v>2021-01</v>
      </c>
      <c r="I2358" t="s">
        <v>7521</v>
      </c>
      <c r="J2358" s="1">
        <v>44220</v>
      </c>
      <c r="K2358" s="2">
        <v>0.51370370370370366</v>
      </c>
      <c r="L2358">
        <v>15</v>
      </c>
      <c r="M2358" s="2">
        <v>1.0416666666666666E-2</v>
      </c>
      <c r="N2358" s="3" t="s">
        <v>7424</v>
      </c>
      <c r="O2358" t="s">
        <v>7425</v>
      </c>
      <c r="P2358" t="s">
        <v>7426</v>
      </c>
      <c r="Q2358" t="s">
        <v>27</v>
      </c>
      <c r="R2358" t="s">
        <v>114</v>
      </c>
      <c r="S2358">
        <v>33879002</v>
      </c>
      <c r="T2358" t="s">
        <v>135</v>
      </c>
      <c r="U2358">
        <v>142.58000000000001</v>
      </c>
      <c r="V2358">
        <v>278.58</v>
      </c>
      <c r="W2358">
        <v>0</v>
      </c>
      <c r="X2358" t="s">
        <v>30</v>
      </c>
      <c r="Y2358" t="s">
        <v>30</v>
      </c>
    </row>
    <row r="2359" spans="1:25" x14ac:dyDescent="0.25">
      <c r="A2359" t="s">
        <v>7522</v>
      </c>
      <c r="B2359" t="s">
        <v>7523</v>
      </c>
      <c r="C2359" s="1">
        <v>44248</v>
      </c>
      <c r="D2359" s="1" t="str">
        <f t="shared" si="144"/>
        <v>2020–2029</v>
      </c>
      <c r="E2359" s="8">
        <f t="shared" si="145"/>
        <v>2021</v>
      </c>
      <c r="F2359" s="8" t="str">
        <f t="shared" si="146"/>
        <v>21</v>
      </c>
      <c r="G2359" s="2">
        <v>0.50328703703703703</v>
      </c>
      <c r="H2359" s="2" t="str">
        <f t="shared" si="147"/>
        <v>2021-02</v>
      </c>
      <c r="I2359" t="s">
        <v>7524</v>
      </c>
      <c r="J2359" s="1">
        <v>44248</v>
      </c>
      <c r="K2359" s="2">
        <v>0.51370370370370366</v>
      </c>
      <c r="L2359">
        <v>15</v>
      </c>
      <c r="M2359" s="2">
        <v>1.0416666666666666E-2</v>
      </c>
      <c r="N2359" s="3" t="s">
        <v>7424</v>
      </c>
      <c r="O2359" t="s">
        <v>7425</v>
      </c>
      <c r="P2359" t="s">
        <v>7426</v>
      </c>
      <c r="Q2359" t="s">
        <v>27</v>
      </c>
      <c r="R2359" t="s">
        <v>114</v>
      </c>
      <c r="S2359">
        <v>33879002</v>
      </c>
      <c r="T2359" t="s">
        <v>135</v>
      </c>
      <c r="U2359">
        <v>142.58000000000001</v>
      </c>
      <c r="V2359">
        <v>278.58</v>
      </c>
      <c r="W2359">
        <v>0</v>
      </c>
      <c r="X2359" t="s">
        <v>30</v>
      </c>
      <c r="Y2359" t="s">
        <v>30</v>
      </c>
    </row>
    <row r="2360" spans="1:25" x14ac:dyDescent="0.25">
      <c r="A2360" t="s">
        <v>7525</v>
      </c>
      <c r="B2360" t="s">
        <v>7526</v>
      </c>
      <c r="C2360" s="1">
        <v>44276</v>
      </c>
      <c r="D2360" s="1" t="str">
        <f t="shared" si="144"/>
        <v>2020–2029</v>
      </c>
      <c r="E2360" s="8">
        <f t="shared" si="145"/>
        <v>2021</v>
      </c>
      <c r="F2360" s="8" t="str">
        <f t="shared" si="146"/>
        <v>21</v>
      </c>
      <c r="G2360" s="2">
        <v>0.50328703703703703</v>
      </c>
      <c r="H2360" s="2" t="str">
        <f t="shared" si="147"/>
        <v>2021-03</v>
      </c>
      <c r="I2360" t="s">
        <v>7527</v>
      </c>
      <c r="J2360" s="1">
        <v>44276</v>
      </c>
      <c r="K2360" s="2">
        <v>0.54480324074074071</v>
      </c>
      <c r="L2360">
        <v>60</v>
      </c>
      <c r="M2360" s="2">
        <v>4.1516203703703701E-2</v>
      </c>
      <c r="N2360" s="3" t="s">
        <v>7424</v>
      </c>
      <c r="O2360" t="s">
        <v>7440</v>
      </c>
      <c r="P2360" t="s">
        <v>7441</v>
      </c>
      <c r="Q2360" t="s">
        <v>27</v>
      </c>
      <c r="R2360" t="s">
        <v>28</v>
      </c>
      <c r="S2360">
        <v>162673000</v>
      </c>
      <c r="T2360" t="s">
        <v>151</v>
      </c>
      <c r="U2360">
        <v>136.80000000000001</v>
      </c>
      <c r="V2360">
        <v>704.2</v>
      </c>
      <c r="W2360">
        <v>0</v>
      </c>
      <c r="X2360" t="s">
        <v>30</v>
      </c>
      <c r="Y2360" t="s">
        <v>30</v>
      </c>
    </row>
    <row r="2361" spans="1:25" x14ac:dyDescent="0.25">
      <c r="A2361" t="s">
        <v>7528</v>
      </c>
      <c r="B2361" t="s">
        <v>7529</v>
      </c>
      <c r="C2361" s="1">
        <v>44647</v>
      </c>
      <c r="D2361" s="1" t="str">
        <f t="shared" si="144"/>
        <v>2020–2029</v>
      </c>
      <c r="E2361" s="8">
        <f t="shared" si="145"/>
        <v>2022</v>
      </c>
      <c r="F2361" s="8" t="str">
        <f t="shared" si="146"/>
        <v>22</v>
      </c>
      <c r="G2361" s="2">
        <v>0.50328703703703703</v>
      </c>
      <c r="H2361" s="2" t="str">
        <f t="shared" si="147"/>
        <v>2022-03</v>
      </c>
      <c r="I2361" t="s">
        <v>7530</v>
      </c>
      <c r="J2361" s="1">
        <v>44647</v>
      </c>
      <c r="K2361" s="2">
        <v>0.53445601851851854</v>
      </c>
      <c r="L2361">
        <v>45</v>
      </c>
      <c r="M2361" s="2">
        <v>3.1168981481481482E-2</v>
      </c>
      <c r="N2361" s="3" t="s">
        <v>7424</v>
      </c>
      <c r="O2361" t="s">
        <v>7440</v>
      </c>
      <c r="P2361" t="s">
        <v>7441</v>
      </c>
      <c r="Q2361" t="s">
        <v>27</v>
      </c>
      <c r="R2361" t="s">
        <v>28</v>
      </c>
      <c r="S2361">
        <v>162673000</v>
      </c>
      <c r="T2361" t="s">
        <v>151</v>
      </c>
      <c r="U2361">
        <v>136.80000000000001</v>
      </c>
      <c r="V2361">
        <v>1072.81</v>
      </c>
      <c r="W2361">
        <v>0</v>
      </c>
      <c r="X2361" t="s">
        <v>30</v>
      </c>
      <c r="Y2361" t="s">
        <v>30</v>
      </c>
    </row>
    <row r="2362" spans="1:25" x14ac:dyDescent="0.25">
      <c r="A2362" t="s">
        <v>7531</v>
      </c>
      <c r="B2362" t="s">
        <v>7532</v>
      </c>
      <c r="C2362" s="1">
        <v>44654</v>
      </c>
      <c r="D2362" s="1" t="str">
        <f t="shared" si="144"/>
        <v>2020–2029</v>
      </c>
      <c r="E2362" s="8">
        <f t="shared" si="145"/>
        <v>2022</v>
      </c>
      <c r="F2362" s="8" t="str">
        <f t="shared" si="146"/>
        <v>22</v>
      </c>
      <c r="G2362" s="2">
        <v>0.50328703703703703</v>
      </c>
      <c r="H2362" s="2" t="str">
        <f t="shared" si="147"/>
        <v>2022-04</v>
      </c>
      <c r="I2362" t="s">
        <v>7533</v>
      </c>
      <c r="J2362" s="1">
        <v>44654</v>
      </c>
      <c r="K2362" s="2">
        <v>0.55380787037037038</v>
      </c>
      <c r="L2362">
        <v>73</v>
      </c>
      <c r="M2362" s="2">
        <v>5.0520833333333334E-2</v>
      </c>
      <c r="N2362" s="3" t="s">
        <v>7424</v>
      </c>
      <c r="O2362" t="s">
        <v>7425</v>
      </c>
      <c r="P2362" t="s">
        <v>7426</v>
      </c>
      <c r="Q2362" t="s">
        <v>27</v>
      </c>
      <c r="R2362" t="s">
        <v>42</v>
      </c>
      <c r="S2362">
        <v>185347001</v>
      </c>
      <c r="T2362" t="s">
        <v>72</v>
      </c>
      <c r="U2362">
        <v>85.55</v>
      </c>
      <c r="V2362">
        <v>1063.3800000000001</v>
      </c>
      <c r="W2362">
        <v>0</v>
      </c>
      <c r="X2362">
        <v>271737000</v>
      </c>
      <c r="Y2362" t="s">
        <v>1040</v>
      </c>
    </row>
    <row r="2363" spans="1:25" x14ac:dyDescent="0.25">
      <c r="A2363" t="s">
        <v>7534</v>
      </c>
      <c r="B2363" t="s">
        <v>7535</v>
      </c>
      <c r="C2363" s="1">
        <v>44991</v>
      </c>
      <c r="D2363" s="1" t="str">
        <f t="shared" si="144"/>
        <v>2020–2029</v>
      </c>
      <c r="E2363" s="8">
        <f t="shared" si="145"/>
        <v>2023</v>
      </c>
      <c r="F2363" s="8" t="str">
        <f t="shared" si="146"/>
        <v>23</v>
      </c>
      <c r="G2363" s="2">
        <v>0.65790509259259256</v>
      </c>
      <c r="H2363" s="2" t="str">
        <f t="shared" si="147"/>
        <v>2023-03</v>
      </c>
      <c r="I2363" t="s">
        <v>7536</v>
      </c>
      <c r="J2363" s="1">
        <v>44991</v>
      </c>
      <c r="K2363" s="2">
        <v>0.69714120370370369</v>
      </c>
      <c r="L2363">
        <v>57</v>
      </c>
      <c r="M2363" s="2">
        <v>3.923611111111111E-2</v>
      </c>
      <c r="N2363" s="3" t="s">
        <v>7424</v>
      </c>
      <c r="O2363" t="s">
        <v>7425</v>
      </c>
      <c r="P2363" t="s">
        <v>7426</v>
      </c>
      <c r="Q2363" t="s">
        <v>27</v>
      </c>
      <c r="R2363" t="s">
        <v>42</v>
      </c>
      <c r="S2363">
        <v>185347001</v>
      </c>
      <c r="T2363" t="s">
        <v>72</v>
      </c>
      <c r="U2363">
        <v>85.55</v>
      </c>
      <c r="V2363">
        <v>1379.75</v>
      </c>
      <c r="W2363">
        <v>0</v>
      </c>
      <c r="X2363">
        <v>37320007</v>
      </c>
      <c r="Y2363" t="s">
        <v>1850</v>
      </c>
    </row>
    <row r="2364" spans="1:25" x14ac:dyDescent="0.25">
      <c r="A2364" t="s">
        <v>7537</v>
      </c>
      <c r="B2364" t="s">
        <v>7538</v>
      </c>
      <c r="C2364" s="1">
        <v>45005</v>
      </c>
      <c r="D2364" s="1" t="str">
        <f t="shared" si="144"/>
        <v>2020–2029</v>
      </c>
      <c r="E2364" s="8">
        <f t="shared" si="145"/>
        <v>2023</v>
      </c>
      <c r="F2364" s="8" t="str">
        <f t="shared" si="146"/>
        <v>23</v>
      </c>
      <c r="G2364" s="2">
        <v>0.69714120370370369</v>
      </c>
      <c r="H2364" s="2" t="str">
        <f t="shared" si="147"/>
        <v>2023-03</v>
      </c>
      <c r="I2364" t="s">
        <v>7539</v>
      </c>
      <c r="J2364" s="1">
        <v>45005</v>
      </c>
      <c r="K2364" s="2">
        <v>0.71483796296296298</v>
      </c>
      <c r="L2364">
        <v>25</v>
      </c>
      <c r="M2364" s="2">
        <v>1.7696759259259259E-2</v>
      </c>
      <c r="N2364" s="3" t="s">
        <v>7424</v>
      </c>
      <c r="O2364" t="s">
        <v>7425</v>
      </c>
      <c r="P2364" t="s">
        <v>7426</v>
      </c>
      <c r="Q2364" t="s">
        <v>27</v>
      </c>
      <c r="R2364" t="s">
        <v>42</v>
      </c>
      <c r="S2364">
        <v>390906007</v>
      </c>
      <c r="T2364" t="s">
        <v>169</v>
      </c>
      <c r="U2364">
        <v>85.55</v>
      </c>
      <c r="V2364">
        <v>516.95000000000005</v>
      </c>
      <c r="W2364">
        <v>0</v>
      </c>
      <c r="X2364">
        <v>37320007</v>
      </c>
      <c r="Y2364" t="s">
        <v>1850</v>
      </c>
    </row>
    <row r="2365" spans="1:25" x14ac:dyDescent="0.25">
      <c r="A2365" t="s">
        <v>7540</v>
      </c>
      <c r="B2365" t="s">
        <v>7541</v>
      </c>
      <c r="C2365" s="1">
        <v>45018</v>
      </c>
      <c r="D2365" s="1" t="str">
        <f t="shared" si="144"/>
        <v>2020–2029</v>
      </c>
      <c r="E2365" s="8">
        <f t="shared" si="145"/>
        <v>2023</v>
      </c>
      <c r="F2365" s="8" t="str">
        <f t="shared" si="146"/>
        <v>23</v>
      </c>
      <c r="G2365" s="2">
        <v>0.50328703703703703</v>
      </c>
      <c r="H2365" s="2" t="str">
        <f t="shared" si="147"/>
        <v>2023-04</v>
      </c>
      <c r="I2365" t="s">
        <v>7542</v>
      </c>
      <c r="J2365" s="1">
        <v>45018</v>
      </c>
      <c r="K2365" s="2">
        <v>0.54199074074074072</v>
      </c>
      <c r="L2365">
        <v>56</v>
      </c>
      <c r="M2365" s="2">
        <v>3.8703703703703705E-2</v>
      </c>
      <c r="N2365" s="3" t="s">
        <v>7424</v>
      </c>
      <c r="O2365" t="s">
        <v>7440</v>
      </c>
      <c r="P2365" t="s">
        <v>7441</v>
      </c>
      <c r="Q2365" t="s">
        <v>27</v>
      </c>
      <c r="R2365" t="s">
        <v>28</v>
      </c>
      <c r="S2365">
        <v>162673000</v>
      </c>
      <c r="T2365" t="s">
        <v>151</v>
      </c>
      <c r="U2365">
        <v>136.80000000000001</v>
      </c>
      <c r="V2365">
        <v>860.16</v>
      </c>
      <c r="W2365">
        <v>0</v>
      </c>
      <c r="X2365" t="s">
        <v>30</v>
      </c>
      <c r="Y2365" t="s">
        <v>30</v>
      </c>
    </row>
    <row r="2366" spans="1:25" x14ac:dyDescent="0.25">
      <c r="A2366" t="s">
        <v>7543</v>
      </c>
      <c r="B2366" t="s">
        <v>7544</v>
      </c>
      <c r="C2366" s="1">
        <v>45032</v>
      </c>
      <c r="D2366" s="1" t="str">
        <f t="shared" si="144"/>
        <v>2020–2029</v>
      </c>
      <c r="E2366" s="8">
        <f t="shared" si="145"/>
        <v>2023</v>
      </c>
      <c r="F2366" s="8" t="str">
        <f t="shared" si="146"/>
        <v>23</v>
      </c>
      <c r="G2366" s="2">
        <v>0.50328703703703703</v>
      </c>
      <c r="H2366" s="2" t="str">
        <f t="shared" si="147"/>
        <v>2023-04</v>
      </c>
      <c r="I2366" t="s">
        <v>7545</v>
      </c>
      <c r="J2366" s="1">
        <v>45032</v>
      </c>
      <c r="K2366" s="2">
        <v>0.63381944444444449</v>
      </c>
      <c r="L2366">
        <v>188</v>
      </c>
      <c r="M2366" s="2">
        <v>0.1305324074074074</v>
      </c>
      <c r="N2366" s="3" t="s">
        <v>7424</v>
      </c>
      <c r="O2366" t="s">
        <v>7425</v>
      </c>
      <c r="P2366" t="s">
        <v>7426</v>
      </c>
      <c r="Q2366" t="s">
        <v>27</v>
      </c>
      <c r="R2366" t="s">
        <v>42</v>
      </c>
      <c r="S2366">
        <v>185349003</v>
      </c>
      <c r="T2366" t="s">
        <v>43</v>
      </c>
      <c r="U2366">
        <v>85.55</v>
      </c>
      <c r="V2366">
        <v>3105.35</v>
      </c>
      <c r="W2366">
        <v>16.850000000000001</v>
      </c>
      <c r="X2366">
        <v>103697008</v>
      </c>
      <c r="Y2366" t="s">
        <v>44</v>
      </c>
    </row>
    <row r="2367" spans="1:25" x14ac:dyDescent="0.25">
      <c r="A2367" t="s">
        <v>7546</v>
      </c>
      <c r="B2367" t="s">
        <v>7547</v>
      </c>
      <c r="C2367" s="1">
        <v>45389</v>
      </c>
      <c r="D2367" s="1" t="str">
        <f t="shared" si="144"/>
        <v>2020–2029</v>
      </c>
      <c r="E2367" s="8">
        <f t="shared" si="145"/>
        <v>2024</v>
      </c>
      <c r="F2367" s="8" t="str">
        <f t="shared" si="146"/>
        <v>24</v>
      </c>
      <c r="G2367" s="2">
        <v>0.50328703703703703</v>
      </c>
      <c r="H2367" s="2" t="str">
        <f t="shared" si="147"/>
        <v>2024-04</v>
      </c>
      <c r="I2367" t="s">
        <v>7548</v>
      </c>
      <c r="J2367" s="1">
        <v>45389</v>
      </c>
      <c r="K2367" s="2">
        <v>0.52603009259259259</v>
      </c>
      <c r="L2367">
        <v>33</v>
      </c>
      <c r="M2367" s="2">
        <v>2.2743055555555555E-2</v>
      </c>
      <c r="N2367" s="3" t="s">
        <v>7424</v>
      </c>
      <c r="O2367" t="s">
        <v>7440</v>
      </c>
      <c r="P2367" t="s">
        <v>7441</v>
      </c>
      <c r="Q2367" t="s">
        <v>27</v>
      </c>
      <c r="R2367" t="s">
        <v>28</v>
      </c>
      <c r="S2367">
        <v>162673000</v>
      </c>
      <c r="T2367" t="s">
        <v>151</v>
      </c>
      <c r="U2367">
        <v>136.80000000000001</v>
      </c>
      <c r="V2367">
        <v>989.36</v>
      </c>
      <c r="W2367">
        <v>0</v>
      </c>
      <c r="X2367" t="s">
        <v>30</v>
      </c>
      <c r="Y2367" t="s">
        <v>30</v>
      </c>
    </row>
    <row r="2368" spans="1:25" x14ac:dyDescent="0.25">
      <c r="A2368" t="s">
        <v>7549</v>
      </c>
      <c r="B2368" t="s">
        <v>7550</v>
      </c>
      <c r="C2368" s="1">
        <v>45448</v>
      </c>
      <c r="D2368" s="1" t="str">
        <f t="shared" si="144"/>
        <v>2020–2029</v>
      </c>
      <c r="E2368" s="8">
        <f t="shared" si="145"/>
        <v>2024</v>
      </c>
      <c r="F2368" s="8" t="str">
        <f t="shared" si="146"/>
        <v>24</v>
      </c>
      <c r="G2368" s="2">
        <v>0.50328703703703703</v>
      </c>
      <c r="H2368" s="2" t="str">
        <f t="shared" si="147"/>
        <v>2024-06</v>
      </c>
      <c r="I2368" t="s">
        <v>7551</v>
      </c>
      <c r="J2368" s="1">
        <v>45448</v>
      </c>
      <c r="K2368" s="2">
        <v>0.51370370370370366</v>
      </c>
      <c r="L2368">
        <v>15</v>
      </c>
      <c r="M2368" s="2">
        <v>1.0416666666666666E-2</v>
      </c>
      <c r="N2368" s="3" t="s">
        <v>7424</v>
      </c>
      <c r="O2368" t="s">
        <v>7425</v>
      </c>
      <c r="P2368" t="s">
        <v>7426</v>
      </c>
      <c r="Q2368" t="s">
        <v>27</v>
      </c>
      <c r="R2368" t="s">
        <v>42</v>
      </c>
      <c r="S2368">
        <v>394701000</v>
      </c>
      <c r="T2368" t="s">
        <v>5550</v>
      </c>
      <c r="U2368">
        <v>142.58000000000001</v>
      </c>
      <c r="V2368">
        <v>142.58000000000001</v>
      </c>
      <c r="W2368">
        <v>0</v>
      </c>
      <c r="X2368">
        <v>195967001</v>
      </c>
      <c r="Y2368" t="s">
        <v>5546</v>
      </c>
    </row>
    <row r="2369" spans="1:25" x14ac:dyDescent="0.25">
      <c r="A2369" t="s">
        <v>7552</v>
      </c>
      <c r="B2369" t="s">
        <v>7553</v>
      </c>
      <c r="C2369" s="1">
        <v>45760</v>
      </c>
      <c r="D2369" s="1" t="str">
        <f t="shared" si="144"/>
        <v>2020–2029</v>
      </c>
      <c r="E2369" s="8">
        <f t="shared" si="145"/>
        <v>2025</v>
      </c>
      <c r="F2369" s="8" t="str">
        <f t="shared" si="146"/>
        <v>25</v>
      </c>
      <c r="G2369" s="2">
        <v>0.50328703703703703</v>
      </c>
      <c r="H2369" s="2" t="str">
        <f t="shared" si="147"/>
        <v>2025-04</v>
      </c>
      <c r="I2369" t="s">
        <v>7554</v>
      </c>
      <c r="J2369" s="1">
        <v>45760</v>
      </c>
      <c r="K2369" s="2">
        <v>0.53973379629629625</v>
      </c>
      <c r="L2369">
        <v>52</v>
      </c>
      <c r="M2369" s="2">
        <v>3.6446759259259262E-2</v>
      </c>
      <c r="N2369" s="3" t="s">
        <v>7424</v>
      </c>
      <c r="O2369" t="s">
        <v>7440</v>
      </c>
      <c r="P2369" t="s">
        <v>7441</v>
      </c>
      <c r="Q2369" t="s">
        <v>27</v>
      </c>
      <c r="R2369" t="s">
        <v>28</v>
      </c>
      <c r="S2369">
        <v>162673000</v>
      </c>
      <c r="T2369" t="s">
        <v>151</v>
      </c>
      <c r="U2369">
        <v>136.80000000000001</v>
      </c>
      <c r="V2369">
        <v>785.58</v>
      </c>
      <c r="W2369">
        <v>0</v>
      </c>
      <c r="X2369" t="s">
        <v>30</v>
      </c>
      <c r="Y2369" t="s">
        <v>30</v>
      </c>
    </row>
    <row r="2370" spans="1:25" x14ac:dyDescent="0.25">
      <c r="A2370" t="s">
        <v>7555</v>
      </c>
      <c r="B2370" t="s">
        <v>7556</v>
      </c>
      <c r="C2370" s="1">
        <v>45774</v>
      </c>
      <c r="D2370" s="1" t="str">
        <f t="shared" si="144"/>
        <v>2020–2029</v>
      </c>
      <c r="E2370" s="8">
        <f t="shared" si="145"/>
        <v>2025</v>
      </c>
      <c r="F2370" s="8" t="str">
        <f t="shared" si="146"/>
        <v>25</v>
      </c>
      <c r="G2370" s="2">
        <v>0.50328703703703703</v>
      </c>
      <c r="H2370" s="2" t="str">
        <f t="shared" si="147"/>
        <v>2025-04</v>
      </c>
      <c r="I2370" t="s">
        <v>7557</v>
      </c>
      <c r="J2370" s="1">
        <v>45774</v>
      </c>
      <c r="K2370" s="2">
        <v>0.76966435185185189</v>
      </c>
      <c r="L2370">
        <v>384</v>
      </c>
      <c r="M2370" s="2">
        <v>0.2663773148148148</v>
      </c>
      <c r="N2370" s="3" t="s">
        <v>7424</v>
      </c>
      <c r="O2370" t="s">
        <v>7425</v>
      </c>
      <c r="P2370" t="s">
        <v>7426</v>
      </c>
      <c r="Q2370" t="s">
        <v>27</v>
      </c>
      <c r="R2370" t="s">
        <v>42</v>
      </c>
      <c r="S2370">
        <v>185349003</v>
      </c>
      <c r="T2370" t="s">
        <v>43</v>
      </c>
      <c r="U2370">
        <v>85.55</v>
      </c>
      <c r="V2370">
        <v>5262.35</v>
      </c>
      <c r="W2370">
        <v>206.25</v>
      </c>
      <c r="X2370">
        <v>66383009</v>
      </c>
      <c r="Y2370" t="s">
        <v>125</v>
      </c>
    </row>
    <row r="2371" spans="1:25" x14ac:dyDescent="0.25">
      <c r="A2371" t="s">
        <v>7558</v>
      </c>
      <c r="B2371" t="s">
        <v>7559</v>
      </c>
      <c r="C2371" s="1">
        <v>45808</v>
      </c>
      <c r="D2371" s="1" t="str">
        <f t="shared" ref="D2371:D2434" si="148">IF(YEAR(C2371)&lt;2000,"Before 2000",TEXT(INT(YEAR(C2371)/10)*10,"0000") &amp; "–" &amp; TEXT(INT(YEAR(C2371)/10)*10+9,"0000"))</f>
        <v>2020–2029</v>
      </c>
      <c r="E2371" s="8">
        <f t="shared" ref="E2371:E2434" si="149">YEAR(C2371)</f>
        <v>2025</v>
      </c>
      <c r="F2371" s="8" t="str">
        <f t="shared" ref="F2371:F2434" si="150">TEXT(C2371, "yy")</f>
        <v>25</v>
      </c>
      <c r="G2371" s="2">
        <v>0.50328703703703703</v>
      </c>
      <c r="H2371" s="2" t="str">
        <f t="shared" ref="H2371:H2434" si="151">TEXT(C2371, "yyyy-mm")</f>
        <v>2025-05</v>
      </c>
      <c r="I2371" t="s">
        <v>7560</v>
      </c>
      <c r="J2371" s="1">
        <v>45808</v>
      </c>
      <c r="K2371" s="2">
        <v>0.51370370370370366</v>
      </c>
      <c r="L2371">
        <v>15</v>
      </c>
      <c r="M2371" s="2">
        <v>1.0416666666666666E-2</v>
      </c>
      <c r="N2371" s="3" t="s">
        <v>7424</v>
      </c>
      <c r="O2371" t="s">
        <v>7425</v>
      </c>
      <c r="P2371" t="s">
        <v>7426</v>
      </c>
      <c r="Q2371" t="s">
        <v>27</v>
      </c>
      <c r="R2371" t="s">
        <v>42</v>
      </c>
      <c r="S2371">
        <v>394701000</v>
      </c>
      <c r="T2371" t="s">
        <v>5550</v>
      </c>
      <c r="U2371">
        <v>142.58000000000001</v>
      </c>
      <c r="V2371">
        <v>142.58000000000001</v>
      </c>
      <c r="W2371">
        <v>85.55</v>
      </c>
      <c r="X2371">
        <v>195967001</v>
      </c>
      <c r="Y2371" t="s">
        <v>5546</v>
      </c>
    </row>
    <row r="2372" spans="1:25" x14ac:dyDescent="0.25">
      <c r="A2372" t="s">
        <v>7561</v>
      </c>
      <c r="B2372" t="s">
        <v>7562</v>
      </c>
      <c r="C2372" s="1">
        <v>42154</v>
      </c>
      <c r="D2372" s="1" t="str">
        <f t="shared" si="148"/>
        <v>2010–2019</v>
      </c>
      <c r="E2372" s="8">
        <f t="shared" si="149"/>
        <v>2015</v>
      </c>
      <c r="F2372" s="8" t="str">
        <f t="shared" si="150"/>
        <v>15</v>
      </c>
      <c r="G2372" s="2">
        <v>0.52269675925925929</v>
      </c>
      <c r="H2372" s="2" t="str">
        <f t="shared" si="151"/>
        <v>2015-05</v>
      </c>
      <c r="I2372" t="s">
        <v>7563</v>
      </c>
      <c r="J2372" s="1">
        <v>42154</v>
      </c>
      <c r="K2372" s="2">
        <v>0.53311342592592592</v>
      </c>
      <c r="L2372">
        <v>15</v>
      </c>
      <c r="M2372" s="2">
        <v>1.0416666666666666E-2</v>
      </c>
      <c r="N2372" t="s">
        <v>7564</v>
      </c>
      <c r="O2372" t="s">
        <v>7565</v>
      </c>
      <c r="P2372" t="s">
        <v>7566</v>
      </c>
      <c r="Q2372" t="s">
        <v>573</v>
      </c>
      <c r="R2372" t="s">
        <v>28</v>
      </c>
      <c r="S2372">
        <v>410620009</v>
      </c>
      <c r="T2372" t="s">
        <v>29</v>
      </c>
      <c r="U2372">
        <v>136.80000000000001</v>
      </c>
      <c r="V2372">
        <v>136.80000000000001</v>
      </c>
      <c r="W2372">
        <v>136.80000000000001</v>
      </c>
      <c r="X2372" t="s">
        <v>30</v>
      </c>
      <c r="Y2372" t="s">
        <v>30</v>
      </c>
    </row>
    <row r="2373" spans="1:25" x14ac:dyDescent="0.25">
      <c r="A2373" t="s">
        <v>7567</v>
      </c>
      <c r="B2373" t="s">
        <v>7568</v>
      </c>
      <c r="C2373" s="1">
        <v>42229</v>
      </c>
      <c r="D2373" s="1" t="str">
        <f t="shared" si="148"/>
        <v>2010–2019</v>
      </c>
      <c r="E2373" s="8">
        <f t="shared" si="149"/>
        <v>2015</v>
      </c>
      <c r="F2373" s="8" t="str">
        <f t="shared" si="150"/>
        <v>15</v>
      </c>
      <c r="G2373" s="2">
        <v>0.52269675925925929</v>
      </c>
      <c r="H2373" s="2" t="str">
        <f t="shared" si="151"/>
        <v>2015-08</v>
      </c>
      <c r="I2373" t="s">
        <v>7569</v>
      </c>
      <c r="J2373" s="1">
        <v>42229</v>
      </c>
      <c r="K2373" s="2">
        <v>0.63033564814814813</v>
      </c>
      <c r="L2373">
        <v>155</v>
      </c>
      <c r="M2373" s="2">
        <v>0.1076388888888889</v>
      </c>
      <c r="N2373" t="s">
        <v>7564</v>
      </c>
      <c r="O2373" t="s">
        <v>7570</v>
      </c>
      <c r="P2373" t="s">
        <v>7571</v>
      </c>
      <c r="Q2373" t="s">
        <v>573</v>
      </c>
      <c r="R2373" t="s">
        <v>85</v>
      </c>
      <c r="S2373">
        <v>50849002</v>
      </c>
      <c r="T2373" t="s">
        <v>86</v>
      </c>
      <c r="U2373">
        <v>146.18</v>
      </c>
      <c r="V2373">
        <v>2327.29</v>
      </c>
      <c r="W2373">
        <v>2177.29</v>
      </c>
      <c r="X2373">
        <v>241929008</v>
      </c>
      <c r="Y2373" t="s">
        <v>7572</v>
      </c>
    </row>
    <row r="2374" spans="1:25" x14ac:dyDescent="0.25">
      <c r="A2374" t="s">
        <v>7573</v>
      </c>
      <c r="B2374" t="s">
        <v>7574</v>
      </c>
      <c r="C2374" s="1">
        <v>42229</v>
      </c>
      <c r="D2374" s="1" t="str">
        <f t="shared" si="148"/>
        <v>2010–2019</v>
      </c>
      <c r="E2374" s="8">
        <f t="shared" si="149"/>
        <v>2015</v>
      </c>
      <c r="F2374" s="8" t="str">
        <f t="shared" si="150"/>
        <v>15</v>
      </c>
      <c r="G2374" s="2">
        <v>0.92200231481481476</v>
      </c>
      <c r="H2374" s="2" t="str">
        <f t="shared" si="151"/>
        <v>2015-08</v>
      </c>
      <c r="I2374" t="s">
        <v>7575</v>
      </c>
      <c r="J2374" s="1">
        <v>42229</v>
      </c>
      <c r="K2374" s="2">
        <v>0.9324189814814815</v>
      </c>
      <c r="L2374">
        <v>15</v>
      </c>
      <c r="M2374" s="2">
        <v>1.0416666666666666E-2</v>
      </c>
      <c r="N2374" t="s">
        <v>7564</v>
      </c>
      <c r="O2374" t="s">
        <v>1540</v>
      </c>
      <c r="P2374" t="s">
        <v>1541</v>
      </c>
      <c r="Q2374" t="s">
        <v>573</v>
      </c>
      <c r="R2374" t="s">
        <v>42</v>
      </c>
      <c r="S2374">
        <v>185347001</v>
      </c>
      <c r="T2374" t="s">
        <v>72</v>
      </c>
      <c r="U2374">
        <v>85.55</v>
      </c>
      <c r="V2374">
        <v>85.55</v>
      </c>
      <c r="W2374">
        <v>35.549999999999997</v>
      </c>
      <c r="X2374">
        <v>412071004</v>
      </c>
      <c r="Y2374" t="s">
        <v>6314</v>
      </c>
    </row>
    <row r="2375" spans="1:25" x14ac:dyDescent="0.25">
      <c r="A2375" t="s">
        <v>7576</v>
      </c>
      <c r="B2375" t="s">
        <v>7577</v>
      </c>
      <c r="C2375" s="1">
        <v>42245</v>
      </c>
      <c r="D2375" s="1" t="str">
        <f t="shared" si="148"/>
        <v>2010–2019</v>
      </c>
      <c r="E2375" s="8">
        <f t="shared" si="149"/>
        <v>2015</v>
      </c>
      <c r="F2375" s="8" t="str">
        <f t="shared" si="150"/>
        <v>15</v>
      </c>
      <c r="G2375" s="2">
        <v>0.52269675925925929</v>
      </c>
      <c r="H2375" s="2" t="str">
        <f t="shared" si="151"/>
        <v>2015-08</v>
      </c>
      <c r="I2375" t="s">
        <v>7578</v>
      </c>
      <c r="J2375" s="1">
        <v>42245</v>
      </c>
      <c r="K2375" s="2">
        <v>0.53311342592592592</v>
      </c>
      <c r="L2375">
        <v>15</v>
      </c>
      <c r="M2375" s="2">
        <v>1.0416666666666666E-2</v>
      </c>
      <c r="N2375" t="s">
        <v>7564</v>
      </c>
      <c r="O2375" t="s">
        <v>7565</v>
      </c>
      <c r="P2375" t="s">
        <v>7566</v>
      </c>
      <c r="Q2375" t="s">
        <v>573</v>
      </c>
      <c r="R2375" t="s">
        <v>28</v>
      </c>
      <c r="S2375">
        <v>410620009</v>
      </c>
      <c r="T2375" t="s">
        <v>29</v>
      </c>
      <c r="U2375">
        <v>136.80000000000001</v>
      </c>
      <c r="V2375">
        <v>1077.54</v>
      </c>
      <c r="W2375">
        <v>1077.54</v>
      </c>
      <c r="X2375" t="s">
        <v>30</v>
      </c>
      <c r="Y2375" t="s">
        <v>30</v>
      </c>
    </row>
    <row r="2376" spans="1:25" x14ac:dyDescent="0.25">
      <c r="A2376" t="s">
        <v>7579</v>
      </c>
      <c r="B2376" t="s">
        <v>7580</v>
      </c>
      <c r="C2376" s="1">
        <v>42252</v>
      </c>
      <c r="D2376" s="1" t="str">
        <f t="shared" si="148"/>
        <v>2010–2019</v>
      </c>
      <c r="E2376" s="8">
        <f t="shared" si="149"/>
        <v>2015</v>
      </c>
      <c r="F2376" s="8" t="str">
        <f t="shared" si="150"/>
        <v>15</v>
      </c>
      <c r="G2376" s="2">
        <v>0.52269675925925929</v>
      </c>
      <c r="H2376" s="2" t="str">
        <f t="shared" si="151"/>
        <v>2015-09</v>
      </c>
      <c r="I2376" t="s">
        <v>7581</v>
      </c>
      <c r="J2376" s="1">
        <v>42252</v>
      </c>
      <c r="K2376" s="2">
        <v>0.54704861111111114</v>
      </c>
      <c r="L2376">
        <v>35</v>
      </c>
      <c r="M2376" s="2">
        <v>2.435185185185185E-2</v>
      </c>
      <c r="N2376" t="s">
        <v>7564</v>
      </c>
      <c r="O2376" t="s">
        <v>1540</v>
      </c>
      <c r="P2376" t="s">
        <v>1541</v>
      </c>
      <c r="Q2376" t="s">
        <v>573</v>
      </c>
      <c r="R2376" t="s">
        <v>42</v>
      </c>
      <c r="S2376">
        <v>185347001</v>
      </c>
      <c r="T2376" t="s">
        <v>72</v>
      </c>
      <c r="U2376">
        <v>85.55</v>
      </c>
      <c r="V2376">
        <v>516.95000000000005</v>
      </c>
      <c r="W2376">
        <v>466.95</v>
      </c>
      <c r="X2376">
        <v>609328004</v>
      </c>
      <c r="Y2376" t="s">
        <v>73</v>
      </c>
    </row>
    <row r="2377" spans="1:25" x14ac:dyDescent="0.25">
      <c r="A2377" t="s">
        <v>7582</v>
      </c>
      <c r="B2377" t="s">
        <v>7583</v>
      </c>
      <c r="C2377" s="1">
        <v>42336</v>
      </c>
      <c r="D2377" s="1" t="str">
        <f t="shared" si="148"/>
        <v>2010–2019</v>
      </c>
      <c r="E2377" s="8">
        <f t="shared" si="149"/>
        <v>2015</v>
      </c>
      <c r="F2377" s="8" t="str">
        <f t="shared" si="150"/>
        <v>15</v>
      </c>
      <c r="G2377" s="2">
        <v>0.52269675925925929</v>
      </c>
      <c r="H2377" s="2" t="str">
        <f t="shared" si="151"/>
        <v>2015-11</v>
      </c>
      <c r="I2377" t="s">
        <v>7584</v>
      </c>
      <c r="J2377" s="1">
        <v>42336</v>
      </c>
      <c r="K2377" s="2">
        <v>0.53311342592592592</v>
      </c>
      <c r="L2377">
        <v>15</v>
      </c>
      <c r="M2377" s="2">
        <v>1.0416666666666666E-2</v>
      </c>
      <c r="N2377" t="s">
        <v>7564</v>
      </c>
      <c r="O2377" t="s">
        <v>7565</v>
      </c>
      <c r="P2377" t="s">
        <v>7566</v>
      </c>
      <c r="Q2377" t="s">
        <v>573</v>
      </c>
      <c r="R2377" t="s">
        <v>28</v>
      </c>
      <c r="S2377">
        <v>410620009</v>
      </c>
      <c r="T2377" t="s">
        <v>29</v>
      </c>
      <c r="U2377">
        <v>136.80000000000001</v>
      </c>
      <c r="V2377">
        <v>272.8</v>
      </c>
      <c r="W2377">
        <v>272.8</v>
      </c>
      <c r="X2377" t="s">
        <v>30</v>
      </c>
      <c r="Y2377" t="s">
        <v>30</v>
      </c>
    </row>
    <row r="2378" spans="1:25" x14ac:dyDescent="0.25">
      <c r="A2378" t="s">
        <v>7585</v>
      </c>
      <c r="B2378" t="s">
        <v>7586</v>
      </c>
      <c r="C2378" s="1">
        <v>42343</v>
      </c>
      <c r="D2378" s="1" t="str">
        <f t="shared" si="148"/>
        <v>2010–2019</v>
      </c>
      <c r="E2378" s="8">
        <f t="shared" si="149"/>
        <v>2015</v>
      </c>
      <c r="F2378" s="8" t="str">
        <f t="shared" si="150"/>
        <v>15</v>
      </c>
      <c r="G2378" s="2">
        <v>0.52269675925925929</v>
      </c>
      <c r="H2378" s="2" t="str">
        <f t="shared" si="151"/>
        <v>2015-12</v>
      </c>
      <c r="I2378" t="s">
        <v>7587</v>
      </c>
      <c r="J2378" s="1">
        <v>42343</v>
      </c>
      <c r="K2378" s="2">
        <v>0.53311342592592592</v>
      </c>
      <c r="L2378">
        <v>15</v>
      </c>
      <c r="M2378" s="2">
        <v>1.0416666666666666E-2</v>
      </c>
      <c r="N2378" t="s">
        <v>7564</v>
      </c>
      <c r="O2378" t="s">
        <v>1540</v>
      </c>
      <c r="P2378" t="s">
        <v>1541</v>
      </c>
      <c r="Q2378" t="s">
        <v>573</v>
      </c>
      <c r="R2378" t="s">
        <v>42</v>
      </c>
      <c r="S2378">
        <v>185347001</v>
      </c>
      <c r="T2378" t="s">
        <v>72</v>
      </c>
      <c r="U2378">
        <v>85.55</v>
      </c>
      <c r="V2378">
        <v>85.55</v>
      </c>
      <c r="W2378">
        <v>35.549999999999997</v>
      </c>
      <c r="X2378">
        <v>24079001</v>
      </c>
      <c r="Y2378" t="s">
        <v>7588</v>
      </c>
    </row>
    <row r="2379" spans="1:25" x14ac:dyDescent="0.25">
      <c r="A2379" t="s">
        <v>7589</v>
      </c>
      <c r="B2379" t="s">
        <v>7590</v>
      </c>
      <c r="C2379" s="1">
        <v>42344</v>
      </c>
      <c r="D2379" s="1" t="str">
        <f t="shared" si="148"/>
        <v>2010–2019</v>
      </c>
      <c r="E2379" s="8">
        <f t="shared" si="149"/>
        <v>2015</v>
      </c>
      <c r="F2379" s="8" t="str">
        <f t="shared" si="150"/>
        <v>15</v>
      </c>
      <c r="G2379" s="2">
        <v>0.89769675925925929</v>
      </c>
      <c r="H2379" s="2" t="str">
        <f t="shared" si="151"/>
        <v>2015-12</v>
      </c>
      <c r="I2379" t="s">
        <v>7591</v>
      </c>
      <c r="J2379" s="1">
        <v>42344</v>
      </c>
      <c r="K2379" s="2">
        <v>0.90811342592592592</v>
      </c>
      <c r="L2379">
        <v>15</v>
      </c>
      <c r="M2379" s="2">
        <v>1.0416666666666666E-2</v>
      </c>
      <c r="N2379" t="s">
        <v>7564</v>
      </c>
      <c r="O2379" t="s">
        <v>1540</v>
      </c>
      <c r="P2379" t="s">
        <v>1541</v>
      </c>
      <c r="Q2379" t="s">
        <v>573</v>
      </c>
      <c r="R2379" t="s">
        <v>42</v>
      </c>
      <c r="S2379">
        <v>185347001</v>
      </c>
      <c r="T2379" t="s">
        <v>72</v>
      </c>
      <c r="U2379">
        <v>85.55</v>
      </c>
      <c r="V2379">
        <v>85.55</v>
      </c>
      <c r="W2379">
        <v>35.549999999999997</v>
      </c>
      <c r="X2379">
        <v>24079001</v>
      </c>
      <c r="Y2379" t="s">
        <v>7588</v>
      </c>
    </row>
    <row r="2380" spans="1:25" x14ac:dyDescent="0.25">
      <c r="A2380" t="s">
        <v>7592</v>
      </c>
      <c r="B2380" t="s">
        <v>7593</v>
      </c>
      <c r="C2380" s="1">
        <v>42411</v>
      </c>
      <c r="D2380" s="1" t="str">
        <f t="shared" si="148"/>
        <v>2010–2019</v>
      </c>
      <c r="E2380" s="8">
        <f t="shared" si="149"/>
        <v>2016</v>
      </c>
      <c r="F2380" s="8" t="str">
        <f t="shared" si="150"/>
        <v>16</v>
      </c>
      <c r="G2380" s="2">
        <v>0.52269675925925929</v>
      </c>
      <c r="H2380" s="2" t="str">
        <f t="shared" si="151"/>
        <v>2016-02</v>
      </c>
      <c r="I2380" t="s">
        <v>7594</v>
      </c>
      <c r="J2380" s="1">
        <v>42411</v>
      </c>
      <c r="K2380" s="2">
        <v>0.53311342592592592</v>
      </c>
      <c r="L2380">
        <v>15</v>
      </c>
      <c r="M2380" s="2">
        <v>1.0416666666666666E-2</v>
      </c>
      <c r="N2380" t="s">
        <v>7564</v>
      </c>
      <c r="O2380" t="s">
        <v>1540</v>
      </c>
      <c r="P2380" t="s">
        <v>1541</v>
      </c>
      <c r="Q2380" t="s">
        <v>573</v>
      </c>
      <c r="R2380" t="s">
        <v>114</v>
      </c>
      <c r="S2380">
        <v>185345009</v>
      </c>
      <c r="T2380" t="s">
        <v>57</v>
      </c>
      <c r="U2380">
        <v>85.55</v>
      </c>
      <c r="V2380">
        <v>85.55</v>
      </c>
      <c r="W2380">
        <v>35.549999999999997</v>
      </c>
      <c r="X2380">
        <v>65363002</v>
      </c>
      <c r="Y2380" t="s">
        <v>546</v>
      </c>
    </row>
    <row r="2381" spans="1:25" x14ac:dyDescent="0.25">
      <c r="A2381" t="s">
        <v>7595</v>
      </c>
      <c r="B2381" t="s">
        <v>7596</v>
      </c>
      <c r="C2381" s="1">
        <v>42518</v>
      </c>
      <c r="D2381" s="1" t="str">
        <f t="shared" si="148"/>
        <v>2010–2019</v>
      </c>
      <c r="E2381" s="8">
        <f t="shared" si="149"/>
        <v>2016</v>
      </c>
      <c r="F2381" s="8" t="str">
        <f t="shared" si="150"/>
        <v>16</v>
      </c>
      <c r="G2381" s="2">
        <v>0.52269675925925929</v>
      </c>
      <c r="H2381" s="2" t="str">
        <f t="shared" si="151"/>
        <v>2016-05</v>
      </c>
      <c r="I2381" t="s">
        <v>7597</v>
      </c>
      <c r="J2381" s="1">
        <v>42518</v>
      </c>
      <c r="K2381" s="2">
        <v>0.53311342592592592</v>
      </c>
      <c r="L2381">
        <v>15</v>
      </c>
      <c r="M2381" s="2">
        <v>1.0416666666666666E-2</v>
      </c>
      <c r="N2381" t="s">
        <v>7564</v>
      </c>
      <c r="O2381" t="s">
        <v>7565</v>
      </c>
      <c r="P2381" t="s">
        <v>7566</v>
      </c>
      <c r="Q2381" t="s">
        <v>573</v>
      </c>
      <c r="R2381" t="s">
        <v>28</v>
      </c>
      <c r="S2381">
        <v>410620009</v>
      </c>
      <c r="T2381" t="s">
        <v>29</v>
      </c>
      <c r="U2381">
        <v>136.80000000000001</v>
      </c>
      <c r="V2381">
        <v>272.8</v>
      </c>
      <c r="W2381">
        <v>272.8</v>
      </c>
      <c r="X2381" t="s">
        <v>30</v>
      </c>
      <c r="Y2381" t="s">
        <v>30</v>
      </c>
    </row>
    <row r="2382" spans="1:25" x14ac:dyDescent="0.25">
      <c r="A2382" t="s">
        <v>7598</v>
      </c>
      <c r="B2382" t="s">
        <v>7599</v>
      </c>
      <c r="C2382" s="1">
        <v>42555</v>
      </c>
      <c r="D2382" s="1" t="str">
        <f t="shared" si="148"/>
        <v>2010–2019</v>
      </c>
      <c r="E2382" s="8">
        <f t="shared" si="149"/>
        <v>2016</v>
      </c>
      <c r="F2382" s="8" t="str">
        <f t="shared" si="150"/>
        <v>16</v>
      </c>
      <c r="G2382" s="2">
        <v>0.52269675925925929</v>
      </c>
      <c r="H2382" s="2" t="str">
        <f t="shared" si="151"/>
        <v>2016-07</v>
      </c>
      <c r="I2382" t="s">
        <v>7600</v>
      </c>
      <c r="J2382" s="1">
        <v>42555</v>
      </c>
      <c r="K2382" s="2">
        <v>0.53311342592592592</v>
      </c>
      <c r="L2382">
        <v>15</v>
      </c>
      <c r="M2382" s="2">
        <v>1.0416666666666666E-2</v>
      </c>
      <c r="N2382" t="s">
        <v>7564</v>
      </c>
      <c r="O2382" t="s">
        <v>1540</v>
      </c>
      <c r="P2382" t="s">
        <v>1541</v>
      </c>
      <c r="Q2382" t="s">
        <v>4837</v>
      </c>
      <c r="R2382" t="s">
        <v>42</v>
      </c>
      <c r="S2382">
        <v>185345009</v>
      </c>
      <c r="T2382" t="s">
        <v>57</v>
      </c>
      <c r="U2382">
        <v>85.55</v>
      </c>
      <c r="V2382">
        <v>516.95000000000005</v>
      </c>
      <c r="W2382">
        <v>481.95</v>
      </c>
      <c r="X2382">
        <v>233678006</v>
      </c>
      <c r="Y2382" t="s">
        <v>5510</v>
      </c>
    </row>
    <row r="2383" spans="1:25" x14ac:dyDescent="0.25">
      <c r="A2383" t="s">
        <v>7601</v>
      </c>
      <c r="B2383" t="s">
        <v>7602</v>
      </c>
      <c r="C2383" s="1">
        <v>42578</v>
      </c>
      <c r="D2383" s="1" t="str">
        <f t="shared" si="148"/>
        <v>2010–2019</v>
      </c>
      <c r="E2383" s="8">
        <f t="shared" si="149"/>
        <v>2016</v>
      </c>
      <c r="F2383" s="8" t="str">
        <f t="shared" si="150"/>
        <v>16</v>
      </c>
      <c r="G2383" s="2">
        <v>0.52269675925925929</v>
      </c>
      <c r="H2383" s="2" t="str">
        <f t="shared" si="151"/>
        <v>2016-07</v>
      </c>
      <c r="I2383" t="s">
        <v>7603</v>
      </c>
      <c r="J2383" s="1">
        <v>42578</v>
      </c>
      <c r="K2383" s="2">
        <v>0.53311342592592592</v>
      </c>
      <c r="L2383">
        <v>15</v>
      </c>
      <c r="M2383" s="2">
        <v>1.0416666666666666E-2</v>
      </c>
      <c r="N2383" t="s">
        <v>7564</v>
      </c>
      <c r="O2383" t="s">
        <v>1540</v>
      </c>
      <c r="P2383" t="s">
        <v>1541</v>
      </c>
      <c r="Q2383" t="s">
        <v>4837</v>
      </c>
      <c r="R2383" t="s">
        <v>114</v>
      </c>
      <c r="S2383">
        <v>185345009</v>
      </c>
      <c r="T2383" t="s">
        <v>57</v>
      </c>
      <c r="U2383">
        <v>85.55</v>
      </c>
      <c r="V2383">
        <v>85.55</v>
      </c>
      <c r="W2383">
        <v>50.55</v>
      </c>
      <c r="X2383">
        <v>65363002</v>
      </c>
      <c r="Y2383" t="s">
        <v>546</v>
      </c>
    </row>
    <row r="2384" spans="1:25" x14ac:dyDescent="0.25">
      <c r="A2384" t="s">
        <v>7604</v>
      </c>
      <c r="B2384" t="s">
        <v>7605</v>
      </c>
      <c r="C2384" s="1">
        <v>42700</v>
      </c>
      <c r="D2384" s="1" t="str">
        <f t="shared" si="148"/>
        <v>2010–2019</v>
      </c>
      <c r="E2384" s="8">
        <f t="shared" si="149"/>
        <v>2016</v>
      </c>
      <c r="F2384" s="8" t="str">
        <f t="shared" si="150"/>
        <v>16</v>
      </c>
      <c r="G2384" s="2">
        <v>0.52269675925925929</v>
      </c>
      <c r="H2384" s="2" t="str">
        <f t="shared" si="151"/>
        <v>2016-11</v>
      </c>
      <c r="I2384" t="s">
        <v>7606</v>
      </c>
      <c r="J2384" s="1">
        <v>42700</v>
      </c>
      <c r="K2384" s="2">
        <v>0.53311342592592592</v>
      </c>
      <c r="L2384">
        <v>15</v>
      </c>
      <c r="M2384" s="2">
        <v>1.0416666666666666E-2</v>
      </c>
      <c r="N2384" t="s">
        <v>7564</v>
      </c>
      <c r="O2384" t="s">
        <v>7565</v>
      </c>
      <c r="P2384" t="s">
        <v>7566</v>
      </c>
      <c r="Q2384" t="s">
        <v>4837</v>
      </c>
      <c r="R2384" t="s">
        <v>28</v>
      </c>
      <c r="S2384">
        <v>410620009</v>
      </c>
      <c r="T2384" t="s">
        <v>29</v>
      </c>
      <c r="U2384">
        <v>136.80000000000001</v>
      </c>
      <c r="V2384">
        <v>272.8</v>
      </c>
      <c r="W2384">
        <v>272.8</v>
      </c>
      <c r="X2384" t="s">
        <v>30</v>
      </c>
      <c r="Y2384" t="s">
        <v>30</v>
      </c>
    </row>
    <row r="2385" spans="1:25" x14ac:dyDescent="0.25">
      <c r="A2385" t="s">
        <v>7607</v>
      </c>
      <c r="B2385" t="s">
        <v>7608</v>
      </c>
      <c r="C2385" s="1">
        <v>42735</v>
      </c>
      <c r="D2385" s="1" t="str">
        <f t="shared" si="148"/>
        <v>2010–2019</v>
      </c>
      <c r="E2385" s="8">
        <f t="shared" si="149"/>
        <v>2016</v>
      </c>
      <c r="F2385" s="8" t="str">
        <f t="shared" si="150"/>
        <v>16</v>
      </c>
      <c r="G2385" s="2">
        <v>0.52269675925925929</v>
      </c>
      <c r="H2385" s="2" t="str">
        <f t="shared" si="151"/>
        <v>2016-12</v>
      </c>
      <c r="I2385" t="s">
        <v>7609</v>
      </c>
      <c r="J2385" s="1">
        <v>42735</v>
      </c>
      <c r="K2385" s="2">
        <v>0.53311342592592592</v>
      </c>
      <c r="L2385">
        <v>15</v>
      </c>
      <c r="M2385" s="2">
        <v>1.0416666666666666E-2</v>
      </c>
      <c r="N2385" t="s">
        <v>7564</v>
      </c>
      <c r="O2385" t="s">
        <v>1540</v>
      </c>
      <c r="P2385" t="s">
        <v>1541</v>
      </c>
      <c r="Q2385" t="s">
        <v>4837</v>
      </c>
      <c r="R2385" t="s">
        <v>42</v>
      </c>
      <c r="S2385">
        <v>394701000</v>
      </c>
      <c r="T2385" t="s">
        <v>5550</v>
      </c>
      <c r="U2385">
        <v>142.58000000000001</v>
      </c>
      <c r="V2385">
        <v>142.58000000000001</v>
      </c>
      <c r="W2385">
        <v>107.58</v>
      </c>
      <c r="X2385">
        <v>233678006</v>
      </c>
      <c r="Y2385" t="s">
        <v>5510</v>
      </c>
    </row>
    <row r="2386" spans="1:25" x14ac:dyDescent="0.25">
      <c r="A2386" t="s">
        <v>7610</v>
      </c>
      <c r="B2386" t="s">
        <v>7611</v>
      </c>
      <c r="C2386" s="1">
        <v>42882</v>
      </c>
      <c r="D2386" s="1" t="str">
        <f t="shared" si="148"/>
        <v>2010–2019</v>
      </c>
      <c r="E2386" s="8">
        <f t="shared" si="149"/>
        <v>2017</v>
      </c>
      <c r="F2386" s="8" t="str">
        <f t="shared" si="150"/>
        <v>17</v>
      </c>
      <c r="G2386" s="2">
        <v>0.52269675925925929</v>
      </c>
      <c r="H2386" s="2" t="str">
        <f t="shared" si="151"/>
        <v>2017-05</v>
      </c>
      <c r="I2386" t="s">
        <v>7612</v>
      </c>
      <c r="J2386" s="1">
        <v>42882</v>
      </c>
      <c r="K2386" s="2">
        <v>0.53805555555555551</v>
      </c>
      <c r="L2386">
        <v>22</v>
      </c>
      <c r="M2386" s="2">
        <v>1.5358796296296296E-2</v>
      </c>
      <c r="N2386" t="s">
        <v>7564</v>
      </c>
      <c r="O2386" t="s">
        <v>7565</v>
      </c>
      <c r="P2386" t="s">
        <v>7566</v>
      </c>
      <c r="Q2386" t="s">
        <v>4837</v>
      </c>
      <c r="R2386" t="s">
        <v>28</v>
      </c>
      <c r="S2386">
        <v>410620009</v>
      </c>
      <c r="T2386" t="s">
        <v>29</v>
      </c>
      <c r="U2386">
        <v>136.80000000000001</v>
      </c>
      <c r="V2386">
        <v>704.2</v>
      </c>
      <c r="W2386">
        <v>704.2</v>
      </c>
      <c r="X2386" t="s">
        <v>30</v>
      </c>
      <c r="Y2386" t="s">
        <v>30</v>
      </c>
    </row>
    <row r="2387" spans="1:25" x14ac:dyDescent="0.25">
      <c r="A2387" t="s">
        <v>7613</v>
      </c>
      <c r="B2387" t="s">
        <v>7614</v>
      </c>
      <c r="C2387" s="1">
        <v>42889</v>
      </c>
      <c r="D2387" s="1" t="str">
        <f t="shared" si="148"/>
        <v>2010–2019</v>
      </c>
      <c r="E2387" s="8">
        <f t="shared" si="149"/>
        <v>2017</v>
      </c>
      <c r="F2387" s="8" t="str">
        <f t="shared" si="150"/>
        <v>17</v>
      </c>
      <c r="G2387" s="2">
        <v>0.52269675925925929</v>
      </c>
      <c r="H2387" s="2" t="str">
        <f t="shared" si="151"/>
        <v>2017-06</v>
      </c>
      <c r="I2387" t="s">
        <v>7615</v>
      </c>
      <c r="J2387" s="1">
        <v>42889</v>
      </c>
      <c r="K2387" s="2">
        <v>0.6401041666666667</v>
      </c>
      <c r="L2387">
        <v>169</v>
      </c>
      <c r="M2387" s="2">
        <v>0.1174074074074074</v>
      </c>
      <c r="N2387" t="s">
        <v>7564</v>
      </c>
      <c r="O2387" t="s">
        <v>1540</v>
      </c>
      <c r="P2387" t="s">
        <v>1541</v>
      </c>
      <c r="Q2387" t="s">
        <v>4837</v>
      </c>
      <c r="R2387" t="s">
        <v>42</v>
      </c>
      <c r="S2387">
        <v>185349003</v>
      </c>
      <c r="T2387" t="s">
        <v>43</v>
      </c>
      <c r="U2387">
        <v>85.55</v>
      </c>
      <c r="V2387">
        <v>2673.95</v>
      </c>
      <c r="W2387">
        <v>2638.95</v>
      </c>
      <c r="X2387">
        <v>103697008</v>
      </c>
      <c r="Y2387" t="s">
        <v>44</v>
      </c>
    </row>
    <row r="2388" spans="1:25" x14ac:dyDescent="0.25">
      <c r="A2388" t="s">
        <v>7616</v>
      </c>
      <c r="B2388" t="s">
        <v>7617</v>
      </c>
      <c r="C2388" s="1">
        <v>42963</v>
      </c>
      <c r="D2388" s="1" t="str">
        <f t="shared" si="148"/>
        <v>2010–2019</v>
      </c>
      <c r="E2388" s="8">
        <f t="shared" si="149"/>
        <v>2017</v>
      </c>
      <c r="F2388" s="8" t="str">
        <f t="shared" si="150"/>
        <v>17</v>
      </c>
      <c r="G2388" s="2">
        <v>0.52269675925925929</v>
      </c>
      <c r="H2388" s="2" t="str">
        <f t="shared" si="151"/>
        <v>2017-08</v>
      </c>
      <c r="I2388" t="s">
        <v>7618</v>
      </c>
      <c r="J2388" s="1">
        <v>42963</v>
      </c>
      <c r="K2388" s="2">
        <v>0.53311342592592592</v>
      </c>
      <c r="L2388">
        <v>15</v>
      </c>
      <c r="M2388" s="2">
        <v>1.0416666666666666E-2</v>
      </c>
      <c r="N2388" t="s">
        <v>7564</v>
      </c>
      <c r="O2388" t="s">
        <v>1540</v>
      </c>
      <c r="P2388" t="s">
        <v>1541</v>
      </c>
      <c r="Q2388" t="s">
        <v>4837</v>
      </c>
      <c r="R2388" t="s">
        <v>42</v>
      </c>
      <c r="S2388">
        <v>185345009</v>
      </c>
      <c r="T2388" t="s">
        <v>57</v>
      </c>
      <c r="U2388">
        <v>85.55</v>
      </c>
      <c r="V2388">
        <v>85.55</v>
      </c>
      <c r="W2388">
        <v>50.55</v>
      </c>
      <c r="X2388">
        <v>367498001</v>
      </c>
      <c r="Y2388" t="s">
        <v>58</v>
      </c>
    </row>
    <row r="2389" spans="1:25" x14ac:dyDescent="0.25">
      <c r="A2389" t="s">
        <v>7619</v>
      </c>
      <c r="B2389" t="s">
        <v>7620</v>
      </c>
      <c r="C2389" s="1">
        <v>43064</v>
      </c>
      <c r="D2389" s="1" t="str">
        <f t="shared" si="148"/>
        <v>2010–2019</v>
      </c>
      <c r="E2389" s="8">
        <f t="shared" si="149"/>
        <v>2017</v>
      </c>
      <c r="F2389" s="8" t="str">
        <f t="shared" si="150"/>
        <v>17</v>
      </c>
      <c r="G2389" s="2">
        <v>0.52269675925925929</v>
      </c>
      <c r="H2389" s="2" t="str">
        <f t="shared" si="151"/>
        <v>2017-11</v>
      </c>
      <c r="I2389" t="s">
        <v>7621</v>
      </c>
      <c r="J2389" s="1">
        <v>43064</v>
      </c>
      <c r="K2389" s="2">
        <v>0.53311342592592592</v>
      </c>
      <c r="L2389">
        <v>15</v>
      </c>
      <c r="M2389" s="2">
        <v>1.0416666666666666E-2</v>
      </c>
      <c r="N2389" t="s">
        <v>7564</v>
      </c>
      <c r="O2389" t="s">
        <v>7565</v>
      </c>
      <c r="P2389" t="s">
        <v>7566</v>
      </c>
      <c r="Q2389" t="s">
        <v>4837</v>
      </c>
      <c r="R2389" t="s">
        <v>28</v>
      </c>
      <c r="S2389">
        <v>410620009</v>
      </c>
      <c r="T2389" t="s">
        <v>29</v>
      </c>
      <c r="U2389">
        <v>136.80000000000001</v>
      </c>
      <c r="V2389">
        <v>136.80000000000001</v>
      </c>
      <c r="W2389">
        <v>136.80000000000001</v>
      </c>
      <c r="X2389" t="s">
        <v>30</v>
      </c>
      <c r="Y2389" t="s">
        <v>30</v>
      </c>
    </row>
    <row r="2390" spans="1:25" x14ac:dyDescent="0.25">
      <c r="A2390" t="s">
        <v>7622</v>
      </c>
      <c r="B2390" t="s">
        <v>7623</v>
      </c>
      <c r="C2390" s="1">
        <v>43215</v>
      </c>
      <c r="D2390" s="1" t="str">
        <f t="shared" si="148"/>
        <v>2010–2019</v>
      </c>
      <c r="E2390" s="8">
        <f t="shared" si="149"/>
        <v>2018</v>
      </c>
      <c r="F2390" s="8" t="str">
        <f t="shared" si="150"/>
        <v>18</v>
      </c>
      <c r="G2390" s="2">
        <v>0.52269675925925929</v>
      </c>
      <c r="H2390" s="2" t="str">
        <f t="shared" si="151"/>
        <v>2018-04</v>
      </c>
      <c r="I2390" t="s">
        <v>7624</v>
      </c>
      <c r="J2390" s="1">
        <v>43215</v>
      </c>
      <c r="K2390" s="2">
        <v>0.56436342592592592</v>
      </c>
      <c r="L2390">
        <v>60</v>
      </c>
      <c r="M2390" s="2">
        <v>4.1666666666666664E-2</v>
      </c>
      <c r="N2390" t="s">
        <v>7564</v>
      </c>
      <c r="O2390" t="s">
        <v>7570</v>
      </c>
      <c r="P2390" t="s">
        <v>7571</v>
      </c>
      <c r="Q2390" t="s">
        <v>4837</v>
      </c>
      <c r="R2390" t="s">
        <v>85</v>
      </c>
      <c r="S2390">
        <v>50849002</v>
      </c>
      <c r="T2390" t="s">
        <v>86</v>
      </c>
      <c r="U2390">
        <v>146.18</v>
      </c>
      <c r="V2390">
        <v>146.18</v>
      </c>
      <c r="W2390">
        <v>111.18</v>
      </c>
      <c r="X2390">
        <v>110030002</v>
      </c>
      <c r="Y2390" t="s">
        <v>777</v>
      </c>
    </row>
    <row r="2391" spans="1:25" x14ac:dyDescent="0.25">
      <c r="A2391" t="s">
        <v>7625</v>
      </c>
      <c r="B2391" t="s">
        <v>7626</v>
      </c>
      <c r="C2391" s="1">
        <v>43246</v>
      </c>
      <c r="D2391" s="1" t="str">
        <f t="shared" si="148"/>
        <v>2010–2019</v>
      </c>
      <c r="E2391" s="8">
        <f t="shared" si="149"/>
        <v>2018</v>
      </c>
      <c r="F2391" s="8" t="str">
        <f t="shared" si="150"/>
        <v>18</v>
      </c>
      <c r="G2391" s="2">
        <v>0.52269675925925929</v>
      </c>
      <c r="H2391" s="2" t="str">
        <f t="shared" si="151"/>
        <v>2018-05</v>
      </c>
      <c r="I2391" t="s">
        <v>7627</v>
      </c>
      <c r="J2391" s="1">
        <v>43246</v>
      </c>
      <c r="K2391" s="2">
        <v>0.53311342592592592</v>
      </c>
      <c r="L2391">
        <v>15</v>
      </c>
      <c r="M2391" s="2">
        <v>1.0416666666666666E-2</v>
      </c>
      <c r="N2391" t="s">
        <v>7564</v>
      </c>
      <c r="O2391" t="s">
        <v>7565</v>
      </c>
      <c r="P2391" t="s">
        <v>7566</v>
      </c>
      <c r="Q2391" t="s">
        <v>4837</v>
      </c>
      <c r="R2391" t="s">
        <v>28</v>
      </c>
      <c r="S2391">
        <v>410620009</v>
      </c>
      <c r="T2391" t="s">
        <v>29</v>
      </c>
      <c r="U2391">
        <v>136.80000000000001</v>
      </c>
      <c r="V2391">
        <v>1135.5999999999999</v>
      </c>
      <c r="W2391">
        <v>1135.5999999999999</v>
      </c>
      <c r="X2391" t="s">
        <v>30</v>
      </c>
      <c r="Y2391" t="s">
        <v>30</v>
      </c>
    </row>
    <row r="2392" spans="1:25" x14ac:dyDescent="0.25">
      <c r="A2392" t="s">
        <v>7628</v>
      </c>
      <c r="B2392" t="s">
        <v>7629</v>
      </c>
      <c r="C2392" s="1">
        <v>43281</v>
      </c>
      <c r="D2392" s="1" t="str">
        <f t="shared" si="148"/>
        <v>2010–2019</v>
      </c>
      <c r="E2392" s="8">
        <f t="shared" si="149"/>
        <v>2018</v>
      </c>
      <c r="F2392" s="8" t="str">
        <f t="shared" si="150"/>
        <v>18</v>
      </c>
      <c r="G2392" s="2">
        <v>0.52269675925925929</v>
      </c>
      <c r="H2392" s="2" t="str">
        <f t="shared" si="151"/>
        <v>2018-06</v>
      </c>
      <c r="I2392" t="s">
        <v>7630</v>
      </c>
      <c r="J2392" s="1">
        <v>43281</v>
      </c>
      <c r="K2392" s="2">
        <v>0.53311342592592592</v>
      </c>
      <c r="L2392">
        <v>15</v>
      </c>
      <c r="M2392" s="2">
        <v>1.0416666666666666E-2</v>
      </c>
      <c r="N2392" t="s">
        <v>7564</v>
      </c>
      <c r="O2392" t="s">
        <v>1540</v>
      </c>
      <c r="P2392" t="s">
        <v>1541</v>
      </c>
      <c r="Q2392" t="s">
        <v>4837</v>
      </c>
      <c r="R2392" t="s">
        <v>42</v>
      </c>
      <c r="S2392">
        <v>185349003</v>
      </c>
      <c r="T2392" t="s">
        <v>43</v>
      </c>
      <c r="U2392">
        <v>85.55</v>
      </c>
      <c r="V2392">
        <v>85.55</v>
      </c>
      <c r="W2392">
        <v>50.55</v>
      </c>
      <c r="X2392">
        <v>62106007</v>
      </c>
      <c r="Y2392" t="s">
        <v>3165</v>
      </c>
    </row>
    <row r="2393" spans="1:25" x14ac:dyDescent="0.25">
      <c r="A2393" t="s">
        <v>7631</v>
      </c>
      <c r="B2393" t="s">
        <v>7632</v>
      </c>
      <c r="C2393" s="1">
        <v>43617</v>
      </c>
      <c r="D2393" s="1" t="str">
        <f t="shared" si="148"/>
        <v>2010–2019</v>
      </c>
      <c r="E2393" s="8">
        <f t="shared" si="149"/>
        <v>2019</v>
      </c>
      <c r="F2393" s="8" t="str">
        <f t="shared" si="150"/>
        <v>19</v>
      </c>
      <c r="G2393" s="2">
        <v>0.52269675925925929</v>
      </c>
      <c r="H2393" s="2" t="str">
        <f t="shared" si="151"/>
        <v>2019-06</v>
      </c>
      <c r="I2393" t="s">
        <v>7633</v>
      </c>
      <c r="J2393" s="1">
        <v>43617</v>
      </c>
      <c r="K2393" s="2">
        <v>0.53311342592592592</v>
      </c>
      <c r="L2393">
        <v>15</v>
      </c>
      <c r="M2393" s="2">
        <v>1.0416666666666666E-2</v>
      </c>
      <c r="N2393" t="s">
        <v>7564</v>
      </c>
      <c r="O2393" t="s">
        <v>7565</v>
      </c>
      <c r="P2393" t="s">
        <v>7566</v>
      </c>
      <c r="Q2393" t="s">
        <v>4837</v>
      </c>
      <c r="R2393" t="s">
        <v>28</v>
      </c>
      <c r="S2393">
        <v>410620009</v>
      </c>
      <c r="T2393" t="s">
        <v>29</v>
      </c>
      <c r="U2393">
        <v>136.80000000000001</v>
      </c>
      <c r="V2393">
        <v>816.8</v>
      </c>
      <c r="W2393">
        <v>816.8</v>
      </c>
      <c r="X2393" t="s">
        <v>30</v>
      </c>
      <c r="Y2393" t="s">
        <v>30</v>
      </c>
    </row>
    <row r="2394" spans="1:25" x14ac:dyDescent="0.25">
      <c r="A2394" t="s">
        <v>7634</v>
      </c>
      <c r="B2394" t="s">
        <v>7635</v>
      </c>
      <c r="C2394" s="1">
        <v>43815</v>
      </c>
      <c r="D2394" s="1" t="str">
        <f t="shared" si="148"/>
        <v>2010–2019</v>
      </c>
      <c r="E2394" s="8">
        <f t="shared" si="149"/>
        <v>2019</v>
      </c>
      <c r="F2394" s="8" t="str">
        <f t="shared" si="150"/>
        <v>19</v>
      </c>
      <c r="G2394" s="2">
        <v>0.52269675925925929</v>
      </c>
      <c r="H2394" s="2" t="str">
        <f t="shared" si="151"/>
        <v>2019-12</v>
      </c>
      <c r="I2394" t="s">
        <v>7636</v>
      </c>
      <c r="J2394" s="1">
        <v>43815</v>
      </c>
      <c r="K2394" s="2">
        <v>0.56436342592592592</v>
      </c>
      <c r="L2394">
        <v>60</v>
      </c>
      <c r="M2394" s="2">
        <v>4.1666666666666664E-2</v>
      </c>
      <c r="N2394" t="s">
        <v>7564</v>
      </c>
      <c r="O2394" t="s">
        <v>7570</v>
      </c>
      <c r="P2394" t="s">
        <v>7571</v>
      </c>
      <c r="Q2394" t="s">
        <v>573</v>
      </c>
      <c r="R2394" t="s">
        <v>85</v>
      </c>
      <c r="S2394">
        <v>183478001</v>
      </c>
      <c r="T2394" t="s">
        <v>5545</v>
      </c>
      <c r="U2394">
        <v>146.18</v>
      </c>
      <c r="V2394">
        <v>146.18</v>
      </c>
      <c r="W2394">
        <v>0</v>
      </c>
      <c r="X2394">
        <v>233678006</v>
      </c>
      <c r="Y2394" t="s">
        <v>5510</v>
      </c>
    </row>
    <row r="2395" spans="1:25" x14ac:dyDescent="0.25">
      <c r="A2395" t="s">
        <v>7637</v>
      </c>
      <c r="B2395" t="s">
        <v>7638</v>
      </c>
      <c r="C2395" s="1">
        <v>43817</v>
      </c>
      <c r="D2395" s="1" t="str">
        <f t="shared" si="148"/>
        <v>2010–2019</v>
      </c>
      <c r="E2395" s="8">
        <f t="shared" si="149"/>
        <v>2019</v>
      </c>
      <c r="F2395" s="8" t="str">
        <f t="shared" si="150"/>
        <v>19</v>
      </c>
      <c r="G2395" s="2">
        <v>0.27269675925925924</v>
      </c>
      <c r="H2395" s="2" t="str">
        <f t="shared" si="151"/>
        <v>2019-12</v>
      </c>
      <c r="I2395" t="s">
        <v>7639</v>
      </c>
      <c r="J2395" s="1">
        <v>43817</v>
      </c>
      <c r="K2395" s="2">
        <v>0.28311342592592592</v>
      </c>
      <c r="L2395">
        <v>15</v>
      </c>
      <c r="M2395" s="2">
        <v>1.0416666666666666E-2</v>
      </c>
      <c r="N2395" t="s">
        <v>7564</v>
      </c>
      <c r="O2395" t="s">
        <v>1540</v>
      </c>
      <c r="P2395" t="s">
        <v>1541</v>
      </c>
      <c r="Q2395" t="s">
        <v>573</v>
      </c>
      <c r="R2395" t="s">
        <v>42</v>
      </c>
      <c r="S2395">
        <v>394701000</v>
      </c>
      <c r="T2395" t="s">
        <v>5550</v>
      </c>
      <c r="U2395">
        <v>142.58000000000001</v>
      </c>
      <c r="V2395">
        <v>142.58000000000001</v>
      </c>
      <c r="W2395">
        <v>88.76</v>
      </c>
      <c r="X2395">
        <v>233678006</v>
      </c>
      <c r="Y2395" t="s">
        <v>5510</v>
      </c>
    </row>
    <row r="2396" spans="1:25" x14ac:dyDescent="0.25">
      <c r="A2396" t="s">
        <v>7640</v>
      </c>
      <c r="B2396" t="s">
        <v>7641</v>
      </c>
      <c r="C2396" s="1">
        <v>43988</v>
      </c>
      <c r="D2396" s="1" t="str">
        <f t="shared" si="148"/>
        <v>2020–2029</v>
      </c>
      <c r="E2396" s="8">
        <f t="shared" si="149"/>
        <v>2020</v>
      </c>
      <c r="F2396" s="8" t="str">
        <f t="shared" si="150"/>
        <v>20</v>
      </c>
      <c r="G2396" s="2">
        <v>0.52269675925925929</v>
      </c>
      <c r="H2396" s="2" t="str">
        <f t="shared" si="151"/>
        <v>2020-06</v>
      </c>
      <c r="I2396" t="s">
        <v>7642</v>
      </c>
      <c r="J2396" s="1">
        <v>43988</v>
      </c>
      <c r="K2396" s="2">
        <v>0.53311342592592592</v>
      </c>
      <c r="L2396">
        <v>15</v>
      </c>
      <c r="M2396" s="2">
        <v>1.0416666666666666E-2</v>
      </c>
      <c r="N2396" t="s">
        <v>7564</v>
      </c>
      <c r="O2396" t="s">
        <v>7565</v>
      </c>
      <c r="P2396" t="s">
        <v>7566</v>
      </c>
      <c r="Q2396" t="s">
        <v>573</v>
      </c>
      <c r="R2396" t="s">
        <v>28</v>
      </c>
      <c r="S2396">
        <v>410620009</v>
      </c>
      <c r="T2396" t="s">
        <v>29</v>
      </c>
      <c r="U2396">
        <v>136.80000000000001</v>
      </c>
      <c r="V2396">
        <v>347.38</v>
      </c>
      <c r="W2396">
        <v>347.38</v>
      </c>
      <c r="X2396" t="s">
        <v>30</v>
      </c>
      <c r="Y2396" t="s">
        <v>30</v>
      </c>
    </row>
    <row r="2397" spans="1:25" x14ac:dyDescent="0.25">
      <c r="A2397" t="s">
        <v>7643</v>
      </c>
      <c r="B2397" t="s">
        <v>7644</v>
      </c>
      <c r="C2397" s="1">
        <v>44331</v>
      </c>
      <c r="D2397" s="1" t="str">
        <f t="shared" si="148"/>
        <v>2020–2029</v>
      </c>
      <c r="E2397" s="8">
        <f t="shared" si="149"/>
        <v>2021</v>
      </c>
      <c r="F2397" s="8" t="str">
        <f t="shared" si="150"/>
        <v>21</v>
      </c>
      <c r="G2397" s="2">
        <v>0.52269675925925929</v>
      </c>
      <c r="H2397" s="2" t="str">
        <f t="shared" si="151"/>
        <v>2021-05</v>
      </c>
      <c r="I2397" t="s">
        <v>7645</v>
      </c>
      <c r="J2397" s="1">
        <v>44331</v>
      </c>
      <c r="K2397" s="2">
        <v>0.56436342592592592</v>
      </c>
      <c r="L2397">
        <v>60</v>
      </c>
      <c r="M2397" s="2">
        <v>4.1666666666666664E-2</v>
      </c>
      <c r="N2397" t="s">
        <v>7564</v>
      </c>
      <c r="O2397" t="s">
        <v>7570</v>
      </c>
      <c r="P2397" t="s">
        <v>7571</v>
      </c>
      <c r="Q2397" t="s">
        <v>573</v>
      </c>
      <c r="R2397" t="s">
        <v>85</v>
      </c>
      <c r="S2397">
        <v>50849002</v>
      </c>
      <c r="T2397" t="s">
        <v>86</v>
      </c>
      <c r="U2397">
        <v>146.18</v>
      </c>
      <c r="V2397">
        <v>146.18</v>
      </c>
      <c r="W2397">
        <v>0</v>
      </c>
      <c r="X2397">
        <v>384709000</v>
      </c>
      <c r="Y2397" t="s">
        <v>904</v>
      </c>
    </row>
    <row r="2398" spans="1:25" x14ac:dyDescent="0.25">
      <c r="A2398" t="s">
        <v>7646</v>
      </c>
      <c r="B2398" t="s">
        <v>7647</v>
      </c>
      <c r="C2398" s="1">
        <v>44359</v>
      </c>
      <c r="D2398" s="1" t="str">
        <f t="shared" si="148"/>
        <v>2020–2029</v>
      </c>
      <c r="E2398" s="8">
        <f t="shared" si="149"/>
        <v>2021</v>
      </c>
      <c r="F2398" s="8" t="str">
        <f t="shared" si="150"/>
        <v>21</v>
      </c>
      <c r="G2398" s="2">
        <v>0.52269675925925929</v>
      </c>
      <c r="H2398" s="2" t="str">
        <f t="shared" si="151"/>
        <v>2021-06</v>
      </c>
      <c r="I2398" t="s">
        <v>7648</v>
      </c>
      <c r="J2398" s="1">
        <v>44359</v>
      </c>
      <c r="K2398" s="2">
        <v>0.53311342592592592</v>
      </c>
      <c r="L2398">
        <v>15</v>
      </c>
      <c r="M2398" s="2">
        <v>1.0416666666666666E-2</v>
      </c>
      <c r="N2398" t="s">
        <v>7564</v>
      </c>
      <c r="O2398" t="s">
        <v>7565</v>
      </c>
      <c r="P2398" t="s">
        <v>7566</v>
      </c>
      <c r="Q2398" t="s">
        <v>573</v>
      </c>
      <c r="R2398" t="s">
        <v>28</v>
      </c>
      <c r="S2398">
        <v>410620009</v>
      </c>
      <c r="T2398" t="s">
        <v>29</v>
      </c>
      <c r="U2398">
        <v>136.80000000000001</v>
      </c>
      <c r="V2398">
        <v>272.8</v>
      </c>
      <c r="W2398">
        <v>272.8</v>
      </c>
      <c r="X2398" t="s">
        <v>30</v>
      </c>
      <c r="Y2398" t="s">
        <v>30</v>
      </c>
    </row>
    <row r="2399" spans="1:25" x14ac:dyDescent="0.25">
      <c r="A2399" t="s">
        <v>7649</v>
      </c>
      <c r="B2399" t="s">
        <v>7650</v>
      </c>
      <c r="C2399" s="1">
        <v>44366</v>
      </c>
      <c r="D2399" s="1" t="str">
        <f t="shared" si="148"/>
        <v>2020–2029</v>
      </c>
      <c r="E2399" s="8">
        <f t="shared" si="149"/>
        <v>2021</v>
      </c>
      <c r="F2399" s="8" t="str">
        <f t="shared" si="150"/>
        <v>21</v>
      </c>
      <c r="G2399" s="2">
        <v>0.52269675925925929</v>
      </c>
      <c r="H2399" s="2" t="str">
        <f t="shared" si="151"/>
        <v>2021-06</v>
      </c>
      <c r="I2399" t="s">
        <v>7651</v>
      </c>
      <c r="J2399" s="1">
        <v>44366</v>
      </c>
      <c r="K2399" s="2">
        <v>0.53311342592592592</v>
      </c>
      <c r="L2399">
        <v>15</v>
      </c>
      <c r="M2399" s="2">
        <v>1.0416666666666666E-2</v>
      </c>
      <c r="N2399" t="s">
        <v>7564</v>
      </c>
      <c r="O2399" t="s">
        <v>1540</v>
      </c>
      <c r="P2399" t="s">
        <v>1541</v>
      </c>
      <c r="Q2399" t="s">
        <v>573</v>
      </c>
      <c r="R2399" t="s">
        <v>42</v>
      </c>
      <c r="S2399">
        <v>394701000</v>
      </c>
      <c r="T2399" t="s">
        <v>5550</v>
      </c>
      <c r="U2399">
        <v>142.58000000000001</v>
      </c>
      <c r="V2399">
        <v>142.58000000000001</v>
      </c>
      <c r="W2399">
        <v>92.58</v>
      </c>
      <c r="X2399">
        <v>233678006</v>
      </c>
      <c r="Y2399" t="s">
        <v>5510</v>
      </c>
    </row>
    <row r="2400" spans="1:25" x14ac:dyDescent="0.25">
      <c r="A2400" t="s">
        <v>7652</v>
      </c>
      <c r="B2400" t="s">
        <v>7653</v>
      </c>
      <c r="C2400" s="1">
        <v>44730</v>
      </c>
      <c r="D2400" s="1" t="str">
        <f t="shared" si="148"/>
        <v>2020–2029</v>
      </c>
      <c r="E2400" s="8">
        <f t="shared" si="149"/>
        <v>2022</v>
      </c>
      <c r="F2400" s="8" t="str">
        <f t="shared" si="150"/>
        <v>22</v>
      </c>
      <c r="G2400" s="2">
        <v>0.52269675925925929</v>
      </c>
      <c r="H2400" s="2" t="str">
        <f t="shared" si="151"/>
        <v>2022-06</v>
      </c>
      <c r="I2400" t="s">
        <v>7654</v>
      </c>
      <c r="J2400" s="1">
        <v>44730</v>
      </c>
      <c r="K2400" s="2">
        <v>0.53311342592592592</v>
      </c>
      <c r="L2400">
        <v>15</v>
      </c>
      <c r="M2400" s="2">
        <v>1.0416666666666666E-2</v>
      </c>
      <c r="N2400" t="s">
        <v>7564</v>
      </c>
      <c r="O2400" t="s">
        <v>7565</v>
      </c>
      <c r="P2400" t="s">
        <v>7566</v>
      </c>
      <c r="Q2400" t="s">
        <v>573</v>
      </c>
      <c r="R2400" t="s">
        <v>28</v>
      </c>
      <c r="S2400">
        <v>410620009</v>
      </c>
      <c r="T2400" t="s">
        <v>29</v>
      </c>
      <c r="U2400">
        <v>136.80000000000001</v>
      </c>
      <c r="V2400">
        <v>745.09</v>
      </c>
      <c r="W2400">
        <v>745.09</v>
      </c>
      <c r="X2400" t="s">
        <v>30</v>
      </c>
      <c r="Y2400" t="s">
        <v>30</v>
      </c>
    </row>
    <row r="2401" spans="1:25" x14ac:dyDescent="0.25">
      <c r="A2401" t="s">
        <v>7655</v>
      </c>
      <c r="B2401" t="s">
        <v>7656</v>
      </c>
      <c r="C2401" s="1">
        <v>45086</v>
      </c>
      <c r="D2401" s="1" t="str">
        <f t="shared" si="148"/>
        <v>2020–2029</v>
      </c>
      <c r="E2401" s="8">
        <f t="shared" si="149"/>
        <v>2023</v>
      </c>
      <c r="F2401" s="8" t="str">
        <f t="shared" si="150"/>
        <v>23</v>
      </c>
      <c r="G2401" s="2">
        <v>0.52269675925925929</v>
      </c>
      <c r="H2401" s="2" t="str">
        <f t="shared" si="151"/>
        <v>2023-06</v>
      </c>
      <c r="I2401" t="s">
        <v>7657</v>
      </c>
      <c r="J2401" s="1">
        <v>45086</v>
      </c>
      <c r="K2401" s="2">
        <v>0.53311342592592592</v>
      </c>
      <c r="L2401">
        <v>15</v>
      </c>
      <c r="M2401" s="2">
        <v>1.0416666666666666E-2</v>
      </c>
      <c r="N2401" t="s">
        <v>7564</v>
      </c>
      <c r="O2401" t="s">
        <v>1540</v>
      </c>
      <c r="P2401" t="s">
        <v>1541</v>
      </c>
      <c r="Q2401" t="s">
        <v>4837</v>
      </c>
      <c r="R2401" t="s">
        <v>42</v>
      </c>
      <c r="S2401">
        <v>394701000</v>
      </c>
      <c r="T2401" t="s">
        <v>5550</v>
      </c>
      <c r="U2401">
        <v>142.58000000000001</v>
      </c>
      <c r="V2401">
        <v>142.58000000000001</v>
      </c>
      <c r="W2401">
        <v>107.58</v>
      </c>
      <c r="X2401">
        <v>233678006</v>
      </c>
      <c r="Y2401" t="s">
        <v>5510</v>
      </c>
    </row>
    <row r="2402" spans="1:25" x14ac:dyDescent="0.25">
      <c r="A2402" t="s">
        <v>7658</v>
      </c>
      <c r="B2402" t="s">
        <v>7659</v>
      </c>
      <c r="C2402" s="1">
        <v>45101</v>
      </c>
      <c r="D2402" s="1" t="str">
        <f t="shared" si="148"/>
        <v>2020–2029</v>
      </c>
      <c r="E2402" s="8">
        <f t="shared" si="149"/>
        <v>2023</v>
      </c>
      <c r="F2402" s="8" t="str">
        <f t="shared" si="150"/>
        <v>23</v>
      </c>
      <c r="G2402" s="2">
        <v>0.52269675925925929</v>
      </c>
      <c r="H2402" s="2" t="str">
        <f t="shared" si="151"/>
        <v>2023-06</v>
      </c>
      <c r="I2402" t="s">
        <v>7660</v>
      </c>
      <c r="J2402" s="1">
        <v>45101</v>
      </c>
      <c r="K2402" s="2">
        <v>0.53311342592592592</v>
      </c>
      <c r="L2402">
        <v>15</v>
      </c>
      <c r="M2402" s="2">
        <v>1.0416666666666666E-2</v>
      </c>
      <c r="N2402" t="s">
        <v>7564</v>
      </c>
      <c r="O2402" t="s">
        <v>7565</v>
      </c>
      <c r="P2402" t="s">
        <v>7566</v>
      </c>
      <c r="Q2402" t="s">
        <v>4837</v>
      </c>
      <c r="R2402" t="s">
        <v>28</v>
      </c>
      <c r="S2402">
        <v>410620009</v>
      </c>
      <c r="T2402" t="s">
        <v>29</v>
      </c>
      <c r="U2402">
        <v>136.80000000000001</v>
      </c>
      <c r="V2402">
        <v>1016.22</v>
      </c>
      <c r="W2402">
        <v>1016.22</v>
      </c>
      <c r="X2402" t="s">
        <v>30</v>
      </c>
      <c r="Y2402" t="s">
        <v>30</v>
      </c>
    </row>
    <row r="2403" spans="1:25" x14ac:dyDescent="0.25">
      <c r="A2403" t="s">
        <v>7661</v>
      </c>
      <c r="B2403" t="s">
        <v>7662</v>
      </c>
      <c r="C2403" s="1">
        <v>45108</v>
      </c>
      <c r="D2403" s="1" t="str">
        <f t="shared" si="148"/>
        <v>2020–2029</v>
      </c>
      <c r="E2403" s="8">
        <f t="shared" si="149"/>
        <v>2023</v>
      </c>
      <c r="F2403" s="8" t="str">
        <f t="shared" si="150"/>
        <v>23</v>
      </c>
      <c r="G2403" s="2">
        <v>0.52269675925925929</v>
      </c>
      <c r="H2403" s="2" t="str">
        <f t="shared" si="151"/>
        <v>2023-07</v>
      </c>
      <c r="I2403" t="s">
        <v>7663</v>
      </c>
      <c r="J2403" s="1">
        <v>45108</v>
      </c>
      <c r="K2403" s="2">
        <v>0.67836805555555557</v>
      </c>
      <c r="L2403">
        <v>224</v>
      </c>
      <c r="M2403" s="2">
        <v>0.15567129629629631</v>
      </c>
      <c r="N2403" t="s">
        <v>7564</v>
      </c>
      <c r="O2403" t="s">
        <v>1540</v>
      </c>
      <c r="P2403" t="s">
        <v>1541</v>
      </c>
      <c r="Q2403" t="s">
        <v>4837</v>
      </c>
      <c r="R2403" t="s">
        <v>42</v>
      </c>
      <c r="S2403">
        <v>185349003</v>
      </c>
      <c r="T2403" t="s">
        <v>43</v>
      </c>
      <c r="U2403">
        <v>85.55</v>
      </c>
      <c r="V2403">
        <v>3105.35</v>
      </c>
      <c r="W2403">
        <v>3070.35</v>
      </c>
      <c r="X2403">
        <v>103697008</v>
      </c>
      <c r="Y2403" t="s">
        <v>44</v>
      </c>
    </row>
    <row r="2404" spans="1:25" x14ac:dyDescent="0.25">
      <c r="A2404" t="s">
        <v>7664</v>
      </c>
      <c r="B2404" t="s">
        <v>7665</v>
      </c>
      <c r="C2404" s="1">
        <v>45472</v>
      </c>
      <c r="D2404" s="1" t="str">
        <f t="shared" si="148"/>
        <v>2020–2029</v>
      </c>
      <c r="E2404" s="8">
        <f t="shared" si="149"/>
        <v>2024</v>
      </c>
      <c r="F2404" s="8" t="str">
        <f t="shared" si="150"/>
        <v>24</v>
      </c>
      <c r="G2404" s="2">
        <v>0.52269675925925929</v>
      </c>
      <c r="H2404" s="2" t="str">
        <f t="shared" si="151"/>
        <v>2024-06</v>
      </c>
      <c r="I2404" t="s">
        <v>7666</v>
      </c>
      <c r="J2404" s="1">
        <v>45472</v>
      </c>
      <c r="K2404" s="2">
        <v>0.53311342592592592</v>
      </c>
      <c r="L2404">
        <v>15</v>
      </c>
      <c r="M2404" s="2">
        <v>1.0416666666666666E-2</v>
      </c>
      <c r="N2404" t="s">
        <v>7564</v>
      </c>
      <c r="O2404" t="s">
        <v>7565</v>
      </c>
      <c r="P2404" t="s">
        <v>7566</v>
      </c>
      <c r="Q2404" t="s">
        <v>4837</v>
      </c>
      <c r="R2404" t="s">
        <v>28</v>
      </c>
      <c r="S2404">
        <v>410620009</v>
      </c>
      <c r="T2404" t="s">
        <v>29</v>
      </c>
      <c r="U2404">
        <v>136.80000000000001</v>
      </c>
      <c r="V2404">
        <v>704.2</v>
      </c>
      <c r="W2404">
        <v>704.2</v>
      </c>
      <c r="X2404" t="s">
        <v>30</v>
      </c>
      <c r="Y2404" t="s">
        <v>30</v>
      </c>
    </row>
    <row r="2405" spans="1:25" x14ac:dyDescent="0.25">
      <c r="A2405" t="s">
        <v>7667</v>
      </c>
      <c r="B2405" t="s">
        <v>7668</v>
      </c>
      <c r="C2405" s="1">
        <v>45479</v>
      </c>
      <c r="D2405" s="1" t="str">
        <f t="shared" si="148"/>
        <v>2020–2029</v>
      </c>
      <c r="E2405" s="8">
        <f t="shared" si="149"/>
        <v>2024</v>
      </c>
      <c r="F2405" s="8" t="str">
        <f t="shared" si="150"/>
        <v>24</v>
      </c>
      <c r="G2405" s="2">
        <v>0.52269675925925929</v>
      </c>
      <c r="H2405" s="2" t="str">
        <f t="shared" si="151"/>
        <v>2024-07</v>
      </c>
      <c r="I2405" t="s">
        <v>7669</v>
      </c>
      <c r="J2405" s="1">
        <v>45479</v>
      </c>
      <c r="K2405" s="2">
        <v>0.66413194444444446</v>
      </c>
      <c r="L2405">
        <v>204</v>
      </c>
      <c r="M2405" s="2">
        <v>0.14143518518518519</v>
      </c>
      <c r="N2405" t="s">
        <v>7564</v>
      </c>
      <c r="O2405" t="s">
        <v>1540</v>
      </c>
      <c r="P2405" t="s">
        <v>1541</v>
      </c>
      <c r="Q2405" t="s">
        <v>4837</v>
      </c>
      <c r="R2405" t="s">
        <v>42</v>
      </c>
      <c r="S2405">
        <v>185349003</v>
      </c>
      <c r="T2405" t="s">
        <v>43</v>
      </c>
      <c r="U2405">
        <v>85.55</v>
      </c>
      <c r="V2405">
        <v>3536.75</v>
      </c>
      <c r="W2405">
        <v>3501.75</v>
      </c>
      <c r="X2405">
        <v>103697008</v>
      </c>
      <c r="Y2405" t="s">
        <v>44</v>
      </c>
    </row>
    <row r="2406" spans="1:25" x14ac:dyDescent="0.25">
      <c r="A2406" t="s">
        <v>7670</v>
      </c>
      <c r="B2406" t="s">
        <v>7671</v>
      </c>
      <c r="C2406" s="1">
        <v>36826</v>
      </c>
      <c r="D2406" s="1" t="str">
        <f t="shared" si="148"/>
        <v>2000–2009</v>
      </c>
      <c r="E2406" s="8">
        <f t="shared" si="149"/>
        <v>2000</v>
      </c>
      <c r="F2406" s="8" t="str">
        <f t="shared" si="150"/>
        <v>00</v>
      </c>
      <c r="G2406" s="2">
        <v>0.7330092592592593</v>
      </c>
      <c r="H2406" s="2" t="str">
        <f t="shared" si="151"/>
        <v>2000-10</v>
      </c>
      <c r="I2406" t="s">
        <v>7672</v>
      </c>
      <c r="J2406" s="1">
        <v>36826</v>
      </c>
      <c r="K2406" s="2">
        <v>0.75516203703703699</v>
      </c>
      <c r="L2406">
        <v>32</v>
      </c>
      <c r="M2406" s="2">
        <v>2.2152777777777778E-2</v>
      </c>
      <c r="N2406" t="s">
        <v>7673</v>
      </c>
      <c r="O2406" t="s">
        <v>7674</v>
      </c>
      <c r="P2406" t="s">
        <v>7675</v>
      </c>
      <c r="Q2406" t="s">
        <v>573</v>
      </c>
      <c r="R2406" t="s">
        <v>28</v>
      </c>
      <c r="S2406">
        <v>162673000</v>
      </c>
      <c r="T2406" t="s">
        <v>151</v>
      </c>
      <c r="U2406">
        <v>136.80000000000001</v>
      </c>
      <c r="V2406">
        <v>1562.09</v>
      </c>
      <c r="W2406">
        <v>1412.09</v>
      </c>
      <c r="X2406" t="s">
        <v>30</v>
      </c>
      <c r="Y2406" t="s">
        <v>30</v>
      </c>
    </row>
    <row r="2407" spans="1:25" x14ac:dyDescent="0.25">
      <c r="A2407" t="s">
        <v>7676</v>
      </c>
      <c r="B2407" t="s">
        <v>7677</v>
      </c>
      <c r="C2407" s="1">
        <v>39395</v>
      </c>
      <c r="D2407" s="1" t="str">
        <f t="shared" si="148"/>
        <v>2000–2009</v>
      </c>
      <c r="E2407" s="8">
        <f t="shared" si="149"/>
        <v>2007</v>
      </c>
      <c r="F2407" s="8" t="str">
        <f t="shared" si="150"/>
        <v>07</v>
      </c>
      <c r="G2407" s="2">
        <v>0.7330092592592593</v>
      </c>
      <c r="H2407" s="2" t="str">
        <f t="shared" si="151"/>
        <v>2007-11</v>
      </c>
      <c r="I2407" t="s">
        <v>7678</v>
      </c>
      <c r="J2407" s="1">
        <v>39395</v>
      </c>
      <c r="K2407" s="2">
        <v>0.76483796296296291</v>
      </c>
      <c r="L2407">
        <v>46</v>
      </c>
      <c r="M2407" s="2">
        <v>3.1828703703703706E-2</v>
      </c>
      <c r="N2407" t="s">
        <v>7673</v>
      </c>
      <c r="O2407" t="s">
        <v>7674</v>
      </c>
      <c r="P2407" t="s">
        <v>7675</v>
      </c>
      <c r="Q2407" t="s">
        <v>573</v>
      </c>
      <c r="R2407" t="s">
        <v>28</v>
      </c>
      <c r="S2407">
        <v>162673000</v>
      </c>
      <c r="T2407" t="s">
        <v>151</v>
      </c>
      <c r="U2407">
        <v>136.80000000000001</v>
      </c>
      <c r="V2407">
        <v>968.72</v>
      </c>
      <c r="W2407">
        <v>868.72</v>
      </c>
      <c r="X2407" t="s">
        <v>30</v>
      </c>
      <c r="Y2407" t="s">
        <v>30</v>
      </c>
    </row>
    <row r="2408" spans="1:25" x14ac:dyDescent="0.25">
      <c r="A2408" t="s">
        <v>7679</v>
      </c>
      <c r="B2408" t="s">
        <v>7680</v>
      </c>
      <c r="C2408" s="1">
        <v>40494</v>
      </c>
      <c r="D2408" s="1" t="str">
        <f t="shared" si="148"/>
        <v>2010–2019</v>
      </c>
      <c r="E2408" s="8">
        <f t="shared" si="149"/>
        <v>2010</v>
      </c>
      <c r="F2408" s="8" t="str">
        <f t="shared" si="150"/>
        <v>10</v>
      </c>
      <c r="G2408" s="2">
        <v>0.7330092592592593</v>
      </c>
      <c r="H2408" s="2" t="str">
        <f t="shared" si="151"/>
        <v>2010-11</v>
      </c>
      <c r="I2408" t="s">
        <v>7681</v>
      </c>
      <c r="J2408" s="1">
        <v>40494</v>
      </c>
      <c r="K2408" s="2">
        <v>0.7722106481481481</v>
      </c>
      <c r="L2408">
        <v>56</v>
      </c>
      <c r="M2408" s="2">
        <v>3.920138888888889E-2</v>
      </c>
      <c r="N2408" t="s">
        <v>7673</v>
      </c>
      <c r="O2408" t="s">
        <v>7674</v>
      </c>
      <c r="P2408" t="s">
        <v>7675</v>
      </c>
      <c r="Q2408" t="s">
        <v>573</v>
      </c>
      <c r="R2408" t="s">
        <v>28</v>
      </c>
      <c r="S2408">
        <v>162673000</v>
      </c>
      <c r="T2408" t="s">
        <v>151</v>
      </c>
      <c r="U2408">
        <v>136.80000000000001</v>
      </c>
      <c r="V2408">
        <v>923.8</v>
      </c>
      <c r="W2408">
        <v>823.8</v>
      </c>
      <c r="X2408" t="s">
        <v>30</v>
      </c>
      <c r="Y2408" t="s">
        <v>30</v>
      </c>
    </row>
    <row r="2409" spans="1:25" x14ac:dyDescent="0.25">
      <c r="A2409" t="s">
        <v>7682</v>
      </c>
      <c r="B2409" t="s">
        <v>7683</v>
      </c>
      <c r="C2409" s="1">
        <v>41593</v>
      </c>
      <c r="D2409" s="1" t="str">
        <f t="shared" si="148"/>
        <v>2010–2019</v>
      </c>
      <c r="E2409" s="8">
        <f t="shared" si="149"/>
        <v>2013</v>
      </c>
      <c r="F2409" s="8" t="str">
        <f t="shared" si="150"/>
        <v>13</v>
      </c>
      <c r="G2409" s="2">
        <v>0.7330092592592593</v>
      </c>
      <c r="H2409" s="2" t="str">
        <f t="shared" si="151"/>
        <v>2013-11</v>
      </c>
      <c r="I2409" t="s">
        <v>7684</v>
      </c>
      <c r="J2409" s="1">
        <v>41593</v>
      </c>
      <c r="K2409" s="2">
        <v>0.75655092592592588</v>
      </c>
      <c r="L2409">
        <v>34</v>
      </c>
      <c r="M2409" s="2">
        <v>2.3541666666666666E-2</v>
      </c>
      <c r="N2409" t="s">
        <v>7673</v>
      </c>
      <c r="O2409" t="s">
        <v>7674</v>
      </c>
      <c r="P2409" t="s">
        <v>7675</v>
      </c>
      <c r="Q2409" t="s">
        <v>573</v>
      </c>
      <c r="R2409" t="s">
        <v>28</v>
      </c>
      <c r="S2409">
        <v>162673000</v>
      </c>
      <c r="T2409" t="s">
        <v>151</v>
      </c>
      <c r="U2409">
        <v>136.80000000000001</v>
      </c>
      <c r="V2409">
        <v>996.16</v>
      </c>
      <c r="W2409">
        <v>896.16</v>
      </c>
      <c r="X2409" t="s">
        <v>30</v>
      </c>
      <c r="Y2409" t="s">
        <v>30</v>
      </c>
    </row>
    <row r="2410" spans="1:25" x14ac:dyDescent="0.25">
      <c r="A2410" t="s">
        <v>7685</v>
      </c>
      <c r="B2410" t="s">
        <v>7686</v>
      </c>
      <c r="C2410" s="1">
        <v>41939</v>
      </c>
      <c r="D2410" s="1" t="str">
        <f t="shared" si="148"/>
        <v>2010–2019</v>
      </c>
      <c r="E2410" s="8">
        <f t="shared" si="149"/>
        <v>2014</v>
      </c>
      <c r="F2410" s="8" t="str">
        <f t="shared" si="150"/>
        <v>14</v>
      </c>
      <c r="G2410" s="2">
        <v>0.91530092592592593</v>
      </c>
      <c r="H2410" s="2" t="str">
        <f t="shared" si="151"/>
        <v>2014-10</v>
      </c>
      <c r="I2410" t="s">
        <v>7687</v>
      </c>
      <c r="J2410" s="1">
        <v>41939</v>
      </c>
      <c r="K2410" s="2">
        <v>0.92571759259259256</v>
      </c>
      <c r="L2410">
        <v>15</v>
      </c>
      <c r="M2410" s="2">
        <v>1.0416666666666666E-2</v>
      </c>
      <c r="N2410" t="s">
        <v>7673</v>
      </c>
      <c r="O2410" t="s">
        <v>7688</v>
      </c>
      <c r="P2410" s="3" t="s">
        <v>7689</v>
      </c>
      <c r="Q2410" t="s">
        <v>573</v>
      </c>
      <c r="R2410" t="s">
        <v>42</v>
      </c>
      <c r="S2410">
        <v>185345009</v>
      </c>
      <c r="T2410" t="s">
        <v>57</v>
      </c>
      <c r="U2410">
        <v>85.55</v>
      </c>
      <c r="V2410">
        <v>85.55</v>
      </c>
      <c r="W2410">
        <v>16.8</v>
      </c>
      <c r="X2410">
        <v>10509002</v>
      </c>
      <c r="Y2410" t="s">
        <v>107</v>
      </c>
    </row>
    <row r="2411" spans="1:25" x14ac:dyDescent="0.25">
      <c r="A2411" t="s">
        <v>7690</v>
      </c>
      <c r="B2411" t="s">
        <v>7691</v>
      </c>
      <c r="C2411" s="1">
        <v>42636</v>
      </c>
      <c r="D2411" s="1" t="str">
        <f t="shared" si="148"/>
        <v>2010–2019</v>
      </c>
      <c r="E2411" s="8">
        <f t="shared" si="149"/>
        <v>2016</v>
      </c>
      <c r="F2411" s="8" t="str">
        <f t="shared" si="150"/>
        <v>16</v>
      </c>
      <c r="G2411" s="2">
        <v>0.7330092592592593</v>
      </c>
      <c r="H2411" s="2" t="str">
        <f t="shared" si="151"/>
        <v>2016-09</v>
      </c>
      <c r="I2411" t="s">
        <v>7692</v>
      </c>
      <c r="J2411" s="1">
        <v>42636</v>
      </c>
      <c r="K2411" s="2">
        <v>0.77056712962962959</v>
      </c>
      <c r="L2411">
        <v>54</v>
      </c>
      <c r="M2411" s="2">
        <v>3.7557870370370373E-2</v>
      </c>
      <c r="N2411" t="s">
        <v>7673</v>
      </c>
      <c r="O2411" t="s">
        <v>7688</v>
      </c>
      <c r="P2411" s="3" t="s">
        <v>7689</v>
      </c>
      <c r="Q2411" t="s">
        <v>573</v>
      </c>
      <c r="R2411" t="s">
        <v>114</v>
      </c>
      <c r="S2411">
        <v>308335008</v>
      </c>
      <c r="T2411" t="s">
        <v>813</v>
      </c>
      <c r="U2411">
        <v>142.58000000000001</v>
      </c>
      <c r="V2411">
        <v>4052.91</v>
      </c>
      <c r="W2411">
        <v>3902.91</v>
      </c>
      <c r="X2411">
        <v>389095005</v>
      </c>
      <c r="Y2411" t="s">
        <v>809</v>
      </c>
    </row>
    <row r="2412" spans="1:25" x14ac:dyDescent="0.25">
      <c r="A2412" t="s">
        <v>7693</v>
      </c>
      <c r="B2412" t="s">
        <v>7694</v>
      </c>
      <c r="C2412" s="1">
        <v>42692</v>
      </c>
      <c r="D2412" s="1" t="str">
        <f t="shared" si="148"/>
        <v>2010–2019</v>
      </c>
      <c r="E2412" s="8">
        <f t="shared" si="149"/>
        <v>2016</v>
      </c>
      <c r="F2412" s="8" t="str">
        <f t="shared" si="150"/>
        <v>16</v>
      </c>
      <c r="G2412" s="2">
        <v>0.7330092592592593</v>
      </c>
      <c r="H2412" s="2" t="str">
        <f t="shared" si="151"/>
        <v>2016-11</v>
      </c>
      <c r="I2412" t="s">
        <v>7695</v>
      </c>
      <c r="J2412" s="1">
        <v>42692</v>
      </c>
      <c r="K2412" s="2">
        <v>0.75980324074074079</v>
      </c>
      <c r="L2412">
        <v>39</v>
      </c>
      <c r="M2412" s="2">
        <v>2.6793981481481481E-2</v>
      </c>
      <c r="N2412" t="s">
        <v>7673</v>
      </c>
      <c r="O2412" t="s">
        <v>7674</v>
      </c>
      <c r="P2412" t="s">
        <v>7675</v>
      </c>
      <c r="Q2412" t="s">
        <v>573</v>
      </c>
      <c r="R2412" t="s">
        <v>28</v>
      </c>
      <c r="S2412">
        <v>162673000</v>
      </c>
      <c r="T2412" t="s">
        <v>151</v>
      </c>
      <c r="U2412">
        <v>136.80000000000001</v>
      </c>
      <c r="V2412">
        <v>934.74</v>
      </c>
      <c r="W2412">
        <v>934.74</v>
      </c>
      <c r="X2412" t="s">
        <v>30</v>
      </c>
      <c r="Y2412" t="s">
        <v>30</v>
      </c>
    </row>
    <row r="2413" spans="1:25" x14ac:dyDescent="0.25">
      <c r="A2413" t="s">
        <v>7696</v>
      </c>
      <c r="B2413" t="s">
        <v>7697</v>
      </c>
      <c r="C2413" s="1">
        <v>42797</v>
      </c>
      <c r="D2413" s="1" t="str">
        <f t="shared" si="148"/>
        <v>2010–2019</v>
      </c>
      <c r="E2413" s="8">
        <f t="shared" si="149"/>
        <v>2017</v>
      </c>
      <c r="F2413" s="8" t="str">
        <f t="shared" si="150"/>
        <v>17</v>
      </c>
      <c r="G2413" s="2">
        <v>0.7330092592592593</v>
      </c>
      <c r="H2413" s="2" t="str">
        <f t="shared" si="151"/>
        <v>2017-03</v>
      </c>
      <c r="I2413" t="s">
        <v>7698</v>
      </c>
      <c r="J2413" s="1">
        <v>42797</v>
      </c>
      <c r="K2413" s="2">
        <v>0.77204861111111112</v>
      </c>
      <c r="L2413">
        <v>56</v>
      </c>
      <c r="M2413" s="2">
        <v>3.9039351851851853E-2</v>
      </c>
      <c r="N2413" t="s">
        <v>7673</v>
      </c>
      <c r="O2413" t="s">
        <v>7688</v>
      </c>
      <c r="P2413" s="3" t="s">
        <v>7689</v>
      </c>
      <c r="Q2413" t="s">
        <v>573</v>
      </c>
      <c r="R2413" t="s">
        <v>114</v>
      </c>
      <c r="S2413">
        <v>308335008</v>
      </c>
      <c r="T2413" t="s">
        <v>813</v>
      </c>
      <c r="U2413">
        <v>142.58000000000001</v>
      </c>
      <c r="V2413">
        <v>573.98</v>
      </c>
      <c r="W2413">
        <v>523.98</v>
      </c>
      <c r="X2413">
        <v>389095005</v>
      </c>
      <c r="Y2413" t="s">
        <v>809</v>
      </c>
    </row>
    <row r="2414" spans="1:25" x14ac:dyDescent="0.25">
      <c r="A2414" t="s">
        <v>7699</v>
      </c>
      <c r="B2414" t="s">
        <v>7700</v>
      </c>
      <c r="C2414" s="1">
        <v>42846</v>
      </c>
      <c r="D2414" s="1" t="str">
        <f t="shared" si="148"/>
        <v>2010–2019</v>
      </c>
      <c r="E2414" s="8">
        <f t="shared" si="149"/>
        <v>2017</v>
      </c>
      <c r="F2414" s="8" t="str">
        <f t="shared" si="150"/>
        <v>17</v>
      </c>
      <c r="G2414" s="2">
        <v>0.7330092592592593</v>
      </c>
      <c r="H2414" s="2" t="str">
        <f t="shared" si="151"/>
        <v>2017-04</v>
      </c>
      <c r="I2414" t="s">
        <v>7701</v>
      </c>
      <c r="J2414" s="1">
        <v>42846</v>
      </c>
      <c r="K2414" s="2">
        <v>0.74342592592592593</v>
      </c>
      <c r="L2414">
        <v>15</v>
      </c>
      <c r="M2414" s="2">
        <v>1.0416666666666666E-2</v>
      </c>
      <c r="N2414" t="s">
        <v>7673</v>
      </c>
      <c r="O2414" t="s">
        <v>7688</v>
      </c>
      <c r="P2414" s="3" t="s">
        <v>7689</v>
      </c>
      <c r="Q2414" t="s">
        <v>573</v>
      </c>
      <c r="R2414" t="s">
        <v>42</v>
      </c>
      <c r="S2414">
        <v>424441002</v>
      </c>
      <c r="T2414" t="s">
        <v>850</v>
      </c>
      <c r="U2414">
        <v>142.58000000000001</v>
      </c>
      <c r="V2414">
        <v>40313.449999999997</v>
      </c>
      <c r="W2414">
        <v>40263.449999999997</v>
      </c>
      <c r="X2414">
        <v>72892002</v>
      </c>
      <c r="Y2414" t="s">
        <v>851</v>
      </c>
    </row>
    <row r="2415" spans="1:25" x14ac:dyDescent="0.25">
      <c r="A2415" t="s">
        <v>7702</v>
      </c>
      <c r="B2415" t="s">
        <v>7703</v>
      </c>
      <c r="C2415" s="1">
        <v>42874</v>
      </c>
      <c r="D2415" s="1" t="str">
        <f t="shared" si="148"/>
        <v>2010–2019</v>
      </c>
      <c r="E2415" s="8">
        <f t="shared" si="149"/>
        <v>2017</v>
      </c>
      <c r="F2415" s="8" t="str">
        <f t="shared" si="150"/>
        <v>17</v>
      </c>
      <c r="G2415" s="2">
        <v>0.7330092592592593</v>
      </c>
      <c r="H2415" s="2" t="str">
        <f t="shared" si="151"/>
        <v>2017-05</v>
      </c>
      <c r="I2415" t="s">
        <v>7704</v>
      </c>
      <c r="J2415" s="1">
        <v>42874</v>
      </c>
      <c r="K2415" s="2">
        <v>0.74342592592592593</v>
      </c>
      <c r="L2415">
        <v>15</v>
      </c>
      <c r="M2415" s="2">
        <v>1.0416666666666666E-2</v>
      </c>
      <c r="N2415" t="s">
        <v>7673</v>
      </c>
      <c r="O2415" t="s">
        <v>7688</v>
      </c>
      <c r="P2415" s="3" t="s">
        <v>7689</v>
      </c>
      <c r="Q2415" t="s">
        <v>573</v>
      </c>
      <c r="R2415" t="s">
        <v>42</v>
      </c>
      <c r="S2415">
        <v>424619006</v>
      </c>
      <c r="T2415" t="s">
        <v>794</v>
      </c>
      <c r="U2415">
        <v>142.58000000000001</v>
      </c>
      <c r="V2415">
        <v>12099.88</v>
      </c>
      <c r="W2415">
        <v>12049.88</v>
      </c>
      <c r="X2415">
        <v>72892002</v>
      </c>
      <c r="Y2415" t="s">
        <v>851</v>
      </c>
    </row>
    <row r="2416" spans="1:25" x14ac:dyDescent="0.25">
      <c r="A2416" t="s">
        <v>7705</v>
      </c>
      <c r="B2416" t="s">
        <v>7706</v>
      </c>
      <c r="C2416" s="1">
        <v>42902</v>
      </c>
      <c r="D2416" s="1" t="str">
        <f t="shared" si="148"/>
        <v>2010–2019</v>
      </c>
      <c r="E2416" s="8">
        <f t="shared" si="149"/>
        <v>2017</v>
      </c>
      <c r="F2416" s="8" t="str">
        <f t="shared" si="150"/>
        <v>17</v>
      </c>
      <c r="G2416" s="2">
        <v>0.7330092592592593</v>
      </c>
      <c r="H2416" s="2" t="str">
        <f t="shared" si="151"/>
        <v>2017-06</v>
      </c>
      <c r="I2416" t="s">
        <v>7707</v>
      </c>
      <c r="J2416" s="1">
        <v>42902</v>
      </c>
      <c r="K2416" s="2">
        <v>0.74342592592592593</v>
      </c>
      <c r="L2416">
        <v>15</v>
      </c>
      <c r="M2416" s="2">
        <v>1.0416666666666666E-2</v>
      </c>
      <c r="N2416" t="s">
        <v>7673</v>
      </c>
      <c r="O2416" t="s">
        <v>7688</v>
      </c>
      <c r="P2416" s="3" t="s">
        <v>7689</v>
      </c>
      <c r="Q2416" t="s">
        <v>573</v>
      </c>
      <c r="R2416" t="s">
        <v>42</v>
      </c>
      <c r="S2416">
        <v>424619006</v>
      </c>
      <c r="T2416" t="s">
        <v>794</v>
      </c>
      <c r="U2416">
        <v>142.58000000000001</v>
      </c>
      <c r="V2416">
        <v>10921.55</v>
      </c>
      <c r="W2416">
        <v>10871.55</v>
      </c>
      <c r="X2416">
        <v>72892002</v>
      </c>
      <c r="Y2416" t="s">
        <v>851</v>
      </c>
    </row>
    <row r="2417" spans="1:25" x14ac:dyDescent="0.25">
      <c r="A2417" t="s">
        <v>7708</v>
      </c>
      <c r="B2417" t="s">
        <v>7709</v>
      </c>
      <c r="C2417" s="1">
        <v>42930</v>
      </c>
      <c r="D2417" s="1" t="str">
        <f t="shared" si="148"/>
        <v>2010–2019</v>
      </c>
      <c r="E2417" s="8">
        <f t="shared" si="149"/>
        <v>2017</v>
      </c>
      <c r="F2417" s="8" t="str">
        <f t="shared" si="150"/>
        <v>17</v>
      </c>
      <c r="G2417" s="2">
        <v>0.7330092592592593</v>
      </c>
      <c r="H2417" s="2" t="str">
        <f t="shared" si="151"/>
        <v>2017-07</v>
      </c>
      <c r="I2417" t="s">
        <v>7710</v>
      </c>
      <c r="J2417" s="1">
        <v>42930</v>
      </c>
      <c r="K2417" s="2">
        <v>0.74342592592592593</v>
      </c>
      <c r="L2417">
        <v>15</v>
      </c>
      <c r="M2417" s="2">
        <v>1.0416666666666666E-2</v>
      </c>
      <c r="N2417" t="s">
        <v>7673</v>
      </c>
      <c r="O2417" t="s">
        <v>7688</v>
      </c>
      <c r="P2417" s="3" t="s">
        <v>7689</v>
      </c>
      <c r="Q2417" t="s">
        <v>573</v>
      </c>
      <c r="R2417" t="s">
        <v>42</v>
      </c>
      <c r="S2417">
        <v>424619006</v>
      </c>
      <c r="T2417" t="s">
        <v>794</v>
      </c>
      <c r="U2417">
        <v>142.58000000000001</v>
      </c>
      <c r="V2417">
        <v>4877.1899999999996</v>
      </c>
      <c r="W2417">
        <v>4827.1899999999996</v>
      </c>
      <c r="X2417">
        <v>72892002</v>
      </c>
      <c r="Y2417" t="s">
        <v>851</v>
      </c>
    </row>
    <row r="2418" spans="1:25" x14ac:dyDescent="0.25">
      <c r="A2418" t="s">
        <v>7711</v>
      </c>
      <c r="B2418" t="s">
        <v>7712</v>
      </c>
      <c r="C2418" s="1">
        <v>42958</v>
      </c>
      <c r="D2418" s="1" t="str">
        <f t="shared" si="148"/>
        <v>2010–2019</v>
      </c>
      <c r="E2418" s="8">
        <f t="shared" si="149"/>
        <v>2017</v>
      </c>
      <c r="F2418" s="8" t="str">
        <f t="shared" si="150"/>
        <v>17</v>
      </c>
      <c r="G2418" s="2">
        <v>0.7330092592592593</v>
      </c>
      <c r="H2418" s="2" t="str">
        <f t="shared" si="151"/>
        <v>2017-08</v>
      </c>
      <c r="I2418" t="s">
        <v>7713</v>
      </c>
      <c r="J2418" s="1">
        <v>42958</v>
      </c>
      <c r="K2418" s="2">
        <v>0.74342592592592593</v>
      </c>
      <c r="L2418">
        <v>15</v>
      </c>
      <c r="M2418" s="2">
        <v>1.0416666666666666E-2</v>
      </c>
      <c r="N2418" t="s">
        <v>7673</v>
      </c>
      <c r="O2418" t="s">
        <v>7688</v>
      </c>
      <c r="P2418" s="3" t="s">
        <v>7689</v>
      </c>
      <c r="Q2418" t="s">
        <v>573</v>
      </c>
      <c r="R2418" t="s">
        <v>42</v>
      </c>
      <c r="S2418">
        <v>424619006</v>
      </c>
      <c r="T2418" t="s">
        <v>794</v>
      </c>
      <c r="U2418">
        <v>142.58000000000001</v>
      </c>
      <c r="V2418">
        <v>16230.38</v>
      </c>
      <c r="W2418">
        <v>16180.38</v>
      </c>
      <c r="X2418">
        <v>72892002</v>
      </c>
      <c r="Y2418" t="s">
        <v>851</v>
      </c>
    </row>
    <row r="2419" spans="1:25" x14ac:dyDescent="0.25">
      <c r="A2419" t="s">
        <v>7714</v>
      </c>
      <c r="B2419" t="s">
        <v>7715</v>
      </c>
      <c r="C2419" s="1">
        <v>42959</v>
      </c>
      <c r="D2419" s="1" t="str">
        <f t="shared" si="148"/>
        <v>2010–2019</v>
      </c>
      <c r="E2419" s="8">
        <f t="shared" si="149"/>
        <v>2017</v>
      </c>
      <c r="F2419" s="8" t="str">
        <f t="shared" si="150"/>
        <v>17</v>
      </c>
      <c r="G2419" s="2">
        <v>0.75009259259259264</v>
      </c>
      <c r="H2419" s="2" t="str">
        <f t="shared" si="151"/>
        <v>2017-08</v>
      </c>
      <c r="I2419" t="s">
        <v>7716</v>
      </c>
      <c r="J2419" s="1">
        <v>42959</v>
      </c>
      <c r="K2419" s="2">
        <v>0.79175925925925927</v>
      </c>
      <c r="L2419">
        <v>60</v>
      </c>
      <c r="M2419" s="2">
        <v>4.1666666666666664E-2</v>
      </c>
      <c r="N2419" t="s">
        <v>7673</v>
      </c>
      <c r="O2419" t="s">
        <v>7717</v>
      </c>
      <c r="P2419" t="s">
        <v>7718</v>
      </c>
      <c r="Q2419" t="s">
        <v>573</v>
      </c>
      <c r="R2419" t="s">
        <v>85</v>
      </c>
      <c r="S2419">
        <v>50849002</v>
      </c>
      <c r="T2419" t="s">
        <v>86</v>
      </c>
      <c r="U2419">
        <v>146.18</v>
      </c>
      <c r="V2419">
        <v>146.18</v>
      </c>
      <c r="W2419">
        <v>96.18</v>
      </c>
      <c r="X2419">
        <v>384709000</v>
      </c>
      <c r="Y2419" t="s">
        <v>904</v>
      </c>
    </row>
    <row r="2420" spans="1:25" x14ac:dyDescent="0.25">
      <c r="A2420" t="s">
        <v>7719</v>
      </c>
      <c r="B2420" t="s">
        <v>7720</v>
      </c>
      <c r="C2420" s="1">
        <v>42986</v>
      </c>
      <c r="D2420" s="1" t="str">
        <f t="shared" si="148"/>
        <v>2010–2019</v>
      </c>
      <c r="E2420" s="8">
        <f t="shared" si="149"/>
        <v>2017</v>
      </c>
      <c r="F2420" s="8" t="str">
        <f t="shared" si="150"/>
        <v>17</v>
      </c>
      <c r="G2420" s="2">
        <v>0.7330092592592593</v>
      </c>
      <c r="H2420" s="2" t="str">
        <f t="shared" si="151"/>
        <v>2017-09</v>
      </c>
      <c r="I2420" t="s">
        <v>7721</v>
      </c>
      <c r="J2420" s="1">
        <v>42986</v>
      </c>
      <c r="K2420" s="2">
        <v>0.74342592592592593</v>
      </c>
      <c r="L2420">
        <v>15</v>
      </c>
      <c r="M2420" s="2">
        <v>1.0416666666666666E-2</v>
      </c>
      <c r="N2420" t="s">
        <v>7673</v>
      </c>
      <c r="O2420" t="s">
        <v>7688</v>
      </c>
      <c r="P2420" s="3" t="s">
        <v>7689</v>
      </c>
      <c r="Q2420" t="s">
        <v>573</v>
      </c>
      <c r="R2420" t="s">
        <v>42</v>
      </c>
      <c r="S2420">
        <v>424619006</v>
      </c>
      <c r="T2420" t="s">
        <v>794</v>
      </c>
      <c r="U2420">
        <v>142.58000000000001</v>
      </c>
      <c r="V2420">
        <v>14238.09</v>
      </c>
      <c r="W2420">
        <v>14088.09</v>
      </c>
      <c r="X2420">
        <v>72892002</v>
      </c>
      <c r="Y2420" t="s">
        <v>851</v>
      </c>
    </row>
    <row r="2421" spans="1:25" x14ac:dyDescent="0.25">
      <c r="A2421" t="s">
        <v>7722</v>
      </c>
      <c r="B2421" t="s">
        <v>7723</v>
      </c>
      <c r="C2421" s="1">
        <v>43014</v>
      </c>
      <c r="D2421" s="1" t="str">
        <f t="shared" si="148"/>
        <v>2010–2019</v>
      </c>
      <c r="E2421" s="8">
        <f t="shared" si="149"/>
        <v>2017</v>
      </c>
      <c r="F2421" s="8" t="str">
        <f t="shared" si="150"/>
        <v>17</v>
      </c>
      <c r="G2421" s="2">
        <v>0.7330092592592593</v>
      </c>
      <c r="H2421" s="2" t="str">
        <f t="shared" si="151"/>
        <v>2017-10</v>
      </c>
      <c r="I2421" t="s">
        <v>7724</v>
      </c>
      <c r="J2421" s="1">
        <v>43014</v>
      </c>
      <c r="K2421" s="2">
        <v>0.74342592592592593</v>
      </c>
      <c r="L2421">
        <v>15</v>
      </c>
      <c r="M2421" s="2">
        <v>1.0416666666666666E-2</v>
      </c>
      <c r="N2421" t="s">
        <v>7673</v>
      </c>
      <c r="O2421" t="s">
        <v>7688</v>
      </c>
      <c r="P2421" s="3" t="s">
        <v>7689</v>
      </c>
      <c r="Q2421" t="s">
        <v>573</v>
      </c>
      <c r="R2421" t="s">
        <v>42</v>
      </c>
      <c r="S2421">
        <v>424619006</v>
      </c>
      <c r="T2421" t="s">
        <v>794</v>
      </c>
      <c r="U2421">
        <v>142.58000000000001</v>
      </c>
      <c r="V2421">
        <v>15634.04</v>
      </c>
      <c r="W2421">
        <v>15584.04</v>
      </c>
      <c r="X2421">
        <v>72892002</v>
      </c>
      <c r="Y2421" t="s">
        <v>851</v>
      </c>
    </row>
    <row r="2422" spans="1:25" x14ac:dyDescent="0.25">
      <c r="A2422" t="s">
        <v>7725</v>
      </c>
      <c r="B2422" t="s">
        <v>7726</v>
      </c>
      <c r="C2422" s="1">
        <v>43042</v>
      </c>
      <c r="D2422" s="1" t="str">
        <f t="shared" si="148"/>
        <v>2010–2019</v>
      </c>
      <c r="E2422" s="8">
        <f t="shared" si="149"/>
        <v>2017</v>
      </c>
      <c r="F2422" s="8" t="str">
        <f t="shared" si="150"/>
        <v>17</v>
      </c>
      <c r="G2422" s="2">
        <v>0.7330092592592593</v>
      </c>
      <c r="H2422" s="2" t="str">
        <f t="shared" si="151"/>
        <v>2017-11</v>
      </c>
      <c r="I2422" t="s">
        <v>7727</v>
      </c>
      <c r="J2422" s="1">
        <v>43042</v>
      </c>
      <c r="K2422" s="2">
        <v>0.74342592592592593</v>
      </c>
      <c r="L2422">
        <v>15</v>
      </c>
      <c r="M2422" s="2">
        <v>1.0416666666666666E-2</v>
      </c>
      <c r="N2422" t="s">
        <v>7673</v>
      </c>
      <c r="O2422" t="s">
        <v>7688</v>
      </c>
      <c r="P2422" s="3" t="s">
        <v>7689</v>
      </c>
      <c r="Q2422" t="s">
        <v>573</v>
      </c>
      <c r="R2422" t="s">
        <v>42</v>
      </c>
      <c r="S2422">
        <v>424619006</v>
      </c>
      <c r="T2422" t="s">
        <v>794</v>
      </c>
      <c r="U2422">
        <v>142.58000000000001</v>
      </c>
      <c r="V2422">
        <v>10473.16</v>
      </c>
      <c r="W2422">
        <v>10423.16</v>
      </c>
      <c r="X2422">
        <v>72892002</v>
      </c>
      <c r="Y2422" t="s">
        <v>851</v>
      </c>
    </row>
    <row r="2423" spans="1:25" x14ac:dyDescent="0.25">
      <c r="A2423" t="s">
        <v>7728</v>
      </c>
      <c r="B2423" t="s">
        <v>7729</v>
      </c>
      <c r="C2423" s="1">
        <v>43056</v>
      </c>
      <c r="D2423" s="1" t="str">
        <f t="shared" si="148"/>
        <v>2010–2019</v>
      </c>
      <c r="E2423" s="8">
        <f t="shared" si="149"/>
        <v>2017</v>
      </c>
      <c r="F2423" s="8" t="str">
        <f t="shared" si="150"/>
        <v>17</v>
      </c>
      <c r="G2423" s="2">
        <v>0.7330092592592593</v>
      </c>
      <c r="H2423" s="2" t="str">
        <f t="shared" si="151"/>
        <v>2017-11</v>
      </c>
      <c r="I2423" t="s">
        <v>7730</v>
      </c>
      <c r="J2423" s="1">
        <v>43056</v>
      </c>
      <c r="K2423" s="2">
        <v>0.74342592592592593</v>
      </c>
      <c r="L2423">
        <v>15</v>
      </c>
      <c r="M2423" s="2">
        <v>1.0416666666666666E-2</v>
      </c>
      <c r="N2423" t="s">
        <v>7673</v>
      </c>
      <c r="O2423" t="s">
        <v>7688</v>
      </c>
      <c r="P2423" s="3" t="s">
        <v>7689</v>
      </c>
      <c r="Q2423" t="s">
        <v>573</v>
      </c>
      <c r="R2423" t="s">
        <v>42</v>
      </c>
      <c r="S2423">
        <v>424619006</v>
      </c>
      <c r="T2423" t="s">
        <v>794</v>
      </c>
      <c r="U2423">
        <v>142.58000000000001</v>
      </c>
      <c r="V2423">
        <v>7581.13</v>
      </c>
      <c r="W2423">
        <v>7531.13</v>
      </c>
      <c r="X2423">
        <v>72892002</v>
      </c>
      <c r="Y2423" t="s">
        <v>851</v>
      </c>
    </row>
    <row r="2424" spans="1:25" x14ac:dyDescent="0.25">
      <c r="A2424" t="s">
        <v>7731</v>
      </c>
      <c r="B2424" t="s">
        <v>7732</v>
      </c>
      <c r="C2424" s="1">
        <v>43063</v>
      </c>
      <c r="D2424" s="1" t="str">
        <f t="shared" si="148"/>
        <v>2010–2019</v>
      </c>
      <c r="E2424" s="8">
        <f t="shared" si="149"/>
        <v>2017</v>
      </c>
      <c r="F2424" s="8" t="str">
        <f t="shared" si="150"/>
        <v>17</v>
      </c>
      <c r="G2424" s="2">
        <v>0.7330092592592593</v>
      </c>
      <c r="H2424" s="2" t="str">
        <f t="shared" si="151"/>
        <v>2017-11</v>
      </c>
      <c r="I2424" t="s">
        <v>7733</v>
      </c>
      <c r="J2424" s="1">
        <v>43063</v>
      </c>
      <c r="K2424" s="2">
        <v>0.77467592592592593</v>
      </c>
      <c r="L2424">
        <v>60</v>
      </c>
      <c r="M2424" s="2">
        <v>4.1666666666666664E-2</v>
      </c>
      <c r="N2424" t="s">
        <v>7673</v>
      </c>
      <c r="O2424" t="s">
        <v>7717</v>
      </c>
      <c r="P2424" t="s">
        <v>7718</v>
      </c>
      <c r="Q2424" t="s">
        <v>573</v>
      </c>
      <c r="R2424" t="s">
        <v>85</v>
      </c>
      <c r="S2424">
        <v>183460006</v>
      </c>
      <c r="T2424" t="s">
        <v>887</v>
      </c>
      <c r="U2424">
        <v>146.18</v>
      </c>
      <c r="V2424">
        <v>6110.05</v>
      </c>
      <c r="W2424">
        <v>6060.05</v>
      </c>
      <c r="X2424">
        <v>72892002</v>
      </c>
      <c r="Y2424" t="s">
        <v>851</v>
      </c>
    </row>
    <row r="2425" spans="1:25" x14ac:dyDescent="0.25">
      <c r="A2425" t="s">
        <v>7734</v>
      </c>
      <c r="B2425" t="s">
        <v>7735</v>
      </c>
      <c r="C2425" s="1">
        <v>43105</v>
      </c>
      <c r="D2425" s="1" t="str">
        <f t="shared" si="148"/>
        <v>2010–2019</v>
      </c>
      <c r="E2425" s="8">
        <f t="shared" si="149"/>
        <v>2018</v>
      </c>
      <c r="F2425" s="8" t="str">
        <f t="shared" si="150"/>
        <v>18</v>
      </c>
      <c r="G2425" s="2">
        <v>0.7330092592592593</v>
      </c>
      <c r="H2425" s="2" t="str">
        <f t="shared" si="151"/>
        <v>2018-01</v>
      </c>
      <c r="I2425" t="s">
        <v>7736</v>
      </c>
      <c r="J2425" s="1">
        <v>43105</v>
      </c>
      <c r="K2425" s="2">
        <v>0.74342592592592593</v>
      </c>
      <c r="L2425">
        <v>15</v>
      </c>
      <c r="M2425" s="2">
        <v>1.0416666666666666E-2</v>
      </c>
      <c r="N2425" t="s">
        <v>7673</v>
      </c>
      <c r="O2425" t="s">
        <v>7688</v>
      </c>
      <c r="P2425" s="3" t="s">
        <v>7689</v>
      </c>
      <c r="Q2425" t="s">
        <v>573</v>
      </c>
      <c r="R2425" t="s">
        <v>42</v>
      </c>
      <c r="S2425">
        <v>169762003</v>
      </c>
      <c r="T2425" t="s">
        <v>891</v>
      </c>
      <c r="U2425">
        <v>142.58000000000001</v>
      </c>
      <c r="V2425">
        <v>1005.38</v>
      </c>
      <c r="W2425">
        <v>955.38</v>
      </c>
      <c r="X2425" t="s">
        <v>30</v>
      </c>
      <c r="Y2425" t="s">
        <v>30</v>
      </c>
    </row>
    <row r="2426" spans="1:25" x14ac:dyDescent="0.25">
      <c r="A2426" t="s">
        <v>7737</v>
      </c>
      <c r="B2426" t="s">
        <v>7738</v>
      </c>
      <c r="C2426" s="1">
        <v>43112</v>
      </c>
      <c r="D2426" s="1" t="str">
        <f t="shared" si="148"/>
        <v>2010–2019</v>
      </c>
      <c r="E2426" s="8">
        <f t="shared" si="149"/>
        <v>2018</v>
      </c>
      <c r="F2426" s="8" t="str">
        <f t="shared" si="150"/>
        <v>18</v>
      </c>
      <c r="G2426" s="2">
        <v>0.7330092592592593</v>
      </c>
      <c r="H2426" s="2" t="str">
        <f t="shared" si="151"/>
        <v>2018-01</v>
      </c>
      <c r="I2426" t="s">
        <v>7739</v>
      </c>
      <c r="J2426" s="1">
        <v>43112</v>
      </c>
      <c r="K2426" s="2">
        <v>0.74342592592592593</v>
      </c>
      <c r="L2426">
        <v>15</v>
      </c>
      <c r="M2426" s="2">
        <v>1.0416666666666666E-2</v>
      </c>
      <c r="N2426" t="s">
        <v>7673</v>
      </c>
      <c r="O2426" t="s">
        <v>7688</v>
      </c>
      <c r="P2426" s="3" t="s">
        <v>7689</v>
      </c>
      <c r="Q2426" t="s">
        <v>573</v>
      </c>
      <c r="R2426" t="s">
        <v>114</v>
      </c>
      <c r="S2426">
        <v>698314001</v>
      </c>
      <c r="T2426" t="s">
        <v>808</v>
      </c>
      <c r="U2426">
        <v>142.58000000000001</v>
      </c>
      <c r="V2426">
        <v>142.58000000000001</v>
      </c>
      <c r="W2426">
        <v>92.58</v>
      </c>
      <c r="X2426">
        <v>389095005</v>
      </c>
      <c r="Y2426" t="s">
        <v>809</v>
      </c>
    </row>
    <row r="2427" spans="1:25" x14ac:dyDescent="0.25">
      <c r="A2427" t="s">
        <v>7740</v>
      </c>
      <c r="B2427" t="s">
        <v>7741</v>
      </c>
      <c r="C2427" s="1">
        <v>43472</v>
      </c>
      <c r="D2427" s="1" t="str">
        <f t="shared" si="148"/>
        <v>2010–2019</v>
      </c>
      <c r="E2427" s="8">
        <f t="shared" si="149"/>
        <v>2019</v>
      </c>
      <c r="F2427" s="8" t="str">
        <f t="shared" si="150"/>
        <v>19</v>
      </c>
      <c r="G2427" s="2">
        <v>0.7330092592592593</v>
      </c>
      <c r="H2427" s="2" t="str">
        <f t="shared" si="151"/>
        <v>2019-01</v>
      </c>
      <c r="I2427" t="s">
        <v>7742</v>
      </c>
      <c r="J2427" s="1">
        <v>43472</v>
      </c>
      <c r="K2427" s="2">
        <v>0.74342592592592593</v>
      </c>
      <c r="L2427">
        <v>15</v>
      </c>
      <c r="M2427" s="2">
        <v>1.0416666666666666E-2</v>
      </c>
      <c r="N2427" t="s">
        <v>7673</v>
      </c>
      <c r="O2427" t="s">
        <v>7688</v>
      </c>
      <c r="P2427" s="3" t="s">
        <v>7689</v>
      </c>
      <c r="Q2427" t="s">
        <v>573</v>
      </c>
      <c r="R2427" t="s">
        <v>114</v>
      </c>
      <c r="S2427">
        <v>698314001</v>
      </c>
      <c r="T2427" t="s">
        <v>808</v>
      </c>
      <c r="U2427">
        <v>142.58000000000001</v>
      </c>
      <c r="V2427">
        <v>142.58000000000001</v>
      </c>
      <c r="W2427">
        <v>92.58</v>
      </c>
      <c r="X2427">
        <v>389095005</v>
      </c>
      <c r="Y2427" t="s">
        <v>809</v>
      </c>
    </row>
    <row r="2428" spans="1:25" x14ac:dyDescent="0.25">
      <c r="A2428" t="s">
        <v>7743</v>
      </c>
      <c r="B2428" t="s">
        <v>7744</v>
      </c>
      <c r="C2428" s="1">
        <v>43791</v>
      </c>
      <c r="D2428" s="1" t="str">
        <f t="shared" si="148"/>
        <v>2010–2019</v>
      </c>
      <c r="E2428" s="8">
        <f t="shared" si="149"/>
        <v>2019</v>
      </c>
      <c r="F2428" s="8" t="str">
        <f t="shared" si="150"/>
        <v>19</v>
      </c>
      <c r="G2428" s="2">
        <v>0.7330092592592593</v>
      </c>
      <c r="H2428" s="2" t="str">
        <f t="shared" si="151"/>
        <v>2019-11</v>
      </c>
      <c r="I2428" t="s">
        <v>7745</v>
      </c>
      <c r="J2428" s="1">
        <v>43791</v>
      </c>
      <c r="K2428" s="2">
        <v>0.76465277777777774</v>
      </c>
      <c r="L2428">
        <v>46</v>
      </c>
      <c r="M2428" s="2">
        <v>3.1643518518518515E-2</v>
      </c>
      <c r="N2428" t="s">
        <v>7673</v>
      </c>
      <c r="O2428" t="s">
        <v>7674</v>
      </c>
      <c r="P2428" t="s">
        <v>7675</v>
      </c>
      <c r="Q2428" t="s">
        <v>573</v>
      </c>
      <c r="R2428" t="s">
        <v>28</v>
      </c>
      <c r="S2428">
        <v>162673000</v>
      </c>
      <c r="T2428" t="s">
        <v>151</v>
      </c>
      <c r="U2428">
        <v>136.80000000000001</v>
      </c>
      <c r="V2428">
        <v>853.36</v>
      </c>
      <c r="W2428">
        <v>753.36</v>
      </c>
      <c r="X2428" t="s">
        <v>30</v>
      </c>
      <c r="Y2428" t="s">
        <v>30</v>
      </c>
    </row>
    <row r="2429" spans="1:25" x14ac:dyDescent="0.25">
      <c r="A2429" t="s">
        <v>7746</v>
      </c>
      <c r="B2429" t="s">
        <v>7747</v>
      </c>
      <c r="C2429" s="1">
        <v>43805</v>
      </c>
      <c r="D2429" s="1" t="str">
        <f t="shared" si="148"/>
        <v>2010–2019</v>
      </c>
      <c r="E2429" s="8">
        <f t="shared" si="149"/>
        <v>2019</v>
      </c>
      <c r="F2429" s="8" t="str">
        <f t="shared" si="150"/>
        <v>19</v>
      </c>
      <c r="G2429" s="2">
        <v>0.7330092592592593</v>
      </c>
      <c r="H2429" s="2" t="str">
        <f t="shared" si="151"/>
        <v>2019-12</v>
      </c>
      <c r="I2429" t="s">
        <v>7748</v>
      </c>
      <c r="J2429" s="1">
        <v>43805</v>
      </c>
      <c r="K2429" s="2">
        <v>0.86924768518518514</v>
      </c>
      <c r="L2429">
        <v>196</v>
      </c>
      <c r="M2429" s="2">
        <v>0.13623842592592592</v>
      </c>
      <c r="N2429" t="s">
        <v>7673</v>
      </c>
      <c r="O2429" t="s">
        <v>7688</v>
      </c>
      <c r="P2429" s="3" t="s">
        <v>7689</v>
      </c>
      <c r="Q2429" t="s">
        <v>573</v>
      </c>
      <c r="R2429" t="s">
        <v>42</v>
      </c>
      <c r="S2429">
        <v>185349003</v>
      </c>
      <c r="T2429" t="s">
        <v>43</v>
      </c>
      <c r="U2429">
        <v>85.55</v>
      </c>
      <c r="V2429">
        <v>2673.95</v>
      </c>
      <c r="W2429">
        <v>2623.95</v>
      </c>
      <c r="X2429">
        <v>66383009</v>
      </c>
      <c r="Y2429" t="s">
        <v>125</v>
      </c>
    </row>
    <row r="2430" spans="1:25" x14ac:dyDescent="0.25">
      <c r="A2430" t="s">
        <v>7749</v>
      </c>
      <c r="B2430" t="s">
        <v>7750</v>
      </c>
      <c r="C2430" s="1">
        <v>43832</v>
      </c>
      <c r="D2430" s="1" t="str">
        <f t="shared" si="148"/>
        <v>2020–2029</v>
      </c>
      <c r="E2430" s="8">
        <f t="shared" si="149"/>
        <v>2020</v>
      </c>
      <c r="F2430" s="8" t="str">
        <f t="shared" si="150"/>
        <v>20</v>
      </c>
      <c r="G2430" s="2">
        <v>0.7330092592592593</v>
      </c>
      <c r="H2430" s="2" t="str">
        <f t="shared" si="151"/>
        <v>2020-01</v>
      </c>
      <c r="I2430" t="s">
        <v>7751</v>
      </c>
      <c r="J2430" s="1">
        <v>43832</v>
      </c>
      <c r="K2430" s="2">
        <v>0.74342592592592593</v>
      </c>
      <c r="L2430">
        <v>15</v>
      </c>
      <c r="M2430" s="2">
        <v>1.0416666666666666E-2</v>
      </c>
      <c r="N2430" t="s">
        <v>7673</v>
      </c>
      <c r="O2430" t="s">
        <v>7688</v>
      </c>
      <c r="P2430" s="3" t="s">
        <v>7689</v>
      </c>
      <c r="Q2430" t="s">
        <v>573</v>
      </c>
      <c r="R2430" t="s">
        <v>114</v>
      </c>
      <c r="S2430">
        <v>698314001</v>
      </c>
      <c r="T2430" t="s">
        <v>808</v>
      </c>
      <c r="U2430">
        <v>142.58000000000001</v>
      </c>
      <c r="V2430">
        <v>142.58000000000001</v>
      </c>
      <c r="W2430">
        <v>92.58</v>
      </c>
      <c r="X2430">
        <v>389095005</v>
      </c>
      <c r="Y2430" t="s">
        <v>809</v>
      </c>
    </row>
    <row r="2431" spans="1:25" x14ac:dyDescent="0.25">
      <c r="A2431" t="s">
        <v>7752</v>
      </c>
      <c r="B2431" t="s">
        <v>7753</v>
      </c>
      <c r="C2431" s="1">
        <v>44192</v>
      </c>
      <c r="D2431" s="1" t="str">
        <f t="shared" si="148"/>
        <v>2020–2029</v>
      </c>
      <c r="E2431" s="8">
        <f t="shared" si="149"/>
        <v>2020</v>
      </c>
      <c r="F2431" s="8" t="str">
        <f t="shared" si="150"/>
        <v>20</v>
      </c>
      <c r="G2431" s="2">
        <v>0.7330092592592593</v>
      </c>
      <c r="H2431" s="2" t="str">
        <f t="shared" si="151"/>
        <v>2020-12</v>
      </c>
      <c r="I2431" t="s">
        <v>7754</v>
      </c>
      <c r="J2431" s="1">
        <v>44192</v>
      </c>
      <c r="K2431" s="2">
        <v>0.74342592592592593</v>
      </c>
      <c r="L2431">
        <v>15</v>
      </c>
      <c r="M2431" s="2">
        <v>1.0416666666666666E-2</v>
      </c>
      <c r="N2431" t="s">
        <v>7673</v>
      </c>
      <c r="O2431" t="s">
        <v>7688</v>
      </c>
      <c r="P2431" s="3" t="s">
        <v>7689</v>
      </c>
      <c r="Q2431" t="s">
        <v>573</v>
      </c>
      <c r="R2431" t="s">
        <v>114</v>
      </c>
      <c r="S2431">
        <v>698314001</v>
      </c>
      <c r="T2431" t="s">
        <v>808</v>
      </c>
      <c r="U2431">
        <v>142.58000000000001</v>
      </c>
      <c r="V2431">
        <v>1425.59</v>
      </c>
      <c r="W2431">
        <v>1275.5899999999999</v>
      </c>
      <c r="X2431">
        <v>389095005</v>
      </c>
      <c r="Y2431" t="s">
        <v>809</v>
      </c>
    </row>
    <row r="2432" spans="1:25" x14ac:dyDescent="0.25">
      <c r="A2432" t="s">
        <v>7755</v>
      </c>
      <c r="B2432" t="s">
        <v>7756</v>
      </c>
      <c r="C2432" s="1">
        <v>44295</v>
      </c>
      <c r="D2432" s="1" t="str">
        <f t="shared" si="148"/>
        <v>2020–2029</v>
      </c>
      <c r="E2432" s="8">
        <f t="shared" si="149"/>
        <v>2021</v>
      </c>
      <c r="F2432" s="8" t="str">
        <f t="shared" si="150"/>
        <v>21</v>
      </c>
      <c r="G2432" s="2">
        <v>0.7330092592592593</v>
      </c>
      <c r="H2432" s="2" t="str">
        <f t="shared" si="151"/>
        <v>2021-04</v>
      </c>
      <c r="I2432" t="s">
        <v>7757</v>
      </c>
      <c r="J2432" s="1">
        <v>44295</v>
      </c>
      <c r="K2432" s="2">
        <v>0.74342592592592593</v>
      </c>
      <c r="L2432">
        <v>15</v>
      </c>
      <c r="M2432" s="2">
        <v>1.0416666666666666E-2</v>
      </c>
      <c r="N2432" t="s">
        <v>7673</v>
      </c>
      <c r="O2432" t="s">
        <v>7688</v>
      </c>
      <c r="P2432" s="3" t="s">
        <v>7689</v>
      </c>
      <c r="Q2432" t="s">
        <v>573</v>
      </c>
      <c r="R2432" t="s">
        <v>114</v>
      </c>
      <c r="S2432">
        <v>308335008</v>
      </c>
      <c r="T2432" t="s">
        <v>813</v>
      </c>
      <c r="U2432">
        <v>142.58000000000001</v>
      </c>
      <c r="V2432">
        <v>4480.59</v>
      </c>
      <c r="W2432">
        <v>4430.59</v>
      </c>
      <c r="X2432">
        <v>389095005</v>
      </c>
      <c r="Y2432" t="s">
        <v>809</v>
      </c>
    </row>
    <row r="2433" spans="1:25" x14ac:dyDescent="0.25">
      <c r="A2433" t="s">
        <v>7758</v>
      </c>
      <c r="B2433" t="s">
        <v>7759</v>
      </c>
      <c r="C2433" s="1">
        <v>44309</v>
      </c>
      <c r="D2433" s="1" t="str">
        <f t="shared" si="148"/>
        <v>2020–2029</v>
      </c>
      <c r="E2433" s="8">
        <f t="shared" si="149"/>
        <v>2021</v>
      </c>
      <c r="F2433" s="8" t="str">
        <f t="shared" si="150"/>
        <v>21</v>
      </c>
      <c r="G2433" s="2">
        <v>0.7330092592592593</v>
      </c>
      <c r="H2433" s="2" t="str">
        <f t="shared" si="151"/>
        <v>2021-04</v>
      </c>
      <c r="I2433" t="s">
        <v>7760</v>
      </c>
      <c r="J2433" s="1">
        <v>44309</v>
      </c>
      <c r="K2433" s="2">
        <v>0.74342592592592593</v>
      </c>
      <c r="L2433">
        <v>15</v>
      </c>
      <c r="M2433" s="2">
        <v>1.0416666666666666E-2</v>
      </c>
      <c r="N2433" t="s">
        <v>7673</v>
      </c>
      <c r="O2433" t="s">
        <v>7688</v>
      </c>
      <c r="P2433" s="3" t="s">
        <v>7689</v>
      </c>
      <c r="Q2433" t="s">
        <v>573</v>
      </c>
      <c r="R2433" t="s">
        <v>114</v>
      </c>
      <c r="S2433">
        <v>33879002</v>
      </c>
      <c r="T2433" t="s">
        <v>135</v>
      </c>
      <c r="U2433">
        <v>142.58000000000001</v>
      </c>
      <c r="V2433">
        <v>278.58</v>
      </c>
      <c r="W2433">
        <v>228.58</v>
      </c>
      <c r="X2433" t="s">
        <v>30</v>
      </c>
      <c r="Y2433" t="s">
        <v>30</v>
      </c>
    </row>
    <row r="2434" spans="1:25" x14ac:dyDescent="0.25">
      <c r="A2434" t="s">
        <v>7761</v>
      </c>
      <c r="B2434" t="s">
        <v>7762</v>
      </c>
      <c r="C2434" s="1">
        <v>44330</v>
      </c>
      <c r="D2434" s="1" t="str">
        <f t="shared" si="148"/>
        <v>2020–2029</v>
      </c>
      <c r="E2434" s="8">
        <f t="shared" si="149"/>
        <v>2021</v>
      </c>
      <c r="F2434" s="8" t="str">
        <f t="shared" si="150"/>
        <v>21</v>
      </c>
      <c r="G2434" s="2">
        <v>0.7330092592592593</v>
      </c>
      <c r="H2434" s="2" t="str">
        <f t="shared" si="151"/>
        <v>2021-05</v>
      </c>
      <c r="I2434" t="s">
        <v>7763</v>
      </c>
      <c r="J2434" s="1">
        <v>44330</v>
      </c>
      <c r="K2434" s="2">
        <v>0.74342592592592593</v>
      </c>
      <c r="L2434">
        <v>15</v>
      </c>
      <c r="M2434" s="2">
        <v>1.0416666666666666E-2</v>
      </c>
      <c r="N2434" t="s">
        <v>7673</v>
      </c>
      <c r="O2434" t="s">
        <v>7688</v>
      </c>
      <c r="P2434" s="3" t="s">
        <v>7689</v>
      </c>
      <c r="Q2434" t="s">
        <v>573</v>
      </c>
      <c r="R2434" t="s">
        <v>114</v>
      </c>
      <c r="S2434">
        <v>33879002</v>
      </c>
      <c r="T2434" t="s">
        <v>135</v>
      </c>
      <c r="U2434">
        <v>142.58000000000001</v>
      </c>
      <c r="V2434">
        <v>278.58</v>
      </c>
      <c r="W2434">
        <v>228.58</v>
      </c>
      <c r="X2434" t="s">
        <v>30</v>
      </c>
      <c r="Y2434" t="s">
        <v>30</v>
      </c>
    </row>
    <row r="2435" spans="1:25" x14ac:dyDescent="0.25">
      <c r="A2435" t="s">
        <v>7764</v>
      </c>
      <c r="B2435" t="s">
        <v>7765</v>
      </c>
      <c r="C2435" s="1">
        <v>44357</v>
      </c>
      <c r="D2435" s="1" t="str">
        <f t="shared" ref="D2435:D2498" si="152">IF(YEAR(C2435)&lt;2000,"Before 2000",TEXT(INT(YEAR(C2435)/10)*10,"0000") &amp; "–" &amp; TEXT(INT(YEAR(C2435)/10)*10+9,"0000"))</f>
        <v>2020–2029</v>
      </c>
      <c r="E2435" s="8">
        <f t="shared" ref="E2435:E2498" si="153">YEAR(C2435)</f>
        <v>2021</v>
      </c>
      <c r="F2435" s="8" t="str">
        <f t="shared" ref="F2435:F2498" si="154">TEXT(C2435, "yy")</f>
        <v>21</v>
      </c>
      <c r="G2435" s="2">
        <v>0.23300925925925925</v>
      </c>
      <c r="H2435" s="2" t="str">
        <f t="shared" ref="H2435:H2498" si="155">TEXT(C2435, "yyyy-mm")</f>
        <v>2021-06</v>
      </c>
      <c r="I2435" t="s">
        <v>7766</v>
      </c>
      <c r="J2435" s="1">
        <v>44357</v>
      </c>
      <c r="K2435" s="2">
        <v>0.24342592592592593</v>
      </c>
      <c r="L2435">
        <v>15</v>
      </c>
      <c r="M2435" s="2">
        <v>1.0416666666666666E-2</v>
      </c>
      <c r="N2435" t="s">
        <v>7673</v>
      </c>
      <c r="O2435" t="s">
        <v>7688</v>
      </c>
      <c r="P2435" s="3" t="s">
        <v>7689</v>
      </c>
      <c r="Q2435" t="s">
        <v>573</v>
      </c>
      <c r="R2435" t="s">
        <v>42</v>
      </c>
      <c r="S2435">
        <v>185345009</v>
      </c>
      <c r="T2435" t="s">
        <v>57</v>
      </c>
      <c r="U2435">
        <v>85.55</v>
      </c>
      <c r="V2435">
        <v>85.55</v>
      </c>
      <c r="W2435">
        <v>35.549999999999997</v>
      </c>
      <c r="X2435">
        <v>444814009</v>
      </c>
      <c r="Y2435" t="s">
        <v>65</v>
      </c>
    </row>
    <row r="2436" spans="1:25" x14ac:dyDescent="0.25">
      <c r="A2436" t="s">
        <v>7767</v>
      </c>
      <c r="B2436" t="s">
        <v>7768</v>
      </c>
      <c r="C2436" s="1">
        <v>44386</v>
      </c>
      <c r="D2436" s="1" t="str">
        <f t="shared" si="152"/>
        <v>2020–2029</v>
      </c>
      <c r="E2436" s="8">
        <f t="shared" si="153"/>
        <v>2021</v>
      </c>
      <c r="F2436" s="8" t="str">
        <f t="shared" si="154"/>
        <v>21</v>
      </c>
      <c r="G2436" s="2">
        <v>0.7330092592592593</v>
      </c>
      <c r="H2436" s="2" t="str">
        <f t="shared" si="155"/>
        <v>2021-07</v>
      </c>
      <c r="I2436" t="s">
        <v>7769</v>
      </c>
      <c r="J2436" s="1">
        <v>44386</v>
      </c>
      <c r="K2436" s="2">
        <v>0.74342592592592593</v>
      </c>
      <c r="L2436">
        <v>15</v>
      </c>
      <c r="M2436" s="2">
        <v>1.0416666666666666E-2</v>
      </c>
      <c r="N2436" t="s">
        <v>7673</v>
      </c>
      <c r="O2436" t="s">
        <v>7688</v>
      </c>
      <c r="P2436" s="3" t="s">
        <v>7689</v>
      </c>
      <c r="Q2436" t="s">
        <v>573</v>
      </c>
      <c r="R2436" t="s">
        <v>114</v>
      </c>
      <c r="S2436">
        <v>308335008</v>
      </c>
      <c r="T2436" t="s">
        <v>813</v>
      </c>
      <c r="U2436">
        <v>142.58000000000001</v>
      </c>
      <c r="V2436">
        <v>1250.8499999999999</v>
      </c>
      <c r="W2436">
        <v>1200.8499999999999</v>
      </c>
      <c r="X2436">
        <v>389095005</v>
      </c>
      <c r="Y2436" t="s">
        <v>809</v>
      </c>
    </row>
    <row r="2437" spans="1:25" x14ac:dyDescent="0.25">
      <c r="A2437" t="s">
        <v>7770</v>
      </c>
      <c r="B2437" t="s">
        <v>7771</v>
      </c>
      <c r="C2437" s="1">
        <v>44477</v>
      </c>
      <c r="D2437" s="1" t="str">
        <f t="shared" si="152"/>
        <v>2020–2029</v>
      </c>
      <c r="E2437" s="8">
        <f t="shared" si="153"/>
        <v>2021</v>
      </c>
      <c r="F2437" s="8" t="str">
        <f t="shared" si="154"/>
        <v>21</v>
      </c>
      <c r="G2437" s="2">
        <v>0.7330092592592593</v>
      </c>
      <c r="H2437" s="2" t="str">
        <f t="shared" si="155"/>
        <v>2021-10</v>
      </c>
      <c r="I2437" t="s">
        <v>7772</v>
      </c>
      <c r="J2437" s="1">
        <v>44477</v>
      </c>
      <c r="K2437" s="2">
        <v>0.74607638888888894</v>
      </c>
      <c r="L2437">
        <v>19</v>
      </c>
      <c r="M2437" s="2">
        <v>1.306712962962963E-2</v>
      </c>
      <c r="N2437" t="s">
        <v>7673</v>
      </c>
      <c r="O2437" t="s">
        <v>7688</v>
      </c>
      <c r="P2437" s="3" t="s">
        <v>7689</v>
      </c>
      <c r="Q2437" t="s">
        <v>573</v>
      </c>
      <c r="R2437" t="s">
        <v>114</v>
      </c>
      <c r="S2437">
        <v>308335008</v>
      </c>
      <c r="T2437" t="s">
        <v>813</v>
      </c>
      <c r="U2437">
        <v>142.58000000000001</v>
      </c>
      <c r="V2437">
        <v>2343.46</v>
      </c>
      <c r="W2437">
        <v>2193.46</v>
      </c>
      <c r="X2437">
        <v>389095005</v>
      </c>
      <c r="Y2437" t="s">
        <v>809</v>
      </c>
    </row>
    <row r="2438" spans="1:25" x14ac:dyDescent="0.25">
      <c r="A2438" t="s">
        <v>7773</v>
      </c>
      <c r="B2438" t="s">
        <v>7774</v>
      </c>
      <c r="C2438" s="1">
        <v>44552</v>
      </c>
      <c r="D2438" s="1" t="str">
        <f t="shared" si="152"/>
        <v>2020–2029</v>
      </c>
      <c r="E2438" s="8">
        <f t="shared" si="153"/>
        <v>2021</v>
      </c>
      <c r="F2438" s="8" t="str">
        <f t="shared" si="154"/>
        <v>21</v>
      </c>
      <c r="G2438" s="2">
        <v>0.74064814814814817</v>
      </c>
      <c r="H2438" s="2" t="str">
        <f t="shared" si="155"/>
        <v>2021-12</v>
      </c>
      <c r="I2438" t="s">
        <v>7775</v>
      </c>
      <c r="J2438" s="1">
        <v>44552</v>
      </c>
      <c r="K2438" s="2">
        <v>0.7510648148148148</v>
      </c>
      <c r="L2438">
        <v>15</v>
      </c>
      <c r="M2438" s="2">
        <v>1.0416666666666666E-2</v>
      </c>
      <c r="N2438" t="s">
        <v>7673</v>
      </c>
      <c r="O2438" t="s">
        <v>7688</v>
      </c>
      <c r="P2438" s="3" t="s">
        <v>7689</v>
      </c>
      <c r="Q2438" t="s">
        <v>573</v>
      </c>
      <c r="R2438" t="s">
        <v>114</v>
      </c>
      <c r="S2438">
        <v>698314001</v>
      </c>
      <c r="T2438" t="s">
        <v>808</v>
      </c>
      <c r="U2438">
        <v>142.58000000000001</v>
      </c>
      <c r="V2438">
        <v>142.58000000000001</v>
      </c>
      <c r="W2438">
        <v>92.58</v>
      </c>
      <c r="X2438">
        <v>389095005</v>
      </c>
      <c r="Y2438" t="s">
        <v>809</v>
      </c>
    </row>
    <row r="2439" spans="1:25" x14ac:dyDescent="0.25">
      <c r="A2439" t="s">
        <v>7776</v>
      </c>
      <c r="B2439" t="s">
        <v>7777</v>
      </c>
      <c r="C2439" s="1">
        <v>44568</v>
      </c>
      <c r="D2439" s="1" t="str">
        <f t="shared" si="152"/>
        <v>2020–2029</v>
      </c>
      <c r="E2439" s="8">
        <f t="shared" si="153"/>
        <v>2022</v>
      </c>
      <c r="F2439" s="8" t="str">
        <f t="shared" si="154"/>
        <v>22</v>
      </c>
      <c r="G2439" s="2">
        <v>0.7330092592592593</v>
      </c>
      <c r="H2439" s="2" t="str">
        <f t="shared" si="155"/>
        <v>2022-01</v>
      </c>
      <c r="I2439" t="s">
        <v>7778</v>
      </c>
      <c r="J2439" s="1">
        <v>44568</v>
      </c>
      <c r="K2439" s="2">
        <v>0.74594907407407407</v>
      </c>
      <c r="L2439">
        <v>19</v>
      </c>
      <c r="M2439" s="2">
        <v>1.2939814814814815E-2</v>
      </c>
      <c r="N2439" t="s">
        <v>7673</v>
      </c>
      <c r="O2439" t="s">
        <v>7688</v>
      </c>
      <c r="P2439" s="3" t="s">
        <v>7689</v>
      </c>
      <c r="Q2439" t="s">
        <v>573</v>
      </c>
      <c r="R2439" t="s">
        <v>114</v>
      </c>
      <c r="S2439">
        <v>308335008</v>
      </c>
      <c r="T2439" t="s">
        <v>813</v>
      </c>
      <c r="U2439">
        <v>142.58000000000001</v>
      </c>
      <c r="V2439">
        <v>4575.68</v>
      </c>
      <c r="W2439">
        <v>4525.68</v>
      </c>
      <c r="X2439">
        <v>389095005</v>
      </c>
      <c r="Y2439" t="s">
        <v>809</v>
      </c>
    </row>
    <row r="2440" spans="1:25" x14ac:dyDescent="0.25">
      <c r="A2440" t="s">
        <v>7779</v>
      </c>
      <c r="B2440" t="s">
        <v>7780</v>
      </c>
      <c r="C2440" s="1">
        <v>44659</v>
      </c>
      <c r="D2440" s="1" t="str">
        <f t="shared" si="152"/>
        <v>2020–2029</v>
      </c>
      <c r="E2440" s="8">
        <f t="shared" si="153"/>
        <v>2022</v>
      </c>
      <c r="F2440" s="8" t="str">
        <f t="shared" si="154"/>
        <v>22</v>
      </c>
      <c r="G2440" s="2">
        <v>0.7330092592592593</v>
      </c>
      <c r="H2440" s="2" t="str">
        <f t="shared" si="155"/>
        <v>2022-04</v>
      </c>
      <c r="I2440" t="s">
        <v>7781</v>
      </c>
      <c r="J2440" s="1">
        <v>44659</v>
      </c>
      <c r="K2440" s="2">
        <v>0.74342592592592593</v>
      </c>
      <c r="L2440">
        <v>15</v>
      </c>
      <c r="M2440" s="2">
        <v>1.0416666666666666E-2</v>
      </c>
      <c r="N2440" t="s">
        <v>7673</v>
      </c>
      <c r="O2440" t="s">
        <v>7688</v>
      </c>
      <c r="P2440" s="3" t="s">
        <v>7689</v>
      </c>
      <c r="Q2440" t="s">
        <v>573</v>
      </c>
      <c r="R2440" t="s">
        <v>114</v>
      </c>
      <c r="S2440">
        <v>308335008</v>
      </c>
      <c r="T2440" t="s">
        <v>813</v>
      </c>
      <c r="U2440">
        <v>142.58000000000001</v>
      </c>
      <c r="V2440">
        <v>1250.8499999999999</v>
      </c>
      <c r="W2440">
        <v>1200.8499999999999</v>
      </c>
      <c r="X2440">
        <v>389095005</v>
      </c>
      <c r="Y2440" t="s">
        <v>809</v>
      </c>
    </row>
    <row r="2441" spans="1:25" x14ac:dyDescent="0.25">
      <c r="A2441" t="s">
        <v>7782</v>
      </c>
      <c r="B2441" t="s">
        <v>7783</v>
      </c>
      <c r="C2441" s="1">
        <v>44750</v>
      </c>
      <c r="D2441" s="1" t="str">
        <f t="shared" si="152"/>
        <v>2020–2029</v>
      </c>
      <c r="E2441" s="8">
        <f t="shared" si="153"/>
        <v>2022</v>
      </c>
      <c r="F2441" s="8" t="str">
        <f t="shared" si="154"/>
        <v>22</v>
      </c>
      <c r="G2441" s="2">
        <v>0.7330092592592593</v>
      </c>
      <c r="H2441" s="2" t="str">
        <f t="shared" si="155"/>
        <v>2022-07</v>
      </c>
      <c r="I2441" t="s">
        <v>7784</v>
      </c>
      <c r="J2441" s="1">
        <v>44750</v>
      </c>
      <c r="K2441" s="2">
        <v>0.74342592592592593</v>
      </c>
      <c r="L2441">
        <v>15</v>
      </c>
      <c r="M2441" s="2">
        <v>1.0416666666666666E-2</v>
      </c>
      <c r="N2441" t="s">
        <v>7673</v>
      </c>
      <c r="O2441" t="s">
        <v>7688</v>
      </c>
      <c r="P2441" s="3" t="s">
        <v>7689</v>
      </c>
      <c r="Q2441" t="s">
        <v>573</v>
      </c>
      <c r="R2441" t="s">
        <v>114</v>
      </c>
      <c r="S2441">
        <v>308335008</v>
      </c>
      <c r="T2441" t="s">
        <v>813</v>
      </c>
      <c r="U2441">
        <v>142.58000000000001</v>
      </c>
      <c r="V2441">
        <v>2208.4299999999998</v>
      </c>
      <c r="W2441">
        <v>2158.4299999999998</v>
      </c>
      <c r="X2441">
        <v>389095005</v>
      </c>
      <c r="Y2441" t="s">
        <v>809</v>
      </c>
    </row>
    <row r="2442" spans="1:25" x14ac:dyDescent="0.25">
      <c r="A2442" t="s">
        <v>7785</v>
      </c>
      <c r="B2442" t="s">
        <v>7786</v>
      </c>
      <c r="C2442" s="1">
        <v>44813</v>
      </c>
      <c r="D2442" s="1" t="str">
        <f t="shared" si="152"/>
        <v>2020–2029</v>
      </c>
      <c r="E2442" s="8">
        <f t="shared" si="153"/>
        <v>2022</v>
      </c>
      <c r="F2442" s="8" t="str">
        <f t="shared" si="154"/>
        <v>22</v>
      </c>
      <c r="G2442" s="2">
        <v>0.7330092592592593</v>
      </c>
      <c r="H2442" s="2" t="str">
        <f t="shared" si="155"/>
        <v>2022-09</v>
      </c>
      <c r="I2442" t="s">
        <v>7787</v>
      </c>
      <c r="J2442" s="1">
        <v>44813</v>
      </c>
      <c r="K2442" s="2">
        <v>0.76545138888888886</v>
      </c>
      <c r="L2442">
        <v>47</v>
      </c>
      <c r="M2442" s="2">
        <v>3.2442129629629626E-2</v>
      </c>
      <c r="N2442" t="s">
        <v>7673</v>
      </c>
      <c r="O2442" t="s">
        <v>7674</v>
      </c>
      <c r="P2442" t="s">
        <v>7675</v>
      </c>
      <c r="Q2442" t="s">
        <v>573</v>
      </c>
      <c r="R2442" t="s">
        <v>28</v>
      </c>
      <c r="S2442">
        <v>162673000</v>
      </c>
      <c r="T2442" t="s">
        <v>151</v>
      </c>
      <c r="U2442">
        <v>136.80000000000001</v>
      </c>
      <c r="V2442">
        <v>996.16</v>
      </c>
      <c r="W2442">
        <v>896.16</v>
      </c>
      <c r="X2442" t="s">
        <v>30</v>
      </c>
      <c r="Y2442" t="s">
        <v>30</v>
      </c>
    </row>
    <row r="2443" spans="1:25" x14ac:dyDescent="0.25">
      <c r="A2443" t="s">
        <v>7788</v>
      </c>
      <c r="B2443" t="s">
        <v>7789</v>
      </c>
      <c r="C2443" s="1">
        <v>44827</v>
      </c>
      <c r="D2443" s="1" t="str">
        <f t="shared" si="152"/>
        <v>2020–2029</v>
      </c>
      <c r="E2443" s="8">
        <f t="shared" si="153"/>
        <v>2022</v>
      </c>
      <c r="F2443" s="8" t="str">
        <f t="shared" si="154"/>
        <v>22</v>
      </c>
      <c r="G2443" s="2">
        <v>0.7330092592592593</v>
      </c>
      <c r="H2443" s="2" t="str">
        <f t="shared" si="155"/>
        <v>2022-09</v>
      </c>
      <c r="I2443" t="s">
        <v>7790</v>
      </c>
      <c r="J2443" s="1">
        <v>44827</v>
      </c>
      <c r="K2443" s="2">
        <v>0.98520833333333335</v>
      </c>
      <c r="L2443">
        <v>363</v>
      </c>
      <c r="M2443" s="2">
        <v>0.25219907407407405</v>
      </c>
      <c r="N2443" t="s">
        <v>7673</v>
      </c>
      <c r="O2443" t="s">
        <v>7688</v>
      </c>
      <c r="P2443" s="3" t="s">
        <v>7689</v>
      </c>
      <c r="Q2443" t="s">
        <v>573</v>
      </c>
      <c r="R2443" t="s">
        <v>42</v>
      </c>
      <c r="S2443">
        <v>185349003</v>
      </c>
      <c r="T2443" t="s">
        <v>43</v>
      </c>
      <c r="U2443">
        <v>85.55</v>
      </c>
      <c r="V2443">
        <v>5262.35</v>
      </c>
      <c r="W2443">
        <v>5212.3500000000004</v>
      </c>
      <c r="X2443">
        <v>103697008</v>
      </c>
      <c r="Y2443" t="s">
        <v>44</v>
      </c>
    </row>
    <row r="2444" spans="1:25" x14ac:dyDescent="0.25">
      <c r="A2444" t="s">
        <v>7791</v>
      </c>
      <c r="B2444" t="s">
        <v>7792</v>
      </c>
      <c r="C2444" s="1">
        <v>44841</v>
      </c>
      <c r="D2444" s="1" t="str">
        <f t="shared" si="152"/>
        <v>2020–2029</v>
      </c>
      <c r="E2444" s="8">
        <f t="shared" si="153"/>
        <v>2022</v>
      </c>
      <c r="F2444" s="8" t="str">
        <f t="shared" si="154"/>
        <v>22</v>
      </c>
      <c r="G2444" s="2">
        <v>0.7330092592592593</v>
      </c>
      <c r="H2444" s="2" t="str">
        <f t="shared" si="155"/>
        <v>2022-10</v>
      </c>
      <c r="I2444" t="s">
        <v>7793</v>
      </c>
      <c r="J2444" s="1">
        <v>44841</v>
      </c>
      <c r="K2444" s="2">
        <v>0.74503472222222222</v>
      </c>
      <c r="L2444">
        <v>17</v>
      </c>
      <c r="M2444" s="2">
        <v>1.2025462962962963E-2</v>
      </c>
      <c r="N2444" t="s">
        <v>7673</v>
      </c>
      <c r="O2444" t="s">
        <v>7688</v>
      </c>
      <c r="P2444" s="3" t="s">
        <v>7689</v>
      </c>
      <c r="Q2444" t="s">
        <v>573</v>
      </c>
      <c r="R2444" t="s">
        <v>114</v>
      </c>
      <c r="S2444">
        <v>308335008</v>
      </c>
      <c r="T2444" t="s">
        <v>813</v>
      </c>
      <c r="U2444">
        <v>142.58000000000001</v>
      </c>
      <c r="V2444">
        <v>1250.8499999999999</v>
      </c>
      <c r="W2444">
        <v>1200.8499999999999</v>
      </c>
      <c r="X2444">
        <v>389095005</v>
      </c>
      <c r="Y2444" t="s">
        <v>809</v>
      </c>
    </row>
    <row r="2445" spans="1:25" x14ac:dyDescent="0.25">
      <c r="A2445" t="s">
        <v>7794</v>
      </c>
      <c r="B2445" t="s">
        <v>7795</v>
      </c>
      <c r="C2445" s="1">
        <v>44912</v>
      </c>
      <c r="D2445" s="1" t="str">
        <f t="shared" si="152"/>
        <v>2020–2029</v>
      </c>
      <c r="E2445" s="8">
        <f t="shared" si="153"/>
        <v>2022</v>
      </c>
      <c r="F2445" s="8" t="str">
        <f t="shared" si="154"/>
        <v>22</v>
      </c>
      <c r="G2445" s="2">
        <v>0.74064814814814817</v>
      </c>
      <c r="H2445" s="2" t="str">
        <f t="shared" si="155"/>
        <v>2022-12</v>
      </c>
      <c r="I2445" t="s">
        <v>7796</v>
      </c>
      <c r="J2445" s="1">
        <v>44912</v>
      </c>
      <c r="K2445" s="2">
        <v>0.7510648148148148</v>
      </c>
      <c r="L2445">
        <v>15</v>
      </c>
      <c r="M2445" s="2">
        <v>1.0416666666666666E-2</v>
      </c>
      <c r="N2445" t="s">
        <v>7673</v>
      </c>
      <c r="O2445" t="s">
        <v>7688</v>
      </c>
      <c r="P2445" s="3" t="s">
        <v>7689</v>
      </c>
      <c r="Q2445" t="s">
        <v>573</v>
      </c>
      <c r="R2445" t="s">
        <v>114</v>
      </c>
      <c r="S2445">
        <v>698314001</v>
      </c>
      <c r="T2445" t="s">
        <v>808</v>
      </c>
      <c r="U2445">
        <v>142.58000000000001</v>
      </c>
      <c r="V2445">
        <v>142.58000000000001</v>
      </c>
      <c r="W2445">
        <v>92.58</v>
      </c>
      <c r="X2445">
        <v>389095005</v>
      </c>
      <c r="Y2445" t="s">
        <v>809</v>
      </c>
    </row>
    <row r="2446" spans="1:25" x14ac:dyDescent="0.25">
      <c r="A2446" t="s">
        <v>7797</v>
      </c>
      <c r="B2446" t="s">
        <v>7798</v>
      </c>
      <c r="C2446" s="1">
        <v>44932</v>
      </c>
      <c r="D2446" s="1" t="str">
        <f t="shared" si="152"/>
        <v>2020–2029</v>
      </c>
      <c r="E2446" s="8">
        <f t="shared" si="153"/>
        <v>2023</v>
      </c>
      <c r="F2446" s="8" t="str">
        <f t="shared" si="154"/>
        <v>23</v>
      </c>
      <c r="G2446" s="2">
        <v>0.7330092592592593</v>
      </c>
      <c r="H2446" s="2" t="str">
        <f t="shared" si="155"/>
        <v>2023-01</v>
      </c>
      <c r="I2446" t="s">
        <v>7799</v>
      </c>
      <c r="J2446" s="1">
        <v>44932</v>
      </c>
      <c r="K2446" s="2">
        <v>0.74342592592592593</v>
      </c>
      <c r="L2446">
        <v>15</v>
      </c>
      <c r="M2446" s="2">
        <v>1.0416666666666666E-2</v>
      </c>
      <c r="N2446" t="s">
        <v>7673</v>
      </c>
      <c r="O2446" t="s">
        <v>7688</v>
      </c>
      <c r="P2446" s="3" t="s">
        <v>7689</v>
      </c>
      <c r="Q2446" t="s">
        <v>573</v>
      </c>
      <c r="R2446" t="s">
        <v>114</v>
      </c>
      <c r="S2446">
        <v>308335008</v>
      </c>
      <c r="T2446" t="s">
        <v>813</v>
      </c>
      <c r="U2446">
        <v>142.58000000000001</v>
      </c>
      <c r="V2446">
        <v>1398.99</v>
      </c>
      <c r="W2446">
        <v>1348.99</v>
      </c>
      <c r="X2446">
        <v>389095005</v>
      </c>
      <c r="Y2446" t="s">
        <v>809</v>
      </c>
    </row>
    <row r="2447" spans="1:25" x14ac:dyDescent="0.25">
      <c r="A2447" t="s">
        <v>7800</v>
      </c>
      <c r="B2447" t="s">
        <v>7801</v>
      </c>
      <c r="C2447" s="1">
        <v>45023</v>
      </c>
      <c r="D2447" s="1" t="str">
        <f t="shared" si="152"/>
        <v>2020–2029</v>
      </c>
      <c r="E2447" s="8">
        <f t="shared" si="153"/>
        <v>2023</v>
      </c>
      <c r="F2447" s="8" t="str">
        <f t="shared" si="154"/>
        <v>23</v>
      </c>
      <c r="G2447" s="2">
        <v>0.7330092592592593</v>
      </c>
      <c r="H2447" s="2" t="str">
        <f t="shared" si="155"/>
        <v>2023-04</v>
      </c>
      <c r="I2447" t="s">
        <v>7802</v>
      </c>
      <c r="J2447" s="1">
        <v>45023</v>
      </c>
      <c r="K2447" s="2">
        <v>0.74342592592592593</v>
      </c>
      <c r="L2447">
        <v>15</v>
      </c>
      <c r="M2447" s="2">
        <v>1.0416666666666666E-2</v>
      </c>
      <c r="N2447" t="s">
        <v>7673</v>
      </c>
      <c r="O2447" t="s">
        <v>7688</v>
      </c>
      <c r="P2447" s="3" t="s">
        <v>7689</v>
      </c>
      <c r="Q2447" t="s">
        <v>573</v>
      </c>
      <c r="R2447" t="s">
        <v>114</v>
      </c>
      <c r="S2447">
        <v>308335008</v>
      </c>
      <c r="T2447" t="s">
        <v>813</v>
      </c>
      <c r="U2447">
        <v>142.58000000000001</v>
      </c>
      <c r="V2447">
        <v>1645.7</v>
      </c>
      <c r="W2447">
        <v>1595.7</v>
      </c>
      <c r="X2447">
        <v>389095005</v>
      </c>
      <c r="Y2447" t="s">
        <v>809</v>
      </c>
    </row>
    <row r="2448" spans="1:25" x14ac:dyDescent="0.25">
      <c r="A2448" t="s">
        <v>7803</v>
      </c>
      <c r="B2448" t="s">
        <v>7804</v>
      </c>
      <c r="C2448" s="1">
        <v>45114</v>
      </c>
      <c r="D2448" s="1" t="str">
        <f t="shared" si="152"/>
        <v>2020–2029</v>
      </c>
      <c r="E2448" s="8">
        <f t="shared" si="153"/>
        <v>2023</v>
      </c>
      <c r="F2448" s="8" t="str">
        <f t="shared" si="154"/>
        <v>23</v>
      </c>
      <c r="G2448" s="2">
        <v>0.7330092592592593</v>
      </c>
      <c r="H2448" s="2" t="str">
        <f t="shared" si="155"/>
        <v>2023-07</v>
      </c>
      <c r="I2448" t="s">
        <v>7805</v>
      </c>
      <c r="J2448" s="1">
        <v>45114</v>
      </c>
      <c r="K2448" s="2">
        <v>0.74587962962962961</v>
      </c>
      <c r="L2448">
        <v>19</v>
      </c>
      <c r="M2448" s="2">
        <v>1.2870370370370371E-2</v>
      </c>
      <c r="N2448" t="s">
        <v>7673</v>
      </c>
      <c r="O2448" t="s">
        <v>7688</v>
      </c>
      <c r="P2448" s="3" t="s">
        <v>7689</v>
      </c>
      <c r="Q2448" t="s">
        <v>573</v>
      </c>
      <c r="R2448" t="s">
        <v>114</v>
      </c>
      <c r="S2448">
        <v>308335008</v>
      </c>
      <c r="T2448" t="s">
        <v>813</v>
      </c>
      <c r="U2448">
        <v>142.58000000000001</v>
      </c>
      <c r="V2448">
        <v>2203.4699999999998</v>
      </c>
      <c r="W2448">
        <v>2153.4699999999998</v>
      </c>
      <c r="X2448">
        <v>389095005</v>
      </c>
      <c r="Y2448" t="s">
        <v>809</v>
      </c>
    </row>
    <row r="2449" spans="1:25" x14ac:dyDescent="0.25">
      <c r="A2449" t="s">
        <v>7806</v>
      </c>
      <c r="B2449" t="s">
        <v>7807</v>
      </c>
      <c r="C2449" s="1">
        <v>45205</v>
      </c>
      <c r="D2449" s="1" t="str">
        <f t="shared" si="152"/>
        <v>2020–2029</v>
      </c>
      <c r="E2449" s="8">
        <f t="shared" si="153"/>
        <v>2023</v>
      </c>
      <c r="F2449" s="8" t="str">
        <f t="shared" si="154"/>
        <v>23</v>
      </c>
      <c r="G2449" s="2">
        <v>0.7330092592592593</v>
      </c>
      <c r="H2449" s="2" t="str">
        <f t="shared" si="155"/>
        <v>2023-10</v>
      </c>
      <c r="I2449" t="s">
        <v>7808</v>
      </c>
      <c r="J2449" s="1">
        <v>45205</v>
      </c>
      <c r="K2449" s="2">
        <v>0.74369212962962961</v>
      </c>
      <c r="L2449">
        <v>15</v>
      </c>
      <c r="M2449" s="2">
        <v>1.068287037037037E-2</v>
      </c>
      <c r="N2449" t="s">
        <v>7673</v>
      </c>
      <c r="O2449" t="s">
        <v>7688</v>
      </c>
      <c r="P2449" s="3" t="s">
        <v>7689</v>
      </c>
      <c r="Q2449" t="s">
        <v>573</v>
      </c>
      <c r="R2449" t="s">
        <v>114</v>
      </c>
      <c r="S2449">
        <v>308335008</v>
      </c>
      <c r="T2449" t="s">
        <v>813</v>
      </c>
      <c r="U2449">
        <v>142.58000000000001</v>
      </c>
      <c r="V2449">
        <v>1705.43</v>
      </c>
      <c r="W2449">
        <v>1555.43</v>
      </c>
      <c r="X2449">
        <v>389095005</v>
      </c>
      <c r="Y2449" t="s">
        <v>809</v>
      </c>
    </row>
    <row r="2450" spans="1:25" x14ac:dyDescent="0.25">
      <c r="A2450" t="s">
        <v>7809</v>
      </c>
      <c r="B2450" t="s">
        <v>7810</v>
      </c>
      <c r="C2450" s="1">
        <v>45272</v>
      </c>
      <c r="D2450" s="1" t="str">
        <f t="shared" si="152"/>
        <v>2020–2029</v>
      </c>
      <c r="E2450" s="8">
        <f t="shared" si="153"/>
        <v>2023</v>
      </c>
      <c r="F2450" s="8" t="str">
        <f t="shared" si="154"/>
        <v>23</v>
      </c>
      <c r="G2450" s="2">
        <v>0.74064814814814817</v>
      </c>
      <c r="H2450" s="2" t="str">
        <f t="shared" si="155"/>
        <v>2023-12</v>
      </c>
      <c r="I2450" t="s">
        <v>7811</v>
      </c>
      <c r="J2450" s="1">
        <v>45272</v>
      </c>
      <c r="K2450" s="2">
        <v>0.75707175925925929</v>
      </c>
      <c r="L2450">
        <v>24</v>
      </c>
      <c r="M2450" s="2">
        <v>1.6423611111111111E-2</v>
      </c>
      <c r="N2450" t="s">
        <v>7673</v>
      </c>
      <c r="O2450" t="s">
        <v>7688</v>
      </c>
      <c r="P2450" s="3" t="s">
        <v>7689</v>
      </c>
      <c r="Q2450" t="s">
        <v>573</v>
      </c>
      <c r="R2450" t="s">
        <v>114</v>
      </c>
      <c r="S2450">
        <v>698314001</v>
      </c>
      <c r="T2450" t="s">
        <v>808</v>
      </c>
      <c r="U2450">
        <v>142.58000000000001</v>
      </c>
      <c r="V2450">
        <v>4052.91</v>
      </c>
      <c r="W2450">
        <v>4002.91</v>
      </c>
      <c r="X2450">
        <v>389095005</v>
      </c>
      <c r="Y2450" t="s">
        <v>809</v>
      </c>
    </row>
    <row r="2451" spans="1:25" x14ac:dyDescent="0.25">
      <c r="A2451" t="s">
        <v>7812</v>
      </c>
      <c r="B2451" t="s">
        <v>7813</v>
      </c>
      <c r="C2451" s="1">
        <v>45296</v>
      </c>
      <c r="D2451" s="1" t="str">
        <f t="shared" si="152"/>
        <v>2020–2029</v>
      </c>
      <c r="E2451" s="8">
        <f t="shared" si="153"/>
        <v>2024</v>
      </c>
      <c r="F2451" s="8" t="str">
        <f t="shared" si="154"/>
        <v>24</v>
      </c>
      <c r="G2451" s="2">
        <v>0.7330092592592593</v>
      </c>
      <c r="H2451" s="2" t="str">
        <f t="shared" si="155"/>
        <v>2024-01</v>
      </c>
      <c r="I2451" t="s">
        <v>7814</v>
      </c>
      <c r="J2451" s="1">
        <v>45296</v>
      </c>
      <c r="K2451" s="2">
        <v>0.74342592592592593</v>
      </c>
      <c r="L2451">
        <v>15</v>
      </c>
      <c r="M2451" s="2">
        <v>1.0416666666666666E-2</v>
      </c>
      <c r="N2451" t="s">
        <v>7673</v>
      </c>
      <c r="O2451" t="s">
        <v>7688</v>
      </c>
      <c r="P2451" s="3" t="s">
        <v>7689</v>
      </c>
      <c r="Q2451" t="s">
        <v>573</v>
      </c>
      <c r="R2451" t="s">
        <v>114</v>
      </c>
      <c r="S2451">
        <v>308335008</v>
      </c>
      <c r="T2451" t="s">
        <v>813</v>
      </c>
      <c r="U2451">
        <v>142.58000000000001</v>
      </c>
      <c r="V2451">
        <v>2549.0100000000002</v>
      </c>
      <c r="W2451">
        <v>2499.0100000000002</v>
      </c>
      <c r="X2451">
        <v>389095005</v>
      </c>
      <c r="Y2451" t="s">
        <v>809</v>
      </c>
    </row>
    <row r="2452" spans="1:25" x14ac:dyDescent="0.25">
      <c r="A2452" t="s">
        <v>7815</v>
      </c>
      <c r="B2452" t="s">
        <v>7816</v>
      </c>
      <c r="C2452" s="1">
        <v>45387</v>
      </c>
      <c r="D2452" s="1" t="str">
        <f t="shared" si="152"/>
        <v>2020–2029</v>
      </c>
      <c r="E2452" s="8">
        <f t="shared" si="153"/>
        <v>2024</v>
      </c>
      <c r="F2452" s="8" t="str">
        <f t="shared" si="154"/>
        <v>24</v>
      </c>
      <c r="G2452" s="2">
        <v>0.7330092592592593</v>
      </c>
      <c r="H2452" s="2" t="str">
        <f t="shared" si="155"/>
        <v>2024-04</v>
      </c>
      <c r="I2452" t="s">
        <v>7817</v>
      </c>
      <c r="J2452" s="1">
        <v>45387</v>
      </c>
      <c r="K2452" s="2">
        <v>0.74342592592592593</v>
      </c>
      <c r="L2452">
        <v>15</v>
      </c>
      <c r="M2452" s="2">
        <v>1.0416666666666666E-2</v>
      </c>
      <c r="N2452" t="s">
        <v>7673</v>
      </c>
      <c r="O2452" t="s">
        <v>7688</v>
      </c>
      <c r="P2452" s="3" t="s">
        <v>7689</v>
      </c>
      <c r="Q2452" t="s">
        <v>573</v>
      </c>
      <c r="R2452" t="s">
        <v>114</v>
      </c>
      <c r="S2452">
        <v>308335008</v>
      </c>
      <c r="T2452" t="s">
        <v>813</v>
      </c>
      <c r="U2452">
        <v>142.58000000000001</v>
      </c>
      <c r="V2452">
        <v>3654.96</v>
      </c>
      <c r="W2452">
        <v>3604.96</v>
      </c>
      <c r="X2452">
        <v>389095005</v>
      </c>
      <c r="Y2452" t="s">
        <v>809</v>
      </c>
    </row>
    <row r="2453" spans="1:25" x14ac:dyDescent="0.25">
      <c r="A2453" t="s">
        <v>7818</v>
      </c>
      <c r="B2453" t="s">
        <v>7819</v>
      </c>
      <c r="C2453" s="1">
        <v>45478</v>
      </c>
      <c r="D2453" s="1" t="str">
        <f t="shared" si="152"/>
        <v>2020–2029</v>
      </c>
      <c r="E2453" s="8">
        <f t="shared" si="153"/>
        <v>2024</v>
      </c>
      <c r="F2453" s="8" t="str">
        <f t="shared" si="154"/>
        <v>24</v>
      </c>
      <c r="G2453" s="2">
        <v>0.7330092592592593</v>
      </c>
      <c r="H2453" s="2" t="str">
        <f t="shared" si="155"/>
        <v>2024-07</v>
      </c>
      <c r="I2453" t="s">
        <v>7820</v>
      </c>
      <c r="J2453" s="1">
        <v>45478</v>
      </c>
      <c r="K2453" s="2">
        <v>0.74346064814814816</v>
      </c>
      <c r="L2453">
        <v>15</v>
      </c>
      <c r="M2453" s="2">
        <v>1.0451388888888889E-2</v>
      </c>
      <c r="N2453" t="s">
        <v>7673</v>
      </c>
      <c r="O2453" t="s">
        <v>7688</v>
      </c>
      <c r="P2453" s="3" t="s">
        <v>7689</v>
      </c>
      <c r="Q2453" t="s">
        <v>573</v>
      </c>
      <c r="R2453" t="s">
        <v>114</v>
      </c>
      <c r="S2453">
        <v>308335008</v>
      </c>
      <c r="T2453" t="s">
        <v>813</v>
      </c>
      <c r="U2453">
        <v>142.58000000000001</v>
      </c>
      <c r="V2453">
        <v>2321.9899999999998</v>
      </c>
      <c r="W2453">
        <v>2271.9899999999998</v>
      </c>
      <c r="X2453">
        <v>389095005</v>
      </c>
      <c r="Y2453" t="s">
        <v>809</v>
      </c>
    </row>
    <row r="2454" spans="1:25" x14ac:dyDescent="0.25">
      <c r="A2454" t="s">
        <v>7821</v>
      </c>
      <c r="B2454" t="s">
        <v>7822</v>
      </c>
      <c r="C2454" s="1">
        <v>45548</v>
      </c>
      <c r="D2454" s="1" t="str">
        <f t="shared" si="152"/>
        <v>2020–2029</v>
      </c>
      <c r="E2454" s="8">
        <f t="shared" si="153"/>
        <v>2024</v>
      </c>
      <c r="F2454" s="8" t="str">
        <f t="shared" si="154"/>
        <v>24</v>
      </c>
      <c r="G2454" s="2">
        <v>0.7330092592592593</v>
      </c>
      <c r="H2454" s="2" t="str">
        <f t="shared" si="155"/>
        <v>2024-09</v>
      </c>
      <c r="I2454" t="s">
        <v>7823</v>
      </c>
      <c r="J2454" s="1">
        <v>45548</v>
      </c>
      <c r="K2454" s="2">
        <v>0.7681365740740741</v>
      </c>
      <c r="L2454">
        <v>51</v>
      </c>
      <c r="M2454" s="2">
        <v>3.5127314814814813E-2</v>
      </c>
      <c r="N2454" t="s">
        <v>7673</v>
      </c>
      <c r="O2454" t="s">
        <v>7674</v>
      </c>
      <c r="P2454" t="s">
        <v>7675</v>
      </c>
      <c r="Q2454" t="s">
        <v>573</v>
      </c>
      <c r="R2454" t="s">
        <v>28</v>
      </c>
      <c r="S2454">
        <v>162673000</v>
      </c>
      <c r="T2454" t="s">
        <v>151</v>
      </c>
      <c r="U2454">
        <v>136.80000000000001</v>
      </c>
      <c r="V2454">
        <v>1341.06</v>
      </c>
      <c r="W2454">
        <v>1241.06</v>
      </c>
      <c r="X2454" t="s">
        <v>30</v>
      </c>
      <c r="Y2454" t="s">
        <v>30</v>
      </c>
    </row>
    <row r="2455" spans="1:25" x14ac:dyDescent="0.25">
      <c r="A2455" t="s">
        <v>7824</v>
      </c>
      <c r="B2455" t="s">
        <v>7825</v>
      </c>
      <c r="C2455" s="1">
        <v>45562</v>
      </c>
      <c r="D2455" s="1" t="str">
        <f t="shared" si="152"/>
        <v>2020–2029</v>
      </c>
      <c r="E2455" s="8">
        <f t="shared" si="153"/>
        <v>2024</v>
      </c>
      <c r="F2455" s="8" t="str">
        <f t="shared" si="154"/>
        <v>24</v>
      </c>
      <c r="G2455" s="2">
        <v>0.7330092592592593</v>
      </c>
      <c r="H2455" s="2" t="str">
        <f t="shared" si="155"/>
        <v>2024-09</v>
      </c>
      <c r="I2455" t="s">
        <v>7826</v>
      </c>
      <c r="J2455" s="1">
        <v>45562</v>
      </c>
      <c r="K2455" s="2">
        <v>0.87497685185185181</v>
      </c>
      <c r="L2455">
        <v>204</v>
      </c>
      <c r="M2455" s="2">
        <v>0.14196759259259259</v>
      </c>
      <c r="N2455" t="s">
        <v>7673</v>
      </c>
      <c r="O2455" t="s">
        <v>7688</v>
      </c>
      <c r="P2455" s="3" t="s">
        <v>7689</v>
      </c>
      <c r="Q2455" t="s">
        <v>573</v>
      </c>
      <c r="R2455" t="s">
        <v>42</v>
      </c>
      <c r="S2455">
        <v>185349003</v>
      </c>
      <c r="T2455" t="s">
        <v>43</v>
      </c>
      <c r="U2455">
        <v>85.55</v>
      </c>
      <c r="V2455">
        <v>3536.75</v>
      </c>
      <c r="W2455">
        <v>3486.75</v>
      </c>
      <c r="X2455">
        <v>66383009</v>
      </c>
      <c r="Y2455" t="s">
        <v>125</v>
      </c>
    </row>
    <row r="2456" spans="1:25" x14ac:dyDescent="0.25">
      <c r="A2456" t="s">
        <v>7827</v>
      </c>
      <c r="B2456" t="s">
        <v>7828</v>
      </c>
      <c r="C2456" s="1">
        <v>45576</v>
      </c>
      <c r="D2456" s="1" t="str">
        <f t="shared" si="152"/>
        <v>2020–2029</v>
      </c>
      <c r="E2456" s="8">
        <f t="shared" si="153"/>
        <v>2024</v>
      </c>
      <c r="F2456" s="8" t="str">
        <f t="shared" si="154"/>
        <v>24</v>
      </c>
      <c r="G2456" s="2">
        <v>0.7330092592592593</v>
      </c>
      <c r="H2456" s="2" t="str">
        <f t="shared" si="155"/>
        <v>2024-10</v>
      </c>
      <c r="I2456" t="s">
        <v>7829</v>
      </c>
      <c r="J2456" s="1">
        <v>45576</v>
      </c>
      <c r="K2456" s="2">
        <v>0.74342592592592593</v>
      </c>
      <c r="L2456">
        <v>15</v>
      </c>
      <c r="M2456" s="2">
        <v>1.0416666666666666E-2</v>
      </c>
      <c r="N2456" t="s">
        <v>7673</v>
      </c>
      <c r="O2456" t="s">
        <v>7688</v>
      </c>
      <c r="P2456" s="3" t="s">
        <v>7689</v>
      </c>
      <c r="Q2456" t="s">
        <v>573</v>
      </c>
      <c r="R2456" t="s">
        <v>114</v>
      </c>
      <c r="S2456">
        <v>308335008</v>
      </c>
      <c r="T2456" t="s">
        <v>813</v>
      </c>
      <c r="U2456">
        <v>142.58000000000001</v>
      </c>
      <c r="V2456">
        <v>1250.8499999999999</v>
      </c>
      <c r="W2456">
        <v>1200.8499999999999</v>
      </c>
      <c r="X2456">
        <v>389095005</v>
      </c>
      <c r="Y2456" t="s">
        <v>809</v>
      </c>
    </row>
    <row r="2457" spans="1:25" x14ac:dyDescent="0.25">
      <c r="A2457" t="s">
        <v>7830</v>
      </c>
      <c r="B2457" t="s">
        <v>7831</v>
      </c>
      <c r="C2457" s="1">
        <v>45632</v>
      </c>
      <c r="D2457" s="1" t="str">
        <f t="shared" si="152"/>
        <v>2020–2029</v>
      </c>
      <c r="E2457" s="8">
        <f t="shared" si="153"/>
        <v>2024</v>
      </c>
      <c r="F2457" s="8" t="str">
        <f t="shared" si="154"/>
        <v>24</v>
      </c>
      <c r="G2457" s="2">
        <v>0.75707175925925929</v>
      </c>
      <c r="H2457" s="2" t="str">
        <f t="shared" si="155"/>
        <v>2024-12</v>
      </c>
      <c r="I2457" t="s">
        <v>7832</v>
      </c>
      <c r="J2457" s="1">
        <v>45632</v>
      </c>
      <c r="K2457" s="2">
        <v>0.76748842592592592</v>
      </c>
      <c r="L2457">
        <v>15</v>
      </c>
      <c r="M2457" s="2">
        <v>1.0416666666666666E-2</v>
      </c>
      <c r="N2457" t="s">
        <v>7673</v>
      </c>
      <c r="O2457" t="s">
        <v>7688</v>
      </c>
      <c r="P2457" s="3" t="s">
        <v>7689</v>
      </c>
      <c r="Q2457" t="s">
        <v>573</v>
      </c>
      <c r="R2457" t="s">
        <v>114</v>
      </c>
      <c r="S2457">
        <v>698314001</v>
      </c>
      <c r="T2457" t="s">
        <v>808</v>
      </c>
      <c r="U2457">
        <v>142.58000000000001</v>
      </c>
      <c r="V2457">
        <v>142.58000000000001</v>
      </c>
      <c r="W2457">
        <v>92.58</v>
      </c>
      <c r="X2457">
        <v>389095005</v>
      </c>
      <c r="Y2457" t="s">
        <v>809</v>
      </c>
    </row>
    <row r="2458" spans="1:25" x14ac:dyDescent="0.25">
      <c r="A2458" t="s">
        <v>7833</v>
      </c>
      <c r="B2458" t="s">
        <v>7834</v>
      </c>
      <c r="C2458" s="1">
        <v>45667</v>
      </c>
      <c r="D2458" s="1" t="str">
        <f t="shared" si="152"/>
        <v>2020–2029</v>
      </c>
      <c r="E2458" s="8">
        <f t="shared" si="153"/>
        <v>2025</v>
      </c>
      <c r="F2458" s="8" t="str">
        <f t="shared" si="154"/>
        <v>25</v>
      </c>
      <c r="G2458" s="2">
        <v>0.7330092592592593</v>
      </c>
      <c r="H2458" s="2" t="str">
        <f t="shared" si="155"/>
        <v>2025-01</v>
      </c>
      <c r="I2458" t="s">
        <v>7835</v>
      </c>
      <c r="J2458" s="1">
        <v>45667</v>
      </c>
      <c r="K2458" s="2">
        <v>0.74342592592592593</v>
      </c>
      <c r="L2458">
        <v>15</v>
      </c>
      <c r="M2458" s="2">
        <v>1.0416666666666666E-2</v>
      </c>
      <c r="N2458" t="s">
        <v>7673</v>
      </c>
      <c r="O2458" t="s">
        <v>7688</v>
      </c>
      <c r="P2458" s="3" t="s">
        <v>7689</v>
      </c>
      <c r="Q2458" t="s">
        <v>573</v>
      </c>
      <c r="R2458" t="s">
        <v>114</v>
      </c>
      <c r="S2458">
        <v>308335008</v>
      </c>
      <c r="T2458" t="s">
        <v>813</v>
      </c>
      <c r="U2458">
        <v>142.58000000000001</v>
      </c>
      <c r="V2458">
        <v>3283.6</v>
      </c>
      <c r="W2458">
        <v>3233.6</v>
      </c>
      <c r="X2458">
        <v>389095005</v>
      </c>
      <c r="Y2458" t="s">
        <v>809</v>
      </c>
    </row>
    <row r="2459" spans="1:25" x14ac:dyDescent="0.25">
      <c r="A2459" t="s">
        <v>7836</v>
      </c>
      <c r="B2459" t="s">
        <v>7837</v>
      </c>
      <c r="C2459" s="1">
        <v>45758</v>
      </c>
      <c r="D2459" s="1" t="str">
        <f t="shared" si="152"/>
        <v>2020–2029</v>
      </c>
      <c r="E2459" s="8">
        <f t="shared" si="153"/>
        <v>2025</v>
      </c>
      <c r="F2459" s="8" t="str">
        <f t="shared" si="154"/>
        <v>25</v>
      </c>
      <c r="G2459" s="2">
        <v>0.7330092592592593</v>
      </c>
      <c r="H2459" s="2" t="str">
        <f t="shared" si="155"/>
        <v>2025-04</v>
      </c>
      <c r="I2459" t="s">
        <v>7838</v>
      </c>
      <c r="J2459" s="1">
        <v>45758</v>
      </c>
      <c r="K2459" s="2">
        <v>0.74342592592592593</v>
      </c>
      <c r="L2459">
        <v>15</v>
      </c>
      <c r="M2459" s="2">
        <v>1.0416666666666666E-2</v>
      </c>
      <c r="N2459" t="s">
        <v>7673</v>
      </c>
      <c r="O2459" t="s">
        <v>7688</v>
      </c>
      <c r="P2459" s="3" t="s">
        <v>7689</v>
      </c>
      <c r="Q2459" t="s">
        <v>573</v>
      </c>
      <c r="R2459" t="s">
        <v>114</v>
      </c>
      <c r="S2459">
        <v>308335008</v>
      </c>
      <c r="T2459" t="s">
        <v>813</v>
      </c>
      <c r="U2459">
        <v>142.58000000000001</v>
      </c>
      <c r="V2459">
        <v>1250.8499999999999</v>
      </c>
      <c r="W2459">
        <v>1200.8499999999999</v>
      </c>
      <c r="X2459">
        <v>389095005</v>
      </c>
      <c r="Y2459" t="s">
        <v>809</v>
      </c>
    </row>
    <row r="2460" spans="1:25" x14ac:dyDescent="0.25">
      <c r="A2460" t="s">
        <v>7839</v>
      </c>
      <c r="B2460" t="s">
        <v>7840</v>
      </c>
      <c r="C2460" s="1">
        <v>17340</v>
      </c>
      <c r="D2460" s="1" t="str">
        <f t="shared" si="152"/>
        <v>Before 2000</v>
      </c>
      <c r="E2460" s="8">
        <f t="shared" si="153"/>
        <v>1947</v>
      </c>
      <c r="F2460" s="8" t="str">
        <f t="shared" si="154"/>
        <v>47</v>
      </c>
      <c r="G2460" s="2">
        <v>0.9032175925925926</v>
      </c>
      <c r="H2460" s="2" t="str">
        <f t="shared" si="155"/>
        <v>1947-06</v>
      </c>
      <c r="I2460" t="s">
        <v>7841</v>
      </c>
      <c r="J2460" s="1">
        <v>17340</v>
      </c>
      <c r="K2460" s="2">
        <v>0.91363425925925923</v>
      </c>
      <c r="L2460">
        <v>15</v>
      </c>
      <c r="M2460" s="2">
        <v>1.0416666666666666E-2</v>
      </c>
      <c r="N2460" t="s">
        <v>7842</v>
      </c>
      <c r="O2460" t="s">
        <v>7123</v>
      </c>
      <c r="P2460" t="s">
        <v>7124</v>
      </c>
      <c r="Q2460" t="s">
        <v>51</v>
      </c>
      <c r="R2460" t="s">
        <v>42</v>
      </c>
      <c r="S2460">
        <v>185347001</v>
      </c>
      <c r="T2460" t="s">
        <v>72</v>
      </c>
      <c r="U2460">
        <v>85.55</v>
      </c>
      <c r="V2460">
        <v>85.55</v>
      </c>
      <c r="W2460">
        <v>53.38</v>
      </c>
      <c r="X2460">
        <v>735971005</v>
      </c>
      <c r="Y2460" t="s">
        <v>7427</v>
      </c>
    </row>
    <row r="2461" spans="1:25" x14ac:dyDescent="0.25">
      <c r="A2461" t="s">
        <v>7843</v>
      </c>
      <c r="B2461" t="s">
        <v>7844</v>
      </c>
      <c r="C2461" s="1">
        <v>17354</v>
      </c>
      <c r="D2461" s="1" t="str">
        <f t="shared" si="152"/>
        <v>Before 2000</v>
      </c>
      <c r="E2461" s="8">
        <f t="shared" si="153"/>
        <v>1947</v>
      </c>
      <c r="F2461" s="8" t="str">
        <f t="shared" si="154"/>
        <v>47</v>
      </c>
      <c r="G2461" s="2">
        <v>2.8217592592592593E-2</v>
      </c>
      <c r="H2461" s="2" t="str">
        <f t="shared" si="155"/>
        <v>1947-07</v>
      </c>
      <c r="I2461" t="s">
        <v>7845</v>
      </c>
      <c r="J2461" s="1">
        <v>17354</v>
      </c>
      <c r="K2461" s="2">
        <v>3.8634259259259257E-2</v>
      </c>
      <c r="L2461">
        <v>15</v>
      </c>
      <c r="M2461" s="2">
        <v>1.0416666666666666E-2</v>
      </c>
      <c r="N2461" t="s">
        <v>7842</v>
      </c>
      <c r="O2461" t="s">
        <v>7123</v>
      </c>
      <c r="P2461" t="s">
        <v>7124</v>
      </c>
      <c r="Q2461" t="s">
        <v>51</v>
      </c>
      <c r="R2461" t="s">
        <v>42</v>
      </c>
      <c r="S2461">
        <v>185347001</v>
      </c>
      <c r="T2461" t="s">
        <v>72</v>
      </c>
      <c r="U2461">
        <v>85.55</v>
      </c>
      <c r="V2461">
        <v>85.55</v>
      </c>
      <c r="W2461">
        <v>68.44</v>
      </c>
      <c r="X2461">
        <v>609328004</v>
      </c>
      <c r="Y2461" t="s">
        <v>73</v>
      </c>
    </row>
    <row r="2462" spans="1:25" x14ac:dyDescent="0.25">
      <c r="A2462" t="s">
        <v>7846</v>
      </c>
      <c r="B2462" t="s">
        <v>7115</v>
      </c>
      <c r="C2462" s="1">
        <v>23439</v>
      </c>
      <c r="D2462" s="1" t="str">
        <f t="shared" si="152"/>
        <v>Before 2000</v>
      </c>
      <c r="E2462" s="8">
        <f t="shared" si="153"/>
        <v>1964</v>
      </c>
      <c r="F2462" s="8" t="str">
        <f t="shared" si="154"/>
        <v>64</v>
      </c>
      <c r="G2462" s="2">
        <v>0.2782175925925926</v>
      </c>
      <c r="H2462" s="2" t="str">
        <f t="shared" si="155"/>
        <v>1964-03</v>
      </c>
      <c r="I2462" t="s">
        <v>7847</v>
      </c>
      <c r="J2462" s="1">
        <v>23439</v>
      </c>
      <c r="K2462" s="2">
        <v>0.31414351851851852</v>
      </c>
      <c r="L2462">
        <v>52</v>
      </c>
      <c r="M2462" s="2">
        <v>3.5925925925925924E-2</v>
      </c>
      <c r="N2462" t="s">
        <v>7842</v>
      </c>
      <c r="O2462" t="s">
        <v>7848</v>
      </c>
      <c r="P2462" t="s">
        <v>7849</v>
      </c>
      <c r="Q2462" t="s">
        <v>51</v>
      </c>
      <c r="R2462" t="s">
        <v>28</v>
      </c>
      <c r="S2462">
        <v>162673000</v>
      </c>
      <c r="T2462" t="s">
        <v>151</v>
      </c>
      <c r="U2462">
        <v>136.80000000000001</v>
      </c>
      <c r="V2462">
        <v>704.2</v>
      </c>
      <c r="W2462">
        <v>0</v>
      </c>
      <c r="X2462" t="s">
        <v>30</v>
      </c>
      <c r="Y2462" t="s">
        <v>30</v>
      </c>
    </row>
    <row r="2463" spans="1:25" x14ac:dyDescent="0.25">
      <c r="A2463" t="s">
        <v>7850</v>
      </c>
      <c r="B2463" t="s">
        <v>7851</v>
      </c>
      <c r="C2463" s="1">
        <v>24909</v>
      </c>
      <c r="D2463" s="1" t="str">
        <f t="shared" si="152"/>
        <v>Before 2000</v>
      </c>
      <c r="E2463" s="8">
        <f t="shared" si="153"/>
        <v>1968</v>
      </c>
      <c r="F2463" s="8" t="str">
        <f t="shared" si="154"/>
        <v>68</v>
      </c>
      <c r="G2463" s="2">
        <v>0.2782175925925926</v>
      </c>
      <c r="H2463" s="2" t="str">
        <f t="shared" si="155"/>
        <v>1968-03</v>
      </c>
      <c r="I2463" t="s">
        <v>7852</v>
      </c>
      <c r="J2463" s="1">
        <v>24909</v>
      </c>
      <c r="K2463" s="2">
        <v>0.30973379629629627</v>
      </c>
      <c r="L2463">
        <v>45</v>
      </c>
      <c r="M2463" s="2">
        <v>3.1516203703703706E-2</v>
      </c>
      <c r="N2463" t="s">
        <v>7842</v>
      </c>
      <c r="O2463" t="s">
        <v>7848</v>
      </c>
      <c r="P2463" t="s">
        <v>7849</v>
      </c>
      <c r="Q2463" t="s">
        <v>51</v>
      </c>
      <c r="R2463" t="s">
        <v>28</v>
      </c>
      <c r="S2463">
        <v>162673000</v>
      </c>
      <c r="T2463" t="s">
        <v>151</v>
      </c>
      <c r="U2463">
        <v>136.80000000000001</v>
      </c>
      <c r="V2463">
        <v>1241.01</v>
      </c>
      <c r="W2463">
        <v>630.71</v>
      </c>
      <c r="X2463" t="s">
        <v>30</v>
      </c>
      <c r="Y2463" t="s">
        <v>30</v>
      </c>
    </row>
    <row r="2464" spans="1:25" x14ac:dyDescent="0.25">
      <c r="A2464" t="s">
        <v>7853</v>
      </c>
      <c r="B2464" t="s">
        <v>7854</v>
      </c>
      <c r="C2464" s="1">
        <v>25261</v>
      </c>
      <c r="D2464" s="1" t="str">
        <f t="shared" si="152"/>
        <v>Before 2000</v>
      </c>
      <c r="E2464" s="8">
        <f t="shared" si="153"/>
        <v>1969</v>
      </c>
      <c r="F2464" s="8" t="str">
        <f t="shared" si="154"/>
        <v>69</v>
      </c>
      <c r="G2464" s="2">
        <v>0.2782175925925926</v>
      </c>
      <c r="H2464" s="2" t="str">
        <f t="shared" si="155"/>
        <v>1969-02</v>
      </c>
      <c r="I2464" t="s">
        <v>7855</v>
      </c>
      <c r="J2464" s="1">
        <v>25261</v>
      </c>
      <c r="K2464" s="2">
        <v>0.34243055555555557</v>
      </c>
      <c r="L2464">
        <v>92</v>
      </c>
      <c r="M2464" s="2">
        <v>6.4212962962962958E-2</v>
      </c>
      <c r="N2464" t="s">
        <v>7842</v>
      </c>
      <c r="O2464" t="s">
        <v>7123</v>
      </c>
      <c r="P2464" t="s">
        <v>7124</v>
      </c>
      <c r="Q2464" t="s">
        <v>51</v>
      </c>
      <c r="R2464" t="s">
        <v>42</v>
      </c>
      <c r="S2464">
        <v>185345009</v>
      </c>
      <c r="T2464" t="s">
        <v>57</v>
      </c>
      <c r="U2464">
        <v>85.55</v>
      </c>
      <c r="V2464">
        <v>12226.68</v>
      </c>
      <c r="W2464">
        <v>9444.48</v>
      </c>
      <c r="X2464">
        <v>307426000</v>
      </c>
      <c r="Y2464" t="s">
        <v>1647</v>
      </c>
    </row>
    <row r="2465" spans="1:25" x14ac:dyDescent="0.25">
      <c r="A2465" t="s">
        <v>7856</v>
      </c>
      <c r="B2465" t="s">
        <v>7857</v>
      </c>
      <c r="C2465" s="1">
        <v>25417</v>
      </c>
      <c r="D2465" s="1" t="str">
        <f t="shared" si="152"/>
        <v>Before 2000</v>
      </c>
      <c r="E2465" s="8">
        <f t="shared" si="153"/>
        <v>1969</v>
      </c>
      <c r="F2465" s="8" t="str">
        <f t="shared" si="154"/>
        <v>69</v>
      </c>
      <c r="G2465" s="2">
        <v>0.5282175925925926</v>
      </c>
      <c r="H2465" s="2" t="str">
        <f t="shared" si="155"/>
        <v>1969-08</v>
      </c>
      <c r="I2465" t="s">
        <v>7858</v>
      </c>
      <c r="J2465" s="1">
        <v>25417</v>
      </c>
      <c r="K2465" s="2">
        <v>0.53863425925925923</v>
      </c>
      <c r="L2465">
        <v>15</v>
      </c>
      <c r="M2465" s="2">
        <v>1.0416666666666666E-2</v>
      </c>
      <c r="N2465" t="s">
        <v>7842</v>
      </c>
      <c r="O2465" t="s">
        <v>7123</v>
      </c>
      <c r="P2465" t="s">
        <v>7124</v>
      </c>
      <c r="Q2465" t="s">
        <v>51</v>
      </c>
      <c r="R2465" t="s">
        <v>42</v>
      </c>
      <c r="S2465">
        <v>185345009</v>
      </c>
      <c r="T2465" t="s">
        <v>57</v>
      </c>
      <c r="U2465">
        <v>85.55</v>
      </c>
      <c r="V2465">
        <v>85.55</v>
      </c>
      <c r="W2465">
        <v>68.44</v>
      </c>
      <c r="X2465">
        <v>444814009</v>
      </c>
      <c r="Y2465" t="s">
        <v>65</v>
      </c>
    </row>
    <row r="2466" spans="1:25" x14ac:dyDescent="0.25">
      <c r="A2466" t="s">
        <v>7859</v>
      </c>
      <c r="B2466" t="s">
        <v>7860</v>
      </c>
      <c r="C2466" s="1">
        <v>26164</v>
      </c>
      <c r="D2466" s="1" t="str">
        <f t="shared" si="152"/>
        <v>Before 2000</v>
      </c>
      <c r="E2466" s="8">
        <f t="shared" si="153"/>
        <v>1971</v>
      </c>
      <c r="F2466" s="8" t="str">
        <f t="shared" si="154"/>
        <v>71</v>
      </c>
      <c r="G2466" s="2">
        <v>0.31090277777777775</v>
      </c>
      <c r="H2466" s="2" t="str">
        <f t="shared" si="155"/>
        <v>1971-08</v>
      </c>
      <c r="I2466" t="s">
        <v>7861</v>
      </c>
      <c r="J2466" s="1">
        <v>26165</v>
      </c>
      <c r="K2466" s="2">
        <v>0.31090277777777775</v>
      </c>
      <c r="L2466">
        <v>0</v>
      </c>
      <c r="M2466" s="2">
        <v>0</v>
      </c>
      <c r="N2466" t="s">
        <v>7842</v>
      </c>
      <c r="O2466" t="s">
        <v>7123</v>
      </c>
      <c r="P2466" t="s">
        <v>7124</v>
      </c>
      <c r="Q2466" t="s">
        <v>51</v>
      </c>
      <c r="R2466" t="s">
        <v>577</v>
      </c>
      <c r="S2466">
        <v>305408004</v>
      </c>
      <c r="T2466" t="s">
        <v>578</v>
      </c>
      <c r="U2466">
        <v>146.18</v>
      </c>
      <c r="V2466">
        <v>3817.64</v>
      </c>
      <c r="W2466">
        <v>2910.26</v>
      </c>
      <c r="X2466">
        <v>183996000</v>
      </c>
      <c r="Y2466" t="s">
        <v>579</v>
      </c>
    </row>
    <row r="2467" spans="1:25" x14ac:dyDescent="0.25">
      <c r="A2467" t="s">
        <v>7862</v>
      </c>
      <c r="B2467" t="s">
        <v>7863</v>
      </c>
      <c r="C2467" s="1">
        <v>31426</v>
      </c>
      <c r="D2467" s="1" t="str">
        <f t="shared" si="152"/>
        <v>Before 2000</v>
      </c>
      <c r="E2467" s="8">
        <f t="shared" si="153"/>
        <v>1986</v>
      </c>
      <c r="F2467" s="8" t="str">
        <f t="shared" si="154"/>
        <v>86</v>
      </c>
      <c r="G2467" s="2">
        <v>0.2782175925925926</v>
      </c>
      <c r="H2467" s="2" t="str">
        <f t="shared" si="155"/>
        <v>1986-01</v>
      </c>
      <c r="I2467" t="s">
        <v>7864</v>
      </c>
      <c r="J2467" s="1">
        <v>31426</v>
      </c>
      <c r="K2467" s="2">
        <v>0.31309027777777776</v>
      </c>
      <c r="L2467">
        <v>50</v>
      </c>
      <c r="M2467" s="2">
        <v>3.4872685185185187E-2</v>
      </c>
      <c r="N2467" t="s">
        <v>7842</v>
      </c>
      <c r="O2467" t="s">
        <v>7848</v>
      </c>
      <c r="P2467" t="s">
        <v>7849</v>
      </c>
      <c r="Q2467" t="s">
        <v>51</v>
      </c>
      <c r="R2467" t="s">
        <v>28</v>
      </c>
      <c r="S2467">
        <v>162673000</v>
      </c>
      <c r="T2467" t="s">
        <v>151</v>
      </c>
      <c r="U2467">
        <v>136.80000000000001</v>
      </c>
      <c r="V2467">
        <v>778.78</v>
      </c>
      <c r="W2467">
        <v>0</v>
      </c>
      <c r="X2467" t="s">
        <v>30</v>
      </c>
      <c r="Y2467" t="s">
        <v>30</v>
      </c>
    </row>
    <row r="2468" spans="1:25" x14ac:dyDescent="0.25">
      <c r="A2468" t="s">
        <v>7865</v>
      </c>
      <c r="B2468" t="s">
        <v>7866</v>
      </c>
      <c r="C2468" s="1">
        <v>32161</v>
      </c>
      <c r="D2468" s="1" t="str">
        <f t="shared" si="152"/>
        <v>Before 2000</v>
      </c>
      <c r="E2468" s="8">
        <f t="shared" si="153"/>
        <v>1988</v>
      </c>
      <c r="F2468" s="8" t="str">
        <f t="shared" si="154"/>
        <v>88</v>
      </c>
      <c r="G2468" s="2">
        <v>0.2782175925925926</v>
      </c>
      <c r="H2468" s="2" t="str">
        <f t="shared" si="155"/>
        <v>1988-01</v>
      </c>
      <c r="I2468" t="s">
        <v>7867</v>
      </c>
      <c r="J2468" s="1">
        <v>32161</v>
      </c>
      <c r="K2468" s="2">
        <v>0.30309027777777775</v>
      </c>
      <c r="L2468">
        <v>36</v>
      </c>
      <c r="M2468" s="2">
        <v>2.4872685185185185E-2</v>
      </c>
      <c r="N2468" t="s">
        <v>7842</v>
      </c>
      <c r="O2468" t="s">
        <v>7848</v>
      </c>
      <c r="P2468" t="s">
        <v>7849</v>
      </c>
      <c r="Q2468" t="s">
        <v>51</v>
      </c>
      <c r="R2468" t="s">
        <v>28</v>
      </c>
      <c r="S2468">
        <v>162673000</v>
      </c>
      <c r="T2468" t="s">
        <v>151</v>
      </c>
      <c r="U2468">
        <v>136.80000000000001</v>
      </c>
      <c r="V2468">
        <v>778.78</v>
      </c>
      <c r="W2468">
        <v>0</v>
      </c>
      <c r="X2468" t="s">
        <v>30</v>
      </c>
      <c r="Y2468" t="s">
        <v>30</v>
      </c>
    </row>
    <row r="2469" spans="1:25" x14ac:dyDescent="0.25">
      <c r="A2469" t="s">
        <v>7868</v>
      </c>
      <c r="B2469" t="s">
        <v>7869</v>
      </c>
      <c r="C2469" s="1">
        <v>32896</v>
      </c>
      <c r="D2469" s="1" t="str">
        <f t="shared" si="152"/>
        <v>Before 2000</v>
      </c>
      <c r="E2469" s="8">
        <f t="shared" si="153"/>
        <v>1990</v>
      </c>
      <c r="F2469" s="8" t="str">
        <f t="shared" si="154"/>
        <v>90</v>
      </c>
      <c r="G2469" s="2">
        <v>0.2782175925925926</v>
      </c>
      <c r="H2469" s="2" t="str">
        <f t="shared" si="155"/>
        <v>1990-01</v>
      </c>
      <c r="I2469" t="s">
        <v>7870</v>
      </c>
      <c r="J2469" s="1">
        <v>32896</v>
      </c>
      <c r="K2469" s="2">
        <v>0.3102199074074074</v>
      </c>
      <c r="L2469">
        <v>46</v>
      </c>
      <c r="M2469" s="2">
        <v>3.2002314814814817E-2</v>
      </c>
      <c r="N2469" t="s">
        <v>7842</v>
      </c>
      <c r="O2469" t="s">
        <v>7848</v>
      </c>
      <c r="P2469" t="s">
        <v>7849</v>
      </c>
      <c r="Q2469" t="s">
        <v>51</v>
      </c>
      <c r="R2469" t="s">
        <v>28</v>
      </c>
      <c r="S2469">
        <v>162673000</v>
      </c>
      <c r="T2469" t="s">
        <v>151</v>
      </c>
      <c r="U2469">
        <v>136.80000000000001</v>
      </c>
      <c r="V2469">
        <v>1064.92</v>
      </c>
      <c r="W2469">
        <v>0</v>
      </c>
      <c r="X2469" t="s">
        <v>30</v>
      </c>
      <c r="Y2469" t="s">
        <v>30</v>
      </c>
    </row>
    <row r="2470" spans="1:25" x14ac:dyDescent="0.25">
      <c r="A2470" t="s">
        <v>7871</v>
      </c>
      <c r="B2470" t="s">
        <v>7872</v>
      </c>
      <c r="C2470" s="1">
        <v>33631</v>
      </c>
      <c r="D2470" s="1" t="str">
        <f t="shared" si="152"/>
        <v>Before 2000</v>
      </c>
      <c r="E2470" s="8">
        <f t="shared" si="153"/>
        <v>1992</v>
      </c>
      <c r="F2470" s="8" t="str">
        <f t="shared" si="154"/>
        <v>92</v>
      </c>
      <c r="G2470" s="2">
        <v>0.2782175925925926</v>
      </c>
      <c r="H2470" s="2" t="str">
        <f t="shared" si="155"/>
        <v>1992-01</v>
      </c>
      <c r="I2470" t="s">
        <v>7873</v>
      </c>
      <c r="J2470" s="1">
        <v>33631</v>
      </c>
      <c r="K2470" s="2">
        <v>0.30706018518518519</v>
      </c>
      <c r="L2470">
        <v>42</v>
      </c>
      <c r="M2470" s="2">
        <v>2.8842592592592593E-2</v>
      </c>
      <c r="N2470" t="s">
        <v>7842</v>
      </c>
      <c r="O2470" t="s">
        <v>7848</v>
      </c>
      <c r="P2470" t="s">
        <v>7849</v>
      </c>
      <c r="Q2470" t="s">
        <v>51</v>
      </c>
      <c r="R2470" t="s">
        <v>28</v>
      </c>
      <c r="S2470">
        <v>162673000</v>
      </c>
      <c r="T2470" t="s">
        <v>151</v>
      </c>
      <c r="U2470">
        <v>136.80000000000001</v>
      </c>
      <c r="V2470">
        <v>927.94</v>
      </c>
      <c r="W2470">
        <v>0</v>
      </c>
      <c r="X2470" t="s">
        <v>30</v>
      </c>
      <c r="Y2470" t="s">
        <v>30</v>
      </c>
    </row>
    <row r="2471" spans="1:25" x14ac:dyDescent="0.25">
      <c r="A2471" t="s">
        <v>7874</v>
      </c>
      <c r="B2471" t="s">
        <v>7875</v>
      </c>
      <c r="C2471" s="1">
        <v>38783</v>
      </c>
      <c r="D2471" s="1" t="str">
        <f t="shared" si="152"/>
        <v>2000–2009</v>
      </c>
      <c r="E2471" s="8">
        <f t="shared" si="153"/>
        <v>2006</v>
      </c>
      <c r="F2471" s="8" t="str">
        <f t="shared" si="154"/>
        <v>06</v>
      </c>
      <c r="G2471" s="2">
        <v>0.2782175925925926</v>
      </c>
      <c r="H2471" s="2" t="str">
        <f t="shared" si="155"/>
        <v>2006-03</v>
      </c>
      <c r="I2471" t="s">
        <v>7876</v>
      </c>
      <c r="J2471" s="1">
        <v>38783</v>
      </c>
      <c r="K2471" s="2">
        <v>0.30366898148148147</v>
      </c>
      <c r="L2471">
        <v>37</v>
      </c>
      <c r="M2471" s="2">
        <v>2.5451388888888888E-2</v>
      </c>
      <c r="N2471" t="s">
        <v>7842</v>
      </c>
      <c r="O2471" t="s">
        <v>7848</v>
      </c>
      <c r="P2471" t="s">
        <v>7849</v>
      </c>
      <c r="Q2471" t="s">
        <v>51</v>
      </c>
      <c r="R2471" t="s">
        <v>28</v>
      </c>
      <c r="S2471">
        <v>162673000</v>
      </c>
      <c r="T2471" t="s">
        <v>151</v>
      </c>
      <c r="U2471">
        <v>136.80000000000001</v>
      </c>
      <c r="V2471">
        <v>4881.2700000000004</v>
      </c>
      <c r="W2471">
        <v>2747.69</v>
      </c>
      <c r="X2471" t="s">
        <v>30</v>
      </c>
      <c r="Y2471" t="s">
        <v>30</v>
      </c>
    </row>
    <row r="2472" spans="1:25" x14ac:dyDescent="0.25">
      <c r="A2472" t="s">
        <v>7877</v>
      </c>
      <c r="B2472" t="s">
        <v>7144</v>
      </c>
      <c r="C2472" s="1">
        <v>39154</v>
      </c>
      <c r="D2472" s="1" t="str">
        <f t="shared" si="152"/>
        <v>2000–2009</v>
      </c>
      <c r="E2472" s="8">
        <f t="shared" si="153"/>
        <v>2007</v>
      </c>
      <c r="F2472" s="8" t="str">
        <f t="shared" si="154"/>
        <v>07</v>
      </c>
      <c r="G2472" s="2">
        <v>0.2782175925925926</v>
      </c>
      <c r="H2472" s="2" t="str">
        <f t="shared" si="155"/>
        <v>2007-03</v>
      </c>
      <c r="I2472" t="s">
        <v>7878</v>
      </c>
      <c r="J2472" s="1">
        <v>39154</v>
      </c>
      <c r="K2472" s="2">
        <v>0.30899305555555556</v>
      </c>
      <c r="L2472">
        <v>44</v>
      </c>
      <c r="M2472" s="2">
        <v>3.0775462962962963E-2</v>
      </c>
      <c r="N2472" t="s">
        <v>7842</v>
      </c>
      <c r="O2472" t="s">
        <v>7848</v>
      </c>
      <c r="P2472" t="s">
        <v>7849</v>
      </c>
      <c r="Q2472" t="s">
        <v>51</v>
      </c>
      <c r="R2472" t="s">
        <v>28</v>
      </c>
      <c r="S2472">
        <v>162673000</v>
      </c>
      <c r="T2472" t="s">
        <v>151</v>
      </c>
      <c r="U2472">
        <v>136.80000000000001</v>
      </c>
      <c r="V2472">
        <v>778.78</v>
      </c>
      <c r="W2472">
        <v>0</v>
      </c>
      <c r="X2472" t="s">
        <v>30</v>
      </c>
      <c r="Y2472" t="s">
        <v>30</v>
      </c>
    </row>
    <row r="2473" spans="1:25" x14ac:dyDescent="0.25">
      <c r="A2473" t="s">
        <v>7879</v>
      </c>
      <c r="B2473" t="s">
        <v>7171</v>
      </c>
      <c r="C2473" s="1">
        <v>41751</v>
      </c>
      <c r="D2473" s="1" t="str">
        <f t="shared" si="152"/>
        <v>2010–2019</v>
      </c>
      <c r="E2473" s="8">
        <f t="shared" si="153"/>
        <v>2014</v>
      </c>
      <c r="F2473" s="8" t="str">
        <f t="shared" si="154"/>
        <v>14</v>
      </c>
      <c r="G2473" s="2">
        <v>0.2782175925925926</v>
      </c>
      <c r="H2473" s="2" t="str">
        <f t="shared" si="155"/>
        <v>2014-04</v>
      </c>
      <c r="I2473" t="s">
        <v>7880</v>
      </c>
      <c r="J2473" s="1">
        <v>41751</v>
      </c>
      <c r="K2473" s="2">
        <v>0.30270833333333336</v>
      </c>
      <c r="L2473">
        <v>35</v>
      </c>
      <c r="M2473" s="2">
        <v>2.449074074074074E-2</v>
      </c>
      <c r="N2473" t="s">
        <v>7842</v>
      </c>
      <c r="O2473" t="s">
        <v>7848</v>
      </c>
      <c r="P2473" t="s">
        <v>7849</v>
      </c>
      <c r="Q2473" t="s">
        <v>165</v>
      </c>
      <c r="R2473" t="s">
        <v>28</v>
      </c>
      <c r="S2473">
        <v>162673000</v>
      </c>
      <c r="T2473" t="s">
        <v>151</v>
      </c>
      <c r="U2473">
        <v>136.80000000000001</v>
      </c>
      <c r="V2473">
        <v>860.16</v>
      </c>
      <c r="W2473">
        <v>504.81</v>
      </c>
      <c r="X2473" t="s">
        <v>30</v>
      </c>
      <c r="Y2473" t="s">
        <v>30</v>
      </c>
    </row>
    <row r="2474" spans="1:25" x14ac:dyDescent="0.25">
      <c r="A2474" t="s">
        <v>7881</v>
      </c>
      <c r="B2474" t="s">
        <v>7183</v>
      </c>
      <c r="C2474" s="1">
        <v>42122</v>
      </c>
      <c r="D2474" s="1" t="str">
        <f t="shared" si="152"/>
        <v>2010–2019</v>
      </c>
      <c r="E2474" s="8">
        <f t="shared" si="153"/>
        <v>2015</v>
      </c>
      <c r="F2474" s="8" t="str">
        <f t="shared" si="154"/>
        <v>15</v>
      </c>
      <c r="G2474" s="2">
        <v>0.2782175925925926</v>
      </c>
      <c r="H2474" s="2" t="str">
        <f t="shared" si="155"/>
        <v>2015-04</v>
      </c>
      <c r="I2474" t="s">
        <v>7882</v>
      </c>
      <c r="J2474" s="1">
        <v>42122</v>
      </c>
      <c r="K2474" s="2">
        <v>0.30709490740740741</v>
      </c>
      <c r="L2474">
        <v>42</v>
      </c>
      <c r="M2474" s="2">
        <v>2.8877314814814814E-2</v>
      </c>
      <c r="N2474" t="s">
        <v>7842</v>
      </c>
      <c r="O2474" t="s">
        <v>7848</v>
      </c>
      <c r="P2474" t="s">
        <v>7849</v>
      </c>
      <c r="Q2474" t="s">
        <v>165</v>
      </c>
      <c r="R2474" t="s">
        <v>28</v>
      </c>
      <c r="S2474">
        <v>162673000</v>
      </c>
      <c r="T2474" t="s">
        <v>151</v>
      </c>
      <c r="U2474">
        <v>136.80000000000001</v>
      </c>
      <c r="V2474">
        <v>1379.39</v>
      </c>
      <c r="W2474">
        <v>919.69</v>
      </c>
      <c r="X2474" t="s">
        <v>30</v>
      </c>
      <c r="Y2474" t="s">
        <v>30</v>
      </c>
    </row>
    <row r="2475" spans="1:25" x14ac:dyDescent="0.25">
      <c r="A2475" t="s">
        <v>7883</v>
      </c>
      <c r="B2475" t="s">
        <v>7884</v>
      </c>
      <c r="C2475" s="1">
        <v>42384</v>
      </c>
      <c r="D2475" s="1" t="str">
        <f t="shared" si="152"/>
        <v>2010–2019</v>
      </c>
      <c r="E2475" s="8">
        <f t="shared" si="153"/>
        <v>2016</v>
      </c>
      <c r="F2475" s="8" t="str">
        <f t="shared" si="154"/>
        <v>16</v>
      </c>
      <c r="G2475" s="2">
        <v>0.32307870370370373</v>
      </c>
      <c r="H2475" s="2" t="str">
        <f t="shared" si="155"/>
        <v>2016-01</v>
      </c>
      <c r="I2475" t="s">
        <v>7885</v>
      </c>
      <c r="J2475" s="1">
        <v>42384</v>
      </c>
      <c r="K2475" s="2">
        <v>0.48002314814814817</v>
      </c>
      <c r="L2475">
        <v>226</v>
      </c>
      <c r="M2475" s="2">
        <v>0.15694444444444444</v>
      </c>
      <c r="N2475" t="s">
        <v>7842</v>
      </c>
      <c r="O2475" t="s">
        <v>7886</v>
      </c>
      <c r="P2475" t="s">
        <v>7887</v>
      </c>
      <c r="Q2475" t="s">
        <v>165</v>
      </c>
      <c r="R2475" t="s">
        <v>85</v>
      </c>
      <c r="S2475">
        <v>50849002</v>
      </c>
      <c r="T2475" t="s">
        <v>86</v>
      </c>
      <c r="U2475">
        <v>146.18</v>
      </c>
      <c r="V2475">
        <v>577.58000000000004</v>
      </c>
      <c r="W2475">
        <v>331.54</v>
      </c>
      <c r="X2475">
        <v>283545005</v>
      </c>
      <c r="Y2475" t="s">
        <v>5367</v>
      </c>
    </row>
    <row r="2476" spans="1:25" x14ac:dyDescent="0.25">
      <c r="A2476" t="s">
        <v>7888</v>
      </c>
      <c r="B2476" t="s">
        <v>7885</v>
      </c>
      <c r="C2476" s="1">
        <v>42384</v>
      </c>
      <c r="D2476" s="1" t="str">
        <f t="shared" si="152"/>
        <v>2010–2019</v>
      </c>
      <c r="E2476" s="8">
        <f t="shared" si="153"/>
        <v>2016</v>
      </c>
      <c r="F2476" s="8" t="str">
        <f t="shared" si="154"/>
        <v>16</v>
      </c>
      <c r="G2476" s="2">
        <v>0.48002314814814817</v>
      </c>
      <c r="H2476" s="2" t="str">
        <f t="shared" si="155"/>
        <v>2016-01</v>
      </c>
      <c r="I2476" t="s">
        <v>7889</v>
      </c>
      <c r="J2476" s="1">
        <v>42398</v>
      </c>
      <c r="K2476" s="2">
        <v>0.4904398148148148</v>
      </c>
      <c r="L2476">
        <v>15</v>
      </c>
      <c r="M2476" s="2">
        <v>1.0416666666666666E-2</v>
      </c>
      <c r="N2476" t="s">
        <v>7842</v>
      </c>
      <c r="O2476" t="s">
        <v>7890</v>
      </c>
      <c r="P2476" t="s">
        <v>7891</v>
      </c>
      <c r="Q2476" t="s">
        <v>165</v>
      </c>
      <c r="R2476" t="s">
        <v>2775</v>
      </c>
      <c r="S2476">
        <v>32485007</v>
      </c>
      <c r="T2476" t="s">
        <v>2568</v>
      </c>
      <c r="U2476">
        <v>110.92</v>
      </c>
      <c r="V2476">
        <v>11470.49</v>
      </c>
      <c r="W2476">
        <v>9176.4</v>
      </c>
      <c r="X2476">
        <v>25675004</v>
      </c>
      <c r="Y2476" t="s">
        <v>2776</v>
      </c>
    </row>
    <row r="2477" spans="1:25" x14ac:dyDescent="0.25">
      <c r="A2477" t="s">
        <v>7892</v>
      </c>
      <c r="B2477" t="s">
        <v>7893</v>
      </c>
      <c r="C2477" s="1">
        <v>42455</v>
      </c>
      <c r="D2477" s="1" t="str">
        <f t="shared" si="152"/>
        <v>2010–2019</v>
      </c>
      <c r="E2477" s="8">
        <f t="shared" si="153"/>
        <v>2016</v>
      </c>
      <c r="F2477" s="8" t="str">
        <f t="shared" si="154"/>
        <v>16</v>
      </c>
      <c r="G2477" s="2">
        <v>0.48002314814814817</v>
      </c>
      <c r="H2477" s="2" t="str">
        <f t="shared" si="155"/>
        <v>2016-03</v>
      </c>
      <c r="I2477" t="s">
        <v>7894</v>
      </c>
      <c r="J2477" s="1">
        <v>42455</v>
      </c>
      <c r="K2477" s="2">
        <v>0.4904398148148148</v>
      </c>
      <c r="L2477">
        <v>15</v>
      </c>
      <c r="M2477" s="2">
        <v>1.0416666666666666E-2</v>
      </c>
      <c r="N2477" t="s">
        <v>7842</v>
      </c>
      <c r="O2477" t="s">
        <v>7123</v>
      </c>
      <c r="P2477" t="s">
        <v>7124</v>
      </c>
      <c r="Q2477" t="s">
        <v>165</v>
      </c>
      <c r="R2477" t="s">
        <v>42</v>
      </c>
      <c r="S2477">
        <v>185349003</v>
      </c>
      <c r="T2477" t="s">
        <v>43</v>
      </c>
      <c r="U2477">
        <v>85.55</v>
      </c>
      <c r="V2477">
        <v>85.55</v>
      </c>
      <c r="W2477">
        <v>68.44</v>
      </c>
      <c r="X2477">
        <v>262574004</v>
      </c>
      <c r="Y2477" t="s">
        <v>5371</v>
      </c>
    </row>
    <row r="2478" spans="1:25" x14ac:dyDescent="0.25">
      <c r="A2478" t="s">
        <v>7895</v>
      </c>
      <c r="B2478" t="s">
        <v>7192</v>
      </c>
      <c r="C2478" s="1">
        <v>42493</v>
      </c>
      <c r="D2478" s="1" t="str">
        <f t="shared" si="152"/>
        <v>2010–2019</v>
      </c>
      <c r="E2478" s="8">
        <f t="shared" si="153"/>
        <v>2016</v>
      </c>
      <c r="F2478" s="8" t="str">
        <f t="shared" si="154"/>
        <v>16</v>
      </c>
      <c r="G2478" s="2">
        <v>0.2782175925925926</v>
      </c>
      <c r="H2478" s="2" t="str">
        <f t="shared" si="155"/>
        <v>2016-05</v>
      </c>
      <c r="I2478" t="s">
        <v>7896</v>
      </c>
      <c r="J2478" s="1">
        <v>42493</v>
      </c>
      <c r="K2478" s="2">
        <v>0.31730324074074073</v>
      </c>
      <c r="L2478">
        <v>56</v>
      </c>
      <c r="M2478" s="2">
        <v>3.9085648148148147E-2</v>
      </c>
      <c r="N2478" t="s">
        <v>7842</v>
      </c>
      <c r="O2478" t="s">
        <v>7848</v>
      </c>
      <c r="P2478" t="s">
        <v>7849</v>
      </c>
      <c r="Q2478" t="s">
        <v>165</v>
      </c>
      <c r="R2478" t="s">
        <v>28</v>
      </c>
      <c r="S2478">
        <v>162673000</v>
      </c>
      <c r="T2478" t="s">
        <v>151</v>
      </c>
      <c r="U2478">
        <v>136.80000000000001</v>
      </c>
      <c r="V2478">
        <v>792.38</v>
      </c>
      <c r="W2478">
        <v>633.9</v>
      </c>
      <c r="X2478" t="s">
        <v>30</v>
      </c>
      <c r="Y2478" t="s">
        <v>30</v>
      </c>
    </row>
    <row r="2479" spans="1:25" x14ac:dyDescent="0.25">
      <c r="A2479" t="s">
        <v>7897</v>
      </c>
      <c r="B2479" t="s">
        <v>7195</v>
      </c>
      <c r="C2479" s="1">
        <v>42507</v>
      </c>
      <c r="D2479" s="1" t="str">
        <f t="shared" si="152"/>
        <v>2010–2019</v>
      </c>
      <c r="E2479" s="8">
        <f t="shared" si="153"/>
        <v>2016</v>
      </c>
      <c r="F2479" s="8" t="str">
        <f t="shared" si="154"/>
        <v>16</v>
      </c>
      <c r="G2479" s="2">
        <v>0.2782175925925926</v>
      </c>
      <c r="H2479" s="2" t="str">
        <f t="shared" si="155"/>
        <v>2016-05</v>
      </c>
      <c r="I2479" t="s">
        <v>7898</v>
      </c>
      <c r="J2479" s="1">
        <v>42507</v>
      </c>
      <c r="K2479" s="2">
        <v>0.45069444444444445</v>
      </c>
      <c r="L2479">
        <v>248</v>
      </c>
      <c r="M2479" s="2">
        <v>0.17247685185185185</v>
      </c>
      <c r="N2479" t="s">
        <v>7842</v>
      </c>
      <c r="O2479" t="s">
        <v>7123</v>
      </c>
      <c r="P2479" t="s">
        <v>7124</v>
      </c>
      <c r="Q2479" t="s">
        <v>165</v>
      </c>
      <c r="R2479" t="s">
        <v>42</v>
      </c>
      <c r="S2479">
        <v>185349003</v>
      </c>
      <c r="T2479" t="s">
        <v>43</v>
      </c>
      <c r="U2479">
        <v>85.55</v>
      </c>
      <c r="V2479">
        <v>3536.75</v>
      </c>
      <c r="W2479">
        <v>2829.4</v>
      </c>
      <c r="X2479">
        <v>66383009</v>
      </c>
      <c r="Y2479" t="s">
        <v>125</v>
      </c>
    </row>
    <row r="2480" spans="1:25" x14ac:dyDescent="0.25">
      <c r="A2480" t="s">
        <v>7899</v>
      </c>
      <c r="B2480" t="s">
        <v>7250</v>
      </c>
      <c r="C2480" s="1">
        <v>42864</v>
      </c>
      <c r="D2480" s="1" t="str">
        <f t="shared" si="152"/>
        <v>2010–2019</v>
      </c>
      <c r="E2480" s="8">
        <f t="shared" si="153"/>
        <v>2017</v>
      </c>
      <c r="F2480" s="8" t="str">
        <f t="shared" si="154"/>
        <v>17</v>
      </c>
      <c r="G2480" s="2">
        <v>0.2782175925925926</v>
      </c>
      <c r="H2480" s="2" t="str">
        <f t="shared" si="155"/>
        <v>2017-05</v>
      </c>
      <c r="I2480" t="s">
        <v>7900</v>
      </c>
      <c r="J2480" s="1">
        <v>42864</v>
      </c>
      <c r="K2480" s="2">
        <v>0.31791666666666668</v>
      </c>
      <c r="L2480">
        <v>57</v>
      </c>
      <c r="M2480" s="2">
        <v>3.9699074074074074E-2</v>
      </c>
      <c r="N2480" t="s">
        <v>7842</v>
      </c>
      <c r="O2480" t="s">
        <v>7848</v>
      </c>
      <c r="P2480" t="s">
        <v>7849</v>
      </c>
      <c r="Q2480" t="s">
        <v>165</v>
      </c>
      <c r="R2480" t="s">
        <v>28</v>
      </c>
      <c r="S2480">
        <v>162673000</v>
      </c>
      <c r="T2480" t="s">
        <v>151</v>
      </c>
      <c r="U2480">
        <v>136.80000000000001</v>
      </c>
      <c r="V2480">
        <v>989.36</v>
      </c>
      <c r="W2480">
        <v>610.87</v>
      </c>
      <c r="X2480" t="s">
        <v>30</v>
      </c>
      <c r="Y2480" t="s">
        <v>30</v>
      </c>
    </row>
    <row r="2481" spans="1:25" x14ac:dyDescent="0.25">
      <c r="A2481" t="s">
        <v>7901</v>
      </c>
      <c r="B2481" t="s">
        <v>7253</v>
      </c>
      <c r="C2481" s="1">
        <v>42878</v>
      </c>
      <c r="D2481" s="1" t="str">
        <f t="shared" si="152"/>
        <v>2010–2019</v>
      </c>
      <c r="E2481" s="8">
        <f t="shared" si="153"/>
        <v>2017</v>
      </c>
      <c r="F2481" s="8" t="str">
        <f t="shared" si="154"/>
        <v>17</v>
      </c>
      <c r="G2481" s="2">
        <v>0.2782175925925926</v>
      </c>
      <c r="H2481" s="2" t="str">
        <f t="shared" si="155"/>
        <v>2017-05</v>
      </c>
      <c r="I2481" t="s">
        <v>7902</v>
      </c>
      <c r="J2481" s="1">
        <v>42878</v>
      </c>
      <c r="K2481" s="2">
        <v>0.44013888888888891</v>
      </c>
      <c r="L2481">
        <v>233</v>
      </c>
      <c r="M2481" s="2">
        <v>0.16192129629629629</v>
      </c>
      <c r="N2481" t="s">
        <v>7842</v>
      </c>
      <c r="O2481" t="s">
        <v>7123</v>
      </c>
      <c r="P2481" t="s">
        <v>7124</v>
      </c>
      <c r="Q2481" t="s">
        <v>165</v>
      </c>
      <c r="R2481" t="s">
        <v>42</v>
      </c>
      <c r="S2481">
        <v>185349003</v>
      </c>
      <c r="T2481" t="s">
        <v>43</v>
      </c>
      <c r="U2481">
        <v>85.55</v>
      </c>
      <c r="V2481">
        <v>3536.75</v>
      </c>
      <c r="W2481">
        <v>2829.4</v>
      </c>
      <c r="X2481">
        <v>103697008</v>
      </c>
      <c r="Y2481" t="s">
        <v>44</v>
      </c>
    </row>
    <row r="2482" spans="1:25" x14ac:dyDescent="0.25">
      <c r="A2482" t="s">
        <v>7903</v>
      </c>
      <c r="B2482" t="s">
        <v>7904</v>
      </c>
      <c r="C2482" s="1">
        <v>43203</v>
      </c>
      <c r="D2482" s="1" t="str">
        <f t="shared" si="152"/>
        <v>2010–2019</v>
      </c>
      <c r="E2482" s="8">
        <f t="shared" si="153"/>
        <v>2018</v>
      </c>
      <c r="F2482" s="8" t="str">
        <f t="shared" si="154"/>
        <v>18</v>
      </c>
      <c r="G2482" s="2">
        <v>0.6532175925925926</v>
      </c>
      <c r="H2482" s="2" t="str">
        <f t="shared" si="155"/>
        <v>2018-04</v>
      </c>
      <c r="I2482" t="s">
        <v>7905</v>
      </c>
      <c r="J2482" s="1">
        <v>43203</v>
      </c>
      <c r="K2482" s="2">
        <v>0.66363425925925923</v>
      </c>
      <c r="L2482">
        <v>15</v>
      </c>
      <c r="M2482" s="2">
        <v>1.0416666666666666E-2</v>
      </c>
      <c r="N2482" t="s">
        <v>7842</v>
      </c>
      <c r="O2482" t="s">
        <v>7123</v>
      </c>
      <c r="P2482" t="s">
        <v>7124</v>
      </c>
      <c r="Q2482" t="s">
        <v>165</v>
      </c>
      <c r="R2482" t="s">
        <v>42</v>
      </c>
      <c r="S2482">
        <v>185345009</v>
      </c>
      <c r="T2482" t="s">
        <v>57</v>
      </c>
      <c r="U2482">
        <v>85.55</v>
      </c>
      <c r="V2482">
        <v>85.55</v>
      </c>
      <c r="W2482">
        <v>0</v>
      </c>
      <c r="X2482">
        <v>444814009</v>
      </c>
      <c r="Y2482" t="s">
        <v>65</v>
      </c>
    </row>
    <row r="2483" spans="1:25" x14ac:dyDescent="0.25">
      <c r="A2483" t="s">
        <v>7906</v>
      </c>
      <c r="B2483" t="s">
        <v>7259</v>
      </c>
      <c r="C2483" s="1">
        <v>43235</v>
      </c>
      <c r="D2483" s="1" t="str">
        <f t="shared" si="152"/>
        <v>2010–2019</v>
      </c>
      <c r="E2483" s="8">
        <f t="shared" si="153"/>
        <v>2018</v>
      </c>
      <c r="F2483" s="8" t="str">
        <f t="shared" si="154"/>
        <v>18</v>
      </c>
      <c r="G2483" s="2">
        <v>0.2782175925925926</v>
      </c>
      <c r="H2483" s="2" t="str">
        <f t="shared" si="155"/>
        <v>2018-05</v>
      </c>
      <c r="I2483" t="s">
        <v>7907</v>
      </c>
      <c r="J2483" s="1">
        <v>43235</v>
      </c>
      <c r="K2483" s="2">
        <v>0.31152777777777779</v>
      </c>
      <c r="L2483">
        <v>48</v>
      </c>
      <c r="M2483" s="2">
        <v>3.3310185185185186E-2</v>
      </c>
      <c r="N2483" t="s">
        <v>7842</v>
      </c>
      <c r="O2483" t="s">
        <v>7848</v>
      </c>
      <c r="P2483" t="s">
        <v>7849</v>
      </c>
      <c r="Q2483" t="s">
        <v>165</v>
      </c>
      <c r="R2483" t="s">
        <v>28</v>
      </c>
      <c r="S2483">
        <v>162673000</v>
      </c>
      <c r="T2483" t="s">
        <v>151</v>
      </c>
      <c r="U2483">
        <v>136.80000000000001</v>
      </c>
      <c r="V2483">
        <v>1672.35</v>
      </c>
      <c r="W2483">
        <v>1222.01</v>
      </c>
      <c r="X2483" t="s">
        <v>30</v>
      </c>
      <c r="Y2483" t="s">
        <v>30</v>
      </c>
    </row>
    <row r="2484" spans="1:25" x14ac:dyDescent="0.25">
      <c r="A2484" t="s">
        <v>7908</v>
      </c>
      <c r="B2484" t="s">
        <v>7262</v>
      </c>
      <c r="C2484" s="1">
        <v>43249</v>
      </c>
      <c r="D2484" s="1" t="str">
        <f t="shared" si="152"/>
        <v>2010–2019</v>
      </c>
      <c r="E2484" s="8">
        <f t="shared" si="153"/>
        <v>2018</v>
      </c>
      <c r="F2484" s="8" t="str">
        <f t="shared" si="154"/>
        <v>18</v>
      </c>
      <c r="G2484" s="2">
        <v>0.2782175925925926</v>
      </c>
      <c r="H2484" s="2" t="str">
        <f t="shared" si="155"/>
        <v>2018-05</v>
      </c>
      <c r="I2484" t="s">
        <v>7909</v>
      </c>
      <c r="J2484" s="1">
        <v>43249</v>
      </c>
      <c r="K2484" s="2">
        <v>0.43770833333333331</v>
      </c>
      <c r="L2484">
        <v>230</v>
      </c>
      <c r="M2484" s="2">
        <v>0.15949074074074074</v>
      </c>
      <c r="N2484" t="s">
        <v>7842</v>
      </c>
      <c r="O2484" t="s">
        <v>7123</v>
      </c>
      <c r="P2484" t="s">
        <v>7124</v>
      </c>
      <c r="Q2484" t="s">
        <v>165</v>
      </c>
      <c r="R2484" t="s">
        <v>42</v>
      </c>
      <c r="S2484">
        <v>185349003</v>
      </c>
      <c r="T2484" t="s">
        <v>43</v>
      </c>
      <c r="U2484">
        <v>85.55</v>
      </c>
      <c r="V2484">
        <v>3536.75</v>
      </c>
      <c r="W2484">
        <v>2829.4</v>
      </c>
      <c r="X2484">
        <v>66383009</v>
      </c>
      <c r="Y2484" t="s">
        <v>125</v>
      </c>
    </row>
    <row r="2485" spans="1:25" x14ac:dyDescent="0.25">
      <c r="A2485" t="s">
        <v>7910</v>
      </c>
      <c r="B2485" t="s">
        <v>7265</v>
      </c>
      <c r="C2485" s="1">
        <v>43606</v>
      </c>
      <c r="D2485" s="1" t="str">
        <f t="shared" si="152"/>
        <v>2010–2019</v>
      </c>
      <c r="E2485" s="8">
        <f t="shared" si="153"/>
        <v>2019</v>
      </c>
      <c r="F2485" s="8" t="str">
        <f t="shared" si="154"/>
        <v>19</v>
      </c>
      <c r="G2485" s="2">
        <v>0.2782175925925926</v>
      </c>
      <c r="H2485" s="2" t="str">
        <f t="shared" si="155"/>
        <v>2019-05</v>
      </c>
      <c r="I2485" t="s">
        <v>7911</v>
      </c>
      <c r="J2485" s="1">
        <v>43606</v>
      </c>
      <c r="K2485" s="2">
        <v>0.3071990740740741</v>
      </c>
      <c r="L2485">
        <v>42</v>
      </c>
      <c r="M2485" s="2">
        <v>2.8981481481481483E-2</v>
      </c>
      <c r="N2485" t="s">
        <v>7842</v>
      </c>
      <c r="O2485" t="s">
        <v>7848</v>
      </c>
      <c r="P2485" t="s">
        <v>7849</v>
      </c>
      <c r="Q2485" t="s">
        <v>165</v>
      </c>
      <c r="R2485" t="s">
        <v>28</v>
      </c>
      <c r="S2485">
        <v>162673000</v>
      </c>
      <c r="T2485" t="s">
        <v>151</v>
      </c>
      <c r="U2485">
        <v>136.80000000000001</v>
      </c>
      <c r="V2485">
        <v>785.58</v>
      </c>
      <c r="W2485">
        <v>446.94</v>
      </c>
      <c r="X2485" t="s">
        <v>30</v>
      </c>
      <c r="Y2485" t="s">
        <v>30</v>
      </c>
    </row>
    <row r="2486" spans="1:25" x14ac:dyDescent="0.25">
      <c r="A2486" t="s">
        <v>7912</v>
      </c>
      <c r="B2486" t="s">
        <v>7913</v>
      </c>
      <c r="C2486" s="1">
        <v>43620</v>
      </c>
      <c r="D2486" s="1" t="str">
        <f t="shared" si="152"/>
        <v>2010–2019</v>
      </c>
      <c r="E2486" s="8">
        <f t="shared" si="153"/>
        <v>2019</v>
      </c>
      <c r="F2486" s="8" t="str">
        <f t="shared" si="154"/>
        <v>19</v>
      </c>
      <c r="G2486" s="2">
        <v>0.2782175925925926</v>
      </c>
      <c r="H2486" s="2" t="str">
        <f t="shared" si="155"/>
        <v>2019-06</v>
      </c>
      <c r="I2486" t="s">
        <v>7914</v>
      </c>
      <c r="J2486" s="1">
        <v>43620</v>
      </c>
      <c r="K2486" s="2">
        <v>0.38063657407407409</v>
      </c>
      <c r="L2486">
        <v>147</v>
      </c>
      <c r="M2486" s="2">
        <v>0.10241898148148149</v>
      </c>
      <c r="N2486" t="s">
        <v>7842</v>
      </c>
      <c r="O2486" t="s">
        <v>7123</v>
      </c>
      <c r="P2486" t="s">
        <v>7124</v>
      </c>
      <c r="Q2486" t="s">
        <v>165</v>
      </c>
      <c r="R2486" t="s">
        <v>42</v>
      </c>
      <c r="S2486">
        <v>185349003</v>
      </c>
      <c r="T2486" t="s">
        <v>43</v>
      </c>
      <c r="U2486">
        <v>85.55</v>
      </c>
      <c r="V2486">
        <v>3105.35</v>
      </c>
      <c r="W2486">
        <v>2484.2800000000002</v>
      </c>
      <c r="X2486">
        <v>103697008</v>
      </c>
      <c r="Y2486" t="s">
        <v>44</v>
      </c>
    </row>
    <row r="2487" spans="1:25" x14ac:dyDescent="0.25">
      <c r="A2487" t="s">
        <v>7915</v>
      </c>
      <c r="B2487" t="s">
        <v>7916</v>
      </c>
      <c r="C2487" s="1">
        <v>43645</v>
      </c>
      <c r="D2487" s="1" t="str">
        <f t="shared" si="152"/>
        <v>2010–2019</v>
      </c>
      <c r="E2487" s="8">
        <f t="shared" si="153"/>
        <v>2019</v>
      </c>
      <c r="F2487" s="8" t="str">
        <f t="shared" si="154"/>
        <v>19</v>
      </c>
      <c r="G2487" s="2">
        <v>0.61155092592592597</v>
      </c>
      <c r="H2487" s="2" t="str">
        <f t="shared" si="155"/>
        <v>2019-06</v>
      </c>
      <c r="I2487" t="s">
        <v>7917</v>
      </c>
      <c r="J2487" s="1">
        <v>43645</v>
      </c>
      <c r="K2487" s="2">
        <v>0.6219675925925926</v>
      </c>
      <c r="L2487">
        <v>15</v>
      </c>
      <c r="M2487" s="2">
        <v>1.0416666666666666E-2</v>
      </c>
      <c r="N2487" t="s">
        <v>7842</v>
      </c>
      <c r="O2487" t="s">
        <v>7123</v>
      </c>
      <c r="P2487" t="s">
        <v>7124</v>
      </c>
      <c r="Q2487" t="s">
        <v>165</v>
      </c>
      <c r="R2487" t="s">
        <v>42</v>
      </c>
      <c r="S2487">
        <v>185345009</v>
      </c>
      <c r="T2487" t="s">
        <v>57</v>
      </c>
      <c r="U2487">
        <v>85.55</v>
      </c>
      <c r="V2487">
        <v>85.55</v>
      </c>
      <c r="W2487">
        <v>68.44</v>
      </c>
      <c r="X2487">
        <v>444814009</v>
      </c>
      <c r="Y2487" t="s">
        <v>65</v>
      </c>
    </row>
    <row r="2488" spans="1:25" x14ac:dyDescent="0.25">
      <c r="A2488" t="s">
        <v>7918</v>
      </c>
      <c r="B2488" t="s">
        <v>7919</v>
      </c>
      <c r="C2488" s="1">
        <v>43822</v>
      </c>
      <c r="D2488" s="1" t="str">
        <f t="shared" si="152"/>
        <v>2010–2019</v>
      </c>
      <c r="E2488" s="8">
        <f t="shared" si="153"/>
        <v>2019</v>
      </c>
      <c r="F2488" s="8" t="str">
        <f t="shared" si="154"/>
        <v>19</v>
      </c>
      <c r="G2488" s="2">
        <v>0.48655092592592591</v>
      </c>
      <c r="H2488" s="2" t="str">
        <f t="shared" si="155"/>
        <v>2019-12</v>
      </c>
      <c r="I2488" t="s">
        <v>7920</v>
      </c>
      <c r="J2488" s="1">
        <v>43822</v>
      </c>
      <c r="K2488" s="2">
        <v>0.4969675925925926</v>
      </c>
      <c r="L2488">
        <v>15</v>
      </c>
      <c r="M2488" s="2">
        <v>1.0416666666666666E-2</v>
      </c>
      <c r="N2488" t="s">
        <v>7842</v>
      </c>
      <c r="O2488" t="s">
        <v>7123</v>
      </c>
      <c r="P2488" t="s">
        <v>7124</v>
      </c>
      <c r="Q2488" t="s">
        <v>165</v>
      </c>
      <c r="R2488" t="s">
        <v>42</v>
      </c>
      <c r="S2488">
        <v>185345009</v>
      </c>
      <c r="T2488" t="s">
        <v>57</v>
      </c>
      <c r="U2488">
        <v>85.55</v>
      </c>
      <c r="V2488">
        <v>85.55</v>
      </c>
      <c r="W2488">
        <v>68.44</v>
      </c>
      <c r="X2488">
        <v>444814009</v>
      </c>
      <c r="Y2488" t="s">
        <v>65</v>
      </c>
    </row>
    <row r="2489" spans="1:25" x14ac:dyDescent="0.25">
      <c r="A2489" t="s">
        <v>7921</v>
      </c>
      <c r="B2489" t="s">
        <v>7268</v>
      </c>
      <c r="C2489" s="1">
        <v>43977</v>
      </c>
      <c r="D2489" s="1" t="str">
        <f t="shared" si="152"/>
        <v>2020–2029</v>
      </c>
      <c r="E2489" s="8">
        <f t="shared" si="153"/>
        <v>2020</v>
      </c>
      <c r="F2489" s="8" t="str">
        <f t="shared" si="154"/>
        <v>20</v>
      </c>
      <c r="G2489" s="2">
        <v>0.2782175925925926</v>
      </c>
      <c r="H2489" s="2" t="str">
        <f t="shared" si="155"/>
        <v>2020-05</v>
      </c>
      <c r="I2489" t="s">
        <v>7922</v>
      </c>
      <c r="J2489" s="1">
        <v>43977</v>
      </c>
      <c r="K2489" s="2">
        <v>0.30872685185185184</v>
      </c>
      <c r="L2489">
        <v>44</v>
      </c>
      <c r="M2489" s="2">
        <v>3.050925925925926E-2</v>
      </c>
      <c r="N2489" t="s">
        <v>7842</v>
      </c>
      <c r="O2489" t="s">
        <v>7848</v>
      </c>
      <c r="P2489" t="s">
        <v>7849</v>
      </c>
      <c r="Q2489" t="s">
        <v>165</v>
      </c>
      <c r="R2489" t="s">
        <v>28</v>
      </c>
      <c r="S2489">
        <v>162673000</v>
      </c>
      <c r="T2489" t="s">
        <v>151</v>
      </c>
      <c r="U2489">
        <v>136.80000000000001</v>
      </c>
      <c r="V2489">
        <v>860.16</v>
      </c>
      <c r="W2489">
        <v>504.62</v>
      </c>
      <c r="X2489" t="s">
        <v>30</v>
      </c>
      <c r="Y2489" t="s">
        <v>30</v>
      </c>
    </row>
    <row r="2490" spans="1:25" x14ac:dyDescent="0.25">
      <c r="A2490" t="s">
        <v>7923</v>
      </c>
      <c r="B2490" t="s">
        <v>7271</v>
      </c>
      <c r="C2490" s="1">
        <v>43991</v>
      </c>
      <c r="D2490" s="1" t="str">
        <f t="shared" si="152"/>
        <v>2020–2029</v>
      </c>
      <c r="E2490" s="8">
        <f t="shared" si="153"/>
        <v>2020</v>
      </c>
      <c r="F2490" s="8" t="str">
        <f t="shared" si="154"/>
        <v>20</v>
      </c>
      <c r="G2490" s="2">
        <v>0.2782175925925926</v>
      </c>
      <c r="H2490" s="2" t="str">
        <f t="shared" si="155"/>
        <v>2020-06</v>
      </c>
      <c r="I2490" t="s">
        <v>7924</v>
      </c>
      <c r="J2490" s="1">
        <v>43991</v>
      </c>
      <c r="K2490" s="2">
        <v>0.40134259259259258</v>
      </c>
      <c r="L2490">
        <v>177</v>
      </c>
      <c r="M2490" s="2">
        <v>0.123125</v>
      </c>
      <c r="N2490" t="s">
        <v>7842</v>
      </c>
      <c r="O2490" t="s">
        <v>7123</v>
      </c>
      <c r="P2490" t="s">
        <v>7124</v>
      </c>
      <c r="Q2490" t="s">
        <v>165</v>
      </c>
      <c r="R2490" t="s">
        <v>42</v>
      </c>
      <c r="S2490">
        <v>185349003</v>
      </c>
      <c r="T2490" t="s">
        <v>43</v>
      </c>
      <c r="U2490">
        <v>85.55</v>
      </c>
      <c r="V2490">
        <v>3536.75</v>
      </c>
      <c r="W2490">
        <v>2829.4</v>
      </c>
      <c r="X2490">
        <v>66383009</v>
      </c>
      <c r="Y2490" t="s">
        <v>125</v>
      </c>
    </row>
    <row r="2491" spans="1:25" x14ac:dyDescent="0.25">
      <c r="A2491" t="s">
        <v>7925</v>
      </c>
      <c r="B2491" t="s">
        <v>7274</v>
      </c>
      <c r="C2491" s="1">
        <v>44208</v>
      </c>
      <c r="D2491" s="1" t="str">
        <f t="shared" si="152"/>
        <v>2020–2029</v>
      </c>
      <c r="E2491" s="8">
        <f t="shared" si="153"/>
        <v>2021</v>
      </c>
      <c r="F2491" s="8" t="str">
        <f t="shared" si="154"/>
        <v>21</v>
      </c>
      <c r="G2491" s="2">
        <v>0.2782175925925926</v>
      </c>
      <c r="H2491" s="2" t="str">
        <f t="shared" si="155"/>
        <v>2021-01</v>
      </c>
      <c r="I2491" t="s">
        <v>7926</v>
      </c>
      <c r="J2491" s="1">
        <v>44238</v>
      </c>
      <c r="K2491" s="2">
        <v>0.28863425925925928</v>
      </c>
      <c r="L2491">
        <v>15</v>
      </c>
      <c r="M2491" s="2">
        <v>1.0416666666666666E-2</v>
      </c>
      <c r="N2491" t="s">
        <v>7842</v>
      </c>
      <c r="O2491" t="s">
        <v>7890</v>
      </c>
      <c r="P2491" t="s">
        <v>7891</v>
      </c>
      <c r="Q2491" t="s">
        <v>165</v>
      </c>
      <c r="R2491" t="s">
        <v>2775</v>
      </c>
      <c r="S2491">
        <v>32485007</v>
      </c>
      <c r="T2491" t="s">
        <v>2568</v>
      </c>
      <c r="U2491">
        <v>110.92</v>
      </c>
      <c r="V2491">
        <v>21792.28</v>
      </c>
      <c r="W2491">
        <v>17247.43</v>
      </c>
      <c r="X2491">
        <v>25675004</v>
      </c>
      <c r="Y2491" t="s">
        <v>2776</v>
      </c>
    </row>
    <row r="2492" spans="1:25" x14ac:dyDescent="0.25">
      <c r="A2492" t="s">
        <v>7927</v>
      </c>
      <c r="B2492" t="s">
        <v>7928</v>
      </c>
      <c r="C2492" s="1">
        <v>44257</v>
      </c>
      <c r="D2492" s="1" t="str">
        <f t="shared" si="152"/>
        <v>2020–2029</v>
      </c>
      <c r="E2492" s="8">
        <f t="shared" si="153"/>
        <v>2021</v>
      </c>
      <c r="F2492" s="8" t="str">
        <f t="shared" si="154"/>
        <v>21</v>
      </c>
      <c r="G2492" s="2">
        <v>0.2782175925925926</v>
      </c>
      <c r="H2492" s="2" t="str">
        <f t="shared" si="155"/>
        <v>2021-03</v>
      </c>
      <c r="I2492" t="s">
        <v>7929</v>
      </c>
      <c r="J2492" s="1">
        <v>44257</v>
      </c>
      <c r="K2492" s="2">
        <v>0.28863425925925928</v>
      </c>
      <c r="L2492">
        <v>15</v>
      </c>
      <c r="M2492" s="2">
        <v>1.0416666666666666E-2</v>
      </c>
      <c r="N2492" t="s">
        <v>7842</v>
      </c>
      <c r="O2492" t="s">
        <v>7123</v>
      </c>
      <c r="P2492" t="s">
        <v>7124</v>
      </c>
      <c r="Q2492" t="s">
        <v>165</v>
      </c>
      <c r="R2492" t="s">
        <v>114</v>
      </c>
      <c r="S2492">
        <v>33879002</v>
      </c>
      <c r="T2492" t="s">
        <v>135</v>
      </c>
      <c r="U2492">
        <v>142.58000000000001</v>
      </c>
      <c r="V2492">
        <v>278.58</v>
      </c>
      <c r="W2492">
        <v>222.86</v>
      </c>
      <c r="X2492" t="s">
        <v>30</v>
      </c>
      <c r="Y2492" t="s">
        <v>30</v>
      </c>
    </row>
    <row r="2493" spans="1:25" x14ac:dyDescent="0.25">
      <c r="A2493" t="s">
        <v>7930</v>
      </c>
      <c r="B2493" t="s">
        <v>7285</v>
      </c>
      <c r="C2493" s="1">
        <v>44348</v>
      </c>
      <c r="D2493" s="1" t="str">
        <f t="shared" si="152"/>
        <v>2020–2029</v>
      </c>
      <c r="E2493" s="8">
        <f t="shared" si="153"/>
        <v>2021</v>
      </c>
      <c r="F2493" s="8" t="str">
        <f t="shared" si="154"/>
        <v>21</v>
      </c>
      <c r="G2493" s="2">
        <v>0.2782175925925926</v>
      </c>
      <c r="H2493" s="2" t="str">
        <f t="shared" si="155"/>
        <v>2021-06</v>
      </c>
      <c r="I2493" t="s">
        <v>7931</v>
      </c>
      <c r="J2493" s="1">
        <v>44348</v>
      </c>
      <c r="K2493" s="2">
        <v>0.30894675925925924</v>
      </c>
      <c r="L2493">
        <v>44</v>
      </c>
      <c r="M2493" s="2">
        <v>3.0729166666666665E-2</v>
      </c>
      <c r="N2493" t="s">
        <v>7842</v>
      </c>
      <c r="O2493" t="s">
        <v>7848</v>
      </c>
      <c r="P2493" t="s">
        <v>7849</v>
      </c>
      <c r="Q2493" t="s">
        <v>165</v>
      </c>
      <c r="R2493" t="s">
        <v>28</v>
      </c>
      <c r="S2493">
        <v>162673000</v>
      </c>
      <c r="T2493" t="s">
        <v>151</v>
      </c>
      <c r="U2493">
        <v>136.80000000000001</v>
      </c>
      <c r="V2493">
        <v>785.58</v>
      </c>
      <c r="W2493">
        <v>628.46</v>
      </c>
      <c r="X2493" t="s">
        <v>30</v>
      </c>
      <c r="Y2493" t="s">
        <v>30</v>
      </c>
    </row>
    <row r="2494" spans="1:25" x14ac:dyDescent="0.25">
      <c r="A2494" t="s">
        <v>7932</v>
      </c>
      <c r="B2494" t="s">
        <v>7933</v>
      </c>
      <c r="C2494" s="1">
        <v>44355</v>
      </c>
      <c r="D2494" s="1" t="str">
        <f t="shared" si="152"/>
        <v>2020–2029</v>
      </c>
      <c r="E2494" s="8">
        <f t="shared" si="153"/>
        <v>2021</v>
      </c>
      <c r="F2494" s="8" t="str">
        <f t="shared" si="154"/>
        <v>21</v>
      </c>
      <c r="G2494" s="2">
        <v>0.2782175925925926</v>
      </c>
      <c r="H2494" s="2" t="str">
        <f t="shared" si="155"/>
        <v>2021-06</v>
      </c>
      <c r="I2494" t="s">
        <v>7934</v>
      </c>
      <c r="J2494" s="1">
        <v>44355</v>
      </c>
      <c r="K2494" s="2">
        <v>0.31988425925925928</v>
      </c>
      <c r="L2494">
        <v>60</v>
      </c>
      <c r="M2494" s="2">
        <v>4.1666666666666664E-2</v>
      </c>
      <c r="N2494" t="s">
        <v>7842</v>
      </c>
      <c r="O2494" t="s">
        <v>7886</v>
      </c>
      <c r="P2494" t="s">
        <v>7887</v>
      </c>
      <c r="Q2494" t="s">
        <v>165</v>
      </c>
      <c r="R2494" t="s">
        <v>85</v>
      </c>
      <c r="S2494">
        <v>50849002</v>
      </c>
      <c r="T2494" t="s">
        <v>86</v>
      </c>
      <c r="U2494">
        <v>146.18</v>
      </c>
      <c r="V2494">
        <v>1008.98</v>
      </c>
      <c r="W2494">
        <v>807.18</v>
      </c>
      <c r="X2494">
        <v>125605004</v>
      </c>
      <c r="Y2494" t="s">
        <v>87</v>
      </c>
    </row>
    <row r="2495" spans="1:25" x14ac:dyDescent="0.25">
      <c r="A2495" t="s">
        <v>7935</v>
      </c>
      <c r="B2495" t="s">
        <v>7936</v>
      </c>
      <c r="C2495" s="1">
        <v>44355</v>
      </c>
      <c r="D2495" s="1" t="str">
        <f t="shared" si="152"/>
        <v>2020–2029</v>
      </c>
      <c r="E2495" s="8">
        <f t="shared" si="153"/>
        <v>2021</v>
      </c>
      <c r="F2495" s="8" t="str">
        <f t="shared" si="154"/>
        <v>21</v>
      </c>
      <c r="G2495" s="2">
        <v>0.29409722222222223</v>
      </c>
      <c r="H2495" s="2" t="str">
        <f t="shared" si="155"/>
        <v>2021-06</v>
      </c>
      <c r="I2495" t="s">
        <v>7937</v>
      </c>
      <c r="J2495" s="1">
        <v>44415</v>
      </c>
      <c r="K2495" s="2">
        <v>0.30451388888888886</v>
      </c>
      <c r="L2495">
        <v>15</v>
      </c>
      <c r="M2495" s="2">
        <v>1.0416666666666666E-2</v>
      </c>
      <c r="N2495" t="s">
        <v>7842</v>
      </c>
      <c r="O2495" t="s">
        <v>7890</v>
      </c>
      <c r="P2495" t="s">
        <v>7891</v>
      </c>
      <c r="Q2495" t="s">
        <v>165</v>
      </c>
      <c r="R2495" t="s">
        <v>2775</v>
      </c>
      <c r="S2495">
        <v>32485007</v>
      </c>
      <c r="T2495" t="s">
        <v>2568</v>
      </c>
      <c r="U2495">
        <v>110.92</v>
      </c>
      <c r="V2495">
        <v>41263.43</v>
      </c>
      <c r="W2495">
        <v>33010.76</v>
      </c>
      <c r="X2495">
        <v>25675004</v>
      </c>
      <c r="Y2495" t="s">
        <v>2776</v>
      </c>
    </row>
    <row r="2496" spans="1:25" x14ac:dyDescent="0.25">
      <c r="A2496" t="s">
        <v>7938</v>
      </c>
      <c r="B2496" t="s">
        <v>7939</v>
      </c>
      <c r="C2496" s="1">
        <v>44485</v>
      </c>
      <c r="D2496" s="1" t="str">
        <f t="shared" si="152"/>
        <v>2020–2029</v>
      </c>
      <c r="E2496" s="8">
        <f t="shared" si="153"/>
        <v>2021</v>
      </c>
      <c r="F2496" s="8" t="str">
        <f t="shared" si="154"/>
        <v>21</v>
      </c>
      <c r="G2496" s="2">
        <v>0.29409722222222223</v>
      </c>
      <c r="H2496" s="2" t="str">
        <f t="shared" si="155"/>
        <v>2021-10</v>
      </c>
      <c r="I2496" t="s">
        <v>7940</v>
      </c>
      <c r="J2496" s="1">
        <v>44485</v>
      </c>
      <c r="K2496" s="2">
        <v>0.30451388888888886</v>
      </c>
      <c r="L2496">
        <v>15</v>
      </c>
      <c r="M2496" s="2">
        <v>1.0416666666666666E-2</v>
      </c>
      <c r="N2496" t="s">
        <v>7842</v>
      </c>
      <c r="O2496" t="s">
        <v>7123</v>
      </c>
      <c r="P2496" t="s">
        <v>7124</v>
      </c>
      <c r="Q2496" t="s">
        <v>165</v>
      </c>
      <c r="R2496" t="s">
        <v>42</v>
      </c>
      <c r="S2496">
        <v>185349003</v>
      </c>
      <c r="T2496" t="s">
        <v>43</v>
      </c>
      <c r="U2496">
        <v>85.55</v>
      </c>
      <c r="V2496">
        <v>85.55</v>
      </c>
      <c r="W2496">
        <v>68.44</v>
      </c>
      <c r="X2496">
        <v>65966004</v>
      </c>
      <c r="Y2496" t="s">
        <v>2795</v>
      </c>
    </row>
    <row r="2497" spans="1:25" x14ac:dyDescent="0.25">
      <c r="A2497" t="s">
        <v>7941</v>
      </c>
      <c r="B2497" t="s">
        <v>7291</v>
      </c>
      <c r="C2497" s="1">
        <v>44719</v>
      </c>
      <c r="D2497" s="1" t="str">
        <f t="shared" si="152"/>
        <v>2020–2029</v>
      </c>
      <c r="E2497" s="8">
        <f t="shared" si="153"/>
        <v>2022</v>
      </c>
      <c r="F2497" s="8" t="str">
        <f t="shared" si="154"/>
        <v>22</v>
      </c>
      <c r="G2497" s="2">
        <v>0.2782175925925926</v>
      </c>
      <c r="H2497" s="2" t="str">
        <f t="shared" si="155"/>
        <v>2022-06</v>
      </c>
      <c r="I2497" t="s">
        <v>7942</v>
      </c>
      <c r="J2497" s="1">
        <v>44719</v>
      </c>
      <c r="K2497" s="2">
        <v>0.31211805555555555</v>
      </c>
      <c r="L2497">
        <v>49</v>
      </c>
      <c r="M2497" s="2">
        <v>3.3900462962962966E-2</v>
      </c>
      <c r="N2497" t="s">
        <v>7842</v>
      </c>
      <c r="O2497" t="s">
        <v>7848</v>
      </c>
      <c r="P2497" t="s">
        <v>7849</v>
      </c>
      <c r="Q2497" t="s">
        <v>165</v>
      </c>
      <c r="R2497" t="s">
        <v>28</v>
      </c>
      <c r="S2497">
        <v>162673000</v>
      </c>
      <c r="T2497" t="s">
        <v>151</v>
      </c>
      <c r="U2497">
        <v>136.80000000000001</v>
      </c>
      <c r="V2497">
        <v>778.78</v>
      </c>
      <c r="W2497">
        <v>440.56</v>
      </c>
      <c r="X2497" t="s">
        <v>30</v>
      </c>
      <c r="Y2497" t="s">
        <v>30</v>
      </c>
    </row>
    <row r="2498" spans="1:25" x14ac:dyDescent="0.25">
      <c r="A2498" t="s">
        <v>7943</v>
      </c>
      <c r="B2498" t="s">
        <v>7944</v>
      </c>
      <c r="C2498" s="1">
        <v>44733</v>
      </c>
      <c r="D2498" s="1" t="str">
        <f t="shared" si="152"/>
        <v>2020–2029</v>
      </c>
      <c r="E2498" s="8">
        <f t="shared" si="153"/>
        <v>2022</v>
      </c>
      <c r="F2498" s="8" t="str">
        <f t="shared" si="154"/>
        <v>22</v>
      </c>
      <c r="G2498" s="2">
        <v>0.2782175925925926</v>
      </c>
      <c r="H2498" s="2" t="str">
        <f t="shared" si="155"/>
        <v>2022-06</v>
      </c>
      <c r="I2498" t="s">
        <v>7945</v>
      </c>
      <c r="J2498" s="1">
        <v>44733</v>
      </c>
      <c r="K2498" s="2">
        <v>0.41090277777777778</v>
      </c>
      <c r="L2498">
        <v>191</v>
      </c>
      <c r="M2498" s="2">
        <v>0.13268518518518518</v>
      </c>
      <c r="N2498" t="s">
        <v>7842</v>
      </c>
      <c r="O2498" t="s">
        <v>7123</v>
      </c>
      <c r="P2498" t="s">
        <v>7124</v>
      </c>
      <c r="Q2498" t="s">
        <v>165</v>
      </c>
      <c r="R2498" t="s">
        <v>42</v>
      </c>
      <c r="S2498">
        <v>185349003</v>
      </c>
      <c r="T2498" t="s">
        <v>43</v>
      </c>
      <c r="U2498">
        <v>85.55</v>
      </c>
      <c r="V2498">
        <v>2673.95</v>
      </c>
      <c r="W2498">
        <v>2139.16</v>
      </c>
      <c r="X2498">
        <v>103697008</v>
      </c>
      <c r="Y2498" t="s">
        <v>44</v>
      </c>
    </row>
    <row r="2499" spans="1:25" x14ac:dyDescent="0.25">
      <c r="A2499" t="s">
        <v>7946</v>
      </c>
      <c r="B2499" t="s">
        <v>7947</v>
      </c>
      <c r="C2499" s="1">
        <v>44929</v>
      </c>
      <c r="D2499" s="1" t="str">
        <f t="shared" ref="D2499:D2562" si="156">IF(YEAR(C2499)&lt;2000,"Before 2000",TEXT(INT(YEAR(C2499)/10)*10,"0000") &amp; "–" &amp; TEXT(INT(YEAR(C2499)/10)*10+9,"0000"))</f>
        <v>2020–2029</v>
      </c>
      <c r="E2499" s="8">
        <f t="shared" ref="E2499:E2562" si="157">YEAR(C2499)</f>
        <v>2023</v>
      </c>
      <c r="F2499" s="8" t="str">
        <f t="shared" ref="F2499:F2562" si="158">TEXT(C2499, "yy")</f>
        <v>23</v>
      </c>
      <c r="G2499" s="2">
        <v>0.2782175925925926</v>
      </c>
      <c r="H2499" s="2" t="str">
        <f t="shared" ref="H2499:H2562" si="159">TEXT(C2499, "yyyy-mm")</f>
        <v>2023-01</v>
      </c>
      <c r="I2499" t="s">
        <v>7948</v>
      </c>
      <c r="J2499" s="1">
        <v>44929</v>
      </c>
      <c r="K2499" s="2">
        <v>0.31570601851851854</v>
      </c>
      <c r="L2499">
        <v>54</v>
      </c>
      <c r="M2499" s="2">
        <v>3.7488425925925925E-2</v>
      </c>
      <c r="N2499" t="s">
        <v>7842</v>
      </c>
      <c r="O2499" t="s">
        <v>7123</v>
      </c>
      <c r="P2499" t="s">
        <v>7124</v>
      </c>
      <c r="Q2499" t="s">
        <v>165</v>
      </c>
      <c r="R2499" t="s">
        <v>114</v>
      </c>
      <c r="S2499">
        <v>185349003</v>
      </c>
      <c r="T2499" t="s">
        <v>43</v>
      </c>
      <c r="U2499">
        <v>85.55</v>
      </c>
      <c r="V2499">
        <v>727.53</v>
      </c>
      <c r="W2499">
        <v>582.02</v>
      </c>
      <c r="X2499" t="s">
        <v>30</v>
      </c>
      <c r="Y2499" t="s">
        <v>30</v>
      </c>
    </row>
    <row r="2500" spans="1:25" x14ac:dyDescent="0.25">
      <c r="A2500" t="s">
        <v>7949</v>
      </c>
      <c r="B2500" t="s">
        <v>7950</v>
      </c>
      <c r="C2500" s="1">
        <v>44936</v>
      </c>
      <c r="D2500" s="1" t="str">
        <f t="shared" si="156"/>
        <v>2020–2029</v>
      </c>
      <c r="E2500" s="8">
        <f t="shared" si="157"/>
        <v>2023</v>
      </c>
      <c r="F2500" s="8" t="str">
        <f t="shared" si="158"/>
        <v>23</v>
      </c>
      <c r="G2500" s="2">
        <v>0.2782175925925926</v>
      </c>
      <c r="H2500" s="2" t="str">
        <f t="shared" si="159"/>
        <v>2023-01</v>
      </c>
      <c r="I2500" t="s">
        <v>7951</v>
      </c>
      <c r="J2500" s="1">
        <v>44936</v>
      </c>
      <c r="K2500" s="2">
        <v>0.28863425925925928</v>
      </c>
      <c r="L2500">
        <v>15</v>
      </c>
      <c r="M2500" s="2">
        <v>1.0416666666666666E-2</v>
      </c>
      <c r="N2500" t="s">
        <v>7842</v>
      </c>
      <c r="O2500" t="s">
        <v>7123</v>
      </c>
      <c r="P2500" t="s">
        <v>7124</v>
      </c>
      <c r="Q2500" t="s">
        <v>165</v>
      </c>
      <c r="R2500" t="s">
        <v>42</v>
      </c>
      <c r="S2500">
        <v>185345009</v>
      </c>
      <c r="T2500" t="s">
        <v>57</v>
      </c>
      <c r="U2500">
        <v>85.55</v>
      </c>
      <c r="V2500">
        <v>85.55</v>
      </c>
      <c r="W2500">
        <v>0</v>
      </c>
      <c r="X2500">
        <v>444814009</v>
      </c>
      <c r="Y2500" t="s">
        <v>65</v>
      </c>
    </row>
    <row r="2501" spans="1:25" x14ac:dyDescent="0.25">
      <c r="A2501" t="s">
        <v>7952</v>
      </c>
      <c r="B2501" t="s">
        <v>7953</v>
      </c>
      <c r="C2501" s="1">
        <v>45090</v>
      </c>
      <c r="D2501" s="1" t="str">
        <f t="shared" si="156"/>
        <v>2020–2029</v>
      </c>
      <c r="E2501" s="8">
        <f t="shared" si="157"/>
        <v>2023</v>
      </c>
      <c r="F2501" s="8" t="str">
        <f t="shared" si="158"/>
        <v>23</v>
      </c>
      <c r="G2501" s="2">
        <v>0.2782175925925926</v>
      </c>
      <c r="H2501" s="2" t="str">
        <f t="shared" si="159"/>
        <v>2023-06</v>
      </c>
      <c r="I2501" t="s">
        <v>7954</v>
      </c>
      <c r="J2501" s="1">
        <v>45090</v>
      </c>
      <c r="K2501" s="2">
        <v>0.31407407407407406</v>
      </c>
      <c r="L2501">
        <v>52</v>
      </c>
      <c r="M2501" s="2">
        <v>3.5856481481481482E-2</v>
      </c>
      <c r="N2501" t="s">
        <v>7842</v>
      </c>
      <c r="O2501" t="s">
        <v>7848</v>
      </c>
      <c r="P2501" t="s">
        <v>7849</v>
      </c>
      <c r="Q2501" t="s">
        <v>165</v>
      </c>
      <c r="R2501" t="s">
        <v>28</v>
      </c>
      <c r="S2501">
        <v>162673000</v>
      </c>
      <c r="T2501" t="s">
        <v>151</v>
      </c>
      <c r="U2501">
        <v>136.80000000000001</v>
      </c>
      <c r="V2501">
        <v>798.74</v>
      </c>
      <c r="W2501">
        <v>524.36</v>
      </c>
      <c r="X2501" t="s">
        <v>30</v>
      </c>
      <c r="Y2501" t="s">
        <v>30</v>
      </c>
    </row>
    <row r="2502" spans="1:25" x14ac:dyDescent="0.25">
      <c r="A2502" t="s">
        <v>7955</v>
      </c>
      <c r="B2502" t="s">
        <v>7956</v>
      </c>
      <c r="C2502" s="1">
        <v>45461</v>
      </c>
      <c r="D2502" s="1" t="str">
        <f t="shared" si="156"/>
        <v>2020–2029</v>
      </c>
      <c r="E2502" s="8">
        <f t="shared" si="157"/>
        <v>2024</v>
      </c>
      <c r="F2502" s="8" t="str">
        <f t="shared" si="158"/>
        <v>24</v>
      </c>
      <c r="G2502" s="2">
        <v>0.2782175925925926</v>
      </c>
      <c r="H2502" s="2" t="str">
        <f t="shared" si="159"/>
        <v>2024-06</v>
      </c>
      <c r="I2502" t="s">
        <v>7957</v>
      </c>
      <c r="J2502" s="1">
        <v>45461</v>
      </c>
      <c r="K2502" s="2">
        <v>0.3019560185185185</v>
      </c>
      <c r="L2502">
        <v>34</v>
      </c>
      <c r="M2502" s="2">
        <v>2.3738425925925927E-2</v>
      </c>
      <c r="N2502" t="s">
        <v>7842</v>
      </c>
      <c r="O2502" t="s">
        <v>7848</v>
      </c>
      <c r="P2502" t="s">
        <v>7849</v>
      </c>
      <c r="Q2502" t="s">
        <v>165</v>
      </c>
      <c r="R2502" t="s">
        <v>28</v>
      </c>
      <c r="S2502">
        <v>162673000</v>
      </c>
      <c r="T2502" t="s">
        <v>151</v>
      </c>
      <c r="U2502">
        <v>136.80000000000001</v>
      </c>
      <c r="V2502">
        <v>778.78</v>
      </c>
      <c r="W2502">
        <v>438.92</v>
      </c>
      <c r="X2502" t="s">
        <v>30</v>
      </c>
      <c r="Y2502" t="s">
        <v>30</v>
      </c>
    </row>
    <row r="2503" spans="1:25" x14ac:dyDescent="0.25">
      <c r="A2503" t="s">
        <v>7958</v>
      </c>
      <c r="B2503" t="s">
        <v>7959</v>
      </c>
      <c r="C2503" s="1">
        <v>45475</v>
      </c>
      <c r="D2503" s="1" t="str">
        <f t="shared" si="156"/>
        <v>2020–2029</v>
      </c>
      <c r="E2503" s="8">
        <f t="shared" si="157"/>
        <v>2024</v>
      </c>
      <c r="F2503" s="8" t="str">
        <f t="shared" si="158"/>
        <v>24</v>
      </c>
      <c r="G2503" s="2">
        <v>0.2782175925925926</v>
      </c>
      <c r="H2503" s="2" t="str">
        <f t="shared" si="159"/>
        <v>2024-07</v>
      </c>
      <c r="I2503" t="s">
        <v>7960</v>
      </c>
      <c r="J2503" s="1">
        <v>45475</v>
      </c>
      <c r="K2503" s="2">
        <v>0.37329861111111112</v>
      </c>
      <c r="L2503">
        <v>137</v>
      </c>
      <c r="M2503" s="2">
        <v>9.5081018518518523E-2</v>
      </c>
      <c r="N2503" t="s">
        <v>7842</v>
      </c>
      <c r="O2503" t="s">
        <v>7123</v>
      </c>
      <c r="P2503" t="s">
        <v>7124</v>
      </c>
      <c r="Q2503" t="s">
        <v>165</v>
      </c>
      <c r="R2503" t="s">
        <v>42</v>
      </c>
      <c r="S2503">
        <v>185349003</v>
      </c>
      <c r="T2503" t="s">
        <v>43</v>
      </c>
      <c r="U2503">
        <v>85.55</v>
      </c>
      <c r="V2503">
        <v>2673.95</v>
      </c>
      <c r="W2503">
        <v>2139.16</v>
      </c>
      <c r="X2503">
        <v>66383009</v>
      </c>
      <c r="Y2503" t="s">
        <v>125</v>
      </c>
    </row>
    <row r="2504" spans="1:25" x14ac:dyDescent="0.25">
      <c r="A2504" t="s">
        <v>7961</v>
      </c>
      <c r="B2504" t="s">
        <v>7962</v>
      </c>
      <c r="C2504" s="1">
        <v>25716</v>
      </c>
      <c r="D2504" s="1" t="str">
        <f t="shared" si="156"/>
        <v>Before 2000</v>
      </c>
      <c r="E2504" s="8">
        <f t="shared" si="157"/>
        <v>1970</v>
      </c>
      <c r="F2504" s="8" t="str">
        <f t="shared" si="158"/>
        <v>70</v>
      </c>
      <c r="G2504" s="2">
        <v>8.5428240740740735E-2</v>
      </c>
      <c r="H2504" s="2" t="str">
        <f t="shared" si="159"/>
        <v>1970-05</v>
      </c>
      <c r="I2504" t="s">
        <v>7963</v>
      </c>
      <c r="J2504" s="1">
        <v>25719</v>
      </c>
      <c r="K2504" s="2">
        <v>0.1150462962962963</v>
      </c>
      <c r="L2504">
        <v>43</v>
      </c>
      <c r="M2504" s="2">
        <v>2.9618055555555557E-2</v>
      </c>
      <c r="N2504" t="s">
        <v>7964</v>
      </c>
      <c r="O2504" t="s">
        <v>7123</v>
      </c>
      <c r="P2504" t="s">
        <v>7124</v>
      </c>
      <c r="Q2504" t="s">
        <v>4016</v>
      </c>
      <c r="R2504" t="s">
        <v>577</v>
      </c>
      <c r="S2504">
        <v>185347001</v>
      </c>
      <c r="T2504" t="s">
        <v>72</v>
      </c>
      <c r="U2504">
        <v>87.71</v>
      </c>
      <c r="V2504">
        <v>21432.77</v>
      </c>
      <c r="W2504">
        <v>15002.94</v>
      </c>
      <c r="X2504">
        <v>74400008</v>
      </c>
      <c r="Y2504" t="s">
        <v>3560</v>
      </c>
    </row>
    <row r="2505" spans="1:25" x14ac:dyDescent="0.25">
      <c r="A2505" t="s">
        <v>7965</v>
      </c>
      <c r="B2505" t="s">
        <v>7966</v>
      </c>
      <c r="C2505" s="1">
        <v>27536</v>
      </c>
      <c r="D2505" s="1" t="str">
        <f t="shared" si="156"/>
        <v>Before 2000</v>
      </c>
      <c r="E2505" s="8">
        <f t="shared" si="157"/>
        <v>1975</v>
      </c>
      <c r="F2505" s="8" t="str">
        <f t="shared" si="158"/>
        <v>75</v>
      </c>
      <c r="G2505" s="2">
        <v>8.5428240740740735E-2</v>
      </c>
      <c r="H2505" s="2" t="str">
        <f t="shared" si="159"/>
        <v>1975-05</v>
      </c>
      <c r="I2505" t="s">
        <v>7967</v>
      </c>
      <c r="J2505" s="1">
        <v>27536</v>
      </c>
      <c r="K2505" s="2">
        <v>0.11004629629629629</v>
      </c>
      <c r="L2505">
        <v>35</v>
      </c>
      <c r="M2505" s="2">
        <v>2.4618055555555556E-2</v>
      </c>
      <c r="N2505" t="s">
        <v>7964</v>
      </c>
      <c r="O2505" t="s">
        <v>7968</v>
      </c>
      <c r="P2505" t="s">
        <v>7969</v>
      </c>
      <c r="Q2505" t="s">
        <v>4016</v>
      </c>
      <c r="R2505" t="s">
        <v>28</v>
      </c>
      <c r="S2505">
        <v>162673000</v>
      </c>
      <c r="T2505" t="s">
        <v>151</v>
      </c>
      <c r="U2505">
        <v>136.80000000000001</v>
      </c>
      <c r="V2505">
        <v>704.2</v>
      </c>
      <c r="W2505">
        <v>0</v>
      </c>
      <c r="X2505" t="s">
        <v>30</v>
      </c>
      <c r="Y2505" t="s">
        <v>30</v>
      </c>
    </row>
    <row r="2506" spans="1:25" x14ac:dyDescent="0.25">
      <c r="A2506" t="s">
        <v>7970</v>
      </c>
      <c r="B2506" t="s">
        <v>7971</v>
      </c>
      <c r="C2506" s="1">
        <v>30105</v>
      </c>
      <c r="D2506" s="1" t="str">
        <f t="shared" si="156"/>
        <v>Before 2000</v>
      </c>
      <c r="E2506" s="8">
        <f t="shared" si="157"/>
        <v>1982</v>
      </c>
      <c r="F2506" s="8" t="str">
        <f t="shared" si="158"/>
        <v>82</v>
      </c>
      <c r="G2506" s="2">
        <v>8.5428240740740735E-2</v>
      </c>
      <c r="H2506" s="2" t="str">
        <f t="shared" si="159"/>
        <v>1982-06</v>
      </c>
      <c r="I2506" t="s">
        <v>7972</v>
      </c>
      <c r="J2506" s="1">
        <v>30105</v>
      </c>
      <c r="K2506" s="2">
        <v>0.12119212962962964</v>
      </c>
      <c r="L2506">
        <v>52</v>
      </c>
      <c r="M2506" s="2">
        <v>3.5763888888888887E-2</v>
      </c>
      <c r="N2506" t="s">
        <v>7964</v>
      </c>
      <c r="O2506" t="s">
        <v>7968</v>
      </c>
      <c r="P2506" t="s">
        <v>7969</v>
      </c>
      <c r="Q2506" t="s">
        <v>4016</v>
      </c>
      <c r="R2506" t="s">
        <v>28</v>
      </c>
      <c r="S2506">
        <v>162673000</v>
      </c>
      <c r="T2506" t="s">
        <v>151</v>
      </c>
      <c r="U2506">
        <v>136.80000000000001</v>
      </c>
      <c r="V2506">
        <v>919.9</v>
      </c>
      <c r="W2506">
        <v>0</v>
      </c>
      <c r="X2506" t="s">
        <v>30</v>
      </c>
      <c r="Y2506" t="s">
        <v>30</v>
      </c>
    </row>
    <row r="2507" spans="1:25" x14ac:dyDescent="0.25">
      <c r="A2507" t="s">
        <v>7973</v>
      </c>
      <c r="B2507" t="s">
        <v>7974</v>
      </c>
      <c r="C2507" s="1">
        <v>37728</v>
      </c>
      <c r="D2507" s="1" t="str">
        <f t="shared" si="156"/>
        <v>2000–2009</v>
      </c>
      <c r="E2507" s="8">
        <f t="shared" si="157"/>
        <v>2003</v>
      </c>
      <c r="F2507" s="8" t="str">
        <f t="shared" si="158"/>
        <v>03</v>
      </c>
      <c r="G2507" s="2">
        <v>8.5428240740740735E-2</v>
      </c>
      <c r="H2507" s="2" t="str">
        <f t="shared" si="159"/>
        <v>2003-04</v>
      </c>
      <c r="I2507" t="s">
        <v>7975</v>
      </c>
      <c r="J2507" s="1">
        <v>37728</v>
      </c>
      <c r="K2507" s="2">
        <v>0.12489583333333333</v>
      </c>
      <c r="L2507">
        <v>57</v>
      </c>
      <c r="M2507" s="2">
        <v>3.9467592592592596E-2</v>
      </c>
      <c r="N2507" t="s">
        <v>7964</v>
      </c>
      <c r="O2507" t="s">
        <v>7968</v>
      </c>
      <c r="P2507" t="s">
        <v>7969</v>
      </c>
      <c r="Q2507" t="s">
        <v>4016</v>
      </c>
      <c r="R2507" t="s">
        <v>28</v>
      </c>
      <c r="S2507">
        <v>162673000</v>
      </c>
      <c r="T2507" t="s">
        <v>151</v>
      </c>
      <c r="U2507">
        <v>136.80000000000001</v>
      </c>
      <c r="V2507">
        <v>991.58</v>
      </c>
      <c r="W2507">
        <v>0</v>
      </c>
      <c r="X2507" t="s">
        <v>30</v>
      </c>
      <c r="Y2507" t="s">
        <v>30</v>
      </c>
    </row>
    <row r="2508" spans="1:25" x14ac:dyDescent="0.25">
      <c r="A2508" t="s">
        <v>7976</v>
      </c>
      <c r="B2508" t="s">
        <v>7977</v>
      </c>
      <c r="C2508" s="1">
        <v>38463</v>
      </c>
      <c r="D2508" s="1" t="str">
        <f t="shared" si="156"/>
        <v>2000–2009</v>
      </c>
      <c r="E2508" s="8">
        <f t="shared" si="157"/>
        <v>2005</v>
      </c>
      <c r="F2508" s="8" t="str">
        <f t="shared" si="158"/>
        <v>05</v>
      </c>
      <c r="G2508" s="2">
        <v>8.5428240740740735E-2</v>
      </c>
      <c r="H2508" s="2" t="str">
        <f t="shared" si="159"/>
        <v>2005-04</v>
      </c>
      <c r="I2508" t="s">
        <v>7978</v>
      </c>
      <c r="J2508" s="1">
        <v>38463</v>
      </c>
      <c r="K2508" s="2">
        <v>0.11221064814814814</v>
      </c>
      <c r="L2508">
        <v>39</v>
      </c>
      <c r="M2508" s="2">
        <v>2.6782407407407408E-2</v>
      </c>
      <c r="N2508" t="s">
        <v>7964</v>
      </c>
      <c r="O2508" t="s">
        <v>7968</v>
      </c>
      <c r="P2508" t="s">
        <v>7969</v>
      </c>
      <c r="Q2508" t="s">
        <v>4016</v>
      </c>
      <c r="R2508" t="s">
        <v>28</v>
      </c>
      <c r="S2508">
        <v>162673000</v>
      </c>
      <c r="T2508" t="s">
        <v>151</v>
      </c>
      <c r="U2508">
        <v>136.80000000000001</v>
      </c>
      <c r="V2508">
        <v>785.58</v>
      </c>
      <c r="W2508">
        <v>0</v>
      </c>
      <c r="X2508" t="s">
        <v>30</v>
      </c>
      <c r="Y2508" t="s">
        <v>30</v>
      </c>
    </row>
    <row r="2509" spans="1:25" x14ac:dyDescent="0.25">
      <c r="A2509" t="s">
        <v>7979</v>
      </c>
      <c r="B2509" t="s">
        <v>7980</v>
      </c>
      <c r="C2509" s="1">
        <v>39541</v>
      </c>
      <c r="D2509" s="1" t="str">
        <f t="shared" si="156"/>
        <v>2000–2009</v>
      </c>
      <c r="E2509" s="8">
        <f t="shared" si="157"/>
        <v>2008</v>
      </c>
      <c r="F2509" s="8" t="str">
        <f t="shared" si="158"/>
        <v>08</v>
      </c>
      <c r="G2509" s="2">
        <v>8.5428240740740735E-2</v>
      </c>
      <c r="H2509" s="2" t="str">
        <f t="shared" si="159"/>
        <v>2008-04</v>
      </c>
      <c r="I2509" t="s">
        <v>7981</v>
      </c>
      <c r="J2509" s="1">
        <v>39541</v>
      </c>
      <c r="K2509" s="2">
        <v>0.1221875</v>
      </c>
      <c r="L2509">
        <v>53</v>
      </c>
      <c r="M2509" s="2">
        <v>3.6759259259259262E-2</v>
      </c>
      <c r="N2509" t="s">
        <v>7964</v>
      </c>
      <c r="O2509" t="s">
        <v>7968</v>
      </c>
      <c r="P2509" t="s">
        <v>7969</v>
      </c>
      <c r="Q2509" t="s">
        <v>4016</v>
      </c>
      <c r="R2509" t="s">
        <v>28</v>
      </c>
      <c r="S2509">
        <v>162673000</v>
      </c>
      <c r="T2509" t="s">
        <v>151</v>
      </c>
      <c r="U2509">
        <v>136.80000000000001</v>
      </c>
      <c r="V2509">
        <v>1050.78</v>
      </c>
      <c r="W2509">
        <v>0</v>
      </c>
      <c r="X2509" t="s">
        <v>30</v>
      </c>
      <c r="Y2509" t="s">
        <v>30</v>
      </c>
    </row>
    <row r="2510" spans="1:25" x14ac:dyDescent="0.25">
      <c r="A2510" t="s">
        <v>7982</v>
      </c>
      <c r="B2510" t="s">
        <v>7983</v>
      </c>
      <c r="C2510" s="1">
        <v>40283</v>
      </c>
      <c r="D2510" s="1" t="str">
        <f t="shared" si="156"/>
        <v>2010–2019</v>
      </c>
      <c r="E2510" s="8">
        <f t="shared" si="157"/>
        <v>2010</v>
      </c>
      <c r="F2510" s="8" t="str">
        <f t="shared" si="158"/>
        <v>10</v>
      </c>
      <c r="G2510" s="2">
        <v>8.5428240740740735E-2</v>
      </c>
      <c r="H2510" s="2" t="str">
        <f t="shared" si="159"/>
        <v>2010-04</v>
      </c>
      <c r="I2510" t="s">
        <v>7984</v>
      </c>
      <c r="J2510" s="1">
        <v>40283</v>
      </c>
      <c r="K2510" s="2">
        <v>0.11774305555555556</v>
      </c>
      <c r="L2510">
        <v>47</v>
      </c>
      <c r="M2510" s="2">
        <v>3.2314814814814817E-2</v>
      </c>
      <c r="N2510" t="s">
        <v>7964</v>
      </c>
      <c r="O2510" t="s">
        <v>7968</v>
      </c>
      <c r="P2510" t="s">
        <v>7969</v>
      </c>
      <c r="Q2510" t="s">
        <v>4016</v>
      </c>
      <c r="R2510" t="s">
        <v>28</v>
      </c>
      <c r="S2510">
        <v>162673000</v>
      </c>
      <c r="T2510" t="s">
        <v>151</v>
      </c>
      <c r="U2510">
        <v>136.80000000000001</v>
      </c>
      <c r="V2510">
        <v>1069.06</v>
      </c>
      <c r="W2510">
        <v>0</v>
      </c>
      <c r="X2510" t="s">
        <v>30</v>
      </c>
      <c r="Y2510" t="s">
        <v>30</v>
      </c>
    </row>
    <row r="2511" spans="1:25" x14ac:dyDescent="0.25">
      <c r="A2511" t="s">
        <v>7985</v>
      </c>
      <c r="B2511" t="s">
        <v>7986</v>
      </c>
      <c r="C2511" s="1">
        <v>40654</v>
      </c>
      <c r="D2511" s="1" t="str">
        <f t="shared" si="156"/>
        <v>2010–2019</v>
      </c>
      <c r="E2511" s="8">
        <f t="shared" si="157"/>
        <v>2011</v>
      </c>
      <c r="F2511" s="8" t="str">
        <f t="shared" si="158"/>
        <v>11</v>
      </c>
      <c r="G2511" s="2">
        <v>8.5428240740740735E-2</v>
      </c>
      <c r="H2511" s="2" t="str">
        <f t="shared" si="159"/>
        <v>2011-04</v>
      </c>
      <c r="I2511" t="s">
        <v>7987</v>
      </c>
      <c r="J2511" s="1">
        <v>40654</v>
      </c>
      <c r="K2511" s="2">
        <v>0.10775462962962963</v>
      </c>
      <c r="L2511">
        <v>32</v>
      </c>
      <c r="M2511" s="2">
        <v>2.2326388888888889E-2</v>
      </c>
      <c r="N2511" t="s">
        <v>7964</v>
      </c>
      <c r="O2511" t="s">
        <v>7968</v>
      </c>
      <c r="P2511" t="s">
        <v>7969</v>
      </c>
      <c r="Q2511" t="s">
        <v>4016</v>
      </c>
      <c r="R2511" t="s">
        <v>28</v>
      </c>
      <c r="S2511">
        <v>162673000</v>
      </c>
      <c r="T2511" t="s">
        <v>151</v>
      </c>
      <c r="U2511">
        <v>136.80000000000001</v>
      </c>
      <c r="V2511">
        <v>1001.28</v>
      </c>
      <c r="W2511">
        <v>0</v>
      </c>
      <c r="X2511" t="s">
        <v>30</v>
      </c>
      <c r="Y2511" t="s">
        <v>30</v>
      </c>
    </row>
    <row r="2512" spans="1:25" x14ac:dyDescent="0.25">
      <c r="A2512" t="s">
        <v>7988</v>
      </c>
      <c r="B2512" t="s">
        <v>7989</v>
      </c>
      <c r="C2512" s="1">
        <v>41396</v>
      </c>
      <c r="D2512" s="1" t="str">
        <f t="shared" si="156"/>
        <v>2010–2019</v>
      </c>
      <c r="E2512" s="8">
        <f t="shared" si="157"/>
        <v>2013</v>
      </c>
      <c r="F2512" s="8" t="str">
        <f t="shared" si="158"/>
        <v>13</v>
      </c>
      <c r="G2512" s="2">
        <v>8.5428240740740735E-2</v>
      </c>
      <c r="H2512" s="2" t="str">
        <f t="shared" si="159"/>
        <v>2013-05</v>
      </c>
      <c r="I2512" t="s">
        <v>7990</v>
      </c>
      <c r="J2512" s="1">
        <v>41396</v>
      </c>
      <c r="K2512" s="2">
        <v>0.11399305555555556</v>
      </c>
      <c r="L2512">
        <v>41</v>
      </c>
      <c r="M2512" s="2">
        <v>2.8564814814814814E-2</v>
      </c>
      <c r="N2512" t="s">
        <v>7964</v>
      </c>
      <c r="O2512" t="s">
        <v>7968</v>
      </c>
      <c r="P2512" t="s">
        <v>7969</v>
      </c>
      <c r="Q2512" t="s">
        <v>4016</v>
      </c>
      <c r="R2512" t="s">
        <v>28</v>
      </c>
      <c r="S2512">
        <v>162673000</v>
      </c>
      <c r="T2512" t="s">
        <v>151</v>
      </c>
      <c r="U2512">
        <v>136.80000000000001</v>
      </c>
      <c r="V2512">
        <v>1109.82</v>
      </c>
      <c r="W2512">
        <v>0</v>
      </c>
      <c r="X2512" t="s">
        <v>30</v>
      </c>
      <c r="Y2512" t="s">
        <v>30</v>
      </c>
    </row>
    <row r="2513" spans="1:25" x14ac:dyDescent="0.25">
      <c r="A2513" t="s">
        <v>7991</v>
      </c>
      <c r="B2513" t="s">
        <v>7992</v>
      </c>
      <c r="C2513" s="1">
        <v>41767</v>
      </c>
      <c r="D2513" s="1" t="str">
        <f t="shared" si="156"/>
        <v>2010–2019</v>
      </c>
      <c r="E2513" s="8">
        <f t="shared" si="157"/>
        <v>2014</v>
      </c>
      <c r="F2513" s="8" t="str">
        <f t="shared" si="158"/>
        <v>14</v>
      </c>
      <c r="G2513" s="2">
        <v>8.5428240740740735E-2</v>
      </c>
      <c r="H2513" s="2" t="str">
        <f t="shared" si="159"/>
        <v>2014-05</v>
      </c>
      <c r="I2513" t="s">
        <v>7993</v>
      </c>
      <c r="J2513" s="1">
        <v>41767</v>
      </c>
      <c r="K2513" s="2">
        <v>0.10958333333333334</v>
      </c>
      <c r="L2513">
        <v>35</v>
      </c>
      <c r="M2513" s="2">
        <v>2.4155092592592593E-2</v>
      </c>
      <c r="N2513" t="s">
        <v>7964</v>
      </c>
      <c r="O2513" t="s">
        <v>7968</v>
      </c>
      <c r="P2513" t="s">
        <v>7969</v>
      </c>
      <c r="Q2513" t="s">
        <v>4016</v>
      </c>
      <c r="R2513" t="s">
        <v>28</v>
      </c>
      <c r="S2513">
        <v>162673000</v>
      </c>
      <c r="T2513" t="s">
        <v>151</v>
      </c>
      <c r="U2513">
        <v>136.80000000000001</v>
      </c>
      <c r="V2513">
        <v>860.16</v>
      </c>
      <c r="W2513">
        <v>0</v>
      </c>
      <c r="X2513" t="s">
        <v>30</v>
      </c>
      <c r="Y2513" t="s">
        <v>30</v>
      </c>
    </row>
    <row r="2514" spans="1:25" x14ac:dyDescent="0.25">
      <c r="A2514" t="s">
        <v>7994</v>
      </c>
      <c r="B2514" t="s">
        <v>7995</v>
      </c>
      <c r="C2514" s="1">
        <v>42138</v>
      </c>
      <c r="D2514" s="1" t="str">
        <f t="shared" si="156"/>
        <v>2010–2019</v>
      </c>
      <c r="E2514" s="8">
        <f t="shared" si="157"/>
        <v>2015</v>
      </c>
      <c r="F2514" s="8" t="str">
        <f t="shared" si="158"/>
        <v>15</v>
      </c>
      <c r="G2514" s="2">
        <v>8.5428240740740735E-2</v>
      </c>
      <c r="H2514" s="2" t="str">
        <f t="shared" si="159"/>
        <v>2015-05</v>
      </c>
      <c r="I2514" t="s">
        <v>7996</v>
      </c>
      <c r="J2514" s="1">
        <v>42138</v>
      </c>
      <c r="K2514" s="2">
        <v>0.12116898148148147</v>
      </c>
      <c r="L2514">
        <v>51</v>
      </c>
      <c r="M2514" s="2">
        <v>3.574074074074074E-2</v>
      </c>
      <c r="N2514" t="s">
        <v>7964</v>
      </c>
      <c r="O2514" t="s">
        <v>7968</v>
      </c>
      <c r="P2514" t="s">
        <v>7969</v>
      </c>
      <c r="Q2514" t="s">
        <v>4016</v>
      </c>
      <c r="R2514" t="s">
        <v>28</v>
      </c>
      <c r="S2514">
        <v>162673000</v>
      </c>
      <c r="T2514" t="s">
        <v>151</v>
      </c>
      <c r="U2514">
        <v>136.80000000000001</v>
      </c>
      <c r="V2514">
        <v>785.58</v>
      </c>
      <c r="W2514">
        <v>0</v>
      </c>
      <c r="X2514" t="s">
        <v>30</v>
      </c>
      <c r="Y2514" t="s">
        <v>30</v>
      </c>
    </row>
    <row r="2515" spans="1:25" x14ac:dyDescent="0.25">
      <c r="A2515" t="s">
        <v>7997</v>
      </c>
      <c r="B2515" t="s">
        <v>7998</v>
      </c>
      <c r="C2515" s="1">
        <v>42146</v>
      </c>
      <c r="D2515" s="1" t="str">
        <f t="shared" si="156"/>
        <v>2010–2019</v>
      </c>
      <c r="E2515" s="8">
        <f t="shared" si="157"/>
        <v>2015</v>
      </c>
      <c r="F2515" s="8" t="str">
        <f t="shared" si="158"/>
        <v>15</v>
      </c>
      <c r="G2515" s="2">
        <v>0.94045138888888891</v>
      </c>
      <c r="H2515" s="2" t="str">
        <f t="shared" si="159"/>
        <v>2015-05</v>
      </c>
      <c r="I2515" t="s">
        <v>7999</v>
      </c>
      <c r="J2515" s="1">
        <v>42147</v>
      </c>
      <c r="K2515" s="2">
        <v>0.11358796296296296</v>
      </c>
      <c r="L2515">
        <v>-1191</v>
      </c>
      <c r="M2515" t="e">
        <v>#VALUE!</v>
      </c>
      <c r="N2515" t="s">
        <v>7964</v>
      </c>
      <c r="O2515" t="s">
        <v>365</v>
      </c>
      <c r="P2515" t="s">
        <v>366</v>
      </c>
      <c r="Q2515" t="s">
        <v>4016</v>
      </c>
      <c r="R2515" t="s">
        <v>42</v>
      </c>
      <c r="S2515">
        <v>185347001</v>
      </c>
      <c r="T2515" t="s">
        <v>72</v>
      </c>
      <c r="U2515">
        <v>85.55</v>
      </c>
      <c r="V2515">
        <v>1444.46</v>
      </c>
      <c r="W2515">
        <v>0</v>
      </c>
      <c r="X2515">
        <v>414545008</v>
      </c>
      <c r="Y2515" t="s">
        <v>367</v>
      </c>
    </row>
    <row r="2516" spans="1:25" x14ac:dyDescent="0.25">
      <c r="A2516" t="s">
        <v>8000</v>
      </c>
      <c r="B2516" t="s">
        <v>8001</v>
      </c>
      <c r="C2516" s="1">
        <v>42509</v>
      </c>
      <c r="D2516" s="1" t="str">
        <f t="shared" si="156"/>
        <v>2010–2019</v>
      </c>
      <c r="E2516" s="8">
        <f t="shared" si="157"/>
        <v>2016</v>
      </c>
      <c r="F2516" s="8" t="str">
        <f t="shared" si="158"/>
        <v>16</v>
      </c>
      <c r="G2516" s="2">
        <v>8.5428240740740735E-2</v>
      </c>
      <c r="H2516" s="2" t="str">
        <f t="shared" si="159"/>
        <v>2016-05</v>
      </c>
      <c r="I2516" t="s">
        <v>8002</v>
      </c>
      <c r="J2516" s="1">
        <v>42509</v>
      </c>
      <c r="K2516" s="2">
        <v>0.12195601851851852</v>
      </c>
      <c r="L2516">
        <v>53</v>
      </c>
      <c r="M2516" s="2">
        <v>3.6527777777777777E-2</v>
      </c>
      <c r="N2516" t="s">
        <v>7964</v>
      </c>
      <c r="O2516" t="s">
        <v>7968</v>
      </c>
      <c r="P2516" t="s">
        <v>7969</v>
      </c>
      <c r="Q2516" t="s">
        <v>4016</v>
      </c>
      <c r="R2516" t="s">
        <v>28</v>
      </c>
      <c r="S2516">
        <v>162673000</v>
      </c>
      <c r="T2516" t="s">
        <v>151</v>
      </c>
      <c r="U2516">
        <v>136.80000000000001</v>
      </c>
      <c r="V2516">
        <v>1505.79</v>
      </c>
      <c r="W2516">
        <v>0</v>
      </c>
      <c r="X2516" t="s">
        <v>30</v>
      </c>
      <c r="Y2516" t="s">
        <v>30</v>
      </c>
    </row>
    <row r="2517" spans="1:25" x14ac:dyDescent="0.25">
      <c r="A2517" t="s">
        <v>8003</v>
      </c>
      <c r="B2517" t="s">
        <v>8004</v>
      </c>
      <c r="C2517" s="1">
        <v>42880</v>
      </c>
      <c r="D2517" s="1" t="str">
        <f t="shared" si="156"/>
        <v>2010–2019</v>
      </c>
      <c r="E2517" s="8">
        <f t="shared" si="157"/>
        <v>2017</v>
      </c>
      <c r="F2517" s="8" t="str">
        <f t="shared" si="158"/>
        <v>17</v>
      </c>
      <c r="G2517" s="2">
        <v>8.5428240740740735E-2</v>
      </c>
      <c r="H2517" s="2" t="str">
        <f t="shared" si="159"/>
        <v>2017-05</v>
      </c>
      <c r="I2517" t="s">
        <v>8005</v>
      </c>
      <c r="J2517" s="1">
        <v>42880</v>
      </c>
      <c r="K2517" s="2">
        <v>0.11295138888888889</v>
      </c>
      <c r="L2517">
        <v>40</v>
      </c>
      <c r="M2517" s="2">
        <v>2.7523148148148147E-2</v>
      </c>
      <c r="N2517" t="s">
        <v>7964</v>
      </c>
      <c r="O2517" t="s">
        <v>7968</v>
      </c>
      <c r="P2517" t="s">
        <v>7969</v>
      </c>
      <c r="Q2517" t="s">
        <v>4016</v>
      </c>
      <c r="R2517" t="s">
        <v>28</v>
      </c>
      <c r="S2517">
        <v>162673000</v>
      </c>
      <c r="T2517" t="s">
        <v>151</v>
      </c>
      <c r="U2517">
        <v>136.80000000000001</v>
      </c>
      <c r="V2517">
        <v>785.58</v>
      </c>
      <c r="W2517">
        <v>0</v>
      </c>
      <c r="X2517" t="s">
        <v>30</v>
      </c>
      <c r="Y2517" t="s">
        <v>30</v>
      </c>
    </row>
    <row r="2518" spans="1:25" x14ac:dyDescent="0.25">
      <c r="A2518" t="s">
        <v>8006</v>
      </c>
      <c r="B2518" t="s">
        <v>8007</v>
      </c>
      <c r="C2518" s="1">
        <v>43167</v>
      </c>
      <c r="D2518" s="1" t="str">
        <f t="shared" si="156"/>
        <v>2010–2019</v>
      </c>
      <c r="E2518" s="8">
        <f t="shared" si="157"/>
        <v>2018</v>
      </c>
      <c r="F2518" s="8" t="str">
        <f t="shared" si="158"/>
        <v>18</v>
      </c>
      <c r="G2518" s="2">
        <v>0.62709490740740736</v>
      </c>
      <c r="H2518" s="2" t="str">
        <f t="shared" si="159"/>
        <v>2018-03</v>
      </c>
      <c r="I2518" t="s">
        <v>8008</v>
      </c>
      <c r="J2518" s="1">
        <v>43167</v>
      </c>
      <c r="K2518" s="2">
        <v>0.63751157407407411</v>
      </c>
      <c r="L2518">
        <v>15</v>
      </c>
      <c r="M2518" s="2">
        <v>1.0416666666666666E-2</v>
      </c>
      <c r="N2518" t="s">
        <v>7964</v>
      </c>
      <c r="O2518" t="s">
        <v>7123</v>
      </c>
      <c r="P2518" t="s">
        <v>7124</v>
      </c>
      <c r="Q2518" t="s">
        <v>4016</v>
      </c>
      <c r="R2518" t="s">
        <v>42</v>
      </c>
      <c r="S2518">
        <v>185345009</v>
      </c>
      <c r="T2518" t="s">
        <v>57</v>
      </c>
      <c r="U2518">
        <v>85.55</v>
      </c>
      <c r="V2518">
        <v>85.55</v>
      </c>
      <c r="W2518">
        <v>0</v>
      </c>
      <c r="X2518">
        <v>444814009</v>
      </c>
      <c r="Y2518" t="s">
        <v>65</v>
      </c>
    </row>
    <row r="2519" spans="1:25" x14ac:dyDescent="0.25">
      <c r="A2519" t="s">
        <v>8009</v>
      </c>
      <c r="B2519" t="s">
        <v>8010</v>
      </c>
      <c r="C2519" s="1">
        <v>43251</v>
      </c>
      <c r="D2519" s="1" t="str">
        <f t="shared" si="156"/>
        <v>2010–2019</v>
      </c>
      <c r="E2519" s="8">
        <f t="shared" si="157"/>
        <v>2018</v>
      </c>
      <c r="F2519" s="8" t="str">
        <f t="shared" si="158"/>
        <v>18</v>
      </c>
      <c r="G2519" s="2">
        <v>8.5428240740740735E-2</v>
      </c>
      <c r="H2519" s="2" t="str">
        <f t="shared" si="159"/>
        <v>2018-05</v>
      </c>
      <c r="I2519" t="s">
        <v>8011</v>
      </c>
      <c r="J2519" s="1">
        <v>43251</v>
      </c>
      <c r="K2519" s="2">
        <v>0.10871527777777777</v>
      </c>
      <c r="L2519">
        <v>34</v>
      </c>
      <c r="M2519" s="2">
        <v>2.3287037037037037E-2</v>
      </c>
      <c r="N2519" t="s">
        <v>7964</v>
      </c>
      <c r="O2519" t="s">
        <v>7968</v>
      </c>
      <c r="P2519" t="s">
        <v>7969</v>
      </c>
      <c r="Q2519" t="s">
        <v>4016</v>
      </c>
      <c r="R2519" t="s">
        <v>28</v>
      </c>
      <c r="S2519">
        <v>162673000</v>
      </c>
      <c r="T2519" t="s">
        <v>151</v>
      </c>
      <c r="U2519">
        <v>136.80000000000001</v>
      </c>
      <c r="V2519">
        <v>921.58</v>
      </c>
      <c r="W2519">
        <v>0</v>
      </c>
      <c r="X2519" t="s">
        <v>30</v>
      </c>
      <c r="Y2519" t="s">
        <v>30</v>
      </c>
    </row>
    <row r="2520" spans="1:25" x14ac:dyDescent="0.25">
      <c r="A2520" t="s">
        <v>8012</v>
      </c>
      <c r="B2520" t="s">
        <v>8013</v>
      </c>
      <c r="C2520" s="1">
        <v>43265</v>
      </c>
      <c r="D2520" s="1" t="str">
        <f t="shared" si="156"/>
        <v>2010–2019</v>
      </c>
      <c r="E2520" s="8">
        <f t="shared" si="157"/>
        <v>2018</v>
      </c>
      <c r="F2520" s="8" t="str">
        <f t="shared" si="158"/>
        <v>18</v>
      </c>
      <c r="G2520" s="2">
        <v>8.5428240740740735E-2</v>
      </c>
      <c r="H2520" s="2" t="str">
        <f t="shared" si="159"/>
        <v>2018-06</v>
      </c>
      <c r="I2520" t="s">
        <v>8014</v>
      </c>
      <c r="J2520" s="1">
        <v>43265</v>
      </c>
      <c r="K2520" s="2">
        <v>0.22094907407407408</v>
      </c>
      <c r="L2520">
        <v>195</v>
      </c>
      <c r="M2520" s="2">
        <v>0.13552083333333334</v>
      </c>
      <c r="N2520" t="s">
        <v>7964</v>
      </c>
      <c r="O2520" t="s">
        <v>7123</v>
      </c>
      <c r="P2520" t="s">
        <v>7124</v>
      </c>
      <c r="Q2520" t="s">
        <v>4016</v>
      </c>
      <c r="R2520" t="s">
        <v>42</v>
      </c>
      <c r="S2520">
        <v>185349003</v>
      </c>
      <c r="T2520" t="s">
        <v>43</v>
      </c>
      <c r="U2520">
        <v>85.55</v>
      </c>
      <c r="V2520">
        <v>2673.95</v>
      </c>
      <c r="W2520">
        <v>0</v>
      </c>
      <c r="X2520">
        <v>103697008</v>
      </c>
      <c r="Y2520" t="s">
        <v>44</v>
      </c>
    </row>
    <row r="2521" spans="1:25" x14ac:dyDescent="0.25">
      <c r="A2521" t="s">
        <v>8015</v>
      </c>
      <c r="B2521" t="s">
        <v>8016</v>
      </c>
      <c r="C2521" s="1">
        <v>43273</v>
      </c>
      <c r="D2521" s="1" t="str">
        <f t="shared" si="156"/>
        <v>2010–2019</v>
      </c>
      <c r="E2521" s="8">
        <f t="shared" si="157"/>
        <v>2018</v>
      </c>
      <c r="F2521" s="8" t="str">
        <f t="shared" si="158"/>
        <v>18</v>
      </c>
      <c r="G2521" s="2">
        <v>0.15822916666666667</v>
      </c>
      <c r="H2521" s="2" t="str">
        <f t="shared" si="159"/>
        <v>2018-06</v>
      </c>
      <c r="I2521" t="s">
        <v>8017</v>
      </c>
      <c r="J2521" s="1">
        <v>43273</v>
      </c>
      <c r="K2521" s="2">
        <v>0.18737268518518518</v>
      </c>
      <c r="L2521">
        <v>42</v>
      </c>
      <c r="M2521" s="2">
        <v>2.914351851851852E-2</v>
      </c>
      <c r="N2521" t="s">
        <v>7964</v>
      </c>
      <c r="O2521" t="s">
        <v>7123</v>
      </c>
      <c r="P2521" t="s">
        <v>7124</v>
      </c>
      <c r="Q2521" t="s">
        <v>4016</v>
      </c>
      <c r="R2521" t="s">
        <v>42</v>
      </c>
      <c r="S2521">
        <v>185349003</v>
      </c>
      <c r="T2521" t="s">
        <v>43</v>
      </c>
      <c r="U2521">
        <v>85.55</v>
      </c>
      <c r="V2521">
        <v>6285.75</v>
      </c>
      <c r="W2521">
        <v>3767.21</v>
      </c>
      <c r="X2521">
        <v>275978004</v>
      </c>
      <c r="Y2521" t="s">
        <v>289</v>
      </c>
    </row>
    <row r="2522" spans="1:25" x14ac:dyDescent="0.25">
      <c r="A2522" t="s">
        <v>8018</v>
      </c>
      <c r="B2522" t="s">
        <v>8019</v>
      </c>
      <c r="C2522" s="1">
        <v>43382</v>
      </c>
      <c r="D2522" s="1" t="str">
        <f t="shared" si="156"/>
        <v>2010–2019</v>
      </c>
      <c r="E2522" s="8">
        <f t="shared" si="157"/>
        <v>2018</v>
      </c>
      <c r="F2522" s="8" t="str">
        <f t="shared" si="158"/>
        <v>18</v>
      </c>
      <c r="G2522" s="2">
        <v>0.11605324074074073</v>
      </c>
      <c r="H2522" s="2" t="str">
        <f t="shared" si="159"/>
        <v>2018-10</v>
      </c>
      <c r="I2522" t="s">
        <v>8020</v>
      </c>
      <c r="J2522" s="1">
        <v>43382</v>
      </c>
      <c r="K2522" s="2">
        <v>0.15771990740740741</v>
      </c>
      <c r="L2522">
        <v>60</v>
      </c>
      <c r="M2522" s="2">
        <v>4.1666666666666664E-2</v>
      </c>
      <c r="N2522" t="s">
        <v>7964</v>
      </c>
      <c r="O2522" t="s">
        <v>8021</v>
      </c>
      <c r="P2522" t="s">
        <v>8022</v>
      </c>
      <c r="Q2522" t="s">
        <v>4016</v>
      </c>
      <c r="R2522" t="s">
        <v>85</v>
      </c>
      <c r="S2522">
        <v>50849002</v>
      </c>
      <c r="T2522" t="s">
        <v>86</v>
      </c>
      <c r="U2522">
        <v>146.18</v>
      </c>
      <c r="V2522">
        <v>146.18</v>
      </c>
      <c r="W2522">
        <v>102.33</v>
      </c>
      <c r="X2522">
        <v>384709000</v>
      </c>
      <c r="Y2522" t="s">
        <v>904</v>
      </c>
    </row>
    <row r="2523" spans="1:25" x14ac:dyDescent="0.25">
      <c r="A2523" t="s">
        <v>8023</v>
      </c>
      <c r="B2523" t="s">
        <v>8024</v>
      </c>
      <c r="C2523" s="1">
        <v>43622</v>
      </c>
      <c r="D2523" s="1" t="str">
        <f t="shared" si="156"/>
        <v>2010–2019</v>
      </c>
      <c r="E2523" s="8">
        <f t="shared" si="157"/>
        <v>2019</v>
      </c>
      <c r="F2523" s="8" t="str">
        <f t="shared" si="158"/>
        <v>19</v>
      </c>
      <c r="G2523" s="2">
        <v>8.5428240740740735E-2</v>
      </c>
      <c r="H2523" s="2" t="str">
        <f t="shared" si="159"/>
        <v>2019-06</v>
      </c>
      <c r="I2523" t="s">
        <v>8025</v>
      </c>
      <c r="J2523" s="1">
        <v>43622</v>
      </c>
      <c r="K2523" s="2">
        <v>0.11976851851851852</v>
      </c>
      <c r="L2523">
        <v>49</v>
      </c>
      <c r="M2523" s="2">
        <v>3.4340277777777775E-2</v>
      </c>
      <c r="N2523" t="s">
        <v>7964</v>
      </c>
      <c r="O2523" t="s">
        <v>7968</v>
      </c>
      <c r="P2523" t="s">
        <v>7969</v>
      </c>
      <c r="Q2523" t="s">
        <v>4016</v>
      </c>
      <c r="R2523" t="s">
        <v>28</v>
      </c>
      <c r="S2523">
        <v>162673000</v>
      </c>
      <c r="T2523" t="s">
        <v>151</v>
      </c>
      <c r="U2523">
        <v>136.80000000000001</v>
      </c>
      <c r="V2523">
        <v>1780.57</v>
      </c>
      <c r="W2523">
        <v>0</v>
      </c>
      <c r="X2523" t="s">
        <v>30</v>
      </c>
      <c r="Y2523" t="s">
        <v>30</v>
      </c>
    </row>
    <row r="2524" spans="1:25" x14ac:dyDescent="0.25">
      <c r="A2524" t="s">
        <v>8026</v>
      </c>
      <c r="B2524" t="s">
        <v>8027</v>
      </c>
      <c r="C2524" s="1">
        <v>43993</v>
      </c>
      <c r="D2524" s="1" t="str">
        <f t="shared" si="156"/>
        <v>2020–2029</v>
      </c>
      <c r="E2524" s="8">
        <f t="shared" si="157"/>
        <v>2020</v>
      </c>
      <c r="F2524" s="8" t="str">
        <f t="shared" si="158"/>
        <v>20</v>
      </c>
      <c r="G2524" s="2">
        <v>8.5428240740740735E-2</v>
      </c>
      <c r="H2524" s="2" t="str">
        <f t="shared" si="159"/>
        <v>2020-06</v>
      </c>
      <c r="I2524" t="s">
        <v>8028</v>
      </c>
      <c r="J2524" s="1">
        <v>43993</v>
      </c>
      <c r="K2524" s="2">
        <v>0.11795138888888888</v>
      </c>
      <c r="L2524">
        <v>47</v>
      </c>
      <c r="M2524" s="2">
        <v>3.2523148148148148E-2</v>
      </c>
      <c r="N2524" t="s">
        <v>7964</v>
      </c>
      <c r="O2524" t="s">
        <v>7968</v>
      </c>
      <c r="P2524" t="s">
        <v>7969</v>
      </c>
      <c r="Q2524" t="s">
        <v>4016</v>
      </c>
      <c r="R2524" t="s">
        <v>28</v>
      </c>
      <c r="S2524">
        <v>162673000</v>
      </c>
      <c r="T2524" t="s">
        <v>151</v>
      </c>
      <c r="U2524">
        <v>136.80000000000001</v>
      </c>
      <c r="V2524">
        <v>1025.2</v>
      </c>
      <c r="W2524">
        <v>0</v>
      </c>
      <c r="X2524" t="s">
        <v>30</v>
      </c>
      <c r="Y2524" t="s">
        <v>30</v>
      </c>
    </row>
    <row r="2525" spans="1:25" x14ac:dyDescent="0.25">
      <c r="A2525" t="s">
        <v>8029</v>
      </c>
      <c r="B2525" t="s">
        <v>8030</v>
      </c>
      <c r="C2525" s="1">
        <v>44287</v>
      </c>
      <c r="D2525" s="1" t="str">
        <f t="shared" si="156"/>
        <v>2020–2029</v>
      </c>
      <c r="E2525" s="8">
        <f t="shared" si="157"/>
        <v>2021</v>
      </c>
      <c r="F2525" s="8" t="str">
        <f t="shared" si="158"/>
        <v>21</v>
      </c>
      <c r="G2525" s="2">
        <v>8.5428240740740735E-2</v>
      </c>
      <c r="H2525" s="2" t="str">
        <f t="shared" si="159"/>
        <v>2021-04</v>
      </c>
      <c r="I2525" t="s">
        <v>8031</v>
      </c>
      <c r="J2525" s="1">
        <v>44287</v>
      </c>
      <c r="K2525" s="2">
        <v>9.5844907407407406E-2</v>
      </c>
      <c r="L2525">
        <v>15</v>
      </c>
      <c r="M2525" s="2">
        <v>1.0416666666666666E-2</v>
      </c>
      <c r="N2525" t="s">
        <v>7964</v>
      </c>
      <c r="O2525" t="s">
        <v>7123</v>
      </c>
      <c r="P2525" t="s">
        <v>7124</v>
      </c>
      <c r="Q2525" t="s">
        <v>4016</v>
      </c>
      <c r="R2525" t="s">
        <v>114</v>
      </c>
      <c r="S2525">
        <v>33879002</v>
      </c>
      <c r="T2525" t="s">
        <v>135</v>
      </c>
      <c r="U2525">
        <v>142.58000000000001</v>
      </c>
      <c r="V2525">
        <v>278.58</v>
      </c>
      <c r="W2525">
        <v>0</v>
      </c>
      <c r="X2525" t="s">
        <v>30</v>
      </c>
      <c r="Y2525" t="s">
        <v>30</v>
      </c>
    </row>
    <row r="2526" spans="1:25" x14ac:dyDescent="0.25">
      <c r="A2526" t="s">
        <v>8032</v>
      </c>
      <c r="B2526" t="s">
        <v>8033</v>
      </c>
      <c r="C2526" s="1">
        <v>44315</v>
      </c>
      <c r="D2526" s="1" t="str">
        <f t="shared" si="156"/>
        <v>2020–2029</v>
      </c>
      <c r="E2526" s="8">
        <f t="shared" si="157"/>
        <v>2021</v>
      </c>
      <c r="F2526" s="8" t="str">
        <f t="shared" si="158"/>
        <v>21</v>
      </c>
      <c r="G2526" s="2">
        <v>8.5428240740740735E-2</v>
      </c>
      <c r="H2526" s="2" t="str">
        <f t="shared" si="159"/>
        <v>2021-04</v>
      </c>
      <c r="I2526" t="s">
        <v>8034</v>
      </c>
      <c r="J2526" s="1">
        <v>44315</v>
      </c>
      <c r="K2526" s="2">
        <v>9.5844907407407406E-2</v>
      </c>
      <c r="L2526">
        <v>15</v>
      </c>
      <c r="M2526" s="2">
        <v>1.0416666666666666E-2</v>
      </c>
      <c r="N2526" t="s">
        <v>7964</v>
      </c>
      <c r="O2526" t="s">
        <v>7123</v>
      </c>
      <c r="P2526" t="s">
        <v>7124</v>
      </c>
      <c r="Q2526" t="s">
        <v>4016</v>
      </c>
      <c r="R2526" t="s">
        <v>114</v>
      </c>
      <c r="S2526">
        <v>33879002</v>
      </c>
      <c r="T2526" t="s">
        <v>135</v>
      </c>
      <c r="U2526">
        <v>142.58000000000001</v>
      </c>
      <c r="V2526">
        <v>278.58</v>
      </c>
      <c r="W2526">
        <v>0</v>
      </c>
      <c r="X2526" t="s">
        <v>30</v>
      </c>
      <c r="Y2526" t="s">
        <v>30</v>
      </c>
    </row>
    <row r="2527" spans="1:25" x14ac:dyDescent="0.25">
      <c r="A2527" t="s">
        <v>8035</v>
      </c>
      <c r="B2527" t="s">
        <v>8036</v>
      </c>
      <c r="C2527" s="1">
        <v>44364</v>
      </c>
      <c r="D2527" s="1" t="str">
        <f t="shared" si="156"/>
        <v>2020–2029</v>
      </c>
      <c r="E2527" s="8">
        <f t="shared" si="157"/>
        <v>2021</v>
      </c>
      <c r="F2527" s="8" t="str">
        <f t="shared" si="158"/>
        <v>21</v>
      </c>
      <c r="G2527" s="2">
        <v>8.5428240740740735E-2</v>
      </c>
      <c r="H2527" s="2" t="str">
        <f t="shared" si="159"/>
        <v>2021-06</v>
      </c>
      <c r="I2527" t="s">
        <v>8037</v>
      </c>
      <c r="J2527" s="1">
        <v>44364</v>
      </c>
      <c r="K2527" s="2">
        <v>0.11594907407407408</v>
      </c>
      <c r="L2527">
        <v>44</v>
      </c>
      <c r="M2527" s="2">
        <v>3.0520833333333334E-2</v>
      </c>
      <c r="N2527" t="s">
        <v>7964</v>
      </c>
      <c r="O2527" t="s">
        <v>7968</v>
      </c>
      <c r="P2527" t="s">
        <v>7969</v>
      </c>
      <c r="Q2527" t="s">
        <v>4016</v>
      </c>
      <c r="R2527" t="s">
        <v>28</v>
      </c>
      <c r="S2527">
        <v>162673000</v>
      </c>
      <c r="T2527" t="s">
        <v>151</v>
      </c>
      <c r="U2527">
        <v>136.80000000000001</v>
      </c>
      <c r="V2527">
        <v>1001.28</v>
      </c>
      <c r="W2527">
        <v>0</v>
      </c>
      <c r="X2527" t="s">
        <v>30</v>
      </c>
      <c r="Y2527" t="s">
        <v>30</v>
      </c>
    </row>
    <row r="2528" spans="1:25" x14ac:dyDescent="0.25">
      <c r="A2528" t="s">
        <v>8038</v>
      </c>
      <c r="B2528" t="s">
        <v>8039</v>
      </c>
      <c r="C2528" s="1">
        <v>44632</v>
      </c>
      <c r="D2528" s="1" t="str">
        <f t="shared" si="156"/>
        <v>2020–2029</v>
      </c>
      <c r="E2528" s="8">
        <f t="shared" si="157"/>
        <v>2022</v>
      </c>
      <c r="F2528" s="8" t="str">
        <f t="shared" si="158"/>
        <v>22</v>
      </c>
      <c r="G2528" s="2">
        <v>8.5428240740740735E-2</v>
      </c>
      <c r="H2528" s="2" t="str">
        <f t="shared" si="159"/>
        <v>2022-03</v>
      </c>
      <c r="I2528" t="s">
        <v>8040</v>
      </c>
      <c r="J2528" s="1">
        <v>44634</v>
      </c>
      <c r="K2528" s="2">
        <v>8.5428240740740735E-2</v>
      </c>
      <c r="L2528">
        <v>0</v>
      </c>
      <c r="M2528" s="2">
        <v>0</v>
      </c>
      <c r="N2528" t="s">
        <v>7964</v>
      </c>
      <c r="O2528" t="s">
        <v>7123</v>
      </c>
      <c r="P2528" t="s">
        <v>7124</v>
      </c>
      <c r="Q2528" t="s">
        <v>4016</v>
      </c>
      <c r="R2528" t="s">
        <v>577</v>
      </c>
      <c r="S2528">
        <v>308251003</v>
      </c>
      <c r="T2528" t="s">
        <v>8041</v>
      </c>
      <c r="U2528">
        <v>146.18</v>
      </c>
      <c r="V2528">
        <v>146.18</v>
      </c>
      <c r="W2528">
        <v>0</v>
      </c>
      <c r="X2528">
        <v>109989006</v>
      </c>
      <c r="Y2528" t="s">
        <v>8042</v>
      </c>
    </row>
    <row r="2529" spans="1:25" x14ac:dyDescent="0.25">
      <c r="A2529" t="s">
        <v>8043</v>
      </c>
      <c r="B2529" t="s">
        <v>8044</v>
      </c>
      <c r="C2529" s="1">
        <v>44704</v>
      </c>
      <c r="D2529" s="1" t="str">
        <f t="shared" si="156"/>
        <v>2020–2029</v>
      </c>
      <c r="E2529" s="8">
        <f t="shared" si="157"/>
        <v>2022</v>
      </c>
      <c r="F2529" s="8" t="str">
        <f t="shared" si="158"/>
        <v>22</v>
      </c>
      <c r="G2529" s="2">
        <v>8.5428240740740735E-2</v>
      </c>
      <c r="H2529" s="2" t="str">
        <f t="shared" si="159"/>
        <v>2022-05</v>
      </c>
      <c r="I2529" t="s">
        <v>8045</v>
      </c>
      <c r="J2529" s="1">
        <v>44704</v>
      </c>
      <c r="K2529" s="2">
        <v>0.20048611111111111</v>
      </c>
      <c r="L2529">
        <v>166</v>
      </c>
      <c r="M2529" s="2">
        <v>0.11505787037037037</v>
      </c>
      <c r="N2529" t="s">
        <v>7964</v>
      </c>
      <c r="O2529" t="s">
        <v>7123</v>
      </c>
      <c r="P2529" t="s">
        <v>7124</v>
      </c>
      <c r="Q2529" t="s">
        <v>165</v>
      </c>
      <c r="R2529" t="s">
        <v>42</v>
      </c>
      <c r="S2529">
        <v>386395000</v>
      </c>
      <c r="T2529" t="s">
        <v>8046</v>
      </c>
      <c r="U2529">
        <v>142.58000000000001</v>
      </c>
      <c r="V2529">
        <v>2374.16</v>
      </c>
      <c r="W2529">
        <v>1712.93</v>
      </c>
      <c r="X2529">
        <v>698303004</v>
      </c>
      <c r="Y2529" t="s">
        <v>8047</v>
      </c>
    </row>
    <row r="2530" spans="1:25" x14ac:dyDescent="0.25">
      <c r="A2530" t="s">
        <v>8048</v>
      </c>
      <c r="B2530" t="s">
        <v>8049</v>
      </c>
      <c r="C2530" s="1">
        <v>44707</v>
      </c>
      <c r="D2530" s="1" t="str">
        <f t="shared" si="156"/>
        <v>2020–2029</v>
      </c>
      <c r="E2530" s="8">
        <f t="shared" si="157"/>
        <v>2022</v>
      </c>
      <c r="F2530" s="8" t="str">
        <f t="shared" si="158"/>
        <v>22</v>
      </c>
      <c r="G2530" s="2">
        <v>8.5428240740740735E-2</v>
      </c>
      <c r="H2530" s="2" t="str">
        <f t="shared" si="159"/>
        <v>2022-05</v>
      </c>
      <c r="I2530" t="s">
        <v>8050</v>
      </c>
      <c r="J2530" s="1">
        <v>44707</v>
      </c>
      <c r="K2530" s="2">
        <v>0.2200462962962963</v>
      </c>
      <c r="L2530">
        <v>194</v>
      </c>
      <c r="M2530" s="2">
        <v>0.13461805555555556</v>
      </c>
      <c r="N2530" t="s">
        <v>7964</v>
      </c>
      <c r="O2530" t="s">
        <v>7123</v>
      </c>
      <c r="P2530" t="s">
        <v>7124</v>
      </c>
      <c r="Q2530" t="s">
        <v>165</v>
      </c>
      <c r="R2530" t="s">
        <v>42</v>
      </c>
      <c r="S2530">
        <v>185349003</v>
      </c>
      <c r="T2530" t="s">
        <v>43</v>
      </c>
      <c r="U2530">
        <v>85.55</v>
      </c>
      <c r="V2530">
        <v>2673.95</v>
      </c>
      <c r="W2530">
        <v>2139.16</v>
      </c>
      <c r="X2530">
        <v>698303004</v>
      </c>
      <c r="Y2530" t="s">
        <v>8047</v>
      </c>
    </row>
    <row r="2531" spans="1:25" x14ac:dyDescent="0.25">
      <c r="A2531" t="s">
        <v>8051</v>
      </c>
      <c r="B2531" t="s">
        <v>8052</v>
      </c>
      <c r="C2531" s="1">
        <v>44735</v>
      </c>
      <c r="D2531" s="1" t="str">
        <f t="shared" si="156"/>
        <v>2020–2029</v>
      </c>
      <c r="E2531" s="8">
        <f t="shared" si="157"/>
        <v>2022</v>
      </c>
      <c r="F2531" s="8" t="str">
        <f t="shared" si="158"/>
        <v>22</v>
      </c>
      <c r="G2531" s="2">
        <v>8.5428240740740735E-2</v>
      </c>
      <c r="H2531" s="2" t="str">
        <f t="shared" si="159"/>
        <v>2022-06</v>
      </c>
      <c r="I2531" t="s">
        <v>8053</v>
      </c>
      <c r="J2531" s="1">
        <v>44735</v>
      </c>
      <c r="K2531" s="2">
        <v>0.11541666666666667</v>
      </c>
      <c r="L2531">
        <v>43</v>
      </c>
      <c r="M2531" s="2">
        <v>2.9988425925925925E-2</v>
      </c>
      <c r="N2531" t="s">
        <v>7964</v>
      </c>
      <c r="O2531" t="s">
        <v>7968</v>
      </c>
      <c r="P2531" t="s">
        <v>7969</v>
      </c>
      <c r="Q2531" t="s">
        <v>165</v>
      </c>
      <c r="R2531" t="s">
        <v>28</v>
      </c>
      <c r="S2531">
        <v>162673000</v>
      </c>
      <c r="T2531" t="s">
        <v>151</v>
      </c>
      <c r="U2531">
        <v>136.80000000000001</v>
      </c>
      <c r="V2531">
        <v>989.36</v>
      </c>
      <c r="W2531">
        <v>791.48</v>
      </c>
      <c r="X2531" t="s">
        <v>30</v>
      </c>
      <c r="Y2531" t="s">
        <v>30</v>
      </c>
    </row>
    <row r="2532" spans="1:25" x14ac:dyDescent="0.25">
      <c r="A2532" t="s">
        <v>8054</v>
      </c>
      <c r="B2532" t="s">
        <v>8055</v>
      </c>
      <c r="C2532" s="1">
        <v>44742</v>
      </c>
      <c r="D2532" s="1" t="str">
        <f t="shared" si="156"/>
        <v>2020–2029</v>
      </c>
      <c r="E2532" s="8">
        <f t="shared" si="157"/>
        <v>2022</v>
      </c>
      <c r="F2532" s="8" t="str">
        <f t="shared" si="158"/>
        <v>22</v>
      </c>
      <c r="G2532" s="2">
        <v>8.5428240740740735E-2</v>
      </c>
      <c r="H2532" s="2" t="str">
        <f t="shared" si="159"/>
        <v>2022-06</v>
      </c>
      <c r="I2532" t="s">
        <v>8056</v>
      </c>
      <c r="J2532" s="1">
        <v>44766</v>
      </c>
      <c r="K2532" s="2">
        <v>3.3599537037037039E-2</v>
      </c>
      <c r="L2532">
        <v>-75</v>
      </c>
      <c r="M2532" t="e">
        <v>#VALUE!</v>
      </c>
      <c r="N2532" t="s">
        <v>7964</v>
      </c>
      <c r="O2532" t="s">
        <v>7123</v>
      </c>
      <c r="P2532" t="s">
        <v>7124</v>
      </c>
      <c r="Q2532" t="s">
        <v>165</v>
      </c>
      <c r="R2532" t="s">
        <v>577</v>
      </c>
      <c r="S2532">
        <v>305432006</v>
      </c>
      <c r="T2532" t="s">
        <v>8057</v>
      </c>
      <c r="U2532">
        <v>146.18</v>
      </c>
      <c r="V2532">
        <v>22137.32</v>
      </c>
      <c r="W2532">
        <v>17709.759999999998</v>
      </c>
      <c r="X2532">
        <v>698303004</v>
      </c>
      <c r="Y2532" t="s">
        <v>8047</v>
      </c>
    </row>
    <row r="2533" spans="1:25" x14ac:dyDescent="0.25">
      <c r="A2533" t="s">
        <v>8058</v>
      </c>
      <c r="B2533" t="s">
        <v>8059</v>
      </c>
      <c r="C2533" s="1">
        <v>44770</v>
      </c>
      <c r="D2533" s="1" t="str">
        <f t="shared" si="156"/>
        <v>2020–2029</v>
      </c>
      <c r="E2533" s="8">
        <f t="shared" si="157"/>
        <v>2022</v>
      </c>
      <c r="F2533" s="8" t="str">
        <f t="shared" si="158"/>
        <v>22</v>
      </c>
      <c r="G2533" s="2">
        <v>8.5428240740740735E-2</v>
      </c>
      <c r="H2533" s="2" t="str">
        <f t="shared" si="159"/>
        <v>2022-07</v>
      </c>
      <c r="I2533" t="s">
        <v>8060</v>
      </c>
      <c r="J2533" s="1">
        <v>44770</v>
      </c>
      <c r="K2533" s="2">
        <v>0.20381944444444444</v>
      </c>
      <c r="L2533">
        <v>170</v>
      </c>
      <c r="M2533" s="2">
        <v>0.11839120370370371</v>
      </c>
      <c r="N2533" t="s">
        <v>7964</v>
      </c>
      <c r="O2533" t="s">
        <v>7123</v>
      </c>
      <c r="P2533" t="s">
        <v>7124</v>
      </c>
      <c r="Q2533" t="s">
        <v>165</v>
      </c>
      <c r="R2533" t="s">
        <v>42</v>
      </c>
      <c r="S2533">
        <v>185349003</v>
      </c>
      <c r="T2533" t="s">
        <v>43</v>
      </c>
      <c r="U2533">
        <v>85.55</v>
      </c>
      <c r="V2533">
        <v>3105.35</v>
      </c>
      <c r="W2533">
        <v>2484.2800000000002</v>
      </c>
      <c r="X2533">
        <v>66383009</v>
      </c>
      <c r="Y2533" t="s">
        <v>125</v>
      </c>
    </row>
    <row r="2534" spans="1:25" x14ac:dyDescent="0.25">
      <c r="A2534" t="s">
        <v>8061</v>
      </c>
      <c r="B2534" t="s">
        <v>8062</v>
      </c>
      <c r="C2534" s="1">
        <v>45106</v>
      </c>
      <c r="D2534" s="1" t="str">
        <f t="shared" si="156"/>
        <v>2020–2029</v>
      </c>
      <c r="E2534" s="8">
        <f t="shared" si="157"/>
        <v>2023</v>
      </c>
      <c r="F2534" s="8" t="str">
        <f t="shared" si="158"/>
        <v>23</v>
      </c>
      <c r="G2534" s="2">
        <v>8.5428240740740735E-2</v>
      </c>
      <c r="H2534" s="2" t="str">
        <f t="shared" si="159"/>
        <v>2023-06</v>
      </c>
      <c r="I2534" t="s">
        <v>8063</v>
      </c>
      <c r="J2534" s="1">
        <v>45106</v>
      </c>
      <c r="K2534" s="2">
        <v>0.12466435185185185</v>
      </c>
      <c r="L2534">
        <v>57</v>
      </c>
      <c r="M2534" s="2">
        <v>3.923611111111111E-2</v>
      </c>
      <c r="N2534" t="s">
        <v>7964</v>
      </c>
      <c r="O2534" t="s">
        <v>7968</v>
      </c>
      <c r="P2534" t="s">
        <v>7969</v>
      </c>
      <c r="Q2534" t="s">
        <v>165</v>
      </c>
      <c r="R2534" t="s">
        <v>28</v>
      </c>
      <c r="S2534">
        <v>162673000</v>
      </c>
      <c r="T2534" t="s">
        <v>151</v>
      </c>
      <c r="U2534">
        <v>136.80000000000001</v>
      </c>
      <c r="V2534">
        <v>921.58</v>
      </c>
      <c r="W2534">
        <v>551.22</v>
      </c>
      <c r="X2534" t="s">
        <v>30</v>
      </c>
      <c r="Y2534" t="s">
        <v>30</v>
      </c>
    </row>
    <row r="2535" spans="1:25" x14ac:dyDescent="0.25">
      <c r="A2535" t="s">
        <v>8064</v>
      </c>
      <c r="B2535" t="s">
        <v>8065</v>
      </c>
      <c r="C2535" s="1">
        <v>45113</v>
      </c>
      <c r="D2535" s="1" t="str">
        <f t="shared" si="156"/>
        <v>2020–2029</v>
      </c>
      <c r="E2535" s="8">
        <f t="shared" si="157"/>
        <v>2023</v>
      </c>
      <c r="F2535" s="8" t="str">
        <f t="shared" si="158"/>
        <v>23</v>
      </c>
      <c r="G2535" s="2">
        <v>8.5428240740740735E-2</v>
      </c>
      <c r="H2535" s="2" t="str">
        <f t="shared" si="159"/>
        <v>2023-07</v>
      </c>
      <c r="I2535" t="s">
        <v>8066</v>
      </c>
      <c r="J2535" s="1">
        <v>45113</v>
      </c>
      <c r="K2535" s="2">
        <v>0.10805555555555556</v>
      </c>
      <c r="L2535">
        <v>33</v>
      </c>
      <c r="M2535" s="2">
        <v>2.2627314814814815E-2</v>
      </c>
      <c r="N2535" t="s">
        <v>7964</v>
      </c>
      <c r="O2535" t="s">
        <v>7123</v>
      </c>
      <c r="P2535" t="s">
        <v>7124</v>
      </c>
      <c r="Q2535" t="s">
        <v>165</v>
      </c>
      <c r="R2535" t="s">
        <v>42</v>
      </c>
      <c r="S2535">
        <v>185349003</v>
      </c>
      <c r="T2535" t="s">
        <v>43</v>
      </c>
      <c r="U2535">
        <v>85.55</v>
      </c>
      <c r="V2535">
        <v>5655.78</v>
      </c>
      <c r="W2535">
        <v>4524.62</v>
      </c>
      <c r="X2535">
        <v>275978004</v>
      </c>
      <c r="Y2535" t="s">
        <v>289</v>
      </c>
    </row>
    <row r="2536" spans="1:25" x14ac:dyDescent="0.25">
      <c r="A2536" t="s">
        <v>8067</v>
      </c>
      <c r="B2536" t="s">
        <v>8068</v>
      </c>
      <c r="C2536" s="1">
        <v>45477</v>
      </c>
      <c r="D2536" s="1" t="str">
        <f t="shared" si="156"/>
        <v>2020–2029</v>
      </c>
      <c r="E2536" s="8">
        <f t="shared" si="157"/>
        <v>2024</v>
      </c>
      <c r="F2536" s="8" t="str">
        <f t="shared" si="158"/>
        <v>24</v>
      </c>
      <c r="G2536" s="2">
        <v>8.5428240740740735E-2</v>
      </c>
      <c r="H2536" s="2" t="str">
        <f t="shared" si="159"/>
        <v>2024-07</v>
      </c>
      <c r="I2536" t="s">
        <v>8069</v>
      </c>
      <c r="J2536" s="1">
        <v>45477</v>
      </c>
      <c r="K2536" s="2">
        <v>0.11559027777777778</v>
      </c>
      <c r="L2536">
        <v>43</v>
      </c>
      <c r="M2536" s="2">
        <v>3.0162037037037036E-2</v>
      </c>
      <c r="N2536" t="s">
        <v>7964</v>
      </c>
      <c r="O2536" t="s">
        <v>7968</v>
      </c>
      <c r="P2536" t="s">
        <v>7969</v>
      </c>
      <c r="Q2536" t="s">
        <v>165</v>
      </c>
      <c r="R2536" t="s">
        <v>28</v>
      </c>
      <c r="S2536">
        <v>162673000</v>
      </c>
      <c r="T2536" t="s">
        <v>151</v>
      </c>
      <c r="U2536">
        <v>136.80000000000001</v>
      </c>
      <c r="V2536">
        <v>1188.5899999999999</v>
      </c>
      <c r="W2536">
        <v>765.19</v>
      </c>
      <c r="X2536" t="s">
        <v>30</v>
      </c>
      <c r="Y2536" t="s">
        <v>30</v>
      </c>
    </row>
    <row r="2537" spans="1:25" x14ac:dyDescent="0.25">
      <c r="A2537" t="s">
        <v>8070</v>
      </c>
      <c r="B2537" t="s">
        <v>8071</v>
      </c>
      <c r="C2537" s="1">
        <v>45491</v>
      </c>
      <c r="D2537" s="1" t="str">
        <f t="shared" si="156"/>
        <v>2020–2029</v>
      </c>
      <c r="E2537" s="8">
        <f t="shared" si="157"/>
        <v>2024</v>
      </c>
      <c r="F2537" s="8" t="str">
        <f t="shared" si="158"/>
        <v>24</v>
      </c>
      <c r="G2537" s="2">
        <v>8.5428240740740735E-2</v>
      </c>
      <c r="H2537" s="2" t="str">
        <f t="shared" si="159"/>
        <v>2024-07</v>
      </c>
      <c r="I2537" t="s">
        <v>8072</v>
      </c>
      <c r="J2537" s="1">
        <v>45491</v>
      </c>
      <c r="K2537" s="2">
        <v>0.21681712962962962</v>
      </c>
      <c r="L2537">
        <v>189</v>
      </c>
      <c r="M2537" s="2">
        <v>0.13138888888888889</v>
      </c>
      <c r="N2537" t="s">
        <v>7964</v>
      </c>
      <c r="O2537" t="s">
        <v>7123</v>
      </c>
      <c r="P2537" t="s">
        <v>7124</v>
      </c>
      <c r="Q2537" t="s">
        <v>165</v>
      </c>
      <c r="R2537" t="s">
        <v>42</v>
      </c>
      <c r="S2537">
        <v>185349003</v>
      </c>
      <c r="T2537" t="s">
        <v>43</v>
      </c>
      <c r="U2537">
        <v>85.55</v>
      </c>
      <c r="V2537">
        <v>3105.35</v>
      </c>
      <c r="W2537">
        <v>2484.2800000000002</v>
      </c>
      <c r="X2537">
        <v>103697008</v>
      </c>
      <c r="Y2537" t="s">
        <v>44</v>
      </c>
    </row>
    <row r="2538" spans="1:25" x14ac:dyDescent="0.25">
      <c r="A2538" t="s">
        <v>8073</v>
      </c>
      <c r="B2538" t="s">
        <v>8074</v>
      </c>
      <c r="C2538" s="1">
        <v>31543</v>
      </c>
      <c r="D2538" s="1" t="str">
        <f t="shared" si="156"/>
        <v>Before 2000</v>
      </c>
      <c r="E2538" s="8">
        <f t="shared" si="157"/>
        <v>1986</v>
      </c>
      <c r="F2538" s="8" t="str">
        <f t="shared" si="158"/>
        <v>86</v>
      </c>
      <c r="G2538" s="2">
        <v>0.49607638888888889</v>
      </c>
      <c r="H2538" s="2" t="str">
        <f t="shared" si="159"/>
        <v>1986-05</v>
      </c>
      <c r="I2538" t="s">
        <v>8075</v>
      </c>
      <c r="J2538" s="1">
        <v>31543</v>
      </c>
      <c r="K2538" s="2">
        <v>0.52634259259259264</v>
      </c>
      <c r="L2538">
        <v>44</v>
      </c>
      <c r="M2538" s="2">
        <v>3.0266203703703705E-2</v>
      </c>
      <c r="N2538" t="s">
        <v>8076</v>
      </c>
      <c r="O2538" t="s">
        <v>8077</v>
      </c>
      <c r="P2538" t="s">
        <v>8078</v>
      </c>
      <c r="Q2538" t="s">
        <v>150</v>
      </c>
      <c r="R2538" t="s">
        <v>28</v>
      </c>
      <c r="S2538">
        <v>162673000</v>
      </c>
      <c r="T2538" t="s">
        <v>151</v>
      </c>
      <c r="U2538">
        <v>136.80000000000001</v>
      </c>
      <c r="V2538">
        <v>704.2</v>
      </c>
      <c r="W2538">
        <v>0</v>
      </c>
      <c r="X2538" t="s">
        <v>30</v>
      </c>
      <c r="Y2538" t="s">
        <v>30</v>
      </c>
    </row>
    <row r="2539" spans="1:25" x14ac:dyDescent="0.25">
      <c r="A2539" t="s">
        <v>8079</v>
      </c>
      <c r="B2539" t="s">
        <v>8080</v>
      </c>
      <c r="C2539" s="1">
        <v>33013</v>
      </c>
      <c r="D2539" s="1" t="str">
        <f t="shared" si="156"/>
        <v>Before 2000</v>
      </c>
      <c r="E2539" s="8">
        <f t="shared" si="157"/>
        <v>1990</v>
      </c>
      <c r="F2539" s="8" t="str">
        <f t="shared" si="158"/>
        <v>90</v>
      </c>
      <c r="G2539" s="2">
        <v>0.49607638888888889</v>
      </c>
      <c r="H2539" s="2" t="str">
        <f t="shared" si="159"/>
        <v>1990-05</v>
      </c>
      <c r="I2539" t="s">
        <v>8081</v>
      </c>
      <c r="J2539" s="1">
        <v>33013</v>
      </c>
      <c r="K2539" s="2">
        <v>0.52454861111111106</v>
      </c>
      <c r="L2539">
        <v>41</v>
      </c>
      <c r="M2539" s="2">
        <v>2.8472222222222222E-2</v>
      </c>
      <c r="N2539" t="s">
        <v>8076</v>
      </c>
      <c r="O2539" t="s">
        <v>8077</v>
      </c>
      <c r="P2539" t="s">
        <v>8078</v>
      </c>
      <c r="Q2539" t="s">
        <v>150</v>
      </c>
      <c r="R2539" t="s">
        <v>28</v>
      </c>
      <c r="S2539">
        <v>162673000</v>
      </c>
      <c r="T2539" t="s">
        <v>151</v>
      </c>
      <c r="U2539">
        <v>136.80000000000001</v>
      </c>
      <c r="V2539">
        <v>1059.8</v>
      </c>
      <c r="W2539">
        <v>0</v>
      </c>
      <c r="X2539" t="s">
        <v>30</v>
      </c>
      <c r="Y2539" t="s">
        <v>30</v>
      </c>
    </row>
    <row r="2540" spans="1:25" x14ac:dyDescent="0.25">
      <c r="A2540" t="s">
        <v>8082</v>
      </c>
      <c r="B2540" t="s">
        <v>8083</v>
      </c>
      <c r="C2540" s="1">
        <v>40265</v>
      </c>
      <c r="D2540" s="1" t="str">
        <f t="shared" si="156"/>
        <v>2010–2019</v>
      </c>
      <c r="E2540" s="8">
        <f t="shared" si="157"/>
        <v>2010</v>
      </c>
      <c r="F2540" s="8" t="str">
        <f t="shared" si="158"/>
        <v>10</v>
      </c>
      <c r="G2540" s="2">
        <v>0.49607638888888889</v>
      </c>
      <c r="H2540" s="2" t="str">
        <f t="shared" si="159"/>
        <v>2010-03</v>
      </c>
      <c r="I2540" t="s">
        <v>8084</v>
      </c>
      <c r="J2540" s="1">
        <v>40265</v>
      </c>
      <c r="K2540" s="2">
        <v>0.53611111111111109</v>
      </c>
      <c r="L2540">
        <v>58</v>
      </c>
      <c r="M2540" s="2">
        <v>4.0034722222222222E-2</v>
      </c>
      <c r="N2540" t="s">
        <v>8076</v>
      </c>
      <c r="O2540" t="s">
        <v>8077</v>
      </c>
      <c r="P2540" t="s">
        <v>8078</v>
      </c>
      <c r="Q2540" t="s">
        <v>497</v>
      </c>
      <c r="R2540" t="s">
        <v>28</v>
      </c>
      <c r="S2540">
        <v>162673000</v>
      </c>
      <c r="T2540" t="s">
        <v>151</v>
      </c>
      <c r="U2540">
        <v>136.80000000000001</v>
      </c>
      <c r="V2540">
        <v>1497.02</v>
      </c>
      <c r="W2540">
        <v>31.22</v>
      </c>
      <c r="X2540" t="s">
        <v>30</v>
      </c>
      <c r="Y2540" t="s">
        <v>30</v>
      </c>
    </row>
    <row r="2541" spans="1:25" x14ac:dyDescent="0.25">
      <c r="A2541" t="s">
        <v>8085</v>
      </c>
      <c r="B2541" t="s">
        <v>8086</v>
      </c>
      <c r="C2541" s="1">
        <v>40286</v>
      </c>
      <c r="D2541" s="1" t="str">
        <f t="shared" si="156"/>
        <v>2010–2019</v>
      </c>
      <c r="E2541" s="8">
        <f t="shared" si="157"/>
        <v>2010</v>
      </c>
      <c r="F2541" s="8" t="str">
        <f t="shared" si="158"/>
        <v>10</v>
      </c>
      <c r="G2541" s="2">
        <v>0.49607638888888889</v>
      </c>
      <c r="H2541" s="2" t="str">
        <f t="shared" si="159"/>
        <v>2010-04</v>
      </c>
      <c r="I2541" t="s">
        <v>8087</v>
      </c>
      <c r="J2541" s="1">
        <v>40286</v>
      </c>
      <c r="K2541" s="2">
        <v>0.50649305555555557</v>
      </c>
      <c r="L2541">
        <v>15</v>
      </c>
      <c r="M2541" s="2">
        <v>1.0416666666666666E-2</v>
      </c>
      <c r="N2541" t="s">
        <v>8076</v>
      </c>
      <c r="O2541" t="s">
        <v>8088</v>
      </c>
      <c r="P2541" t="s">
        <v>8089</v>
      </c>
      <c r="Q2541" t="s">
        <v>497</v>
      </c>
      <c r="R2541" t="s">
        <v>42</v>
      </c>
      <c r="S2541">
        <v>390906007</v>
      </c>
      <c r="T2541" t="s">
        <v>169</v>
      </c>
      <c r="U2541">
        <v>85.55</v>
      </c>
      <c r="V2541">
        <v>85.55</v>
      </c>
      <c r="W2541">
        <v>68.44</v>
      </c>
      <c r="X2541">
        <v>55822004</v>
      </c>
      <c r="Y2541" t="s">
        <v>170</v>
      </c>
    </row>
    <row r="2542" spans="1:25" x14ac:dyDescent="0.25">
      <c r="A2542" t="s">
        <v>8090</v>
      </c>
      <c r="B2542" t="s">
        <v>8091</v>
      </c>
      <c r="C2542" s="1">
        <v>41000</v>
      </c>
      <c r="D2542" s="1" t="str">
        <f t="shared" si="156"/>
        <v>2010–2019</v>
      </c>
      <c r="E2542" s="8">
        <f t="shared" si="157"/>
        <v>2012</v>
      </c>
      <c r="F2542" s="8" t="str">
        <f t="shared" si="158"/>
        <v>12</v>
      </c>
      <c r="G2542" s="2">
        <v>0.49607638888888889</v>
      </c>
      <c r="H2542" s="2" t="str">
        <f t="shared" si="159"/>
        <v>2012-04</v>
      </c>
      <c r="I2542" t="s">
        <v>8092</v>
      </c>
      <c r="J2542" s="1">
        <v>41000</v>
      </c>
      <c r="K2542" s="2">
        <v>0.52490740740740738</v>
      </c>
      <c r="L2542">
        <v>42</v>
      </c>
      <c r="M2542" s="2">
        <v>2.883101851851852E-2</v>
      </c>
      <c r="N2542" t="s">
        <v>8076</v>
      </c>
      <c r="O2542" t="s">
        <v>8077</v>
      </c>
      <c r="P2542" t="s">
        <v>8078</v>
      </c>
      <c r="Q2542" t="s">
        <v>497</v>
      </c>
      <c r="R2542" t="s">
        <v>28</v>
      </c>
      <c r="S2542">
        <v>162673000</v>
      </c>
      <c r="T2542" t="s">
        <v>151</v>
      </c>
      <c r="U2542">
        <v>136.80000000000001</v>
      </c>
      <c r="V2542">
        <v>785.58</v>
      </c>
      <c r="W2542">
        <v>0</v>
      </c>
      <c r="X2542" t="s">
        <v>30</v>
      </c>
      <c r="Y2542" t="s">
        <v>30</v>
      </c>
    </row>
    <row r="2543" spans="1:25" x14ac:dyDescent="0.25">
      <c r="A2543" t="s">
        <v>8093</v>
      </c>
      <c r="B2543" t="s">
        <v>8094</v>
      </c>
      <c r="C2543" s="1">
        <v>41735</v>
      </c>
      <c r="D2543" s="1" t="str">
        <f t="shared" si="156"/>
        <v>2010–2019</v>
      </c>
      <c r="E2543" s="8">
        <f t="shared" si="157"/>
        <v>2014</v>
      </c>
      <c r="F2543" s="8" t="str">
        <f t="shared" si="158"/>
        <v>14</v>
      </c>
      <c r="G2543" s="2">
        <v>0.49607638888888889</v>
      </c>
      <c r="H2543" s="2" t="str">
        <f t="shared" si="159"/>
        <v>2014-04</v>
      </c>
      <c r="I2543" t="s">
        <v>8095</v>
      </c>
      <c r="J2543" s="1">
        <v>41735</v>
      </c>
      <c r="K2543" s="2">
        <v>0.52252314814814815</v>
      </c>
      <c r="L2543">
        <v>38</v>
      </c>
      <c r="M2543" s="2">
        <v>2.644675925925926E-2</v>
      </c>
      <c r="N2543" t="s">
        <v>8076</v>
      </c>
      <c r="O2543" t="s">
        <v>8077</v>
      </c>
      <c r="P2543" t="s">
        <v>8078</v>
      </c>
      <c r="Q2543" t="s">
        <v>497</v>
      </c>
      <c r="R2543" t="s">
        <v>28</v>
      </c>
      <c r="S2543">
        <v>162673000</v>
      </c>
      <c r="T2543" t="s">
        <v>151</v>
      </c>
      <c r="U2543">
        <v>136.80000000000001</v>
      </c>
      <c r="V2543">
        <v>934.74</v>
      </c>
      <c r="W2543">
        <v>0</v>
      </c>
      <c r="X2543" t="s">
        <v>30</v>
      </c>
      <c r="Y2543" t="s">
        <v>30</v>
      </c>
    </row>
    <row r="2544" spans="1:25" x14ac:dyDescent="0.25">
      <c r="A2544" t="s">
        <v>8096</v>
      </c>
      <c r="B2544" t="s">
        <v>8097</v>
      </c>
      <c r="C2544" s="1">
        <v>42111</v>
      </c>
      <c r="D2544" s="1" t="str">
        <f t="shared" si="156"/>
        <v>2010–2019</v>
      </c>
      <c r="E2544" s="8">
        <f t="shared" si="157"/>
        <v>2015</v>
      </c>
      <c r="F2544" s="8" t="str">
        <f t="shared" si="158"/>
        <v>15</v>
      </c>
      <c r="G2544" s="2">
        <v>0.49607638888888889</v>
      </c>
      <c r="H2544" s="2" t="str">
        <f t="shared" si="159"/>
        <v>2015-04</v>
      </c>
      <c r="I2544" t="s">
        <v>8098</v>
      </c>
      <c r="J2544" s="1">
        <v>42111</v>
      </c>
      <c r="K2544" s="2">
        <v>0.50649305555555557</v>
      </c>
      <c r="L2544">
        <v>15</v>
      </c>
      <c r="M2544" s="2">
        <v>1.0416666666666666E-2</v>
      </c>
      <c r="N2544" t="s">
        <v>8076</v>
      </c>
      <c r="O2544" t="s">
        <v>8088</v>
      </c>
      <c r="P2544" t="s">
        <v>8089</v>
      </c>
      <c r="Q2544" t="s">
        <v>497</v>
      </c>
      <c r="R2544" t="s">
        <v>42</v>
      </c>
      <c r="S2544">
        <v>390906007</v>
      </c>
      <c r="T2544" t="s">
        <v>169</v>
      </c>
      <c r="U2544">
        <v>85.55</v>
      </c>
      <c r="V2544">
        <v>234.71</v>
      </c>
      <c r="W2544">
        <v>0</v>
      </c>
      <c r="X2544">
        <v>55822004</v>
      </c>
      <c r="Y2544" t="s">
        <v>170</v>
      </c>
    </row>
    <row r="2545" spans="1:25" x14ac:dyDescent="0.25">
      <c r="A2545" t="s">
        <v>8099</v>
      </c>
      <c r="B2545" t="s">
        <v>8100</v>
      </c>
      <c r="C2545" s="1">
        <v>42239</v>
      </c>
      <c r="D2545" s="1" t="str">
        <f t="shared" si="156"/>
        <v>2010–2019</v>
      </c>
      <c r="E2545" s="8">
        <f t="shared" si="157"/>
        <v>2015</v>
      </c>
      <c r="F2545" s="8" t="str">
        <f t="shared" si="158"/>
        <v>15</v>
      </c>
      <c r="G2545" s="2">
        <v>0.49607638888888889</v>
      </c>
      <c r="H2545" s="2" t="str">
        <f t="shared" si="159"/>
        <v>2015-08</v>
      </c>
      <c r="I2545" t="s">
        <v>8101</v>
      </c>
      <c r="J2545" s="1">
        <v>42239</v>
      </c>
      <c r="K2545" s="2">
        <v>0.50922453703703707</v>
      </c>
      <c r="L2545">
        <v>19</v>
      </c>
      <c r="M2545" s="2">
        <v>1.3148148148148148E-2</v>
      </c>
      <c r="N2545" t="s">
        <v>8076</v>
      </c>
      <c r="O2545" t="s">
        <v>8088</v>
      </c>
      <c r="P2545" t="s">
        <v>8089</v>
      </c>
      <c r="Q2545" t="s">
        <v>497</v>
      </c>
      <c r="R2545" t="s">
        <v>114</v>
      </c>
      <c r="S2545">
        <v>308335008</v>
      </c>
      <c r="T2545" t="s">
        <v>813</v>
      </c>
      <c r="U2545">
        <v>142.58000000000001</v>
      </c>
      <c r="V2545">
        <v>1250.8499999999999</v>
      </c>
      <c r="W2545">
        <v>1000.68</v>
      </c>
      <c r="X2545">
        <v>389095005</v>
      </c>
      <c r="Y2545" t="s">
        <v>809</v>
      </c>
    </row>
    <row r="2546" spans="1:25" x14ac:dyDescent="0.25">
      <c r="A2546" s="3" t="s">
        <v>8102</v>
      </c>
      <c r="B2546" t="s">
        <v>8103</v>
      </c>
      <c r="C2546" s="1">
        <v>42330</v>
      </c>
      <c r="D2546" s="1" t="str">
        <f t="shared" si="156"/>
        <v>2010–2019</v>
      </c>
      <c r="E2546" s="8">
        <f t="shared" si="157"/>
        <v>2015</v>
      </c>
      <c r="F2546" s="8" t="str">
        <f t="shared" si="158"/>
        <v>15</v>
      </c>
      <c r="G2546" s="2">
        <v>0.49607638888888889</v>
      </c>
      <c r="H2546" s="2" t="str">
        <f t="shared" si="159"/>
        <v>2015-11</v>
      </c>
      <c r="I2546" t="s">
        <v>8104</v>
      </c>
      <c r="J2546" s="1">
        <v>42330</v>
      </c>
      <c r="K2546" s="2">
        <v>0.50672453703703701</v>
      </c>
      <c r="L2546">
        <v>15</v>
      </c>
      <c r="M2546" s="2">
        <v>1.0648148148148148E-2</v>
      </c>
      <c r="N2546" t="s">
        <v>8076</v>
      </c>
      <c r="O2546" t="s">
        <v>8088</v>
      </c>
      <c r="P2546" t="s">
        <v>8089</v>
      </c>
      <c r="Q2546" t="s">
        <v>497</v>
      </c>
      <c r="R2546" t="s">
        <v>114</v>
      </c>
      <c r="S2546">
        <v>308335008</v>
      </c>
      <c r="T2546" t="s">
        <v>813</v>
      </c>
      <c r="U2546">
        <v>142.58000000000001</v>
      </c>
      <c r="V2546">
        <v>4575.68</v>
      </c>
      <c r="W2546">
        <v>3660.54</v>
      </c>
      <c r="X2546">
        <v>389095005</v>
      </c>
      <c r="Y2546" t="s">
        <v>809</v>
      </c>
    </row>
    <row r="2547" spans="1:25" x14ac:dyDescent="0.25">
      <c r="A2547" t="s">
        <v>8105</v>
      </c>
      <c r="B2547" t="s">
        <v>8106</v>
      </c>
      <c r="C2547" s="1">
        <v>42421</v>
      </c>
      <c r="D2547" s="1" t="str">
        <f t="shared" si="156"/>
        <v>2010–2019</v>
      </c>
      <c r="E2547" s="8">
        <f t="shared" si="157"/>
        <v>2016</v>
      </c>
      <c r="F2547" s="8" t="str">
        <f t="shared" si="158"/>
        <v>16</v>
      </c>
      <c r="G2547" s="2">
        <v>0.49607638888888889</v>
      </c>
      <c r="H2547" s="2" t="str">
        <f t="shared" si="159"/>
        <v>2016-02</v>
      </c>
      <c r="I2547" t="s">
        <v>8107</v>
      </c>
      <c r="J2547" s="1">
        <v>42421</v>
      </c>
      <c r="K2547" s="2">
        <v>0.50836805555555553</v>
      </c>
      <c r="L2547">
        <v>18</v>
      </c>
      <c r="M2547" s="2">
        <v>1.2291666666666666E-2</v>
      </c>
      <c r="N2547" t="s">
        <v>8076</v>
      </c>
      <c r="O2547" t="s">
        <v>8088</v>
      </c>
      <c r="P2547" t="s">
        <v>8089</v>
      </c>
      <c r="Q2547" t="s">
        <v>497</v>
      </c>
      <c r="R2547" t="s">
        <v>114</v>
      </c>
      <c r="S2547">
        <v>308335008</v>
      </c>
      <c r="T2547" t="s">
        <v>813</v>
      </c>
      <c r="U2547">
        <v>142.58000000000001</v>
      </c>
      <c r="V2547">
        <v>4575.68</v>
      </c>
      <c r="W2547">
        <v>3660.54</v>
      </c>
      <c r="X2547">
        <v>389095005</v>
      </c>
      <c r="Y2547" t="s">
        <v>809</v>
      </c>
    </row>
    <row r="2548" spans="1:25" x14ac:dyDescent="0.25">
      <c r="A2548" t="s">
        <v>8108</v>
      </c>
      <c r="B2548" t="s">
        <v>8109</v>
      </c>
      <c r="C2548" s="1">
        <v>42470</v>
      </c>
      <c r="D2548" s="1" t="str">
        <f t="shared" si="156"/>
        <v>2010–2019</v>
      </c>
      <c r="E2548" s="8">
        <f t="shared" si="157"/>
        <v>2016</v>
      </c>
      <c r="F2548" s="8" t="str">
        <f t="shared" si="158"/>
        <v>16</v>
      </c>
      <c r="G2548" s="2">
        <v>0.49607638888888889</v>
      </c>
      <c r="H2548" s="2" t="str">
        <f t="shared" si="159"/>
        <v>2016-04</v>
      </c>
      <c r="I2548" t="s">
        <v>8110</v>
      </c>
      <c r="J2548" s="1">
        <v>42470</v>
      </c>
      <c r="K2548" s="2">
        <v>0.52692129629629625</v>
      </c>
      <c r="L2548">
        <v>44</v>
      </c>
      <c r="M2548" s="2">
        <v>3.0844907407407408E-2</v>
      </c>
      <c r="N2548" t="s">
        <v>8076</v>
      </c>
      <c r="O2548" t="s">
        <v>8077</v>
      </c>
      <c r="P2548" t="s">
        <v>8078</v>
      </c>
      <c r="Q2548" t="s">
        <v>497</v>
      </c>
      <c r="R2548" t="s">
        <v>28</v>
      </c>
      <c r="S2548">
        <v>162673000</v>
      </c>
      <c r="T2548" t="s">
        <v>151</v>
      </c>
      <c r="U2548">
        <v>136.80000000000001</v>
      </c>
      <c r="V2548">
        <v>1632.41</v>
      </c>
      <c r="W2548">
        <v>139.53</v>
      </c>
      <c r="X2548" t="s">
        <v>30</v>
      </c>
      <c r="Y2548" t="s">
        <v>30</v>
      </c>
    </row>
    <row r="2549" spans="1:25" x14ac:dyDescent="0.25">
      <c r="A2549" s="3" t="s">
        <v>8111</v>
      </c>
      <c r="B2549" t="s">
        <v>8112</v>
      </c>
      <c r="C2549" s="1">
        <v>42476</v>
      </c>
      <c r="D2549" s="1" t="str">
        <f t="shared" si="156"/>
        <v>2010–2019</v>
      </c>
      <c r="E2549" s="8">
        <f t="shared" si="157"/>
        <v>2016</v>
      </c>
      <c r="F2549" s="8" t="str">
        <f t="shared" si="158"/>
        <v>16</v>
      </c>
      <c r="G2549" s="2">
        <v>0.49607638888888889</v>
      </c>
      <c r="H2549" s="2" t="str">
        <f t="shared" si="159"/>
        <v>2016-04</v>
      </c>
      <c r="I2549" t="s">
        <v>8113</v>
      </c>
      <c r="J2549" s="1">
        <v>42476</v>
      </c>
      <c r="K2549" s="2">
        <v>0.50649305555555557</v>
      </c>
      <c r="L2549">
        <v>15</v>
      </c>
      <c r="M2549" s="2">
        <v>1.0416666666666666E-2</v>
      </c>
      <c r="N2549" t="s">
        <v>8076</v>
      </c>
      <c r="O2549" t="s">
        <v>8088</v>
      </c>
      <c r="P2549" t="s">
        <v>8089</v>
      </c>
      <c r="Q2549" t="s">
        <v>497</v>
      </c>
      <c r="R2549" t="s">
        <v>42</v>
      </c>
      <c r="S2549">
        <v>390906007</v>
      </c>
      <c r="T2549" t="s">
        <v>169</v>
      </c>
      <c r="U2549">
        <v>85.55</v>
      </c>
      <c r="V2549">
        <v>234.71</v>
      </c>
      <c r="W2549">
        <v>187.76</v>
      </c>
      <c r="X2549">
        <v>55822004</v>
      </c>
      <c r="Y2549" t="s">
        <v>170</v>
      </c>
    </row>
    <row r="2550" spans="1:25" x14ac:dyDescent="0.25">
      <c r="A2550" t="s">
        <v>8114</v>
      </c>
      <c r="B2550" t="s">
        <v>8115</v>
      </c>
      <c r="C2550" s="1">
        <v>42484</v>
      </c>
      <c r="D2550" s="1" t="str">
        <f t="shared" si="156"/>
        <v>2010–2019</v>
      </c>
      <c r="E2550" s="8">
        <f t="shared" si="157"/>
        <v>2016</v>
      </c>
      <c r="F2550" s="8" t="str">
        <f t="shared" si="158"/>
        <v>16</v>
      </c>
      <c r="G2550" s="2">
        <v>0.49607638888888889</v>
      </c>
      <c r="H2550" s="2" t="str">
        <f t="shared" si="159"/>
        <v>2016-04</v>
      </c>
      <c r="I2550" t="s">
        <v>8116</v>
      </c>
      <c r="J2550" s="1">
        <v>42484</v>
      </c>
      <c r="K2550" s="2">
        <v>0.6528356481481481</v>
      </c>
      <c r="L2550">
        <v>226</v>
      </c>
      <c r="M2550" s="2">
        <v>0.15675925925925926</v>
      </c>
      <c r="N2550" t="s">
        <v>8076</v>
      </c>
      <c r="O2550" t="s">
        <v>8088</v>
      </c>
      <c r="P2550" t="s">
        <v>8089</v>
      </c>
      <c r="Q2550" t="s">
        <v>497</v>
      </c>
      <c r="R2550" t="s">
        <v>42</v>
      </c>
      <c r="S2550">
        <v>185349003</v>
      </c>
      <c r="T2550" t="s">
        <v>43</v>
      </c>
      <c r="U2550">
        <v>85.55</v>
      </c>
      <c r="V2550">
        <v>3536.75</v>
      </c>
      <c r="W2550">
        <v>2829.4</v>
      </c>
      <c r="X2550">
        <v>103697008</v>
      </c>
      <c r="Y2550" t="s">
        <v>44</v>
      </c>
    </row>
    <row r="2551" spans="1:25" x14ac:dyDescent="0.25">
      <c r="A2551" t="s">
        <v>8117</v>
      </c>
      <c r="B2551" t="s">
        <v>8118</v>
      </c>
      <c r="C2551" s="1">
        <v>42498</v>
      </c>
      <c r="D2551" s="1" t="str">
        <f t="shared" si="156"/>
        <v>2010–2019</v>
      </c>
      <c r="E2551" s="8">
        <f t="shared" si="157"/>
        <v>2016</v>
      </c>
      <c r="F2551" s="8" t="str">
        <f t="shared" si="158"/>
        <v>16</v>
      </c>
      <c r="G2551" s="2">
        <v>0.49607638888888889</v>
      </c>
      <c r="H2551" s="2" t="str">
        <f t="shared" si="159"/>
        <v>2016-05</v>
      </c>
      <c r="I2551" t="s">
        <v>8119</v>
      </c>
      <c r="J2551" s="1">
        <v>42498</v>
      </c>
      <c r="K2551" s="2">
        <v>0.53010416666666671</v>
      </c>
      <c r="L2551">
        <v>49</v>
      </c>
      <c r="M2551" s="2">
        <v>3.4027777777777775E-2</v>
      </c>
      <c r="N2551" t="s">
        <v>8076</v>
      </c>
      <c r="O2551" t="s">
        <v>8088</v>
      </c>
      <c r="P2551" t="s">
        <v>8089</v>
      </c>
      <c r="Q2551" t="s">
        <v>497</v>
      </c>
      <c r="R2551" t="s">
        <v>42</v>
      </c>
      <c r="S2551">
        <v>36228007</v>
      </c>
      <c r="T2551" t="s">
        <v>607</v>
      </c>
      <c r="U2551">
        <v>142.58000000000001</v>
      </c>
      <c r="V2551">
        <v>3162.38</v>
      </c>
      <c r="W2551">
        <v>2529.9</v>
      </c>
      <c r="X2551">
        <v>44054006</v>
      </c>
      <c r="Y2551" t="s">
        <v>608</v>
      </c>
    </row>
    <row r="2552" spans="1:25" x14ac:dyDescent="0.25">
      <c r="A2552" t="s">
        <v>8120</v>
      </c>
      <c r="B2552" t="s">
        <v>8121</v>
      </c>
      <c r="C2552" s="1">
        <v>42512</v>
      </c>
      <c r="D2552" s="1" t="str">
        <f t="shared" si="156"/>
        <v>2010–2019</v>
      </c>
      <c r="E2552" s="8">
        <f t="shared" si="157"/>
        <v>2016</v>
      </c>
      <c r="F2552" s="8" t="str">
        <f t="shared" si="158"/>
        <v>16</v>
      </c>
      <c r="G2552" s="2">
        <v>0.49607638888888889</v>
      </c>
      <c r="H2552" s="2" t="str">
        <f t="shared" si="159"/>
        <v>2016-05</v>
      </c>
      <c r="I2552" t="s">
        <v>8122</v>
      </c>
      <c r="J2552" s="1">
        <v>42512</v>
      </c>
      <c r="K2552" s="2">
        <v>0.50649305555555557</v>
      </c>
      <c r="L2552">
        <v>15</v>
      </c>
      <c r="M2552" s="2">
        <v>1.0416666666666666E-2</v>
      </c>
      <c r="N2552" t="s">
        <v>8076</v>
      </c>
      <c r="O2552" t="s">
        <v>8088</v>
      </c>
      <c r="P2552" t="s">
        <v>8089</v>
      </c>
      <c r="Q2552" t="s">
        <v>497</v>
      </c>
      <c r="R2552" t="s">
        <v>114</v>
      </c>
      <c r="S2552">
        <v>308335008</v>
      </c>
      <c r="T2552" t="s">
        <v>813</v>
      </c>
      <c r="U2552">
        <v>142.58000000000001</v>
      </c>
      <c r="V2552">
        <v>4575.68</v>
      </c>
      <c r="W2552">
        <v>3660.54</v>
      </c>
      <c r="X2552">
        <v>389095005</v>
      </c>
      <c r="Y2552" t="s">
        <v>809</v>
      </c>
    </row>
    <row r="2553" spans="1:25" x14ac:dyDescent="0.25">
      <c r="A2553" t="s">
        <v>8123</v>
      </c>
      <c r="B2553" t="s">
        <v>8124</v>
      </c>
      <c r="C2553" s="1">
        <v>42603</v>
      </c>
      <c r="D2553" s="1" t="str">
        <f t="shared" si="156"/>
        <v>2010–2019</v>
      </c>
      <c r="E2553" s="8">
        <f t="shared" si="157"/>
        <v>2016</v>
      </c>
      <c r="F2553" s="8" t="str">
        <f t="shared" si="158"/>
        <v>16</v>
      </c>
      <c r="G2553" s="2">
        <v>0.49607638888888889</v>
      </c>
      <c r="H2553" s="2" t="str">
        <f t="shared" si="159"/>
        <v>2016-08</v>
      </c>
      <c r="I2553" t="s">
        <v>8125</v>
      </c>
      <c r="J2553" s="1">
        <v>42603</v>
      </c>
      <c r="K2553" s="2">
        <v>0.50649305555555557</v>
      </c>
      <c r="L2553">
        <v>15</v>
      </c>
      <c r="M2553" s="2">
        <v>1.0416666666666666E-2</v>
      </c>
      <c r="N2553" t="s">
        <v>8076</v>
      </c>
      <c r="O2553" t="s">
        <v>8088</v>
      </c>
      <c r="P2553" t="s">
        <v>8089</v>
      </c>
      <c r="Q2553" t="s">
        <v>497</v>
      </c>
      <c r="R2553" t="s">
        <v>114</v>
      </c>
      <c r="S2553">
        <v>308335008</v>
      </c>
      <c r="T2553" t="s">
        <v>813</v>
      </c>
      <c r="U2553">
        <v>142.58000000000001</v>
      </c>
      <c r="V2553">
        <v>2452.84</v>
      </c>
      <c r="W2553">
        <v>1962.27</v>
      </c>
      <c r="X2553">
        <v>389095005</v>
      </c>
      <c r="Y2553" t="s">
        <v>809</v>
      </c>
    </row>
    <row r="2554" spans="1:25" x14ac:dyDescent="0.25">
      <c r="A2554" t="s">
        <v>8126</v>
      </c>
      <c r="B2554" t="s">
        <v>8127</v>
      </c>
      <c r="C2554" s="1">
        <v>42676</v>
      </c>
      <c r="D2554" s="1" t="str">
        <f t="shared" si="156"/>
        <v>2010–2019</v>
      </c>
      <c r="E2554" s="8">
        <f t="shared" si="157"/>
        <v>2016</v>
      </c>
      <c r="F2554" s="8" t="str">
        <f t="shared" si="158"/>
        <v>16</v>
      </c>
      <c r="G2554" s="2">
        <v>0.21966435185185185</v>
      </c>
      <c r="H2554" s="2" t="str">
        <f t="shared" si="159"/>
        <v>2016-11</v>
      </c>
      <c r="I2554" t="s">
        <v>8128</v>
      </c>
      <c r="J2554" s="1">
        <v>42676</v>
      </c>
      <c r="K2554" s="2">
        <v>0.23008101851851853</v>
      </c>
      <c r="L2554">
        <v>15</v>
      </c>
      <c r="M2554" s="2">
        <v>1.0416666666666666E-2</v>
      </c>
      <c r="N2554" t="s">
        <v>8076</v>
      </c>
      <c r="O2554" t="s">
        <v>8088</v>
      </c>
      <c r="P2554" t="s">
        <v>8089</v>
      </c>
      <c r="Q2554" t="s">
        <v>497</v>
      </c>
      <c r="R2554" t="s">
        <v>114</v>
      </c>
      <c r="S2554">
        <v>698314001</v>
      </c>
      <c r="T2554" t="s">
        <v>808</v>
      </c>
      <c r="U2554">
        <v>142.58000000000001</v>
      </c>
      <c r="V2554">
        <v>142.58000000000001</v>
      </c>
      <c r="W2554">
        <v>114.06</v>
      </c>
      <c r="X2554">
        <v>389095005</v>
      </c>
      <c r="Y2554" t="s">
        <v>809</v>
      </c>
    </row>
    <row r="2555" spans="1:25" x14ac:dyDescent="0.25">
      <c r="A2555" t="s">
        <v>8129</v>
      </c>
      <c r="B2555" t="s">
        <v>8130</v>
      </c>
      <c r="C2555" s="1">
        <v>42694</v>
      </c>
      <c r="D2555" s="1" t="str">
        <f t="shared" si="156"/>
        <v>2010–2019</v>
      </c>
      <c r="E2555" s="8">
        <f t="shared" si="157"/>
        <v>2016</v>
      </c>
      <c r="F2555" s="8" t="str">
        <f t="shared" si="158"/>
        <v>16</v>
      </c>
      <c r="G2555" s="2">
        <v>0.49607638888888889</v>
      </c>
      <c r="H2555" s="2" t="str">
        <f t="shared" si="159"/>
        <v>2016-11</v>
      </c>
      <c r="I2555" t="s">
        <v>8131</v>
      </c>
      <c r="J2555" s="1">
        <v>42694</v>
      </c>
      <c r="K2555" s="2">
        <v>0.50947916666666671</v>
      </c>
      <c r="L2555">
        <v>19</v>
      </c>
      <c r="M2555" s="2">
        <v>1.3402777777777777E-2</v>
      </c>
      <c r="N2555" t="s">
        <v>8076</v>
      </c>
      <c r="O2555" t="s">
        <v>8088</v>
      </c>
      <c r="P2555" t="s">
        <v>8089</v>
      </c>
      <c r="Q2555" t="s">
        <v>497</v>
      </c>
      <c r="R2555" t="s">
        <v>114</v>
      </c>
      <c r="S2555">
        <v>308335008</v>
      </c>
      <c r="T2555" t="s">
        <v>813</v>
      </c>
      <c r="U2555">
        <v>142.58000000000001</v>
      </c>
      <c r="V2555">
        <v>1250.8499999999999</v>
      </c>
      <c r="W2555">
        <v>1000.68</v>
      </c>
      <c r="X2555">
        <v>389095005</v>
      </c>
      <c r="Y2555" t="s">
        <v>809</v>
      </c>
    </row>
    <row r="2556" spans="1:25" x14ac:dyDescent="0.25">
      <c r="A2556" t="s">
        <v>8132</v>
      </c>
      <c r="B2556" t="s">
        <v>8133</v>
      </c>
      <c r="C2556" s="1">
        <v>42785</v>
      </c>
      <c r="D2556" s="1" t="str">
        <f t="shared" si="156"/>
        <v>2010–2019</v>
      </c>
      <c r="E2556" s="8">
        <f t="shared" si="157"/>
        <v>2017</v>
      </c>
      <c r="F2556" s="8" t="str">
        <f t="shared" si="158"/>
        <v>17</v>
      </c>
      <c r="G2556" s="2">
        <v>0.49607638888888889</v>
      </c>
      <c r="H2556" s="2" t="str">
        <f t="shared" si="159"/>
        <v>2017-02</v>
      </c>
      <c r="I2556" t="s">
        <v>8134</v>
      </c>
      <c r="J2556" s="1">
        <v>42785</v>
      </c>
      <c r="K2556" s="2">
        <v>0.50760416666666663</v>
      </c>
      <c r="L2556">
        <v>17</v>
      </c>
      <c r="M2556" s="2">
        <v>1.1527777777777777E-2</v>
      </c>
      <c r="N2556" t="s">
        <v>8076</v>
      </c>
      <c r="O2556" t="s">
        <v>8088</v>
      </c>
      <c r="P2556" t="s">
        <v>8089</v>
      </c>
      <c r="Q2556" t="s">
        <v>497</v>
      </c>
      <c r="R2556" t="s">
        <v>114</v>
      </c>
      <c r="S2556">
        <v>308335008</v>
      </c>
      <c r="T2556" t="s">
        <v>813</v>
      </c>
      <c r="U2556">
        <v>142.58000000000001</v>
      </c>
      <c r="V2556">
        <v>4041.31</v>
      </c>
      <c r="W2556">
        <v>3233.04</v>
      </c>
      <c r="X2556">
        <v>389095005</v>
      </c>
      <c r="Y2556" t="s">
        <v>809</v>
      </c>
    </row>
    <row r="2557" spans="1:25" x14ac:dyDescent="0.25">
      <c r="A2557" t="s">
        <v>8135</v>
      </c>
      <c r="B2557" t="s">
        <v>8136</v>
      </c>
      <c r="C2557" s="1">
        <v>42841</v>
      </c>
      <c r="D2557" s="1" t="str">
        <f t="shared" si="156"/>
        <v>2010–2019</v>
      </c>
      <c r="E2557" s="8">
        <f t="shared" si="157"/>
        <v>2017</v>
      </c>
      <c r="F2557" s="8" t="str">
        <f t="shared" si="158"/>
        <v>17</v>
      </c>
      <c r="G2557" s="2">
        <v>0.49607638888888889</v>
      </c>
      <c r="H2557" s="2" t="str">
        <f t="shared" si="159"/>
        <v>2017-04</v>
      </c>
      <c r="I2557" t="s">
        <v>8137</v>
      </c>
      <c r="J2557" s="1">
        <v>42841</v>
      </c>
      <c r="K2557" s="2">
        <v>0.50649305555555557</v>
      </c>
      <c r="L2557">
        <v>15</v>
      </c>
      <c r="M2557" s="2">
        <v>1.0416666666666666E-2</v>
      </c>
      <c r="N2557" t="s">
        <v>8076</v>
      </c>
      <c r="O2557" t="s">
        <v>8088</v>
      </c>
      <c r="P2557" t="s">
        <v>8089</v>
      </c>
      <c r="Q2557" t="s">
        <v>708</v>
      </c>
      <c r="R2557" t="s">
        <v>42</v>
      </c>
      <c r="S2557">
        <v>390906007</v>
      </c>
      <c r="T2557" t="s">
        <v>169</v>
      </c>
      <c r="U2557">
        <v>85.55</v>
      </c>
      <c r="V2557">
        <v>234.71</v>
      </c>
      <c r="W2557">
        <v>0</v>
      </c>
      <c r="X2557">
        <v>55822004</v>
      </c>
      <c r="Y2557" t="s">
        <v>170</v>
      </c>
    </row>
    <row r="2558" spans="1:25" x14ac:dyDescent="0.25">
      <c r="A2558" t="s">
        <v>8138</v>
      </c>
      <c r="B2558" t="s">
        <v>8139</v>
      </c>
      <c r="C2558" s="1">
        <v>42858</v>
      </c>
      <c r="D2558" s="1" t="str">
        <f t="shared" si="156"/>
        <v>2010–2019</v>
      </c>
      <c r="E2558" s="8">
        <f t="shared" si="157"/>
        <v>2017</v>
      </c>
      <c r="F2558" s="8" t="str">
        <f t="shared" si="158"/>
        <v>17</v>
      </c>
      <c r="G2558" s="2">
        <v>0.51203703703703707</v>
      </c>
      <c r="H2558" s="2" t="str">
        <f t="shared" si="159"/>
        <v>2017-05</v>
      </c>
      <c r="I2558" t="s">
        <v>8140</v>
      </c>
      <c r="J2558" s="1">
        <v>42858</v>
      </c>
      <c r="K2558" s="2">
        <v>0.54259259259259263</v>
      </c>
      <c r="L2558">
        <v>44</v>
      </c>
      <c r="M2558" s="2">
        <v>3.0555555555555555E-2</v>
      </c>
      <c r="N2558" t="s">
        <v>8076</v>
      </c>
      <c r="O2558" t="s">
        <v>8088</v>
      </c>
      <c r="P2558" t="s">
        <v>8089</v>
      </c>
      <c r="Q2558" t="s">
        <v>708</v>
      </c>
      <c r="R2558" t="s">
        <v>42</v>
      </c>
      <c r="S2558">
        <v>36228007</v>
      </c>
      <c r="T2558" t="s">
        <v>607</v>
      </c>
      <c r="U2558">
        <v>142.58000000000001</v>
      </c>
      <c r="V2558">
        <v>2730.98</v>
      </c>
      <c r="W2558">
        <v>0</v>
      </c>
      <c r="X2558" t="s">
        <v>30</v>
      </c>
      <c r="Y2558" t="s">
        <v>30</v>
      </c>
    </row>
    <row r="2559" spans="1:25" x14ac:dyDescent="0.25">
      <c r="A2559" t="s">
        <v>8141</v>
      </c>
      <c r="B2559" t="s">
        <v>8142</v>
      </c>
      <c r="C2559" s="1">
        <v>42876</v>
      </c>
      <c r="D2559" s="1" t="str">
        <f t="shared" si="156"/>
        <v>2010–2019</v>
      </c>
      <c r="E2559" s="8">
        <f t="shared" si="157"/>
        <v>2017</v>
      </c>
      <c r="F2559" s="8" t="str">
        <f t="shared" si="158"/>
        <v>17</v>
      </c>
      <c r="G2559" s="2">
        <v>0.49607638888888889</v>
      </c>
      <c r="H2559" s="2" t="str">
        <f t="shared" si="159"/>
        <v>2017-05</v>
      </c>
      <c r="I2559" t="s">
        <v>8143</v>
      </c>
      <c r="J2559" s="1">
        <v>42876</v>
      </c>
      <c r="K2559" s="2">
        <v>0.50812500000000005</v>
      </c>
      <c r="L2559">
        <v>17</v>
      </c>
      <c r="M2559" s="2">
        <v>1.2048611111111111E-2</v>
      </c>
      <c r="N2559" t="s">
        <v>8076</v>
      </c>
      <c r="O2559" t="s">
        <v>8088</v>
      </c>
      <c r="P2559" t="s">
        <v>8089</v>
      </c>
      <c r="Q2559" t="s">
        <v>708</v>
      </c>
      <c r="R2559" t="s">
        <v>114</v>
      </c>
      <c r="S2559">
        <v>308335008</v>
      </c>
      <c r="T2559" t="s">
        <v>813</v>
      </c>
      <c r="U2559">
        <v>142.58000000000001</v>
      </c>
      <c r="V2559">
        <v>1250.8499999999999</v>
      </c>
      <c r="W2559">
        <v>0</v>
      </c>
      <c r="X2559">
        <v>389095005</v>
      </c>
      <c r="Y2559" t="s">
        <v>809</v>
      </c>
    </row>
    <row r="2560" spans="1:25" x14ac:dyDescent="0.25">
      <c r="A2560" t="s">
        <v>8144</v>
      </c>
      <c r="B2560" t="s">
        <v>8145</v>
      </c>
      <c r="C2560" s="1">
        <v>42967</v>
      </c>
      <c r="D2560" s="1" t="str">
        <f t="shared" si="156"/>
        <v>2010–2019</v>
      </c>
      <c r="E2560" s="8">
        <f t="shared" si="157"/>
        <v>2017</v>
      </c>
      <c r="F2560" s="8" t="str">
        <f t="shared" si="158"/>
        <v>17</v>
      </c>
      <c r="G2560" s="2">
        <v>0.49607638888888889</v>
      </c>
      <c r="H2560" s="2" t="str">
        <f t="shared" si="159"/>
        <v>2017-08</v>
      </c>
      <c r="I2560" t="s">
        <v>8146</v>
      </c>
      <c r="J2560" s="1">
        <v>42967</v>
      </c>
      <c r="K2560" s="2">
        <v>0.50649305555555557</v>
      </c>
      <c r="L2560">
        <v>15</v>
      </c>
      <c r="M2560" s="2">
        <v>1.0416666666666666E-2</v>
      </c>
      <c r="N2560" t="s">
        <v>8076</v>
      </c>
      <c r="O2560" t="s">
        <v>8088</v>
      </c>
      <c r="P2560" t="s">
        <v>8089</v>
      </c>
      <c r="Q2560" t="s">
        <v>708</v>
      </c>
      <c r="R2560" t="s">
        <v>114</v>
      </c>
      <c r="S2560">
        <v>308335008</v>
      </c>
      <c r="T2560" t="s">
        <v>813</v>
      </c>
      <c r="U2560">
        <v>142.58000000000001</v>
      </c>
      <c r="V2560">
        <v>1250.8499999999999</v>
      </c>
      <c r="W2560">
        <v>0</v>
      </c>
      <c r="X2560">
        <v>389095005</v>
      </c>
      <c r="Y2560" t="s">
        <v>809</v>
      </c>
    </row>
    <row r="2561" spans="1:25" x14ac:dyDescent="0.25">
      <c r="A2561" t="s">
        <v>8147</v>
      </c>
      <c r="B2561" t="s">
        <v>8148</v>
      </c>
      <c r="C2561" s="1">
        <v>43036</v>
      </c>
      <c r="D2561" s="1" t="str">
        <f t="shared" si="156"/>
        <v>2010–2019</v>
      </c>
      <c r="E2561" s="8">
        <f t="shared" si="157"/>
        <v>2017</v>
      </c>
      <c r="F2561" s="8" t="str">
        <f t="shared" si="158"/>
        <v>17</v>
      </c>
      <c r="G2561" s="2">
        <v>0.21966435185185185</v>
      </c>
      <c r="H2561" s="2" t="str">
        <f t="shared" si="159"/>
        <v>2017-10</v>
      </c>
      <c r="I2561" t="s">
        <v>8149</v>
      </c>
      <c r="J2561" s="1">
        <v>43036</v>
      </c>
      <c r="K2561" s="2">
        <v>0.24690972222222221</v>
      </c>
      <c r="L2561">
        <v>39</v>
      </c>
      <c r="M2561" s="2">
        <v>2.7245370370370371E-2</v>
      </c>
      <c r="N2561" t="s">
        <v>8076</v>
      </c>
      <c r="O2561" t="s">
        <v>8088</v>
      </c>
      <c r="P2561" t="s">
        <v>8089</v>
      </c>
      <c r="Q2561" t="s">
        <v>708</v>
      </c>
      <c r="R2561" t="s">
        <v>114</v>
      </c>
      <c r="S2561">
        <v>698314001</v>
      </c>
      <c r="T2561" t="s">
        <v>808</v>
      </c>
      <c r="U2561">
        <v>142.58000000000001</v>
      </c>
      <c r="V2561">
        <v>4052.91</v>
      </c>
      <c r="W2561">
        <v>2144.75</v>
      </c>
      <c r="X2561">
        <v>389095005</v>
      </c>
      <c r="Y2561" t="s">
        <v>809</v>
      </c>
    </row>
    <row r="2562" spans="1:25" x14ac:dyDescent="0.25">
      <c r="A2562" t="s">
        <v>8150</v>
      </c>
      <c r="B2562" t="s">
        <v>8151</v>
      </c>
      <c r="C2562" s="1">
        <v>43058</v>
      </c>
      <c r="D2562" s="1" t="str">
        <f t="shared" si="156"/>
        <v>2010–2019</v>
      </c>
      <c r="E2562" s="8">
        <f t="shared" si="157"/>
        <v>2017</v>
      </c>
      <c r="F2562" s="8" t="str">
        <f t="shared" si="158"/>
        <v>17</v>
      </c>
      <c r="G2562" s="2">
        <v>0.49607638888888889</v>
      </c>
      <c r="H2562" s="2" t="str">
        <f t="shared" si="159"/>
        <v>2017-11</v>
      </c>
      <c r="I2562" t="s">
        <v>8152</v>
      </c>
      <c r="J2562" s="1">
        <v>43058</v>
      </c>
      <c r="K2562" s="2">
        <v>0.50649305555555557</v>
      </c>
      <c r="L2562">
        <v>15</v>
      </c>
      <c r="M2562" s="2">
        <v>1.0416666666666666E-2</v>
      </c>
      <c r="N2562" t="s">
        <v>8076</v>
      </c>
      <c r="O2562" t="s">
        <v>8088</v>
      </c>
      <c r="P2562" t="s">
        <v>8089</v>
      </c>
      <c r="Q2562" t="s">
        <v>708</v>
      </c>
      <c r="R2562" t="s">
        <v>114</v>
      </c>
      <c r="S2562">
        <v>308335008</v>
      </c>
      <c r="T2562" t="s">
        <v>813</v>
      </c>
      <c r="U2562">
        <v>142.58000000000001</v>
      </c>
      <c r="V2562">
        <v>1250.8499999999999</v>
      </c>
      <c r="W2562">
        <v>750.51</v>
      </c>
      <c r="X2562">
        <v>389095005</v>
      </c>
      <c r="Y2562" t="s">
        <v>809</v>
      </c>
    </row>
    <row r="2563" spans="1:25" x14ac:dyDescent="0.25">
      <c r="A2563" t="s">
        <v>8153</v>
      </c>
      <c r="B2563" t="s">
        <v>8154</v>
      </c>
      <c r="C2563" s="1">
        <v>43149</v>
      </c>
      <c r="D2563" s="1" t="str">
        <f t="shared" ref="D2563:D2626" si="160">IF(YEAR(C2563)&lt;2000,"Before 2000",TEXT(INT(YEAR(C2563)/10)*10,"0000") &amp; "–" &amp; TEXT(INT(YEAR(C2563)/10)*10+9,"0000"))</f>
        <v>2010–2019</v>
      </c>
      <c r="E2563" s="8">
        <f t="shared" ref="E2563:E2626" si="161">YEAR(C2563)</f>
        <v>2018</v>
      </c>
      <c r="F2563" s="8" t="str">
        <f t="shared" ref="F2563:F2626" si="162">TEXT(C2563, "yy")</f>
        <v>18</v>
      </c>
      <c r="G2563" s="2">
        <v>0.49607638888888889</v>
      </c>
      <c r="H2563" s="2" t="str">
        <f t="shared" ref="H2563:H2626" si="163">TEXT(C2563, "yyyy-mm")</f>
        <v>2018-02</v>
      </c>
      <c r="I2563" t="s">
        <v>8155</v>
      </c>
      <c r="J2563" s="1">
        <v>43149</v>
      </c>
      <c r="K2563" s="2">
        <v>0.50649305555555557</v>
      </c>
      <c r="L2563">
        <v>15</v>
      </c>
      <c r="M2563" s="2">
        <v>1.0416666666666666E-2</v>
      </c>
      <c r="N2563" t="s">
        <v>8076</v>
      </c>
      <c r="O2563" t="s">
        <v>8088</v>
      </c>
      <c r="P2563" t="s">
        <v>8089</v>
      </c>
      <c r="Q2563" t="s">
        <v>708</v>
      </c>
      <c r="R2563" t="s">
        <v>114</v>
      </c>
      <c r="S2563">
        <v>308335008</v>
      </c>
      <c r="T2563" t="s">
        <v>813</v>
      </c>
      <c r="U2563">
        <v>142.58000000000001</v>
      </c>
      <c r="V2563">
        <v>2494.38</v>
      </c>
      <c r="W2563">
        <v>1496.63</v>
      </c>
      <c r="X2563">
        <v>389095005</v>
      </c>
      <c r="Y2563" t="s">
        <v>809</v>
      </c>
    </row>
    <row r="2564" spans="1:25" x14ac:dyDescent="0.25">
      <c r="A2564" t="s">
        <v>8156</v>
      </c>
      <c r="B2564" t="s">
        <v>8157</v>
      </c>
      <c r="C2564" s="1">
        <v>43177</v>
      </c>
      <c r="D2564" s="1" t="str">
        <f t="shared" si="160"/>
        <v>2010–2019</v>
      </c>
      <c r="E2564" s="8">
        <f t="shared" si="161"/>
        <v>2018</v>
      </c>
      <c r="F2564" s="8" t="str">
        <f t="shared" si="162"/>
        <v>18</v>
      </c>
      <c r="G2564" s="2">
        <v>0.49607638888888889</v>
      </c>
      <c r="H2564" s="2" t="str">
        <f t="shared" si="163"/>
        <v>2018-03</v>
      </c>
      <c r="I2564" t="s">
        <v>8158</v>
      </c>
      <c r="J2564" s="1">
        <v>43177</v>
      </c>
      <c r="K2564" s="2">
        <v>0.52383101851851854</v>
      </c>
      <c r="L2564">
        <v>40</v>
      </c>
      <c r="M2564" s="2">
        <v>2.7754629629629629E-2</v>
      </c>
      <c r="N2564" t="s">
        <v>8076</v>
      </c>
      <c r="O2564" t="s">
        <v>8077</v>
      </c>
      <c r="P2564" t="s">
        <v>8078</v>
      </c>
      <c r="Q2564" t="s">
        <v>497</v>
      </c>
      <c r="R2564" t="s">
        <v>28</v>
      </c>
      <c r="S2564">
        <v>162673000</v>
      </c>
      <c r="T2564" t="s">
        <v>151</v>
      </c>
      <c r="U2564">
        <v>136.80000000000001</v>
      </c>
      <c r="V2564">
        <v>1487.42</v>
      </c>
      <c r="W2564">
        <v>23.54</v>
      </c>
      <c r="X2564" t="s">
        <v>30</v>
      </c>
      <c r="Y2564" t="s">
        <v>30</v>
      </c>
    </row>
    <row r="2565" spans="1:25" x14ac:dyDescent="0.25">
      <c r="A2565" t="s">
        <v>8159</v>
      </c>
      <c r="B2565" t="s">
        <v>8160</v>
      </c>
      <c r="C2565" s="1">
        <v>43206</v>
      </c>
      <c r="D2565" s="1" t="str">
        <f t="shared" si="160"/>
        <v>2010–2019</v>
      </c>
      <c r="E2565" s="8">
        <f t="shared" si="161"/>
        <v>2018</v>
      </c>
      <c r="F2565" s="8" t="str">
        <f t="shared" si="162"/>
        <v>18</v>
      </c>
      <c r="G2565" s="2">
        <v>0.49607638888888889</v>
      </c>
      <c r="H2565" s="2" t="str">
        <f t="shared" si="163"/>
        <v>2018-04</v>
      </c>
      <c r="I2565" t="s">
        <v>8161</v>
      </c>
      <c r="J2565" s="1">
        <v>43206</v>
      </c>
      <c r="K2565" s="2">
        <v>0.50649305555555557</v>
      </c>
      <c r="L2565">
        <v>15</v>
      </c>
      <c r="M2565" s="2">
        <v>1.0416666666666666E-2</v>
      </c>
      <c r="N2565" t="s">
        <v>8076</v>
      </c>
      <c r="O2565" t="s">
        <v>8088</v>
      </c>
      <c r="P2565" t="s">
        <v>8089</v>
      </c>
      <c r="Q2565" t="s">
        <v>497</v>
      </c>
      <c r="R2565" t="s">
        <v>42</v>
      </c>
      <c r="S2565">
        <v>390906007</v>
      </c>
      <c r="T2565" t="s">
        <v>169</v>
      </c>
      <c r="U2565">
        <v>85.55</v>
      </c>
      <c r="V2565">
        <v>234.71</v>
      </c>
      <c r="W2565">
        <v>187.76</v>
      </c>
      <c r="X2565">
        <v>55822004</v>
      </c>
      <c r="Y2565" t="s">
        <v>170</v>
      </c>
    </row>
    <row r="2566" spans="1:25" x14ac:dyDescent="0.25">
      <c r="A2566" t="s">
        <v>8162</v>
      </c>
      <c r="B2566" t="s">
        <v>8163</v>
      </c>
      <c r="C2566" s="1">
        <v>43218</v>
      </c>
      <c r="D2566" s="1" t="str">
        <f t="shared" si="160"/>
        <v>2010–2019</v>
      </c>
      <c r="E2566" s="8">
        <f t="shared" si="161"/>
        <v>2018</v>
      </c>
      <c r="F2566" s="8" t="str">
        <f t="shared" si="162"/>
        <v>18</v>
      </c>
      <c r="G2566" s="2">
        <v>0.52482638888888888</v>
      </c>
      <c r="H2566" s="2" t="str">
        <f t="shared" si="163"/>
        <v>2018-04</v>
      </c>
      <c r="I2566" t="s">
        <v>8164</v>
      </c>
      <c r="J2566" s="1">
        <v>43218</v>
      </c>
      <c r="K2566" s="2">
        <v>0.55538194444444444</v>
      </c>
      <c r="L2566">
        <v>44</v>
      </c>
      <c r="M2566" s="2">
        <v>3.0555555555555555E-2</v>
      </c>
      <c r="N2566" t="s">
        <v>8076</v>
      </c>
      <c r="O2566" t="s">
        <v>8088</v>
      </c>
      <c r="P2566" t="s">
        <v>8089</v>
      </c>
      <c r="Q2566" t="s">
        <v>497</v>
      </c>
      <c r="R2566" t="s">
        <v>42</v>
      </c>
      <c r="S2566">
        <v>36228007</v>
      </c>
      <c r="T2566" t="s">
        <v>607</v>
      </c>
      <c r="U2566">
        <v>142.58000000000001</v>
      </c>
      <c r="V2566">
        <v>2730.98</v>
      </c>
      <c r="W2566">
        <v>2184.7800000000002</v>
      </c>
      <c r="X2566" t="s">
        <v>30</v>
      </c>
      <c r="Y2566" t="s">
        <v>30</v>
      </c>
    </row>
    <row r="2567" spans="1:25" x14ac:dyDescent="0.25">
      <c r="A2567" t="s">
        <v>8165</v>
      </c>
      <c r="B2567" t="s">
        <v>8166</v>
      </c>
      <c r="C2567" s="1">
        <v>43240</v>
      </c>
      <c r="D2567" s="1" t="str">
        <f t="shared" si="160"/>
        <v>2010–2019</v>
      </c>
      <c r="E2567" s="8">
        <f t="shared" si="161"/>
        <v>2018</v>
      </c>
      <c r="F2567" s="8" t="str">
        <f t="shared" si="162"/>
        <v>18</v>
      </c>
      <c r="G2567" s="2">
        <v>0.49607638888888889</v>
      </c>
      <c r="H2567" s="2" t="str">
        <f t="shared" si="163"/>
        <v>2018-05</v>
      </c>
      <c r="I2567" t="s">
        <v>8167</v>
      </c>
      <c r="J2567" s="1">
        <v>43240</v>
      </c>
      <c r="K2567" s="2">
        <v>0.50649305555555557</v>
      </c>
      <c r="L2567">
        <v>15</v>
      </c>
      <c r="M2567" s="2">
        <v>1.0416666666666666E-2</v>
      </c>
      <c r="N2567" t="s">
        <v>8076</v>
      </c>
      <c r="O2567" t="s">
        <v>8088</v>
      </c>
      <c r="P2567" t="s">
        <v>8089</v>
      </c>
      <c r="Q2567" t="s">
        <v>497</v>
      </c>
      <c r="R2567" t="s">
        <v>114</v>
      </c>
      <c r="S2567">
        <v>308335008</v>
      </c>
      <c r="T2567" t="s">
        <v>813</v>
      </c>
      <c r="U2567">
        <v>142.58000000000001</v>
      </c>
      <c r="V2567">
        <v>2616.98</v>
      </c>
      <c r="W2567">
        <v>2093.58</v>
      </c>
      <c r="X2567">
        <v>389095005</v>
      </c>
      <c r="Y2567" t="s">
        <v>809</v>
      </c>
    </row>
    <row r="2568" spans="1:25" x14ac:dyDescent="0.25">
      <c r="A2568" t="s">
        <v>8168</v>
      </c>
      <c r="B2568" t="s">
        <v>8169</v>
      </c>
      <c r="C2568" s="1">
        <v>43331</v>
      </c>
      <c r="D2568" s="1" t="str">
        <f t="shared" si="160"/>
        <v>2010–2019</v>
      </c>
      <c r="E2568" s="8">
        <f t="shared" si="161"/>
        <v>2018</v>
      </c>
      <c r="F2568" s="8" t="str">
        <f t="shared" si="162"/>
        <v>18</v>
      </c>
      <c r="G2568" s="2">
        <v>0.49607638888888889</v>
      </c>
      <c r="H2568" s="2" t="str">
        <f t="shared" si="163"/>
        <v>2018-08</v>
      </c>
      <c r="I2568" t="s">
        <v>8170</v>
      </c>
      <c r="J2568" s="1">
        <v>43331</v>
      </c>
      <c r="K2568" s="2">
        <v>0.50807870370370367</v>
      </c>
      <c r="L2568">
        <v>17</v>
      </c>
      <c r="M2568" s="2">
        <v>1.2002314814814815E-2</v>
      </c>
      <c r="N2568" t="s">
        <v>8076</v>
      </c>
      <c r="O2568" t="s">
        <v>8088</v>
      </c>
      <c r="P2568" t="s">
        <v>8089</v>
      </c>
      <c r="Q2568" t="s">
        <v>497</v>
      </c>
      <c r="R2568" t="s">
        <v>114</v>
      </c>
      <c r="S2568">
        <v>308335008</v>
      </c>
      <c r="T2568" t="s">
        <v>813</v>
      </c>
      <c r="U2568">
        <v>142.58000000000001</v>
      </c>
      <c r="V2568">
        <v>1250.8499999999999</v>
      </c>
      <c r="W2568">
        <v>1000.68</v>
      </c>
      <c r="X2568">
        <v>389095005</v>
      </c>
      <c r="Y2568" t="s">
        <v>809</v>
      </c>
    </row>
    <row r="2569" spans="1:25" x14ac:dyDescent="0.25">
      <c r="A2569" t="s">
        <v>8171</v>
      </c>
      <c r="B2569" t="s">
        <v>8172</v>
      </c>
      <c r="C2569" s="1">
        <v>43441</v>
      </c>
      <c r="D2569" s="1" t="str">
        <f t="shared" si="160"/>
        <v>2010–2019</v>
      </c>
      <c r="E2569" s="8">
        <f t="shared" si="161"/>
        <v>2018</v>
      </c>
      <c r="F2569" s="8" t="str">
        <f t="shared" si="162"/>
        <v>18</v>
      </c>
      <c r="G2569" s="2">
        <v>0.53774305555555557</v>
      </c>
      <c r="H2569" s="2" t="str">
        <f t="shared" si="163"/>
        <v>2018-12</v>
      </c>
      <c r="I2569" t="s">
        <v>8173</v>
      </c>
      <c r="J2569" s="1">
        <v>43441</v>
      </c>
      <c r="K2569" s="2">
        <v>0.5481597222222222</v>
      </c>
      <c r="L2569">
        <v>15</v>
      </c>
      <c r="M2569" s="2">
        <v>1.0416666666666666E-2</v>
      </c>
      <c r="N2569" t="s">
        <v>8076</v>
      </c>
      <c r="O2569" t="s">
        <v>8088</v>
      </c>
      <c r="P2569" t="s">
        <v>8089</v>
      </c>
      <c r="Q2569" t="s">
        <v>497</v>
      </c>
      <c r="R2569" t="s">
        <v>42</v>
      </c>
      <c r="S2569">
        <v>185345009</v>
      </c>
      <c r="T2569" t="s">
        <v>57</v>
      </c>
      <c r="U2569">
        <v>85.55</v>
      </c>
      <c r="V2569">
        <v>85.55</v>
      </c>
      <c r="W2569">
        <v>68.44</v>
      </c>
      <c r="X2569">
        <v>444814009</v>
      </c>
      <c r="Y2569" t="s">
        <v>65</v>
      </c>
    </row>
    <row r="2570" spans="1:25" x14ac:dyDescent="0.25">
      <c r="A2570" t="s">
        <v>8174</v>
      </c>
      <c r="B2570" t="s">
        <v>8175</v>
      </c>
      <c r="C2570" s="1">
        <v>43548</v>
      </c>
      <c r="D2570" s="1" t="str">
        <f t="shared" si="160"/>
        <v>2010–2019</v>
      </c>
      <c r="E2570" s="8">
        <f t="shared" si="161"/>
        <v>2019</v>
      </c>
      <c r="F2570" s="8" t="str">
        <f t="shared" si="162"/>
        <v>19</v>
      </c>
      <c r="G2570" s="2">
        <v>0.49607638888888889</v>
      </c>
      <c r="H2570" s="2" t="str">
        <f t="shared" si="163"/>
        <v>2019-03</v>
      </c>
      <c r="I2570" t="s">
        <v>8176</v>
      </c>
      <c r="J2570" s="1">
        <v>43548</v>
      </c>
      <c r="K2570" s="2">
        <v>0.52505787037037033</v>
      </c>
      <c r="L2570">
        <v>42</v>
      </c>
      <c r="M2570" s="2">
        <v>2.8981481481481483E-2</v>
      </c>
      <c r="N2570" t="s">
        <v>8076</v>
      </c>
      <c r="O2570" t="s">
        <v>8077</v>
      </c>
      <c r="P2570" t="s">
        <v>8078</v>
      </c>
      <c r="Q2570" t="s">
        <v>497</v>
      </c>
      <c r="R2570" t="s">
        <v>28</v>
      </c>
      <c r="S2570">
        <v>162673000</v>
      </c>
      <c r="T2570" t="s">
        <v>151</v>
      </c>
      <c r="U2570">
        <v>136.80000000000001</v>
      </c>
      <c r="V2570">
        <v>1132.1600000000001</v>
      </c>
      <c r="W2570">
        <v>0</v>
      </c>
      <c r="X2570" t="s">
        <v>30</v>
      </c>
      <c r="Y2570" t="s">
        <v>30</v>
      </c>
    </row>
    <row r="2571" spans="1:25" x14ac:dyDescent="0.25">
      <c r="A2571" t="s">
        <v>8177</v>
      </c>
      <c r="B2571" t="s">
        <v>8178</v>
      </c>
      <c r="C2571" s="1">
        <v>43548</v>
      </c>
      <c r="D2571" s="1" t="str">
        <f t="shared" si="160"/>
        <v>2010–2019</v>
      </c>
      <c r="E2571" s="8">
        <f t="shared" si="161"/>
        <v>2019</v>
      </c>
      <c r="F2571" s="8" t="str">
        <f t="shared" si="162"/>
        <v>19</v>
      </c>
      <c r="G2571" s="2">
        <v>0.53694444444444445</v>
      </c>
      <c r="H2571" s="2" t="str">
        <f t="shared" si="163"/>
        <v>2019-03</v>
      </c>
      <c r="I2571" t="s">
        <v>8179</v>
      </c>
      <c r="J2571" s="1">
        <v>43548</v>
      </c>
      <c r="K2571" s="2">
        <v>0.5675</v>
      </c>
      <c r="L2571">
        <v>44</v>
      </c>
      <c r="M2571" s="2">
        <v>3.0555555555555555E-2</v>
      </c>
      <c r="N2571" t="s">
        <v>8076</v>
      </c>
      <c r="O2571" t="s">
        <v>8088</v>
      </c>
      <c r="P2571" t="s">
        <v>8089</v>
      </c>
      <c r="Q2571" t="s">
        <v>497</v>
      </c>
      <c r="R2571" t="s">
        <v>42</v>
      </c>
      <c r="S2571">
        <v>36228007</v>
      </c>
      <c r="T2571" t="s">
        <v>607</v>
      </c>
      <c r="U2571">
        <v>142.58000000000001</v>
      </c>
      <c r="V2571">
        <v>2730.98</v>
      </c>
      <c r="W2571">
        <v>2028.06</v>
      </c>
      <c r="X2571" t="s">
        <v>30</v>
      </c>
      <c r="Y2571" t="s">
        <v>30</v>
      </c>
    </row>
    <row r="2572" spans="1:25" x14ac:dyDescent="0.25">
      <c r="A2572" t="s">
        <v>8180</v>
      </c>
      <c r="B2572" t="s">
        <v>8181</v>
      </c>
      <c r="C2572" s="1">
        <v>43562</v>
      </c>
      <c r="D2572" s="1" t="str">
        <f t="shared" si="160"/>
        <v>2010–2019</v>
      </c>
      <c r="E2572" s="8">
        <f t="shared" si="161"/>
        <v>2019</v>
      </c>
      <c r="F2572" s="8" t="str">
        <f t="shared" si="162"/>
        <v>19</v>
      </c>
      <c r="G2572" s="2">
        <v>0.49607638888888889</v>
      </c>
      <c r="H2572" s="2" t="str">
        <f t="shared" si="163"/>
        <v>2019-04</v>
      </c>
      <c r="I2572" t="s">
        <v>8182</v>
      </c>
      <c r="J2572" s="1">
        <v>43562</v>
      </c>
      <c r="K2572" s="2">
        <v>0.61324074074074075</v>
      </c>
      <c r="L2572">
        <v>169</v>
      </c>
      <c r="M2572" s="2">
        <v>0.11716435185185185</v>
      </c>
      <c r="N2572" t="s">
        <v>8076</v>
      </c>
      <c r="O2572" t="s">
        <v>8088</v>
      </c>
      <c r="P2572" t="s">
        <v>8089</v>
      </c>
      <c r="Q2572" t="s">
        <v>497</v>
      </c>
      <c r="R2572" t="s">
        <v>42</v>
      </c>
      <c r="S2572">
        <v>185349003</v>
      </c>
      <c r="T2572" t="s">
        <v>43</v>
      </c>
      <c r="U2572">
        <v>85.55</v>
      </c>
      <c r="V2572">
        <v>2673.95</v>
      </c>
      <c r="W2572">
        <v>2139.16</v>
      </c>
      <c r="X2572">
        <v>103697008</v>
      </c>
      <c r="Y2572" t="s">
        <v>44</v>
      </c>
    </row>
    <row r="2573" spans="1:25" x14ac:dyDescent="0.25">
      <c r="A2573" t="s">
        <v>8183</v>
      </c>
      <c r="B2573" t="s">
        <v>8184</v>
      </c>
      <c r="C2573" s="1">
        <v>43571</v>
      </c>
      <c r="D2573" s="1" t="str">
        <f t="shared" si="160"/>
        <v>2010–2019</v>
      </c>
      <c r="E2573" s="8">
        <f t="shared" si="161"/>
        <v>2019</v>
      </c>
      <c r="F2573" s="8" t="str">
        <f t="shared" si="162"/>
        <v>19</v>
      </c>
      <c r="G2573" s="2">
        <v>0.49607638888888889</v>
      </c>
      <c r="H2573" s="2" t="str">
        <f t="shared" si="163"/>
        <v>2019-04</v>
      </c>
      <c r="I2573" t="s">
        <v>8185</v>
      </c>
      <c r="J2573" s="1">
        <v>43571</v>
      </c>
      <c r="K2573" s="2">
        <v>0.50649305555555557</v>
      </c>
      <c r="L2573">
        <v>15</v>
      </c>
      <c r="M2573" s="2">
        <v>1.0416666666666666E-2</v>
      </c>
      <c r="N2573" t="s">
        <v>8076</v>
      </c>
      <c r="O2573" t="s">
        <v>8088</v>
      </c>
      <c r="P2573" t="s">
        <v>8089</v>
      </c>
      <c r="Q2573" t="s">
        <v>497</v>
      </c>
      <c r="R2573" t="s">
        <v>42</v>
      </c>
      <c r="S2573">
        <v>390906007</v>
      </c>
      <c r="T2573" t="s">
        <v>169</v>
      </c>
      <c r="U2573">
        <v>85.55</v>
      </c>
      <c r="V2573">
        <v>234.71</v>
      </c>
      <c r="W2573">
        <v>187.76</v>
      </c>
      <c r="X2573">
        <v>55822004</v>
      </c>
      <c r="Y2573" t="s">
        <v>170</v>
      </c>
    </row>
    <row r="2574" spans="1:25" x14ac:dyDescent="0.25">
      <c r="A2574" t="s">
        <v>8186</v>
      </c>
      <c r="B2574" t="s">
        <v>8187</v>
      </c>
      <c r="C2574" s="1">
        <v>43662</v>
      </c>
      <c r="D2574" s="1" t="str">
        <f t="shared" si="160"/>
        <v>2010–2019</v>
      </c>
      <c r="E2574" s="8">
        <f t="shared" si="161"/>
        <v>2019</v>
      </c>
      <c r="F2574" s="8" t="str">
        <f t="shared" si="162"/>
        <v>19</v>
      </c>
      <c r="G2574" s="2">
        <v>0.88081018518518517</v>
      </c>
      <c r="H2574" s="2" t="str">
        <f t="shared" si="163"/>
        <v>2019-07</v>
      </c>
      <c r="I2574" t="s">
        <v>8188</v>
      </c>
      <c r="J2574" s="1">
        <v>43662</v>
      </c>
      <c r="K2574" s="2">
        <v>0.9224768518518518</v>
      </c>
      <c r="L2574">
        <v>60</v>
      </c>
      <c r="M2574" s="2">
        <v>4.1666666666666664E-2</v>
      </c>
      <c r="N2574" t="s">
        <v>8076</v>
      </c>
      <c r="O2574" t="s">
        <v>8189</v>
      </c>
      <c r="P2574" t="s">
        <v>8190</v>
      </c>
      <c r="Q2574" t="s">
        <v>497</v>
      </c>
      <c r="R2574" t="s">
        <v>85</v>
      </c>
      <c r="S2574">
        <v>50849002</v>
      </c>
      <c r="T2574" t="s">
        <v>86</v>
      </c>
      <c r="U2574">
        <v>146.18</v>
      </c>
      <c r="V2574">
        <v>4140.8900000000003</v>
      </c>
      <c r="W2574">
        <v>3312.71</v>
      </c>
      <c r="X2574">
        <v>312608009</v>
      </c>
      <c r="Y2574" t="s">
        <v>131</v>
      </c>
    </row>
    <row r="2575" spans="1:25" x14ac:dyDescent="0.25">
      <c r="A2575" t="s">
        <v>8191</v>
      </c>
      <c r="B2575" t="s">
        <v>8192</v>
      </c>
      <c r="C2575" s="1">
        <v>43763</v>
      </c>
      <c r="D2575" s="1" t="str">
        <f t="shared" si="160"/>
        <v>2010–2019</v>
      </c>
      <c r="E2575" s="8">
        <f t="shared" si="161"/>
        <v>2019</v>
      </c>
      <c r="F2575" s="8" t="str">
        <f t="shared" si="162"/>
        <v>19</v>
      </c>
      <c r="G2575" s="2">
        <v>0.87107638888888894</v>
      </c>
      <c r="H2575" s="2" t="str">
        <f t="shared" si="163"/>
        <v>2019-10</v>
      </c>
      <c r="I2575" t="s">
        <v>8193</v>
      </c>
      <c r="J2575" s="1">
        <v>43763</v>
      </c>
      <c r="K2575" s="2">
        <v>0.88149305555555557</v>
      </c>
      <c r="L2575">
        <v>15</v>
      </c>
      <c r="M2575" s="2">
        <v>1.0416666666666666E-2</v>
      </c>
      <c r="N2575" t="s">
        <v>8076</v>
      </c>
      <c r="O2575" t="s">
        <v>8088</v>
      </c>
      <c r="P2575" t="s">
        <v>8089</v>
      </c>
      <c r="Q2575" t="s">
        <v>497</v>
      </c>
      <c r="R2575" t="s">
        <v>42</v>
      </c>
      <c r="S2575">
        <v>185345009</v>
      </c>
      <c r="T2575" t="s">
        <v>57</v>
      </c>
      <c r="U2575">
        <v>85.55</v>
      </c>
      <c r="V2575">
        <v>85.55</v>
      </c>
      <c r="W2575">
        <v>68.44</v>
      </c>
      <c r="X2575">
        <v>444814009</v>
      </c>
      <c r="Y2575" t="s">
        <v>65</v>
      </c>
    </row>
    <row r="2576" spans="1:25" x14ac:dyDescent="0.25">
      <c r="A2576" t="s">
        <v>8194</v>
      </c>
      <c r="B2576" t="s">
        <v>8195</v>
      </c>
      <c r="C2576" s="1">
        <v>43878</v>
      </c>
      <c r="D2576" s="1" t="str">
        <f t="shared" si="160"/>
        <v>2020–2029</v>
      </c>
      <c r="E2576" s="8">
        <f t="shared" si="161"/>
        <v>2020</v>
      </c>
      <c r="F2576" s="8" t="str">
        <f t="shared" si="162"/>
        <v>20</v>
      </c>
      <c r="G2576" s="2">
        <v>0.54996527777777782</v>
      </c>
      <c r="H2576" s="2" t="str">
        <f t="shared" si="163"/>
        <v>2020-02</v>
      </c>
      <c r="I2576" t="s">
        <v>8196</v>
      </c>
      <c r="J2576" s="1">
        <v>43878</v>
      </c>
      <c r="K2576" s="2">
        <v>0.58052083333333337</v>
      </c>
      <c r="L2576">
        <v>44</v>
      </c>
      <c r="M2576" s="2">
        <v>3.0555555555555555E-2</v>
      </c>
      <c r="N2576" t="s">
        <v>8076</v>
      </c>
      <c r="O2576" t="s">
        <v>8088</v>
      </c>
      <c r="P2576" t="s">
        <v>8089</v>
      </c>
      <c r="Q2576" t="s">
        <v>497</v>
      </c>
      <c r="R2576" t="s">
        <v>42</v>
      </c>
      <c r="S2576">
        <v>36228007</v>
      </c>
      <c r="T2576" t="s">
        <v>607</v>
      </c>
      <c r="U2576">
        <v>142.58000000000001</v>
      </c>
      <c r="V2576">
        <v>2730.98</v>
      </c>
      <c r="W2576">
        <v>2184.7800000000002</v>
      </c>
      <c r="X2576" t="s">
        <v>30</v>
      </c>
      <c r="Y2576" t="s">
        <v>30</v>
      </c>
    </row>
    <row r="2577" spans="1:25" x14ac:dyDescent="0.25">
      <c r="A2577" t="s">
        <v>8197</v>
      </c>
      <c r="B2577" t="s">
        <v>8198</v>
      </c>
      <c r="C2577" s="1">
        <v>43919</v>
      </c>
      <c r="D2577" s="1" t="str">
        <f t="shared" si="160"/>
        <v>2020–2029</v>
      </c>
      <c r="E2577" s="8">
        <f t="shared" si="161"/>
        <v>2020</v>
      </c>
      <c r="F2577" s="8" t="str">
        <f t="shared" si="162"/>
        <v>20</v>
      </c>
      <c r="G2577" s="2">
        <v>0.49607638888888889</v>
      </c>
      <c r="H2577" s="2" t="str">
        <f t="shared" si="163"/>
        <v>2020-03</v>
      </c>
      <c r="I2577" t="s">
        <v>8199</v>
      </c>
      <c r="J2577" s="1">
        <v>43919</v>
      </c>
      <c r="K2577" s="2">
        <v>0.51840277777777777</v>
      </c>
      <c r="L2577">
        <v>32</v>
      </c>
      <c r="M2577" s="2">
        <v>2.2326388888888889E-2</v>
      </c>
      <c r="N2577" t="s">
        <v>8076</v>
      </c>
      <c r="O2577" t="s">
        <v>8077</v>
      </c>
      <c r="P2577" t="s">
        <v>8078</v>
      </c>
      <c r="Q2577" t="s">
        <v>497</v>
      </c>
      <c r="R2577" t="s">
        <v>28</v>
      </c>
      <c r="S2577">
        <v>162673000</v>
      </c>
      <c r="T2577" t="s">
        <v>151</v>
      </c>
      <c r="U2577">
        <v>136.80000000000001</v>
      </c>
      <c r="V2577">
        <v>1143.6400000000001</v>
      </c>
      <c r="W2577">
        <v>0</v>
      </c>
      <c r="X2577" t="s">
        <v>30</v>
      </c>
      <c r="Y2577" t="s">
        <v>30</v>
      </c>
    </row>
    <row r="2578" spans="1:25" x14ac:dyDescent="0.25">
      <c r="A2578" t="s">
        <v>8200</v>
      </c>
      <c r="B2578" t="s">
        <v>8201</v>
      </c>
      <c r="C2578" s="1">
        <v>43933</v>
      </c>
      <c r="D2578" s="1" t="str">
        <f t="shared" si="160"/>
        <v>2020–2029</v>
      </c>
      <c r="E2578" s="8">
        <f t="shared" si="161"/>
        <v>2020</v>
      </c>
      <c r="F2578" s="8" t="str">
        <f t="shared" si="162"/>
        <v>20</v>
      </c>
      <c r="G2578" s="2">
        <v>0.49607638888888889</v>
      </c>
      <c r="H2578" s="2" t="str">
        <f t="shared" si="163"/>
        <v>2020-04</v>
      </c>
      <c r="I2578" t="s">
        <v>8202</v>
      </c>
      <c r="J2578" s="1">
        <v>43933</v>
      </c>
      <c r="K2578" s="2">
        <v>0.63288194444444446</v>
      </c>
      <c r="L2578">
        <v>197</v>
      </c>
      <c r="M2578" s="2">
        <v>0.13680555555555557</v>
      </c>
      <c r="N2578" t="s">
        <v>8076</v>
      </c>
      <c r="O2578" t="s">
        <v>8088</v>
      </c>
      <c r="P2578" t="s">
        <v>8089</v>
      </c>
      <c r="Q2578" t="s">
        <v>497</v>
      </c>
      <c r="R2578" t="s">
        <v>42</v>
      </c>
      <c r="S2578">
        <v>185349003</v>
      </c>
      <c r="T2578" t="s">
        <v>43</v>
      </c>
      <c r="U2578">
        <v>85.55</v>
      </c>
      <c r="V2578">
        <v>3105.35</v>
      </c>
      <c r="W2578">
        <v>2336.7399999999998</v>
      </c>
      <c r="X2578">
        <v>103697008</v>
      </c>
      <c r="Y2578" t="s">
        <v>44</v>
      </c>
    </row>
    <row r="2579" spans="1:25" x14ac:dyDescent="0.25">
      <c r="A2579" t="s">
        <v>8203</v>
      </c>
      <c r="B2579" t="s">
        <v>8204</v>
      </c>
      <c r="C2579" s="1">
        <v>43936</v>
      </c>
      <c r="D2579" s="1" t="str">
        <f t="shared" si="160"/>
        <v>2020–2029</v>
      </c>
      <c r="E2579" s="8">
        <f t="shared" si="161"/>
        <v>2020</v>
      </c>
      <c r="F2579" s="8" t="str">
        <f t="shared" si="162"/>
        <v>20</v>
      </c>
      <c r="G2579" s="2">
        <v>0.49607638888888889</v>
      </c>
      <c r="H2579" s="2" t="str">
        <f t="shared" si="163"/>
        <v>2020-04</v>
      </c>
      <c r="I2579" t="s">
        <v>8205</v>
      </c>
      <c r="J2579" s="1">
        <v>43936</v>
      </c>
      <c r="K2579" s="2">
        <v>0.50649305555555557</v>
      </c>
      <c r="L2579">
        <v>15</v>
      </c>
      <c r="M2579" s="2">
        <v>1.0416666666666666E-2</v>
      </c>
      <c r="N2579" t="s">
        <v>8076</v>
      </c>
      <c r="O2579" t="s">
        <v>8088</v>
      </c>
      <c r="P2579" t="s">
        <v>8089</v>
      </c>
      <c r="Q2579" t="s">
        <v>497</v>
      </c>
      <c r="R2579" t="s">
        <v>42</v>
      </c>
      <c r="S2579">
        <v>390906007</v>
      </c>
      <c r="T2579" t="s">
        <v>169</v>
      </c>
      <c r="U2579">
        <v>85.55</v>
      </c>
      <c r="V2579">
        <v>234.71</v>
      </c>
      <c r="W2579">
        <v>187.76</v>
      </c>
      <c r="X2579">
        <v>55822004</v>
      </c>
      <c r="Y2579" t="s">
        <v>170</v>
      </c>
    </row>
    <row r="2580" spans="1:25" x14ac:dyDescent="0.25">
      <c r="A2580" t="s">
        <v>8206</v>
      </c>
      <c r="B2580" t="s">
        <v>8207</v>
      </c>
      <c r="C2580" s="1">
        <v>44208</v>
      </c>
      <c r="D2580" s="1" t="str">
        <f t="shared" si="160"/>
        <v>2020–2029</v>
      </c>
      <c r="E2580" s="8">
        <f t="shared" si="161"/>
        <v>2021</v>
      </c>
      <c r="F2580" s="8" t="str">
        <f t="shared" si="162"/>
        <v>21</v>
      </c>
      <c r="G2580" s="2">
        <v>0.56251157407407404</v>
      </c>
      <c r="H2580" s="2" t="str">
        <f t="shared" si="163"/>
        <v>2021-01</v>
      </c>
      <c r="I2580" t="s">
        <v>8208</v>
      </c>
      <c r="J2580" s="1">
        <v>44208</v>
      </c>
      <c r="K2580" s="2">
        <v>0.5930671296296296</v>
      </c>
      <c r="L2580">
        <v>44</v>
      </c>
      <c r="M2580" s="2">
        <v>3.0555555555555555E-2</v>
      </c>
      <c r="N2580" t="s">
        <v>8076</v>
      </c>
      <c r="O2580" t="s">
        <v>8088</v>
      </c>
      <c r="P2580" t="s">
        <v>8089</v>
      </c>
      <c r="Q2580" t="s">
        <v>497</v>
      </c>
      <c r="R2580" t="s">
        <v>42</v>
      </c>
      <c r="S2580">
        <v>36228007</v>
      </c>
      <c r="T2580" t="s">
        <v>607</v>
      </c>
      <c r="U2580">
        <v>142.58000000000001</v>
      </c>
      <c r="V2580">
        <v>2730.98</v>
      </c>
      <c r="W2580">
        <v>2184.7800000000002</v>
      </c>
      <c r="X2580" t="s">
        <v>30</v>
      </c>
      <c r="Y2580" t="s">
        <v>30</v>
      </c>
    </row>
    <row r="2581" spans="1:25" x14ac:dyDescent="0.25">
      <c r="A2581" t="s">
        <v>8209</v>
      </c>
      <c r="B2581" t="s">
        <v>8210</v>
      </c>
      <c r="C2581" s="1">
        <v>44234</v>
      </c>
      <c r="D2581" s="1" t="str">
        <f t="shared" si="160"/>
        <v>2020–2029</v>
      </c>
      <c r="E2581" s="8">
        <f t="shared" si="161"/>
        <v>2021</v>
      </c>
      <c r="F2581" s="8" t="str">
        <f t="shared" si="162"/>
        <v>21</v>
      </c>
      <c r="G2581" s="2">
        <v>0.49607638888888889</v>
      </c>
      <c r="H2581" s="2" t="str">
        <f t="shared" si="163"/>
        <v>2021-02</v>
      </c>
      <c r="I2581" t="s">
        <v>8211</v>
      </c>
      <c r="J2581" s="1">
        <v>44234</v>
      </c>
      <c r="K2581" s="2">
        <v>0.50649305555555557</v>
      </c>
      <c r="L2581">
        <v>15</v>
      </c>
      <c r="M2581" s="2">
        <v>1.0416666666666666E-2</v>
      </c>
      <c r="N2581" t="s">
        <v>8076</v>
      </c>
      <c r="O2581" t="s">
        <v>8088</v>
      </c>
      <c r="P2581" t="s">
        <v>8089</v>
      </c>
      <c r="Q2581" t="s">
        <v>497</v>
      </c>
      <c r="R2581" t="s">
        <v>114</v>
      </c>
      <c r="S2581">
        <v>33879002</v>
      </c>
      <c r="T2581" t="s">
        <v>135</v>
      </c>
      <c r="U2581">
        <v>142.58000000000001</v>
      </c>
      <c r="V2581">
        <v>278.58</v>
      </c>
      <c r="W2581">
        <v>222.86</v>
      </c>
      <c r="X2581" t="s">
        <v>30</v>
      </c>
      <c r="Y2581" t="s">
        <v>30</v>
      </c>
    </row>
    <row r="2582" spans="1:25" x14ac:dyDescent="0.25">
      <c r="A2582" t="s">
        <v>8212</v>
      </c>
      <c r="B2582" t="s">
        <v>8213</v>
      </c>
      <c r="C2582" s="1">
        <v>44262</v>
      </c>
      <c r="D2582" s="1" t="str">
        <f t="shared" si="160"/>
        <v>2020–2029</v>
      </c>
      <c r="E2582" s="8">
        <f t="shared" si="161"/>
        <v>2021</v>
      </c>
      <c r="F2582" s="8" t="str">
        <f t="shared" si="162"/>
        <v>21</v>
      </c>
      <c r="G2582" s="2">
        <v>0.49607638888888889</v>
      </c>
      <c r="H2582" s="2" t="str">
        <f t="shared" si="163"/>
        <v>2021-03</v>
      </c>
      <c r="I2582" t="s">
        <v>8214</v>
      </c>
      <c r="J2582" s="1">
        <v>44262</v>
      </c>
      <c r="K2582" s="2">
        <v>0.50649305555555557</v>
      </c>
      <c r="L2582">
        <v>15</v>
      </c>
      <c r="M2582" s="2">
        <v>1.0416666666666666E-2</v>
      </c>
      <c r="N2582" t="s">
        <v>8076</v>
      </c>
      <c r="O2582" t="s">
        <v>8088</v>
      </c>
      <c r="P2582" t="s">
        <v>8089</v>
      </c>
      <c r="Q2582" t="s">
        <v>497</v>
      </c>
      <c r="R2582" t="s">
        <v>114</v>
      </c>
      <c r="S2582">
        <v>33879002</v>
      </c>
      <c r="T2582" t="s">
        <v>135</v>
      </c>
      <c r="U2582">
        <v>142.58000000000001</v>
      </c>
      <c r="V2582">
        <v>278.58</v>
      </c>
      <c r="W2582">
        <v>222.86</v>
      </c>
      <c r="X2582" t="s">
        <v>30</v>
      </c>
      <c r="Y2582" t="s">
        <v>30</v>
      </c>
    </row>
    <row r="2583" spans="1:25" x14ac:dyDescent="0.25">
      <c r="A2583" t="s">
        <v>8215</v>
      </c>
      <c r="B2583" t="s">
        <v>8216</v>
      </c>
      <c r="C2583" s="1">
        <v>44290</v>
      </c>
      <c r="D2583" s="1" t="str">
        <f t="shared" si="160"/>
        <v>2020–2029</v>
      </c>
      <c r="E2583" s="8">
        <f t="shared" si="161"/>
        <v>2021</v>
      </c>
      <c r="F2583" s="8" t="str">
        <f t="shared" si="162"/>
        <v>21</v>
      </c>
      <c r="G2583" s="2">
        <v>0.49607638888888889</v>
      </c>
      <c r="H2583" s="2" t="str">
        <f t="shared" si="163"/>
        <v>2021-04</v>
      </c>
      <c r="I2583" t="s">
        <v>8217</v>
      </c>
      <c r="J2583" s="1">
        <v>44290</v>
      </c>
      <c r="K2583" s="2">
        <v>0.53583333333333338</v>
      </c>
      <c r="L2583">
        <v>57</v>
      </c>
      <c r="M2583" s="2">
        <v>3.9756944444444442E-2</v>
      </c>
      <c r="N2583" t="s">
        <v>8076</v>
      </c>
      <c r="O2583" t="s">
        <v>8077</v>
      </c>
      <c r="P2583" t="s">
        <v>8078</v>
      </c>
      <c r="Q2583" t="s">
        <v>497</v>
      </c>
      <c r="R2583" t="s">
        <v>28</v>
      </c>
      <c r="S2583">
        <v>162673000</v>
      </c>
      <c r="T2583" t="s">
        <v>151</v>
      </c>
      <c r="U2583">
        <v>136.80000000000001</v>
      </c>
      <c r="V2583">
        <v>860.16</v>
      </c>
      <c r="W2583">
        <v>0</v>
      </c>
      <c r="X2583" t="s">
        <v>30</v>
      </c>
      <c r="Y2583" t="s">
        <v>30</v>
      </c>
    </row>
    <row r="2584" spans="1:25" x14ac:dyDescent="0.25">
      <c r="A2584" t="s">
        <v>8218</v>
      </c>
      <c r="B2584" t="s">
        <v>8219</v>
      </c>
      <c r="C2584" s="1">
        <v>44304</v>
      </c>
      <c r="D2584" s="1" t="str">
        <f t="shared" si="160"/>
        <v>2020–2029</v>
      </c>
      <c r="E2584" s="8">
        <f t="shared" si="161"/>
        <v>2021</v>
      </c>
      <c r="F2584" s="8" t="str">
        <f t="shared" si="162"/>
        <v>21</v>
      </c>
      <c r="G2584" s="2">
        <v>0.49607638888888889</v>
      </c>
      <c r="H2584" s="2" t="str">
        <f t="shared" si="163"/>
        <v>2021-04</v>
      </c>
      <c r="I2584" t="s">
        <v>8220</v>
      </c>
      <c r="J2584" s="1">
        <v>44304</v>
      </c>
      <c r="K2584" s="2">
        <v>0.65394675925925927</v>
      </c>
      <c r="L2584">
        <v>227</v>
      </c>
      <c r="M2584" s="2">
        <v>0.15787037037037038</v>
      </c>
      <c r="N2584" t="s">
        <v>8076</v>
      </c>
      <c r="O2584" t="s">
        <v>8088</v>
      </c>
      <c r="P2584" t="s">
        <v>8089</v>
      </c>
      <c r="Q2584" t="s">
        <v>497</v>
      </c>
      <c r="R2584" t="s">
        <v>42</v>
      </c>
      <c r="S2584">
        <v>185349003</v>
      </c>
      <c r="T2584" t="s">
        <v>43</v>
      </c>
      <c r="U2584">
        <v>85.55</v>
      </c>
      <c r="V2584">
        <v>3536.75</v>
      </c>
      <c r="W2584">
        <v>2455.08</v>
      </c>
      <c r="X2584">
        <v>103697008</v>
      </c>
      <c r="Y2584" t="s">
        <v>44</v>
      </c>
    </row>
    <row r="2585" spans="1:25" x14ac:dyDescent="0.25">
      <c r="A2585" t="s">
        <v>8221</v>
      </c>
      <c r="B2585" t="s">
        <v>8222</v>
      </c>
      <c r="C2585" s="1">
        <v>44311</v>
      </c>
      <c r="D2585" s="1" t="str">
        <f t="shared" si="160"/>
        <v>2020–2029</v>
      </c>
      <c r="E2585" s="8">
        <f t="shared" si="161"/>
        <v>2021</v>
      </c>
      <c r="F2585" s="8" t="str">
        <f t="shared" si="162"/>
        <v>21</v>
      </c>
      <c r="G2585" s="2">
        <v>0.49607638888888889</v>
      </c>
      <c r="H2585" s="2" t="str">
        <f t="shared" si="163"/>
        <v>2021-04</v>
      </c>
      <c r="I2585" t="s">
        <v>8223</v>
      </c>
      <c r="J2585" s="1">
        <v>44311</v>
      </c>
      <c r="K2585" s="2">
        <v>0.50649305555555557</v>
      </c>
      <c r="L2585">
        <v>15</v>
      </c>
      <c r="M2585" s="2">
        <v>1.0416666666666666E-2</v>
      </c>
      <c r="N2585" t="s">
        <v>8076</v>
      </c>
      <c r="O2585" t="s">
        <v>8088</v>
      </c>
      <c r="P2585" t="s">
        <v>8089</v>
      </c>
      <c r="Q2585" t="s">
        <v>497</v>
      </c>
      <c r="R2585" t="s">
        <v>42</v>
      </c>
      <c r="S2585">
        <v>390906007</v>
      </c>
      <c r="T2585" t="s">
        <v>169</v>
      </c>
      <c r="U2585">
        <v>85.55</v>
      </c>
      <c r="V2585">
        <v>234.71</v>
      </c>
      <c r="W2585">
        <v>187.76</v>
      </c>
      <c r="X2585">
        <v>55822004</v>
      </c>
      <c r="Y2585" t="s">
        <v>170</v>
      </c>
    </row>
    <row r="2586" spans="1:25" x14ac:dyDescent="0.25">
      <c r="A2586" t="s">
        <v>8224</v>
      </c>
      <c r="B2586" t="s">
        <v>8225</v>
      </c>
      <c r="C2586" s="1">
        <v>44538</v>
      </c>
      <c r="D2586" s="1" t="str">
        <f t="shared" si="160"/>
        <v>2020–2029</v>
      </c>
      <c r="E2586" s="8">
        <f t="shared" si="161"/>
        <v>2021</v>
      </c>
      <c r="F2586" s="8" t="str">
        <f t="shared" si="162"/>
        <v>21</v>
      </c>
      <c r="G2586" s="2">
        <v>0.57427083333333329</v>
      </c>
      <c r="H2586" s="2" t="str">
        <f t="shared" si="163"/>
        <v>2021-12</v>
      </c>
      <c r="I2586" t="s">
        <v>8226</v>
      </c>
      <c r="J2586" s="1">
        <v>44538</v>
      </c>
      <c r="K2586" s="2">
        <v>0.60482638888888884</v>
      </c>
      <c r="L2586">
        <v>44</v>
      </c>
      <c r="M2586" s="2">
        <v>3.0555555555555555E-2</v>
      </c>
      <c r="N2586" t="s">
        <v>8076</v>
      </c>
      <c r="O2586" t="s">
        <v>8088</v>
      </c>
      <c r="P2586" t="s">
        <v>8089</v>
      </c>
      <c r="Q2586" t="s">
        <v>497</v>
      </c>
      <c r="R2586" t="s">
        <v>42</v>
      </c>
      <c r="S2586">
        <v>36228007</v>
      </c>
      <c r="T2586" t="s">
        <v>607</v>
      </c>
      <c r="U2586">
        <v>142.58000000000001</v>
      </c>
      <c r="V2586">
        <v>2730.98</v>
      </c>
      <c r="W2586">
        <v>2184.7800000000002</v>
      </c>
      <c r="X2586" t="s">
        <v>30</v>
      </c>
      <c r="Y2586" t="s">
        <v>30</v>
      </c>
    </row>
    <row r="2587" spans="1:25" x14ac:dyDescent="0.25">
      <c r="A2587" t="s">
        <v>8227</v>
      </c>
      <c r="B2587" t="s">
        <v>8228</v>
      </c>
      <c r="C2587" s="1">
        <v>44661</v>
      </c>
      <c r="D2587" s="1" t="str">
        <f t="shared" si="160"/>
        <v>2020–2029</v>
      </c>
      <c r="E2587" s="8">
        <f t="shared" si="161"/>
        <v>2022</v>
      </c>
      <c r="F2587" s="8" t="str">
        <f t="shared" si="162"/>
        <v>22</v>
      </c>
      <c r="G2587" s="2">
        <v>0.49607638888888889</v>
      </c>
      <c r="H2587" s="2" t="str">
        <f t="shared" si="163"/>
        <v>2022-04</v>
      </c>
      <c r="I2587" t="s">
        <v>8229</v>
      </c>
      <c r="J2587" s="1">
        <v>44661</v>
      </c>
      <c r="K2587" s="2">
        <v>0.53025462962962966</v>
      </c>
      <c r="L2587">
        <v>49</v>
      </c>
      <c r="M2587" s="2">
        <v>3.4178240740740738E-2</v>
      </c>
      <c r="N2587" t="s">
        <v>8076</v>
      </c>
      <c r="O2587" t="s">
        <v>8077</v>
      </c>
      <c r="P2587" t="s">
        <v>8078</v>
      </c>
      <c r="Q2587" t="s">
        <v>497</v>
      </c>
      <c r="R2587" t="s">
        <v>28</v>
      </c>
      <c r="S2587">
        <v>162673000</v>
      </c>
      <c r="T2587" t="s">
        <v>151</v>
      </c>
      <c r="U2587">
        <v>136.80000000000001</v>
      </c>
      <c r="V2587">
        <v>860.16</v>
      </c>
      <c r="W2587">
        <v>0</v>
      </c>
      <c r="X2587" t="s">
        <v>30</v>
      </c>
      <c r="Y2587" t="s">
        <v>30</v>
      </c>
    </row>
    <row r="2588" spans="1:25" x14ac:dyDescent="0.25">
      <c r="A2588" t="s">
        <v>8230</v>
      </c>
      <c r="B2588" t="s">
        <v>8231</v>
      </c>
      <c r="C2588" s="1">
        <v>44675</v>
      </c>
      <c r="D2588" s="1" t="str">
        <f t="shared" si="160"/>
        <v>2020–2029</v>
      </c>
      <c r="E2588" s="8">
        <f t="shared" si="161"/>
        <v>2022</v>
      </c>
      <c r="F2588" s="8" t="str">
        <f t="shared" si="162"/>
        <v>22</v>
      </c>
      <c r="G2588" s="2">
        <v>0.49607638888888889</v>
      </c>
      <c r="H2588" s="2" t="str">
        <f t="shared" si="163"/>
        <v>2022-04</v>
      </c>
      <c r="I2588" t="s">
        <v>8232</v>
      </c>
      <c r="J2588" s="1">
        <v>44675</v>
      </c>
      <c r="K2588" s="2">
        <v>0.64679398148148148</v>
      </c>
      <c r="L2588">
        <v>217</v>
      </c>
      <c r="M2588" s="2">
        <v>0.1507175925925926</v>
      </c>
      <c r="N2588" t="s">
        <v>8076</v>
      </c>
      <c r="O2588" t="s">
        <v>8088</v>
      </c>
      <c r="P2588" t="s">
        <v>8089</v>
      </c>
      <c r="Q2588" t="s">
        <v>497</v>
      </c>
      <c r="R2588" t="s">
        <v>42</v>
      </c>
      <c r="S2588">
        <v>185349003</v>
      </c>
      <c r="T2588" t="s">
        <v>43</v>
      </c>
      <c r="U2588">
        <v>85.55</v>
      </c>
      <c r="V2588">
        <v>3105.35</v>
      </c>
      <c r="W2588">
        <v>2109.96</v>
      </c>
      <c r="X2588">
        <v>66383009</v>
      </c>
      <c r="Y2588" t="s">
        <v>125</v>
      </c>
    </row>
    <row r="2589" spans="1:25" x14ac:dyDescent="0.25">
      <c r="A2589" t="s">
        <v>8233</v>
      </c>
      <c r="B2589" t="s">
        <v>8234</v>
      </c>
      <c r="C2589" s="1">
        <v>44676</v>
      </c>
      <c r="D2589" s="1" t="str">
        <f t="shared" si="160"/>
        <v>2020–2029</v>
      </c>
      <c r="E2589" s="8">
        <f t="shared" si="161"/>
        <v>2022</v>
      </c>
      <c r="F2589" s="8" t="str">
        <f t="shared" si="162"/>
        <v>22</v>
      </c>
      <c r="G2589" s="2">
        <v>0.49607638888888889</v>
      </c>
      <c r="H2589" s="2" t="str">
        <f t="shared" si="163"/>
        <v>2022-04</v>
      </c>
      <c r="I2589" t="s">
        <v>8235</v>
      </c>
      <c r="J2589" s="1">
        <v>44676</v>
      </c>
      <c r="K2589" s="2">
        <v>0.50649305555555557</v>
      </c>
      <c r="L2589">
        <v>15</v>
      </c>
      <c r="M2589" s="2">
        <v>1.0416666666666666E-2</v>
      </c>
      <c r="N2589" t="s">
        <v>8076</v>
      </c>
      <c r="O2589" t="s">
        <v>8088</v>
      </c>
      <c r="P2589" t="s">
        <v>8089</v>
      </c>
      <c r="Q2589" t="s">
        <v>497</v>
      </c>
      <c r="R2589" t="s">
        <v>42</v>
      </c>
      <c r="S2589">
        <v>390906007</v>
      </c>
      <c r="T2589" t="s">
        <v>169</v>
      </c>
      <c r="U2589">
        <v>85.55</v>
      </c>
      <c r="V2589">
        <v>234.71</v>
      </c>
      <c r="W2589">
        <v>187.76</v>
      </c>
      <c r="X2589">
        <v>55822004</v>
      </c>
      <c r="Y2589" t="s">
        <v>170</v>
      </c>
    </row>
    <row r="2590" spans="1:25" x14ac:dyDescent="0.25">
      <c r="A2590" t="s">
        <v>8236</v>
      </c>
      <c r="B2590" t="s">
        <v>8237</v>
      </c>
      <c r="C2590" s="1">
        <v>44868</v>
      </c>
      <c r="D2590" s="1" t="str">
        <f t="shared" si="160"/>
        <v>2020–2029</v>
      </c>
      <c r="E2590" s="8">
        <f t="shared" si="161"/>
        <v>2022</v>
      </c>
      <c r="F2590" s="8" t="str">
        <f t="shared" si="162"/>
        <v>22</v>
      </c>
      <c r="G2590" s="2">
        <v>0.58675925925925931</v>
      </c>
      <c r="H2590" s="2" t="str">
        <f t="shared" si="163"/>
        <v>2022-11</v>
      </c>
      <c r="I2590" t="s">
        <v>8238</v>
      </c>
      <c r="J2590" s="1">
        <v>44868</v>
      </c>
      <c r="K2590" s="2">
        <v>0.61731481481481476</v>
      </c>
      <c r="L2590">
        <v>44</v>
      </c>
      <c r="M2590" s="2">
        <v>3.0555555555555555E-2</v>
      </c>
      <c r="N2590" t="s">
        <v>8076</v>
      </c>
      <c r="O2590" t="s">
        <v>8088</v>
      </c>
      <c r="P2590" t="s">
        <v>8089</v>
      </c>
      <c r="Q2590" t="s">
        <v>497</v>
      </c>
      <c r="R2590" t="s">
        <v>42</v>
      </c>
      <c r="S2590">
        <v>36228007</v>
      </c>
      <c r="T2590" t="s">
        <v>607</v>
      </c>
      <c r="U2590">
        <v>142.58000000000001</v>
      </c>
      <c r="V2590">
        <v>2730.98</v>
      </c>
      <c r="W2590">
        <v>2184.7800000000002</v>
      </c>
      <c r="X2590" t="s">
        <v>30</v>
      </c>
      <c r="Y2590" t="s">
        <v>30</v>
      </c>
    </row>
    <row r="2591" spans="1:25" x14ac:dyDescent="0.25">
      <c r="A2591" t="s">
        <v>8239</v>
      </c>
      <c r="B2591" t="s">
        <v>8240</v>
      </c>
      <c r="C2591" s="1">
        <v>45032</v>
      </c>
      <c r="D2591" s="1" t="str">
        <f t="shared" si="160"/>
        <v>2020–2029</v>
      </c>
      <c r="E2591" s="8">
        <f t="shared" si="161"/>
        <v>2023</v>
      </c>
      <c r="F2591" s="8" t="str">
        <f t="shared" si="162"/>
        <v>23</v>
      </c>
      <c r="G2591" s="2">
        <v>0.49607638888888889</v>
      </c>
      <c r="H2591" s="2" t="str">
        <f t="shared" si="163"/>
        <v>2023-04</v>
      </c>
      <c r="I2591" t="s">
        <v>8241</v>
      </c>
      <c r="J2591" s="1">
        <v>45032</v>
      </c>
      <c r="K2591" s="2">
        <v>0.53524305555555551</v>
      </c>
      <c r="L2591">
        <v>56</v>
      </c>
      <c r="M2591" s="2">
        <v>3.9166666666666669E-2</v>
      </c>
      <c r="N2591" t="s">
        <v>8076</v>
      </c>
      <c r="O2591" t="s">
        <v>8077</v>
      </c>
      <c r="P2591" t="s">
        <v>8078</v>
      </c>
      <c r="Q2591" t="s">
        <v>708</v>
      </c>
      <c r="R2591" t="s">
        <v>28</v>
      </c>
      <c r="S2591">
        <v>162673000</v>
      </c>
      <c r="T2591" t="s">
        <v>151</v>
      </c>
      <c r="U2591">
        <v>136.80000000000001</v>
      </c>
      <c r="V2591">
        <v>1069.06</v>
      </c>
      <c r="W2591">
        <v>0</v>
      </c>
      <c r="X2591" t="s">
        <v>30</v>
      </c>
      <c r="Y2591" t="s">
        <v>30</v>
      </c>
    </row>
    <row r="2592" spans="1:25" x14ac:dyDescent="0.25">
      <c r="A2592" t="s">
        <v>8242</v>
      </c>
      <c r="B2592" t="s">
        <v>8243</v>
      </c>
      <c r="C2592" s="1">
        <v>45046</v>
      </c>
      <c r="D2592" s="1" t="str">
        <f t="shared" si="160"/>
        <v>2020–2029</v>
      </c>
      <c r="E2592" s="8">
        <f t="shared" si="161"/>
        <v>2023</v>
      </c>
      <c r="F2592" s="8" t="str">
        <f t="shared" si="162"/>
        <v>23</v>
      </c>
      <c r="G2592" s="2">
        <v>0.49607638888888889</v>
      </c>
      <c r="H2592" s="2" t="str">
        <f t="shared" si="163"/>
        <v>2023-04</v>
      </c>
      <c r="I2592" t="s">
        <v>8244</v>
      </c>
      <c r="J2592" s="1">
        <v>45046</v>
      </c>
      <c r="K2592" s="2">
        <v>0.66983796296296294</v>
      </c>
      <c r="L2592">
        <v>250</v>
      </c>
      <c r="M2592" s="2">
        <v>0.17376157407407408</v>
      </c>
      <c r="N2592" t="s">
        <v>8076</v>
      </c>
      <c r="O2592" t="s">
        <v>8088</v>
      </c>
      <c r="P2592" t="s">
        <v>8089</v>
      </c>
      <c r="Q2592" t="s">
        <v>708</v>
      </c>
      <c r="R2592" t="s">
        <v>42</v>
      </c>
      <c r="S2592">
        <v>185349003</v>
      </c>
      <c r="T2592" t="s">
        <v>43</v>
      </c>
      <c r="U2592">
        <v>85.55</v>
      </c>
      <c r="V2592">
        <v>3105.35</v>
      </c>
      <c r="W2592">
        <v>0</v>
      </c>
      <c r="X2592">
        <v>66383009</v>
      </c>
      <c r="Y2592" t="s">
        <v>125</v>
      </c>
    </row>
    <row r="2593" spans="1:25" x14ac:dyDescent="0.25">
      <c r="A2593" s="3" t="s">
        <v>8245</v>
      </c>
      <c r="B2593" t="s">
        <v>8246</v>
      </c>
      <c r="C2593" s="1">
        <v>45053</v>
      </c>
      <c r="D2593" s="1" t="str">
        <f t="shared" si="160"/>
        <v>2020–2029</v>
      </c>
      <c r="E2593" s="8">
        <f t="shared" si="161"/>
        <v>2023</v>
      </c>
      <c r="F2593" s="8" t="str">
        <f t="shared" si="162"/>
        <v>23</v>
      </c>
      <c r="G2593" s="2">
        <v>0.49607638888888889</v>
      </c>
      <c r="H2593" s="2" t="str">
        <f t="shared" si="163"/>
        <v>2023-05</v>
      </c>
      <c r="I2593" t="s">
        <v>8247</v>
      </c>
      <c r="J2593" s="1">
        <v>45053</v>
      </c>
      <c r="K2593" s="2">
        <v>0.50649305555555557</v>
      </c>
      <c r="L2593">
        <v>15</v>
      </c>
      <c r="M2593" s="2">
        <v>1.0416666666666666E-2</v>
      </c>
      <c r="N2593" t="s">
        <v>8076</v>
      </c>
      <c r="O2593" t="s">
        <v>8088</v>
      </c>
      <c r="P2593" t="s">
        <v>8089</v>
      </c>
      <c r="Q2593" t="s">
        <v>708</v>
      </c>
      <c r="R2593" t="s">
        <v>42</v>
      </c>
      <c r="S2593">
        <v>390906007</v>
      </c>
      <c r="T2593" t="s">
        <v>169</v>
      </c>
      <c r="U2593">
        <v>85.55</v>
      </c>
      <c r="V2593">
        <v>234.71</v>
      </c>
      <c r="W2593">
        <v>0</v>
      </c>
      <c r="X2593">
        <v>55822004</v>
      </c>
      <c r="Y2593" t="s">
        <v>170</v>
      </c>
    </row>
    <row r="2594" spans="1:25" x14ac:dyDescent="0.25">
      <c r="A2594" t="s">
        <v>8248</v>
      </c>
      <c r="B2594" t="s">
        <v>8249</v>
      </c>
      <c r="C2594" s="1">
        <v>45201</v>
      </c>
      <c r="D2594" s="1" t="str">
        <f t="shared" si="160"/>
        <v>2020–2029</v>
      </c>
      <c r="E2594" s="8">
        <f t="shared" si="161"/>
        <v>2023</v>
      </c>
      <c r="F2594" s="8" t="str">
        <f t="shared" si="162"/>
        <v>23</v>
      </c>
      <c r="G2594" s="2">
        <v>0.74607638888888894</v>
      </c>
      <c r="H2594" s="2" t="str">
        <f t="shared" si="163"/>
        <v>2023-10</v>
      </c>
      <c r="I2594" t="s">
        <v>8250</v>
      </c>
      <c r="J2594" s="1">
        <v>45201</v>
      </c>
      <c r="K2594" s="2">
        <v>0.75649305555555557</v>
      </c>
      <c r="L2594">
        <v>15</v>
      </c>
      <c r="M2594" s="2">
        <v>1.0416666666666666E-2</v>
      </c>
      <c r="N2594" t="s">
        <v>8076</v>
      </c>
      <c r="O2594" t="s">
        <v>8088</v>
      </c>
      <c r="P2594" t="s">
        <v>8089</v>
      </c>
      <c r="Q2594" t="s">
        <v>708</v>
      </c>
      <c r="R2594" t="s">
        <v>42</v>
      </c>
      <c r="S2594">
        <v>185345009</v>
      </c>
      <c r="T2594" t="s">
        <v>57</v>
      </c>
      <c r="U2594">
        <v>85.55</v>
      </c>
      <c r="V2594">
        <v>2922.33</v>
      </c>
      <c r="W2594">
        <v>770.17</v>
      </c>
      <c r="X2594">
        <v>10509002</v>
      </c>
      <c r="Y2594" t="s">
        <v>107</v>
      </c>
    </row>
    <row r="2595" spans="1:25" x14ac:dyDescent="0.25">
      <c r="A2595" t="s">
        <v>8251</v>
      </c>
      <c r="B2595" t="s">
        <v>8252</v>
      </c>
      <c r="C2595" s="1">
        <v>45228</v>
      </c>
      <c r="D2595" s="1" t="str">
        <f t="shared" si="160"/>
        <v>2020–2029</v>
      </c>
      <c r="E2595" s="8">
        <f t="shared" si="161"/>
        <v>2023</v>
      </c>
      <c r="F2595" s="8" t="str">
        <f t="shared" si="162"/>
        <v>23</v>
      </c>
      <c r="G2595" s="2">
        <v>0.59885416666666669</v>
      </c>
      <c r="H2595" s="2" t="str">
        <f t="shared" si="163"/>
        <v>2023-10</v>
      </c>
      <c r="I2595" t="s">
        <v>8253</v>
      </c>
      <c r="J2595" s="1">
        <v>45228</v>
      </c>
      <c r="K2595" s="2">
        <v>0.62940972222222225</v>
      </c>
      <c r="L2595">
        <v>44</v>
      </c>
      <c r="M2595" s="2">
        <v>3.0555555555555555E-2</v>
      </c>
      <c r="N2595" t="s">
        <v>8076</v>
      </c>
      <c r="O2595" t="s">
        <v>8088</v>
      </c>
      <c r="P2595" t="s">
        <v>8089</v>
      </c>
      <c r="Q2595" t="s">
        <v>708</v>
      </c>
      <c r="R2595" t="s">
        <v>42</v>
      </c>
      <c r="S2595">
        <v>36228007</v>
      </c>
      <c r="T2595" t="s">
        <v>607</v>
      </c>
      <c r="U2595">
        <v>142.58000000000001</v>
      </c>
      <c r="V2595">
        <v>2730.98</v>
      </c>
      <c r="W2595">
        <v>1638.59</v>
      </c>
      <c r="X2595" t="s">
        <v>30</v>
      </c>
      <c r="Y2595" t="s">
        <v>30</v>
      </c>
    </row>
    <row r="2596" spans="1:25" x14ac:dyDescent="0.25">
      <c r="A2596" t="s">
        <v>8254</v>
      </c>
      <c r="B2596" t="s">
        <v>8255</v>
      </c>
      <c r="C2596" s="1">
        <v>45403</v>
      </c>
      <c r="D2596" s="1" t="str">
        <f t="shared" si="160"/>
        <v>2020–2029</v>
      </c>
      <c r="E2596" s="8">
        <f t="shared" si="161"/>
        <v>2024</v>
      </c>
      <c r="F2596" s="8" t="str">
        <f t="shared" si="162"/>
        <v>24</v>
      </c>
      <c r="G2596" s="2">
        <v>0.49607638888888889</v>
      </c>
      <c r="H2596" s="2" t="str">
        <f t="shared" si="163"/>
        <v>2024-04</v>
      </c>
      <c r="I2596" t="s">
        <v>8256</v>
      </c>
      <c r="J2596" s="1">
        <v>45403</v>
      </c>
      <c r="K2596" s="2">
        <v>0.52604166666666663</v>
      </c>
      <c r="L2596">
        <v>43</v>
      </c>
      <c r="M2596" s="2">
        <v>2.9965277777777778E-2</v>
      </c>
      <c r="N2596" t="s">
        <v>8076</v>
      </c>
      <c r="O2596" t="s">
        <v>8077</v>
      </c>
      <c r="P2596" t="s">
        <v>8078</v>
      </c>
      <c r="Q2596" t="s">
        <v>708</v>
      </c>
      <c r="R2596" t="s">
        <v>28</v>
      </c>
      <c r="S2596">
        <v>162673000</v>
      </c>
      <c r="T2596" t="s">
        <v>151</v>
      </c>
      <c r="U2596">
        <v>136.80000000000001</v>
      </c>
      <c r="V2596">
        <v>1075.8599999999999</v>
      </c>
      <c r="W2596">
        <v>0</v>
      </c>
      <c r="X2596" t="s">
        <v>30</v>
      </c>
      <c r="Y2596" t="s">
        <v>30</v>
      </c>
    </row>
    <row r="2597" spans="1:25" x14ac:dyDescent="0.25">
      <c r="A2597" t="s">
        <v>8257</v>
      </c>
      <c r="B2597" t="s">
        <v>8258</v>
      </c>
      <c r="C2597" s="1">
        <v>45418</v>
      </c>
      <c r="D2597" s="1" t="str">
        <f t="shared" si="160"/>
        <v>2020–2029</v>
      </c>
      <c r="E2597" s="8">
        <f t="shared" si="161"/>
        <v>2024</v>
      </c>
      <c r="F2597" s="8" t="str">
        <f t="shared" si="162"/>
        <v>24</v>
      </c>
      <c r="G2597" s="2">
        <v>0.49607638888888889</v>
      </c>
      <c r="H2597" s="2" t="str">
        <f t="shared" si="163"/>
        <v>2024-05</v>
      </c>
      <c r="I2597" t="s">
        <v>8259</v>
      </c>
      <c r="J2597" s="1">
        <v>45418</v>
      </c>
      <c r="K2597" s="2">
        <v>0.50649305555555557</v>
      </c>
      <c r="L2597">
        <v>15</v>
      </c>
      <c r="M2597" s="2">
        <v>1.0416666666666666E-2</v>
      </c>
      <c r="N2597" t="s">
        <v>8076</v>
      </c>
      <c r="O2597" t="s">
        <v>8088</v>
      </c>
      <c r="P2597" t="s">
        <v>8089</v>
      </c>
      <c r="Q2597" t="s">
        <v>708</v>
      </c>
      <c r="R2597" t="s">
        <v>42</v>
      </c>
      <c r="S2597">
        <v>390906007</v>
      </c>
      <c r="T2597" t="s">
        <v>169</v>
      </c>
      <c r="U2597">
        <v>85.55</v>
      </c>
      <c r="V2597">
        <v>234.71</v>
      </c>
      <c r="W2597">
        <v>0</v>
      </c>
      <c r="X2597">
        <v>55822004</v>
      </c>
      <c r="Y2597" t="s">
        <v>170</v>
      </c>
    </row>
    <row r="2598" spans="1:25" x14ac:dyDescent="0.25">
      <c r="A2598" t="s">
        <v>8260</v>
      </c>
      <c r="B2598" t="s">
        <v>8261</v>
      </c>
      <c r="C2598" s="1">
        <v>45558</v>
      </c>
      <c r="D2598" s="1" t="str">
        <f t="shared" si="160"/>
        <v>2020–2029</v>
      </c>
      <c r="E2598" s="8">
        <f t="shared" si="161"/>
        <v>2024</v>
      </c>
      <c r="F2598" s="8" t="str">
        <f t="shared" si="162"/>
        <v>24</v>
      </c>
      <c r="G2598" s="2">
        <v>0.61077546296296292</v>
      </c>
      <c r="H2598" s="2" t="str">
        <f t="shared" si="163"/>
        <v>2024-09</v>
      </c>
      <c r="I2598" t="s">
        <v>8262</v>
      </c>
      <c r="J2598" s="1">
        <v>45558</v>
      </c>
      <c r="K2598" s="2">
        <v>0.64133101851851848</v>
      </c>
      <c r="L2598">
        <v>44</v>
      </c>
      <c r="M2598" s="2">
        <v>3.0555555555555555E-2</v>
      </c>
      <c r="N2598" t="s">
        <v>8076</v>
      </c>
      <c r="O2598" t="s">
        <v>8088</v>
      </c>
      <c r="P2598" t="s">
        <v>8089</v>
      </c>
      <c r="Q2598" t="s">
        <v>708</v>
      </c>
      <c r="R2598" t="s">
        <v>42</v>
      </c>
      <c r="S2598">
        <v>36228007</v>
      </c>
      <c r="T2598" t="s">
        <v>607</v>
      </c>
      <c r="U2598">
        <v>142.58000000000001</v>
      </c>
      <c r="V2598">
        <v>2730.98</v>
      </c>
      <c r="W2598">
        <v>0</v>
      </c>
      <c r="X2598" t="s">
        <v>30</v>
      </c>
      <c r="Y2598" t="s">
        <v>30</v>
      </c>
    </row>
    <row r="2599" spans="1:25" x14ac:dyDescent="0.25">
      <c r="A2599" t="s">
        <v>8263</v>
      </c>
      <c r="B2599" t="s">
        <v>8264</v>
      </c>
      <c r="C2599" s="1">
        <v>45774</v>
      </c>
      <c r="D2599" s="1" t="str">
        <f t="shared" si="160"/>
        <v>2020–2029</v>
      </c>
      <c r="E2599" s="8">
        <f t="shared" si="161"/>
        <v>2025</v>
      </c>
      <c r="F2599" s="8" t="str">
        <f t="shared" si="162"/>
        <v>25</v>
      </c>
      <c r="G2599" s="2">
        <v>0.49607638888888889</v>
      </c>
      <c r="H2599" s="2" t="str">
        <f t="shared" si="163"/>
        <v>2025-04</v>
      </c>
      <c r="I2599" t="s">
        <v>8265</v>
      </c>
      <c r="J2599" s="1">
        <v>45774</v>
      </c>
      <c r="K2599" s="2">
        <v>0.53173611111111108</v>
      </c>
      <c r="L2599">
        <v>51</v>
      </c>
      <c r="M2599" s="2">
        <v>3.5659722222222225E-2</v>
      </c>
      <c r="N2599" t="s">
        <v>8076</v>
      </c>
      <c r="O2599" t="s">
        <v>8077</v>
      </c>
      <c r="P2599" t="s">
        <v>8078</v>
      </c>
      <c r="Q2599" t="s">
        <v>708</v>
      </c>
      <c r="R2599" t="s">
        <v>28</v>
      </c>
      <c r="S2599">
        <v>162673000</v>
      </c>
      <c r="T2599" t="s">
        <v>151</v>
      </c>
      <c r="U2599">
        <v>136.80000000000001</v>
      </c>
      <c r="V2599">
        <v>934.74</v>
      </c>
      <c r="W2599">
        <v>0</v>
      </c>
      <c r="X2599" t="s">
        <v>30</v>
      </c>
      <c r="Y2599" t="s">
        <v>30</v>
      </c>
    </row>
    <row r="2600" spans="1:25" x14ac:dyDescent="0.25">
      <c r="A2600" t="s">
        <v>8266</v>
      </c>
      <c r="B2600" t="s">
        <v>8267</v>
      </c>
      <c r="C2600" s="1">
        <v>45783</v>
      </c>
      <c r="D2600" s="1" t="str">
        <f t="shared" si="160"/>
        <v>2020–2029</v>
      </c>
      <c r="E2600" s="8">
        <f t="shared" si="161"/>
        <v>2025</v>
      </c>
      <c r="F2600" s="8" t="str">
        <f t="shared" si="162"/>
        <v>25</v>
      </c>
      <c r="G2600" s="2">
        <v>0.49607638888888889</v>
      </c>
      <c r="H2600" s="2" t="str">
        <f t="shared" si="163"/>
        <v>2025-05</v>
      </c>
      <c r="I2600" t="s">
        <v>8268</v>
      </c>
      <c r="J2600" s="1">
        <v>45783</v>
      </c>
      <c r="K2600" s="2">
        <v>0.50649305555555557</v>
      </c>
      <c r="L2600">
        <v>15</v>
      </c>
      <c r="M2600" s="2">
        <v>1.0416666666666666E-2</v>
      </c>
      <c r="N2600" t="s">
        <v>8076</v>
      </c>
      <c r="O2600" t="s">
        <v>8088</v>
      </c>
      <c r="P2600" t="s">
        <v>8089</v>
      </c>
      <c r="Q2600" t="s">
        <v>708</v>
      </c>
      <c r="R2600" t="s">
        <v>42</v>
      </c>
      <c r="S2600">
        <v>390906007</v>
      </c>
      <c r="T2600" t="s">
        <v>169</v>
      </c>
      <c r="U2600">
        <v>85.55</v>
      </c>
      <c r="V2600">
        <v>234.71</v>
      </c>
      <c r="W2600">
        <v>0</v>
      </c>
      <c r="X2600">
        <v>55822004</v>
      </c>
      <c r="Y2600" t="s">
        <v>170</v>
      </c>
    </row>
    <row r="2601" spans="1:25" x14ac:dyDescent="0.25">
      <c r="A2601" t="s">
        <v>8269</v>
      </c>
      <c r="B2601" t="s">
        <v>8270</v>
      </c>
      <c r="C2601" s="1">
        <v>37858</v>
      </c>
      <c r="D2601" s="1" t="str">
        <f t="shared" si="160"/>
        <v>2000–2009</v>
      </c>
      <c r="E2601" s="8">
        <f t="shared" si="161"/>
        <v>2003</v>
      </c>
      <c r="F2601" s="8" t="str">
        <f t="shared" si="162"/>
        <v>03</v>
      </c>
      <c r="G2601" s="2">
        <v>0.81876157407407413</v>
      </c>
      <c r="H2601" s="2" t="str">
        <f t="shared" si="163"/>
        <v>2003-08</v>
      </c>
      <c r="I2601" t="s">
        <v>8271</v>
      </c>
      <c r="J2601" s="1">
        <v>37858</v>
      </c>
      <c r="K2601" s="2">
        <v>0.82917824074074076</v>
      </c>
      <c r="L2601">
        <v>15</v>
      </c>
      <c r="M2601" s="2">
        <v>1.0416666666666666E-2</v>
      </c>
      <c r="N2601" t="s">
        <v>8272</v>
      </c>
      <c r="O2601" t="s">
        <v>2659</v>
      </c>
      <c r="P2601" t="s">
        <v>2660</v>
      </c>
      <c r="Q2601" t="s">
        <v>150</v>
      </c>
      <c r="R2601" t="s">
        <v>42</v>
      </c>
      <c r="S2601">
        <v>185347001</v>
      </c>
      <c r="T2601" t="s">
        <v>72</v>
      </c>
      <c r="U2601">
        <v>85.55</v>
      </c>
      <c r="V2601">
        <v>85.55</v>
      </c>
      <c r="W2601">
        <v>0</v>
      </c>
      <c r="X2601">
        <v>256355007</v>
      </c>
      <c r="Y2601" t="s">
        <v>8273</v>
      </c>
    </row>
    <row r="2602" spans="1:25" x14ac:dyDescent="0.25">
      <c r="A2602" t="s">
        <v>8274</v>
      </c>
      <c r="B2602" t="s">
        <v>8275</v>
      </c>
      <c r="C2602" s="1">
        <v>37878</v>
      </c>
      <c r="D2602" s="1" t="str">
        <f t="shared" si="160"/>
        <v>2000–2009</v>
      </c>
      <c r="E2602" s="8">
        <f t="shared" si="161"/>
        <v>2003</v>
      </c>
      <c r="F2602" s="8" t="str">
        <f t="shared" si="162"/>
        <v>03</v>
      </c>
      <c r="G2602" s="2">
        <v>0.52709490740740739</v>
      </c>
      <c r="H2602" s="2" t="str">
        <f t="shared" si="163"/>
        <v>2003-09</v>
      </c>
      <c r="I2602" t="s">
        <v>8276</v>
      </c>
      <c r="J2602" s="1">
        <v>37878</v>
      </c>
      <c r="K2602" s="2">
        <v>0.54202546296296295</v>
      </c>
      <c r="L2602">
        <v>22</v>
      </c>
      <c r="M2602" s="2">
        <v>1.4930555555555556E-2</v>
      </c>
      <c r="N2602" t="s">
        <v>8272</v>
      </c>
      <c r="O2602" t="s">
        <v>2659</v>
      </c>
      <c r="P2602" t="s">
        <v>2660</v>
      </c>
      <c r="Q2602" t="s">
        <v>150</v>
      </c>
      <c r="R2602" t="s">
        <v>42</v>
      </c>
      <c r="S2602">
        <v>185347001</v>
      </c>
      <c r="T2602" t="s">
        <v>72</v>
      </c>
      <c r="U2602">
        <v>85.55</v>
      </c>
      <c r="V2602">
        <v>516.95000000000005</v>
      </c>
      <c r="W2602">
        <v>0</v>
      </c>
      <c r="X2602">
        <v>609328004</v>
      </c>
      <c r="Y2602" t="s">
        <v>73</v>
      </c>
    </row>
    <row r="2603" spans="1:25" x14ac:dyDescent="0.25">
      <c r="A2603" t="s">
        <v>8277</v>
      </c>
      <c r="B2603" t="s">
        <v>8278</v>
      </c>
      <c r="C2603" s="1">
        <v>39313</v>
      </c>
      <c r="D2603" s="1" t="str">
        <f t="shared" si="160"/>
        <v>2000–2009</v>
      </c>
      <c r="E2603" s="8">
        <f t="shared" si="161"/>
        <v>2007</v>
      </c>
      <c r="F2603" s="8" t="str">
        <f t="shared" si="162"/>
        <v>07</v>
      </c>
      <c r="G2603" s="2">
        <v>0.98542824074074076</v>
      </c>
      <c r="H2603" s="2" t="str">
        <f t="shared" si="163"/>
        <v>2007-08</v>
      </c>
      <c r="I2603" t="s">
        <v>8279</v>
      </c>
      <c r="J2603" s="1">
        <v>39313</v>
      </c>
      <c r="K2603" s="2">
        <v>0.99584490740740739</v>
      </c>
      <c r="L2603">
        <v>15</v>
      </c>
      <c r="M2603" s="2">
        <v>1.0416666666666666E-2</v>
      </c>
      <c r="N2603" t="s">
        <v>8272</v>
      </c>
      <c r="O2603" t="s">
        <v>2659</v>
      </c>
      <c r="P2603" t="s">
        <v>2660</v>
      </c>
      <c r="Q2603" t="s">
        <v>497</v>
      </c>
      <c r="R2603" t="s">
        <v>42</v>
      </c>
      <c r="S2603">
        <v>185345009</v>
      </c>
      <c r="T2603" t="s">
        <v>57</v>
      </c>
      <c r="U2603">
        <v>85.55</v>
      </c>
      <c r="V2603">
        <v>85.55</v>
      </c>
      <c r="W2603">
        <v>0</v>
      </c>
      <c r="X2603">
        <v>232353008</v>
      </c>
      <c r="Y2603" t="s">
        <v>2406</v>
      </c>
    </row>
    <row r="2604" spans="1:25" x14ac:dyDescent="0.25">
      <c r="A2604" t="s">
        <v>8280</v>
      </c>
      <c r="B2604" t="s">
        <v>8281</v>
      </c>
      <c r="C2604" s="1">
        <v>41217</v>
      </c>
      <c r="D2604" s="1" t="str">
        <f t="shared" si="160"/>
        <v>2010–2019</v>
      </c>
      <c r="E2604" s="8">
        <f t="shared" si="161"/>
        <v>2012</v>
      </c>
      <c r="F2604" s="8" t="str">
        <f t="shared" si="162"/>
        <v>12</v>
      </c>
      <c r="G2604" s="2">
        <v>0.98542824074074076</v>
      </c>
      <c r="H2604" s="2" t="str">
        <f t="shared" si="163"/>
        <v>2012-11</v>
      </c>
      <c r="I2604" t="s">
        <v>8282</v>
      </c>
      <c r="J2604" s="1">
        <v>41217</v>
      </c>
      <c r="K2604" s="2">
        <v>0.99584490740740739</v>
      </c>
      <c r="L2604">
        <v>15</v>
      </c>
      <c r="M2604" s="2">
        <v>1.0416666666666666E-2</v>
      </c>
      <c r="N2604" t="s">
        <v>8272</v>
      </c>
      <c r="O2604" t="s">
        <v>8283</v>
      </c>
      <c r="P2604" t="s">
        <v>8284</v>
      </c>
      <c r="Q2604" t="s">
        <v>539</v>
      </c>
      <c r="R2604" t="s">
        <v>28</v>
      </c>
      <c r="S2604">
        <v>410620009</v>
      </c>
      <c r="T2604" t="s">
        <v>29</v>
      </c>
      <c r="U2604">
        <v>136.80000000000001</v>
      </c>
      <c r="V2604">
        <v>704.2</v>
      </c>
      <c r="W2604">
        <v>0</v>
      </c>
      <c r="X2604" t="s">
        <v>30</v>
      </c>
      <c r="Y2604" t="s">
        <v>30</v>
      </c>
    </row>
    <row r="2605" spans="1:25" x14ac:dyDescent="0.25">
      <c r="A2605" t="s">
        <v>8285</v>
      </c>
      <c r="B2605" t="s">
        <v>8286</v>
      </c>
      <c r="C2605" s="1">
        <v>41959</v>
      </c>
      <c r="D2605" s="1" t="str">
        <f t="shared" si="160"/>
        <v>2010–2019</v>
      </c>
      <c r="E2605" s="8">
        <f t="shared" si="161"/>
        <v>2014</v>
      </c>
      <c r="F2605" s="8" t="str">
        <f t="shared" si="162"/>
        <v>14</v>
      </c>
      <c r="G2605" s="2">
        <v>0.98542824074074076</v>
      </c>
      <c r="H2605" s="2" t="str">
        <f t="shared" si="163"/>
        <v>2014-11</v>
      </c>
      <c r="I2605" t="s">
        <v>8287</v>
      </c>
      <c r="J2605" s="1">
        <v>41960</v>
      </c>
      <c r="K2605" s="2">
        <v>5.0000000000000001E-3</v>
      </c>
      <c r="L2605">
        <v>-1412</v>
      </c>
      <c r="M2605" t="e">
        <v>#VALUE!</v>
      </c>
      <c r="N2605" t="s">
        <v>8272</v>
      </c>
      <c r="O2605" t="s">
        <v>8283</v>
      </c>
      <c r="P2605" t="s">
        <v>8284</v>
      </c>
      <c r="Q2605" t="s">
        <v>539</v>
      </c>
      <c r="R2605" t="s">
        <v>28</v>
      </c>
      <c r="S2605">
        <v>410620009</v>
      </c>
      <c r="T2605" t="s">
        <v>29</v>
      </c>
      <c r="U2605">
        <v>136.80000000000001</v>
      </c>
      <c r="V2605">
        <v>840.2</v>
      </c>
      <c r="W2605">
        <v>0</v>
      </c>
      <c r="X2605" t="s">
        <v>30</v>
      </c>
      <c r="Y2605" t="s">
        <v>30</v>
      </c>
    </row>
    <row r="2606" spans="1:25" x14ac:dyDescent="0.25">
      <c r="A2606" t="s">
        <v>8288</v>
      </c>
      <c r="B2606" t="s">
        <v>8289</v>
      </c>
      <c r="C2606" s="1">
        <v>42291</v>
      </c>
      <c r="D2606" s="1" t="str">
        <f t="shared" si="160"/>
        <v>2010–2019</v>
      </c>
      <c r="E2606" s="8">
        <f t="shared" si="161"/>
        <v>2015</v>
      </c>
      <c r="F2606" s="8" t="str">
        <f t="shared" si="162"/>
        <v>15</v>
      </c>
      <c r="G2606" s="2">
        <v>0.15831018518518519</v>
      </c>
      <c r="H2606" s="2" t="str">
        <f t="shared" si="163"/>
        <v>2015-10</v>
      </c>
      <c r="I2606" t="s">
        <v>8290</v>
      </c>
      <c r="J2606" s="1">
        <v>42291</v>
      </c>
      <c r="K2606" s="2">
        <v>0.16872685185185185</v>
      </c>
      <c r="L2606">
        <v>15</v>
      </c>
      <c r="M2606" s="2">
        <v>1.0416666666666666E-2</v>
      </c>
      <c r="N2606" t="s">
        <v>8272</v>
      </c>
      <c r="O2606" t="s">
        <v>2659</v>
      </c>
      <c r="P2606" t="s">
        <v>2660</v>
      </c>
      <c r="Q2606" t="s">
        <v>539</v>
      </c>
      <c r="R2606" t="s">
        <v>42</v>
      </c>
      <c r="S2606">
        <v>185345009</v>
      </c>
      <c r="T2606" t="s">
        <v>57</v>
      </c>
      <c r="U2606">
        <v>85.55</v>
      </c>
      <c r="V2606">
        <v>120.06</v>
      </c>
      <c r="W2606">
        <v>0</v>
      </c>
      <c r="X2606">
        <v>10509002</v>
      </c>
      <c r="Y2606" t="s">
        <v>107</v>
      </c>
    </row>
    <row r="2607" spans="1:25" x14ac:dyDescent="0.25">
      <c r="A2607" t="s">
        <v>8291</v>
      </c>
      <c r="B2607" t="s">
        <v>8292</v>
      </c>
      <c r="C2607" s="1">
        <v>42302</v>
      </c>
      <c r="D2607" s="1" t="str">
        <f t="shared" si="160"/>
        <v>2010–2019</v>
      </c>
      <c r="E2607" s="8">
        <f t="shared" si="161"/>
        <v>2015</v>
      </c>
      <c r="F2607" s="8" t="str">
        <f t="shared" si="162"/>
        <v>15</v>
      </c>
      <c r="G2607" s="2">
        <v>0.98542824074074076</v>
      </c>
      <c r="H2607" s="2" t="str">
        <f t="shared" si="163"/>
        <v>2015-10</v>
      </c>
      <c r="I2607" t="s">
        <v>8293</v>
      </c>
      <c r="J2607" s="1">
        <v>42302</v>
      </c>
      <c r="K2607" s="2">
        <v>0.99584490740740739</v>
      </c>
      <c r="L2607">
        <v>15</v>
      </c>
      <c r="M2607" s="2">
        <v>1.0416666666666666E-2</v>
      </c>
      <c r="N2607" t="s">
        <v>8272</v>
      </c>
      <c r="O2607" t="s">
        <v>1158</v>
      </c>
      <c r="P2607" t="s">
        <v>1159</v>
      </c>
      <c r="Q2607" t="s">
        <v>539</v>
      </c>
      <c r="R2607" t="s">
        <v>252</v>
      </c>
      <c r="S2607">
        <v>702927004</v>
      </c>
      <c r="T2607" t="s">
        <v>253</v>
      </c>
      <c r="U2607">
        <v>142.58000000000001</v>
      </c>
      <c r="V2607">
        <v>845.98</v>
      </c>
      <c r="W2607">
        <v>0</v>
      </c>
      <c r="X2607" t="s">
        <v>30</v>
      </c>
      <c r="Y2607" t="s">
        <v>30</v>
      </c>
    </row>
    <row r="2608" spans="1:25" x14ac:dyDescent="0.25">
      <c r="A2608" t="s">
        <v>8294</v>
      </c>
      <c r="B2608" t="s">
        <v>8295</v>
      </c>
      <c r="C2608" s="1">
        <v>42309</v>
      </c>
      <c r="D2608" s="1" t="str">
        <f t="shared" si="160"/>
        <v>2010–2019</v>
      </c>
      <c r="E2608" s="8">
        <f t="shared" si="161"/>
        <v>2015</v>
      </c>
      <c r="F2608" s="8" t="str">
        <f t="shared" si="162"/>
        <v>15</v>
      </c>
      <c r="G2608" s="2">
        <v>0.98542824074074076</v>
      </c>
      <c r="H2608" s="2" t="str">
        <f t="shared" si="163"/>
        <v>2015-11</v>
      </c>
      <c r="I2608" t="s">
        <v>8296</v>
      </c>
      <c r="J2608" s="1">
        <v>42310</v>
      </c>
      <c r="K2608" s="2">
        <v>1.2870370370370371E-2</v>
      </c>
      <c r="L2608">
        <v>-1400</v>
      </c>
      <c r="M2608" t="e">
        <v>#VALUE!</v>
      </c>
      <c r="N2608" t="s">
        <v>8272</v>
      </c>
      <c r="O2608" t="s">
        <v>2659</v>
      </c>
      <c r="P2608" t="s">
        <v>2660</v>
      </c>
      <c r="Q2608" t="s">
        <v>539</v>
      </c>
      <c r="R2608" t="s">
        <v>42</v>
      </c>
      <c r="S2608">
        <v>170837001</v>
      </c>
      <c r="T2608" t="s">
        <v>275</v>
      </c>
      <c r="U2608">
        <v>142.58000000000001</v>
      </c>
      <c r="V2608">
        <v>573.98</v>
      </c>
      <c r="W2608">
        <v>0</v>
      </c>
      <c r="X2608">
        <v>609328004</v>
      </c>
      <c r="Y2608" t="s">
        <v>73</v>
      </c>
    </row>
    <row r="2609" spans="1:25" x14ac:dyDescent="0.25">
      <c r="A2609" t="s">
        <v>8297</v>
      </c>
      <c r="B2609" t="s">
        <v>8298</v>
      </c>
      <c r="C2609" s="1">
        <v>42330</v>
      </c>
      <c r="D2609" s="1" t="str">
        <f t="shared" si="160"/>
        <v>2010–2019</v>
      </c>
      <c r="E2609" s="8">
        <f t="shared" si="161"/>
        <v>2015</v>
      </c>
      <c r="F2609" s="8" t="str">
        <f t="shared" si="162"/>
        <v>15</v>
      </c>
      <c r="G2609" s="2">
        <v>0.98542824074074076</v>
      </c>
      <c r="H2609" s="2" t="str">
        <f t="shared" si="163"/>
        <v>2015-11</v>
      </c>
      <c r="I2609" t="s">
        <v>8299</v>
      </c>
      <c r="J2609" s="1">
        <v>42330</v>
      </c>
      <c r="K2609" s="2">
        <v>0.99584490740740739</v>
      </c>
      <c r="L2609">
        <v>15</v>
      </c>
      <c r="M2609" s="2">
        <v>1.0416666666666666E-2</v>
      </c>
      <c r="N2609" t="s">
        <v>8272</v>
      </c>
      <c r="O2609" t="s">
        <v>8283</v>
      </c>
      <c r="P2609" t="s">
        <v>8284</v>
      </c>
      <c r="Q2609" t="s">
        <v>539</v>
      </c>
      <c r="R2609" t="s">
        <v>28</v>
      </c>
      <c r="S2609">
        <v>410620009</v>
      </c>
      <c r="T2609" t="s">
        <v>29</v>
      </c>
      <c r="U2609">
        <v>136.80000000000001</v>
      </c>
      <c r="V2609">
        <v>1283.6099999999999</v>
      </c>
      <c r="W2609">
        <v>0</v>
      </c>
      <c r="X2609" t="s">
        <v>30</v>
      </c>
      <c r="Y2609" t="s">
        <v>30</v>
      </c>
    </row>
    <row r="2610" spans="1:25" x14ac:dyDescent="0.25">
      <c r="A2610" t="s">
        <v>8300</v>
      </c>
      <c r="B2610" t="s">
        <v>8301</v>
      </c>
      <c r="C2610" s="1">
        <v>42331</v>
      </c>
      <c r="D2610" s="1" t="str">
        <f t="shared" si="160"/>
        <v>2010–2019</v>
      </c>
      <c r="E2610" s="8">
        <f t="shared" si="161"/>
        <v>2015</v>
      </c>
      <c r="F2610" s="8" t="str">
        <f t="shared" si="162"/>
        <v>15</v>
      </c>
      <c r="G2610" s="2">
        <v>1.2870370370370371E-2</v>
      </c>
      <c r="H2610" s="2" t="str">
        <f t="shared" si="163"/>
        <v>2015-11</v>
      </c>
      <c r="I2610" t="s">
        <v>8302</v>
      </c>
      <c r="J2610" s="1">
        <v>42331</v>
      </c>
      <c r="K2610" s="2">
        <v>4.5127314814814815E-2</v>
      </c>
      <c r="L2610">
        <v>46</v>
      </c>
      <c r="M2610" s="2">
        <v>3.2256944444444442E-2</v>
      </c>
      <c r="N2610" t="s">
        <v>8272</v>
      </c>
      <c r="O2610" t="s">
        <v>2659</v>
      </c>
      <c r="P2610" t="s">
        <v>2660</v>
      </c>
      <c r="Q2610" t="s">
        <v>539</v>
      </c>
      <c r="R2610" t="s">
        <v>42</v>
      </c>
      <c r="S2610">
        <v>371883000</v>
      </c>
      <c r="T2610" t="s">
        <v>285</v>
      </c>
      <c r="U2610">
        <v>142.58000000000001</v>
      </c>
      <c r="V2610">
        <v>5263.67</v>
      </c>
      <c r="W2610">
        <v>1834.88</v>
      </c>
      <c r="X2610">
        <v>609328004</v>
      </c>
      <c r="Y2610" t="s">
        <v>73</v>
      </c>
    </row>
    <row r="2611" spans="1:25" x14ac:dyDescent="0.25">
      <c r="A2611" t="s">
        <v>8303</v>
      </c>
      <c r="B2611" t="s">
        <v>8304</v>
      </c>
      <c r="C2611" s="1">
        <v>42344</v>
      </c>
      <c r="D2611" s="1" t="str">
        <f t="shared" si="160"/>
        <v>2010–2019</v>
      </c>
      <c r="E2611" s="8">
        <f t="shared" si="161"/>
        <v>2015</v>
      </c>
      <c r="F2611" s="8" t="str">
        <f t="shared" si="162"/>
        <v>15</v>
      </c>
      <c r="G2611" s="2">
        <v>0.98542824074074076</v>
      </c>
      <c r="H2611" s="2" t="str">
        <f t="shared" si="163"/>
        <v>2015-12</v>
      </c>
      <c r="I2611" t="s">
        <v>8305</v>
      </c>
      <c r="J2611" s="1">
        <v>42345</v>
      </c>
      <c r="K2611" s="2">
        <v>9.0983796296296299E-2</v>
      </c>
      <c r="L2611">
        <v>-1288</v>
      </c>
      <c r="M2611" t="e">
        <v>#VALUE!</v>
      </c>
      <c r="N2611" t="s">
        <v>8272</v>
      </c>
      <c r="O2611" t="s">
        <v>2659</v>
      </c>
      <c r="P2611" t="s">
        <v>2660</v>
      </c>
      <c r="Q2611" t="s">
        <v>539</v>
      </c>
      <c r="R2611" t="s">
        <v>42</v>
      </c>
      <c r="S2611">
        <v>185349003</v>
      </c>
      <c r="T2611" t="s">
        <v>43</v>
      </c>
      <c r="U2611">
        <v>85.55</v>
      </c>
      <c r="V2611">
        <v>2673.95</v>
      </c>
      <c r="W2611">
        <v>1871.76</v>
      </c>
      <c r="X2611">
        <v>103697008</v>
      </c>
      <c r="Y2611" t="s">
        <v>44</v>
      </c>
    </row>
    <row r="2612" spans="1:25" x14ac:dyDescent="0.25">
      <c r="A2612" t="s">
        <v>8306</v>
      </c>
      <c r="B2612" t="s">
        <v>8307</v>
      </c>
      <c r="C2612" s="1">
        <v>42358</v>
      </c>
      <c r="D2612" s="1" t="str">
        <f t="shared" si="160"/>
        <v>2010–2019</v>
      </c>
      <c r="E2612" s="8">
        <f t="shared" si="161"/>
        <v>2015</v>
      </c>
      <c r="F2612" s="8" t="str">
        <f t="shared" si="162"/>
        <v>15</v>
      </c>
      <c r="G2612" s="2">
        <v>4.5127314814814815E-2</v>
      </c>
      <c r="H2612" s="2" t="str">
        <f t="shared" si="163"/>
        <v>2015-12</v>
      </c>
      <c r="I2612" t="s">
        <v>8308</v>
      </c>
      <c r="J2612" s="1">
        <v>42358</v>
      </c>
      <c r="K2612" s="2">
        <v>6.8287037037037035E-2</v>
      </c>
      <c r="L2612">
        <v>33</v>
      </c>
      <c r="M2612" s="2">
        <v>2.3159722222222224E-2</v>
      </c>
      <c r="N2612" t="s">
        <v>8272</v>
      </c>
      <c r="O2612" t="s">
        <v>2659</v>
      </c>
      <c r="P2612" t="s">
        <v>2660</v>
      </c>
      <c r="Q2612" t="s">
        <v>539</v>
      </c>
      <c r="R2612" t="s">
        <v>42</v>
      </c>
      <c r="S2612">
        <v>371883000</v>
      </c>
      <c r="T2612" t="s">
        <v>285</v>
      </c>
      <c r="U2612">
        <v>142.58000000000001</v>
      </c>
      <c r="V2612">
        <v>5263.67</v>
      </c>
      <c r="W2612">
        <v>3684.57</v>
      </c>
      <c r="X2612">
        <v>609328004</v>
      </c>
      <c r="Y2612" t="s">
        <v>73</v>
      </c>
    </row>
    <row r="2613" spans="1:25" x14ac:dyDescent="0.25">
      <c r="A2613" t="s">
        <v>8309</v>
      </c>
      <c r="B2613" t="s">
        <v>8310</v>
      </c>
      <c r="C2613" s="1">
        <v>42382</v>
      </c>
      <c r="D2613" s="1" t="str">
        <f t="shared" si="160"/>
        <v>2010–2019</v>
      </c>
      <c r="E2613" s="8">
        <f t="shared" si="161"/>
        <v>2016</v>
      </c>
      <c r="F2613" s="8" t="str">
        <f t="shared" si="162"/>
        <v>16</v>
      </c>
      <c r="G2613" s="2">
        <v>6.8287037037037035E-2</v>
      </c>
      <c r="H2613" s="2" t="str">
        <f t="shared" si="163"/>
        <v>2016-01</v>
      </c>
      <c r="I2613" t="s">
        <v>8311</v>
      </c>
      <c r="J2613" s="1">
        <v>42382</v>
      </c>
      <c r="K2613" s="2">
        <v>0.1006712962962963</v>
      </c>
      <c r="L2613">
        <v>47</v>
      </c>
      <c r="M2613" s="2">
        <v>3.2384259259259258E-2</v>
      </c>
      <c r="N2613" t="s">
        <v>8272</v>
      </c>
      <c r="O2613" t="s">
        <v>2659</v>
      </c>
      <c r="P2613" t="s">
        <v>2660</v>
      </c>
      <c r="Q2613" t="s">
        <v>539</v>
      </c>
      <c r="R2613" t="s">
        <v>42</v>
      </c>
      <c r="S2613">
        <v>371883000</v>
      </c>
      <c r="T2613" t="s">
        <v>285</v>
      </c>
      <c r="U2613">
        <v>142.58000000000001</v>
      </c>
      <c r="V2613">
        <v>14129.66</v>
      </c>
      <c r="W2613">
        <v>9890.77</v>
      </c>
      <c r="X2613">
        <v>609328004</v>
      </c>
      <c r="Y2613" t="s">
        <v>73</v>
      </c>
    </row>
    <row r="2614" spans="1:25" x14ac:dyDescent="0.25">
      <c r="A2614" t="s">
        <v>8312</v>
      </c>
      <c r="B2614" t="s">
        <v>8313</v>
      </c>
      <c r="C2614" s="1">
        <v>42407</v>
      </c>
      <c r="D2614" s="1" t="str">
        <f t="shared" si="160"/>
        <v>2010–2019</v>
      </c>
      <c r="E2614" s="8">
        <f t="shared" si="161"/>
        <v>2016</v>
      </c>
      <c r="F2614" s="8" t="str">
        <f t="shared" si="162"/>
        <v>16</v>
      </c>
      <c r="G2614" s="2">
        <v>0.1006712962962963</v>
      </c>
      <c r="H2614" s="2" t="str">
        <f t="shared" si="163"/>
        <v>2016-02</v>
      </c>
      <c r="I2614" t="s">
        <v>8314</v>
      </c>
      <c r="J2614" s="1">
        <v>42407</v>
      </c>
      <c r="K2614" s="2">
        <v>0.11775462962962963</v>
      </c>
      <c r="L2614">
        <v>25</v>
      </c>
      <c r="M2614" s="2">
        <v>1.7083333333333332E-2</v>
      </c>
      <c r="N2614" t="s">
        <v>8272</v>
      </c>
      <c r="O2614" t="s">
        <v>2659</v>
      </c>
      <c r="P2614" t="s">
        <v>2660</v>
      </c>
      <c r="Q2614" t="s">
        <v>539</v>
      </c>
      <c r="R2614" t="s">
        <v>42</v>
      </c>
      <c r="S2614">
        <v>371883000</v>
      </c>
      <c r="T2614" t="s">
        <v>285</v>
      </c>
      <c r="U2614">
        <v>142.58000000000001</v>
      </c>
      <c r="V2614">
        <v>20626.96</v>
      </c>
      <c r="W2614">
        <v>20626.96</v>
      </c>
      <c r="X2614">
        <v>609328004</v>
      </c>
      <c r="Y2614" t="s">
        <v>73</v>
      </c>
    </row>
    <row r="2615" spans="1:25" x14ac:dyDescent="0.25">
      <c r="A2615" t="s">
        <v>8315</v>
      </c>
      <c r="B2615" t="s">
        <v>8316</v>
      </c>
      <c r="C2615" s="1">
        <v>42434</v>
      </c>
      <c r="D2615" s="1" t="str">
        <f t="shared" si="160"/>
        <v>2010–2019</v>
      </c>
      <c r="E2615" s="8">
        <f t="shared" si="161"/>
        <v>2016</v>
      </c>
      <c r="F2615" s="8" t="str">
        <f t="shared" si="162"/>
        <v>16</v>
      </c>
      <c r="G2615" s="2">
        <v>0.11775462962962963</v>
      </c>
      <c r="H2615" s="2" t="str">
        <f t="shared" si="163"/>
        <v>2016-03</v>
      </c>
      <c r="I2615" t="s">
        <v>8317</v>
      </c>
      <c r="J2615" s="1">
        <v>42434</v>
      </c>
      <c r="K2615" s="2">
        <v>0.14427083333333332</v>
      </c>
      <c r="L2615">
        <v>38</v>
      </c>
      <c r="M2615" s="2">
        <v>2.6516203703703705E-2</v>
      </c>
      <c r="N2615" t="s">
        <v>8272</v>
      </c>
      <c r="O2615" t="s">
        <v>2659</v>
      </c>
      <c r="P2615" t="s">
        <v>2660</v>
      </c>
      <c r="Q2615" t="s">
        <v>539</v>
      </c>
      <c r="R2615" t="s">
        <v>42</v>
      </c>
      <c r="S2615">
        <v>371883000</v>
      </c>
      <c r="T2615" t="s">
        <v>285</v>
      </c>
      <c r="U2615">
        <v>142.58000000000001</v>
      </c>
      <c r="V2615">
        <v>5263.67</v>
      </c>
      <c r="W2615">
        <v>5263.67</v>
      </c>
      <c r="X2615">
        <v>609328004</v>
      </c>
      <c r="Y2615" t="s">
        <v>73</v>
      </c>
    </row>
    <row r="2616" spans="1:25" x14ac:dyDescent="0.25">
      <c r="A2616" t="s">
        <v>8318</v>
      </c>
      <c r="B2616" t="s">
        <v>8319</v>
      </c>
      <c r="C2616" s="1">
        <v>42455</v>
      </c>
      <c r="D2616" s="1" t="str">
        <f t="shared" si="160"/>
        <v>2010–2019</v>
      </c>
      <c r="E2616" s="8">
        <f t="shared" si="161"/>
        <v>2016</v>
      </c>
      <c r="F2616" s="8" t="str">
        <f t="shared" si="162"/>
        <v>16</v>
      </c>
      <c r="G2616" s="2">
        <v>0.14427083333333332</v>
      </c>
      <c r="H2616" s="2" t="str">
        <f t="shared" si="163"/>
        <v>2016-03</v>
      </c>
      <c r="I2616" t="s">
        <v>8320</v>
      </c>
      <c r="J2616" s="1">
        <v>42455</v>
      </c>
      <c r="K2616" s="2">
        <v>0.16550925925925927</v>
      </c>
      <c r="L2616">
        <v>31</v>
      </c>
      <c r="M2616" s="2">
        <v>2.1238425925925924E-2</v>
      </c>
      <c r="N2616" t="s">
        <v>8272</v>
      </c>
      <c r="O2616" t="s">
        <v>2659</v>
      </c>
      <c r="P2616" t="s">
        <v>2660</v>
      </c>
      <c r="Q2616" t="s">
        <v>539</v>
      </c>
      <c r="R2616" t="s">
        <v>42</v>
      </c>
      <c r="S2616">
        <v>371883000</v>
      </c>
      <c r="T2616" t="s">
        <v>285</v>
      </c>
      <c r="U2616">
        <v>142.58000000000001</v>
      </c>
      <c r="V2616">
        <v>5263.67</v>
      </c>
      <c r="W2616">
        <v>5263.67</v>
      </c>
      <c r="X2616">
        <v>609328004</v>
      </c>
      <c r="Y2616" t="s">
        <v>73</v>
      </c>
    </row>
    <row r="2617" spans="1:25" x14ac:dyDescent="0.25">
      <c r="A2617" t="s">
        <v>8321</v>
      </c>
      <c r="B2617" t="s">
        <v>8322</v>
      </c>
      <c r="C2617" s="1">
        <v>42480</v>
      </c>
      <c r="D2617" s="1" t="str">
        <f t="shared" si="160"/>
        <v>2010–2019</v>
      </c>
      <c r="E2617" s="8">
        <f t="shared" si="161"/>
        <v>2016</v>
      </c>
      <c r="F2617" s="8" t="str">
        <f t="shared" si="162"/>
        <v>16</v>
      </c>
      <c r="G2617" s="2">
        <v>0.16550925925925927</v>
      </c>
      <c r="H2617" s="2" t="str">
        <f t="shared" si="163"/>
        <v>2016-04</v>
      </c>
      <c r="I2617" t="s">
        <v>8323</v>
      </c>
      <c r="J2617" s="1">
        <v>42480</v>
      </c>
      <c r="K2617" s="2">
        <v>0.20563657407407407</v>
      </c>
      <c r="L2617">
        <v>58</v>
      </c>
      <c r="M2617" s="2">
        <v>4.0127314814814817E-2</v>
      </c>
      <c r="N2617" t="s">
        <v>8272</v>
      </c>
      <c r="O2617" t="s">
        <v>2659</v>
      </c>
      <c r="P2617" t="s">
        <v>2660</v>
      </c>
      <c r="Q2617" t="s">
        <v>539</v>
      </c>
      <c r="R2617" t="s">
        <v>42</v>
      </c>
      <c r="S2617">
        <v>371883000</v>
      </c>
      <c r="T2617" t="s">
        <v>285</v>
      </c>
      <c r="U2617">
        <v>142.58000000000001</v>
      </c>
      <c r="V2617">
        <v>5546.12</v>
      </c>
      <c r="W2617">
        <v>5546.12</v>
      </c>
      <c r="X2617">
        <v>609328004</v>
      </c>
      <c r="Y2617" t="s">
        <v>73</v>
      </c>
    </row>
    <row r="2618" spans="1:25" x14ac:dyDescent="0.25">
      <c r="A2618" t="s">
        <v>8324</v>
      </c>
      <c r="B2618" t="s">
        <v>8325</v>
      </c>
      <c r="C2618" s="1">
        <v>42501</v>
      </c>
      <c r="D2618" s="1" t="str">
        <f t="shared" si="160"/>
        <v>2010–2019</v>
      </c>
      <c r="E2618" s="8">
        <f t="shared" si="161"/>
        <v>2016</v>
      </c>
      <c r="F2618" s="8" t="str">
        <f t="shared" si="162"/>
        <v>16</v>
      </c>
      <c r="G2618" s="2">
        <v>0.20563657407407407</v>
      </c>
      <c r="H2618" s="2" t="str">
        <f t="shared" si="163"/>
        <v>2016-05</v>
      </c>
      <c r="I2618" t="s">
        <v>8326</v>
      </c>
      <c r="J2618" s="1">
        <v>42501</v>
      </c>
      <c r="K2618" s="2">
        <v>0.22719907407407408</v>
      </c>
      <c r="L2618">
        <v>31</v>
      </c>
      <c r="M2618" s="2">
        <v>2.1562499999999998E-2</v>
      </c>
      <c r="N2618" t="s">
        <v>8272</v>
      </c>
      <c r="O2618" t="s">
        <v>2659</v>
      </c>
      <c r="P2618" t="s">
        <v>2660</v>
      </c>
      <c r="Q2618" t="s">
        <v>539</v>
      </c>
      <c r="R2618" t="s">
        <v>42</v>
      </c>
      <c r="S2618">
        <v>371883000</v>
      </c>
      <c r="T2618" t="s">
        <v>285</v>
      </c>
      <c r="U2618">
        <v>142.58000000000001</v>
      </c>
      <c r="V2618">
        <v>5263.67</v>
      </c>
      <c r="W2618">
        <v>5263.67</v>
      </c>
      <c r="X2618">
        <v>609328004</v>
      </c>
      <c r="Y2618" t="s">
        <v>73</v>
      </c>
    </row>
    <row r="2619" spans="1:25" x14ac:dyDescent="0.25">
      <c r="A2619" t="s">
        <v>8327</v>
      </c>
      <c r="B2619" t="s">
        <v>8328</v>
      </c>
      <c r="C2619" s="1">
        <v>42503</v>
      </c>
      <c r="D2619" s="1" t="str">
        <f t="shared" si="160"/>
        <v>2010–2019</v>
      </c>
      <c r="E2619" s="8">
        <f t="shared" si="161"/>
        <v>2016</v>
      </c>
      <c r="F2619" s="8" t="str">
        <f t="shared" si="162"/>
        <v>16</v>
      </c>
      <c r="G2619" s="2">
        <v>0.27778935185185183</v>
      </c>
      <c r="H2619" s="2" t="str">
        <f t="shared" si="163"/>
        <v>2016-05</v>
      </c>
      <c r="I2619" t="s">
        <v>8329</v>
      </c>
      <c r="J2619" s="1">
        <v>42503</v>
      </c>
      <c r="K2619" s="2">
        <v>0.47084490740740742</v>
      </c>
      <c r="L2619">
        <v>278</v>
      </c>
      <c r="M2619" s="2">
        <v>0.19305555555555556</v>
      </c>
      <c r="N2619" t="s">
        <v>8272</v>
      </c>
      <c r="O2619" t="s">
        <v>8330</v>
      </c>
      <c r="P2619" t="s">
        <v>8331</v>
      </c>
      <c r="Q2619" t="s">
        <v>539</v>
      </c>
      <c r="R2619" t="s">
        <v>85</v>
      </c>
      <c r="S2619">
        <v>50849002</v>
      </c>
      <c r="T2619" t="s">
        <v>86</v>
      </c>
      <c r="U2619">
        <v>146.18</v>
      </c>
      <c r="V2619">
        <v>1254.45</v>
      </c>
      <c r="W2619">
        <v>1254.45</v>
      </c>
      <c r="X2619">
        <v>241929008</v>
      </c>
      <c r="Y2619" t="s">
        <v>7572</v>
      </c>
    </row>
    <row r="2620" spans="1:25" x14ac:dyDescent="0.25">
      <c r="A2620" t="s">
        <v>8332</v>
      </c>
      <c r="B2620" t="s">
        <v>8333</v>
      </c>
      <c r="C2620" s="1">
        <v>42503</v>
      </c>
      <c r="D2620" s="1" t="str">
        <f t="shared" si="160"/>
        <v>2010–2019</v>
      </c>
      <c r="E2620" s="8">
        <f t="shared" si="161"/>
        <v>2016</v>
      </c>
      <c r="F2620" s="8" t="str">
        <f t="shared" si="162"/>
        <v>16</v>
      </c>
      <c r="G2620" s="2">
        <v>0.59584490740740736</v>
      </c>
      <c r="H2620" s="2" t="str">
        <f t="shared" si="163"/>
        <v>2016-05</v>
      </c>
      <c r="I2620" t="s">
        <v>8334</v>
      </c>
      <c r="J2620" s="1">
        <v>42503</v>
      </c>
      <c r="K2620" s="2">
        <v>0.60626157407407411</v>
      </c>
      <c r="L2620">
        <v>15</v>
      </c>
      <c r="M2620" s="2">
        <v>1.0416666666666666E-2</v>
      </c>
      <c r="N2620" t="s">
        <v>8272</v>
      </c>
      <c r="O2620" t="s">
        <v>2659</v>
      </c>
      <c r="P2620" t="s">
        <v>2660</v>
      </c>
      <c r="Q2620" t="s">
        <v>539</v>
      </c>
      <c r="R2620" t="s">
        <v>42</v>
      </c>
      <c r="S2620">
        <v>185347001</v>
      </c>
      <c r="T2620" t="s">
        <v>72</v>
      </c>
      <c r="U2620">
        <v>85.55</v>
      </c>
      <c r="V2620">
        <v>85.55</v>
      </c>
      <c r="W2620">
        <v>85.55</v>
      </c>
      <c r="X2620">
        <v>762952008</v>
      </c>
      <c r="Y2620" t="s">
        <v>556</v>
      </c>
    </row>
    <row r="2621" spans="1:25" x14ac:dyDescent="0.25">
      <c r="A2621" t="s">
        <v>8335</v>
      </c>
      <c r="B2621" t="s">
        <v>8336</v>
      </c>
      <c r="C2621" s="1">
        <v>42527</v>
      </c>
      <c r="D2621" s="1" t="str">
        <f t="shared" si="160"/>
        <v>2010–2019</v>
      </c>
      <c r="E2621" s="8">
        <f t="shared" si="161"/>
        <v>2016</v>
      </c>
      <c r="F2621" s="8" t="str">
        <f t="shared" si="162"/>
        <v>16</v>
      </c>
      <c r="G2621" s="2">
        <v>0.22719907407407408</v>
      </c>
      <c r="H2621" s="2" t="str">
        <f t="shared" si="163"/>
        <v>2016-06</v>
      </c>
      <c r="I2621" t="s">
        <v>8337</v>
      </c>
      <c r="J2621" s="1">
        <v>42527</v>
      </c>
      <c r="K2621" s="2">
        <v>0.25819444444444445</v>
      </c>
      <c r="L2621">
        <v>45</v>
      </c>
      <c r="M2621" s="2">
        <v>3.0995370370370371E-2</v>
      </c>
      <c r="N2621" t="s">
        <v>8272</v>
      </c>
      <c r="O2621" t="s">
        <v>2659</v>
      </c>
      <c r="P2621" t="s">
        <v>2660</v>
      </c>
      <c r="Q2621" t="s">
        <v>539</v>
      </c>
      <c r="R2621" t="s">
        <v>42</v>
      </c>
      <c r="S2621">
        <v>371883000</v>
      </c>
      <c r="T2621" t="s">
        <v>285</v>
      </c>
      <c r="U2621">
        <v>142.58000000000001</v>
      </c>
      <c r="V2621">
        <v>16493.740000000002</v>
      </c>
      <c r="W2621">
        <v>16493.740000000002</v>
      </c>
      <c r="X2621">
        <v>609328004</v>
      </c>
      <c r="Y2621" t="s">
        <v>73</v>
      </c>
    </row>
    <row r="2622" spans="1:25" x14ac:dyDescent="0.25">
      <c r="A2622" t="s">
        <v>8338</v>
      </c>
      <c r="B2622" t="s">
        <v>8339</v>
      </c>
      <c r="C2622" s="1">
        <v>42551</v>
      </c>
      <c r="D2622" s="1" t="str">
        <f t="shared" si="160"/>
        <v>2010–2019</v>
      </c>
      <c r="E2622" s="8">
        <f t="shared" si="161"/>
        <v>2016</v>
      </c>
      <c r="F2622" s="8" t="str">
        <f t="shared" si="162"/>
        <v>16</v>
      </c>
      <c r="G2622" s="2">
        <v>0.25819444444444445</v>
      </c>
      <c r="H2622" s="2" t="str">
        <f t="shared" si="163"/>
        <v>2016-06</v>
      </c>
      <c r="I2622" t="s">
        <v>8340</v>
      </c>
      <c r="J2622" s="1">
        <v>42551</v>
      </c>
      <c r="K2622" s="2">
        <v>0.28311342592592592</v>
      </c>
      <c r="L2622">
        <v>36</v>
      </c>
      <c r="M2622" s="2">
        <v>2.4918981481481483E-2</v>
      </c>
      <c r="N2622" t="s">
        <v>8272</v>
      </c>
      <c r="O2622" t="s">
        <v>2659</v>
      </c>
      <c r="P2622" t="s">
        <v>2660</v>
      </c>
      <c r="Q2622" t="s">
        <v>539</v>
      </c>
      <c r="R2622" t="s">
        <v>42</v>
      </c>
      <c r="S2622">
        <v>371883000</v>
      </c>
      <c r="T2622" t="s">
        <v>285</v>
      </c>
      <c r="U2622">
        <v>142.58000000000001</v>
      </c>
      <c r="V2622">
        <v>5263.67</v>
      </c>
      <c r="W2622">
        <v>5263.67</v>
      </c>
      <c r="X2622">
        <v>609328004</v>
      </c>
      <c r="Y2622" t="s">
        <v>73</v>
      </c>
    </row>
    <row r="2623" spans="1:25" x14ac:dyDescent="0.25">
      <c r="A2623" t="s">
        <v>8341</v>
      </c>
      <c r="B2623" t="s">
        <v>8342</v>
      </c>
      <c r="C2623" s="1">
        <v>42578</v>
      </c>
      <c r="D2623" s="1" t="str">
        <f t="shared" si="160"/>
        <v>2010–2019</v>
      </c>
      <c r="E2623" s="8">
        <f t="shared" si="161"/>
        <v>2016</v>
      </c>
      <c r="F2623" s="8" t="str">
        <f t="shared" si="162"/>
        <v>16</v>
      </c>
      <c r="G2623" s="2">
        <v>0.28311342592592592</v>
      </c>
      <c r="H2623" s="2" t="str">
        <f t="shared" si="163"/>
        <v>2016-07</v>
      </c>
      <c r="I2623" t="s">
        <v>8343</v>
      </c>
      <c r="J2623" s="1">
        <v>42578</v>
      </c>
      <c r="K2623" s="2">
        <v>0.32013888888888886</v>
      </c>
      <c r="L2623">
        <v>53</v>
      </c>
      <c r="M2623" s="2">
        <v>3.7025462962962961E-2</v>
      </c>
      <c r="N2623" t="s">
        <v>8272</v>
      </c>
      <c r="O2623" t="s">
        <v>2659</v>
      </c>
      <c r="P2623" t="s">
        <v>2660</v>
      </c>
      <c r="Q2623" t="s">
        <v>539</v>
      </c>
      <c r="R2623" t="s">
        <v>42</v>
      </c>
      <c r="S2623">
        <v>371883000</v>
      </c>
      <c r="T2623" t="s">
        <v>285</v>
      </c>
      <c r="U2623">
        <v>142.58000000000001</v>
      </c>
      <c r="V2623">
        <v>6453.42</v>
      </c>
      <c r="W2623">
        <v>6453.42</v>
      </c>
      <c r="X2623">
        <v>609328004</v>
      </c>
      <c r="Y2623" t="s">
        <v>73</v>
      </c>
    </row>
    <row r="2624" spans="1:25" x14ac:dyDescent="0.25">
      <c r="A2624" t="s">
        <v>8344</v>
      </c>
      <c r="B2624" t="s">
        <v>8345</v>
      </c>
      <c r="C2624" s="1">
        <v>42602</v>
      </c>
      <c r="D2624" s="1" t="str">
        <f t="shared" si="160"/>
        <v>2010–2019</v>
      </c>
      <c r="E2624" s="8">
        <f t="shared" si="161"/>
        <v>2016</v>
      </c>
      <c r="F2624" s="8" t="str">
        <f t="shared" si="162"/>
        <v>16</v>
      </c>
      <c r="G2624" s="2">
        <v>0.32013888888888886</v>
      </c>
      <c r="H2624" s="2" t="str">
        <f t="shared" si="163"/>
        <v>2016-08</v>
      </c>
      <c r="I2624" t="s">
        <v>8346</v>
      </c>
      <c r="J2624" s="1">
        <v>42602</v>
      </c>
      <c r="K2624" s="2">
        <v>0.33876157407407409</v>
      </c>
      <c r="L2624">
        <v>27</v>
      </c>
      <c r="M2624" s="2">
        <v>1.8622685185185187E-2</v>
      </c>
      <c r="N2624" t="s">
        <v>8272</v>
      </c>
      <c r="O2624" t="s">
        <v>2659</v>
      </c>
      <c r="P2624" t="s">
        <v>2660</v>
      </c>
      <c r="Q2624" t="s">
        <v>539</v>
      </c>
      <c r="R2624" t="s">
        <v>42</v>
      </c>
      <c r="S2624">
        <v>371883000</v>
      </c>
      <c r="T2624" t="s">
        <v>285</v>
      </c>
      <c r="U2624">
        <v>142.58000000000001</v>
      </c>
      <c r="V2624">
        <v>5263.67</v>
      </c>
      <c r="W2624">
        <v>5263.67</v>
      </c>
      <c r="X2624">
        <v>609328004</v>
      </c>
      <c r="Y2624" t="s">
        <v>73</v>
      </c>
    </row>
    <row r="2625" spans="1:25" x14ac:dyDescent="0.25">
      <c r="A2625" t="s">
        <v>8347</v>
      </c>
      <c r="B2625" t="s">
        <v>8348</v>
      </c>
      <c r="C2625" s="1">
        <v>42624</v>
      </c>
      <c r="D2625" s="1" t="str">
        <f t="shared" si="160"/>
        <v>2010–2019</v>
      </c>
      <c r="E2625" s="8">
        <f t="shared" si="161"/>
        <v>2016</v>
      </c>
      <c r="F2625" s="8" t="str">
        <f t="shared" si="162"/>
        <v>16</v>
      </c>
      <c r="G2625" s="2">
        <v>0.33876157407407409</v>
      </c>
      <c r="H2625" s="2" t="str">
        <f t="shared" si="163"/>
        <v>2016-09</v>
      </c>
      <c r="I2625" t="s">
        <v>8349</v>
      </c>
      <c r="J2625" s="1">
        <v>42624</v>
      </c>
      <c r="K2625" s="2">
        <v>0.37524305555555554</v>
      </c>
      <c r="L2625">
        <v>53</v>
      </c>
      <c r="M2625" s="2">
        <v>3.6481481481481483E-2</v>
      </c>
      <c r="N2625" t="s">
        <v>8272</v>
      </c>
      <c r="O2625" t="s">
        <v>2659</v>
      </c>
      <c r="P2625" t="s">
        <v>2660</v>
      </c>
      <c r="Q2625" t="s">
        <v>539</v>
      </c>
      <c r="R2625" t="s">
        <v>42</v>
      </c>
      <c r="S2625">
        <v>371883000</v>
      </c>
      <c r="T2625" t="s">
        <v>285</v>
      </c>
      <c r="U2625">
        <v>142.58000000000001</v>
      </c>
      <c r="V2625">
        <v>20626.96</v>
      </c>
      <c r="W2625">
        <v>20626.96</v>
      </c>
      <c r="X2625">
        <v>609328004</v>
      </c>
      <c r="Y2625" t="s">
        <v>73</v>
      </c>
    </row>
    <row r="2626" spans="1:25" x14ac:dyDescent="0.25">
      <c r="A2626" t="s">
        <v>8350</v>
      </c>
      <c r="B2626" t="s">
        <v>8351</v>
      </c>
      <c r="C2626" s="1">
        <v>42645</v>
      </c>
      <c r="D2626" s="1" t="str">
        <f t="shared" si="160"/>
        <v>2010–2019</v>
      </c>
      <c r="E2626" s="8">
        <f t="shared" si="161"/>
        <v>2016</v>
      </c>
      <c r="F2626" s="8" t="str">
        <f t="shared" si="162"/>
        <v>16</v>
      </c>
      <c r="G2626" s="2">
        <v>0.37524305555555554</v>
      </c>
      <c r="H2626" s="2" t="str">
        <f t="shared" si="163"/>
        <v>2016-10</v>
      </c>
      <c r="I2626" t="s">
        <v>8352</v>
      </c>
      <c r="J2626" s="1">
        <v>42645</v>
      </c>
      <c r="K2626" s="2">
        <v>0.40675925925925926</v>
      </c>
      <c r="L2626">
        <v>45</v>
      </c>
      <c r="M2626" s="2">
        <v>3.1516203703703706E-2</v>
      </c>
      <c r="N2626" t="s">
        <v>8272</v>
      </c>
      <c r="O2626" t="s">
        <v>2659</v>
      </c>
      <c r="P2626" t="s">
        <v>2660</v>
      </c>
      <c r="Q2626" t="s">
        <v>539</v>
      </c>
      <c r="R2626" t="s">
        <v>42</v>
      </c>
      <c r="S2626">
        <v>371883000</v>
      </c>
      <c r="T2626" t="s">
        <v>285</v>
      </c>
      <c r="U2626">
        <v>142.58000000000001</v>
      </c>
      <c r="V2626">
        <v>5569.79</v>
      </c>
      <c r="W2626">
        <v>5569.79</v>
      </c>
      <c r="X2626">
        <v>609328004</v>
      </c>
      <c r="Y2626" t="s">
        <v>73</v>
      </c>
    </row>
    <row r="2627" spans="1:25" x14ac:dyDescent="0.25">
      <c r="A2627" t="s">
        <v>8353</v>
      </c>
      <c r="B2627" t="s">
        <v>8354</v>
      </c>
      <c r="C2627" s="1">
        <v>42670</v>
      </c>
      <c r="D2627" s="1" t="str">
        <f t="shared" ref="D2627:D2690" si="164">IF(YEAR(C2627)&lt;2000,"Before 2000",TEXT(INT(YEAR(C2627)/10)*10,"0000") &amp; "–" &amp; TEXT(INT(YEAR(C2627)/10)*10+9,"0000"))</f>
        <v>2010–2019</v>
      </c>
      <c r="E2627" s="8">
        <f t="shared" ref="E2627:E2690" si="165">YEAR(C2627)</f>
        <v>2016</v>
      </c>
      <c r="F2627" s="8" t="str">
        <f t="shared" ref="F2627:F2690" si="166">TEXT(C2627, "yy")</f>
        <v>16</v>
      </c>
      <c r="G2627" s="2">
        <v>0.40675925925925926</v>
      </c>
      <c r="H2627" s="2" t="str">
        <f t="shared" ref="H2627:H2690" si="167">TEXT(C2627, "yyyy-mm")</f>
        <v>2016-10</v>
      </c>
      <c r="I2627" t="s">
        <v>8355</v>
      </c>
      <c r="J2627" s="1">
        <v>42670</v>
      </c>
      <c r="K2627" s="2">
        <v>0.42756944444444445</v>
      </c>
      <c r="L2627">
        <v>30</v>
      </c>
      <c r="M2627" s="2">
        <v>2.0810185185185185E-2</v>
      </c>
      <c r="N2627" t="s">
        <v>8272</v>
      </c>
      <c r="O2627" t="s">
        <v>2659</v>
      </c>
      <c r="P2627" t="s">
        <v>2660</v>
      </c>
      <c r="Q2627" t="s">
        <v>539</v>
      </c>
      <c r="R2627" t="s">
        <v>42</v>
      </c>
      <c r="S2627">
        <v>371883000</v>
      </c>
      <c r="T2627" t="s">
        <v>285</v>
      </c>
      <c r="U2627">
        <v>142.58000000000001</v>
      </c>
      <c r="V2627">
        <v>5386.44</v>
      </c>
      <c r="W2627">
        <v>5386.44</v>
      </c>
      <c r="X2627">
        <v>609328004</v>
      </c>
      <c r="Y2627" t="s">
        <v>73</v>
      </c>
    </row>
    <row r="2628" spans="1:25" x14ac:dyDescent="0.25">
      <c r="A2628" t="s">
        <v>8356</v>
      </c>
      <c r="B2628" t="s">
        <v>8357</v>
      </c>
      <c r="C2628" s="1">
        <v>42701</v>
      </c>
      <c r="D2628" s="1" t="str">
        <f t="shared" si="164"/>
        <v>2010–2019</v>
      </c>
      <c r="E2628" s="8">
        <f t="shared" si="165"/>
        <v>2016</v>
      </c>
      <c r="F2628" s="8" t="str">
        <f t="shared" si="166"/>
        <v>16</v>
      </c>
      <c r="G2628" s="2">
        <v>0.98542824074074076</v>
      </c>
      <c r="H2628" s="2" t="str">
        <f t="shared" si="167"/>
        <v>2016-11</v>
      </c>
      <c r="I2628" t="s">
        <v>8358</v>
      </c>
      <c r="J2628" s="1">
        <v>42701</v>
      </c>
      <c r="K2628" s="2">
        <v>0.99584490740740739</v>
      </c>
      <c r="L2628">
        <v>15</v>
      </c>
      <c r="M2628" s="2">
        <v>1.0416666666666666E-2</v>
      </c>
      <c r="N2628" t="s">
        <v>8272</v>
      </c>
      <c r="O2628" t="s">
        <v>8283</v>
      </c>
      <c r="P2628" t="s">
        <v>8284</v>
      </c>
      <c r="Q2628" t="s">
        <v>539</v>
      </c>
      <c r="R2628" t="s">
        <v>28</v>
      </c>
      <c r="S2628">
        <v>410620009</v>
      </c>
      <c r="T2628" t="s">
        <v>29</v>
      </c>
      <c r="U2628">
        <v>136.80000000000001</v>
      </c>
      <c r="V2628">
        <v>704.2</v>
      </c>
      <c r="W2628">
        <v>0</v>
      </c>
      <c r="X2628" t="s">
        <v>30</v>
      </c>
      <c r="Y2628" t="s">
        <v>30</v>
      </c>
    </row>
    <row r="2629" spans="1:25" x14ac:dyDescent="0.25">
      <c r="A2629" t="s">
        <v>8359</v>
      </c>
      <c r="B2629" t="s">
        <v>8360</v>
      </c>
      <c r="C2629" s="1">
        <v>42708</v>
      </c>
      <c r="D2629" s="1" t="str">
        <f t="shared" si="164"/>
        <v>2010–2019</v>
      </c>
      <c r="E2629" s="8">
        <f t="shared" si="165"/>
        <v>2016</v>
      </c>
      <c r="F2629" s="8" t="str">
        <f t="shared" si="166"/>
        <v>16</v>
      </c>
      <c r="G2629" s="2">
        <v>0.98542824074074076</v>
      </c>
      <c r="H2629" s="2" t="str">
        <f t="shared" si="167"/>
        <v>2016-12</v>
      </c>
      <c r="I2629" t="s">
        <v>8361</v>
      </c>
      <c r="J2629" s="1">
        <v>42709</v>
      </c>
      <c r="K2629" s="2">
        <v>2.3842592592592591E-3</v>
      </c>
      <c r="L2629">
        <v>-1416</v>
      </c>
      <c r="M2629" t="e">
        <v>#VALUE!</v>
      </c>
      <c r="N2629" t="s">
        <v>8272</v>
      </c>
      <c r="O2629" t="s">
        <v>2659</v>
      </c>
      <c r="P2629" t="s">
        <v>2660</v>
      </c>
      <c r="Q2629" t="s">
        <v>539</v>
      </c>
      <c r="R2629" t="s">
        <v>42</v>
      </c>
      <c r="S2629">
        <v>371883000</v>
      </c>
      <c r="T2629" t="s">
        <v>285</v>
      </c>
      <c r="U2629">
        <v>142.58000000000001</v>
      </c>
      <c r="V2629">
        <v>5263.67</v>
      </c>
      <c r="W2629">
        <v>1027.51</v>
      </c>
      <c r="X2629">
        <v>609328004</v>
      </c>
      <c r="Y2629" t="s">
        <v>73</v>
      </c>
    </row>
    <row r="2630" spans="1:25" x14ac:dyDescent="0.25">
      <c r="A2630" t="s">
        <v>8362</v>
      </c>
      <c r="B2630" t="s">
        <v>8363</v>
      </c>
      <c r="C2630" s="1">
        <v>42731</v>
      </c>
      <c r="D2630" s="1" t="str">
        <f t="shared" si="164"/>
        <v>2010–2019</v>
      </c>
      <c r="E2630" s="8">
        <f t="shared" si="165"/>
        <v>2016</v>
      </c>
      <c r="F2630" s="8" t="str">
        <f t="shared" si="166"/>
        <v>16</v>
      </c>
      <c r="G2630" s="2">
        <v>2.3842592592592591E-3</v>
      </c>
      <c r="H2630" s="2" t="str">
        <f t="shared" si="167"/>
        <v>2016-12</v>
      </c>
      <c r="I2630" t="s">
        <v>8364</v>
      </c>
      <c r="J2630" s="1">
        <v>42731</v>
      </c>
      <c r="K2630" s="2">
        <v>3.7696759259259256E-2</v>
      </c>
      <c r="L2630">
        <v>51</v>
      </c>
      <c r="M2630" s="2">
        <v>3.5312499999999997E-2</v>
      </c>
      <c r="N2630" t="s">
        <v>8272</v>
      </c>
      <c r="O2630" t="s">
        <v>2659</v>
      </c>
      <c r="P2630" t="s">
        <v>2660</v>
      </c>
      <c r="Q2630" t="s">
        <v>539</v>
      </c>
      <c r="R2630" t="s">
        <v>42</v>
      </c>
      <c r="S2630">
        <v>371883000</v>
      </c>
      <c r="T2630" t="s">
        <v>285</v>
      </c>
      <c r="U2630">
        <v>142.58000000000001</v>
      </c>
      <c r="V2630">
        <v>5263.67</v>
      </c>
      <c r="W2630">
        <v>3684.57</v>
      </c>
      <c r="X2630">
        <v>609328004</v>
      </c>
      <c r="Y2630" t="s">
        <v>73</v>
      </c>
    </row>
    <row r="2631" spans="1:25" x14ac:dyDescent="0.25">
      <c r="A2631" t="s">
        <v>8365</v>
      </c>
      <c r="B2631" t="s">
        <v>8366</v>
      </c>
      <c r="C2631" s="1">
        <v>42754</v>
      </c>
      <c r="D2631" s="1" t="str">
        <f t="shared" si="164"/>
        <v>2010–2019</v>
      </c>
      <c r="E2631" s="8">
        <f t="shared" si="165"/>
        <v>2017</v>
      </c>
      <c r="F2631" s="8" t="str">
        <f t="shared" si="166"/>
        <v>17</v>
      </c>
      <c r="G2631" s="2">
        <v>3.7696759259259256E-2</v>
      </c>
      <c r="H2631" s="2" t="str">
        <f t="shared" si="167"/>
        <v>2017-01</v>
      </c>
      <c r="I2631" t="s">
        <v>8367</v>
      </c>
      <c r="J2631" s="1">
        <v>42754</v>
      </c>
      <c r="K2631" s="2">
        <v>6.0972222222222219E-2</v>
      </c>
      <c r="L2631">
        <v>34</v>
      </c>
      <c r="M2631" s="2">
        <v>2.3275462962962963E-2</v>
      </c>
      <c r="N2631" t="s">
        <v>8272</v>
      </c>
      <c r="O2631" t="s">
        <v>2659</v>
      </c>
      <c r="P2631" t="s">
        <v>2660</v>
      </c>
      <c r="Q2631" t="s">
        <v>539</v>
      </c>
      <c r="R2631" t="s">
        <v>42</v>
      </c>
      <c r="S2631">
        <v>371883000</v>
      </c>
      <c r="T2631" t="s">
        <v>285</v>
      </c>
      <c r="U2631">
        <v>142.58000000000001</v>
      </c>
      <c r="V2631">
        <v>20626.96</v>
      </c>
      <c r="W2631">
        <v>14438.88</v>
      </c>
      <c r="X2631">
        <v>609328004</v>
      </c>
      <c r="Y2631" t="s">
        <v>73</v>
      </c>
    </row>
    <row r="2632" spans="1:25" x14ac:dyDescent="0.25">
      <c r="A2632" t="s">
        <v>8368</v>
      </c>
      <c r="B2632" t="s">
        <v>8369</v>
      </c>
      <c r="C2632" s="1">
        <v>42779</v>
      </c>
      <c r="D2632" s="1" t="str">
        <f t="shared" si="164"/>
        <v>2010–2019</v>
      </c>
      <c r="E2632" s="8">
        <f t="shared" si="165"/>
        <v>2017</v>
      </c>
      <c r="F2632" s="8" t="str">
        <f t="shared" si="166"/>
        <v>17</v>
      </c>
      <c r="G2632" s="2">
        <v>6.0972222222222219E-2</v>
      </c>
      <c r="H2632" s="2" t="str">
        <f t="shared" si="167"/>
        <v>2017-02</v>
      </c>
      <c r="I2632" t="s">
        <v>8370</v>
      </c>
      <c r="J2632" s="1">
        <v>42779</v>
      </c>
      <c r="K2632" s="2">
        <v>9.7314814814814812E-2</v>
      </c>
      <c r="L2632">
        <v>52</v>
      </c>
      <c r="M2632" s="2">
        <v>3.6342592592592593E-2</v>
      </c>
      <c r="N2632" t="s">
        <v>8272</v>
      </c>
      <c r="O2632" t="s">
        <v>2659</v>
      </c>
      <c r="P2632" t="s">
        <v>2660</v>
      </c>
      <c r="Q2632" t="s">
        <v>539</v>
      </c>
      <c r="R2632" t="s">
        <v>42</v>
      </c>
      <c r="S2632">
        <v>371883000</v>
      </c>
      <c r="T2632" t="s">
        <v>285</v>
      </c>
      <c r="U2632">
        <v>142.58000000000001</v>
      </c>
      <c r="V2632">
        <v>20626.96</v>
      </c>
      <c r="W2632">
        <v>20626.96</v>
      </c>
      <c r="X2632">
        <v>609328004</v>
      </c>
      <c r="Y2632" t="s">
        <v>73</v>
      </c>
    </row>
    <row r="2633" spans="1:25" x14ac:dyDescent="0.25">
      <c r="A2633" t="s">
        <v>8371</v>
      </c>
      <c r="B2633" t="s">
        <v>8372</v>
      </c>
      <c r="C2633" s="1">
        <v>42804</v>
      </c>
      <c r="D2633" s="1" t="str">
        <f t="shared" si="164"/>
        <v>2010–2019</v>
      </c>
      <c r="E2633" s="8">
        <f t="shared" si="165"/>
        <v>2017</v>
      </c>
      <c r="F2633" s="8" t="str">
        <f t="shared" si="166"/>
        <v>17</v>
      </c>
      <c r="G2633" s="2">
        <v>9.7314814814814812E-2</v>
      </c>
      <c r="H2633" s="2" t="str">
        <f t="shared" si="167"/>
        <v>2017-03</v>
      </c>
      <c r="I2633" t="s">
        <v>8373</v>
      </c>
      <c r="J2633" s="1">
        <v>42804</v>
      </c>
      <c r="K2633" s="2">
        <v>0.1375925925925926</v>
      </c>
      <c r="L2633">
        <v>58</v>
      </c>
      <c r="M2633" s="2">
        <v>4.027777777777778E-2</v>
      </c>
      <c r="N2633" t="s">
        <v>8272</v>
      </c>
      <c r="O2633" t="s">
        <v>2659</v>
      </c>
      <c r="P2633" t="s">
        <v>2660</v>
      </c>
      <c r="Q2633" t="s">
        <v>539</v>
      </c>
      <c r="R2633" t="s">
        <v>42</v>
      </c>
      <c r="S2633">
        <v>371883000</v>
      </c>
      <c r="T2633" t="s">
        <v>285</v>
      </c>
      <c r="U2633">
        <v>142.58000000000001</v>
      </c>
      <c r="V2633">
        <v>5361.27</v>
      </c>
      <c r="W2633">
        <v>5361.27</v>
      </c>
      <c r="X2633">
        <v>609328004</v>
      </c>
      <c r="Y2633" t="s">
        <v>73</v>
      </c>
    </row>
    <row r="2634" spans="1:25" x14ac:dyDescent="0.25">
      <c r="A2634" t="s">
        <v>8374</v>
      </c>
      <c r="B2634" t="s">
        <v>8375</v>
      </c>
      <c r="C2634" s="1">
        <v>42825</v>
      </c>
      <c r="D2634" s="1" t="str">
        <f t="shared" si="164"/>
        <v>2010–2019</v>
      </c>
      <c r="E2634" s="8">
        <f t="shared" si="165"/>
        <v>2017</v>
      </c>
      <c r="F2634" s="8" t="str">
        <f t="shared" si="166"/>
        <v>17</v>
      </c>
      <c r="G2634" s="2">
        <v>0.1375925925925926</v>
      </c>
      <c r="H2634" s="2" t="str">
        <f t="shared" si="167"/>
        <v>2017-03</v>
      </c>
      <c r="I2634" t="s">
        <v>8376</v>
      </c>
      <c r="J2634" s="1">
        <v>42825</v>
      </c>
      <c r="K2634" s="2">
        <v>0.16866898148148149</v>
      </c>
      <c r="L2634">
        <v>45</v>
      </c>
      <c r="M2634" s="2">
        <v>3.107638888888889E-2</v>
      </c>
      <c r="N2634" t="s">
        <v>8272</v>
      </c>
      <c r="O2634" t="s">
        <v>2659</v>
      </c>
      <c r="P2634" t="s">
        <v>2660</v>
      </c>
      <c r="Q2634" t="s">
        <v>539</v>
      </c>
      <c r="R2634" t="s">
        <v>42</v>
      </c>
      <c r="S2634">
        <v>371883000</v>
      </c>
      <c r="T2634" t="s">
        <v>285</v>
      </c>
      <c r="U2634">
        <v>142.58000000000001</v>
      </c>
      <c r="V2634">
        <v>17181.400000000001</v>
      </c>
      <c r="W2634">
        <v>17181.400000000001</v>
      </c>
      <c r="X2634">
        <v>609328004</v>
      </c>
      <c r="Y2634" t="s">
        <v>73</v>
      </c>
    </row>
    <row r="2635" spans="1:25" x14ac:dyDescent="0.25">
      <c r="A2635" t="s">
        <v>8377</v>
      </c>
      <c r="B2635" t="s">
        <v>8378</v>
      </c>
      <c r="C2635" s="1">
        <v>42846</v>
      </c>
      <c r="D2635" s="1" t="str">
        <f t="shared" si="164"/>
        <v>2010–2019</v>
      </c>
      <c r="E2635" s="8">
        <f t="shared" si="165"/>
        <v>2017</v>
      </c>
      <c r="F2635" s="8" t="str">
        <f t="shared" si="166"/>
        <v>17</v>
      </c>
      <c r="G2635" s="2">
        <v>0.16866898148148149</v>
      </c>
      <c r="H2635" s="2" t="str">
        <f t="shared" si="167"/>
        <v>2017-04</v>
      </c>
      <c r="I2635" t="s">
        <v>8379</v>
      </c>
      <c r="J2635" s="1">
        <v>42846</v>
      </c>
      <c r="K2635" s="2">
        <v>0.18550925925925926</v>
      </c>
      <c r="L2635">
        <v>24</v>
      </c>
      <c r="M2635" s="2">
        <v>1.6840277777777777E-2</v>
      </c>
      <c r="N2635" t="s">
        <v>8272</v>
      </c>
      <c r="O2635" t="s">
        <v>2659</v>
      </c>
      <c r="P2635" t="s">
        <v>2660</v>
      </c>
      <c r="Q2635" t="s">
        <v>539</v>
      </c>
      <c r="R2635" t="s">
        <v>42</v>
      </c>
      <c r="S2635">
        <v>371883000</v>
      </c>
      <c r="T2635" t="s">
        <v>285</v>
      </c>
      <c r="U2635">
        <v>142.58000000000001</v>
      </c>
      <c r="V2635">
        <v>13204.99</v>
      </c>
      <c r="W2635">
        <v>13204.99</v>
      </c>
      <c r="X2635">
        <v>609328004</v>
      </c>
      <c r="Y2635" t="s">
        <v>73</v>
      </c>
    </row>
    <row r="2636" spans="1:25" x14ac:dyDescent="0.25">
      <c r="A2636" t="s">
        <v>8380</v>
      </c>
      <c r="B2636" t="s">
        <v>8381</v>
      </c>
      <c r="C2636" s="1">
        <v>42871</v>
      </c>
      <c r="D2636" s="1" t="str">
        <f t="shared" si="164"/>
        <v>2010–2019</v>
      </c>
      <c r="E2636" s="8">
        <f t="shared" si="165"/>
        <v>2017</v>
      </c>
      <c r="F2636" s="8" t="str">
        <f t="shared" si="166"/>
        <v>17</v>
      </c>
      <c r="G2636" s="2">
        <v>0.18550925925925926</v>
      </c>
      <c r="H2636" s="2" t="str">
        <f t="shared" si="167"/>
        <v>2017-05</v>
      </c>
      <c r="I2636" t="s">
        <v>8382</v>
      </c>
      <c r="J2636" s="1">
        <v>42871</v>
      </c>
      <c r="K2636" s="2">
        <v>0.2071412037037037</v>
      </c>
      <c r="L2636">
        <v>31</v>
      </c>
      <c r="M2636" s="2">
        <v>2.1631944444444443E-2</v>
      </c>
      <c r="N2636" t="s">
        <v>8272</v>
      </c>
      <c r="O2636" t="s">
        <v>2659</v>
      </c>
      <c r="P2636" t="s">
        <v>2660</v>
      </c>
      <c r="Q2636" t="s">
        <v>539</v>
      </c>
      <c r="R2636" t="s">
        <v>42</v>
      </c>
      <c r="S2636">
        <v>371883000</v>
      </c>
      <c r="T2636" t="s">
        <v>285</v>
      </c>
      <c r="U2636">
        <v>142.58000000000001</v>
      </c>
      <c r="V2636">
        <v>5263.67</v>
      </c>
      <c r="W2636">
        <v>5263.67</v>
      </c>
      <c r="X2636">
        <v>609328004</v>
      </c>
      <c r="Y2636" t="s">
        <v>73</v>
      </c>
    </row>
    <row r="2637" spans="1:25" x14ac:dyDescent="0.25">
      <c r="A2637" t="s">
        <v>8383</v>
      </c>
      <c r="B2637" t="s">
        <v>8384</v>
      </c>
      <c r="C2637" s="1">
        <v>42870</v>
      </c>
      <c r="D2637" s="1" t="str">
        <f t="shared" si="164"/>
        <v>2010–2019</v>
      </c>
      <c r="E2637" s="8">
        <f t="shared" si="165"/>
        <v>2017</v>
      </c>
      <c r="F2637" s="8" t="str">
        <f t="shared" si="166"/>
        <v>17</v>
      </c>
      <c r="G2637" s="2">
        <v>0.98542824074074076</v>
      </c>
      <c r="H2637" s="2" t="str">
        <f t="shared" si="167"/>
        <v>2017-05</v>
      </c>
      <c r="I2637" t="s">
        <v>8385</v>
      </c>
      <c r="J2637" s="1">
        <v>42871</v>
      </c>
      <c r="K2637" s="2">
        <v>2.7094907407407408E-2</v>
      </c>
      <c r="L2637">
        <v>-1380</v>
      </c>
      <c r="M2637" t="e">
        <v>#VALUE!</v>
      </c>
      <c r="N2637" t="s">
        <v>8272</v>
      </c>
      <c r="O2637" t="s">
        <v>8330</v>
      </c>
      <c r="P2637" t="s">
        <v>8331</v>
      </c>
      <c r="Q2637" t="s">
        <v>539</v>
      </c>
      <c r="R2637" t="s">
        <v>85</v>
      </c>
      <c r="S2637">
        <v>50849002</v>
      </c>
      <c r="T2637" t="s">
        <v>86</v>
      </c>
      <c r="U2637">
        <v>146.18</v>
      </c>
      <c r="V2637">
        <v>6715.4</v>
      </c>
      <c r="W2637">
        <v>6715.4</v>
      </c>
      <c r="X2637">
        <v>312608009</v>
      </c>
      <c r="Y2637" t="s">
        <v>131</v>
      </c>
    </row>
    <row r="2638" spans="1:25" x14ac:dyDescent="0.25">
      <c r="A2638" t="s">
        <v>8386</v>
      </c>
      <c r="B2638" t="s">
        <v>8387</v>
      </c>
      <c r="C2638" s="1">
        <v>42896</v>
      </c>
      <c r="D2638" s="1" t="str">
        <f t="shared" si="164"/>
        <v>2010–2019</v>
      </c>
      <c r="E2638" s="8">
        <f t="shared" si="165"/>
        <v>2017</v>
      </c>
      <c r="F2638" s="8" t="str">
        <f t="shared" si="166"/>
        <v>17</v>
      </c>
      <c r="G2638" s="2">
        <v>0.2071412037037037</v>
      </c>
      <c r="H2638" s="2" t="str">
        <f t="shared" si="167"/>
        <v>2017-06</v>
      </c>
      <c r="I2638" t="s">
        <v>8388</v>
      </c>
      <c r="J2638" s="1">
        <v>42896</v>
      </c>
      <c r="K2638" s="2">
        <v>0.2374074074074074</v>
      </c>
      <c r="L2638">
        <v>44</v>
      </c>
      <c r="M2638" s="2">
        <v>3.0266203703703705E-2</v>
      </c>
      <c r="N2638" t="s">
        <v>8272</v>
      </c>
      <c r="O2638" t="s">
        <v>2659</v>
      </c>
      <c r="P2638" t="s">
        <v>2660</v>
      </c>
      <c r="Q2638" t="s">
        <v>539</v>
      </c>
      <c r="R2638" t="s">
        <v>42</v>
      </c>
      <c r="S2638">
        <v>371883000</v>
      </c>
      <c r="T2638" t="s">
        <v>285</v>
      </c>
      <c r="U2638">
        <v>142.58000000000001</v>
      </c>
      <c r="V2638">
        <v>20626.96</v>
      </c>
      <c r="W2638">
        <v>20626.96</v>
      </c>
      <c r="X2638">
        <v>609328004</v>
      </c>
      <c r="Y2638" t="s">
        <v>73</v>
      </c>
    </row>
    <row r="2639" spans="1:25" x14ac:dyDescent="0.25">
      <c r="A2639" t="s">
        <v>8389</v>
      </c>
      <c r="B2639" t="s">
        <v>8390</v>
      </c>
      <c r="C2639" s="1">
        <v>42919</v>
      </c>
      <c r="D2639" s="1" t="str">
        <f t="shared" si="164"/>
        <v>2010–2019</v>
      </c>
      <c r="E2639" s="8">
        <f t="shared" si="165"/>
        <v>2017</v>
      </c>
      <c r="F2639" s="8" t="str">
        <f t="shared" si="166"/>
        <v>17</v>
      </c>
      <c r="G2639" s="2">
        <v>0.2374074074074074</v>
      </c>
      <c r="H2639" s="2" t="str">
        <f t="shared" si="167"/>
        <v>2017-07</v>
      </c>
      <c r="I2639" t="s">
        <v>8391</v>
      </c>
      <c r="J2639" s="1">
        <v>42919</v>
      </c>
      <c r="K2639" s="2">
        <v>0.2669212962962963</v>
      </c>
      <c r="L2639">
        <v>43</v>
      </c>
      <c r="M2639" s="2">
        <v>2.9513888888888888E-2</v>
      </c>
      <c r="N2639" t="s">
        <v>8272</v>
      </c>
      <c r="O2639" t="s">
        <v>2659</v>
      </c>
      <c r="P2639" t="s">
        <v>2660</v>
      </c>
      <c r="Q2639" t="s">
        <v>539</v>
      </c>
      <c r="R2639" t="s">
        <v>42</v>
      </c>
      <c r="S2639">
        <v>371883000</v>
      </c>
      <c r="T2639" t="s">
        <v>285</v>
      </c>
      <c r="U2639">
        <v>142.58000000000001</v>
      </c>
      <c r="V2639">
        <v>5263.67</v>
      </c>
      <c r="W2639">
        <v>5263.67</v>
      </c>
      <c r="X2639">
        <v>609328004</v>
      </c>
      <c r="Y2639" t="s">
        <v>73</v>
      </c>
    </row>
    <row r="2640" spans="1:25" x14ac:dyDescent="0.25">
      <c r="A2640" t="s">
        <v>8392</v>
      </c>
      <c r="B2640" t="s">
        <v>8393</v>
      </c>
      <c r="C2640" s="1">
        <v>42946</v>
      </c>
      <c r="D2640" s="1" t="str">
        <f t="shared" si="164"/>
        <v>2010–2019</v>
      </c>
      <c r="E2640" s="8">
        <f t="shared" si="165"/>
        <v>2017</v>
      </c>
      <c r="F2640" s="8" t="str">
        <f t="shared" si="166"/>
        <v>17</v>
      </c>
      <c r="G2640" s="2">
        <v>0.2669212962962963</v>
      </c>
      <c r="H2640" s="2" t="str">
        <f t="shared" si="167"/>
        <v>2017-07</v>
      </c>
      <c r="I2640" t="s">
        <v>8394</v>
      </c>
      <c r="J2640" s="1">
        <v>42946</v>
      </c>
      <c r="K2640" s="2">
        <v>0.30164351851851851</v>
      </c>
      <c r="L2640">
        <v>50</v>
      </c>
      <c r="M2640" s="2">
        <v>3.4722222222222224E-2</v>
      </c>
      <c r="N2640" t="s">
        <v>8272</v>
      </c>
      <c r="O2640" t="s">
        <v>2659</v>
      </c>
      <c r="P2640" t="s">
        <v>2660</v>
      </c>
      <c r="Q2640" t="s">
        <v>539</v>
      </c>
      <c r="R2640" t="s">
        <v>42</v>
      </c>
      <c r="S2640">
        <v>371883000</v>
      </c>
      <c r="T2640" t="s">
        <v>285</v>
      </c>
      <c r="U2640">
        <v>142.58000000000001</v>
      </c>
      <c r="V2640">
        <v>20626.96</v>
      </c>
      <c r="W2640">
        <v>20626.96</v>
      </c>
      <c r="X2640">
        <v>609328004</v>
      </c>
      <c r="Y2640" t="s">
        <v>73</v>
      </c>
    </row>
    <row r="2641" spans="1:25" x14ac:dyDescent="0.25">
      <c r="A2641" t="s">
        <v>8395</v>
      </c>
      <c r="B2641" t="s">
        <v>8396</v>
      </c>
      <c r="C2641" s="1">
        <v>42972</v>
      </c>
      <c r="D2641" s="1" t="str">
        <f t="shared" si="164"/>
        <v>2010–2019</v>
      </c>
      <c r="E2641" s="8">
        <f t="shared" si="165"/>
        <v>2017</v>
      </c>
      <c r="F2641" s="8" t="str">
        <f t="shared" si="166"/>
        <v>17</v>
      </c>
      <c r="G2641" s="2">
        <v>0.30164351851851851</v>
      </c>
      <c r="H2641" s="2" t="str">
        <f t="shared" si="167"/>
        <v>2017-08</v>
      </c>
      <c r="I2641" t="s">
        <v>8397</v>
      </c>
      <c r="J2641" s="1">
        <v>42972</v>
      </c>
      <c r="K2641" s="2">
        <v>0.33059027777777777</v>
      </c>
      <c r="L2641">
        <v>42</v>
      </c>
      <c r="M2641" s="2">
        <v>2.8946759259259259E-2</v>
      </c>
      <c r="N2641" t="s">
        <v>8272</v>
      </c>
      <c r="O2641" t="s">
        <v>2659</v>
      </c>
      <c r="P2641" t="s">
        <v>2660</v>
      </c>
      <c r="Q2641" t="s">
        <v>539</v>
      </c>
      <c r="R2641" t="s">
        <v>42</v>
      </c>
      <c r="S2641">
        <v>371883000</v>
      </c>
      <c r="T2641" t="s">
        <v>285</v>
      </c>
      <c r="U2641">
        <v>142.58000000000001</v>
      </c>
      <c r="V2641">
        <v>5263.67</v>
      </c>
      <c r="W2641">
        <v>5263.67</v>
      </c>
      <c r="X2641">
        <v>609328004</v>
      </c>
      <c r="Y2641" t="s">
        <v>73</v>
      </c>
    </row>
    <row r="2642" spans="1:25" x14ac:dyDescent="0.25">
      <c r="A2642" t="s">
        <v>8398</v>
      </c>
      <c r="B2642" t="s">
        <v>8399</v>
      </c>
      <c r="C2642" s="1">
        <v>42994</v>
      </c>
      <c r="D2642" s="1" t="str">
        <f t="shared" si="164"/>
        <v>2010–2019</v>
      </c>
      <c r="E2642" s="8">
        <f t="shared" si="165"/>
        <v>2017</v>
      </c>
      <c r="F2642" s="8" t="str">
        <f t="shared" si="166"/>
        <v>17</v>
      </c>
      <c r="G2642" s="2">
        <v>0.33059027777777777</v>
      </c>
      <c r="H2642" s="2" t="str">
        <f t="shared" si="167"/>
        <v>2017-09</v>
      </c>
      <c r="I2642" t="s">
        <v>8400</v>
      </c>
      <c r="J2642" s="1">
        <v>42994</v>
      </c>
      <c r="K2642" s="2">
        <v>0.34737268518518516</v>
      </c>
      <c r="L2642">
        <v>24</v>
      </c>
      <c r="M2642" s="2">
        <v>1.6782407407407409E-2</v>
      </c>
      <c r="N2642" t="s">
        <v>8272</v>
      </c>
      <c r="O2642" t="s">
        <v>2659</v>
      </c>
      <c r="P2642" t="s">
        <v>2660</v>
      </c>
      <c r="Q2642" t="s">
        <v>539</v>
      </c>
      <c r="R2642" t="s">
        <v>42</v>
      </c>
      <c r="S2642">
        <v>371883000</v>
      </c>
      <c r="T2642" t="s">
        <v>285</v>
      </c>
      <c r="U2642">
        <v>142.58000000000001</v>
      </c>
      <c r="V2642">
        <v>20626.96</v>
      </c>
      <c r="W2642">
        <v>20626.96</v>
      </c>
      <c r="X2642">
        <v>609328004</v>
      </c>
      <c r="Y2642" t="s">
        <v>73</v>
      </c>
    </row>
    <row r="2643" spans="1:25" x14ac:dyDescent="0.25">
      <c r="A2643" t="s">
        <v>8401</v>
      </c>
      <c r="B2643" t="s">
        <v>8402</v>
      </c>
      <c r="C2643" s="1">
        <v>43016</v>
      </c>
      <c r="D2643" s="1" t="str">
        <f t="shared" si="164"/>
        <v>2010–2019</v>
      </c>
      <c r="E2643" s="8">
        <f t="shared" si="165"/>
        <v>2017</v>
      </c>
      <c r="F2643" s="8" t="str">
        <f t="shared" si="166"/>
        <v>17</v>
      </c>
      <c r="G2643" s="2">
        <v>0.34737268518518516</v>
      </c>
      <c r="H2643" s="2" t="str">
        <f t="shared" si="167"/>
        <v>2017-10</v>
      </c>
      <c r="I2643" t="s">
        <v>8403</v>
      </c>
      <c r="J2643" s="1">
        <v>43016</v>
      </c>
      <c r="K2643" s="2">
        <v>0.36041666666666666</v>
      </c>
      <c r="L2643">
        <v>19</v>
      </c>
      <c r="M2643" s="2">
        <v>1.3043981481481481E-2</v>
      </c>
      <c r="N2643" t="s">
        <v>8272</v>
      </c>
      <c r="O2643" t="s">
        <v>2659</v>
      </c>
      <c r="P2643" t="s">
        <v>2660</v>
      </c>
      <c r="Q2643" t="s">
        <v>539</v>
      </c>
      <c r="R2643" t="s">
        <v>42</v>
      </c>
      <c r="S2643">
        <v>371883000</v>
      </c>
      <c r="T2643" t="s">
        <v>285</v>
      </c>
      <c r="U2643">
        <v>142.58000000000001</v>
      </c>
      <c r="V2643">
        <v>5263.67</v>
      </c>
      <c r="W2643">
        <v>5263.67</v>
      </c>
      <c r="X2643">
        <v>609328004</v>
      </c>
      <c r="Y2643" t="s">
        <v>73</v>
      </c>
    </row>
    <row r="2644" spans="1:25" x14ac:dyDescent="0.25">
      <c r="A2644" t="s">
        <v>8404</v>
      </c>
      <c r="B2644" t="s">
        <v>8405</v>
      </c>
      <c r="C2644" s="1">
        <v>43042</v>
      </c>
      <c r="D2644" s="1" t="str">
        <f t="shared" si="164"/>
        <v>2010–2019</v>
      </c>
      <c r="E2644" s="8">
        <f t="shared" si="165"/>
        <v>2017</v>
      </c>
      <c r="F2644" s="8" t="str">
        <f t="shared" si="166"/>
        <v>17</v>
      </c>
      <c r="G2644" s="2">
        <v>0.36041666666666666</v>
      </c>
      <c r="H2644" s="2" t="str">
        <f t="shared" si="167"/>
        <v>2017-11</v>
      </c>
      <c r="I2644" t="s">
        <v>8406</v>
      </c>
      <c r="J2644" s="1">
        <v>43042</v>
      </c>
      <c r="K2644" s="2">
        <v>0.38957175925925924</v>
      </c>
      <c r="L2644">
        <v>42</v>
      </c>
      <c r="M2644" s="2">
        <v>2.9155092592592594E-2</v>
      </c>
      <c r="N2644" t="s">
        <v>8272</v>
      </c>
      <c r="O2644" t="s">
        <v>2659</v>
      </c>
      <c r="P2644" t="s">
        <v>2660</v>
      </c>
      <c r="Q2644" t="s">
        <v>539</v>
      </c>
      <c r="R2644" t="s">
        <v>42</v>
      </c>
      <c r="S2644">
        <v>371883000</v>
      </c>
      <c r="T2644" t="s">
        <v>285</v>
      </c>
      <c r="U2644">
        <v>142.58000000000001</v>
      </c>
      <c r="V2644">
        <v>5263.67</v>
      </c>
      <c r="W2644">
        <v>534.57000000000005</v>
      </c>
      <c r="X2644">
        <v>609328004</v>
      </c>
      <c r="Y2644" t="s">
        <v>73</v>
      </c>
    </row>
    <row r="2645" spans="1:25" x14ac:dyDescent="0.25">
      <c r="A2645" t="s">
        <v>8407</v>
      </c>
      <c r="B2645" t="s">
        <v>8408</v>
      </c>
      <c r="C2645" s="1">
        <v>43072</v>
      </c>
      <c r="D2645" s="1" t="str">
        <f t="shared" si="164"/>
        <v>2010–2019</v>
      </c>
      <c r="E2645" s="8">
        <f t="shared" si="165"/>
        <v>2017</v>
      </c>
      <c r="F2645" s="8" t="str">
        <f t="shared" si="166"/>
        <v>17</v>
      </c>
      <c r="G2645" s="2">
        <v>0.98542824074074076</v>
      </c>
      <c r="H2645" s="2" t="str">
        <f t="shared" si="167"/>
        <v>2017-12</v>
      </c>
      <c r="I2645" t="s">
        <v>8409</v>
      </c>
      <c r="J2645" s="1">
        <v>43072</v>
      </c>
      <c r="K2645" s="2">
        <v>0.99856481481481485</v>
      </c>
      <c r="L2645">
        <v>19</v>
      </c>
      <c r="M2645" s="2">
        <v>1.3136574074074075E-2</v>
      </c>
      <c r="N2645" t="s">
        <v>8272</v>
      </c>
      <c r="O2645" t="s">
        <v>8283</v>
      </c>
      <c r="P2645" t="s">
        <v>8284</v>
      </c>
      <c r="Q2645" t="s">
        <v>539</v>
      </c>
      <c r="R2645" t="s">
        <v>28</v>
      </c>
      <c r="S2645">
        <v>410620009</v>
      </c>
      <c r="T2645" t="s">
        <v>29</v>
      </c>
      <c r="U2645">
        <v>136.80000000000001</v>
      </c>
      <c r="V2645">
        <v>704.2</v>
      </c>
      <c r="W2645">
        <v>492.94</v>
      </c>
      <c r="X2645" t="s">
        <v>30</v>
      </c>
      <c r="Y2645" t="s">
        <v>30</v>
      </c>
    </row>
    <row r="2646" spans="1:25" x14ac:dyDescent="0.25">
      <c r="A2646" t="s">
        <v>8410</v>
      </c>
      <c r="B2646" t="s">
        <v>8411</v>
      </c>
      <c r="C2646" s="1">
        <v>43079</v>
      </c>
      <c r="D2646" s="1" t="str">
        <f t="shared" si="164"/>
        <v>2010–2019</v>
      </c>
      <c r="E2646" s="8">
        <f t="shared" si="165"/>
        <v>2017</v>
      </c>
      <c r="F2646" s="8" t="str">
        <f t="shared" si="166"/>
        <v>17</v>
      </c>
      <c r="G2646" s="2">
        <v>0.98542824074074076</v>
      </c>
      <c r="H2646" s="2" t="str">
        <f t="shared" si="167"/>
        <v>2017-12</v>
      </c>
      <c r="I2646" t="s">
        <v>8412</v>
      </c>
      <c r="J2646" s="1">
        <v>43079</v>
      </c>
      <c r="K2646" s="2">
        <v>0.99677083333333338</v>
      </c>
      <c r="L2646">
        <v>16</v>
      </c>
      <c r="M2646" s="2">
        <v>1.1342592592592593E-2</v>
      </c>
      <c r="N2646" t="s">
        <v>8272</v>
      </c>
      <c r="O2646" t="s">
        <v>2659</v>
      </c>
      <c r="P2646" t="s">
        <v>2660</v>
      </c>
      <c r="Q2646" t="s">
        <v>539</v>
      </c>
      <c r="R2646" t="s">
        <v>42</v>
      </c>
      <c r="S2646">
        <v>371883000</v>
      </c>
      <c r="T2646" t="s">
        <v>285</v>
      </c>
      <c r="U2646">
        <v>142.58000000000001</v>
      </c>
      <c r="V2646">
        <v>20626.96</v>
      </c>
      <c r="W2646">
        <v>14438.88</v>
      </c>
      <c r="X2646">
        <v>609328004</v>
      </c>
      <c r="Y2646" t="s">
        <v>73</v>
      </c>
    </row>
    <row r="2647" spans="1:25" x14ac:dyDescent="0.25">
      <c r="A2647" t="s">
        <v>8413</v>
      </c>
      <c r="B2647" t="s">
        <v>8414</v>
      </c>
      <c r="C2647" s="1">
        <v>43101</v>
      </c>
      <c r="D2647" s="1" t="str">
        <f t="shared" si="164"/>
        <v>2010–2019</v>
      </c>
      <c r="E2647" s="8">
        <f t="shared" si="165"/>
        <v>2018</v>
      </c>
      <c r="F2647" s="8" t="str">
        <f t="shared" si="166"/>
        <v>18</v>
      </c>
      <c r="G2647" s="2">
        <v>0.99677083333333338</v>
      </c>
      <c r="H2647" s="2" t="str">
        <f t="shared" si="167"/>
        <v>2018-01</v>
      </c>
      <c r="I2647" t="s">
        <v>8415</v>
      </c>
      <c r="J2647" s="1">
        <v>43102</v>
      </c>
      <c r="K2647" s="2">
        <v>2.060185185185185E-2</v>
      </c>
      <c r="L2647">
        <v>-1406</v>
      </c>
      <c r="M2647" t="e">
        <v>#VALUE!</v>
      </c>
      <c r="N2647" t="s">
        <v>8272</v>
      </c>
      <c r="O2647" t="s">
        <v>2659</v>
      </c>
      <c r="P2647" t="s">
        <v>2660</v>
      </c>
      <c r="Q2647" t="s">
        <v>539</v>
      </c>
      <c r="R2647" t="s">
        <v>42</v>
      </c>
      <c r="S2647">
        <v>371883000</v>
      </c>
      <c r="T2647" t="s">
        <v>285</v>
      </c>
      <c r="U2647">
        <v>142.58000000000001</v>
      </c>
      <c r="V2647">
        <v>5263.67</v>
      </c>
      <c r="W2647">
        <v>5263.67</v>
      </c>
      <c r="X2647">
        <v>609328004</v>
      </c>
      <c r="Y2647" t="s">
        <v>73</v>
      </c>
    </row>
    <row r="2648" spans="1:25" x14ac:dyDescent="0.25">
      <c r="A2648" t="s">
        <v>8416</v>
      </c>
      <c r="B2648" t="s">
        <v>8417</v>
      </c>
      <c r="C2648" s="1">
        <v>43123</v>
      </c>
      <c r="D2648" s="1" t="str">
        <f t="shared" si="164"/>
        <v>2010–2019</v>
      </c>
      <c r="E2648" s="8">
        <f t="shared" si="165"/>
        <v>2018</v>
      </c>
      <c r="F2648" s="8" t="str">
        <f t="shared" si="166"/>
        <v>18</v>
      </c>
      <c r="G2648" s="2">
        <v>2.060185185185185E-2</v>
      </c>
      <c r="H2648" s="2" t="str">
        <f t="shared" si="167"/>
        <v>2018-01</v>
      </c>
      <c r="I2648" t="s">
        <v>8418</v>
      </c>
      <c r="J2648" s="1">
        <v>43123</v>
      </c>
      <c r="K2648" s="2">
        <v>3.1122685185185184E-2</v>
      </c>
      <c r="L2648">
        <v>15</v>
      </c>
      <c r="M2648" s="2">
        <v>1.0520833333333333E-2</v>
      </c>
      <c r="N2648" t="s">
        <v>8272</v>
      </c>
      <c r="O2648" t="s">
        <v>2659</v>
      </c>
      <c r="P2648" t="s">
        <v>2660</v>
      </c>
      <c r="Q2648" t="s">
        <v>539</v>
      </c>
      <c r="R2648" t="s">
        <v>42</v>
      </c>
      <c r="S2648">
        <v>371883000</v>
      </c>
      <c r="T2648" t="s">
        <v>285</v>
      </c>
      <c r="U2648">
        <v>142.58000000000001</v>
      </c>
      <c r="V2648">
        <v>18190.55</v>
      </c>
      <c r="W2648">
        <v>18190.55</v>
      </c>
      <c r="X2648">
        <v>609328004</v>
      </c>
      <c r="Y2648" t="s">
        <v>73</v>
      </c>
    </row>
    <row r="2649" spans="1:25" x14ac:dyDescent="0.25">
      <c r="A2649" t="s">
        <v>8419</v>
      </c>
      <c r="B2649" t="s">
        <v>8420</v>
      </c>
      <c r="C2649" s="1">
        <v>43149</v>
      </c>
      <c r="D2649" s="1" t="str">
        <f t="shared" si="164"/>
        <v>2010–2019</v>
      </c>
      <c r="E2649" s="8">
        <f t="shared" si="165"/>
        <v>2018</v>
      </c>
      <c r="F2649" s="8" t="str">
        <f t="shared" si="166"/>
        <v>18</v>
      </c>
      <c r="G2649" s="2">
        <v>0.98542824074074076</v>
      </c>
      <c r="H2649" s="2" t="str">
        <f t="shared" si="167"/>
        <v>2018-02</v>
      </c>
      <c r="I2649" t="s">
        <v>8421</v>
      </c>
      <c r="J2649" s="1">
        <v>43149</v>
      </c>
      <c r="K2649" s="2">
        <v>0.99584490740740739</v>
      </c>
      <c r="L2649">
        <v>15</v>
      </c>
      <c r="M2649" s="2">
        <v>1.0416666666666666E-2</v>
      </c>
      <c r="N2649" t="s">
        <v>8272</v>
      </c>
      <c r="O2649" t="s">
        <v>2659</v>
      </c>
      <c r="P2649" t="s">
        <v>2660</v>
      </c>
      <c r="Q2649" t="s">
        <v>539</v>
      </c>
      <c r="R2649" t="s">
        <v>114</v>
      </c>
      <c r="S2649">
        <v>185349003</v>
      </c>
      <c r="T2649" t="s">
        <v>43</v>
      </c>
      <c r="U2649">
        <v>85.55</v>
      </c>
      <c r="V2649">
        <v>980.3</v>
      </c>
      <c r="W2649">
        <v>980.3</v>
      </c>
      <c r="X2649" t="s">
        <v>30</v>
      </c>
      <c r="Y2649" t="s">
        <v>30</v>
      </c>
    </row>
    <row r="2650" spans="1:25" x14ac:dyDescent="0.25">
      <c r="A2650" t="s">
        <v>8422</v>
      </c>
      <c r="B2650" t="s">
        <v>8423</v>
      </c>
      <c r="C2650" s="1">
        <v>43150</v>
      </c>
      <c r="D2650" s="1" t="str">
        <f t="shared" si="164"/>
        <v>2010–2019</v>
      </c>
      <c r="E2650" s="8">
        <f t="shared" si="165"/>
        <v>2018</v>
      </c>
      <c r="F2650" s="8" t="str">
        <f t="shared" si="166"/>
        <v>18</v>
      </c>
      <c r="G2650" s="2">
        <v>3.1122685185185184E-2</v>
      </c>
      <c r="H2650" s="2" t="str">
        <f t="shared" si="167"/>
        <v>2018-02</v>
      </c>
      <c r="I2650" t="s">
        <v>8424</v>
      </c>
      <c r="J2650" s="1">
        <v>43150</v>
      </c>
      <c r="K2650" s="2">
        <v>5.6261574074074075E-2</v>
      </c>
      <c r="L2650">
        <v>36</v>
      </c>
      <c r="M2650" s="2">
        <v>2.5138888888888888E-2</v>
      </c>
      <c r="N2650" t="s">
        <v>8272</v>
      </c>
      <c r="O2650" t="s">
        <v>2659</v>
      </c>
      <c r="P2650" t="s">
        <v>2660</v>
      </c>
      <c r="Q2650" t="s">
        <v>539</v>
      </c>
      <c r="R2650" t="s">
        <v>42</v>
      </c>
      <c r="S2650">
        <v>371883000</v>
      </c>
      <c r="T2650" t="s">
        <v>285</v>
      </c>
      <c r="U2650">
        <v>142.58000000000001</v>
      </c>
      <c r="V2650">
        <v>10922.97</v>
      </c>
      <c r="W2650">
        <v>10922.97</v>
      </c>
      <c r="X2650">
        <v>609328004</v>
      </c>
      <c r="Y2650" t="s">
        <v>73</v>
      </c>
    </row>
    <row r="2651" spans="1:25" x14ac:dyDescent="0.25">
      <c r="A2651" t="s">
        <v>8425</v>
      </c>
      <c r="B2651" t="s">
        <v>8426</v>
      </c>
      <c r="C2651" s="1">
        <v>43156</v>
      </c>
      <c r="D2651" s="1" t="str">
        <f t="shared" si="164"/>
        <v>2010–2019</v>
      </c>
      <c r="E2651" s="8">
        <f t="shared" si="165"/>
        <v>2018</v>
      </c>
      <c r="F2651" s="8" t="str">
        <f t="shared" si="166"/>
        <v>18</v>
      </c>
      <c r="G2651" s="2">
        <v>0.98542824074074076</v>
      </c>
      <c r="H2651" s="2" t="str">
        <f t="shared" si="167"/>
        <v>2018-02</v>
      </c>
      <c r="I2651" t="s">
        <v>8427</v>
      </c>
      <c r="J2651" s="1">
        <v>43156</v>
      </c>
      <c r="K2651" s="2">
        <v>0.99584490740740739</v>
      </c>
      <c r="L2651">
        <v>15</v>
      </c>
      <c r="M2651" s="2">
        <v>1.0416666666666666E-2</v>
      </c>
      <c r="N2651" t="s">
        <v>8272</v>
      </c>
      <c r="O2651" t="s">
        <v>2659</v>
      </c>
      <c r="P2651" t="s">
        <v>2660</v>
      </c>
      <c r="Q2651" t="s">
        <v>539</v>
      </c>
      <c r="R2651" t="s">
        <v>42</v>
      </c>
      <c r="S2651">
        <v>185345009</v>
      </c>
      <c r="T2651" t="s">
        <v>57</v>
      </c>
      <c r="U2651">
        <v>85.55</v>
      </c>
      <c r="V2651">
        <v>775.79</v>
      </c>
      <c r="W2651">
        <v>775.79</v>
      </c>
      <c r="X2651">
        <v>10509002</v>
      </c>
      <c r="Y2651" t="s">
        <v>107</v>
      </c>
    </row>
    <row r="2652" spans="1:25" x14ac:dyDescent="0.25">
      <c r="A2652" t="s">
        <v>8428</v>
      </c>
      <c r="B2652" t="s">
        <v>8429</v>
      </c>
      <c r="C2652" s="1">
        <v>43163</v>
      </c>
      <c r="D2652" s="1" t="str">
        <f t="shared" si="164"/>
        <v>2010–2019</v>
      </c>
      <c r="E2652" s="8">
        <f t="shared" si="165"/>
        <v>2018</v>
      </c>
      <c r="F2652" s="8" t="str">
        <f t="shared" si="166"/>
        <v>18</v>
      </c>
      <c r="G2652" s="2">
        <v>0.98542824074074076</v>
      </c>
      <c r="H2652" s="2" t="str">
        <f t="shared" si="167"/>
        <v>2018-03</v>
      </c>
      <c r="I2652" t="s">
        <v>8430</v>
      </c>
      <c r="J2652" s="1">
        <v>43164</v>
      </c>
      <c r="K2652" s="2">
        <v>0.22270833333333334</v>
      </c>
      <c r="L2652">
        <v>-1098</v>
      </c>
      <c r="M2652" t="e">
        <v>#VALUE!</v>
      </c>
      <c r="N2652" t="s">
        <v>8272</v>
      </c>
      <c r="O2652" t="s">
        <v>2659</v>
      </c>
      <c r="P2652" t="s">
        <v>2660</v>
      </c>
      <c r="Q2652" t="s">
        <v>539</v>
      </c>
      <c r="R2652" t="s">
        <v>42</v>
      </c>
      <c r="S2652">
        <v>185349003</v>
      </c>
      <c r="T2652" t="s">
        <v>43</v>
      </c>
      <c r="U2652">
        <v>85.55</v>
      </c>
      <c r="V2652">
        <v>5262.35</v>
      </c>
      <c r="W2652">
        <v>5262.35</v>
      </c>
      <c r="X2652">
        <v>66383009</v>
      </c>
      <c r="Y2652" t="s">
        <v>125</v>
      </c>
    </row>
    <row r="2653" spans="1:25" x14ac:dyDescent="0.25">
      <c r="A2653" t="s">
        <v>8431</v>
      </c>
      <c r="B2653" t="s">
        <v>8432</v>
      </c>
      <c r="C2653" s="1">
        <v>43175</v>
      </c>
      <c r="D2653" s="1" t="str">
        <f t="shared" si="164"/>
        <v>2010–2019</v>
      </c>
      <c r="E2653" s="8">
        <f t="shared" si="165"/>
        <v>2018</v>
      </c>
      <c r="F2653" s="8" t="str">
        <f t="shared" si="166"/>
        <v>18</v>
      </c>
      <c r="G2653" s="2">
        <v>5.6261574074074075E-2</v>
      </c>
      <c r="H2653" s="2" t="str">
        <f t="shared" si="167"/>
        <v>2018-03</v>
      </c>
      <c r="I2653" t="s">
        <v>8433</v>
      </c>
      <c r="J2653" s="1">
        <v>43175</v>
      </c>
      <c r="K2653" s="2">
        <v>9.3564814814814809E-2</v>
      </c>
      <c r="L2653">
        <v>54</v>
      </c>
      <c r="M2653" s="2">
        <v>3.7303240740740741E-2</v>
      </c>
      <c r="N2653" t="s">
        <v>8272</v>
      </c>
      <c r="O2653" t="s">
        <v>2659</v>
      </c>
      <c r="P2653" t="s">
        <v>2660</v>
      </c>
      <c r="Q2653" t="s">
        <v>539</v>
      </c>
      <c r="R2653" t="s">
        <v>42</v>
      </c>
      <c r="S2653">
        <v>371883000</v>
      </c>
      <c r="T2653" t="s">
        <v>285</v>
      </c>
      <c r="U2653">
        <v>142.58000000000001</v>
      </c>
      <c r="V2653">
        <v>7708.94</v>
      </c>
      <c r="W2653">
        <v>7708.94</v>
      </c>
      <c r="X2653">
        <v>609328004</v>
      </c>
      <c r="Y2653" t="s">
        <v>73</v>
      </c>
    </row>
    <row r="2654" spans="1:25" x14ac:dyDescent="0.25">
      <c r="A2654" t="s">
        <v>8434</v>
      </c>
      <c r="B2654" t="s">
        <v>8435</v>
      </c>
      <c r="C2654" s="1">
        <v>43199</v>
      </c>
      <c r="D2654" s="1" t="str">
        <f t="shared" si="164"/>
        <v>2010–2019</v>
      </c>
      <c r="E2654" s="8">
        <f t="shared" si="165"/>
        <v>2018</v>
      </c>
      <c r="F2654" s="8" t="str">
        <f t="shared" si="166"/>
        <v>18</v>
      </c>
      <c r="G2654" s="2">
        <v>9.3564814814814809E-2</v>
      </c>
      <c r="H2654" s="2" t="str">
        <f t="shared" si="167"/>
        <v>2018-04</v>
      </c>
      <c r="I2654" t="s">
        <v>8436</v>
      </c>
      <c r="J2654" s="1">
        <v>43199</v>
      </c>
      <c r="K2654" s="2">
        <v>0.12924768518518517</v>
      </c>
      <c r="L2654">
        <v>51</v>
      </c>
      <c r="M2654" s="2">
        <v>3.5682870370370372E-2</v>
      </c>
      <c r="N2654" t="s">
        <v>8272</v>
      </c>
      <c r="O2654" t="s">
        <v>2659</v>
      </c>
      <c r="P2654" t="s">
        <v>2660</v>
      </c>
      <c r="Q2654" t="s">
        <v>539</v>
      </c>
      <c r="R2654" t="s">
        <v>42</v>
      </c>
      <c r="S2654">
        <v>371883000</v>
      </c>
      <c r="T2654" t="s">
        <v>285</v>
      </c>
      <c r="U2654">
        <v>142.58000000000001</v>
      </c>
      <c r="V2654">
        <v>10518.47</v>
      </c>
      <c r="W2654">
        <v>10518.47</v>
      </c>
      <c r="X2654">
        <v>609328004</v>
      </c>
      <c r="Y2654" t="s">
        <v>73</v>
      </c>
    </row>
    <row r="2655" spans="1:25" x14ac:dyDescent="0.25">
      <c r="A2655" t="s">
        <v>8437</v>
      </c>
      <c r="B2655" t="s">
        <v>8438</v>
      </c>
      <c r="C2655" s="1">
        <v>43220</v>
      </c>
      <c r="D2655" s="1" t="str">
        <f t="shared" si="164"/>
        <v>2010–2019</v>
      </c>
      <c r="E2655" s="8">
        <f t="shared" si="165"/>
        <v>2018</v>
      </c>
      <c r="F2655" s="8" t="str">
        <f t="shared" si="166"/>
        <v>18</v>
      </c>
      <c r="G2655" s="2">
        <v>0.12924768518518517</v>
      </c>
      <c r="H2655" s="2" t="str">
        <f t="shared" si="167"/>
        <v>2018-04</v>
      </c>
      <c r="I2655" t="s">
        <v>8439</v>
      </c>
      <c r="J2655" s="1">
        <v>43220</v>
      </c>
      <c r="K2655" s="2">
        <v>0.15947916666666667</v>
      </c>
      <c r="L2655">
        <v>44</v>
      </c>
      <c r="M2655" s="2">
        <v>3.0231481481481481E-2</v>
      </c>
      <c r="N2655" t="s">
        <v>8272</v>
      </c>
      <c r="O2655" t="s">
        <v>2659</v>
      </c>
      <c r="P2655" t="s">
        <v>2660</v>
      </c>
      <c r="Q2655" t="s">
        <v>539</v>
      </c>
      <c r="R2655" t="s">
        <v>42</v>
      </c>
      <c r="S2655">
        <v>371883000</v>
      </c>
      <c r="T2655" t="s">
        <v>285</v>
      </c>
      <c r="U2655">
        <v>142.58000000000001</v>
      </c>
      <c r="V2655">
        <v>5263.67</v>
      </c>
      <c r="W2655">
        <v>5263.67</v>
      </c>
      <c r="X2655">
        <v>609328004</v>
      </c>
      <c r="Y2655" t="s">
        <v>73</v>
      </c>
    </row>
    <row r="2656" spans="1:25" x14ac:dyDescent="0.25">
      <c r="A2656" t="s">
        <v>8440</v>
      </c>
      <c r="B2656" t="s">
        <v>8441</v>
      </c>
      <c r="C2656" s="1">
        <v>43243</v>
      </c>
      <c r="D2656" s="1" t="str">
        <f t="shared" si="164"/>
        <v>2010–2019</v>
      </c>
      <c r="E2656" s="8">
        <f t="shared" si="165"/>
        <v>2018</v>
      </c>
      <c r="F2656" s="8" t="str">
        <f t="shared" si="166"/>
        <v>18</v>
      </c>
      <c r="G2656" s="2">
        <v>0.15947916666666667</v>
      </c>
      <c r="H2656" s="2" t="str">
        <f t="shared" si="167"/>
        <v>2018-05</v>
      </c>
      <c r="I2656" t="s">
        <v>8442</v>
      </c>
      <c r="J2656" s="1">
        <v>43243</v>
      </c>
      <c r="K2656" s="2">
        <v>0.17658564814814814</v>
      </c>
      <c r="L2656">
        <v>25</v>
      </c>
      <c r="M2656" s="2">
        <v>1.7106481481481483E-2</v>
      </c>
      <c r="N2656" t="s">
        <v>8272</v>
      </c>
      <c r="O2656" t="s">
        <v>2659</v>
      </c>
      <c r="P2656" t="s">
        <v>2660</v>
      </c>
      <c r="Q2656" t="s">
        <v>539</v>
      </c>
      <c r="R2656" t="s">
        <v>42</v>
      </c>
      <c r="S2656">
        <v>371883000</v>
      </c>
      <c r="T2656" t="s">
        <v>285</v>
      </c>
      <c r="U2656">
        <v>142.58000000000001</v>
      </c>
      <c r="V2656">
        <v>18066.349999999999</v>
      </c>
      <c r="W2656">
        <v>18066.349999999999</v>
      </c>
      <c r="X2656">
        <v>609328004</v>
      </c>
      <c r="Y2656" t="s">
        <v>73</v>
      </c>
    </row>
    <row r="2657" spans="1:25" x14ac:dyDescent="0.25">
      <c r="A2657" t="s">
        <v>8443</v>
      </c>
      <c r="B2657" t="s">
        <v>8444</v>
      </c>
      <c r="C2657" s="1">
        <v>43267</v>
      </c>
      <c r="D2657" s="1" t="str">
        <f t="shared" si="164"/>
        <v>2010–2019</v>
      </c>
      <c r="E2657" s="8">
        <f t="shared" si="165"/>
        <v>2018</v>
      </c>
      <c r="F2657" s="8" t="str">
        <f t="shared" si="166"/>
        <v>18</v>
      </c>
      <c r="G2657" s="2">
        <v>0.17658564814814814</v>
      </c>
      <c r="H2657" s="2" t="str">
        <f t="shared" si="167"/>
        <v>2018-06</v>
      </c>
      <c r="I2657" t="s">
        <v>8445</v>
      </c>
      <c r="J2657" s="1">
        <v>43267</v>
      </c>
      <c r="K2657" s="2">
        <v>0.20280092592592591</v>
      </c>
      <c r="L2657">
        <v>38</v>
      </c>
      <c r="M2657" s="2">
        <v>2.6215277777777778E-2</v>
      </c>
      <c r="N2657" t="s">
        <v>8272</v>
      </c>
      <c r="O2657" t="s">
        <v>2659</v>
      </c>
      <c r="P2657" t="s">
        <v>2660</v>
      </c>
      <c r="Q2657" t="s">
        <v>539</v>
      </c>
      <c r="R2657" t="s">
        <v>42</v>
      </c>
      <c r="S2657">
        <v>371883000</v>
      </c>
      <c r="T2657" t="s">
        <v>285</v>
      </c>
      <c r="U2657">
        <v>142.58000000000001</v>
      </c>
      <c r="V2657">
        <v>5263.67</v>
      </c>
      <c r="W2657">
        <v>5263.67</v>
      </c>
      <c r="X2657">
        <v>609328004</v>
      </c>
      <c r="Y2657" t="s">
        <v>73</v>
      </c>
    </row>
    <row r="2658" spans="1:25" x14ac:dyDescent="0.25">
      <c r="A2658" t="s">
        <v>8446</v>
      </c>
      <c r="B2658" t="s">
        <v>8447</v>
      </c>
      <c r="C2658" s="1">
        <v>43289</v>
      </c>
      <c r="D2658" s="1" t="str">
        <f t="shared" si="164"/>
        <v>2010–2019</v>
      </c>
      <c r="E2658" s="8">
        <f t="shared" si="165"/>
        <v>2018</v>
      </c>
      <c r="F2658" s="8" t="str">
        <f t="shared" si="166"/>
        <v>18</v>
      </c>
      <c r="G2658" s="2">
        <v>0.20280092592592591</v>
      </c>
      <c r="H2658" s="2" t="str">
        <f t="shared" si="167"/>
        <v>2018-07</v>
      </c>
      <c r="I2658" t="s">
        <v>8448</v>
      </c>
      <c r="J2658" s="1">
        <v>43289</v>
      </c>
      <c r="K2658" s="2">
        <v>0.2429050925925926</v>
      </c>
      <c r="L2658">
        <v>58</v>
      </c>
      <c r="M2658" s="2">
        <v>4.010416666666667E-2</v>
      </c>
      <c r="N2658" t="s">
        <v>8272</v>
      </c>
      <c r="O2658" t="s">
        <v>2659</v>
      </c>
      <c r="P2658" t="s">
        <v>2660</v>
      </c>
      <c r="Q2658" t="s">
        <v>539</v>
      </c>
      <c r="R2658" t="s">
        <v>42</v>
      </c>
      <c r="S2658">
        <v>371883000</v>
      </c>
      <c r="T2658" t="s">
        <v>285</v>
      </c>
      <c r="U2658">
        <v>142.58000000000001</v>
      </c>
      <c r="V2658">
        <v>18970.55</v>
      </c>
      <c r="W2658">
        <v>18970.55</v>
      </c>
      <c r="X2658">
        <v>609328004</v>
      </c>
      <c r="Y2658" t="s">
        <v>73</v>
      </c>
    </row>
    <row r="2659" spans="1:25" x14ac:dyDescent="0.25">
      <c r="A2659" t="s">
        <v>8449</v>
      </c>
      <c r="B2659" t="s">
        <v>8450</v>
      </c>
      <c r="C2659" s="1">
        <v>43311</v>
      </c>
      <c r="D2659" s="1" t="str">
        <f t="shared" si="164"/>
        <v>2010–2019</v>
      </c>
      <c r="E2659" s="8">
        <f t="shared" si="165"/>
        <v>2018</v>
      </c>
      <c r="F2659" s="8" t="str">
        <f t="shared" si="166"/>
        <v>18</v>
      </c>
      <c r="G2659" s="2">
        <v>0.2429050925925926</v>
      </c>
      <c r="H2659" s="2" t="str">
        <f t="shared" si="167"/>
        <v>2018-07</v>
      </c>
      <c r="I2659" t="s">
        <v>8451</v>
      </c>
      <c r="J2659" s="1">
        <v>43311</v>
      </c>
      <c r="K2659" s="2">
        <v>0.27351851851851849</v>
      </c>
      <c r="L2659">
        <v>44</v>
      </c>
      <c r="M2659" s="2">
        <v>3.0613425925925926E-2</v>
      </c>
      <c r="N2659" t="s">
        <v>8272</v>
      </c>
      <c r="O2659" t="s">
        <v>2659</v>
      </c>
      <c r="P2659" t="s">
        <v>2660</v>
      </c>
      <c r="Q2659" t="s">
        <v>539</v>
      </c>
      <c r="R2659" t="s">
        <v>42</v>
      </c>
      <c r="S2659">
        <v>371883000</v>
      </c>
      <c r="T2659" t="s">
        <v>285</v>
      </c>
      <c r="U2659">
        <v>142.58000000000001</v>
      </c>
      <c r="V2659">
        <v>11269.09</v>
      </c>
      <c r="W2659">
        <v>11269.09</v>
      </c>
      <c r="X2659">
        <v>609328004</v>
      </c>
      <c r="Y2659" t="s">
        <v>73</v>
      </c>
    </row>
    <row r="2660" spans="1:25" x14ac:dyDescent="0.25">
      <c r="A2660" t="s">
        <v>8452</v>
      </c>
      <c r="B2660" t="s">
        <v>8453</v>
      </c>
      <c r="C2660" s="1">
        <v>43337</v>
      </c>
      <c r="D2660" s="1" t="str">
        <f t="shared" si="164"/>
        <v>2010–2019</v>
      </c>
      <c r="E2660" s="8">
        <f t="shared" si="165"/>
        <v>2018</v>
      </c>
      <c r="F2660" s="8" t="str">
        <f t="shared" si="166"/>
        <v>18</v>
      </c>
      <c r="G2660" s="2">
        <v>0.27351851851851849</v>
      </c>
      <c r="H2660" s="2" t="str">
        <f t="shared" si="167"/>
        <v>2018-08</v>
      </c>
      <c r="I2660" t="s">
        <v>8454</v>
      </c>
      <c r="J2660" s="1">
        <v>43337</v>
      </c>
      <c r="K2660" s="2">
        <v>0.28796296296296298</v>
      </c>
      <c r="L2660">
        <v>21</v>
      </c>
      <c r="M2660" s="2">
        <v>1.4444444444444444E-2</v>
      </c>
      <c r="N2660" t="s">
        <v>8272</v>
      </c>
      <c r="O2660" t="s">
        <v>2659</v>
      </c>
      <c r="P2660" t="s">
        <v>2660</v>
      </c>
      <c r="Q2660" t="s">
        <v>539</v>
      </c>
      <c r="R2660" t="s">
        <v>42</v>
      </c>
      <c r="S2660">
        <v>371883000</v>
      </c>
      <c r="T2660" t="s">
        <v>285</v>
      </c>
      <c r="U2660">
        <v>142.58000000000001</v>
      </c>
      <c r="V2660">
        <v>5263.67</v>
      </c>
      <c r="W2660">
        <v>5263.67</v>
      </c>
      <c r="X2660">
        <v>609328004</v>
      </c>
      <c r="Y2660" t="s">
        <v>73</v>
      </c>
    </row>
    <row r="2661" spans="1:25" x14ac:dyDescent="0.25">
      <c r="A2661" t="s">
        <v>8455</v>
      </c>
      <c r="B2661" t="s">
        <v>8456</v>
      </c>
      <c r="C2661" s="1">
        <v>43358</v>
      </c>
      <c r="D2661" s="1" t="str">
        <f t="shared" si="164"/>
        <v>2010–2019</v>
      </c>
      <c r="E2661" s="8">
        <f t="shared" si="165"/>
        <v>2018</v>
      </c>
      <c r="F2661" s="8" t="str">
        <f t="shared" si="166"/>
        <v>18</v>
      </c>
      <c r="G2661" s="2">
        <v>0.28796296296296298</v>
      </c>
      <c r="H2661" s="2" t="str">
        <f t="shared" si="167"/>
        <v>2018-09</v>
      </c>
      <c r="I2661" t="s">
        <v>8457</v>
      </c>
      <c r="J2661" s="1">
        <v>43358</v>
      </c>
      <c r="K2661" s="2">
        <v>0.30064814814814816</v>
      </c>
      <c r="L2661">
        <v>18</v>
      </c>
      <c r="M2661" s="2">
        <v>1.2685185185185185E-2</v>
      </c>
      <c r="N2661" t="s">
        <v>8272</v>
      </c>
      <c r="O2661" t="s">
        <v>2659</v>
      </c>
      <c r="P2661" t="s">
        <v>2660</v>
      </c>
      <c r="Q2661" t="s">
        <v>539</v>
      </c>
      <c r="R2661" t="s">
        <v>42</v>
      </c>
      <c r="S2661">
        <v>371883000</v>
      </c>
      <c r="T2661" t="s">
        <v>285</v>
      </c>
      <c r="U2661">
        <v>142.58000000000001</v>
      </c>
      <c r="V2661">
        <v>19939.39</v>
      </c>
      <c r="W2661">
        <v>19939.39</v>
      </c>
      <c r="X2661">
        <v>609328004</v>
      </c>
      <c r="Y2661" t="s">
        <v>73</v>
      </c>
    </row>
    <row r="2662" spans="1:25" x14ac:dyDescent="0.25">
      <c r="A2662" s="3" t="s">
        <v>8458</v>
      </c>
      <c r="B2662" t="s">
        <v>8459</v>
      </c>
      <c r="C2662" s="1">
        <v>43381</v>
      </c>
      <c r="D2662" s="1" t="str">
        <f t="shared" si="164"/>
        <v>2010–2019</v>
      </c>
      <c r="E2662" s="8">
        <f t="shared" si="165"/>
        <v>2018</v>
      </c>
      <c r="F2662" s="8" t="str">
        <f t="shared" si="166"/>
        <v>18</v>
      </c>
      <c r="G2662" s="2">
        <v>0.30064814814814816</v>
      </c>
      <c r="H2662" s="2" t="str">
        <f t="shared" si="167"/>
        <v>2018-10</v>
      </c>
      <c r="I2662" t="s">
        <v>8460</v>
      </c>
      <c r="J2662" s="1">
        <v>43381</v>
      </c>
      <c r="K2662" s="2">
        <v>0.32077546296296294</v>
      </c>
      <c r="L2662">
        <v>29</v>
      </c>
      <c r="M2662" s="2">
        <v>2.0127314814814813E-2</v>
      </c>
      <c r="N2662" t="s">
        <v>8272</v>
      </c>
      <c r="O2662" t="s">
        <v>2659</v>
      </c>
      <c r="P2662" t="s">
        <v>2660</v>
      </c>
      <c r="Q2662" t="s">
        <v>539</v>
      </c>
      <c r="R2662" t="s">
        <v>42</v>
      </c>
      <c r="S2662">
        <v>371883000</v>
      </c>
      <c r="T2662" t="s">
        <v>285</v>
      </c>
      <c r="U2662">
        <v>142.58000000000001</v>
      </c>
      <c r="V2662">
        <v>11922.34</v>
      </c>
      <c r="W2662">
        <v>11922.34</v>
      </c>
      <c r="X2662">
        <v>609328004</v>
      </c>
      <c r="Y2662" t="s">
        <v>73</v>
      </c>
    </row>
    <row r="2663" spans="1:25" x14ac:dyDescent="0.25">
      <c r="A2663" t="s">
        <v>8461</v>
      </c>
      <c r="B2663" t="s">
        <v>8462</v>
      </c>
      <c r="C2663" s="1">
        <v>43408</v>
      </c>
      <c r="D2663" s="1" t="str">
        <f t="shared" si="164"/>
        <v>2010–2019</v>
      </c>
      <c r="E2663" s="8">
        <f t="shared" si="165"/>
        <v>2018</v>
      </c>
      <c r="F2663" s="8" t="str">
        <f t="shared" si="166"/>
        <v>18</v>
      </c>
      <c r="G2663" s="2">
        <v>0.32077546296296294</v>
      </c>
      <c r="H2663" s="2" t="str">
        <f t="shared" si="167"/>
        <v>2018-11</v>
      </c>
      <c r="I2663" t="s">
        <v>8463</v>
      </c>
      <c r="J2663" s="1">
        <v>43408</v>
      </c>
      <c r="K2663" s="2">
        <v>0.33149305555555558</v>
      </c>
      <c r="L2663">
        <v>15</v>
      </c>
      <c r="M2663" s="2">
        <v>1.0717592592592593E-2</v>
      </c>
      <c r="N2663" t="s">
        <v>8272</v>
      </c>
      <c r="O2663" t="s">
        <v>2659</v>
      </c>
      <c r="P2663" t="s">
        <v>2660</v>
      </c>
      <c r="Q2663" t="s">
        <v>539</v>
      </c>
      <c r="R2663" t="s">
        <v>42</v>
      </c>
      <c r="S2663">
        <v>371883000</v>
      </c>
      <c r="T2663" t="s">
        <v>285</v>
      </c>
      <c r="U2663">
        <v>142.58000000000001</v>
      </c>
      <c r="V2663">
        <v>5263.67</v>
      </c>
      <c r="W2663">
        <v>534.57000000000005</v>
      </c>
      <c r="X2663">
        <v>609328004</v>
      </c>
      <c r="Y2663" t="s">
        <v>73</v>
      </c>
    </row>
    <row r="2664" spans="1:25" x14ac:dyDescent="0.25">
      <c r="A2664" t="s">
        <v>8464</v>
      </c>
      <c r="B2664" t="s">
        <v>8465</v>
      </c>
      <c r="C2664" s="1">
        <v>43431</v>
      </c>
      <c r="D2664" s="1" t="str">
        <f t="shared" si="164"/>
        <v>2010–2019</v>
      </c>
      <c r="E2664" s="8">
        <f t="shared" si="165"/>
        <v>2018</v>
      </c>
      <c r="F2664" s="8" t="str">
        <f t="shared" si="166"/>
        <v>18</v>
      </c>
      <c r="G2664" s="2">
        <v>0.33149305555555558</v>
      </c>
      <c r="H2664" s="2" t="str">
        <f t="shared" si="167"/>
        <v>2018-11</v>
      </c>
      <c r="I2664" t="s">
        <v>8466</v>
      </c>
      <c r="J2664" s="1">
        <v>43431</v>
      </c>
      <c r="K2664" s="2">
        <v>0.36631944444444442</v>
      </c>
      <c r="L2664">
        <v>50</v>
      </c>
      <c r="M2664" s="2">
        <v>3.4826388888888886E-2</v>
      </c>
      <c r="N2664" t="s">
        <v>8272</v>
      </c>
      <c r="O2664" t="s">
        <v>2659</v>
      </c>
      <c r="P2664" t="s">
        <v>2660</v>
      </c>
      <c r="Q2664" t="s">
        <v>539</v>
      </c>
      <c r="R2664" t="s">
        <v>42</v>
      </c>
      <c r="S2664">
        <v>371883000</v>
      </c>
      <c r="T2664" t="s">
        <v>285</v>
      </c>
      <c r="U2664">
        <v>142.58000000000001</v>
      </c>
      <c r="V2664">
        <v>5336.66</v>
      </c>
      <c r="W2664">
        <v>3735.67</v>
      </c>
      <c r="X2664">
        <v>609328004</v>
      </c>
      <c r="Y2664" t="s">
        <v>73</v>
      </c>
    </row>
    <row r="2665" spans="1:25" x14ac:dyDescent="0.25">
      <c r="A2665" t="s">
        <v>8467</v>
      </c>
      <c r="B2665" t="s">
        <v>8468</v>
      </c>
      <c r="C2665" s="1">
        <v>43443</v>
      </c>
      <c r="D2665" s="1" t="str">
        <f t="shared" si="164"/>
        <v>2010–2019</v>
      </c>
      <c r="E2665" s="8">
        <f t="shared" si="165"/>
        <v>2018</v>
      </c>
      <c r="F2665" s="8" t="str">
        <f t="shared" si="166"/>
        <v>18</v>
      </c>
      <c r="G2665" s="2">
        <v>0.98542824074074076</v>
      </c>
      <c r="H2665" s="2" t="str">
        <f t="shared" si="167"/>
        <v>2018-12</v>
      </c>
      <c r="I2665" t="s">
        <v>8469</v>
      </c>
      <c r="J2665" s="1">
        <v>43443</v>
      </c>
      <c r="K2665" s="2">
        <v>0.99584490740740739</v>
      </c>
      <c r="L2665">
        <v>15</v>
      </c>
      <c r="M2665" s="2">
        <v>1.0416666666666666E-2</v>
      </c>
      <c r="N2665" t="s">
        <v>8272</v>
      </c>
      <c r="O2665" t="s">
        <v>8283</v>
      </c>
      <c r="P2665" t="s">
        <v>8284</v>
      </c>
      <c r="Q2665" t="s">
        <v>539</v>
      </c>
      <c r="R2665" t="s">
        <v>28</v>
      </c>
      <c r="S2665">
        <v>410620009</v>
      </c>
      <c r="T2665" t="s">
        <v>29</v>
      </c>
      <c r="U2665">
        <v>136.80000000000001</v>
      </c>
      <c r="V2665">
        <v>1130.48</v>
      </c>
      <c r="W2665">
        <v>791.34</v>
      </c>
      <c r="X2665" t="s">
        <v>30</v>
      </c>
      <c r="Y2665" t="s">
        <v>30</v>
      </c>
    </row>
    <row r="2666" spans="1:25" x14ac:dyDescent="0.25">
      <c r="A2666" t="s">
        <v>8470</v>
      </c>
      <c r="B2666" t="s">
        <v>8471</v>
      </c>
      <c r="C2666" s="1">
        <v>43454</v>
      </c>
      <c r="D2666" s="1" t="str">
        <f t="shared" si="164"/>
        <v>2010–2019</v>
      </c>
      <c r="E2666" s="8">
        <f t="shared" si="165"/>
        <v>2018</v>
      </c>
      <c r="F2666" s="8" t="str">
        <f t="shared" si="166"/>
        <v>18</v>
      </c>
      <c r="G2666" s="2">
        <v>0.36631944444444442</v>
      </c>
      <c r="H2666" s="2" t="str">
        <f t="shared" si="167"/>
        <v>2018-12</v>
      </c>
      <c r="I2666" t="s">
        <v>8472</v>
      </c>
      <c r="J2666" s="1">
        <v>43454</v>
      </c>
      <c r="K2666" s="2">
        <v>0.40370370370370373</v>
      </c>
      <c r="L2666">
        <v>54</v>
      </c>
      <c r="M2666" s="2">
        <v>3.7384259259259256E-2</v>
      </c>
      <c r="N2666" t="s">
        <v>8272</v>
      </c>
      <c r="O2666" t="s">
        <v>2659</v>
      </c>
      <c r="P2666" t="s">
        <v>2660</v>
      </c>
      <c r="Q2666" t="s">
        <v>539</v>
      </c>
      <c r="R2666" t="s">
        <v>42</v>
      </c>
      <c r="S2666">
        <v>371883000</v>
      </c>
      <c r="T2666" t="s">
        <v>285</v>
      </c>
      <c r="U2666">
        <v>142.58000000000001</v>
      </c>
      <c r="V2666">
        <v>5263.67</v>
      </c>
      <c r="W2666">
        <v>3684.57</v>
      </c>
      <c r="X2666">
        <v>609328004</v>
      </c>
      <c r="Y2666" t="s">
        <v>73</v>
      </c>
    </row>
    <row r="2667" spans="1:25" x14ac:dyDescent="0.25">
      <c r="A2667" t="s">
        <v>8473</v>
      </c>
      <c r="B2667" t="s">
        <v>8474</v>
      </c>
      <c r="C2667" s="1">
        <v>43481</v>
      </c>
      <c r="D2667" s="1" t="str">
        <f t="shared" si="164"/>
        <v>2010–2019</v>
      </c>
      <c r="E2667" s="8">
        <f t="shared" si="165"/>
        <v>2019</v>
      </c>
      <c r="F2667" s="8" t="str">
        <f t="shared" si="166"/>
        <v>19</v>
      </c>
      <c r="G2667" s="2">
        <v>0.40370370370370373</v>
      </c>
      <c r="H2667" s="2" t="str">
        <f t="shared" si="167"/>
        <v>2019-01</v>
      </c>
      <c r="I2667" t="s">
        <v>8475</v>
      </c>
      <c r="J2667" s="1">
        <v>43481</v>
      </c>
      <c r="K2667" s="2">
        <v>0.43170138888888887</v>
      </c>
      <c r="L2667">
        <v>40</v>
      </c>
      <c r="M2667" s="2">
        <v>2.7997685185185184E-2</v>
      </c>
      <c r="N2667" t="s">
        <v>8272</v>
      </c>
      <c r="O2667" t="s">
        <v>2659</v>
      </c>
      <c r="P2667" t="s">
        <v>2660</v>
      </c>
      <c r="Q2667" t="s">
        <v>539</v>
      </c>
      <c r="R2667" t="s">
        <v>42</v>
      </c>
      <c r="S2667">
        <v>371883000</v>
      </c>
      <c r="T2667" t="s">
        <v>285</v>
      </c>
      <c r="U2667">
        <v>142.58000000000001</v>
      </c>
      <c r="V2667">
        <v>13170.11</v>
      </c>
      <c r="W2667">
        <v>9219.08</v>
      </c>
      <c r="X2667">
        <v>609328004</v>
      </c>
      <c r="Y2667" t="s">
        <v>73</v>
      </c>
    </row>
    <row r="2668" spans="1:25" x14ac:dyDescent="0.25">
      <c r="A2668" t="s">
        <v>8476</v>
      </c>
      <c r="B2668" t="s">
        <v>8477</v>
      </c>
      <c r="C2668" s="1">
        <v>43506</v>
      </c>
      <c r="D2668" s="1" t="str">
        <f t="shared" si="164"/>
        <v>2010–2019</v>
      </c>
      <c r="E2668" s="8">
        <f t="shared" si="165"/>
        <v>2019</v>
      </c>
      <c r="F2668" s="8" t="str">
        <f t="shared" si="166"/>
        <v>19</v>
      </c>
      <c r="G2668" s="2">
        <v>0.43170138888888887</v>
      </c>
      <c r="H2668" s="2" t="str">
        <f t="shared" si="167"/>
        <v>2019-02</v>
      </c>
      <c r="I2668" t="s">
        <v>8478</v>
      </c>
      <c r="J2668" s="1">
        <v>43506</v>
      </c>
      <c r="K2668" s="2">
        <v>0.4695023148148148</v>
      </c>
      <c r="L2668">
        <v>54</v>
      </c>
      <c r="M2668" s="2">
        <v>3.7800925925925925E-2</v>
      </c>
      <c r="N2668" t="s">
        <v>8272</v>
      </c>
      <c r="O2668" t="s">
        <v>2659</v>
      </c>
      <c r="P2668" t="s">
        <v>2660</v>
      </c>
      <c r="Q2668" t="s">
        <v>539</v>
      </c>
      <c r="R2668" t="s">
        <v>42</v>
      </c>
      <c r="S2668">
        <v>371883000</v>
      </c>
      <c r="T2668" t="s">
        <v>285</v>
      </c>
      <c r="U2668">
        <v>142.58000000000001</v>
      </c>
      <c r="V2668">
        <v>5263.67</v>
      </c>
      <c r="W2668">
        <v>5263.67</v>
      </c>
      <c r="X2668">
        <v>609328004</v>
      </c>
      <c r="Y2668" t="s">
        <v>73</v>
      </c>
    </row>
    <row r="2669" spans="1:25" x14ac:dyDescent="0.25">
      <c r="A2669" s="3" t="s">
        <v>8479</v>
      </c>
      <c r="B2669" t="s">
        <v>8480</v>
      </c>
      <c r="C2669" s="1">
        <v>43530</v>
      </c>
      <c r="D2669" s="1" t="str">
        <f t="shared" si="164"/>
        <v>2010–2019</v>
      </c>
      <c r="E2669" s="8">
        <f t="shared" si="165"/>
        <v>2019</v>
      </c>
      <c r="F2669" s="8" t="str">
        <f t="shared" si="166"/>
        <v>19</v>
      </c>
      <c r="G2669" s="2">
        <v>0.4695023148148148</v>
      </c>
      <c r="H2669" s="2" t="str">
        <f t="shared" si="167"/>
        <v>2019-03</v>
      </c>
      <c r="I2669" t="s">
        <v>8481</v>
      </c>
      <c r="J2669" s="1">
        <v>43530</v>
      </c>
      <c r="K2669" s="2">
        <v>0.4881712962962963</v>
      </c>
      <c r="L2669">
        <v>27</v>
      </c>
      <c r="M2669" s="2">
        <v>1.8668981481481481E-2</v>
      </c>
      <c r="N2669" t="s">
        <v>8272</v>
      </c>
      <c r="O2669" t="s">
        <v>2659</v>
      </c>
      <c r="P2669" t="s">
        <v>2660</v>
      </c>
      <c r="Q2669" t="s">
        <v>539</v>
      </c>
      <c r="R2669" t="s">
        <v>42</v>
      </c>
      <c r="S2669">
        <v>371883000</v>
      </c>
      <c r="T2669" t="s">
        <v>285</v>
      </c>
      <c r="U2669">
        <v>142.58000000000001</v>
      </c>
      <c r="V2669">
        <v>12268.98</v>
      </c>
      <c r="W2669">
        <v>12268.98</v>
      </c>
      <c r="X2669">
        <v>609328004</v>
      </c>
      <c r="Y2669" t="s">
        <v>73</v>
      </c>
    </row>
    <row r="2670" spans="1:25" x14ac:dyDescent="0.25">
      <c r="A2670" t="s">
        <v>8482</v>
      </c>
      <c r="B2670" t="s">
        <v>8483</v>
      </c>
      <c r="C2670" s="1">
        <v>43557</v>
      </c>
      <c r="D2670" s="1" t="str">
        <f t="shared" si="164"/>
        <v>2010–2019</v>
      </c>
      <c r="E2670" s="8">
        <f t="shared" si="165"/>
        <v>2019</v>
      </c>
      <c r="F2670" s="8" t="str">
        <f t="shared" si="166"/>
        <v>19</v>
      </c>
      <c r="G2670" s="2">
        <v>0.4881712962962963</v>
      </c>
      <c r="H2670" s="2" t="str">
        <f t="shared" si="167"/>
        <v>2019-04</v>
      </c>
      <c r="I2670" t="s">
        <v>8484</v>
      </c>
      <c r="J2670" s="1">
        <v>43557</v>
      </c>
      <c r="K2670" s="2">
        <v>0.51181712962962966</v>
      </c>
      <c r="L2670">
        <v>34</v>
      </c>
      <c r="M2670" s="2">
        <v>2.3645833333333335E-2</v>
      </c>
      <c r="N2670" t="s">
        <v>8272</v>
      </c>
      <c r="O2670" t="s">
        <v>2659</v>
      </c>
      <c r="P2670" t="s">
        <v>2660</v>
      </c>
      <c r="Q2670" t="s">
        <v>539</v>
      </c>
      <c r="R2670" t="s">
        <v>42</v>
      </c>
      <c r="S2670">
        <v>371883000</v>
      </c>
      <c r="T2670" t="s">
        <v>285</v>
      </c>
      <c r="U2670">
        <v>142.58000000000001</v>
      </c>
      <c r="V2670">
        <v>12825.15</v>
      </c>
      <c r="W2670">
        <v>12825.15</v>
      </c>
      <c r="X2670">
        <v>609328004</v>
      </c>
      <c r="Y2670" t="s">
        <v>73</v>
      </c>
    </row>
    <row r="2671" spans="1:25" x14ac:dyDescent="0.25">
      <c r="A2671" t="s">
        <v>8485</v>
      </c>
      <c r="B2671" t="s">
        <v>8486</v>
      </c>
      <c r="C2671" s="1">
        <v>43580</v>
      </c>
      <c r="D2671" s="1" t="str">
        <f t="shared" si="164"/>
        <v>2010–2019</v>
      </c>
      <c r="E2671" s="8">
        <f t="shared" si="165"/>
        <v>2019</v>
      </c>
      <c r="F2671" s="8" t="str">
        <f t="shared" si="166"/>
        <v>19</v>
      </c>
      <c r="G2671" s="2">
        <v>0.51181712962962966</v>
      </c>
      <c r="H2671" s="2" t="str">
        <f t="shared" si="167"/>
        <v>2019-04</v>
      </c>
      <c r="I2671" t="s">
        <v>8487</v>
      </c>
      <c r="J2671" s="1">
        <v>43580</v>
      </c>
      <c r="K2671" s="2">
        <v>0.55072916666666671</v>
      </c>
      <c r="L2671">
        <v>56</v>
      </c>
      <c r="M2671" s="2">
        <v>3.8912037037037037E-2</v>
      </c>
      <c r="N2671" t="s">
        <v>8272</v>
      </c>
      <c r="O2671" t="s">
        <v>2659</v>
      </c>
      <c r="P2671" t="s">
        <v>2660</v>
      </c>
      <c r="Q2671" t="s">
        <v>539</v>
      </c>
      <c r="R2671" t="s">
        <v>42</v>
      </c>
      <c r="S2671">
        <v>371883000</v>
      </c>
      <c r="T2671" t="s">
        <v>285</v>
      </c>
      <c r="U2671">
        <v>142.58000000000001</v>
      </c>
      <c r="V2671">
        <v>8293.77</v>
      </c>
      <c r="W2671">
        <v>8293.77</v>
      </c>
      <c r="X2671">
        <v>609328004</v>
      </c>
      <c r="Y2671" t="s">
        <v>73</v>
      </c>
    </row>
    <row r="2672" spans="1:25" x14ac:dyDescent="0.25">
      <c r="A2672" t="s">
        <v>8488</v>
      </c>
      <c r="B2672" t="s">
        <v>8489</v>
      </c>
      <c r="C2672" s="1">
        <v>43607</v>
      </c>
      <c r="D2672" s="1" t="str">
        <f t="shared" si="164"/>
        <v>2010–2019</v>
      </c>
      <c r="E2672" s="8">
        <f t="shared" si="165"/>
        <v>2019</v>
      </c>
      <c r="F2672" s="8" t="str">
        <f t="shared" si="166"/>
        <v>19</v>
      </c>
      <c r="G2672" s="2">
        <v>0.55072916666666671</v>
      </c>
      <c r="H2672" s="2" t="str">
        <f t="shared" si="167"/>
        <v>2019-05</v>
      </c>
      <c r="I2672" t="s">
        <v>8490</v>
      </c>
      <c r="J2672" s="1">
        <v>43607</v>
      </c>
      <c r="K2672" s="2">
        <v>0.5743287037037037</v>
      </c>
      <c r="L2672">
        <v>34</v>
      </c>
      <c r="M2672" s="2">
        <v>2.3599537037037037E-2</v>
      </c>
      <c r="N2672" t="s">
        <v>8272</v>
      </c>
      <c r="O2672" t="s">
        <v>2659</v>
      </c>
      <c r="P2672" t="s">
        <v>2660</v>
      </c>
      <c r="Q2672" t="s">
        <v>539</v>
      </c>
      <c r="R2672" t="s">
        <v>42</v>
      </c>
      <c r="S2672">
        <v>371883000</v>
      </c>
      <c r="T2672" t="s">
        <v>285</v>
      </c>
      <c r="U2672">
        <v>142.58000000000001</v>
      </c>
      <c r="V2672">
        <v>14719.78</v>
      </c>
      <c r="W2672">
        <v>14719.78</v>
      </c>
      <c r="X2672">
        <v>609328004</v>
      </c>
      <c r="Y2672" t="s">
        <v>73</v>
      </c>
    </row>
    <row r="2673" spans="1:25" x14ac:dyDescent="0.25">
      <c r="A2673" t="s">
        <v>8491</v>
      </c>
      <c r="B2673" t="s">
        <v>8492</v>
      </c>
      <c r="C2673" s="1">
        <v>43631</v>
      </c>
      <c r="D2673" s="1" t="str">
        <f t="shared" si="164"/>
        <v>2010–2019</v>
      </c>
      <c r="E2673" s="8">
        <f t="shared" si="165"/>
        <v>2019</v>
      </c>
      <c r="F2673" s="8" t="str">
        <f t="shared" si="166"/>
        <v>19</v>
      </c>
      <c r="G2673" s="2">
        <v>0.5743287037037037</v>
      </c>
      <c r="H2673" s="2" t="str">
        <f t="shared" si="167"/>
        <v>2019-06</v>
      </c>
      <c r="I2673" t="s">
        <v>8493</v>
      </c>
      <c r="J2673" s="1">
        <v>43631</v>
      </c>
      <c r="K2673" s="2">
        <v>0.59317129629629628</v>
      </c>
      <c r="L2673">
        <v>27</v>
      </c>
      <c r="M2673" s="2">
        <v>1.8842592592592591E-2</v>
      </c>
      <c r="N2673" t="s">
        <v>8272</v>
      </c>
      <c r="O2673" t="s">
        <v>2659</v>
      </c>
      <c r="P2673" t="s">
        <v>2660</v>
      </c>
      <c r="Q2673" t="s">
        <v>539</v>
      </c>
      <c r="R2673" t="s">
        <v>42</v>
      </c>
      <c r="S2673">
        <v>371883000</v>
      </c>
      <c r="T2673" t="s">
        <v>285</v>
      </c>
      <c r="U2673">
        <v>142.58000000000001</v>
      </c>
      <c r="V2673">
        <v>10054.879999999999</v>
      </c>
      <c r="W2673">
        <v>10054.879999999999</v>
      </c>
      <c r="X2673">
        <v>609328004</v>
      </c>
      <c r="Y2673" t="s">
        <v>73</v>
      </c>
    </row>
    <row r="2674" spans="1:25" x14ac:dyDescent="0.25">
      <c r="A2674" t="s">
        <v>8494</v>
      </c>
      <c r="B2674" t="s">
        <v>8495</v>
      </c>
      <c r="C2674" s="1">
        <v>43654</v>
      </c>
      <c r="D2674" s="1" t="str">
        <f t="shared" si="164"/>
        <v>2010–2019</v>
      </c>
      <c r="E2674" s="8">
        <f t="shared" si="165"/>
        <v>2019</v>
      </c>
      <c r="F2674" s="8" t="str">
        <f t="shared" si="166"/>
        <v>19</v>
      </c>
      <c r="G2674" s="2">
        <v>0.59317129629629628</v>
      </c>
      <c r="H2674" s="2" t="str">
        <f t="shared" si="167"/>
        <v>2019-07</v>
      </c>
      <c r="I2674" t="s">
        <v>8496</v>
      </c>
      <c r="J2674" s="1">
        <v>43654</v>
      </c>
      <c r="K2674" s="2">
        <v>0.61233796296296295</v>
      </c>
      <c r="L2674">
        <v>28</v>
      </c>
      <c r="M2674" s="2">
        <v>1.9166666666666665E-2</v>
      </c>
      <c r="N2674" t="s">
        <v>8272</v>
      </c>
      <c r="O2674" t="s">
        <v>2659</v>
      </c>
      <c r="P2674" t="s">
        <v>2660</v>
      </c>
      <c r="Q2674" t="s">
        <v>539</v>
      </c>
      <c r="R2674" t="s">
        <v>42</v>
      </c>
      <c r="S2674">
        <v>371883000</v>
      </c>
      <c r="T2674" t="s">
        <v>285</v>
      </c>
      <c r="U2674">
        <v>142.58000000000001</v>
      </c>
      <c r="V2674">
        <v>12032.25</v>
      </c>
      <c r="W2674">
        <v>12032.25</v>
      </c>
      <c r="X2674">
        <v>609328004</v>
      </c>
      <c r="Y2674" t="s">
        <v>73</v>
      </c>
    </row>
    <row r="2675" spans="1:25" x14ac:dyDescent="0.25">
      <c r="A2675" t="s">
        <v>8497</v>
      </c>
      <c r="B2675" t="s">
        <v>8498</v>
      </c>
      <c r="C2675" s="1">
        <v>43675</v>
      </c>
      <c r="D2675" s="1" t="str">
        <f t="shared" si="164"/>
        <v>2010–2019</v>
      </c>
      <c r="E2675" s="8">
        <f t="shared" si="165"/>
        <v>2019</v>
      </c>
      <c r="F2675" s="8" t="str">
        <f t="shared" si="166"/>
        <v>19</v>
      </c>
      <c r="G2675" s="2">
        <v>0.61233796296296295</v>
      </c>
      <c r="H2675" s="2" t="str">
        <f t="shared" si="167"/>
        <v>2019-07</v>
      </c>
      <c r="I2675" t="s">
        <v>8499</v>
      </c>
      <c r="J2675" s="1">
        <v>43675</v>
      </c>
      <c r="K2675" s="2">
        <v>0.62953703703703701</v>
      </c>
      <c r="L2675">
        <v>25</v>
      </c>
      <c r="M2675" s="2">
        <v>1.7199074074074075E-2</v>
      </c>
      <c r="N2675" t="s">
        <v>8272</v>
      </c>
      <c r="O2675" t="s">
        <v>2659</v>
      </c>
      <c r="P2675" t="s">
        <v>2660</v>
      </c>
      <c r="Q2675" t="s">
        <v>539</v>
      </c>
      <c r="R2675" t="s">
        <v>42</v>
      </c>
      <c r="S2675">
        <v>371883000</v>
      </c>
      <c r="T2675" t="s">
        <v>285</v>
      </c>
      <c r="U2675">
        <v>142.58000000000001</v>
      </c>
      <c r="V2675">
        <v>18567.07</v>
      </c>
      <c r="W2675">
        <v>18567.07</v>
      </c>
      <c r="X2675">
        <v>609328004</v>
      </c>
      <c r="Y2675" t="s">
        <v>73</v>
      </c>
    </row>
    <row r="2676" spans="1:25" x14ac:dyDescent="0.25">
      <c r="A2676" t="s">
        <v>8500</v>
      </c>
      <c r="B2676" t="s">
        <v>8501</v>
      </c>
      <c r="C2676" s="1">
        <v>43696</v>
      </c>
      <c r="D2676" s="1" t="str">
        <f t="shared" si="164"/>
        <v>2010–2019</v>
      </c>
      <c r="E2676" s="8">
        <f t="shared" si="165"/>
        <v>2019</v>
      </c>
      <c r="F2676" s="8" t="str">
        <f t="shared" si="166"/>
        <v>19</v>
      </c>
      <c r="G2676" s="2">
        <v>0.62953703703703701</v>
      </c>
      <c r="H2676" s="2" t="str">
        <f t="shared" si="167"/>
        <v>2019-08</v>
      </c>
      <c r="I2676" t="s">
        <v>8502</v>
      </c>
      <c r="J2676" s="1">
        <v>43696</v>
      </c>
      <c r="K2676" s="2">
        <v>0.66776620370370365</v>
      </c>
      <c r="L2676">
        <v>55</v>
      </c>
      <c r="M2676" s="2">
        <v>3.8229166666666668E-2</v>
      </c>
      <c r="N2676" t="s">
        <v>8272</v>
      </c>
      <c r="O2676" t="s">
        <v>2659</v>
      </c>
      <c r="P2676" t="s">
        <v>2660</v>
      </c>
      <c r="Q2676" t="s">
        <v>539</v>
      </c>
      <c r="R2676" t="s">
        <v>42</v>
      </c>
      <c r="S2676">
        <v>371883000</v>
      </c>
      <c r="T2676" t="s">
        <v>285</v>
      </c>
      <c r="U2676">
        <v>142.58000000000001</v>
      </c>
      <c r="V2676">
        <v>20626.96</v>
      </c>
      <c r="W2676">
        <v>20626.96</v>
      </c>
      <c r="X2676">
        <v>609328004</v>
      </c>
      <c r="Y2676" t="s">
        <v>73</v>
      </c>
    </row>
    <row r="2677" spans="1:25" x14ac:dyDescent="0.25">
      <c r="A2677" t="s">
        <v>8503</v>
      </c>
      <c r="B2677" t="s">
        <v>8504</v>
      </c>
      <c r="C2677" s="1">
        <v>43723</v>
      </c>
      <c r="D2677" s="1" t="str">
        <f t="shared" si="164"/>
        <v>2010–2019</v>
      </c>
      <c r="E2677" s="8">
        <f t="shared" si="165"/>
        <v>2019</v>
      </c>
      <c r="F2677" s="8" t="str">
        <f t="shared" si="166"/>
        <v>19</v>
      </c>
      <c r="G2677" s="2">
        <v>0.66776620370370365</v>
      </c>
      <c r="H2677" s="2" t="str">
        <f t="shared" si="167"/>
        <v>2019-09</v>
      </c>
      <c r="I2677" t="s">
        <v>8505</v>
      </c>
      <c r="J2677" s="1">
        <v>43723</v>
      </c>
      <c r="K2677" s="2">
        <v>0.70427083333333329</v>
      </c>
      <c r="L2677">
        <v>53</v>
      </c>
      <c r="M2677" s="2">
        <v>3.650462962962963E-2</v>
      </c>
      <c r="N2677" t="s">
        <v>8272</v>
      </c>
      <c r="O2677" t="s">
        <v>2659</v>
      </c>
      <c r="P2677" t="s">
        <v>2660</v>
      </c>
      <c r="Q2677" t="s">
        <v>539</v>
      </c>
      <c r="R2677" t="s">
        <v>42</v>
      </c>
      <c r="S2677">
        <v>371883000</v>
      </c>
      <c r="T2677" t="s">
        <v>285</v>
      </c>
      <c r="U2677">
        <v>142.58000000000001</v>
      </c>
      <c r="V2677">
        <v>5790.86</v>
      </c>
      <c r="W2677">
        <v>5790.86</v>
      </c>
      <c r="X2677">
        <v>609328004</v>
      </c>
      <c r="Y2677" t="s">
        <v>73</v>
      </c>
    </row>
    <row r="2678" spans="1:25" x14ac:dyDescent="0.25">
      <c r="A2678" t="s">
        <v>8506</v>
      </c>
      <c r="B2678" t="s">
        <v>8507</v>
      </c>
      <c r="C2678" s="1">
        <v>43745</v>
      </c>
      <c r="D2678" s="1" t="str">
        <f t="shared" si="164"/>
        <v>2010–2019</v>
      </c>
      <c r="E2678" s="8">
        <f t="shared" si="165"/>
        <v>2019</v>
      </c>
      <c r="F2678" s="8" t="str">
        <f t="shared" si="166"/>
        <v>19</v>
      </c>
      <c r="G2678" s="2">
        <v>0.70427083333333329</v>
      </c>
      <c r="H2678" s="2" t="str">
        <f t="shared" si="167"/>
        <v>2019-10</v>
      </c>
      <c r="I2678" t="s">
        <v>8508</v>
      </c>
      <c r="J2678" s="1">
        <v>43745</v>
      </c>
      <c r="K2678" s="2">
        <v>0.72608796296296296</v>
      </c>
      <c r="L2678">
        <v>31</v>
      </c>
      <c r="M2678" s="2">
        <v>2.1817129629629631E-2</v>
      </c>
      <c r="N2678" t="s">
        <v>8272</v>
      </c>
      <c r="O2678" t="s">
        <v>2659</v>
      </c>
      <c r="P2678" t="s">
        <v>2660</v>
      </c>
      <c r="Q2678" t="s">
        <v>539</v>
      </c>
      <c r="R2678" t="s">
        <v>42</v>
      </c>
      <c r="S2678">
        <v>371883000</v>
      </c>
      <c r="T2678" t="s">
        <v>285</v>
      </c>
      <c r="U2678">
        <v>142.58000000000001</v>
      </c>
      <c r="V2678">
        <v>5263.67</v>
      </c>
      <c r="W2678">
        <v>5263.67</v>
      </c>
      <c r="X2678">
        <v>609328004</v>
      </c>
      <c r="Y2678" t="s">
        <v>73</v>
      </c>
    </row>
    <row r="2679" spans="1:25" x14ac:dyDescent="0.25">
      <c r="A2679" t="s">
        <v>8509</v>
      </c>
      <c r="B2679" t="s">
        <v>8510</v>
      </c>
      <c r="C2679" s="1">
        <v>43770</v>
      </c>
      <c r="D2679" s="1" t="str">
        <f t="shared" si="164"/>
        <v>2010–2019</v>
      </c>
      <c r="E2679" s="8">
        <f t="shared" si="165"/>
        <v>2019</v>
      </c>
      <c r="F2679" s="8" t="str">
        <f t="shared" si="166"/>
        <v>19</v>
      </c>
      <c r="G2679" s="2">
        <v>0.72608796296296296</v>
      </c>
      <c r="H2679" s="2" t="str">
        <f t="shared" si="167"/>
        <v>2019-11</v>
      </c>
      <c r="I2679" t="s">
        <v>8511</v>
      </c>
      <c r="J2679" s="1">
        <v>43770</v>
      </c>
      <c r="K2679" s="2">
        <v>0.74032407407407408</v>
      </c>
      <c r="L2679">
        <v>21</v>
      </c>
      <c r="M2679" s="2">
        <v>1.4236111111111111E-2</v>
      </c>
      <c r="N2679" t="s">
        <v>8272</v>
      </c>
      <c r="O2679" t="s">
        <v>2659</v>
      </c>
      <c r="P2679" t="s">
        <v>2660</v>
      </c>
      <c r="Q2679" t="s">
        <v>539</v>
      </c>
      <c r="R2679" t="s">
        <v>42</v>
      </c>
      <c r="S2679">
        <v>371883000</v>
      </c>
      <c r="T2679" t="s">
        <v>285</v>
      </c>
      <c r="U2679">
        <v>142.58000000000001</v>
      </c>
      <c r="V2679">
        <v>5263.67</v>
      </c>
      <c r="W2679">
        <v>534.57000000000005</v>
      </c>
      <c r="X2679">
        <v>609328004</v>
      </c>
      <c r="Y2679" t="s">
        <v>73</v>
      </c>
    </row>
    <row r="2680" spans="1:25" x14ac:dyDescent="0.25">
      <c r="A2680" t="s">
        <v>8512</v>
      </c>
      <c r="B2680" t="s">
        <v>8513</v>
      </c>
      <c r="C2680" s="1">
        <v>43793</v>
      </c>
      <c r="D2680" s="1" t="str">
        <f t="shared" si="164"/>
        <v>2010–2019</v>
      </c>
      <c r="E2680" s="8">
        <f t="shared" si="165"/>
        <v>2019</v>
      </c>
      <c r="F2680" s="8" t="str">
        <f t="shared" si="166"/>
        <v>19</v>
      </c>
      <c r="G2680" s="2">
        <v>0.74032407407407408</v>
      </c>
      <c r="H2680" s="2" t="str">
        <f t="shared" si="167"/>
        <v>2019-11</v>
      </c>
      <c r="I2680" t="s">
        <v>8514</v>
      </c>
      <c r="J2680" s="1">
        <v>43793</v>
      </c>
      <c r="K2680" s="2">
        <v>0.76135416666666667</v>
      </c>
      <c r="L2680">
        <v>30</v>
      </c>
      <c r="M2680" s="2">
        <v>2.1030092592592593E-2</v>
      </c>
      <c r="N2680" t="s">
        <v>8272</v>
      </c>
      <c r="O2680" t="s">
        <v>2659</v>
      </c>
      <c r="P2680" t="s">
        <v>2660</v>
      </c>
      <c r="Q2680" t="s">
        <v>539</v>
      </c>
      <c r="R2680" t="s">
        <v>42</v>
      </c>
      <c r="S2680">
        <v>170838006</v>
      </c>
      <c r="T2680" t="s">
        <v>4281</v>
      </c>
      <c r="U2680">
        <v>142.58000000000001</v>
      </c>
      <c r="V2680">
        <v>573.98</v>
      </c>
      <c r="W2680">
        <v>401.79</v>
      </c>
      <c r="X2680">
        <v>609328004</v>
      </c>
      <c r="Y2680" t="s">
        <v>73</v>
      </c>
    </row>
    <row r="2681" spans="1:25" x14ac:dyDescent="0.25">
      <c r="A2681" t="s">
        <v>8515</v>
      </c>
      <c r="B2681" t="s">
        <v>8516</v>
      </c>
      <c r="C2681" s="1">
        <v>43814</v>
      </c>
      <c r="D2681" s="1" t="str">
        <f t="shared" si="164"/>
        <v>2010–2019</v>
      </c>
      <c r="E2681" s="8">
        <f t="shared" si="165"/>
        <v>2019</v>
      </c>
      <c r="F2681" s="8" t="str">
        <f t="shared" si="166"/>
        <v>19</v>
      </c>
      <c r="G2681" s="2">
        <v>0.98542824074074076</v>
      </c>
      <c r="H2681" s="2" t="str">
        <f t="shared" si="167"/>
        <v>2019-12</v>
      </c>
      <c r="I2681" t="s">
        <v>8517</v>
      </c>
      <c r="J2681" s="1">
        <v>43815</v>
      </c>
      <c r="K2681" s="2">
        <v>4.6990740740740743E-3</v>
      </c>
      <c r="L2681">
        <v>-1412</v>
      </c>
      <c r="M2681" t="e">
        <v>#VALUE!</v>
      </c>
      <c r="N2681" t="s">
        <v>8272</v>
      </c>
      <c r="O2681" t="s">
        <v>8283</v>
      </c>
      <c r="P2681" t="s">
        <v>8284</v>
      </c>
      <c r="Q2681" t="s">
        <v>539</v>
      </c>
      <c r="R2681" t="s">
        <v>28</v>
      </c>
      <c r="S2681">
        <v>410620009</v>
      </c>
      <c r="T2681" t="s">
        <v>29</v>
      </c>
      <c r="U2681">
        <v>136.80000000000001</v>
      </c>
      <c r="V2681">
        <v>704.2</v>
      </c>
      <c r="W2681">
        <v>492.94</v>
      </c>
      <c r="X2681" t="s">
        <v>30</v>
      </c>
      <c r="Y2681" t="s">
        <v>30</v>
      </c>
    </row>
    <row r="2682" spans="1:25" x14ac:dyDescent="0.25">
      <c r="A2682" t="s">
        <v>8518</v>
      </c>
      <c r="B2682" t="s">
        <v>8519</v>
      </c>
      <c r="C2682" s="1">
        <v>44185</v>
      </c>
      <c r="D2682" s="1" t="str">
        <f t="shared" si="164"/>
        <v>2020–2029</v>
      </c>
      <c r="E2682" s="8">
        <f t="shared" si="165"/>
        <v>2020</v>
      </c>
      <c r="F2682" s="8" t="str">
        <f t="shared" si="166"/>
        <v>20</v>
      </c>
      <c r="G2682" s="2">
        <v>0.98542824074074076</v>
      </c>
      <c r="H2682" s="2" t="str">
        <f t="shared" si="167"/>
        <v>2020-12</v>
      </c>
      <c r="I2682" t="s">
        <v>8520</v>
      </c>
      <c r="J2682" s="1">
        <v>44186</v>
      </c>
      <c r="K2682" s="2">
        <v>1.773148148148148E-2</v>
      </c>
      <c r="L2682">
        <v>-1393</v>
      </c>
      <c r="M2682" t="e">
        <v>#VALUE!</v>
      </c>
      <c r="N2682" t="s">
        <v>8272</v>
      </c>
      <c r="O2682" t="s">
        <v>8283</v>
      </c>
      <c r="P2682" t="s">
        <v>8284</v>
      </c>
      <c r="Q2682" t="s">
        <v>539</v>
      </c>
      <c r="R2682" t="s">
        <v>28</v>
      </c>
      <c r="S2682">
        <v>162673000</v>
      </c>
      <c r="T2682" t="s">
        <v>151</v>
      </c>
      <c r="U2682">
        <v>136.80000000000001</v>
      </c>
      <c r="V2682">
        <v>1145.3800000000001</v>
      </c>
      <c r="W2682">
        <v>0</v>
      </c>
      <c r="X2682" t="s">
        <v>30</v>
      </c>
      <c r="Y2682" t="s">
        <v>30</v>
      </c>
    </row>
    <row r="2683" spans="1:25" x14ac:dyDescent="0.25">
      <c r="A2683" t="s">
        <v>8521</v>
      </c>
      <c r="B2683" t="s">
        <v>8522</v>
      </c>
      <c r="C2683" s="1">
        <v>44556</v>
      </c>
      <c r="D2683" s="1" t="str">
        <f t="shared" si="164"/>
        <v>2020–2029</v>
      </c>
      <c r="E2683" s="8">
        <f t="shared" si="165"/>
        <v>2021</v>
      </c>
      <c r="F2683" s="8" t="str">
        <f t="shared" si="166"/>
        <v>21</v>
      </c>
      <c r="G2683" s="2">
        <v>0.98542824074074076</v>
      </c>
      <c r="H2683" s="2" t="str">
        <f t="shared" si="167"/>
        <v>2021-12</v>
      </c>
      <c r="I2683" t="s">
        <v>8523</v>
      </c>
      <c r="J2683" s="1">
        <v>44557</v>
      </c>
      <c r="K2683" s="2">
        <v>1.4895833333333334E-2</v>
      </c>
      <c r="L2683">
        <v>-1398</v>
      </c>
      <c r="M2683" t="e">
        <v>#VALUE!</v>
      </c>
      <c r="N2683" t="s">
        <v>8272</v>
      </c>
      <c r="O2683" t="s">
        <v>8283</v>
      </c>
      <c r="P2683" t="s">
        <v>8284</v>
      </c>
      <c r="Q2683" t="s">
        <v>539</v>
      </c>
      <c r="R2683" t="s">
        <v>28</v>
      </c>
      <c r="S2683">
        <v>162673000</v>
      </c>
      <c r="T2683" t="s">
        <v>151</v>
      </c>
      <c r="U2683">
        <v>136.80000000000001</v>
      </c>
      <c r="V2683">
        <v>1567</v>
      </c>
      <c r="W2683">
        <v>0</v>
      </c>
      <c r="X2683" t="s">
        <v>30</v>
      </c>
      <c r="Y2683" t="s">
        <v>30</v>
      </c>
    </row>
    <row r="2684" spans="1:25" x14ac:dyDescent="0.25">
      <c r="A2684" t="s">
        <v>8524</v>
      </c>
      <c r="B2684" t="s">
        <v>8525</v>
      </c>
      <c r="C2684" s="1">
        <v>44570</v>
      </c>
      <c r="D2684" s="1" t="str">
        <f t="shared" si="164"/>
        <v>2020–2029</v>
      </c>
      <c r="E2684" s="8">
        <f t="shared" si="165"/>
        <v>2022</v>
      </c>
      <c r="F2684" s="8" t="str">
        <f t="shared" si="166"/>
        <v>22</v>
      </c>
      <c r="G2684" s="2">
        <v>0.98542824074074076</v>
      </c>
      <c r="H2684" s="2" t="str">
        <f t="shared" si="167"/>
        <v>2022-01</v>
      </c>
      <c r="I2684" t="s">
        <v>8526</v>
      </c>
      <c r="J2684" s="1">
        <v>44571</v>
      </c>
      <c r="K2684" s="2">
        <v>0.13114583333333332</v>
      </c>
      <c r="L2684">
        <v>-1230</v>
      </c>
      <c r="M2684" t="e">
        <v>#VALUE!</v>
      </c>
      <c r="N2684" t="s">
        <v>8272</v>
      </c>
      <c r="O2684" t="s">
        <v>2659</v>
      </c>
      <c r="P2684" t="s">
        <v>2660</v>
      </c>
      <c r="Q2684" t="s">
        <v>539</v>
      </c>
      <c r="R2684" t="s">
        <v>42</v>
      </c>
      <c r="S2684">
        <v>185349003</v>
      </c>
      <c r="T2684" t="s">
        <v>43</v>
      </c>
      <c r="U2684">
        <v>85.55</v>
      </c>
      <c r="V2684">
        <v>2673.95</v>
      </c>
      <c r="W2684">
        <v>0</v>
      </c>
      <c r="X2684">
        <v>103697008</v>
      </c>
      <c r="Y2684" t="s">
        <v>44</v>
      </c>
    </row>
    <row r="2685" spans="1:25" x14ac:dyDescent="0.25">
      <c r="A2685" t="s">
        <v>8527</v>
      </c>
      <c r="B2685" t="s">
        <v>8528</v>
      </c>
      <c r="C2685" s="1">
        <v>45655</v>
      </c>
      <c r="D2685" s="1" t="str">
        <f t="shared" si="164"/>
        <v>2020–2029</v>
      </c>
      <c r="E2685" s="8">
        <f t="shared" si="165"/>
        <v>2024</v>
      </c>
      <c r="F2685" s="8" t="str">
        <f t="shared" si="166"/>
        <v>24</v>
      </c>
      <c r="G2685" s="2">
        <v>0.98542824074074076</v>
      </c>
      <c r="H2685" s="2" t="str">
        <f t="shared" si="167"/>
        <v>2024-12</v>
      </c>
      <c r="I2685" t="s">
        <v>8529</v>
      </c>
      <c r="J2685" s="1">
        <v>45656</v>
      </c>
      <c r="K2685" s="2">
        <v>8.4837962962962966E-3</v>
      </c>
      <c r="L2685">
        <v>-1407</v>
      </c>
      <c r="M2685" t="e">
        <v>#VALUE!</v>
      </c>
      <c r="N2685" t="s">
        <v>8272</v>
      </c>
      <c r="O2685" t="s">
        <v>8283</v>
      </c>
      <c r="P2685" t="s">
        <v>8284</v>
      </c>
      <c r="Q2685" t="s">
        <v>497</v>
      </c>
      <c r="R2685" t="s">
        <v>28</v>
      </c>
      <c r="S2685">
        <v>162673000</v>
      </c>
      <c r="T2685" t="s">
        <v>151</v>
      </c>
      <c r="U2685">
        <v>136.80000000000001</v>
      </c>
      <c r="V2685">
        <v>1522.78</v>
      </c>
      <c r="W2685">
        <v>51.82</v>
      </c>
      <c r="X2685" t="s">
        <v>30</v>
      </c>
      <c r="Y2685" t="s">
        <v>30</v>
      </c>
    </row>
    <row r="2686" spans="1:25" x14ac:dyDescent="0.25">
      <c r="A2686" t="s">
        <v>8530</v>
      </c>
      <c r="B2686" t="s">
        <v>8531</v>
      </c>
      <c r="C2686" s="1">
        <v>28335</v>
      </c>
      <c r="D2686" s="1" t="str">
        <f t="shared" si="164"/>
        <v>Before 2000</v>
      </c>
      <c r="E2686" s="8">
        <f t="shared" si="165"/>
        <v>1977</v>
      </c>
      <c r="F2686" s="8" t="str">
        <f t="shared" si="166"/>
        <v>77</v>
      </c>
      <c r="G2686" s="2">
        <v>5.2291666666666667E-2</v>
      </c>
      <c r="H2686" s="2" t="str">
        <f t="shared" si="167"/>
        <v>1977-07</v>
      </c>
      <c r="I2686" t="s">
        <v>8532</v>
      </c>
      <c r="J2686" s="1">
        <v>28335</v>
      </c>
      <c r="K2686" s="2">
        <v>8.2094907407407408E-2</v>
      </c>
      <c r="L2686">
        <v>43</v>
      </c>
      <c r="M2686" s="2">
        <v>2.9803240740740741E-2</v>
      </c>
      <c r="N2686" t="s">
        <v>8533</v>
      </c>
      <c r="O2686" t="s">
        <v>8534</v>
      </c>
      <c r="P2686" t="s">
        <v>8535</v>
      </c>
      <c r="Q2686" t="s">
        <v>150</v>
      </c>
      <c r="R2686" t="s">
        <v>28</v>
      </c>
      <c r="S2686">
        <v>162673000</v>
      </c>
      <c r="T2686" t="s">
        <v>151</v>
      </c>
      <c r="U2686">
        <v>136.80000000000001</v>
      </c>
      <c r="V2686">
        <v>568.20000000000005</v>
      </c>
      <c r="W2686">
        <v>0</v>
      </c>
      <c r="X2686" t="s">
        <v>30</v>
      </c>
      <c r="Y2686" t="s">
        <v>30</v>
      </c>
    </row>
    <row r="2687" spans="1:25" x14ac:dyDescent="0.25">
      <c r="A2687" t="s">
        <v>8536</v>
      </c>
      <c r="B2687" t="s">
        <v>8537</v>
      </c>
      <c r="C2687" s="1">
        <v>39213</v>
      </c>
      <c r="D2687" s="1" t="str">
        <f t="shared" si="164"/>
        <v>2000–2009</v>
      </c>
      <c r="E2687" s="8">
        <f t="shared" si="165"/>
        <v>2007</v>
      </c>
      <c r="F2687" s="8" t="str">
        <f t="shared" si="166"/>
        <v>07</v>
      </c>
      <c r="G2687" s="2">
        <v>5.2291666666666667E-2</v>
      </c>
      <c r="H2687" s="2" t="str">
        <f t="shared" si="167"/>
        <v>2007-05</v>
      </c>
      <c r="I2687" t="s">
        <v>8538</v>
      </c>
      <c r="J2687" s="1">
        <v>39213</v>
      </c>
      <c r="K2687" s="2">
        <v>9.1608796296296299E-2</v>
      </c>
      <c r="L2687">
        <v>57</v>
      </c>
      <c r="M2687" s="2">
        <v>3.9317129629629632E-2</v>
      </c>
      <c r="N2687" t="s">
        <v>8533</v>
      </c>
      <c r="O2687" t="s">
        <v>554</v>
      </c>
      <c r="P2687" t="s">
        <v>555</v>
      </c>
      <c r="Q2687" t="s">
        <v>708</v>
      </c>
      <c r="R2687" t="s">
        <v>114</v>
      </c>
      <c r="S2687">
        <v>185349003</v>
      </c>
      <c r="T2687" t="s">
        <v>43</v>
      </c>
      <c r="U2687">
        <v>85.55</v>
      </c>
      <c r="V2687">
        <v>652.95000000000005</v>
      </c>
      <c r="W2687">
        <v>0</v>
      </c>
      <c r="X2687" t="s">
        <v>30</v>
      </c>
      <c r="Y2687" t="s">
        <v>30</v>
      </c>
    </row>
    <row r="2688" spans="1:25" x14ac:dyDescent="0.25">
      <c r="A2688" t="s">
        <v>8539</v>
      </c>
      <c r="B2688" t="s">
        <v>8540</v>
      </c>
      <c r="C2688" s="1">
        <v>39220</v>
      </c>
      <c r="D2688" s="1" t="str">
        <f t="shared" si="164"/>
        <v>2000–2009</v>
      </c>
      <c r="E2688" s="8">
        <f t="shared" si="165"/>
        <v>2007</v>
      </c>
      <c r="F2688" s="8" t="str">
        <f t="shared" si="166"/>
        <v>07</v>
      </c>
      <c r="G2688" s="2">
        <v>5.2291666666666667E-2</v>
      </c>
      <c r="H2688" s="2" t="str">
        <f t="shared" si="167"/>
        <v>2007-05</v>
      </c>
      <c r="I2688" t="s">
        <v>8541</v>
      </c>
      <c r="J2688" s="1">
        <v>39220</v>
      </c>
      <c r="K2688" s="2">
        <v>6.2708333333333338E-2</v>
      </c>
      <c r="L2688">
        <v>15</v>
      </c>
      <c r="M2688" s="2">
        <v>1.0416666666666666E-2</v>
      </c>
      <c r="N2688" t="s">
        <v>8533</v>
      </c>
      <c r="O2688" t="s">
        <v>554</v>
      </c>
      <c r="P2688" t="s">
        <v>555</v>
      </c>
      <c r="Q2688" t="s">
        <v>708</v>
      </c>
      <c r="R2688" t="s">
        <v>42</v>
      </c>
      <c r="S2688">
        <v>185345009</v>
      </c>
      <c r="T2688" t="s">
        <v>57</v>
      </c>
      <c r="U2688">
        <v>85.55</v>
      </c>
      <c r="V2688">
        <v>85.55</v>
      </c>
      <c r="W2688">
        <v>0</v>
      </c>
      <c r="X2688">
        <v>444814009</v>
      </c>
      <c r="Y2688" t="s">
        <v>65</v>
      </c>
    </row>
    <row r="2689" spans="1:25" x14ac:dyDescent="0.25">
      <c r="A2689" t="s">
        <v>8542</v>
      </c>
      <c r="B2689" t="s">
        <v>8543</v>
      </c>
      <c r="C2689" s="1">
        <v>39225</v>
      </c>
      <c r="D2689" s="1" t="str">
        <f t="shared" si="164"/>
        <v>2000–2009</v>
      </c>
      <c r="E2689" s="8">
        <f t="shared" si="165"/>
        <v>2007</v>
      </c>
      <c r="F2689" s="8" t="str">
        <f t="shared" si="166"/>
        <v>07</v>
      </c>
      <c r="G2689" s="2">
        <v>0.4073148148148148</v>
      </c>
      <c r="H2689" s="2" t="str">
        <f t="shared" si="167"/>
        <v>2007-05</v>
      </c>
      <c r="I2689" t="s">
        <v>8544</v>
      </c>
      <c r="J2689" s="1">
        <v>39225</v>
      </c>
      <c r="K2689" s="2">
        <v>0.6055787037037037</v>
      </c>
      <c r="L2689">
        <v>286</v>
      </c>
      <c r="M2689" s="2">
        <v>0.19826388888888888</v>
      </c>
      <c r="N2689" t="s">
        <v>8533</v>
      </c>
      <c r="O2689" t="s">
        <v>365</v>
      </c>
      <c r="P2689" t="s">
        <v>366</v>
      </c>
      <c r="Q2689" t="s">
        <v>708</v>
      </c>
      <c r="R2689" t="s">
        <v>42</v>
      </c>
      <c r="S2689">
        <v>185347001</v>
      </c>
      <c r="T2689" t="s">
        <v>72</v>
      </c>
      <c r="U2689">
        <v>85.55</v>
      </c>
      <c r="V2689">
        <v>1875.86</v>
      </c>
      <c r="W2689">
        <v>0</v>
      </c>
      <c r="X2689">
        <v>414545008</v>
      </c>
      <c r="Y2689" t="s">
        <v>367</v>
      </c>
    </row>
    <row r="2690" spans="1:25" x14ac:dyDescent="0.25">
      <c r="A2690" t="s">
        <v>8545</v>
      </c>
      <c r="B2690" t="s">
        <v>8546</v>
      </c>
      <c r="C2690" s="1">
        <v>41453</v>
      </c>
      <c r="D2690" s="1" t="str">
        <f t="shared" si="164"/>
        <v>2010–2019</v>
      </c>
      <c r="E2690" s="8">
        <f t="shared" si="165"/>
        <v>2013</v>
      </c>
      <c r="F2690" s="8" t="str">
        <f t="shared" si="166"/>
        <v>13</v>
      </c>
      <c r="G2690" s="2">
        <v>5.2291666666666667E-2</v>
      </c>
      <c r="H2690" s="2" t="str">
        <f t="shared" si="167"/>
        <v>2013-06</v>
      </c>
      <c r="I2690" t="s">
        <v>8547</v>
      </c>
      <c r="J2690" s="1">
        <v>41453</v>
      </c>
      <c r="K2690" s="2">
        <v>9.0520833333333328E-2</v>
      </c>
      <c r="L2690">
        <v>55</v>
      </c>
      <c r="M2690" s="2">
        <v>3.8229166666666668E-2</v>
      </c>
      <c r="N2690" t="s">
        <v>8533</v>
      </c>
      <c r="O2690" t="s">
        <v>8534</v>
      </c>
      <c r="P2690" t="s">
        <v>8535</v>
      </c>
      <c r="Q2690" t="s">
        <v>497</v>
      </c>
      <c r="R2690" t="s">
        <v>28</v>
      </c>
      <c r="S2690">
        <v>162673000</v>
      </c>
      <c r="T2690" t="s">
        <v>151</v>
      </c>
      <c r="U2690">
        <v>136.80000000000001</v>
      </c>
      <c r="V2690">
        <v>704.2</v>
      </c>
      <c r="W2690">
        <v>0</v>
      </c>
      <c r="X2690" t="s">
        <v>30</v>
      </c>
      <c r="Y2690" t="s">
        <v>30</v>
      </c>
    </row>
    <row r="2691" spans="1:25" x14ac:dyDescent="0.25">
      <c r="A2691" t="s">
        <v>8548</v>
      </c>
      <c r="B2691" t="s">
        <v>8549</v>
      </c>
      <c r="C2691" s="1">
        <v>41824</v>
      </c>
      <c r="D2691" s="1" t="str">
        <f t="shared" ref="D2691:D2754" si="168">IF(YEAR(C2691)&lt;2000,"Before 2000",TEXT(INT(YEAR(C2691)/10)*10,"0000") &amp; "–" &amp; TEXT(INT(YEAR(C2691)/10)*10+9,"0000"))</f>
        <v>2010–2019</v>
      </c>
      <c r="E2691" s="8">
        <f t="shared" ref="E2691:E2754" si="169">YEAR(C2691)</f>
        <v>2014</v>
      </c>
      <c r="F2691" s="8" t="str">
        <f t="shared" ref="F2691:F2754" si="170">TEXT(C2691, "yy")</f>
        <v>14</v>
      </c>
      <c r="G2691" s="2">
        <v>5.2291666666666667E-2</v>
      </c>
      <c r="H2691" s="2" t="str">
        <f t="shared" ref="H2691:H2754" si="171">TEXT(C2691, "yyyy-mm")</f>
        <v>2014-07</v>
      </c>
      <c r="I2691" t="s">
        <v>8550</v>
      </c>
      <c r="J2691" s="1">
        <v>41824</v>
      </c>
      <c r="K2691" s="2">
        <v>7.4583333333333335E-2</v>
      </c>
      <c r="L2691">
        <v>32</v>
      </c>
      <c r="M2691" s="2">
        <v>2.2291666666666668E-2</v>
      </c>
      <c r="N2691" t="s">
        <v>8533</v>
      </c>
      <c r="O2691" t="s">
        <v>8534</v>
      </c>
      <c r="P2691" t="s">
        <v>8535</v>
      </c>
      <c r="Q2691" t="s">
        <v>497</v>
      </c>
      <c r="R2691" t="s">
        <v>28</v>
      </c>
      <c r="S2691">
        <v>162673000</v>
      </c>
      <c r="T2691" t="s">
        <v>151</v>
      </c>
      <c r="U2691">
        <v>136.80000000000001</v>
      </c>
      <c r="V2691">
        <v>568.20000000000005</v>
      </c>
      <c r="W2691">
        <v>0</v>
      </c>
      <c r="X2691" t="s">
        <v>30</v>
      </c>
      <c r="Y2691" t="s">
        <v>30</v>
      </c>
    </row>
    <row r="2692" spans="1:25" x14ac:dyDescent="0.25">
      <c r="A2692" t="s">
        <v>8551</v>
      </c>
      <c r="B2692" t="s">
        <v>8552</v>
      </c>
      <c r="C2692" s="1">
        <v>42195</v>
      </c>
      <c r="D2692" s="1" t="str">
        <f t="shared" si="168"/>
        <v>2010–2019</v>
      </c>
      <c r="E2692" s="8">
        <f t="shared" si="169"/>
        <v>2015</v>
      </c>
      <c r="F2692" s="8" t="str">
        <f t="shared" si="170"/>
        <v>15</v>
      </c>
      <c r="G2692" s="2">
        <v>5.2291666666666667E-2</v>
      </c>
      <c r="H2692" s="2" t="str">
        <f t="shared" si="171"/>
        <v>2015-07</v>
      </c>
      <c r="I2692" t="s">
        <v>8553</v>
      </c>
      <c r="J2692" s="1">
        <v>42195</v>
      </c>
      <c r="K2692" s="2">
        <v>7.7546296296296294E-2</v>
      </c>
      <c r="L2692">
        <v>36</v>
      </c>
      <c r="M2692" s="2">
        <v>2.525462962962963E-2</v>
      </c>
      <c r="N2692" t="s">
        <v>8533</v>
      </c>
      <c r="O2692" t="s">
        <v>8534</v>
      </c>
      <c r="P2692" t="s">
        <v>8535</v>
      </c>
      <c r="Q2692" t="s">
        <v>497</v>
      </c>
      <c r="R2692" t="s">
        <v>28</v>
      </c>
      <c r="S2692">
        <v>162673000</v>
      </c>
      <c r="T2692" t="s">
        <v>151</v>
      </c>
      <c r="U2692">
        <v>136.80000000000001</v>
      </c>
      <c r="V2692">
        <v>778.78</v>
      </c>
      <c r="W2692">
        <v>0</v>
      </c>
      <c r="X2692" t="s">
        <v>30</v>
      </c>
      <c r="Y2692" t="s">
        <v>30</v>
      </c>
    </row>
    <row r="2693" spans="1:25" x14ac:dyDescent="0.25">
      <c r="A2693" t="s">
        <v>8554</v>
      </c>
      <c r="B2693" t="s">
        <v>8555</v>
      </c>
      <c r="C2693" s="1">
        <v>42566</v>
      </c>
      <c r="D2693" s="1" t="str">
        <f t="shared" si="168"/>
        <v>2010–2019</v>
      </c>
      <c r="E2693" s="8">
        <f t="shared" si="169"/>
        <v>2016</v>
      </c>
      <c r="F2693" s="8" t="str">
        <f t="shared" si="170"/>
        <v>16</v>
      </c>
      <c r="G2693" s="2">
        <v>5.2291666666666667E-2</v>
      </c>
      <c r="H2693" s="2" t="str">
        <f t="shared" si="171"/>
        <v>2016-07</v>
      </c>
      <c r="I2693" t="s">
        <v>8556</v>
      </c>
      <c r="J2693" s="1">
        <v>42566</v>
      </c>
      <c r="K2693" s="2">
        <v>8.7025462962962957E-2</v>
      </c>
      <c r="L2693">
        <v>50</v>
      </c>
      <c r="M2693" s="2">
        <v>3.4733796296296297E-2</v>
      </c>
      <c r="N2693" t="s">
        <v>8533</v>
      </c>
      <c r="O2693" t="s">
        <v>8534</v>
      </c>
      <c r="P2693" t="s">
        <v>8535</v>
      </c>
      <c r="Q2693" t="s">
        <v>708</v>
      </c>
      <c r="R2693" t="s">
        <v>28</v>
      </c>
      <c r="S2693">
        <v>162673000</v>
      </c>
      <c r="T2693" t="s">
        <v>151</v>
      </c>
      <c r="U2693">
        <v>136.80000000000001</v>
      </c>
      <c r="V2693">
        <v>994.48</v>
      </c>
      <c r="W2693">
        <v>0</v>
      </c>
      <c r="X2693" t="s">
        <v>30</v>
      </c>
      <c r="Y2693" t="s">
        <v>30</v>
      </c>
    </row>
    <row r="2694" spans="1:25" x14ac:dyDescent="0.25">
      <c r="A2694" t="s">
        <v>8557</v>
      </c>
      <c r="B2694" t="s">
        <v>8558</v>
      </c>
      <c r="C2694" s="1">
        <v>42937</v>
      </c>
      <c r="D2694" s="1" t="str">
        <f t="shared" si="168"/>
        <v>2010–2019</v>
      </c>
      <c r="E2694" s="8">
        <f t="shared" si="169"/>
        <v>2017</v>
      </c>
      <c r="F2694" s="8" t="str">
        <f t="shared" si="170"/>
        <v>17</v>
      </c>
      <c r="G2694" s="2">
        <v>5.2291666666666667E-2</v>
      </c>
      <c r="H2694" s="2" t="str">
        <f t="shared" si="171"/>
        <v>2017-07</v>
      </c>
      <c r="I2694" t="s">
        <v>8559</v>
      </c>
      <c r="J2694" s="1">
        <v>42937</v>
      </c>
      <c r="K2694" s="2">
        <v>7.4143518518518525E-2</v>
      </c>
      <c r="L2694">
        <v>31</v>
      </c>
      <c r="M2694" s="2">
        <v>2.1851851851851851E-2</v>
      </c>
      <c r="N2694" t="s">
        <v>8533</v>
      </c>
      <c r="O2694" t="s">
        <v>8534</v>
      </c>
      <c r="P2694" t="s">
        <v>8535</v>
      </c>
      <c r="Q2694" t="s">
        <v>708</v>
      </c>
      <c r="R2694" t="s">
        <v>28</v>
      </c>
      <c r="S2694">
        <v>162673000</v>
      </c>
      <c r="T2694" t="s">
        <v>151</v>
      </c>
      <c r="U2694">
        <v>136.80000000000001</v>
      </c>
      <c r="V2694">
        <v>704.2</v>
      </c>
      <c r="W2694">
        <v>0</v>
      </c>
      <c r="X2694" t="s">
        <v>30</v>
      </c>
      <c r="Y2694" t="s">
        <v>30</v>
      </c>
    </row>
    <row r="2695" spans="1:25" x14ac:dyDescent="0.25">
      <c r="A2695" t="s">
        <v>8560</v>
      </c>
      <c r="B2695" t="s">
        <v>8561</v>
      </c>
      <c r="C2695" s="1">
        <v>43308</v>
      </c>
      <c r="D2695" s="1" t="str">
        <f t="shared" si="168"/>
        <v>2010–2019</v>
      </c>
      <c r="E2695" s="8">
        <f t="shared" si="169"/>
        <v>2018</v>
      </c>
      <c r="F2695" s="8" t="str">
        <f t="shared" si="170"/>
        <v>18</v>
      </c>
      <c r="G2695" s="2">
        <v>5.2291666666666667E-2</v>
      </c>
      <c r="H2695" s="2" t="str">
        <f t="shared" si="171"/>
        <v>2018-07</v>
      </c>
      <c r="I2695" t="s">
        <v>8562</v>
      </c>
      <c r="J2695" s="1">
        <v>43308</v>
      </c>
      <c r="K2695" s="2">
        <v>8.7766203703703707E-2</v>
      </c>
      <c r="L2695">
        <v>51</v>
      </c>
      <c r="M2695" s="2">
        <v>3.5474537037037034E-2</v>
      </c>
      <c r="N2695" t="s">
        <v>8533</v>
      </c>
      <c r="O2695" t="s">
        <v>8534</v>
      </c>
      <c r="P2695" t="s">
        <v>8535</v>
      </c>
      <c r="Q2695" t="s">
        <v>708</v>
      </c>
      <c r="R2695" t="s">
        <v>28</v>
      </c>
      <c r="S2695">
        <v>162673000</v>
      </c>
      <c r="T2695" t="s">
        <v>151</v>
      </c>
      <c r="U2695">
        <v>136.80000000000001</v>
      </c>
      <c r="V2695">
        <v>778.78</v>
      </c>
      <c r="W2695">
        <v>0</v>
      </c>
      <c r="X2695" t="s">
        <v>30</v>
      </c>
      <c r="Y2695" t="s">
        <v>30</v>
      </c>
    </row>
    <row r="2696" spans="1:25" x14ac:dyDescent="0.25">
      <c r="A2696" t="s">
        <v>8563</v>
      </c>
      <c r="B2696" t="s">
        <v>8564</v>
      </c>
      <c r="C2696" s="1">
        <v>43322</v>
      </c>
      <c r="D2696" s="1" t="str">
        <f t="shared" si="168"/>
        <v>2010–2019</v>
      </c>
      <c r="E2696" s="8">
        <f t="shared" si="169"/>
        <v>2018</v>
      </c>
      <c r="F2696" s="8" t="str">
        <f t="shared" si="170"/>
        <v>18</v>
      </c>
      <c r="G2696" s="2">
        <v>5.2291666666666667E-2</v>
      </c>
      <c r="H2696" s="2" t="str">
        <f t="shared" si="171"/>
        <v>2018-08</v>
      </c>
      <c r="I2696" t="s">
        <v>8565</v>
      </c>
      <c r="J2696" s="1">
        <v>43322</v>
      </c>
      <c r="K2696" s="2">
        <v>0.19106481481481483</v>
      </c>
      <c r="L2696">
        <v>200</v>
      </c>
      <c r="M2696" s="2">
        <v>0.13877314814814815</v>
      </c>
      <c r="N2696" t="s">
        <v>8533</v>
      </c>
      <c r="O2696" t="s">
        <v>554</v>
      </c>
      <c r="P2696" t="s">
        <v>555</v>
      </c>
      <c r="Q2696" t="s">
        <v>708</v>
      </c>
      <c r="R2696" t="s">
        <v>42</v>
      </c>
      <c r="S2696">
        <v>185349003</v>
      </c>
      <c r="T2696" t="s">
        <v>43</v>
      </c>
      <c r="U2696">
        <v>85.55</v>
      </c>
      <c r="V2696">
        <v>3105.35</v>
      </c>
      <c r="W2696">
        <v>0</v>
      </c>
      <c r="X2696">
        <v>103697008</v>
      </c>
      <c r="Y2696" t="s">
        <v>44</v>
      </c>
    </row>
    <row r="2697" spans="1:25" x14ac:dyDescent="0.25">
      <c r="A2697" t="s">
        <v>8566</v>
      </c>
      <c r="B2697" t="s">
        <v>8567</v>
      </c>
      <c r="C2697" s="1">
        <v>43511</v>
      </c>
      <c r="D2697" s="1" t="str">
        <f t="shared" si="168"/>
        <v>2010–2019</v>
      </c>
      <c r="E2697" s="8">
        <f t="shared" si="169"/>
        <v>2019</v>
      </c>
      <c r="F2697" s="8" t="str">
        <f t="shared" si="170"/>
        <v>19</v>
      </c>
      <c r="G2697" s="2">
        <v>0.71895833333333337</v>
      </c>
      <c r="H2697" s="2" t="str">
        <f t="shared" si="171"/>
        <v>2019-02</v>
      </c>
      <c r="I2697" t="s">
        <v>8568</v>
      </c>
      <c r="J2697" s="1">
        <v>43511</v>
      </c>
      <c r="K2697" s="2">
        <v>0.729375</v>
      </c>
      <c r="L2697">
        <v>15</v>
      </c>
      <c r="M2697" s="2">
        <v>1.0416666666666666E-2</v>
      </c>
      <c r="N2697" t="s">
        <v>8533</v>
      </c>
      <c r="O2697" t="s">
        <v>554</v>
      </c>
      <c r="P2697" t="s">
        <v>555</v>
      </c>
      <c r="Q2697" t="s">
        <v>708</v>
      </c>
      <c r="R2697" t="s">
        <v>42</v>
      </c>
      <c r="S2697">
        <v>185345009</v>
      </c>
      <c r="T2697" t="s">
        <v>57</v>
      </c>
      <c r="U2697">
        <v>85.55</v>
      </c>
      <c r="V2697">
        <v>85.55</v>
      </c>
      <c r="W2697">
        <v>0</v>
      </c>
      <c r="X2697">
        <v>444814009</v>
      </c>
      <c r="Y2697" t="s">
        <v>65</v>
      </c>
    </row>
    <row r="2698" spans="1:25" x14ac:dyDescent="0.25">
      <c r="A2698" t="s">
        <v>8569</v>
      </c>
      <c r="B2698" t="s">
        <v>8570</v>
      </c>
      <c r="C2698" s="1">
        <v>43679</v>
      </c>
      <c r="D2698" s="1" t="str">
        <f t="shared" si="168"/>
        <v>2010–2019</v>
      </c>
      <c r="E2698" s="8">
        <f t="shared" si="169"/>
        <v>2019</v>
      </c>
      <c r="F2698" s="8" t="str">
        <f t="shared" si="170"/>
        <v>19</v>
      </c>
      <c r="G2698" s="2">
        <v>5.2291666666666667E-2</v>
      </c>
      <c r="H2698" s="2" t="str">
        <f t="shared" si="171"/>
        <v>2019-08</v>
      </c>
      <c r="I2698" t="s">
        <v>8571</v>
      </c>
      <c r="J2698" s="1">
        <v>43679</v>
      </c>
      <c r="K2698" s="2">
        <v>7.8831018518518522E-2</v>
      </c>
      <c r="L2698">
        <v>38</v>
      </c>
      <c r="M2698" s="2">
        <v>2.6539351851851852E-2</v>
      </c>
      <c r="N2698" t="s">
        <v>8533</v>
      </c>
      <c r="O2698" t="s">
        <v>8534</v>
      </c>
      <c r="P2698" t="s">
        <v>8535</v>
      </c>
      <c r="Q2698" t="s">
        <v>708</v>
      </c>
      <c r="R2698" t="s">
        <v>28</v>
      </c>
      <c r="S2698">
        <v>162673000</v>
      </c>
      <c r="T2698" t="s">
        <v>151</v>
      </c>
      <c r="U2698">
        <v>136.80000000000001</v>
      </c>
      <c r="V2698">
        <v>704.2</v>
      </c>
      <c r="W2698">
        <v>0</v>
      </c>
      <c r="X2698" t="s">
        <v>30</v>
      </c>
      <c r="Y2698" t="s">
        <v>30</v>
      </c>
    </row>
    <row r="2699" spans="1:25" x14ac:dyDescent="0.25">
      <c r="A2699" t="s">
        <v>8572</v>
      </c>
      <c r="B2699" t="s">
        <v>8573</v>
      </c>
      <c r="C2699" s="1">
        <v>43693</v>
      </c>
      <c r="D2699" s="1" t="str">
        <f t="shared" si="168"/>
        <v>2010–2019</v>
      </c>
      <c r="E2699" s="8">
        <f t="shared" si="169"/>
        <v>2019</v>
      </c>
      <c r="F2699" s="8" t="str">
        <f t="shared" si="170"/>
        <v>19</v>
      </c>
      <c r="G2699" s="2">
        <v>5.2291666666666667E-2</v>
      </c>
      <c r="H2699" s="2" t="str">
        <f t="shared" si="171"/>
        <v>2019-08</v>
      </c>
      <c r="I2699" t="s">
        <v>8574</v>
      </c>
      <c r="J2699" s="1">
        <v>43693</v>
      </c>
      <c r="K2699" s="2">
        <v>0.21388888888888888</v>
      </c>
      <c r="L2699">
        <v>233</v>
      </c>
      <c r="M2699" s="2">
        <v>0.16159722222222223</v>
      </c>
      <c r="N2699" t="s">
        <v>8533</v>
      </c>
      <c r="O2699" t="s">
        <v>554</v>
      </c>
      <c r="P2699" t="s">
        <v>555</v>
      </c>
      <c r="Q2699" t="s">
        <v>708</v>
      </c>
      <c r="R2699" t="s">
        <v>42</v>
      </c>
      <c r="S2699">
        <v>185349003</v>
      </c>
      <c r="T2699" t="s">
        <v>43</v>
      </c>
      <c r="U2699">
        <v>85.55</v>
      </c>
      <c r="V2699">
        <v>3105.35</v>
      </c>
      <c r="W2699">
        <v>0</v>
      </c>
      <c r="X2699">
        <v>103697008</v>
      </c>
      <c r="Y2699" t="s">
        <v>44</v>
      </c>
    </row>
    <row r="2700" spans="1:25" x14ac:dyDescent="0.25">
      <c r="A2700" t="s">
        <v>8575</v>
      </c>
      <c r="B2700" t="s">
        <v>8576</v>
      </c>
      <c r="C2700" s="1">
        <v>44050</v>
      </c>
      <c r="D2700" s="1" t="str">
        <f t="shared" si="168"/>
        <v>2020–2029</v>
      </c>
      <c r="E2700" s="8">
        <f t="shared" si="169"/>
        <v>2020</v>
      </c>
      <c r="F2700" s="8" t="str">
        <f t="shared" si="170"/>
        <v>20</v>
      </c>
      <c r="G2700" s="2">
        <v>5.2291666666666667E-2</v>
      </c>
      <c r="H2700" s="2" t="str">
        <f t="shared" si="171"/>
        <v>2020-08</v>
      </c>
      <c r="I2700" t="s">
        <v>8577</v>
      </c>
      <c r="J2700" s="1">
        <v>44050</v>
      </c>
      <c r="K2700" s="2">
        <v>8.4780092592592587E-2</v>
      </c>
      <c r="L2700">
        <v>47</v>
      </c>
      <c r="M2700" s="2">
        <v>3.2488425925925928E-2</v>
      </c>
      <c r="N2700" t="s">
        <v>8533</v>
      </c>
      <c r="O2700" t="s">
        <v>8534</v>
      </c>
      <c r="P2700" t="s">
        <v>8535</v>
      </c>
      <c r="Q2700" t="s">
        <v>708</v>
      </c>
      <c r="R2700" t="s">
        <v>28</v>
      </c>
      <c r="S2700">
        <v>162673000</v>
      </c>
      <c r="T2700" t="s">
        <v>151</v>
      </c>
      <c r="U2700">
        <v>136.80000000000001</v>
      </c>
      <c r="V2700">
        <v>840.2</v>
      </c>
      <c r="W2700">
        <v>0</v>
      </c>
      <c r="X2700" t="s">
        <v>30</v>
      </c>
      <c r="Y2700" t="s">
        <v>30</v>
      </c>
    </row>
    <row r="2701" spans="1:25" x14ac:dyDescent="0.25">
      <c r="A2701" t="s">
        <v>8578</v>
      </c>
      <c r="B2701" t="s">
        <v>8579</v>
      </c>
      <c r="C2701" s="1">
        <v>44064</v>
      </c>
      <c r="D2701" s="1" t="str">
        <f t="shared" si="168"/>
        <v>2020–2029</v>
      </c>
      <c r="E2701" s="8">
        <f t="shared" si="169"/>
        <v>2020</v>
      </c>
      <c r="F2701" s="8" t="str">
        <f t="shared" si="170"/>
        <v>20</v>
      </c>
      <c r="G2701" s="2">
        <v>5.2291666666666667E-2</v>
      </c>
      <c r="H2701" s="2" t="str">
        <f t="shared" si="171"/>
        <v>2020-08</v>
      </c>
      <c r="I2701" t="s">
        <v>8580</v>
      </c>
      <c r="J2701" s="1">
        <v>44064</v>
      </c>
      <c r="K2701" s="2">
        <v>0.1522337962962963</v>
      </c>
      <c r="L2701">
        <v>144</v>
      </c>
      <c r="M2701" s="2">
        <v>9.9942129629629631E-2</v>
      </c>
      <c r="N2701" t="s">
        <v>8533</v>
      </c>
      <c r="O2701" t="s">
        <v>554</v>
      </c>
      <c r="P2701" t="s">
        <v>555</v>
      </c>
      <c r="Q2701" t="s">
        <v>708</v>
      </c>
      <c r="R2701" t="s">
        <v>42</v>
      </c>
      <c r="S2701">
        <v>185349003</v>
      </c>
      <c r="T2701" t="s">
        <v>43</v>
      </c>
      <c r="U2701">
        <v>85.55</v>
      </c>
      <c r="V2701">
        <v>3105.35</v>
      </c>
      <c r="W2701">
        <v>0</v>
      </c>
      <c r="X2701">
        <v>103697008</v>
      </c>
      <c r="Y2701" t="s">
        <v>44</v>
      </c>
    </row>
    <row r="2702" spans="1:25" x14ac:dyDescent="0.25">
      <c r="A2702" t="s">
        <v>8581</v>
      </c>
      <c r="B2702" t="s">
        <v>8582</v>
      </c>
      <c r="C2702" s="1">
        <v>44233</v>
      </c>
      <c r="D2702" s="1" t="str">
        <f t="shared" si="168"/>
        <v>2020–2029</v>
      </c>
      <c r="E2702" s="8">
        <f t="shared" si="169"/>
        <v>2021</v>
      </c>
      <c r="F2702" s="8" t="str">
        <f t="shared" si="170"/>
        <v>21</v>
      </c>
      <c r="G2702" s="2">
        <v>0.635625</v>
      </c>
      <c r="H2702" s="2" t="str">
        <f t="shared" si="171"/>
        <v>2021-02</v>
      </c>
      <c r="I2702" t="s">
        <v>8583</v>
      </c>
      <c r="J2702" s="1">
        <v>44233</v>
      </c>
      <c r="K2702" s="2">
        <v>0.64604166666666663</v>
      </c>
      <c r="L2702">
        <v>15</v>
      </c>
      <c r="M2702" s="2">
        <v>1.0416666666666666E-2</v>
      </c>
      <c r="N2702" t="s">
        <v>8533</v>
      </c>
      <c r="O2702" t="s">
        <v>554</v>
      </c>
      <c r="P2702" t="s">
        <v>555</v>
      </c>
      <c r="Q2702" t="s">
        <v>708</v>
      </c>
      <c r="R2702" t="s">
        <v>42</v>
      </c>
      <c r="S2702">
        <v>185345009</v>
      </c>
      <c r="T2702" t="s">
        <v>57</v>
      </c>
      <c r="U2702">
        <v>85.55</v>
      </c>
      <c r="V2702">
        <v>85.55</v>
      </c>
      <c r="W2702">
        <v>0</v>
      </c>
      <c r="X2702">
        <v>75498004</v>
      </c>
      <c r="Y2702" t="s">
        <v>6873</v>
      </c>
    </row>
    <row r="2703" spans="1:25" x14ac:dyDescent="0.25">
      <c r="A2703" t="s">
        <v>8584</v>
      </c>
      <c r="B2703" t="s">
        <v>8585</v>
      </c>
      <c r="C2703" s="1">
        <v>44302</v>
      </c>
      <c r="D2703" s="1" t="str">
        <f t="shared" si="168"/>
        <v>2020–2029</v>
      </c>
      <c r="E2703" s="8">
        <f t="shared" si="169"/>
        <v>2021</v>
      </c>
      <c r="F2703" s="8" t="str">
        <f t="shared" si="170"/>
        <v>21</v>
      </c>
      <c r="G2703" s="2">
        <v>5.2291666666666667E-2</v>
      </c>
      <c r="H2703" s="2" t="str">
        <f t="shared" si="171"/>
        <v>2021-04</v>
      </c>
      <c r="I2703" t="s">
        <v>8586</v>
      </c>
      <c r="J2703" s="1">
        <v>44302</v>
      </c>
      <c r="K2703" s="2">
        <v>6.2708333333333338E-2</v>
      </c>
      <c r="L2703">
        <v>15</v>
      </c>
      <c r="M2703" s="2">
        <v>1.0416666666666666E-2</v>
      </c>
      <c r="N2703" t="s">
        <v>8533</v>
      </c>
      <c r="O2703" t="s">
        <v>554</v>
      </c>
      <c r="P2703" t="s">
        <v>555</v>
      </c>
      <c r="Q2703" t="s">
        <v>708</v>
      </c>
      <c r="R2703" t="s">
        <v>114</v>
      </c>
      <c r="S2703">
        <v>33879002</v>
      </c>
      <c r="T2703" t="s">
        <v>135</v>
      </c>
      <c r="U2703">
        <v>142.58000000000001</v>
      </c>
      <c r="V2703">
        <v>278.58</v>
      </c>
      <c r="W2703">
        <v>0</v>
      </c>
      <c r="X2703" t="s">
        <v>30</v>
      </c>
      <c r="Y2703" t="s">
        <v>30</v>
      </c>
    </row>
    <row r="2704" spans="1:25" x14ac:dyDescent="0.25">
      <c r="A2704" t="s">
        <v>8587</v>
      </c>
      <c r="B2704" t="s">
        <v>8588</v>
      </c>
      <c r="C2704" s="1">
        <v>44421</v>
      </c>
      <c r="D2704" s="1" t="str">
        <f t="shared" si="168"/>
        <v>2020–2029</v>
      </c>
      <c r="E2704" s="8">
        <f t="shared" si="169"/>
        <v>2021</v>
      </c>
      <c r="F2704" s="8" t="str">
        <f t="shared" si="170"/>
        <v>21</v>
      </c>
      <c r="G2704" s="2">
        <v>5.2291666666666667E-2</v>
      </c>
      <c r="H2704" s="2" t="str">
        <f t="shared" si="171"/>
        <v>2021-08</v>
      </c>
      <c r="I2704" t="s">
        <v>8589</v>
      </c>
      <c r="J2704" s="1">
        <v>44421</v>
      </c>
      <c r="K2704" s="2">
        <v>9.0659722222222225E-2</v>
      </c>
      <c r="L2704">
        <v>55</v>
      </c>
      <c r="M2704" s="2">
        <v>3.8368055555555558E-2</v>
      </c>
      <c r="N2704" t="s">
        <v>8533</v>
      </c>
      <c r="O2704" t="s">
        <v>8534</v>
      </c>
      <c r="P2704" t="s">
        <v>8535</v>
      </c>
      <c r="Q2704" t="s">
        <v>708</v>
      </c>
      <c r="R2704" t="s">
        <v>28</v>
      </c>
      <c r="S2704">
        <v>162673000</v>
      </c>
      <c r="T2704" t="s">
        <v>151</v>
      </c>
      <c r="U2704">
        <v>136.80000000000001</v>
      </c>
      <c r="V2704">
        <v>853.36</v>
      </c>
      <c r="W2704">
        <v>0</v>
      </c>
      <c r="X2704" t="s">
        <v>30</v>
      </c>
      <c r="Y2704" t="s">
        <v>30</v>
      </c>
    </row>
    <row r="2705" spans="1:25" x14ac:dyDescent="0.25">
      <c r="A2705" t="s">
        <v>8590</v>
      </c>
      <c r="B2705" t="s">
        <v>8591</v>
      </c>
      <c r="C2705" s="1">
        <v>44435</v>
      </c>
      <c r="D2705" s="1" t="str">
        <f t="shared" si="168"/>
        <v>2020–2029</v>
      </c>
      <c r="E2705" s="8">
        <f t="shared" si="169"/>
        <v>2021</v>
      </c>
      <c r="F2705" s="8" t="str">
        <f t="shared" si="170"/>
        <v>21</v>
      </c>
      <c r="G2705" s="2">
        <v>5.2291666666666667E-2</v>
      </c>
      <c r="H2705" s="2" t="str">
        <f t="shared" si="171"/>
        <v>2021-08</v>
      </c>
      <c r="I2705" t="s">
        <v>8592</v>
      </c>
      <c r="J2705" s="1">
        <v>44435</v>
      </c>
      <c r="K2705" s="2">
        <v>0.18064814814814814</v>
      </c>
      <c r="L2705">
        <v>185</v>
      </c>
      <c r="M2705" s="2">
        <v>0.12835648148148149</v>
      </c>
      <c r="N2705" t="s">
        <v>8533</v>
      </c>
      <c r="O2705" t="s">
        <v>554</v>
      </c>
      <c r="P2705" t="s">
        <v>555</v>
      </c>
      <c r="Q2705" t="s">
        <v>708</v>
      </c>
      <c r="R2705" t="s">
        <v>42</v>
      </c>
      <c r="S2705">
        <v>185349003</v>
      </c>
      <c r="T2705" t="s">
        <v>43</v>
      </c>
      <c r="U2705">
        <v>85.55</v>
      </c>
      <c r="V2705">
        <v>3536.75</v>
      </c>
      <c r="W2705">
        <v>0</v>
      </c>
      <c r="X2705">
        <v>66383009</v>
      </c>
      <c r="Y2705" t="s">
        <v>125</v>
      </c>
    </row>
    <row r="2706" spans="1:25" x14ac:dyDescent="0.25">
      <c r="A2706" t="s">
        <v>8593</v>
      </c>
      <c r="B2706" t="s">
        <v>8594</v>
      </c>
      <c r="C2706" s="1">
        <v>44558</v>
      </c>
      <c r="D2706" s="1" t="str">
        <f t="shared" si="168"/>
        <v>2020–2029</v>
      </c>
      <c r="E2706" s="8">
        <f t="shared" si="169"/>
        <v>2021</v>
      </c>
      <c r="F2706" s="8" t="str">
        <f t="shared" si="170"/>
        <v>21</v>
      </c>
      <c r="G2706" s="2">
        <v>0.67729166666666663</v>
      </c>
      <c r="H2706" s="2" t="str">
        <f t="shared" si="171"/>
        <v>2021-12</v>
      </c>
      <c r="I2706" t="s">
        <v>8595</v>
      </c>
      <c r="J2706" s="1">
        <v>44558</v>
      </c>
      <c r="K2706" s="2">
        <v>0.68770833333333337</v>
      </c>
      <c r="L2706">
        <v>15</v>
      </c>
      <c r="M2706" s="2">
        <v>1.0416666666666666E-2</v>
      </c>
      <c r="N2706" t="s">
        <v>8533</v>
      </c>
      <c r="O2706" t="s">
        <v>554</v>
      </c>
      <c r="P2706" t="s">
        <v>555</v>
      </c>
      <c r="Q2706" t="s">
        <v>708</v>
      </c>
      <c r="R2706" t="s">
        <v>42</v>
      </c>
      <c r="S2706">
        <v>185345009</v>
      </c>
      <c r="T2706" t="s">
        <v>57</v>
      </c>
      <c r="U2706">
        <v>85.55</v>
      </c>
      <c r="V2706">
        <v>85.55</v>
      </c>
      <c r="W2706">
        <v>0</v>
      </c>
      <c r="X2706">
        <v>195662009</v>
      </c>
      <c r="Y2706" t="s">
        <v>217</v>
      </c>
    </row>
    <row r="2707" spans="1:25" x14ac:dyDescent="0.25">
      <c r="A2707" t="s">
        <v>8596</v>
      </c>
      <c r="B2707" t="s">
        <v>8597</v>
      </c>
      <c r="C2707" s="1">
        <v>44634</v>
      </c>
      <c r="D2707" s="1" t="str">
        <f t="shared" si="168"/>
        <v>2020–2029</v>
      </c>
      <c r="E2707" s="8">
        <f t="shared" si="169"/>
        <v>2022</v>
      </c>
      <c r="F2707" s="8" t="str">
        <f t="shared" si="170"/>
        <v>22</v>
      </c>
      <c r="G2707" s="2">
        <v>0.42729166666666668</v>
      </c>
      <c r="H2707" s="2" t="str">
        <f t="shared" si="171"/>
        <v>2022-03</v>
      </c>
      <c r="I2707" t="s">
        <v>8598</v>
      </c>
      <c r="J2707" s="1">
        <v>44634</v>
      </c>
      <c r="K2707" s="2">
        <v>0.43770833333333331</v>
      </c>
      <c r="L2707">
        <v>15</v>
      </c>
      <c r="M2707" s="2">
        <v>1.0416666666666666E-2</v>
      </c>
      <c r="N2707" t="s">
        <v>8533</v>
      </c>
      <c r="O2707" t="s">
        <v>554</v>
      </c>
      <c r="P2707" t="s">
        <v>555</v>
      </c>
      <c r="Q2707" t="s">
        <v>708</v>
      </c>
      <c r="R2707" t="s">
        <v>42</v>
      </c>
      <c r="S2707">
        <v>185345009</v>
      </c>
      <c r="T2707" t="s">
        <v>57</v>
      </c>
      <c r="U2707">
        <v>85.55</v>
      </c>
      <c r="V2707">
        <v>85.55</v>
      </c>
      <c r="W2707">
        <v>0</v>
      </c>
      <c r="X2707">
        <v>195662009</v>
      </c>
      <c r="Y2707" t="s">
        <v>217</v>
      </c>
    </row>
    <row r="2708" spans="1:25" x14ac:dyDescent="0.25">
      <c r="A2708" t="s">
        <v>8599</v>
      </c>
      <c r="B2708" t="s">
        <v>8600</v>
      </c>
      <c r="C2708" s="1">
        <v>44792</v>
      </c>
      <c r="D2708" s="1" t="str">
        <f t="shared" si="168"/>
        <v>2020–2029</v>
      </c>
      <c r="E2708" s="8">
        <f t="shared" si="169"/>
        <v>2022</v>
      </c>
      <c r="F2708" s="8" t="str">
        <f t="shared" si="170"/>
        <v>22</v>
      </c>
      <c r="G2708" s="2">
        <v>5.2291666666666667E-2</v>
      </c>
      <c r="H2708" s="2" t="str">
        <f t="shared" si="171"/>
        <v>2022-08</v>
      </c>
      <c r="I2708" t="s">
        <v>8601</v>
      </c>
      <c r="J2708" s="1">
        <v>44792</v>
      </c>
      <c r="K2708" s="2">
        <v>8.7349537037037031E-2</v>
      </c>
      <c r="L2708">
        <v>50</v>
      </c>
      <c r="M2708" s="2">
        <v>3.5057870370370371E-2</v>
      </c>
      <c r="N2708" t="s">
        <v>8533</v>
      </c>
      <c r="O2708" t="s">
        <v>8534</v>
      </c>
      <c r="P2708" t="s">
        <v>8535</v>
      </c>
      <c r="Q2708" t="s">
        <v>708</v>
      </c>
      <c r="R2708" t="s">
        <v>28</v>
      </c>
      <c r="S2708">
        <v>162673000</v>
      </c>
      <c r="T2708" t="s">
        <v>151</v>
      </c>
      <c r="U2708">
        <v>136.80000000000001</v>
      </c>
      <c r="V2708">
        <v>998.92</v>
      </c>
      <c r="W2708">
        <v>0</v>
      </c>
      <c r="X2708" t="s">
        <v>30</v>
      </c>
      <c r="Y2708" t="s">
        <v>30</v>
      </c>
    </row>
    <row r="2709" spans="1:25" x14ac:dyDescent="0.25">
      <c r="A2709" t="s">
        <v>8602</v>
      </c>
      <c r="B2709" t="s">
        <v>8603</v>
      </c>
      <c r="C2709" s="1">
        <v>44806</v>
      </c>
      <c r="D2709" s="1" t="str">
        <f t="shared" si="168"/>
        <v>2020–2029</v>
      </c>
      <c r="E2709" s="8">
        <f t="shared" si="169"/>
        <v>2022</v>
      </c>
      <c r="F2709" s="8" t="str">
        <f t="shared" si="170"/>
        <v>22</v>
      </c>
      <c r="G2709" s="2">
        <v>5.2291666666666667E-2</v>
      </c>
      <c r="H2709" s="2" t="str">
        <f t="shared" si="171"/>
        <v>2022-09</v>
      </c>
      <c r="I2709" t="s">
        <v>8604</v>
      </c>
      <c r="J2709" s="1">
        <v>44806</v>
      </c>
      <c r="K2709" s="2">
        <v>0.23306712962962964</v>
      </c>
      <c r="L2709">
        <v>260</v>
      </c>
      <c r="M2709" s="2">
        <v>0.18077546296296296</v>
      </c>
      <c r="N2709" t="s">
        <v>8533</v>
      </c>
      <c r="O2709" t="s">
        <v>554</v>
      </c>
      <c r="P2709" t="s">
        <v>555</v>
      </c>
      <c r="Q2709" t="s">
        <v>708</v>
      </c>
      <c r="R2709" t="s">
        <v>42</v>
      </c>
      <c r="S2709">
        <v>185349003</v>
      </c>
      <c r="T2709" t="s">
        <v>43</v>
      </c>
      <c r="U2709">
        <v>85.55</v>
      </c>
      <c r="V2709">
        <v>3968.15</v>
      </c>
      <c r="W2709">
        <v>0</v>
      </c>
      <c r="X2709">
        <v>103697008</v>
      </c>
      <c r="Y2709" t="s">
        <v>44</v>
      </c>
    </row>
    <row r="2710" spans="1:25" x14ac:dyDescent="0.25">
      <c r="A2710" t="s">
        <v>8605</v>
      </c>
      <c r="B2710" t="s">
        <v>8606</v>
      </c>
      <c r="C2710" s="1">
        <v>45163</v>
      </c>
      <c r="D2710" s="1" t="str">
        <f t="shared" si="168"/>
        <v>2020–2029</v>
      </c>
      <c r="E2710" s="8">
        <f t="shared" si="169"/>
        <v>2023</v>
      </c>
      <c r="F2710" s="8" t="str">
        <f t="shared" si="170"/>
        <v>23</v>
      </c>
      <c r="G2710" s="2">
        <v>5.2291666666666667E-2</v>
      </c>
      <c r="H2710" s="2" t="str">
        <f t="shared" si="171"/>
        <v>2023-08</v>
      </c>
      <c r="I2710" t="s">
        <v>8607</v>
      </c>
      <c r="J2710" s="1">
        <v>45163</v>
      </c>
      <c r="K2710" s="2">
        <v>7.3993055555555562E-2</v>
      </c>
      <c r="L2710">
        <v>31</v>
      </c>
      <c r="M2710" s="2">
        <v>2.1701388888888888E-2</v>
      </c>
      <c r="N2710" t="s">
        <v>8533</v>
      </c>
      <c r="O2710" t="s">
        <v>8534</v>
      </c>
      <c r="P2710" t="s">
        <v>8535</v>
      </c>
      <c r="Q2710" t="s">
        <v>708</v>
      </c>
      <c r="R2710" t="s">
        <v>28</v>
      </c>
      <c r="S2710">
        <v>162673000</v>
      </c>
      <c r="T2710" t="s">
        <v>151</v>
      </c>
      <c r="U2710">
        <v>136.80000000000001</v>
      </c>
      <c r="V2710">
        <v>704.2</v>
      </c>
      <c r="W2710">
        <v>0</v>
      </c>
      <c r="X2710" t="s">
        <v>30</v>
      </c>
      <c r="Y2710" t="s">
        <v>30</v>
      </c>
    </row>
    <row r="2711" spans="1:25" x14ac:dyDescent="0.25">
      <c r="A2711" t="s">
        <v>8608</v>
      </c>
      <c r="B2711" t="s">
        <v>8609</v>
      </c>
      <c r="C2711" s="1">
        <v>45177</v>
      </c>
      <c r="D2711" s="1" t="str">
        <f t="shared" si="168"/>
        <v>2020–2029</v>
      </c>
      <c r="E2711" s="8">
        <f t="shared" si="169"/>
        <v>2023</v>
      </c>
      <c r="F2711" s="8" t="str">
        <f t="shared" si="170"/>
        <v>23</v>
      </c>
      <c r="G2711" s="2">
        <v>5.2291666666666667E-2</v>
      </c>
      <c r="H2711" s="2" t="str">
        <f t="shared" si="171"/>
        <v>2023-09</v>
      </c>
      <c r="I2711" t="s">
        <v>8610</v>
      </c>
      <c r="J2711" s="1">
        <v>45177</v>
      </c>
      <c r="K2711" s="2">
        <v>0.19355324074074073</v>
      </c>
      <c r="L2711">
        <v>203</v>
      </c>
      <c r="M2711" s="2">
        <v>0.14126157407407408</v>
      </c>
      <c r="N2711" t="s">
        <v>8533</v>
      </c>
      <c r="O2711" t="s">
        <v>554</v>
      </c>
      <c r="P2711" t="s">
        <v>555</v>
      </c>
      <c r="Q2711" t="s">
        <v>708</v>
      </c>
      <c r="R2711" t="s">
        <v>42</v>
      </c>
      <c r="S2711">
        <v>185349003</v>
      </c>
      <c r="T2711" t="s">
        <v>43</v>
      </c>
      <c r="U2711">
        <v>85.55</v>
      </c>
      <c r="V2711">
        <v>3968.15</v>
      </c>
      <c r="W2711">
        <v>0</v>
      </c>
      <c r="X2711">
        <v>66383009</v>
      </c>
      <c r="Y2711" t="s">
        <v>125</v>
      </c>
    </row>
    <row r="2712" spans="1:25" x14ac:dyDescent="0.25">
      <c r="A2712" t="s">
        <v>8611</v>
      </c>
      <c r="B2712" t="s">
        <v>8612</v>
      </c>
      <c r="C2712" s="1">
        <v>45534</v>
      </c>
      <c r="D2712" s="1" t="str">
        <f t="shared" si="168"/>
        <v>2020–2029</v>
      </c>
      <c r="E2712" s="8">
        <f t="shared" si="169"/>
        <v>2024</v>
      </c>
      <c r="F2712" s="8" t="str">
        <f t="shared" si="170"/>
        <v>24</v>
      </c>
      <c r="G2712" s="2">
        <v>5.2291666666666667E-2</v>
      </c>
      <c r="H2712" s="2" t="str">
        <f t="shared" si="171"/>
        <v>2024-08</v>
      </c>
      <c r="I2712" t="s">
        <v>8613</v>
      </c>
      <c r="J2712" s="1">
        <v>45534</v>
      </c>
      <c r="K2712" s="2">
        <v>8.3784722222222219E-2</v>
      </c>
      <c r="L2712">
        <v>45</v>
      </c>
      <c r="M2712" s="2">
        <v>3.1493055555555559E-2</v>
      </c>
      <c r="N2712" t="s">
        <v>8533</v>
      </c>
      <c r="O2712" t="s">
        <v>8534</v>
      </c>
      <c r="P2712" t="s">
        <v>8535</v>
      </c>
      <c r="Q2712" t="s">
        <v>165</v>
      </c>
      <c r="R2712" t="s">
        <v>28</v>
      </c>
      <c r="S2712">
        <v>162673000</v>
      </c>
      <c r="T2712" t="s">
        <v>151</v>
      </c>
      <c r="U2712">
        <v>136.80000000000001</v>
      </c>
      <c r="V2712">
        <v>1558.1</v>
      </c>
      <c r="W2712">
        <v>1060.08</v>
      </c>
      <c r="X2712" t="s">
        <v>30</v>
      </c>
      <c r="Y2712" t="s">
        <v>30</v>
      </c>
    </row>
    <row r="2713" spans="1:25" x14ac:dyDescent="0.25">
      <c r="A2713" t="s">
        <v>8614</v>
      </c>
      <c r="B2713" t="s">
        <v>8615</v>
      </c>
      <c r="C2713" s="1">
        <v>45548</v>
      </c>
      <c r="D2713" s="1" t="str">
        <f t="shared" si="168"/>
        <v>2020–2029</v>
      </c>
      <c r="E2713" s="8">
        <f t="shared" si="169"/>
        <v>2024</v>
      </c>
      <c r="F2713" s="8" t="str">
        <f t="shared" si="170"/>
        <v>24</v>
      </c>
      <c r="G2713" s="2">
        <v>5.2291666666666667E-2</v>
      </c>
      <c r="H2713" s="2" t="str">
        <f t="shared" si="171"/>
        <v>2024-09</v>
      </c>
      <c r="I2713" t="s">
        <v>8616</v>
      </c>
      <c r="J2713" s="1">
        <v>45548</v>
      </c>
      <c r="K2713" s="2">
        <v>0.18767361111111111</v>
      </c>
      <c r="L2713">
        <v>195</v>
      </c>
      <c r="M2713" s="2">
        <v>0.13538194444444446</v>
      </c>
      <c r="N2713" t="s">
        <v>8533</v>
      </c>
      <c r="O2713" t="s">
        <v>554</v>
      </c>
      <c r="P2713" t="s">
        <v>555</v>
      </c>
      <c r="Q2713" t="s">
        <v>165</v>
      </c>
      <c r="R2713" t="s">
        <v>42</v>
      </c>
      <c r="S2713">
        <v>185349003</v>
      </c>
      <c r="T2713" t="s">
        <v>43</v>
      </c>
      <c r="U2713">
        <v>85.55</v>
      </c>
      <c r="V2713">
        <v>3105.35</v>
      </c>
      <c r="W2713">
        <v>2484.2800000000002</v>
      </c>
      <c r="X2713">
        <v>66383009</v>
      </c>
      <c r="Y2713" t="s">
        <v>125</v>
      </c>
    </row>
    <row r="2714" spans="1:25" x14ac:dyDescent="0.25">
      <c r="A2714" t="s">
        <v>8617</v>
      </c>
      <c r="B2714" t="s">
        <v>8618</v>
      </c>
      <c r="C2714" s="1">
        <v>29869</v>
      </c>
      <c r="D2714" s="1" t="str">
        <f t="shared" si="168"/>
        <v>Before 2000</v>
      </c>
      <c r="E2714" s="8">
        <f t="shared" si="169"/>
        <v>1981</v>
      </c>
      <c r="F2714" s="8" t="str">
        <f t="shared" si="170"/>
        <v>81</v>
      </c>
      <c r="G2714" s="2">
        <v>0.12787037037037038</v>
      </c>
      <c r="H2714" s="2" t="str">
        <f t="shared" si="171"/>
        <v>1981-10</v>
      </c>
      <c r="I2714" t="s">
        <v>8619</v>
      </c>
      <c r="J2714" s="1">
        <v>29869</v>
      </c>
      <c r="K2714" s="2">
        <v>0.13828703703703704</v>
      </c>
      <c r="L2714">
        <v>15</v>
      </c>
      <c r="M2714" s="2">
        <v>1.0416666666666666E-2</v>
      </c>
      <c r="N2714" t="s">
        <v>8620</v>
      </c>
      <c r="O2714" t="s">
        <v>8621</v>
      </c>
      <c r="P2714" t="s">
        <v>8622</v>
      </c>
      <c r="Q2714" t="s">
        <v>51</v>
      </c>
      <c r="R2714" t="s">
        <v>28</v>
      </c>
      <c r="S2714">
        <v>410620009</v>
      </c>
      <c r="T2714" t="s">
        <v>29</v>
      </c>
      <c r="U2714">
        <v>136.80000000000001</v>
      </c>
      <c r="V2714">
        <v>704.2</v>
      </c>
      <c r="W2714">
        <v>0</v>
      </c>
      <c r="X2714" t="s">
        <v>30</v>
      </c>
      <c r="Y2714" t="s">
        <v>30</v>
      </c>
    </row>
    <row r="2715" spans="1:25" x14ac:dyDescent="0.25">
      <c r="A2715" t="s">
        <v>8623</v>
      </c>
      <c r="B2715" t="s">
        <v>8624</v>
      </c>
      <c r="C2715" s="1">
        <v>30982</v>
      </c>
      <c r="D2715" s="1" t="str">
        <f t="shared" si="168"/>
        <v>Before 2000</v>
      </c>
      <c r="E2715" s="8">
        <f t="shared" si="169"/>
        <v>1984</v>
      </c>
      <c r="F2715" s="8" t="str">
        <f t="shared" si="170"/>
        <v>84</v>
      </c>
      <c r="G2715" s="2">
        <v>0.12787037037037038</v>
      </c>
      <c r="H2715" s="2" t="str">
        <f t="shared" si="171"/>
        <v>1984-10</v>
      </c>
      <c r="I2715" t="s">
        <v>8625</v>
      </c>
      <c r="J2715" s="1">
        <v>30982</v>
      </c>
      <c r="K2715" s="2">
        <v>0.16172453703703704</v>
      </c>
      <c r="L2715">
        <v>49</v>
      </c>
      <c r="M2715" s="2">
        <v>3.3854166666666664E-2</v>
      </c>
      <c r="N2715" t="s">
        <v>8620</v>
      </c>
      <c r="O2715" t="s">
        <v>8621</v>
      </c>
      <c r="P2715" t="s">
        <v>8622</v>
      </c>
      <c r="Q2715" t="s">
        <v>51</v>
      </c>
      <c r="R2715" t="s">
        <v>28</v>
      </c>
      <c r="S2715">
        <v>162673000</v>
      </c>
      <c r="T2715" t="s">
        <v>151</v>
      </c>
      <c r="U2715">
        <v>136.80000000000001</v>
      </c>
      <c r="V2715">
        <v>704.2</v>
      </c>
      <c r="W2715">
        <v>0</v>
      </c>
      <c r="X2715" t="s">
        <v>30</v>
      </c>
      <c r="Y2715" t="s">
        <v>30</v>
      </c>
    </row>
    <row r="2716" spans="1:25" x14ac:dyDescent="0.25">
      <c r="A2716" t="s">
        <v>8626</v>
      </c>
      <c r="B2716" t="s">
        <v>8627</v>
      </c>
      <c r="C2716" s="1">
        <v>37954</v>
      </c>
      <c r="D2716" s="1" t="str">
        <f t="shared" si="168"/>
        <v>2000–2009</v>
      </c>
      <c r="E2716" s="8">
        <f t="shared" si="169"/>
        <v>2003</v>
      </c>
      <c r="F2716" s="8" t="str">
        <f t="shared" si="170"/>
        <v>03</v>
      </c>
      <c r="G2716" s="2">
        <v>0.12787037037037038</v>
      </c>
      <c r="H2716" s="2" t="str">
        <f t="shared" si="171"/>
        <v>2003-11</v>
      </c>
      <c r="I2716" t="s">
        <v>8628</v>
      </c>
      <c r="J2716" s="1">
        <v>37954</v>
      </c>
      <c r="K2716" s="2">
        <v>0.15785879629629629</v>
      </c>
      <c r="L2716">
        <v>43</v>
      </c>
      <c r="M2716" s="2">
        <v>2.9988425925925925E-2</v>
      </c>
      <c r="N2716" t="s">
        <v>8620</v>
      </c>
      <c r="O2716" t="s">
        <v>8621</v>
      </c>
      <c r="P2716" t="s">
        <v>8622</v>
      </c>
      <c r="Q2716" t="s">
        <v>51</v>
      </c>
      <c r="R2716" t="s">
        <v>28</v>
      </c>
      <c r="S2716">
        <v>162673000</v>
      </c>
      <c r="T2716" t="s">
        <v>151</v>
      </c>
      <c r="U2716">
        <v>136.80000000000001</v>
      </c>
      <c r="V2716">
        <v>1464.32</v>
      </c>
      <c r="W2716">
        <v>1171.45</v>
      </c>
      <c r="X2716" t="s">
        <v>30</v>
      </c>
      <c r="Y2716" t="s">
        <v>30</v>
      </c>
    </row>
    <row r="2717" spans="1:25" x14ac:dyDescent="0.25">
      <c r="A2717" t="s">
        <v>8629</v>
      </c>
      <c r="B2717" t="s">
        <v>8630</v>
      </c>
      <c r="C2717" s="1">
        <v>38969</v>
      </c>
      <c r="D2717" s="1" t="str">
        <f t="shared" si="168"/>
        <v>2000–2009</v>
      </c>
      <c r="E2717" s="8">
        <f t="shared" si="169"/>
        <v>2006</v>
      </c>
      <c r="F2717" s="8" t="str">
        <f t="shared" si="170"/>
        <v>06</v>
      </c>
      <c r="G2717" s="2">
        <v>0.12787037037037038</v>
      </c>
      <c r="H2717" s="2" t="str">
        <f t="shared" si="171"/>
        <v>2006-09</v>
      </c>
      <c r="I2717" t="s">
        <v>8631</v>
      </c>
      <c r="J2717" s="1">
        <v>38969</v>
      </c>
      <c r="K2717" s="2">
        <v>0.14986111111111111</v>
      </c>
      <c r="L2717">
        <v>32</v>
      </c>
      <c r="M2717" s="2">
        <v>2.1990740740740741E-2</v>
      </c>
      <c r="N2717" t="s">
        <v>8620</v>
      </c>
      <c r="O2717" t="s">
        <v>8621</v>
      </c>
      <c r="P2717" t="s">
        <v>8622</v>
      </c>
      <c r="Q2717" t="s">
        <v>51</v>
      </c>
      <c r="R2717" t="s">
        <v>28</v>
      </c>
      <c r="S2717">
        <v>162673000</v>
      </c>
      <c r="T2717" t="s">
        <v>151</v>
      </c>
      <c r="U2717">
        <v>136.80000000000001</v>
      </c>
      <c r="V2717">
        <v>996.16</v>
      </c>
      <c r="W2717">
        <v>0</v>
      </c>
      <c r="X2717" t="s">
        <v>30</v>
      </c>
      <c r="Y2717" t="s">
        <v>30</v>
      </c>
    </row>
    <row r="2718" spans="1:25" x14ac:dyDescent="0.25">
      <c r="A2718" t="s">
        <v>8632</v>
      </c>
      <c r="B2718" t="s">
        <v>8633</v>
      </c>
      <c r="C2718" s="1">
        <v>40978</v>
      </c>
      <c r="D2718" s="1" t="str">
        <f t="shared" si="168"/>
        <v>2010–2019</v>
      </c>
      <c r="E2718" s="8">
        <f t="shared" si="169"/>
        <v>2012</v>
      </c>
      <c r="F2718" s="8" t="str">
        <f t="shared" si="170"/>
        <v>12</v>
      </c>
      <c r="G2718" s="2">
        <v>0.12787037037037038</v>
      </c>
      <c r="H2718" s="2" t="str">
        <f t="shared" si="171"/>
        <v>2012-03</v>
      </c>
      <c r="I2718" t="s">
        <v>8634</v>
      </c>
      <c r="J2718" s="1">
        <v>40978</v>
      </c>
      <c r="K2718" s="2">
        <v>0.16284722222222223</v>
      </c>
      <c r="L2718">
        <v>50</v>
      </c>
      <c r="M2718" s="2">
        <v>3.4976851851851849E-2</v>
      </c>
      <c r="N2718" t="s">
        <v>8620</v>
      </c>
      <c r="O2718" t="s">
        <v>3282</v>
      </c>
      <c r="P2718" t="s">
        <v>3283</v>
      </c>
      <c r="Q2718" t="s">
        <v>51</v>
      </c>
      <c r="R2718" t="s">
        <v>114</v>
      </c>
      <c r="S2718">
        <v>185349003</v>
      </c>
      <c r="T2718" t="s">
        <v>43</v>
      </c>
      <c r="U2718">
        <v>85.55</v>
      </c>
      <c r="V2718">
        <v>1099.19</v>
      </c>
      <c r="W2718">
        <v>879.34</v>
      </c>
      <c r="X2718" t="s">
        <v>30</v>
      </c>
      <c r="Y2718" t="s">
        <v>30</v>
      </c>
    </row>
    <row r="2719" spans="1:25" x14ac:dyDescent="0.25">
      <c r="A2719" t="s">
        <v>8635</v>
      </c>
      <c r="B2719" t="s">
        <v>8636</v>
      </c>
      <c r="C2719" s="1">
        <v>41482</v>
      </c>
      <c r="D2719" s="1" t="str">
        <f t="shared" si="168"/>
        <v>2010–2019</v>
      </c>
      <c r="E2719" s="8">
        <f t="shared" si="169"/>
        <v>2013</v>
      </c>
      <c r="F2719" s="8" t="str">
        <f t="shared" si="170"/>
        <v>13</v>
      </c>
      <c r="G2719" s="2">
        <v>0.12787037037037038</v>
      </c>
      <c r="H2719" s="2" t="str">
        <f t="shared" si="171"/>
        <v>2013-07</v>
      </c>
      <c r="I2719" t="s">
        <v>8637</v>
      </c>
      <c r="J2719" s="1">
        <v>41482</v>
      </c>
      <c r="K2719" s="2">
        <v>0.16172453703703704</v>
      </c>
      <c r="L2719">
        <v>49</v>
      </c>
      <c r="M2719" s="2">
        <v>3.3854166666666664E-2</v>
      </c>
      <c r="N2719" t="s">
        <v>8620</v>
      </c>
      <c r="O2719" t="s">
        <v>8638</v>
      </c>
      <c r="P2719" t="s">
        <v>8639</v>
      </c>
      <c r="Q2719" t="s">
        <v>51</v>
      </c>
      <c r="R2719" t="s">
        <v>252</v>
      </c>
      <c r="S2719">
        <v>702927004</v>
      </c>
      <c r="T2719" t="s">
        <v>253</v>
      </c>
      <c r="U2719">
        <v>142.58000000000001</v>
      </c>
      <c r="V2719">
        <v>1007.06</v>
      </c>
      <c r="W2719">
        <v>805.64</v>
      </c>
      <c r="X2719" t="s">
        <v>30</v>
      </c>
      <c r="Y2719" t="s">
        <v>30</v>
      </c>
    </row>
    <row r="2720" spans="1:25" x14ac:dyDescent="0.25">
      <c r="A2720" t="s">
        <v>8640</v>
      </c>
      <c r="B2720" t="s">
        <v>8641</v>
      </c>
      <c r="C2720" s="1">
        <v>41489</v>
      </c>
      <c r="D2720" s="1" t="str">
        <f t="shared" si="168"/>
        <v>2010–2019</v>
      </c>
      <c r="E2720" s="8">
        <f t="shared" si="169"/>
        <v>2013</v>
      </c>
      <c r="F2720" s="8" t="str">
        <f t="shared" si="170"/>
        <v>13</v>
      </c>
      <c r="G2720" s="2">
        <v>0.12787037037037038</v>
      </c>
      <c r="H2720" s="2" t="str">
        <f t="shared" si="171"/>
        <v>2013-08</v>
      </c>
      <c r="I2720" t="s">
        <v>8642</v>
      </c>
      <c r="J2720" s="1">
        <v>41489</v>
      </c>
      <c r="K2720" s="2">
        <v>0.13828703703703704</v>
      </c>
      <c r="L2720">
        <v>15</v>
      </c>
      <c r="M2720" s="2">
        <v>1.0416666666666666E-2</v>
      </c>
      <c r="N2720" t="s">
        <v>8620</v>
      </c>
      <c r="O2720" t="s">
        <v>3282</v>
      </c>
      <c r="P2720" t="s">
        <v>3283</v>
      </c>
      <c r="Q2720" t="s">
        <v>51</v>
      </c>
      <c r="R2720" t="s">
        <v>114</v>
      </c>
      <c r="S2720">
        <v>185349003</v>
      </c>
      <c r="T2720" t="s">
        <v>43</v>
      </c>
      <c r="U2720">
        <v>85.55</v>
      </c>
      <c r="V2720">
        <v>92.35</v>
      </c>
      <c r="W2720">
        <v>73.88</v>
      </c>
      <c r="X2720" t="s">
        <v>30</v>
      </c>
      <c r="Y2720" t="s">
        <v>30</v>
      </c>
    </row>
    <row r="2721" spans="1:25" x14ac:dyDescent="0.25">
      <c r="A2721" t="s">
        <v>8643</v>
      </c>
      <c r="B2721" t="s">
        <v>8644</v>
      </c>
      <c r="C2721" s="1">
        <v>41870</v>
      </c>
      <c r="D2721" s="1" t="str">
        <f t="shared" si="168"/>
        <v>2010–2019</v>
      </c>
      <c r="E2721" s="8">
        <f t="shared" si="169"/>
        <v>2014</v>
      </c>
      <c r="F2721" s="8" t="str">
        <f t="shared" si="170"/>
        <v>14</v>
      </c>
      <c r="G2721" s="2">
        <v>0.12787037037037038</v>
      </c>
      <c r="H2721" s="2" t="str">
        <f t="shared" si="171"/>
        <v>2014-08</v>
      </c>
      <c r="I2721" t="s">
        <v>8645</v>
      </c>
      <c r="J2721" s="1">
        <v>41870</v>
      </c>
      <c r="K2721" s="2">
        <v>0.13828703703703704</v>
      </c>
      <c r="L2721">
        <v>15</v>
      </c>
      <c r="M2721" s="2">
        <v>1.0416666666666666E-2</v>
      </c>
      <c r="N2721" t="s">
        <v>8620</v>
      </c>
      <c r="O2721" t="s">
        <v>3282</v>
      </c>
      <c r="P2721" t="s">
        <v>3283</v>
      </c>
      <c r="Q2721" t="s">
        <v>51</v>
      </c>
      <c r="R2721" t="s">
        <v>114</v>
      </c>
      <c r="S2721">
        <v>698314001</v>
      </c>
      <c r="T2721" t="s">
        <v>808</v>
      </c>
      <c r="U2721">
        <v>142.58000000000001</v>
      </c>
      <c r="V2721">
        <v>142.58000000000001</v>
      </c>
      <c r="W2721">
        <v>114.06</v>
      </c>
      <c r="X2721">
        <v>389095005</v>
      </c>
      <c r="Y2721" t="s">
        <v>809</v>
      </c>
    </row>
    <row r="2722" spans="1:25" x14ac:dyDescent="0.25">
      <c r="A2722" t="s">
        <v>8646</v>
      </c>
      <c r="B2722" t="s">
        <v>8647</v>
      </c>
      <c r="C2722" s="1">
        <v>42231</v>
      </c>
      <c r="D2722" s="1" t="str">
        <f t="shared" si="168"/>
        <v>2010–2019</v>
      </c>
      <c r="E2722" s="8">
        <f t="shared" si="169"/>
        <v>2015</v>
      </c>
      <c r="F2722" s="8" t="str">
        <f t="shared" si="170"/>
        <v>15</v>
      </c>
      <c r="G2722" s="2">
        <v>0.12787037037037038</v>
      </c>
      <c r="H2722" s="2" t="str">
        <f t="shared" si="171"/>
        <v>2015-08</v>
      </c>
      <c r="I2722" t="s">
        <v>8648</v>
      </c>
      <c r="J2722" s="1">
        <v>42231</v>
      </c>
      <c r="K2722" s="2">
        <v>0.13903935185185184</v>
      </c>
      <c r="L2722">
        <v>16</v>
      </c>
      <c r="M2722" s="2">
        <v>1.1168981481481481E-2</v>
      </c>
      <c r="N2722" t="s">
        <v>8620</v>
      </c>
      <c r="O2722" t="s">
        <v>3282</v>
      </c>
      <c r="P2722" t="s">
        <v>3283</v>
      </c>
      <c r="Q2722" t="s">
        <v>51</v>
      </c>
      <c r="R2722" t="s">
        <v>114</v>
      </c>
      <c r="S2722">
        <v>308335008</v>
      </c>
      <c r="T2722" t="s">
        <v>813</v>
      </c>
      <c r="U2722">
        <v>142.58000000000001</v>
      </c>
      <c r="V2722">
        <v>1250.8499999999999</v>
      </c>
      <c r="W2722">
        <v>1000.68</v>
      </c>
      <c r="X2722">
        <v>389095005</v>
      </c>
      <c r="Y2722" t="s">
        <v>809</v>
      </c>
    </row>
    <row r="2723" spans="1:25" x14ac:dyDescent="0.25">
      <c r="A2723" t="s">
        <v>8649</v>
      </c>
      <c r="B2723" t="s">
        <v>8650</v>
      </c>
      <c r="C2723" s="1">
        <v>42234</v>
      </c>
      <c r="D2723" s="1" t="str">
        <f t="shared" si="168"/>
        <v>2010–2019</v>
      </c>
      <c r="E2723" s="8">
        <f t="shared" si="169"/>
        <v>2015</v>
      </c>
      <c r="F2723" s="8" t="str">
        <f t="shared" si="170"/>
        <v>15</v>
      </c>
      <c r="G2723" s="2">
        <v>1.7708333333333332E-3</v>
      </c>
      <c r="H2723" s="2" t="str">
        <f t="shared" si="171"/>
        <v>2015-08</v>
      </c>
      <c r="I2723" t="s">
        <v>8651</v>
      </c>
      <c r="J2723" s="1">
        <v>42234</v>
      </c>
      <c r="K2723" s="2">
        <v>1.21875E-2</v>
      </c>
      <c r="L2723">
        <v>15</v>
      </c>
      <c r="M2723" s="2">
        <v>1.0416666666666666E-2</v>
      </c>
      <c r="N2723" t="s">
        <v>8620</v>
      </c>
      <c r="O2723" t="s">
        <v>3282</v>
      </c>
      <c r="P2723" t="s">
        <v>3283</v>
      </c>
      <c r="Q2723" t="s">
        <v>51</v>
      </c>
      <c r="R2723" t="s">
        <v>114</v>
      </c>
      <c r="S2723">
        <v>698314001</v>
      </c>
      <c r="T2723" t="s">
        <v>808</v>
      </c>
      <c r="U2723">
        <v>142.58000000000001</v>
      </c>
      <c r="V2723">
        <v>2150.63</v>
      </c>
      <c r="W2723">
        <v>1720.5</v>
      </c>
      <c r="X2723">
        <v>389095005</v>
      </c>
      <c r="Y2723" t="s">
        <v>809</v>
      </c>
    </row>
    <row r="2724" spans="1:25" x14ac:dyDescent="0.25">
      <c r="A2724" t="s">
        <v>8652</v>
      </c>
      <c r="B2724" t="s">
        <v>8653</v>
      </c>
      <c r="C2724" s="1">
        <v>42322</v>
      </c>
      <c r="D2724" s="1" t="str">
        <f t="shared" si="168"/>
        <v>2010–2019</v>
      </c>
      <c r="E2724" s="8">
        <f t="shared" si="169"/>
        <v>2015</v>
      </c>
      <c r="F2724" s="8" t="str">
        <f t="shared" si="170"/>
        <v>15</v>
      </c>
      <c r="G2724" s="2">
        <v>0.12787037037037038</v>
      </c>
      <c r="H2724" s="2" t="str">
        <f t="shared" si="171"/>
        <v>2015-11</v>
      </c>
      <c r="I2724" t="s">
        <v>8654</v>
      </c>
      <c r="J2724" s="1">
        <v>42322</v>
      </c>
      <c r="K2724" s="2">
        <v>0.13828703703703704</v>
      </c>
      <c r="L2724">
        <v>15</v>
      </c>
      <c r="M2724" s="2">
        <v>1.0416666666666666E-2</v>
      </c>
      <c r="N2724" t="s">
        <v>8620</v>
      </c>
      <c r="O2724" t="s">
        <v>3282</v>
      </c>
      <c r="P2724" t="s">
        <v>3283</v>
      </c>
      <c r="Q2724" t="s">
        <v>51</v>
      </c>
      <c r="R2724" t="s">
        <v>114</v>
      </c>
      <c r="S2724">
        <v>308335008</v>
      </c>
      <c r="T2724" t="s">
        <v>813</v>
      </c>
      <c r="U2724">
        <v>142.58000000000001</v>
      </c>
      <c r="V2724">
        <v>1250.8499999999999</v>
      </c>
      <c r="W2724">
        <v>0</v>
      </c>
      <c r="X2724">
        <v>389095005</v>
      </c>
      <c r="Y2724" t="s">
        <v>809</v>
      </c>
    </row>
    <row r="2725" spans="1:25" x14ac:dyDescent="0.25">
      <c r="A2725" t="s">
        <v>8655</v>
      </c>
      <c r="B2725" t="s">
        <v>8656</v>
      </c>
      <c r="C2725" s="1">
        <v>42413</v>
      </c>
      <c r="D2725" s="1" t="str">
        <f t="shared" si="168"/>
        <v>2010–2019</v>
      </c>
      <c r="E2725" s="8">
        <f t="shared" si="169"/>
        <v>2016</v>
      </c>
      <c r="F2725" s="8" t="str">
        <f t="shared" si="170"/>
        <v>16</v>
      </c>
      <c r="G2725" s="2">
        <v>0.12787037037037038</v>
      </c>
      <c r="H2725" s="2" t="str">
        <f t="shared" si="171"/>
        <v>2016-02</v>
      </c>
      <c r="I2725" t="s">
        <v>8657</v>
      </c>
      <c r="J2725" s="1">
        <v>42413</v>
      </c>
      <c r="K2725" s="2">
        <v>0.13943287037037036</v>
      </c>
      <c r="L2725">
        <v>17</v>
      </c>
      <c r="M2725" s="2">
        <v>1.15625E-2</v>
      </c>
      <c r="N2725" t="s">
        <v>8620</v>
      </c>
      <c r="O2725" t="s">
        <v>3282</v>
      </c>
      <c r="P2725" t="s">
        <v>3283</v>
      </c>
      <c r="Q2725" t="s">
        <v>51</v>
      </c>
      <c r="R2725" t="s">
        <v>114</v>
      </c>
      <c r="S2725">
        <v>308335008</v>
      </c>
      <c r="T2725" t="s">
        <v>813</v>
      </c>
      <c r="U2725">
        <v>142.58000000000001</v>
      </c>
      <c r="V2725">
        <v>1250.8499999999999</v>
      </c>
      <c r="W2725">
        <v>834.96</v>
      </c>
      <c r="X2725">
        <v>389095005</v>
      </c>
      <c r="Y2725" t="s">
        <v>809</v>
      </c>
    </row>
    <row r="2726" spans="1:25" x14ac:dyDescent="0.25">
      <c r="A2726" t="s">
        <v>8658</v>
      </c>
      <c r="B2726" t="s">
        <v>8659</v>
      </c>
      <c r="C2726" s="1">
        <v>42438</v>
      </c>
      <c r="D2726" s="1" t="str">
        <f t="shared" si="168"/>
        <v>2010–2019</v>
      </c>
      <c r="E2726" s="8">
        <f t="shared" si="169"/>
        <v>2016</v>
      </c>
      <c r="F2726" s="8" t="str">
        <f t="shared" si="170"/>
        <v>16</v>
      </c>
      <c r="G2726" s="2">
        <v>0.12787037037037038</v>
      </c>
      <c r="H2726" s="2" t="str">
        <f t="shared" si="171"/>
        <v>2016-03</v>
      </c>
      <c r="I2726" t="s">
        <v>8660</v>
      </c>
      <c r="J2726" s="1">
        <v>42438</v>
      </c>
      <c r="K2726" s="2">
        <v>0.13828703703703704</v>
      </c>
      <c r="L2726">
        <v>15</v>
      </c>
      <c r="M2726" s="2">
        <v>1.0416666666666666E-2</v>
      </c>
      <c r="N2726" t="s">
        <v>8620</v>
      </c>
      <c r="O2726" t="s">
        <v>3282</v>
      </c>
      <c r="P2726" t="s">
        <v>3283</v>
      </c>
      <c r="Q2726" t="s">
        <v>51</v>
      </c>
      <c r="R2726" t="s">
        <v>42</v>
      </c>
      <c r="S2726">
        <v>185347001</v>
      </c>
      <c r="T2726" t="s">
        <v>72</v>
      </c>
      <c r="U2726">
        <v>85.55</v>
      </c>
      <c r="V2726">
        <v>85.55</v>
      </c>
      <c r="W2726">
        <v>68.44</v>
      </c>
      <c r="X2726">
        <v>239872002</v>
      </c>
      <c r="Y2726" t="s">
        <v>8661</v>
      </c>
    </row>
    <row r="2727" spans="1:25" x14ac:dyDescent="0.25">
      <c r="A2727" t="s">
        <v>8662</v>
      </c>
      <c r="B2727" t="s">
        <v>8663</v>
      </c>
      <c r="C2727" s="1">
        <v>42504</v>
      </c>
      <c r="D2727" s="1" t="str">
        <f t="shared" si="168"/>
        <v>2010–2019</v>
      </c>
      <c r="E2727" s="8">
        <f t="shared" si="169"/>
        <v>2016</v>
      </c>
      <c r="F2727" s="8" t="str">
        <f t="shared" si="170"/>
        <v>16</v>
      </c>
      <c r="G2727" s="2">
        <v>0.12787037037037038</v>
      </c>
      <c r="H2727" s="2" t="str">
        <f t="shared" si="171"/>
        <v>2016-05</v>
      </c>
      <c r="I2727" t="s">
        <v>8664</v>
      </c>
      <c r="J2727" s="1">
        <v>42504</v>
      </c>
      <c r="K2727" s="2">
        <v>0.1403587962962963</v>
      </c>
      <c r="L2727">
        <v>18</v>
      </c>
      <c r="M2727" s="2">
        <v>1.2488425925925925E-2</v>
      </c>
      <c r="N2727" t="s">
        <v>8620</v>
      </c>
      <c r="O2727" t="s">
        <v>3282</v>
      </c>
      <c r="P2727" t="s">
        <v>3283</v>
      </c>
      <c r="Q2727" t="s">
        <v>51</v>
      </c>
      <c r="R2727" t="s">
        <v>114</v>
      </c>
      <c r="S2727">
        <v>308335008</v>
      </c>
      <c r="T2727" t="s">
        <v>813</v>
      </c>
      <c r="U2727">
        <v>142.58000000000001</v>
      </c>
      <c r="V2727">
        <v>1250.8499999999999</v>
      </c>
      <c r="W2727">
        <v>1000.68</v>
      </c>
      <c r="X2727">
        <v>389095005</v>
      </c>
      <c r="Y2727" t="s">
        <v>809</v>
      </c>
    </row>
    <row r="2728" spans="1:25" x14ac:dyDescent="0.25">
      <c r="A2728" t="s">
        <v>8665</v>
      </c>
      <c r="B2728" t="s">
        <v>8666</v>
      </c>
      <c r="C2728" s="1">
        <v>42595</v>
      </c>
      <c r="D2728" s="1" t="str">
        <f t="shared" si="168"/>
        <v>2010–2019</v>
      </c>
      <c r="E2728" s="8">
        <f t="shared" si="169"/>
        <v>2016</v>
      </c>
      <c r="F2728" s="8" t="str">
        <f t="shared" si="170"/>
        <v>16</v>
      </c>
      <c r="G2728" s="2">
        <v>0.12787037037037038</v>
      </c>
      <c r="H2728" s="2" t="str">
        <f t="shared" si="171"/>
        <v>2016-08</v>
      </c>
      <c r="I2728" t="s">
        <v>8667</v>
      </c>
      <c r="J2728" s="1">
        <v>42595</v>
      </c>
      <c r="K2728" s="2">
        <v>0.13954861111111111</v>
      </c>
      <c r="L2728">
        <v>17</v>
      </c>
      <c r="M2728" s="2">
        <v>1.1678240740740741E-2</v>
      </c>
      <c r="N2728" t="s">
        <v>8620</v>
      </c>
      <c r="O2728" t="s">
        <v>3282</v>
      </c>
      <c r="P2728" t="s">
        <v>3283</v>
      </c>
      <c r="Q2728" t="s">
        <v>51</v>
      </c>
      <c r="R2728" t="s">
        <v>114</v>
      </c>
      <c r="S2728">
        <v>308335008</v>
      </c>
      <c r="T2728" t="s">
        <v>813</v>
      </c>
      <c r="U2728">
        <v>142.58000000000001</v>
      </c>
      <c r="V2728">
        <v>1250.8499999999999</v>
      </c>
      <c r="W2728">
        <v>1000.68</v>
      </c>
      <c r="X2728">
        <v>389095005</v>
      </c>
      <c r="Y2728" t="s">
        <v>809</v>
      </c>
    </row>
    <row r="2729" spans="1:25" x14ac:dyDescent="0.25">
      <c r="A2729" t="s">
        <v>8668</v>
      </c>
      <c r="B2729" t="s">
        <v>8669</v>
      </c>
      <c r="C2729" s="1">
        <v>42616</v>
      </c>
      <c r="D2729" s="1" t="str">
        <f t="shared" si="168"/>
        <v>2010–2019</v>
      </c>
      <c r="E2729" s="8">
        <f t="shared" si="169"/>
        <v>2016</v>
      </c>
      <c r="F2729" s="8" t="str">
        <f t="shared" si="170"/>
        <v>16</v>
      </c>
      <c r="G2729" s="2">
        <v>0.12787037037037038</v>
      </c>
      <c r="H2729" s="2" t="str">
        <f t="shared" si="171"/>
        <v>2016-09</v>
      </c>
      <c r="I2729" t="s">
        <v>8670</v>
      </c>
      <c r="J2729" s="1">
        <v>42616</v>
      </c>
      <c r="K2729" s="2">
        <v>0.15050925925925926</v>
      </c>
      <c r="L2729">
        <v>33</v>
      </c>
      <c r="M2729" s="2">
        <v>2.2638888888888889E-2</v>
      </c>
      <c r="N2729" t="s">
        <v>8620</v>
      </c>
      <c r="O2729" t="s">
        <v>8621</v>
      </c>
      <c r="P2729" t="s">
        <v>8622</v>
      </c>
      <c r="Q2729" t="s">
        <v>51</v>
      </c>
      <c r="R2729" t="s">
        <v>28</v>
      </c>
      <c r="S2729">
        <v>162673000</v>
      </c>
      <c r="T2729" t="s">
        <v>151</v>
      </c>
      <c r="U2729">
        <v>136.80000000000001</v>
      </c>
      <c r="V2729">
        <v>996.16</v>
      </c>
      <c r="W2729">
        <v>0</v>
      </c>
      <c r="X2729" t="s">
        <v>30</v>
      </c>
      <c r="Y2729" t="s">
        <v>30</v>
      </c>
    </row>
    <row r="2730" spans="1:25" x14ac:dyDescent="0.25">
      <c r="A2730" t="s">
        <v>8671</v>
      </c>
      <c r="B2730" t="s">
        <v>8672</v>
      </c>
      <c r="C2730" s="1">
        <v>42623</v>
      </c>
      <c r="D2730" s="1" t="str">
        <f t="shared" si="168"/>
        <v>2010–2019</v>
      </c>
      <c r="E2730" s="8">
        <f t="shared" si="169"/>
        <v>2016</v>
      </c>
      <c r="F2730" s="8" t="str">
        <f t="shared" si="170"/>
        <v>16</v>
      </c>
      <c r="G2730" s="2">
        <v>0.12787037037037038</v>
      </c>
      <c r="H2730" s="2" t="str">
        <f t="shared" si="171"/>
        <v>2016-09</v>
      </c>
      <c r="I2730" t="s">
        <v>8673</v>
      </c>
      <c r="J2730" s="1">
        <v>42623</v>
      </c>
      <c r="K2730" s="2">
        <v>0.14899305555555556</v>
      </c>
      <c r="L2730">
        <v>30</v>
      </c>
      <c r="M2730" s="2">
        <v>2.1122685185185185E-2</v>
      </c>
      <c r="N2730" t="s">
        <v>8620</v>
      </c>
      <c r="O2730" t="s">
        <v>3282</v>
      </c>
      <c r="P2730" t="s">
        <v>3283</v>
      </c>
      <c r="Q2730" t="s">
        <v>51</v>
      </c>
      <c r="R2730" t="s">
        <v>42</v>
      </c>
      <c r="S2730">
        <v>185349003</v>
      </c>
      <c r="T2730" t="s">
        <v>43</v>
      </c>
      <c r="U2730">
        <v>85.55</v>
      </c>
      <c r="V2730">
        <v>5138.45</v>
      </c>
      <c r="W2730">
        <v>3741.29</v>
      </c>
      <c r="X2730">
        <v>275978004</v>
      </c>
      <c r="Y2730" t="s">
        <v>289</v>
      </c>
    </row>
    <row r="2731" spans="1:25" x14ac:dyDescent="0.25">
      <c r="A2731" t="s">
        <v>8674</v>
      </c>
      <c r="B2731" t="s">
        <v>8675</v>
      </c>
      <c r="C2731" s="1">
        <v>42630</v>
      </c>
      <c r="D2731" s="1" t="str">
        <f t="shared" si="168"/>
        <v>2010–2019</v>
      </c>
      <c r="E2731" s="8">
        <f t="shared" si="169"/>
        <v>2016</v>
      </c>
      <c r="F2731" s="8" t="str">
        <f t="shared" si="170"/>
        <v>16</v>
      </c>
      <c r="G2731" s="2">
        <v>0.12787037037037038</v>
      </c>
      <c r="H2731" s="2" t="str">
        <f t="shared" si="171"/>
        <v>2016-09</v>
      </c>
      <c r="I2731" t="s">
        <v>8676</v>
      </c>
      <c r="J2731" s="1">
        <v>42630</v>
      </c>
      <c r="K2731" s="2">
        <v>0.23901620370370372</v>
      </c>
      <c r="L2731">
        <v>160</v>
      </c>
      <c r="M2731" s="2">
        <v>0.11114583333333333</v>
      </c>
      <c r="N2731" t="s">
        <v>8620</v>
      </c>
      <c r="O2731" t="s">
        <v>3282</v>
      </c>
      <c r="P2731" t="s">
        <v>3283</v>
      </c>
      <c r="Q2731" t="s">
        <v>51</v>
      </c>
      <c r="R2731" t="s">
        <v>42</v>
      </c>
      <c r="S2731">
        <v>185349003</v>
      </c>
      <c r="T2731" t="s">
        <v>43</v>
      </c>
      <c r="U2731">
        <v>85.55</v>
      </c>
      <c r="V2731">
        <v>3105.35</v>
      </c>
      <c r="W2731">
        <v>2484.2800000000002</v>
      </c>
      <c r="X2731">
        <v>66383009</v>
      </c>
      <c r="Y2731" t="s">
        <v>125</v>
      </c>
    </row>
    <row r="2732" spans="1:25" x14ac:dyDescent="0.25">
      <c r="A2732" t="s">
        <v>8677</v>
      </c>
      <c r="B2732" t="s">
        <v>8678</v>
      </c>
      <c r="C2732" s="1">
        <v>42686</v>
      </c>
      <c r="D2732" s="1" t="str">
        <f t="shared" si="168"/>
        <v>2010–2019</v>
      </c>
      <c r="E2732" s="8">
        <f t="shared" si="169"/>
        <v>2016</v>
      </c>
      <c r="F2732" s="8" t="str">
        <f t="shared" si="170"/>
        <v>16</v>
      </c>
      <c r="G2732" s="2">
        <v>0.12787037037037038</v>
      </c>
      <c r="H2732" s="2" t="str">
        <f t="shared" si="171"/>
        <v>2016-11</v>
      </c>
      <c r="I2732" t="s">
        <v>8679</v>
      </c>
      <c r="J2732" s="1">
        <v>42686</v>
      </c>
      <c r="K2732" s="2">
        <v>0.13828703703703704</v>
      </c>
      <c r="L2732">
        <v>15</v>
      </c>
      <c r="M2732" s="2">
        <v>1.0416666666666666E-2</v>
      </c>
      <c r="N2732" t="s">
        <v>8620</v>
      </c>
      <c r="O2732" t="s">
        <v>3282</v>
      </c>
      <c r="P2732" t="s">
        <v>3283</v>
      </c>
      <c r="Q2732" t="s">
        <v>51</v>
      </c>
      <c r="R2732" t="s">
        <v>114</v>
      </c>
      <c r="S2732">
        <v>308335008</v>
      </c>
      <c r="T2732" t="s">
        <v>813</v>
      </c>
      <c r="U2732">
        <v>142.58000000000001</v>
      </c>
      <c r="V2732">
        <v>1250.8499999999999</v>
      </c>
      <c r="W2732">
        <v>1000.68</v>
      </c>
      <c r="X2732">
        <v>389095005</v>
      </c>
      <c r="Y2732" t="s">
        <v>809</v>
      </c>
    </row>
    <row r="2733" spans="1:25" x14ac:dyDescent="0.25">
      <c r="A2733" t="s">
        <v>8680</v>
      </c>
      <c r="B2733" t="s">
        <v>8681</v>
      </c>
      <c r="C2733" s="1">
        <v>42791</v>
      </c>
      <c r="D2733" s="1" t="str">
        <f t="shared" si="168"/>
        <v>2010–2019</v>
      </c>
      <c r="E2733" s="8">
        <f t="shared" si="169"/>
        <v>2017</v>
      </c>
      <c r="F2733" s="8" t="str">
        <f t="shared" si="170"/>
        <v>17</v>
      </c>
      <c r="G2733" s="2">
        <v>0.12787037037037038</v>
      </c>
      <c r="H2733" s="2" t="str">
        <f t="shared" si="171"/>
        <v>2017-02</v>
      </c>
      <c r="I2733" t="s">
        <v>8682</v>
      </c>
      <c r="J2733" s="1">
        <v>42791</v>
      </c>
      <c r="K2733" s="2">
        <v>0.13828703703703704</v>
      </c>
      <c r="L2733">
        <v>15</v>
      </c>
      <c r="M2733" s="2">
        <v>1.0416666666666666E-2</v>
      </c>
      <c r="N2733" t="s">
        <v>8620</v>
      </c>
      <c r="O2733" t="s">
        <v>3282</v>
      </c>
      <c r="P2733" t="s">
        <v>3283</v>
      </c>
      <c r="Q2733" t="s">
        <v>51</v>
      </c>
      <c r="R2733" t="s">
        <v>42</v>
      </c>
      <c r="S2733">
        <v>424441002</v>
      </c>
      <c r="T2733" t="s">
        <v>850</v>
      </c>
      <c r="U2733">
        <v>142.58000000000001</v>
      </c>
      <c r="V2733">
        <v>12302.94</v>
      </c>
      <c r="W2733">
        <v>9842.35</v>
      </c>
      <c r="X2733">
        <v>72892002</v>
      </c>
      <c r="Y2733" t="s">
        <v>851</v>
      </c>
    </row>
    <row r="2734" spans="1:25" x14ac:dyDescent="0.25">
      <c r="A2734" t="s">
        <v>8683</v>
      </c>
      <c r="B2734" t="s">
        <v>8684</v>
      </c>
      <c r="C2734" s="1">
        <v>42803</v>
      </c>
      <c r="D2734" s="1" t="str">
        <f t="shared" si="168"/>
        <v>2010–2019</v>
      </c>
      <c r="E2734" s="8">
        <f t="shared" si="169"/>
        <v>2017</v>
      </c>
      <c r="F2734" s="8" t="str">
        <f t="shared" si="170"/>
        <v>17</v>
      </c>
      <c r="G2734" s="2">
        <v>0.12787037037037038</v>
      </c>
      <c r="H2734" s="2" t="str">
        <f t="shared" si="171"/>
        <v>2017-03</v>
      </c>
      <c r="I2734" t="s">
        <v>8685</v>
      </c>
      <c r="J2734" s="1">
        <v>42803</v>
      </c>
      <c r="K2734" s="2">
        <v>0.13828703703703704</v>
      </c>
      <c r="L2734">
        <v>15</v>
      </c>
      <c r="M2734" s="2">
        <v>1.0416666666666666E-2</v>
      </c>
      <c r="N2734" t="s">
        <v>8620</v>
      </c>
      <c r="O2734" t="s">
        <v>3282</v>
      </c>
      <c r="P2734" t="s">
        <v>3283</v>
      </c>
      <c r="Q2734" t="s">
        <v>51</v>
      </c>
      <c r="R2734" t="s">
        <v>42</v>
      </c>
      <c r="S2734">
        <v>424619006</v>
      </c>
      <c r="T2734" t="s">
        <v>794</v>
      </c>
      <c r="U2734">
        <v>142.58000000000001</v>
      </c>
      <c r="V2734">
        <v>1005.38</v>
      </c>
      <c r="W2734">
        <v>804.3</v>
      </c>
      <c r="X2734">
        <v>35999006</v>
      </c>
      <c r="Y2734" t="s">
        <v>1816</v>
      </c>
    </row>
    <row r="2735" spans="1:25" x14ac:dyDescent="0.25">
      <c r="A2735" t="s">
        <v>8686</v>
      </c>
      <c r="B2735" t="s">
        <v>8687</v>
      </c>
      <c r="C2735" s="1">
        <v>42987</v>
      </c>
      <c r="D2735" s="1" t="str">
        <f t="shared" si="168"/>
        <v>2010–2019</v>
      </c>
      <c r="E2735" s="8">
        <f t="shared" si="169"/>
        <v>2017</v>
      </c>
      <c r="F2735" s="8" t="str">
        <f t="shared" si="170"/>
        <v>17</v>
      </c>
      <c r="G2735" s="2">
        <v>0.12787037037037038</v>
      </c>
      <c r="H2735" s="2" t="str">
        <f t="shared" si="171"/>
        <v>2017-09</v>
      </c>
      <c r="I2735" t="s">
        <v>8688</v>
      </c>
      <c r="J2735" s="1">
        <v>42987</v>
      </c>
      <c r="K2735" s="2">
        <v>0.1635300925925926</v>
      </c>
      <c r="L2735">
        <v>51</v>
      </c>
      <c r="M2735" s="2">
        <v>3.5659722222222225E-2</v>
      </c>
      <c r="N2735" t="s">
        <v>8620</v>
      </c>
      <c r="O2735" t="s">
        <v>8621</v>
      </c>
      <c r="P2735" t="s">
        <v>8622</v>
      </c>
      <c r="Q2735" t="s">
        <v>51</v>
      </c>
      <c r="R2735" t="s">
        <v>28</v>
      </c>
      <c r="S2735">
        <v>162673000</v>
      </c>
      <c r="T2735" t="s">
        <v>151</v>
      </c>
      <c r="U2735">
        <v>136.80000000000001</v>
      </c>
      <c r="V2735">
        <v>1125.3599999999999</v>
      </c>
      <c r="W2735">
        <v>0</v>
      </c>
      <c r="X2735" t="s">
        <v>30</v>
      </c>
      <c r="Y2735" t="s">
        <v>30</v>
      </c>
    </row>
    <row r="2736" spans="1:25" x14ac:dyDescent="0.25">
      <c r="A2736" t="s">
        <v>8689</v>
      </c>
      <c r="B2736" t="s">
        <v>8690</v>
      </c>
      <c r="C2736" s="1">
        <v>43001</v>
      </c>
      <c r="D2736" s="1" t="str">
        <f t="shared" si="168"/>
        <v>2010–2019</v>
      </c>
      <c r="E2736" s="8">
        <f t="shared" si="169"/>
        <v>2017</v>
      </c>
      <c r="F2736" s="8" t="str">
        <f t="shared" si="170"/>
        <v>17</v>
      </c>
      <c r="G2736" s="2">
        <v>0.12787037037037038</v>
      </c>
      <c r="H2736" s="2" t="str">
        <f t="shared" si="171"/>
        <v>2017-09</v>
      </c>
      <c r="I2736" t="s">
        <v>8691</v>
      </c>
      <c r="J2736" s="1">
        <v>43001</v>
      </c>
      <c r="K2736" s="2">
        <v>0.28756944444444443</v>
      </c>
      <c r="L2736">
        <v>230</v>
      </c>
      <c r="M2736" s="2">
        <v>0.15969907407407408</v>
      </c>
      <c r="N2736" t="s">
        <v>8620</v>
      </c>
      <c r="O2736" t="s">
        <v>3282</v>
      </c>
      <c r="P2736" t="s">
        <v>3283</v>
      </c>
      <c r="Q2736" t="s">
        <v>51</v>
      </c>
      <c r="R2736" t="s">
        <v>42</v>
      </c>
      <c r="S2736">
        <v>185349003</v>
      </c>
      <c r="T2736" t="s">
        <v>43</v>
      </c>
      <c r="U2736">
        <v>85.55</v>
      </c>
      <c r="V2736">
        <v>3105.35</v>
      </c>
      <c r="W2736">
        <v>2218.17</v>
      </c>
      <c r="X2736">
        <v>66383009</v>
      </c>
      <c r="Y2736" t="s">
        <v>125</v>
      </c>
    </row>
    <row r="2737" spans="1:25" x14ac:dyDescent="0.25">
      <c r="A2737" t="s">
        <v>8692</v>
      </c>
      <c r="B2737" t="s">
        <v>8693</v>
      </c>
      <c r="C2737" s="1">
        <v>43358</v>
      </c>
      <c r="D2737" s="1" t="str">
        <f t="shared" si="168"/>
        <v>2010–2019</v>
      </c>
      <c r="E2737" s="8">
        <f t="shared" si="169"/>
        <v>2018</v>
      </c>
      <c r="F2737" s="8" t="str">
        <f t="shared" si="170"/>
        <v>18</v>
      </c>
      <c r="G2737" s="2">
        <v>0.12787037037037038</v>
      </c>
      <c r="H2737" s="2" t="str">
        <f t="shared" si="171"/>
        <v>2018-09</v>
      </c>
      <c r="I2737" t="s">
        <v>8694</v>
      </c>
      <c r="J2737" s="1">
        <v>43358</v>
      </c>
      <c r="K2737" s="2">
        <v>0.15763888888888888</v>
      </c>
      <c r="L2737">
        <v>43</v>
      </c>
      <c r="M2737" s="2">
        <v>2.9768518518518517E-2</v>
      </c>
      <c r="N2737" t="s">
        <v>8620</v>
      </c>
      <c r="O2737" t="s">
        <v>8621</v>
      </c>
      <c r="P2737" t="s">
        <v>8622</v>
      </c>
      <c r="Q2737" t="s">
        <v>51</v>
      </c>
      <c r="R2737" t="s">
        <v>28</v>
      </c>
      <c r="S2737">
        <v>162673000</v>
      </c>
      <c r="T2737" t="s">
        <v>151</v>
      </c>
      <c r="U2737">
        <v>136.80000000000001</v>
      </c>
      <c r="V2737">
        <v>1641.58</v>
      </c>
      <c r="W2737">
        <v>146.86000000000001</v>
      </c>
      <c r="X2737" t="s">
        <v>30</v>
      </c>
      <c r="Y2737" t="s">
        <v>30</v>
      </c>
    </row>
    <row r="2738" spans="1:25" x14ac:dyDescent="0.25">
      <c r="A2738" t="s">
        <v>8695</v>
      </c>
      <c r="B2738" t="s">
        <v>8696</v>
      </c>
      <c r="C2738" s="1">
        <v>43372</v>
      </c>
      <c r="D2738" s="1" t="str">
        <f t="shared" si="168"/>
        <v>2010–2019</v>
      </c>
      <c r="E2738" s="8">
        <f t="shared" si="169"/>
        <v>2018</v>
      </c>
      <c r="F2738" s="8" t="str">
        <f t="shared" si="170"/>
        <v>18</v>
      </c>
      <c r="G2738" s="2">
        <v>0.12787037037037038</v>
      </c>
      <c r="H2738" s="2" t="str">
        <f t="shared" si="171"/>
        <v>2018-09</v>
      </c>
      <c r="I2738" t="s">
        <v>8697</v>
      </c>
      <c r="J2738" s="1">
        <v>43372</v>
      </c>
      <c r="K2738" s="2">
        <v>0.38300925925925927</v>
      </c>
      <c r="L2738">
        <v>367</v>
      </c>
      <c r="M2738" s="2">
        <v>0.25513888888888892</v>
      </c>
      <c r="N2738" t="s">
        <v>8620</v>
      </c>
      <c r="O2738" t="s">
        <v>3282</v>
      </c>
      <c r="P2738" t="s">
        <v>3283</v>
      </c>
      <c r="Q2738" t="s">
        <v>51</v>
      </c>
      <c r="R2738" t="s">
        <v>42</v>
      </c>
      <c r="S2738">
        <v>185349003</v>
      </c>
      <c r="T2738" t="s">
        <v>43</v>
      </c>
      <c r="U2738">
        <v>85.55</v>
      </c>
      <c r="V2738">
        <v>4830.95</v>
      </c>
      <c r="W2738">
        <v>3864.76</v>
      </c>
      <c r="X2738">
        <v>103697008</v>
      </c>
      <c r="Y2738" t="s">
        <v>44</v>
      </c>
    </row>
    <row r="2739" spans="1:25" x14ac:dyDescent="0.25">
      <c r="A2739" t="s">
        <v>8698</v>
      </c>
      <c r="B2739" t="s">
        <v>8699</v>
      </c>
      <c r="C2739" s="1">
        <v>43729</v>
      </c>
      <c r="D2739" s="1" t="str">
        <f t="shared" si="168"/>
        <v>2010–2019</v>
      </c>
      <c r="E2739" s="8">
        <f t="shared" si="169"/>
        <v>2019</v>
      </c>
      <c r="F2739" s="8" t="str">
        <f t="shared" si="170"/>
        <v>19</v>
      </c>
      <c r="G2739" s="2">
        <v>0.12787037037037038</v>
      </c>
      <c r="H2739" s="2" t="str">
        <f t="shared" si="171"/>
        <v>2019-09</v>
      </c>
      <c r="I2739" t="s">
        <v>8700</v>
      </c>
      <c r="J2739" s="1">
        <v>43729</v>
      </c>
      <c r="K2739" s="2">
        <v>0.16469907407407408</v>
      </c>
      <c r="L2739">
        <v>53</v>
      </c>
      <c r="M2739" s="2">
        <v>3.6828703703703704E-2</v>
      </c>
      <c r="N2739" t="s">
        <v>8620</v>
      </c>
      <c r="O2739" t="s">
        <v>8621</v>
      </c>
      <c r="P2739" t="s">
        <v>8622</v>
      </c>
      <c r="Q2739" t="s">
        <v>51</v>
      </c>
      <c r="R2739" t="s">
        <v>28</v>
      </c>
      <c r="S2739">
        <v>162673000</v>
      </c>
      <c r="T2739" t="s">
        <v>151</v>
      </c>
      <c r="U2739">
        <v>136.80000000000001</v>
      </c>
      <c r="V2739">
        <v>860.16</v>
      </c>
      <c r="W2739">
        <v>0</v>
      </c>
      <c r="X2739" t="s">
        <v>30</v>
      </c>
      <c r="Y2739" t="s">
        <v>30</v>
      </c>
    </row>
    <row r="2740" spans="1:25" x14ac:dyDescent="0.25">
      <c r="A2740" t="s">
        <v>8701</v>
      </c>
      <c r="B2740" t="s">
        <v>8702</v>
      </c>
      <c r="C2740" s="1">
        <v>44100</v>
      </c>
      <c r="D2740" s="1" t="str">
        <f t="shared" si="168"/>
        <v>2020–2029</v>
      </c>
      <c r="E2740" s="8">
        <f t="shared" si="169"/>
        <v>2020</v>
      </c>
      <c r="F2740" s="8" t="str">
        <f t="shared" si="170"/>
        <v>20</v>
      </c>
      <c r="G2740" s="2">
        <v>0.12787037037037038</v>
      </c>
      <c r="H2740" s="2" t="str">
        <f t="shared" si="171"/>
        <v>2020-09</v>
      </c>
      <c r="I2740" t="s">
        <v>8703</v>
      </c>
      <c r="J2740" s="1">
        <v>44100</v>
      </c>
      <c r="K2740" s="2">
        <v>0.15393518518518517</v>
      </c>
      <c r="L2740">
        <v>38</v>
      </c>
      <c r="M2740" s="2">
        <v>2.6064814814814815E-2</v>
      </c>
      <c r="N2740" t="s">
        <v>8620</v>
      </c>
      <c r="O2740" t="s">
        <v>8621</v>
      </c>
      <c r="P2740" t="s">
        <v>8622</v>
      </c>
      <c r="Q2740" t="s">
        <v>51</v>
      </c>
      <c r="R2740" t="s">
        <v>28</v>
      </c>
      <c r="S2740">
        <v>162673000</v>
      </c>
      <c r="T2740" t="s">
        <v>151</v>
      </c>
      <c r="U2740">
        <v>136.80000000000001</v>
      </c>
      <c r="V2740">
        <v>778.78</v>
      </c>
      <c r="W2740">
        <v>0</v>
      </c>
      <c r="X2740" t="s">
        <v>30</v>
      </c>
      <c r="Y2740" t="s">
        <v>30</v>
      </c>
    </row>
    <row r="2741" spans="1:25" x14ac:dyDescent="0.25">
      <c r="A2741" t="s">
        <v>8704</v>
      </c>
      <c r="B2741" t="s">
        <v>8705</v>
      </c>
      <c r="C2741" s="1">
        <v>44226</v>
      </c>
      <c r="D2741" s="1" t="str">
        <f t="shared" si="168"/>
        <v>2020–2029</v>
      </c>
      <c r="E2741" s="8">
        <f t="shared" si="169"/>
        <v>2021</v>
      </c>
      <c r="F2741" s="8" t="str">
        <f t="shared" si="170"/>
        <v>21</v>
      </c>
      <c r="G2741" s="2">
        <v>0.12787037037037038</v>
      </c>
      <c r="H2741" s="2" t="str">
        <f t="shared" si="171"/>
        <v>2021-01</v>
      </c>
      <c r="I2741" t="s">
        <v>8706</v>
      </c>
      <c r="J2741" s="1">
        <v>44226</v>
      </c>
      <c r="K2741" s="2">
        <v>0.15075231481481483</v>
      </c>
      <c r="L2741">
        <v>33</v>
      </c>
      <c r="M2741" s="2">
        <v>2.2881944444444444E-2</v>
      </c>
      <c r="N2741" t="s">
        <v>8620</v>
      </c>
      <c r="O2741" t="s">
        <v>3282</v>
      </c>
      <c r="P2741" t="s">
        <v>3283</v>
      </c>
      <c r="Q2741" t="s">
        <v>51</v>
      </c>
      <c r="R2741" t="s">
        <v>114</v>
      </c>
      <c r="S2741">
        <v>185349003</v>
      </c>
      <c r="T2741" t="s">
        <v>43</v>
      </c>
      <c r="U2741">
        <v>85.55</v>
      </c>
      <c r="V2741">
        <v>591.53</v>
      </c>
      <c r="W2741">
        <v>0</v>
      </c>
      <c r="X2741" t="s">
        <v>30</v>
      </c>
      <c r="Y2741" t="s">
        <v>30</v>
      </c>
    </row>
    <row r="2742" spans="1:25" x14ac:dyDescent="0.25">
      <c r="A2742" t="s">
        <v>8707</v>
      </c>
      <c r="B2742" t="s">
        <v>8708</v>
      </c>
      <c r="C2742" s="1">
        <v>44233</v>
      </c>
      <c r="D2742" s="1" t="str">
        <f t="shared" si="168"/>
        <v>2020–2029</v>
      </c>
      <c r="E2742" s="8">
        <f t="shared" si="169"/>
        <v>2021</v>
      </c>
      <c r="F2742" s="8" t="str">
        <f t="shared" si="170"/>
        <v>21</v>
      </c>
      <c r="G2742" s="2">
        <v>0.12787037037037038</v>
      </c>
      <c r="H2742" s="2" t="str">
        <f t="shared" si="171"/>
        <v>2021-02</v>
      </c>
      <c r="I2742" t="s">
        <v>8709</v>
      </c>
      <c r="J2742" s="1">
        <v>44233</v>
      </c>
      <c r="K2742" s="2">
        <v>0.13984953703703704</v>
      </c>
      <c r="L2742">
        <v>17</v>
      </c>
      <c r="M2742" s="2">
        <v>1.1979166666666667E-2</v>
      </c>
      <c r="N2742" t="s">
        <v>8620</v>
      </c>
      <c r="O2742" t="s">
        <v>3282</v>
      </c>
      <c r="P2742" t="s">
        <v>3283</v>
      </c>
      <c r="Q2742" t="s">
        <v>51</v>
      </c>
      <c r="R2742" t="s">
        <v>42</v>
      </c>
      <c r="S2742">
        <v>185345009</v>
      </c>
      <c r="T2742" t="s">
        <v>57</v>
      </c>
      <c r="U2742">
        <v>85.55</v>
      </c>
      <c r="V2742">
        <v>248.38</v>
      </c>
      <c r="W2742">
        <v>198.7</v>
      </c>
      <c r="X2742">
        <v>10509002</v>
      </c>
      <c r="Y2742" t="s">
        <v>107</v>
      </c>
    </row>
    <row r="2743" spans="1:25" x14ac:dyDescent="0.25">
      <c r="A2743" t="s">
        <v>8710</v>
      </c>
      <c r="B2743" t="s">
        <v>8711</v>
      </c>
      <c r="C2743" s="1">
        <v>44240</v>
      </c>
      <c r="D2743" s="1" t="str">
        <f t="shared" si="168"/>
        <v>2020–2029</v>
      </c>
      <c r="E2743" s="8">
        <f t="shared" si="169"/>
        <v>2021</v>
      </c>
      <c r="F2743" s="8" t="str">
        <f t="shared" si="170"/>
        <v>21</v>
      </c>
      <c r="G2743" s="2">
        <v>0.12787037037037038</v>
      </c>
      <c r="H2743" s="2" t="str">
        <f t="shared" si="171"/>
        <v>2021-02</v>
      </c>
      <c r="I2743" t="s">
        <v>8712</v>
      </c>
      <c r="J2743" s="1">
        <v>44240</v>
      </c>
      <c r="K2743" s="2">
        <v>0.27049768518518519</v>
      </c>
      <c r="L2743">
        <v>205</v>
      </c>
      <c r="M2743" s="2">
        <v>0.1426273148148148</v>
      </c>
      <c r="N2743" t="s">
        <v>8620</v>
      </c>
      <c r="O2743" t="s">
        <v>3282</v>
      </c>
      <c r="P2743" t="s">
        <v>3283</v>
      </c>
      <c r="Q2743" t="s">
        <v>51</v>
      </c>
      <c r="R2743" t="s">
        <v>42</v>
      </c>
      <c r="S2743">
        <v>185349003</v>
      </c>
      <c r="T2743" t="s">
        <v>43</v>
      </c>
      <c r="U2743">
        <v>85.55</v>
      </c>
      <c r="V2743">
        <v>3536.75</v>
      </c>
      <c r="W2743">
        <v>2829.4</v>
      </c>
      <c r="X2743">
        <v>103697008</v>
      </c>
      <c r="Y2743" t="s">
        <v>44</v>
      </c>
    </row>
    <row r="2744" spans="1:25" x14ac:dyDescent="0.25">
      <c r="A2744" t="s">
        <v>8713</v>
      </c>
      <c r="B2744" t="s">
        <v>8714</v>
      </c>
      <c r="C2744" s="1">
        <v>44352</v>
      </c>
      <c r="D2744" s="1" t="str">
        <f t="shared" si="168"/>
        <v>2020–2029</v>
      </c>
      <c r="E2744" s="8">
        <f t="shared" si="169"/>
        <v>2021</v>
      </c>
      <c r="F2744" s="8" t="str">
        <f t="shared" si="170"/>
        <v>21</v>
      </c>
      <c r="G2744" s="2">
        <v>0.12787037037037038</v>
      </c>
      <c r="H2744" s="2" t="str">
        <f t="shared" si="171"/>
        <v>2021-06</v>
      </c>
      <c r="I2744" t="s">
        <v>8715</v>
      </c>
      <c r="J2744" s="1">
        <v>44352</v>
      </c>
      <c r="K2744" s="2">
        <v>0.13828703703703704</v>
      </c>
      <c r="L2744">
        <v>15</v>
      </c>
      <c r="M2744" s="2">
        <v>1.0416666666666666E-2</v>
      </c>
      <c r="N2744" t="s">
        <v>8620</v>
      </c>
      <c r="O2744" t="s">
        <v>3282</v>
      </c>
      <c r="P2744" t="s">
        <v>3283</v>
      </c>
      <c r="Q2744" t="s">
        <v>51</v>
      </c>
      <c r="R2744" t="s">
        <v>114</v>
      </c>
      <c r="S2744">
        <v>33879002</v>
      </c>
      <c r="T2744" t="s">
        <v>135</v>
      </c>
      <c r="U2744">
        <v>142.58000000000001</v>
      </c>
      <c r="V2744">
        <v>278.58</v>
      </c>
      <c r="W2744">
        <v>222.86</v>
      </c>
      <c r="X2744" t="s">
        <v>30</v>
      </c>
      <c r="Y2744" t="s">
        <v>30</v>
      </c>
    </row>
    <row r="2745" spans="1:25" x14ac:dyDescent="0.25">
      <c r="A2745" t="s">
        <v>8716</v>
      </c>
      <c r="B2745" t="s">
        <v>8717</v>
      </c>
      <c r="C2745" s="1">
        <v>44373</v>
      </c>
      <c r="D2745" s="1" t="str">
        <f t="shared" si="168"/>
        <v>2020–2029</v>
      </c>
      <c r="E2745" s="8">
        <f t="shared" si="169"/>
        <v>2021</v>
      </c>
      <c r="F2745" s="8" t="str">
        <f t="shared" si="170"/>
        <v>21</v>
      </c>
      <c r="G2745" s="2">
        <v>0.12787037037037038</v>
      </c>
      <c r="H2745" s="2" t="str">
        <f t="shared" si="171"/>
        <v>2021-06</v>
      </c>
      <c r="I2745" t="s">
        <v>8718</v>
      </c>
      <c r="J2745" s="1">
        <v>44373</v>
      </c>
      <c r="K2745" s="2">
        <v>0.13828703703703704</v>
      </c>
      <c r="L2745">
        <v>15</v>
      </c>
      <c r="M2745" s="2">
        <v>1.0416666666666666E-2</v>
      </c>
      <c r="N2745" t="s">
        <v>8620</v>
      </c>
      <c r="O2745" t="s">
        <v>3282</v>
      </c>
      <c r="P2745" t="s">
        <v>3283</v>
      </c>
      <c r="Q2745" t="s">
        <v>51</v>
      </c>
      <c r="R2745" t="s">
        <v>114</v>
      </c>
      <c r="S2745">
        <v>33879002</v>
      </c>
      <c r="T2745" t="s">
        <v>135</v>
      </c>
      <c r="U2745">
        <v>142.58000000000001</v>
      </c>
      <c r="V2745">
        <v>278.58</v>
      </c>
      <c r="W2745">
        <v>222.86</v>
      </c>
      <c r="X2745" t="s">
        <v>30</v>
      </c>
      <c r="Y2745" t="s">
        <v>30</v>
      </c>
    </row>
    <row r="2746" spans="1:25" x14ac:dyDescent="0.25">
      <c r="A2746" t="s">
        <v>8719</v>
      </c>
      <c r="B2746" t="s">
        <v>8720</v>
      </c>
      <c r="C2746" s="1">
        <v>44449</v>
      </c>
      <c r="D2746" s="1" t="str">
        <f t="shared" si="168"/>
        <v>2020–2029</v>
      </c>
      <c r="E2746" s="8">
        <f t="shared" si="169"/>
        <v>2021</v>
      </c>
      <c r="F2746" s="8" t="str">
        <f t="shared" si="170"/>
        <v>21</v>
      </c>
      <c r="G2746" s="2">
        <v>0.14899305555555556</v>
      </c>
      <c r="H2746" s="2" t="str">
        <f t="shared" si="171"/>
        <v>2021-09</v>
      </c>
      <c r="I2746" t="s">
        <v>8721</v>
      </c>
      <c r="J2746" s="1">
        <v>44449</v>
      </c>
      <c r="K2746" s="2">
        <v>0.17643518518518519</v>
      </c>
      <c r="L2746">
        <v>40</v>
      </c>
      <c r="M2746" s="2">
        <v>2.7442129629629629E-2</v>
      </c>
      <c r="N2746" t="s">
        <v>8620</v>
      </c>
      <c r="O2746" t="s">
        <v>3282</v>
      </c>
      <c r="P2746" t="s">
        <v>3283</v>
      </c>
      <c r="Q2746" t="s">
        <v>51</v>
      </c>
      <c r="R2746" t="s">
        <v>42</v>
      </c>
      <c r="S2746">
        <v>185349003</v>
      </c>
      <c r="T2746" t="s">
        <v>43</v>
      </c>
      <c r="U2746">
        <v>85.55</v>
      </c>
      <c r="V2746">
        <v>9402.42</v>
      </c>
      <c r="W2746">
        <v>6355.54</v>
      </c>
      <c r="X2746">
        <v>275978004</v>
      </c>
      <c r="Y2746" t="s">
        <v>289</v>
      </c>
    </row>
    <row r="2747" spans="1:25" x14ac:dyDescent="0.25">
      <c r="A2747" t="s">
        <v>8722</v>
      </c>
      <c r="B2747" t="s">
        <v>8723</v>
      </c>
      <c r="C2747" s="1">
        <v>44471</v>
      </c>
      <c r="D2747" s="1" t="str">
        <f t="shared" si="168"/>
        <v>2020–2029</v>
      </c>
      <c r="E2747" s="8">
        <f t="shared" si="169"/>
        <v>2021</v>
      </c>
      <c r="F2747" s="8" t="str">
        <f t="shared" si="170"/>
        <v>21</v>
      </c>
      <c r="G2747" s="2">
        <v>0.12787037037037038</v>
      </c>
      <c r="H2747" s="2" t="str">
        <f t="shared" si="171"/>
        <v>2021-10</v>
      </c>
      <c r="I2747" t="s">
        <v>8724</v>
      </c>
      <c r="J2747" s="1">
        <v>44471</v>
      </c>
      <c r="K2747" s="2">
        <v>0.16755787037037037</v>
      </c>
      <c r="L2747">
        <v>57</v>
      </c>
      <c r="M2747" s="2">
        <v>3.9687500000000001E-2</v>
      </c>
      <c r="N2747" t="s">
        <v>8620</v>
      </c>
      <c r="O2747" t="s">
        <v>8621</v>
      </c>
      <c r="P2747" t="s">
        <v>8622</v>
      </c>
      <c r="Q2747" t="s">
        <v>51</v>
      </c>
      <c r="R2747" t="s">
        <v>28</v>
      </c>
      <c r="S2747">
        <v>162673000</v>
      </c>
      <c r="T2747" t="s">
        <v>151</v>
      </c>
      <c r="U2747">
        <v>136.80000000000001</v>
      </c>
      <c r="V2747">
        <v>1648.38</v>
      </c>
      <c r="W2747">
        <v>1318.7</v>
      </c>
      <c r="X2747" t="s">
        <v>30</v>
      </c>
      <c r="Y2747" t="s">
        <v>30</v>
      </c>
    </row>
    <row r="2748" spans="1:25" x14ac:dyDescent="0.25">
      <c r="A2748" t="s">
        <v>8725</v>
      </c>
      <c r="B2748" t="s">
        <v>8726</v>
      </c>
      <c r="C2748" s="1">
        <v>44631</v>
      </c>
      <c r="D2748" s="1" t="str">
        <f t="shared" si="168"/>
        <v>2020–2029</v>
      </c>
      <c r="E2748" s="8">
        <f t="shared" si="169"/>
        <v>2022</v>
      </c>
      <c r="F2748" s="8" t="str">
        <f t="shared" si="170"/>
        <v>22</v>
      </c>
      <c r="G2748" s="2">
        <v>0.58620370370370367</v>
      </c>
      <c r="H2748" s="2" t="str">
        <f t="shared" si="171"/>
        <v>2022-03</v>
      </c>
      <c r="I2748" t="s">
        <v>8727</v>
      </c>
      <c r="J2748" s="1">
        <v>44631</v>
      </c>
      <c r="K2748" s="2">
        <v>0.59662037037037041</v>
      </c>
      <c r="L2748">
        <v>15</v>
      </c>
      <c r="M2748" s="2">
        <v>1.0416666666666666E-2</v>
      </c>
      <c r="N2748" t="s">
        <v>8620</v>
      </c>
      <c r="O2748" t="s">
        <v>3282</v>
      </c>
      <c r="P2748" t="s">
        <v>3283</v>
      </c>
      <c r="Q2748" t="s">
        <v>51</v>
      </c>
      <c r="R2748" t="s">
        <v>42</v>
      </c>
      <c r="S2748">
        <v>185345009</v>
      </c>
      <c r="T2748" t="s">
        <v>57</v>
      </c>
      <c r="U2748">
        <v>85.55</v>
      </c>
      <c r="V2748">
        <v>85.55</v>
      </c>
      <c r="W2748">
        <v>68.44</v>
      </c>
      <c r="X2748">
        <v>195662009</v>
      </c>
      <c r="Y2748" t="s">
        <v>217</v>
      </c>
    </row>
    <row r="2749" spans="1:25" x14ac:dyDescent="0.25">
      <c r="A2749" t="s">
        <v>8728</v>
      </c>
      <c r="B2749" t="s">
        <v>8729</v>
      </c>
      <c r="C2749" s="1">
        <v>44842</v>
      </c>
      <c r="D2749" s="1" t="str">
        <f t="shared" si="168"/>
        <v>2020–2029</v>
      </c>
      <c r="E2749" s="8">
        <f t="shared" si="169"/>
        <v>2022</v>
      </c>
      <c r="F2749" s="8" t="str">
        <f t="shared" si="170"/>
        <v>22</v>
      </c>
      <c r="G2749" s="2">
        <v>0.12787037037037038</v>
      </c>
      <c r="H2749" s="2" t="str">
        <f t="shared" si="171"/>
        <v>2022-10</v>
      </c>
      <c r="I2749" t="s">
        <v>8730</v>
      </c>
      <c r="J2749" s="1">
        <v>44842</v>
      </c>
      <c r="K2749" s="2">
        <v>0.14940972222222224</v>
      </c>
      <c r="L2749">
        <v>31</v>
      </c>
      <c r="M2749" s="2">
        <v>2.1539351851851851E-2</v>
      </c>
      <c r="N2749" t="s">
        <v>8620</v>
      </c>
      <c r="O2749" t="s">
        <v>8621</v>
      </c>
      <c r="P2749" t="s">
        <v>8622</v>
      </c>
      <c r="Q2749" t="s">
        <v>51</v>
      </c>
      <c r="R2749" t="s">
        <v>28</v>
      </c>
      <c r="S2749">
        <v>162673000</v>
      </c>
      <c r="T2749" t="s">
        <v>151</v>
      </c>
      <c r="U2749">
        <v>136.80000000000001</v>
      </c>
      <c r="V2749">
        <v>1150.44</v>
      </c>
      <c r="W2749">
        <v>0</v>
      </c>
      <c r="X2749" t="s">
        <v>30</v>
      </c>
      <c r="Y2749" t="s">
        <v>30</v>
      </c>
    </row>
    <row r="2750" spans="1:25" x14ac:dyDescent="0.25">
      <c r="A2750" t="s">
        <v>8731</v>
      </c>
      <c r="B2750" t="s">
        <v>8732</v>
      </c>
      <c r="C2750" s="1">
        <v>44870</v>
      </c>
      <c r="D2750" s="1" t="str">
        <f t="shared" si="168"/>
        <v>2020–2029</v>
      </c>
      <c r="E2750" s="8">
        <f t="shared" si="169"/>
        <v>2022</v>
      </c>
      <c r="F2750" s="8" t="str">
        <f t="shared" si="170"/>
        <v>22</v>
      </c>
      <c r="G2750" s="2">
        <v>0.12787037037037038</v>
      </c>
      <c r="H2750" s="2" t="str">
        <f t="shared" si="171"/>
        <v>2022-11</v>
      </c>
      <c r="I2750" t="s">
        <v>8733</v>
      </c>
      <c r="J2750" s="1">
        <v>44870</v>
      </c>
      <c r="K2750" s="2">
        <v>0.16189814814814815</v>
      </c>
      <c r="L2750">
        <v>49</v>
      </c>
      <c r="M2750" s="2">
        <v>3.4027777777777775E-2</v>
      </c>
      <c r="N2750" t="s">
        <v>8620</v>
      </c>
      <c r="O2750" t="s">
        <v>3282</v>
      </c>
      <c r="P2750" t="s">
        <v>3283</v>
      </c>
      <c r="Q2750" t="s">
        <v>51</v>
      </c>
      <c r="R2750" t="s">
        <v>42</v>
      </c>
      <c r="S2750">
        <v>36228007</v>
      </c>
      <c r="T2750" t="s">
        <v>607</v>
      </c>
      <c r="U2750">
        <v>142.58000000000001</v>
      </c>
      <c r="V2750">
        <v>3162.38</v>
      </c>
      <c r="W2750">
        <v>2387.81</v>
      </c>
      <c r="X2750">
        <v>44054006</v>
      </c>
      <c r="Y2750" t="s">
        <v>608</v>
      </c>
    </row>
    <row r="2751" spans="1:25" x14ac:dyDescent="0.25">
      <c r="A2751" t="s">
        <v>8734</v>
      </c>
      <c r="B2751" t="s">
        <v>8735</v>
      </c>
      <c r="C2751" s="1">
        <v>45213</v>
      </c>
      <c r="D2751" s="1" t="str">
        <f t="shared" si="168"/>
        <v>2020–2029</v>
      </c>
      <c r="E2751" s="8">
        <f t="shared" si="169"/>
        <v>2023</v>
      </c>
      <c r="F2751" s="8" t="str">
        <f t="shared" si="170"/>
        <v>23</v>
      </c>
      <c r="G2751" s="2">
        <v>0.12787037037037038</v>
      </c>
      <c r="H2751" s="2" t="str">
        <f t="shared" si="171"/>
        <v>2023-10</v>
      </c>
      <c r="I2751" t="s">
        <v>8736</v>
      </c>
      <c r="J2751" s="1">
        <v>45213</v>
      </c>
      <c r="K2751" s="2">
        <v>0.15177083333333333</v>
      </c>
      <c r="L2751">
        <v>34</v>
      </c>
      <c r="M2751" s="2">
        <v>2.3900462962962964E-2</v>
      </c>
      <c r="N2751" t="s">
        <v>8620</v>
      </c>
      <c r="O2751" t="s">
        <v>8621</v>
      </c>
      <c r="P2751" t="s">
        <v>8622</v>
      </c>
      <c r="Q2751" t="s">
        <v>51</v>
      </c>
      <c r="R2751" t="s">
        <v>28</v>
      </c>
      <c r="S2751">
        <v>162673000</v>
      </c>
      <c r="T2751" t="s">
        <v>151</v>
      </c>
      <c r="U2751">
        <v>136.80000000000001</v>
      </c>
      <c r="V2751">
        <v>860.16</v>
      </c>
      <c r="W2751">
        <v>0</v>
      </c>
      <c r="X2751" t="s">
        <v>30</v>
      </c>
      <c r="Y2751" t="s">
        <v>30</v>
      </c>
    </row>
    <row r="2752" spans="1:25" x14ac:dyDescent="0.25">
      <c r="A2752" t="s">
        <v>8737</v>
      </c>
      <c r="B2752" t="s">
        <v>8738</v>
      </c>
      <c r="C2752" s="1">
        <v>45230</v>
      </c>
      <c r="D2752" s="1" t="str">
        <f t="shared" si="168"/>
        <v>2020–2029</v>
      </c>
      <c r="E2752" s="8">
        <f t="shared" si="169"/>
        <v>2023</v>
      </c>
      <c r="F2752" s="8" t="str">
        <f t="shared" si="170"/>
        <v>23</v>
      </c>
      <c r="G2752" s="2">
        <v>0.14393518518518519</v>
      </c>
      <c r="H2752" s="2" t="str">
        <f t="shared" si="171"/>
        <v>2023-10</v>
      </c>
      <c r="I2752" t="s">
        <v>8739</v>
      </c>
      <c r="J2752" s="1">
        <v>45230</v>
      </c>
      <c r="K2752" s="2">
        <v>0.17449074074074075</v>
      </c>
      <c r="L2752">
        <v>44</v>
      </c>
      <c r="M2752" s="2">
        <v>3.0555555555555555E-2</v>
      </c>
      <c r="N2752" t="s">
        <v>8620</v>
      </c>
      <c r="O2752" t="s">
        <v>3282</v>
      </c>
      <c r="P2752" t="s">
        <v>3283</v>
      </c>
      <c r="Q2752" t="s">
        <v>51</v>
      </c>
      <c r="R2752" t="s">
        <v>42</v>
      </c>
      <c r="S2752">
        <v>36228007</v>
      </c>
      <c r="T2752" t="s">
        <v>607</v>
      </c>
      <c r="U2752">
        <v>142.58000000000001</v>
      </c>
      <c r="V2752">
        <v>2730.98</v>
      </c>
      <c r="W2752">
        <v>1810.46</v>
      </c>
      <c r="X2752" t="s">
        <v>30</v>
      </c>
      <c r="Y2752" t="s">
        <v>30</v>
      </c>
    </row>
    <row r="2753" spans="1:25" x14ac:dyDescent="0.25">
      <c r="A2753" t="s">
        <v>8740</v>
      </c>
      <c r="B2753" t="s">
        <v>8741</v>
      </c>
      <c r="C2753" s="1">
        <v>45560</v>
      </c>
      <c r="D2753" s="1" t="str">
        <f t="shared" si="168"/>
        <v>2020–2029</v>
      </c>
      <c r="E2753" s="8">
        <f t="shared" si="169"/>
        <v>2024</v>
      </c>
      <c r="F2753" s="8" t="str">
        <f t="shared" si="170"/>
        <v>24</v>
      </c>
      <c r="G2753" s="2">
        <v>0.15552083333333333</v>
      </c>
      <c r="H2753" s="2" t="str">
        <f t="shared" si="171"/>
        <v>2024-09</v>
      </c>
      <c r="I2753" t="s">
        <v>8742</v>
      </c>
      <c r="J2753" s="1">
        <v>45560</v>
      </c>
      <c r="K2753" s="2">
        <v>0.18607638888888889</v>
      </c>
      <c r="L2753">
        <v>44</v>
      </c>
      <c r="M2753" s="2">
        <v>3.0555555555555555E-2</v>
      </c>
      <c r="N2753" t="s">
        <v>8620</v>
      </c>
      <c r="O2753" t="s">
        <v>3282</v>
      </c>
      <c r="P2753" t="s">
        <v>3283</v>
      </c>
      <c r="Q2753" t="s">
        <v>51</v>
      </c>
      <c r="R2753" t="s">
        <v>42</v>
      </c>
      <c r="S2753">
        <v>36228007</v>
      </c>
      <c r="T2753" t="s">
        <v>607</v>
      </c>
      <c r="U2753">
        <v>142.58000000000001</v>
      </c>
      <c r="V2753">
        <v>2730.98</v>
      </c>
      <c r="W2753">
        <v>1122.3399999999999</v>
      </c>
      <c r="X2753" t="s">
        <v>30</v>
      </c>
      <c r="Y2753" t="s">
        <v>30</v>
      </c>
    </row>
    <row r="2754" spans="1:25" x14ac:dyDescent="0.25">
      <c r="A2754" t="s">
        <v>8743</v>
      </c>
      <c r="B2754" t="s">
        <v>8744</v>
      </c>
      <c r="C2754" s="1">
        <v>45584</v>
      </c>
      <c r="D2754" s="1" t="str">
        <f t="shared" si="168"/>
        <v>2020–2029</v>
      </c>
      <c r="E2754" s="8">
        <f t="shared" si="169"/>
        <v>2024</v>
      </c>
      <c r="F2754" s="8" t="str">
        <f t="shared" si="170"/>
        <v>24</v>
      </c>
      <c r="G2754" s="2">
        <v>0.12787037037037038</v>
      </c>
      <c r="H2754" s="2" t="str">
        <f t="shared" si="171"/>
        <v>2024-10</v>
      </c>
      <c r="I2754" t="s">
        <v>8745</v>
      </c>
      <c r="J2754" s="1">
        <v>45584</v>
      </c>
      <c r="K2754" s="2">
        <v>0.15546296296296297</v>
      </c>
      <c r="L2754">
        <v>40</v>
      </c>
      <c r="M2754" s="2">
        <v>2.7592592592592592E-2</v>
      </c>
      <c r="N2754" t="s">
        <v>8620</v>
      </c>
      <c r="O2754" t="s">
        <v>8621</v>
      </c>
      <c r="P2754" t="s">
        <v>8622</v>
      </c>
      <c r="Q2754" t="s">
        <v>51</v>
      </c>
      <c r="R2754" t="s">
        <v>28</v>
      </c>
      <c r="S2754">
        <v>162673000</v>
      </c>
      <c r="T2754" t="s">
        <v>151</v>
      </c>
      <c r="U2754">
        <v>136.80000000000001</v>
      </c>
      <c r="V2754">
        <v>860.16</v>
      </c>
      <c r="W2754">
        <v>688.12</v>
      </c>
      <c r="X2754" t="s">
        <v>30</v>
      </c>
      <c r="Y2754" t="s">
        <v>30</v>
      </c>
    </row>
    <row r="2755" spans="1:25" x14ac:dyDescent="0.25">
      <c r="A2755" t="s">
        <v>8746</v>
      </c>
      <c r="B2755" t="s">
        <v>8747</v>
      </c>
      <c r="C2755" s="1">
        <v>45598</v>
      </c>
      <c r="D2755" s="1" t="str">
        <f t="shared" ref="D2755:D2818" si="172">IF(YEAR(C2755)&lt;2000,"Before 2000",TEXT(INT(YEAR(C2755)/10)*10,"0000") &amp; "–" &amp; TEXT(INT(YEAR(C2755)/10)*10+9,"0000"))</f>
        <v>2020–2029</v>
      </c>
      <c r="E2755" s="8">
        <f t="shared" ref="E2755:E2818" si="173">YEAR(C2755)</f>
        <v>2024</v>
      </c>
      <c r="F2755" s="8" t="str">
        <f t="shared" ref="F2755:F2818" si="174">TEXT(C2755, "yy")</f>
        <v>24</v>
      </c>
      <c r="G2755" s="2">
        <v>0.12787037037037038</v>
      </c>
      <c r="H2755" s="2" t="str">
        <f t="shared" ref="H2755:H2818" si="175">TEXT(C2755, "yyyy-mm")</f>
        <v>2024-11</v>
      </c>
      <c r="I2755" t="s">
        <v>8748</v>
      </c>
      <c r="J2755" s="1">
        <v>45598</v>
      </c>
      <c r="K2755" s="2">
        <v>0.37761574074074072</v>
      </c>
      <c r="L2755">
        <v>360</v>
      </c>
      <c r="M2755" s="2">
        <v>0.24974537037037037</v>
      </c>
      <c r="N2755" t="s">
        <v>8620</v>
      </c>
      <c r="O2755" t="s">
        <v>3282</v>
      </c>
      <c r="P2755" t="s">
        <v>3283</v>
      </c>
      <c r="Q2755" t="s">
        <v>51</v>
      </c>
      <c r="R2755" t="s">
        <v>42</v>
      </c>
      <c r="S2755">
        <v>185349003</v>
      </c>
      <c r="T2755" t="s">
        <v>43</v>
      </c>
      <c r="U2755">
        <v>85.55</v>
      </c>
      <c r="V2755">
        <v>4399.55</v>
      </c>
      <c r="W2755">
        <v>3519.64</v>
      </c>
      <c r="X2755">
        <v>103697008</v>
      </c>
      <c r="Y2755" t="s">
        <v>44</v>
      </c>
    </row>
    <row r="2756" spans="1:25" x14ac:dyDescent="0.25">
      <c r="A2756" t="s">
        <v>8749</v>
      </c>
      <c r="B2756" t="s">
        <v>8750</v>
      </c>
      <c r="C2756" s="1">
        <v>45603</v>
      </c>
      <c r="D2756" s="1" t="str">
        <f t="shared" si="172"/>
        <v>2020–2029</v>
      </c>
      <c r="E2756" s="8">
        <f t="shared" si="173"/>
        <v>2024</v>
      </c>
      <c r="F2756" s="8" t="str">
        <f t="shared" si="174"/>
        <v>24</v>
      </c>
      <c r="G2756" s="2">
        <v>0.37761574074074072</v>
      </c>
      <c r="H2756" s="2" t="str">
        <f t="shared" si="175"/>
        <v>2024-11</v>
      </c>
      <c r="I2756" t="s">
        <v>8751</v>
      </c>
      <c r="J2756" s="1">
        <v>45603</v>
      </c>
      <c r="K2756" s="2">
        <v>0.47680555555555554</v>
      </c>
      <c r="L2756">
        <v>143</v>
      </c>
      <c r="M2756" s="2">
        <v>9.9189814814814814E-2</v>
      </c>
      <c r="N2756" t="s">
        <v>8620</v>
      </c>
      <c r="O2756" t="s">
        <v>3282</v>
      </c>
      <c r="P2756" t="s">
        <v>3283</v>
      </c>
      <c r="Q2756" t="s">
        <v>51</v>
      </c>
      <c r="R2756" t="s">
        <v>42</v>
      </c>
      <c r="S2756">
        <v>439740005</v>
      </c>
      <c r="T2756" t="s">
        <v>227</v>
      </c>
      <c r="U2756">
        <v>142.58000000000001</v>
      </c>
      <c r="V2756">
        <v>2299.58</v>
      </c>
      <c r="W2756">
        <v>1839.66</v>
      </c>
      <c r="X2756">
        <v>61804006</v>
      </c>
      <c r="Y2756" t="s">
        <v>228</v>
      </c>
    </row>
    <row r="2757" spans="1:25" x14ac:dyDescent="0.25">
      <c r="A2757" t="s">
        <v>8752</v>
      </c>
      <c r="B2757" t="s">
        <v>8753</v>
      </c>
      <c r="C2757" s="1">
        <v>45817</v>
      </c>
      <c r="D2757" s="1" t="str">
        <f t="shared" si="172"/>
        <v>2020–2029</v>
      </c>
      <c r="E2757" s="8">
        <f t="shared" si="173"/>
        <v>2025</v>
      </c>
      <c r="F2757" s="8" t="str">
        <f t="shared" si="174"/>
        <v>25</v>
      </c>
      <c r="G2757" s="2">
        <v>2.8703703703703703E-3</v>
      </c>
      <c r="H2757" s="2" t="str">
        <f t="shared" si="175"/>
        <v>2025-06</v>
      </c>
      <c r="I2757" t="s">
        <v>8754</v>
      </c>
      <c r="J2757" s="1">
        <v>45817</v>
      </c>
      <c r="K2757" s="2">
        <v>1.3287037037037036E-2</v>
      </c>
      <c r="L2757">
        <v>15</v>
      </c>
      <c r="M2757" s="2">
        <v>1.0416666666666666E-2</v>
      </c>
      <c r="N2757" t="s">
        <v>8620</v>
      </c>
      <c r="O2757" t="s">
        <v>3282</v>
      </c>
      <c r="P2757" t="s">
        <v>3283</v>
      </c>
      <c r="Q2757" t="s">
        <v>51</v>
      </c>
      <c r="R2757" t="s">
        <v>42</v>
      </c>
      <c r="S2757">
        <v>185345009</v>
      </c>
      <c r="T2757" t="s">
        <v>57</v>
      </c>
      <c r="U2757">
        <v>85.55</v>
      </c>
      <c r="V2757">
        <v>948.35</v>
      </c>
      <c r="W2757">
        <v>758.68</v>
      </c>
      <c r="X2757">
        <v>43878008</v>
      </c>
      <c r="Y2757" t="s">
        <v>432</v>
      </c>
    </row>
    <row r="2758" spans="1:25" x14ac:dyDescent="0.25">
      <c r="A2758" t="s">
        <v>8755</v>
      </c>
      <c r="B2758" t="s">
        <v>8756</v>
      </c>
      <c r="C2758" s="1">
        <v>42233</v>
      </c>
      <c r="D2758" s="1" t="str">
        <f t="shared" si="172"/>
        <v>2010–2019</v>
      </c>
      <c r="E2758" s="8">
        <f t="shared" si="173"/>
        <v>2015</v>
      </c>
      <c r="F2758" s="8" t="str">
        <f t="shared" si="174"/>
        <v>15</v>
      </c>
      <c r="G2758" s="2">
        <v>0.48093750000000002</v>
      </c>
      <c r="H2758" s="2" t="str">
        <f t="shared" si="175"/>
        <v>2015-08</v>
      </c>
      <c r="I2758" t="s">
        <v>8757</v>
      </c>
      <c r="J2758" s="1">
        <v>42233</v>
      </c>
      <c r="K2758" s="2">
        <v>0.49135416666666665</v>
      </c>
      <c r="L2758">
        <v>15</v>
      </c>
      <c r="M2758" s="2">
        <v>1.0416666666666666E-2</v>
      </c>
      <c r="N2758" t="s">
        <v>8758</v>
      </c>
      <c r="O2758" t="s">
        <v>8759</v>
      </c>
      <c r="P2758" t="s">
        <v>8760</v>
      </c>
      <c r="Q2758" t="s">
        <v>573</v>
      </c>
      <c r="R2758" t="s">
        <v>28</v>
      </c>
      <c r="S2758">
        <v>410620009</v>
      </c>
      <c r="T2758" t="s">
        <v>29</v>
      </c>
      <c r="U2758">
        <v>136.80000000000001</v>
      </c>
      <c r="V2758">
        <v>272.8</v>
      </c>
      <c r="W2758">
        <v>272.8</v>
      </c>
      <c r="X2758" t="s">
        <v>30</v>
      </c>
      <c r="Y2758" t="s">
        <v>30</v>
      </c>
    </row>
    <row r="2759" spans="1:25" x14ac:dyDescent="0.25">
      <c r="A2759" t="s">
        <v>8761</v>
      </c>
      <c r="B2759" t="s">
        <v>8762</v>
      </c>
      <c r="C2759" s="1">
        <v>42415</v>
      </c>
      <c r="D2759" s="1" t="str">
        <f t="shared" si="172"/>
        <v>2010–2019</v>
      </c>
      <c r="E2759" s="8">
        <f t="shared" si="173"/>
        <v>2016</v>
      </c>
      <c r="F2759" s="8" t="str">
        <f t="shared" si="174"/>
        <v>16</v>
      </c>
      <c r="G2759" s="2">
        <v>0.48093750000000002</v>
      </c>
      <c r="H2759" s="2" t="str">
        <f t="shared" si="175"/>
        <v>2016-02</v>
      </c>
      <c r="I2759" t="s">
        <v>8763</v>
      </c>
      <c r="J2759" s="1">
        <v>42415</v>
      </c>
      <c r="K2759" s="2">
        <v>0.49135416666666665</v>
      </c>
      <c r="L2759">
        <v>15</v>
      </c>
      <c r="M2759" s="2">
        <v>1.0416666666666666E-2</v>
      </c>
      <c r="N2759" t="s">
        <v>8758</v>
      </c>
      <c r="O2759" t="s">
        <v>8759</v>
      </c>
      <c r="P2759" t="s">
        <v>8760</v>
      </c>
      <c r="Q2759" t="s">
        <v>573</v>
      </c>
      <c r="R2759" t="s">
        <v>28</v>
      </c>
      <c r="S2759">
        <v>410620009</v>
      </c>
      <c r="T2759" t="s">
        <v>29</v>
      </c>
      <c r="U2759">
        <v>136.80000000000001</v>
      </c>
      <c r="V2759">
        <v>1135.5999999999999</v>
      </c>
      <c r="W2759">
        <v>1135.5999999999999</v>
      </c>
      <c r="X2759" t="s">
        <v>30</v>
      </c>
      <c r="Y2759" t="s">
        <v>30</v>
      </c>
    </row>
    <row r="2760" spans="1:25" x14ac:dyDescent="0.25">
      <c r="A2760" t="s">
        <v>8764</v>
      </c>
      <c r="B2760" t="s">
        <v>8765</v>
      </c>
      <c r="C2760" s="1">
        <v>42597</v>
      </c>
      <c r="D2760" s="1" t="str">
        <f t="shared" si="172"/>
        <v>2010–2019</v>
      </c>
      <c r="E2760" s="8">
        <f t="shared" si="173"/>
        <v>2016</v>
      </c>
      <c r="F2760" s="8" t="str">
        <f t="shared" si="174"/>
        <v>16</v>
      </c>
      <c r="G2760" s="2">
        <v>0.48093750000000002</v>
      </c>
      <c r="H2760" s="2" t="str">
        <f t="shared" si="175"/>
        <v>2016-08</v>
      </c>
      <c r="I2760" t="s">
        <v>8766</v>
      </c>
      <c r="J2760" s="1">
        <v>42597</v>
      </c>
      <c r="K2760" s="2">
        <v>0.49135416666666665</v>
      </c>
      <c r="L2760">
        <v>15</v>
      </c>
      <c r="M2760" s="2">
        <v>1.0416666666666666E-2</v>
      </c>
      <c r="N2760" t="s">
        <v>8758</v>
      </c>
      <c r="O2760" t="s">
        <v>8759</v>
      </c>
      <c r="P2760" t="s">
        <v>8760</v>
      </c>
      <c r="Q2760" t="s">
        <v>708</v>
      </c>
      <c r="R2760" t="s">
        <v>28</v>
      </c>
      <c r="S2760">
        <v>410620009</v>
      </c>
      <c r="T2760" t="s">
        <v>29</v>
      </c>
      <c r="U2760">
        <v>136.80000000000001</v>
      </c>
      <c r="V2760">
        <v>919.9</v>
      </c>
      <c r="W2760">
        <v>0</v>
      </c>
      <c r="X2760" t="s">
        <v>30</v>
      </c>
      <c r="Y2760" t="s">
        <v>30</v>
      </c>
    </row>
    <row r="2761" spans="1:25" x14ac:dyDescent="0.25">
      <c r="A2761" t="s">
        <v>8767</v>
      </c>
      <c r="B2761" t="s">
        <v>8768</v>
      </c>
      <c r="C2761" s="1">
        <v>42604</v>
      </c>
      <c r="D2761" s="1" t="str">
        <f t="shared" si="172"/>
        <v>2010–2019</v>
      </c>
      <c r="E2761" s="8">
        <f t="shared" si="173"/>
        <v>2016</v>
      </c>
      <c r="F2761" s="8" t="str">
        <f t="shared" si="174"/>
        <v>16</v>
      </c>
      <c r="G2761" s="2">
        <v>0.48093750000000002</v>
      </c>
      <c r="H2761" s="2" t="str">
        <f t="shared" si="175"/>
        <v>2016-08</v>
      </c>
      <c r="I2761" t="s">
        <v>8769</v>
      </c>
      <c r="J2761" s="1">
        <v>42604</v>
      </c>
      <c r="K2761" s="2">
        <v>0.66296296296296298</v>
      </c>
      <c r="L2761">
        <v>262</v>
      </c>
      <c r="M2761" s="2">
        <v>0.18202546296296296</v>
      </c>
      <c r="N2761" t="s">
        <v>8758</v>
      </c>
      <c r="O2761" t="s">
        <v>8770</v>
      </c>
      <c r="P2761" t="s">
        <v>8771</v>
      </c>
      <c r="Q2761" t="s">
        <v>708</v>
      </c>
      <c r="R2761" t="s">
        <v>42</v>
      </c>
      <c r="S2761">
        <v>185349003</v>
      </c>
      <c r="T2761" t="s">
        <v>43</v>
      </c>
      <c r="U2761">
        <v>85.55</v>
      </c>
      <c r="V2761">
        <v>3105.35</v>
      </c>
      <c r="W2761">
        <v>0</v>
      </c>
      <c r="X2761">
        <v>103697008</v>
      </c>
      <c r="Y2761" t="s">
        <v>44</v>
      </c>
    </row>
    <row r="2762" spans="1:25" x14ac:dyDescent="0.25">
      <c r="A2762" t="s">
        <v>8772</v>
      </c>
      <c r="B2762" t="s">
        <v>8773</v>
      </c>
      <c r="C2762" s="1">
        <v>42779</v>
      </c>
      <c r="D2762" s="1" t="str">
        <f t="shared" si="172"/>
        <v>2010–2019</v>
      </c>
      <c r="E2762" s="8">
        <f t="shared" si="173"/>
        <v>2017</v>
      </c>
      <c r="F2762" s="8" t="str">
        <f t="shared" si="174"/>
        <v>17</v>
      </c>
      <c r="G2762" s="2">
        <v>0.48093750000000002</v>
      </c>
      <c r="H2762" s="2" t="str">
        <f t="shared" si="175"/>
        <v>2017-02</v>
      </c>
      <c r="I2762" t="s">
        <v>8774</v>
      </c>
      <c r="J2762" s="1">
        <v>42779</v>
      </c>
      <c r="K2762" s="2">
        <v>0.49135416666666665</v>
      </c>
      <c r="L2762">
        <v>15</v>
      </c>
      <c r="M2762" s="2">
        <v>1.0416666666666666E-2</v>
      </c>
      <c r="N2762" t="s">
        <v>8758</v>
      </c>
      <c r="O2762" t="s">
        <v>8759</v>
      </c>
      <c r="P2762" t="s">
        <v>8760</v>
      </c>
      <c r="Q2762" t="s">
        <v>708</v>
      </c>
      <c r="R2762" t="s">
        <v>28</v>
      </c>
      <c r="S2762">
        <v>410620009</v>
      </c>
      <c r="T2762" t="s">
        <v>29</v>
      </c>
      <c r="U2762">
        <v>136.80000000000001</v>
      </c>
      <c r="V2762">
        <v>272.8</v>
      </c>
      <c r="W2762">
        <v>0</v>
      </c>
      <c r="X2762" t="s">
        <v>30</v>
      </c>
      <c r="Y2762" t="s">
        <v>30</v>
      </c>
    </row>
    <row r="2763" spans="1:25" x14ac:dyDescent="0.25">
      <c r="A2763" t="s">
        <v>8775</v>
      </c>
      <c r="B2763" t="s">
        <v>8776</v>
      </c>
      <c r="C2763" s="1">
        <v>42788</v>
      </c>
      <c r="D2763" s="1" t="str">
        <f t="shared" si="172"/>
        <v>2010–2019</v>
      </c>
      <c r="E2763" s="8">
        <f t="shared" si="173"/>
        <v>2017</v>
      </c>
      <c r="F2763" s="8" t="str">
        <f t="shared" si="174"/>
        <v>17</v>
      </c>
      <c r="G2763" s="2">
        <v>0.48093750000000002</v>
      </c>
      <c r="H2763" s="2" t="str">
        <f t="shared" si="175"/>
        <v>2017-02</v>
      </c>
      <c r="I2763" t="s">
        <v>8777</v>
      </c>
      <c r="J2763" s="1">
        <v>42788</v>
      </c>
      <c r="K2763" s="2">
        <v>0.49135416666666665</v>
      </c>
      <c r="L2763">
        <v>15</v>
      </c>
      <c r="M2763" s="2">
        <v>1.0416666666666666E-2</v>
      </c>
      <c r="N2763" t="s">
        <v>8758</v>
      </c>
      <c r="O2763" t="s">
        <v>8770</v>
      </c>
      <c r="P2763" t="s">
        <v>8771</v>
      </c>
      <c r="Q2763" t="s">
        <v>708</v>
      </c>
      <c r="R2763" t="s">
        <v>114</v>
      </c>
      <c r="S2763">
        <v>185345009</v>
      </c>
      <c r="T2763" t="s">
        <v>57</v>
      </c>
      <c r="U2763">
        <v>85.55</v>
      </c>
      <c r="V2763">
        <v>85.55</v>
      </c>
      <c r="W2763">
        <v>0</v>
      </c>
      <c r="X2763">
        <v>65363002</v>
      </c>
      <c r="Y2763" t="s">
        <v>546</v>
      </c>
    </row>
    <row r="2764" spans="1:25" x14ac:dyDescent="0.25">
      <c r="A2764" t="s">
        <v>8778</v>
      </c>
      <c r="B2764" t="s">
        <v>8779</v>
      </c>
      <c r="C2764" s="1">
        <v>42849</v>
      </c>
      <c r="D2764" s="1" t="str">
        <f t="shared" si="172"/>
        <v>2010–2019</v>
      </c>
      <c r="E2764" s="8">
        <f t="shared" si="173"/>
        <v>2017</v>
      </c>
      <c r="F2764" s="8" t="str">
        <f t="shared" si="174"/>
        <v>17</v>
      </c>
      <c r="G2764" s="2">
        <v>0.73093750000000002</v>
      </c>
      <c r="H2764" s="2" t="str">
        <f t="shared" si="175"/>
        <v>2017-04</v>
      </c>
      <c r="I2764" t="s">
        <v>8780</v>
      </c>
      <c r="J2764" s="1">
        <v>42849</v>
      </c>
      <c r="K2764" s="2">
        <v>0.74135416666666665</v>
      </c>
      <c r="L2764">
        <v>15</v>
      </c>
      <c r="M2764" s="2">
        <v>1.0416666666666666E-2</v>
      </c>
      <c r="N2764" t="s">
        <v>8758</v>
      </c>
      <c r="O2764" t="s">
        <v>8770</v>
      </c>
      <c r="P2764" t="s">
        <v>8771</v>
      </c>
      <c r="Q2764" t="s">
        <v>708</v>
      </c>
      <c r="R2764" t="s">
        <v>42</v>
      </c>
      <c r="S2764">
        <v>185345009</v>
      </c>
      <c r="T2764" t="s">
        <v>57</v>
      </c>
      <c r="U2764">
        <v>85.55</v>
      </c>
      <c r="V2764">
        <v>1230.6300000000001</v>
      </c>
      <c r="W2764">
        <v>0</v>
      </c>
      <c r="X2764">
        <v>195662009</v>
      </c>
      <c r="Y2764" t="s">
        <v>217</v>
      </c>
    </row>
    <row r="2765" spans="1:25" x14ac:dyDescent="0.25">
      <c r="A2765" t="s">
        <v>8781</v>
      </c>
      <c r="B2765" t="s">
        <v>8782</v>
      </c>
      <c r="C2765" s="1">
        <v>42961</v>
      </c>
      <c r="D2765" s="1" t="str">
        <f t="shared" si="172"/>
        <v>2010–2019</v>
      </c>
      <c r="E2765" s="8">
        <f t="shared" si="173"/>
        <v>2017</v>
      </c>
      <c r="F2765" s="8" t="str">
        <f t="shared" si="174"/>
        <v>17</v>
      </c>
      <c r="G2765" s="2">
        <v>0.48093750000000002</v>
      </c>
      <c r="H2765" s="2" t="str">
        <f t="shared" si="175"/>
        <v>2017-08</v>
      </c>
      <c r="I2765" t="s">
        <v>8783</v>
      </c>
      <c r="J2765" s="1">
        <v>42961</v>
      </c>
      <c r="K2765" s="2">
        <v>0.49135416666666665</v>
      </c>
      <c r="L2765">
        <v>15</v>
      </c>
      <c r="M2765" s="2">
        <v>1.0416666666666666E-2</v>
      </c>
      <c r="N2765" t="s">
        <v>8758</v>
      </c>
      <c r="O2765" t="s">
        <v>8759</v>
      </c>
      <c r="P2765" t="s">
        <v>8760</v>
      </c>
      <c r="Q2765" t="s">
        <v>708</v>
      </c>
      <c r="R2765" t="s">
        <v>28</v>
      </c>
      <c r="S2765">
        <v>410620009</v>
      </c>
      <c r="T2765" t="s">
        <v>29</v>
      </c>
      <c r="U2765">
        <v>136.80000000000001</v>
      </c>
      <c r="V2765">
        <v>136.80000000000001</v>
      </c>
      <c r="W2765">
        <v>0</v>
      </c>
      <c r="X2765" t="s">
        <v>30</v>
      </c>
      <c r="Y2765" t="s">
        <v>30</v>
      </c>
    </row>
    <row r="2766" spans="1:25" x14ac:dyDescent="0.25">
      <c r="A2766" t="s">
        <v>8784</v>
      </c>
      <c r="B2766" t="s">
        <v>8785</v>
      </c>
      <c r="C2766" s="1">
        <v>43143</v>
      </c>
      <c r="D2766" s="1" t="str">
        <f t="shared" si="172"/>
        <v>2010–2019</v>
      </c>
      <c r="E2766" s="8">
        <f t="shared" si="173"/>
        <v>2018</v>
      </c>
      <c r="F2766" s="8" t="str">
        <f t="shared" si="174"/>
        <v>18</v>
      </c>
      <c r="G2766" s="2">
        <v>0.48093750000000002</v>
      </c>
      <c r="H2766" s="2" t="str">
        <f t="shared" si="175"/>
        <v>2018-02</v>
      </c>
      <c r="I2766" t="s">
        <v>8786</v>
      </c>
      <c r="J2766" s="1">
        <v>43143</v>
      </c>
      <c r="K2766" s="2">
        <v>0.49135416666666665</v>
      </c>
      <c r="L2766">
        <v>15</v>
      </c>
      <c r="M2766" s="2">
        <v>1.0416666666666666E-2</v>
      </c>
      <c r="N2766" t="s">
        <v>8758</v>
      </c>
      <c r="O2766" t="s">
        <v>8759</v>
      </c>
      <c r="P2766" t="s">
        <v>8760</v>
      </c>
      <c r="Q2766" t="s">
        <v>708</v>
      </c>
      <c r="R2766" t="s">
        <v>28</v>
      </c>
      <c r="S2766">
        <v>410620009</v>
      </c>
      <c r="T2766" t="s">
        <v>29</v>
      </c>
      <c r="U2766">
        <v>136.80000000000001</v>
      </c>
      <c r="V2766">
        <v>704.2</v>
      </c>
      <c r="W2766">
        <v>0</v>
      </c>
      <c r="X2766" t="s">
        <v>30</v>
      </c>
      <c r="Y2766" t="s">
        <v>30</v>
      </c>
    </row>
    <row r="2767" spans="1:25" x14ac:dyDescent="0.25">
      <c r="A2767" t="s">
        <v>8787</v>
      </c>
      <c r="B2767" t="s">
        <v>8788</v>
      </c>
      <c r="C2767" s="1">
        <v>43150</v>
      </c>
      <c r="D2767" s="1" t="str">
        <f t="shared" si="172"/>
        <v>2010–2019</v>
      </c>
      <c r="E2767" s="8">
        <f t="shared" si="173"/>
        <v>2018</v>
      </c>
      <c r="F2767" s="8" t="str">
        <f t="shared" si="174"/>
        <v>18</v>
      </c>
      <c r="G2767" s="2">
        <v>0.48093750000000002</v>
      </c>
      <c r="H2767" s="2" t="str">
        <f t="shared" si="175"/>
        <v>2018-02</v>
      </c>
      <c r="I2767" t="s">
        <v>8789</v>
      </c>
      <c r="J2767" s="1">
        <v>43150</v>
      </c>
      <c r="K2767" s="2">
        <v>0.6325925925925926</v>
      </c>
      <c r="L2767">
        <v>218</v>
      </c>
      <c r="M2767" s="2">
        <v>0.15165509259259261</v>
      </c>
      <c r="N2767" t="s">
        <v>8758</v>
      </c>
      <c r="O2767" t="s">
        <v>8770</v>
      </c>
      <c r="P2767" t="s">
        <v>8771</v>
      </c>
      <c r="Q2767" t="s">
        <v>708</v>
      </c>
      <c r="R2767" t="s">
        <v>42</v>
      </c>
      <c r="S2767">
        <v>185349003</v>
      </c>
      <c r="T2767" t="s">
        <v>43</v>
      </c>
      <c r="U2767">
        <v>85.55</v>
      </c>
      <c r="V2767">
        <v>3536.75</v>
      </c>
      <c r="W2767">
        <v>0</v>
      </c>
      <c r="X2767">
        <v>103697008</v>
      </c>
      <c r="Y2767" t="s">
        <v>44</v>
      </c>
    </row>
    <row r="2768" spans="1:25" x14ac:dyDescent="0.25">
      <c r="A2768" t="s">
        <v>8790</v>
      </c>
      <c r="B2768" t="s">
        <v>8791</v>
      </c>
      <c r="C2768" s="1">
        <v>43514</v>
      </c>
      <c r="D2768" s="1" t="str">
        <f t="shared" si="172"/>
        <v>2010–2019</v>
      </c>
      <c r="E2768" s="8">
        <f t="shared" si="173"/>
        <v>2019</v>
      </c>
      <c r="F2768" s="8" t="str">
        <f t="shared" si="174"/>
        <v>19</v>
      </c>
      <c r="G2768" s="2">
        <v>0.48093750000000002</v>
      </c>
      <c r="H2768" s="2" t="str">
        <f t="shared" si="175"/>
        <v>2019-02</v>
      </c>
      <c r="I2768" t="s">
        <v>8792</v>
      </c>
      <c r="J2768" s="1">
        <v>43514</v>
      </c>
      <c r="K2768" s="2">
        <v>0.49135416666666665</v>
      </c>
      <c r="L2768">
        <v>15</v>
      </c>
      <c r="M2768" s="2">
        <v>1.0416666666666666E-2</v>
      </c>
      <c r="N2768" t="s">
        <v>8758</v>
      </c>
      <c r="O2768" t="s">
        <v>8759</v>
      </c>
      <c r="P2768" t="s">
        <v>8760</v>
      </c>
      <c r="Q2768" t="s">
        <v>708</v>
      </c>
      <c r="R2768" t="s">
        <v>28</v>
      </c>
      <c r="S2768">
        <v>410620009</v>
      </c>
      <c r="T2768" t="s">
        <v>29</v>
      </c>
      <c r="U2768">
        <v>136.80000000000001</v>
      </c>
      <c r="V2768">
        <v>1424.31</v>
      </c>
      <c r="W2768">
        <v>0</v>
      </c>
      <c r="X2768" t="s">
        <v>30</v>
      </c>
      <c r="Y2768" t="s">
        <v>30</v>
      </c>
    </row>
    <row r="2769" spans="1:25" x14ac:dyDescent="0.25">
      <c r="A2769" t="s">
        <v>8793</v>
      </c>
      <c r="B2769" t="s">
        <v>8794</v>
      </c>
      <c r="C2769" s="1">
        <v>43885</v>
      </c>
      <c r="D2769" s="1" t="str">
        <f t="shared" si="172"/>
        <v>2020–2029</v>
      </c>
      <c r="E2769" s="8">
        <f t="shared" si="173"/>
        <v>2020</v>
      </c>
      <c r="F2769" s="8" t="str">
        <f t="shared" si="174"/>
        <v>20</v>
      </c>
      <c r="G2769" s="2">
        <v>0.48093750000000002</v>
      </c>
      <c r="H2769" s="2" t="str">
        <f t="shared" si="175"/>
        <v>2020-02</v>
      </c>
      <c r="I2769" t="s">
        <v>8795</v>
      </c>
      <c r="J2769" s="1">
        <v>43885</v>
      </c>
      <c r="K2769" s="2">
        <v>0.49135416666666665</v>
      </c>
      <c r="L2769">
        <v>15</v>
      </c>
      <c r="M2769" s="2">
        <v>1.0416666666666666E-2</v>
      </c>
      <c r="N2769" t="s">
        <v>8758</v>
      </c>
      <c r="O2769" t="s">
        <v>8759</v>
      </c>
      <c r="P2769" t="s">
        <v>8760</v>
      </c>
      <c r="Q2769" t="s">
        <v>708</v>
      </c>
      <c r="R2769" t="s">
        <v>28</v>
      </c>
      <c r="S2769">
        <v>410620009</v>
      </c>
      <c r="T2769" t="s">
        <v>29</v>
      </c>
      <c r="U2769">
        <v>136.80000000000001</v>
      </c>
      <c r="V2769">
        <v>1210.18</v>
      </c>
      <c r="W2769">
        <v>0</v>
      </c>
      <c r="X2769" t="s">
        <v>30</v>
      </c>
      <c r="Y2769" t="s">
        <v>30</v>
      </c>
    </row>
    <row r="2770" spans="1:25" x14ac:dyDescent="0.25">
      <c r="A2770" t="s">
        <v>8796</v>
      </c>
      <c r="B2770" t="s">
        <v>8797</v>
      </c>
      <c r="C2770" s="1">
        <v>44256</v>
      </c>
      <c r="D2770" s="1" t="str">
        <f t="shared" si="172"/>
        <v>2020–2029</v>
      </c>
      <c r="E2770" s="8">
        <f t="shared" si="173"/>
        <v>2021</v>
      </c>
      <c r="F2770" s="8" t="str">
        <f t="shared" si="174"/>
        <v>21</v>
      </c>
      <c r="G2770" s="2">
        <v>0.48093750000000002</v>
      </c>
      <c r="H2770" s="2" t="str">
        <f t="shared" si="175"/>
        <v>2021-03</v>
      </c>
      <c r="I2770" t="s">
        <v>8798</v>
      </c>
      <c r="J2770" s="1">
        <v>44256</v>
      </c>
      <c r="K2770" s="2">
        <v>0.49135416666666665</v>
      </c>
      <c r="L2770">
        <v>15</v>
      </c>
      <c r="M2770" s="2">
        <v>1.0416666666666666E-2</v>
      </c>
      <c r="N2770" t="s">
        <v>8758</v>
      </c>
      <c r="O2770" t="s">
        <v>8759</v>
      </c>
      <c r="P2770" t="s">
        <v>8760</v>
      </c>
      <c r="Q2770" t="s">
        <v>708</v>
      </c>
      <c r="R2770" t="s">
        <v>28</v>
      </c>
      <c r="S2770">
        <v>410620009</v>
      </c>
      <c r="T2770" t="s">
        <v>29</v>
      </c>
      <c r="U2770">
        <v>136.80000000000001</v>
      </c>
      <c r="V2770">
        <v>272.8</v>
      </c>
      <c r="W2770">
        <v>0</v>
      </c>
      <c r="X2770" t="s">
        <v>30</v>
      </c>
      <c r="Y2770" t="s">
        <v>30</v>
      </c>
    </row>
    <row r="2771" spans="1:25" x14ac:dyDescent="0.25">
      <c r="A2771" t="s">
        <v>8799</v>
      </c>
      <c r="B2771" t="s">
        <v>8800</v>
      </c>
      <c r="C2771" s="1">
        <v>44627</v>
      </c>
      <c r="D2771" s="1" t="str">
        <f t="shared" si="172"/>
        <v>2020–2029</v>
      </c>
      <c r="E2771" s="8">
        <f t="shared" si="173"/>
        <v>2022</v>
      </c>
      <c r="F2771" s="8" t="str">
        <f t="shared" si="174"/>
        <v>22</v>
      </c>
      <c r="G2771" s="2">
        <v>0.48093750000000002</v>
      </c>
      <c r="H2771" s="2" t="str">
        <f t="shared" si="175"/>
        <v>2022-03</v>
      </c>
      <c r="I2771" t="s">
        <v>8801</v>
      </c>
      <c r="J2771" s="1">
        <v>44627</v>
      </c>
      <c r="K2771" s="2">
        <v>0.49135416666666665</v>
      </c>
      <c r="L2771">
        <v>15</v>
      </c>
      <c r="M2771" s="2">
        <v>1.0416666666666666E-2</v>
      </c>
      <c r="N2771" t="s">
        <v>8758</v>
      </c>
      <c r="O2771" t="s">
        <v>8759</v>
      </c>
      <c r="P2771" t="s">
        <v>8760</v>
      </c>
      <c r="Q2771" t="s">
        <v>539</v>
      </c>
      <c r="R2771" t="s">
        <v>28</v>
      </c>
      <c r="S2771">
        <v>410620009</v>
      </c>
      <c r="T2771" t="s">
        <v>29</v>
      </c>
      <c r="U2771">
        <v>136.80000000000001</v>
      </c>
      <c r="V2771">
        <v>704.2</v>
      </c>
      <c r="W2771">
        <v>0</v>
      </c>
      <c r="X2771" t="s">
        <v>30</v>
      </c>
      <c r="Y2771" t="s">
        <v>30</v>
      </c>
    </row>
    <row r="2772" spans="1:25" x14ac:dyDescent="0.25">
      <c r="A2772" t="s">
        <v>8802</v>
      </c>
      <c r="B2772" t="s">
        <v>8803</v>
      </c>
      <c r="C2772" s="1">
        <v>44634</v>
      </c>
      <c r="D2772" s="1" t="str">
        <f t="shared" si="172"/>
        <v>2020–2029</v>
      </c>
      <c r="E2772" s="8">
        <f t="shared" si="173"/>
        <v>2022</v>
      </c>
      <c r="F2772" s="8" t="str">
        <f t="shared" si="174"/>
        <v>22</v>
      </c>
      <c r="G2772" s="2">
        <v>0.48093750000000002</v>
      </c>
      <c r="H2772" s="2" t="str">
        <f t="shared" si="175"/>
        <v>2022-03</v>
      </c>
      <c r="I2772" t="s">
        <v>8804</v>
      </c>
      <c r="J2772" s="1">
        <v>44634</v>
      </c>
      <c r="K2772" s="2">
        <v>0.75491898148148151</v>
      </c>
      <c r="L2772">
        <v>395</v>
      </c>
      <c r="M2772" s="2">
        <v>0.27398148148148149</v>
      </c>
      <c r="N2772" t="s">
        <v>8758</v>
      </c>
      <c r="O2772" t="s">
        <v>8770</v>
      </c>
      <c r="P2772" t="s">
        <v>8771</v>
      </c>
      <c r="Q2772" t="s">
        <v>539</v>
      </c>
      <c r="R2772" t="s">
        <v>42</v>
      </c>
      <c r="S2772">
        <v>185349003</v>
      </c>
      <c r="T2772" t="s">
        <v>43</v>
      </c>
      <c r="U2772">
        <v>85.55</v>
      </c>
      <c r="V2772">
        <v>5262.35</v>
      </c>
      <c r="W2772">
        <v>624.6</v>
      </c>
      <c r="X2772">
        <v>103697008</v>
      </c>
      <c r="Y2772" t="s">
        <v>44</v>
      </c>
    </row>
    <row r="2773" spans="1:25" x14ac:dyDescent="0.25">
      <c r="A2773" t="s">
        <v>8805</v>
      </c>
      <c r="B2773" t="s">
        <v>8806</v>
      </c>
      <c r="C2773" s="1">
        <v>44998</v>
      </c>
      <c r="D2773" s="1" t="str">
        <f t="shared" si="172"/>
        <v>2020–2029</v>
      </c>
      <c r="E2773" s="8">
        <f t="shared" si="173"/>
        <v>2023</v>
      </c>
      <c r="F2773" s="8" t="str">
        <f t="shared" si="174"/>
        <v>23</v>
      </c>
      <c r="G2773" s="2">
        <v>0.48093750000000002</v>
      </c>
      <c r="H2773" s="2" t="str">
        <f t="shared" si="175"/>
        <v>2023-03</v>
      </c>
      <c r="I2773" t="s">
        <v>8807</v>
      </c>
      <c r="J2773" s="1">
        <v>44998</v>
      </c>
      <c r="K2773" s="2">
        <v>0.49135416666666665</v>
      </c>
      <c r="L2773">
        <v>15</v>
      </c>
      <c r="M2773" s="2">
        <v>1.0416666666666666E-2</v>
      </c>
      <c r="N2773" t="s">
        <v>8758</v>
      </c>
      <c r="O2773" t="s">
        <v>8759</v>
      </c>
      <c r="P2773" t="s">
        <v>8760</v>
      </c>
      <c r="Q2773" t="s">
        <v>539</v>
      </c>
      <c r="R2773" t="s">
        <v>28</v>
      </c>
      <c r="S2773">
        <v>410620009</v>
      </c>
      <c r="T2773" t="s">
        <v>29</v>
      </c>
      <c r="U2773">
        <v>136.80000000000001</v>
      </c>
      <c r="V2773">
        <v>538.04999999999995</v>
      </c>
      <c r="W2773">
        <v>0</v>
      </c>
      <c r="X2773" t="s">
        <v>30</v>
      </c>
      <c r="Y2773" t="s">
        <v>30</v>
      </c>
    </row>
    <row r="2774" spans="1:25" x14ac:dyDescent="0.25">
      <c r="A2774" t="s">
        <v>8808</v>
      </c>
      <c r="B2774" t="s">
        <v>8809</v>
      </c>
      <c r="C2774" s="1">
        <v>45369</v>
      </c>
      <c r="D2774" s="1" t="str">
        <f t="shared" si="172"/>
        <v>2020–2029</v>
      </c>
      <c r="E2774" s="8">
        <f t="shared" si="173"/>
        <v>2024</v>
      </c>
      <c r="F2774" s="8" t="str">
        <f t="shared" si="174"/>
        <v>24</v>
      </c>
      <c r="G2774" s="2">
        <v>0.48093750000000002</v>
      </c>
      <c r="H2774" s="2" t="str">
        <f t="shared" si="175"/>
        <v>2024-03</v>
      </c>
      <c r="I2774" t="s">
        <v>8810</v>
      </c>
      <c r="J2774" s="1">
        <v>45369</v>
      </c>
      <c r="K2774" s="2">
        <v>0.49135416666666665</v>
      </c>
      <c r="L2774">
        <v>15</v>
      </c>
      <c r="M2774" s="2">
        <v>1.0416666666666666E-2</v>
      </c>
      <c r="N2774" t="s">
        <v>8758</v>
      </c>
      <c r="O2774" t="s">
        <v>8759</v>
      </c>
      <c r="P2774" t="s">
        <v>8760</v>
      </c>
      <c r="Q2774" t="s">
        <v>539</v>
      </c>
      <c r="R2774" t="s">
        <v>28</v>
      </c>
      <c r="S2774">
        <v>410620009</v>
      </c>
      <c r="T2774" t="s">
        <v>29</v>
      </c>
      <c r="U2774">
        <v>136.80000000000001</v>
      </c>
      <c r="V2774">
        <v>272.8</v>
      </c>
      <c r="W2774">
        <v>0</v>
      </c>
      <c r="X2774" t="s">
        <v>30</v>
      </c>
      <c r="Y2774" t="s">
        <v>30</v>
      </c>
    </row>
    <row r="2775" spans="1:25" x14ac:dyDescent="0.25">
      <c r="A2775" t="s">
        <v>8811</v>
      </c>
      <c r="B2775" t="s">
        <v>8812</v>
      </c>
      <c r="C2775" s="1">
        <v>45669</v>
      </c>
      <c r="D2775" s="1" t="str">
        <f t="shared" si="172"/>
        <v>2020–2029</v>
      </c>
      <c r="E2775" s="8">
        <f t="shared" si="173"/>
        <v>2025</v>
      </c>
      <c r="F2775" s="8" t="str">
        <f t="shared" si="174"/>
        <v>25</v>
      </c>
      <c r="G2775" s="2">
        <v>0.68927083333333339</v>
      </c>
      <c r="H2775" s="2" t="str">
        <f t="shared" si="175"/>
        <v>2025-01</v>
      </c>
      <c r="I2775" t="s">
        <v>8813</v>
      </c>
      <c r="J2775" s="1">
        <v>45669</v>
      </c>
      <c r="K2775" s="2">
        <v>0.69968750000000002</v>
      </c>
      <c r="L2775">
        <v>15</v>
      </c>
      <c r="M2775" s="2">
        <v>1.0416666666666666E-2</v>
      </c>
      <c r="N2775" t="s">
        <v>8758</v>
      </c>
      <c r="O2775" t="s">
        <v>8770</v>
      </c>
      <c r="P2775" t="s">
        <v>8771</v>
      </c>
      <c r="Q2775" t="s">
        <v>539</v>
      </c>
      <c r="R2775" t="s">
        <v>42</v>
      </c>
      <c r="S2775">
        <v>185345009</v>
      </c>
      <c r="T2775" t="s">
        <v>57</v>
      </c>
      <c r="U2775">
        <v>85.55</v>
      </c>
      <c r="V2775">
        <v>2715.8</v>
      </c>
      <c r="W2775">
        <v>0</v>
      </c>
      <c r="X2775">
        <v>10509002</v>
      </c>
      <c r="Y2775" t="s">
        <v>107</v>
      </c>
    </row>
    <row r="2776" spans="1:25" x14ac:dyDescent="0.25">
      <c r="A2776" t="s">
        <v>8814</v>
      </c>
      <c r="B2776" t="s">
        <v>8815</v>
      </c>
      <c r="C2776" s="1">
        <v>45740</v>
      </c>
      <c r="D2776" s="1" t="str">
        <f t="shared" si="172"/>
        <v>2020–2029</v>
      </c>
      <c r="E2776" s="8">
        <f t="shared" si="173"/>
        <v>2025</v>
      </c>
      <c r="F2776" s="8" t="str">
        <f t="shared" si="174"/>
        <v>25</v>
      </c>
      <c r="G2776" s="2">
        <v>0.48093750000000002</v>
      </c>
      <c r="H2776" s="2" t="str">
        <f t="shared" si="175"/>
        <v>2025-03</v>
      </c>
      <c r="I2776" t="s">
        <v>8816</v>
      </c>
      <c r="J2776" s="1">
        <v>45740</v>
      </c>
      <c r="K2776" s="2">
        <v>0.49135416666666665</v>
      </c>
      <c r="L2776">
        <v>15</v>
      </c>
      <c r="M2776" s="2">
        <v>1.0416666666666666E-2</v>
      </c>
      <c r="N2776" t="s">
        <v>8758</v>
      </c>
      <c r="O2776" t="s">
        <v>8759</v>
      </c>
      <c r="P2776" t="s">
        <v>8760</v>
      </c>
      <c r="Q2776" t="s">
        <v>539</v>
      </c>
      <c r="R2776" t="s">
        <v>28</v>
      </c>
      <c r="S2776">
        <v>410620009</v>
      </c>
      <c r="T2776" t="s">
        <v>29</v>
      </c>
      <c r="U2776">
        <v>136.80000000000001</v>
      </c>
      <c r="V2776">
        <v>755.38</v>
      </c>
      <c r="W2776">
        <v>0</v>
      </c>
      <c r="X2776" t="s">
        <v>30</v>
      </c>
      <c r="Y2776" t="s">
        <v>30</v>
      </c>
    </row>
    <row r="2777" spans="1:25" x14ac:dyDescent="0.25">
      <c r="A2777" t="s">
        <v>8817</v>
      </c>
      <c r="B2777" t="s">
        <v>8818</v>
      </c>
      <c r="C2777" s="1">
        <v>31700</v>
      </c>
      <c r="D2777" s="1" t="str">
        <f t="shared" si="172"/>
        <v>Before 2000</v>
      </c>
      <c r="E2777" s="8">
        <f t="shared" si="173"/>
        <v>1986</v>
      </c>
      <c r="F2777" s="8" t="str">
        <f t="shared" si="174"/>
        <v>86</v>
      </c>
      <c r="G2777" s="2">
        <v>0.90325231481481483</v>
      </c>
      <c r="H2777" s="2" t="str">
        <f t="shared" si="175"/>
        <v>1986-10</v>
      </c>
      <c r="I2777" t="s">
        <v>8819</v>
      </c>
      <c r="J2777" s="1">
        <v>31700</v>
      </c>
      <c r="K2777" s="2">
        <v>0.92768518518518517</v>
      </c>
      <c r="L2777">
        <v>35</v>
      </c>
      <c r="M2777" s="2">
        <v>2.4432870370370369E-2</v>
      </c>
      <c r="N2777" t="s">
        <v>8820</v>
      </c>
      <c r="O2777" t="s">
        <v>1803</v>
      </c>
      <c r="P2777" t="s">
        <v>1804</v>
      </c>
      <c r="Q2777" t="s">
        <v>539</v>
      </c>
      <c r="R2777" t="s">
        <v>28</v>
      </c>
      <c r="S2777">
        <v>162673000</v>
      </c>
      <c r="T2777" t="s">
        <v>151</v>
      </c>
      <c r="U2777">
        <v>136.80000000000001</v>
      </c>
      <c r="V2777">
        <v>932.22</v>
      </c>
      <c r="W2777">
        <v>0</v>
      </c>
      <c r="X2777" t="s">
        <v>30</v>
      </c>
      <c r="Y2777" t="s">
        <v>30</v>
      </c>
    </row>
    <row r="2778" spans="1:25" x14ac:dyDescent="0.25">
      <c r="A2778" t="s">
        <v>8821</v>
      </c>
      <c r="B2778" t="s">
        <v>8822</v>
      </c>
      <c r="C2778" s="1">
        <v>33170</v>
      </c>
      <c r="D2778" s="1" t="str">
        <f t="shared" si="172"/>
        <v>Before 2000</v>
      </c>
      <c r="E2778" s="8">
        <f t="shared" si="173"/>
        <v>1990</v>
      </c>
      <c r="F2778" s="8" t="str">
        <f t="shared" si="174"/>
        <v>90</v>
      </c>
      <c r="G2778" s="2">
        <v>0.90325231481481483</v>
      </c>
      <c r="H2778" s="2" t="str">
        <f t="shared" si="175"/>
        <v>1990-10</v>
      </c>
      <c r="I2778" t="s">
        <v>8823</v>
      </c>
      <c r="J2778" s="1">
        <v>33170</v>
      </c>
      <c r="K2778" s="2">
        <v>0.93739583333333332</v>
      </c>
      <c r="L2778">
        <v>49</v>
      </c>
      <c r="M2778" s="2">
        <v>3.4143518518518517E-2</v>
      </c>
      <c r="N2778" t="s">
        <v>8820</v>
      </c>
      <c r="O2778" t="s">
        <v>1803</v>
      </c>
      <c r="P2778" t="s">
        <v>1804</v>
      </c>
      <c r="Q2778" t="s">
        <v>539</v>
      </c>
      <c r="R2778" t="s">
        <v>28</v>
      </c>
      <c r="S2778">
        <v>162673000</v>
      </c>
      <c r="T2778" t="s">
        <v>151</v>
      </c>
      <c r="U2778">
        <v>136.80000000000001</v>
      </c>
      <c r="V2778">
        <v>914.78</v>
      </c>
      <c r="W2778">
        <v>0</v>
      </c>
      <c r="X2778" t="s">
        <v>30</v>
      </c>
      <c r="Y2778" t="s">
        <v>30</v>
      </c>
    </row>
    <row r="2779" spans="1:25" x14ac:dyDescent="0.25">
      <c r="A2779" s="3" t="s">
        <v>8824</v>
      </c>
      <c r="B2779" t="s">
        <v>8825</v>
      </c>
      <c r="C2779" s="1">
        <v>40422</v>
      </c>
      <c r="D2779" s="1" t="str">
        <f t="shared" si="172"/>
        <v>2010–2019</v>
      </c>
      <c r="E2779" s="8">
        <f t="shared" si="173"/>
        <v>2010</v>
      </c>
      <c r="F2779" s="8" t="str">
        <f t="shared" si="174"/>
        <v>10</v>
      </c>
      <c r="G2779" s="2">
        <v>0.90325231481481483</v>
      </c>
      <c r="H2779" s="2" t="str">
        <f t="shared" si="175"/>
        <v>2010-09</v>
      </c>
      <c r="I2779" t="s">
        <v>8826</v>
      </c>
      <c r="J2779" s="1">
        <v>40422</v>
      </c>
      <c r="K2779" s="2">
        <v>0.92643518518518519</v>
      </c>
      <c r="L2779">
        <v>33</v>
      </c>
      <c r="M2779" s="2">
        <v>2.3182870370370371E-2</v>
      </c>
      <c r="N2779" t="s">
        <v>8820</v>
      </c>
      <c r="O2779" t="s">
        <v>1803</v>
      </c>
      <c r="P2779" t="s">
        <v>1804</v>
      </c>
      <c r="Q2779" t="s">
        <v>539</v>
      </c>
      <c r="R2779" t="s">
        <v>28</v>
      </c>
      <c r="S2779">
        <v>162673000</v>
      </c>
      <c r="T2779" t="s">
        <v>151</v>
      </c>
      <c r="U2779">
        <v>136.80000000000001</v>
      </c>
      <c r="V2779">
        <v>1050.78</v>
      </c>
      <c r="W2779">
        <v>0</v>
      </c>
      <c r="X2779" t="s">
        <v>30</v>
      </c>
      <c r="Y2779" t="s">
        <v>30</v>
      </c>
    </row>
    <row r="2780" spans="1:25" x14ac:dyDescent="0.25">
      <c r="A2780" t="s">
        <v>8827</v>
      </c>
      <c r="B2780" t="s">
        <v>8828</v>
      </c>
      <c r="C2780" s="1">
        <v>41157</v>
      </c>
      <c r="D2780" s="1" t="str">
        <f t="shared" si="172"/>
        <v>2010–2019</v>
      </c>
      <c r="E2780" s="8">
        <f t="shared" si="173"/>
        <v>2012</v>
      </c>
      <c r="F2780" s="8" t="str">
        <f t="shared" si="174"/>
        <v>12</v>
      </c>
      <c r="G2780" s="2">
        <v>0.90325231481481483</v>
      </c>
      <c r="H2780" s="2" t="str">
        <f t="shared" si="175"/>
        <v>2012-09</v>
      </c>
      <c r="I2780" t="s">
        <v>8829</v>
      </c>
      <c r="J2780" s="1">
        <v>41157</v>
      </c>
      <c r="K2780" s="2">
        <v>0.93217592592592591</v>
      </c>
      <c r="L2780">
        <v>42</v>
      </c>
      <c r="M2780" s="2">
        <v>2.8923611111111112E-2</v>
      </c>
      <c r="N2780" t="s">
        <v>8820</v>
      </c>
      <c r="O2780" t="s">
        <v>1803</v>
      </c>
      <c r="P2780" t="s">
        <v>1804</v>
      </c>
      <c r="Q2780" t="s">
        <v>539</v>
      </c>
      <c r="R2780" t="s">
        <v>28</v>
      </c>
      <c r="S2780">
        <v>162673000</v>
      </c>
      <c r="T2780" t="s">
        <v>151</v>
      </c>
      <c r="U2780">
        <v>136.80000000000001</v>
      </c>
      <c r="V2780">
        <v>1567</v>
      </c>
      <c r="W2780">
        <v>0</v>
      </c>
      <c r="X2780" t="s">
        <v>30</v>
      </c>
      <c r="Y2780" t="s">
        <v>30</v>
      </c>
    </row>
    <row r="2781" spans="1:25" x14ac:dyDescent="0.25">
      <c r="A2781" t="s">
        <v>8830</v>
      </c>
      <c r="B2781" t="s">
        <v>8831</v>
      </c>
      <c r="C2781" s="1">
        <v>41899</v>
      </c>
      <c r="D2781" s="1" t="str">
        <f t="shared" si="172"/>
        <v>2010–2019</v>
      </c>
      <c r="E2781" s="8">
        <f t="shared" si="173"/>
        <v>2014</v>
      </c>
      <c r="F2781" s="8" t="str">
        <f t="shared" si="174"/>
        <v>14</v>
      </c>
      <c r="G2781" s="2">
        <v>0.90325231481481483</v>
      </c>
      <c r="H2781" s="2" t="str">
        <f t="shared" si="175"/>
        <v>2014-09</v>
      </c>
      <c r="I2781" t="s">
        <v>8832</v>
      </c>
      <c r="J2781" s="1">
        <v>41899</v>
      </c>
      <c r="K2781" s="2">
        <v>0.92766203703703709</v>
      </c>
      <c r="L2781">
        <v>35</v>
      </c>
      <c r="M2781" s="2">
        <v>2.4409722222222222E-2</v>
      </c>
      <c r="N2781" t="s">
        <v>8820</v>
      </c>
      <c r="O2781" t="s">
        <v>1803</v>
      </c>
      <c r="P2781" t="s">
        <v>1804</v>
      </c>
      <c r="Q2781" t="s">
        <v>497</v>
      </c>
      <c r="R2781" t="s">
        <v>28</v>
      </c>
      <c r="S2781">
        <v>162673000</v>
      </c>
      <c r="T2781" t="s">
        <v>151</v>
      </c>
      <c r="U2781">
        <v>136.80000000000001</v>
      </c>
      <c r="V2781">
        <v>704.2</v>
      </c>
      <c r="W2781">
        <v>0</v>
      </c>
      <c r="X2781" t="s">
        <v>30</v>
      </c>
      <c r="Y2781" t="s">
        <v>30</v>
      </c>
    </row>
    <row r="2782" spans="1:25" x14ac:dyDescent="0.25">
      <c r="A2782" t="s">
        <v>8833</v>
      </c>
      <c r="B2782" t="s">
        <v>8834</v>
      </c>
      <c r="C2782" s="1">
        <v>42270</v>
      </c>
      <c r="D2782" s="1" t="str">
        <f t="shared" si="172"/>
        <v>2010–2019</v>
      </c>
      <c r="E2782" s="8">
        <f t="shared" si="173"/>
        <v>2015</v>
      </c>
      <c r="F2782" s="8" t="str">
        <f t="shared" si="174"/>
        <v>15</v>
      </c>
      <c r="G2782" s="2">
        <v>0.90325231481481483</v>
      </c>
      <c r="H2782" s="2" t="str">
        <f t="shared" si="175"/>
        <v>2015-09</v>
      </c>
      <c r="I2782" t="s">
        <v>8835</v>
      </c>
      <c r="J2782" s="1">
        <v>42270</v>
      </c>
      <c r="K2782" s="2">
        <v>0.94192129629629628</v>
      </c>
      <c r="L2782">
        <v>56</v>
      </c>
      <c r="M2782" s="2">
        <v>3.8668981481481485E-2</v>
      </c>
      <c r="N2782" t="s">
        <v>8820</v>
      </c>
      <c r="O2782" t="s">
        <v>1803</v>
      </c>
      <c r="P2782" t="s">
        <v>1804</v>
      </c>
      <c r="Q2782" t="s">
        <v>497</v>
      </c>
      <c r="R2782" t="s">
        <v>28</v>
      </c>
      <c r="S2782">
        <v>162673000</v>
      </c>
      <c r="T2782" t="s">
        <v>151</v>
      </c>
      <c r="U2782">
        <v>136.80000000000001</v>
      </c>
      <c r="V2782">
        <v>704.2</v>
      </c>
      <c r="W2782">
        <v>0</v>
      </c>
      <c r="X2782" t="s">
        <v>30</v>
      </c>
      <c r="Y2782" t="s">
        <v>30</v>
      </c>
    </row>
    <row r="2783" spans="1:25" x14ac:dyDescent="0.25">
      <c r="A2783" t="s">
        <v>8836</v>
      </c>
      <c r="B2783" t="s">
        <v>8837</v>
      </c>
      <c r="C2783" s="1">
        <v>42284</v>
      </c>
      <c r="D2783" s="1" t="str">
        <f t="shared" si="172"/>
        <v>2010–2019</v>
      </c>
      <c r="E2783" s="8">
        <f t="shared" si="173"/>
        <v>2015</v>
      </c>
      <c r="F2783" s="8" t="str">
        <f t="shared" si="174"/>
        <v>15</v>
      </c>
      <c r="G2783" s="2">
        <v>0.90325231481481483</v>
      </c>
      <c r="H2783" s="2" t="str">
        <f t="shared" si="175"/>
        <v>2015-10</v>
      </c>
      <c r="I2783" t="s">
        <v>8838</v>
      </c>
      <c r="J2783" s="1">
        <v>42285</v>
      </c>
      <c r="K2783" s="2">
        <v>6.4629629629629634E-2</v>
      </c>
      <c r="L2783">
        <v>-1208</v>
      </c>
      <c r="M2783" t="e">
        <v>#VALUE!</v>
      </c>
      <c r="N2783" t="s">
        <v>8820</v>
      </c>
      <c r="O2783" t="s">
        <v>554</v>
      </c>
      <c r="P2783" t="s">
        <v>555</v>
      </c>
      <c r="Q2783" t="s">
        <v>497</v>
      </c>
      <c r="R2783" t="s">
        <v>42</v>
      </c>
      <c r="S2783">
        <v>185349003</v>
      </c>
      <c r="T2783" t="s">
        <v>43</v>
      </c>
      <c r="U2783">
        <v>85.55</v>
      </c>
      <c r="V2783">
        <v>3105.35</v>
      </c>
      <c r="W2783">
        <v>1987.02</v>
      </c>
      <c r="X2783">
        <v>66383009</v>
      </c>
      <c r="Y2783" t="s">
        <v>125</v>
      </c>
    </row>
    <row r="2784" spans="1:25" x14ac:dyDescent="0.25">
      <c r="A2784" t="s">
        <v>8839</v>
      </c>
      <c r="B2784" t="s">
        <v>8840</v>
      </c>
      <c r="C2784" s="1">
        <v>42641</v>
      </c>
      <c r="D2784" s="1" t="str">
        <f t="shared" si="172"/>
        <v>2010–2019</v>
      </c>
      <c r="E2784" s="8">
        <f t="shared" si="173"/>
        <v>2016</v>
      </c>
      <c r="F2784" s="8" t="str">
        <f t="shared" si="174"/>
        <v>16</v>
      </c>
      <c r="G2784" s="2">
        <v>0.90325231481481483</v>
      </c>
      <c r="H2784" s="2" t="str">
        <f t="shared" si="175"/>
        <v>2016-09</v>
      </c>
      <c r="I2784" t="s">
        <v>8841</v>
      </c>
      <c r="J2784" s="1">
        <v>42641</v>
      </c>
      <c r="K2784" s="2">
        <v>0.93406250000000002</v>
      </c>
      <c r="L2784">
        <v>44</v>
      </c>
      <c r="M2784" s="2">
        <v>3.0810185185185184E-2</v>
      </c>
      <c r="N2784" t="s">
        <v>8820</v>
      </c>
      <c r="O2784" t="s">
        <v>1803</v>
      </c>
      <c r="P2784" t="s">
        <v>1804</v>
      </c>
      <c r="Q2784" t="s">
        <v>497</v>
      </c>
      <c r="R2784" t="s">
        <v>28</v>
      </c>
      <c r="S2784">
        <v>162673000</v>
      </c>
      <c r="T2784" t="s">
        <v>151</v>
      </c>
      <c r="U2784">
        <v>136.80000000000001</v>
      </c>
      <c r="V2784">
        <v>778.78</v>
      </c>
      <c r="W2784">
        <v>0</v>
      </c>
      <c r="X2784" t="s">
        <v>30</v>
      </c>
      <c r="Y2784" t="s">
        <v>30</v>
      </c>
    </row>
    <row r="2785" spans="1:25" x14ac:dyDescent="0.25">
      <c r="A2785" t="s">
        <v>8842</v>
      </c>
      <c r="B2785" t="s">
        <v>8843</v>
      </c>
      <c r="C2785" s="1">
        <v>42684</v>
      </c>
      <c r="D2785" s="1" t="str">
        <f t="shared" si="172"/>
        <v>2010–2019</v>
      </c>
      <c r="E2785" s="8">
        <f t="shared" si="173"/>
        <v>2016</v>
      </c>
      <c r="F2785" s="8" t="str">
        <f t="shared" si="174"/>
        <v>16</v>
      </c>
      <c r="G2785" s="2">
        <v>0.48658564814814814</v>
      </c>
      <c r="H2785" s="2" t="str">
        <f t="shared" si="175"/>
        <v>2016-11</v>
      </c>
      <c r="I2785" t="s">
        <v>8844</v>
      </c>
      <c r="J2785" s="1">
        <v>42684</v>
      </c>
      <c r="K2785" s="2">
        <v>0.49700231481481483</v>
      </c>
      <c r="L2785">
        <v>15</v>
      </c>
      <c r="M2785" s="2">
        <v>1.0416666666666666E-2</v>
      </c>
      <c r="N2785" t="s">
        <v>8820</v>
      </c>
      <c r="O2785" t="s">
        <v>554</v>
      </c>
      <c r="P2785" t="s">
        <v>555</v>
      </c>
      <c r="Q2785" t="s">
        <v>497</v>
      </c>
      <c r="R2785" t="s">
        <v>42</v>
      </c>
      <c r="S2785">
        <v>185345009</v>
      </c>
      <c r="T2785" t="s">
        <v>57</v>
      </c>
      <c r="U2785">
        <v>85.55</v>
      </c>
      <c r="V2785">
        <v>85.55</v>
      </c>
      <c r="W2785">
        <v>0</v>
      </c>
      <c r="X2785">
        <v>444814009</v>
      </c>
      <c r="Y2785" t="s">
        <v>65</v>
      </c>
    </row>
    <row r="2786" spans="1:25" x14ac:dyDescent="0.25">
      <c r="A2786" t="s">
        <v>8845</v>
      </c>
      <c r="B2786" t="s">
        <v>8846</v>
      </c>
      <c r="C2786" s="1">
        <v>43012</v>
      </c>
      <c r="D2786" s="1" t="str">
        <f t="shared" si="172"/>
        <v>2010–2019</v>
      </c>
      <c r="E2786" s="8">
        <f t="shared" si="173"/>
        <v>2017</v>
      </c>
      <c r="F2786" s="8" t="str">
        <f t="shared" si="174"/>
        <v>17</v>
      </c>
      <c r="G2786" s="2">
        <v>0.90325231481481483</v>
      </c>
      <c r="H2786" s="2" t="str">
        <f t="shared" si="175"/>
        <v>2017-10</v>
      </c>
      <c r="I2786" t="s">
        <v>8847</v>
      </c>
      <c r="J2786" s="1">
        <v>43012</v>
      </c>
      <c r="K2786" s="2">
        <v>0.9277199074074074</v>
      </c>
      <c r="L2786">
        <v>35</v>
      </c>
      <c r="M2786" s="2">
        <v>2.4467592592592593E-2</v>
      </c>
      <c r="N2786" t="s">
        <v>8820</v>
      </c>
      <c r="O2786" t="s">
        <v>1803</v>
      </c>
      <c r="P2786" t="s">
        <v>1804</v>
      </c>
      <c r="Q2786" t="s">
        <v>708</v>
      </c>
      <c r="R2786" t="s">
        <v>28</v>
      </c>
      <c r="S2786">
        <v>162673000</v>
      </c>
      <c r="T2786" t="s">
        <v>151</v>
      </c>
      <c r="U2786">
        <v>136.80000000000001</v>
      </c>
      <c r="V2786">
        <v>1341.21</v>
      </c>
      <c r="W2786">
        <v>0</v>
      </c>
      <c r="X2786" t="s">
        <v>30</v>
      </c>
      <c r="Y2786" t="s">
        <v>30</v>
      </c>
    </row>
    <row r="2787" spans="1:25" x14ac:dyDescent="0.25">
      <c r="A2787" t="s">
        <v>8848</v>
      </c>
      <c r="B2787" t="s">
        <v>8849</v>
      </c>
      <c r="C2787" s="1">
        <v>43157</v>
      </c>
      <c r="D2787" s="1" t="str">
        <f t="shared" si="172"/>
        <v>2010–2019</v>
      </c>
      <c r="E2787" s="8">
        <f t="shared" si="173"/>
        <v>2018</v>
      </c>
      <c r="F2787" s="8" t="str">
        <f t="shared" si="174"/>
        <v>18</v>
      </c>
      <c r="G2787" s="2">
        <v>0.90325231481481483</v>
      </c>
      <c r="H2787" s="2" t="str">
        <f t="shared" si="175"/>
        <v>2018-02</v>
      </c>
      <c r="I2787" t="s">
        <v>8850</v>
      </c>
      <c r="J2787" s="1">
        <v>43157</v>
      </c>
      <c r="K2787" s="2">
        <v>0.94491898148148146</v>
      </c>
      <c r="L2787">
        <v>60</v>
      </c>
      <c r="M2787" s="2">
        <v>4.1666666666666664E-2</v>
      </c>
      <c r="N2787" t="s">
        <v>8820</v>
      </c>
      <c r="O2787" t="s">
        <v>642</v>
      </c>
      <c r="P2787" t="s">
        <v>643</v>
      </c>
      <c r="Q2787" t="s">
        <v>708</v>
      </c>
      <c r="R2787" t="s">
        <v>85</v>
      </c>
      <c r="S2787">
        <v>50849002</v>
      </c>
      <c r="T2787" t="s">
        <v>86</v>
      </c>
      <c r="U2787">
        <v>146.18</v>
      </c>
      <c r="V2787">
        <v>146.18</v>
      </c>
      <c r="W2787">
        <v>0</v>
      </c>
      <c r="X2787">
        <v>48333001</v>
      </c>
      <c r="Y2787" t="s">
        <v>8851</v>
      </c>
    </row>
    <row r="2788" spans="1:25" x14ac:dyDescent="0.25">
      <c r="A2788" t="s">
        <v>8852</v>
      </c>
      <c r="B2788" t="s">
        <v>8849</v>
      </c>
      <c r="C2788" s="1">
        <v>43157</v>
      </c>
      <c r="D2788" s="1" t="str">
        <f t="shared" si="172"/>
        <v>2010–2019</v>
      </c>
      <c r="E2788" s="8">
        <f t="shared" si="173"/>
        <v>2018</v>
      </c>
      <c r="F2788" s="8" t="str">
        <f t="shared" si="174"/>
        <v>18</v>
      </c>
      <c r="G2788" s="2">
        <v>0.90325231481481483</v>
      </c>
      <c r="H2788" s="2" t="str">
        <f t="shared" si="175"/>
        <v>2018-02</v>
      </c>
      <c r="I2788" t="s">
        <v>8853</v>
      </c>
      <c r="J2788" s="1">
        <v>43159</v>
      </c>
      <c r="K2788" s="2">
        <v>0.91366898148148146</v>
      </c>
      <c r="L2788">
        <v>15</v>
      </c>
      <c r="M2788" s="2">
        <v>1.0416666666666666E-2</v>
      </c>
      <c r="N2788" t="s">
        <v>8820</v>
      </c>
      <c r="O2788" t="s">
        <v>8854</v>
      </c>
      <c r="P2788" t="s">
        <v>8855</v>
      </c>
      <c r="Q2788" t="s">
        <v>708</v>
      </c>
      <c r="R2788" t="s">
        <v>2775</v>
      </c>
      <c r="S2788">
        <v>32485007</v>
      </c>
      <c r="T2788" t="s">
        <v>2568</v>
      </c>
      <c r="U2788">
        <v>110.92</v>
      </c>
      <c r="V2788">
        <v>3130.72</v>
      </c>
      <c r="W2788">
        <v>0</v>
      </c>
      <c r="X2788">
        <v>25675004</v>
      </c>
      <c r="Y2788" t="s">
        <v>2776</v>
      </c>
    </row>
    <row r="2789" spans="1:25" x14ac:dyDescent="0.25">
      <c r="A2789" t="s">
        <v>8856</v>
      </c>
      <c r="B2789" t="s">
        <v>8857</v>
      </c>
      <c r="C2789" s="1">
        <v>43173</v>
      </c>
      <c r="D2789" s="1" t="str">
        <f t="shared" si="172"/>
        <v>2010–2019</v>
      </c>
      <c r="E2789" s="8">
        <f t="shared" si="173"/>
        <v>2018</v>
      </c>
      <c r="F2789" s="8" t="str">
        <f t="shared" si="174"/>
        <v>18</v>
      </c>
      <c r="G2789" s="2">
        <v>0.90325231481481483</v>
      </c>
      <c r="H2789" s="2" t="str">
        <f t="shared" si="175"/>
        <v>2018-03</v>
      </c>
      <c r="I2789" t="s">
        <v>8858</v>
      </c>
      <c r="J2789" s="1">
        <v>43173</v>
      </c>
      <c r="K2789" s="2">
        <v>0.91366898148148146</v>
      </c>
      <c r="L2789">
        <v>15</v>
      </c>
      <c r="M2789" s="2">
        <v>1.0416666666666666E-2</v>
      </c>
      <c r="N2789" t="s">
        <v>8820</v>
      </c>
      <c r="O2789" t="s">
        <v>554</v>
      </c>
      <c r="P2789" t="s">
        <v>555</v>
      </c>
      <c r="Q2789" t="s">
        <v>708</v>
      </c>
      <c r="R2789" t="s">
        <v>42</v>
      </c>
      <c r="S2789">
        <v>185349003</v>
      </c>
      <c r="T2789" t="s">
        <v>43</v>
      </c>
      <c r="U2789">
        <v>85.55</v>
      </c>
      <c r="V2789">
        <v>85.55</v>
      </c>
      <c r="W2789">
        <v>0</v>
      </c>
      <c r="X2789">
        <v>403190006</v>
      </c>
      <c r="Y2789" t="s">
        <v>8859</v>
      </c>
    </row>
    <row r="2790" spans="1:25" x14ac:dyDescent="0.25">
      <c r="A2790" t="s">
        <v>8860</v>
      </c>
      <c r="B2790" t="s">
        <v>8861</v>
      </c>
      <c r="C2790" s="1">
        <v>43383</v>
      </c>
      <c r="D2790" s="1" t="str">
        <f t="shared" si="172"/>
        <v>2010–2019</v>
      </c>
      <c r="E2790" s="8">
        <f t="shared" si="173"/>
        <v>2018</v>
      </c>
      <c r="F2790" s="8" t="str">
        <f t="shared" si="174"/>
        <v>18</v>
      </c>
      <c r="G2790" s="2">
        <v>0.90325231481481483</v>
      </c>
      <c r="H2790" s="2" t="str">
        <f t="shared" si="175"/>
        <v>2018-10</v>
      </c>
      <c r="I2790" t="s">
        <v>8862</v>
      </c>
      <c r="J2790" s="1">
        <v>43383</v>
      </c>
      <c r="K2790" s="2">
        <v>0.93892361111111111</v>
      </c>
      <c r="L2790">
        <v>51</v>
      </c>
      <c r="M2790" s="2">
        <v>3.5671296296296298E-2</v>
      </c>
      <c r="N2790" t="s">
        <v>8820</v>
      </c>
      <c r="O2790" t="s">
        <v>1803</v>
      </c>
      <c r="P2790" t="s">
        <v>1804</v>
      </c>
      <c r="Q2790" t="s">
        <v>539</v>
      </c>
      <c r="R2790" t="s">
        <v>28</v>
      </c>
      <c r="S2790">
        <v>162673000</v>
      </c>
      <c r="T2790" t="s">
        <v>151</v>
      </c>
      <c r="U2790">
        <v>136.80000000000001</v>
      </c>
      <c r="V2790">
        <v>914.78</v>
      </c>
      <c r="W2790">
        <v>0</v>
      </c>
      <c r="X2790" t="s">
        <v>30</v>
      </c>
      <c r="Y2790" t="s">
        <v>30</v>
      </c>
    </row>
    <row r="2791" spans="1:25" x14ac:dyDescent="0.25">
      <c r="A2791" t="s">
        <v>8863</v>
      </c>
      <c r="B2791" t="s">
        <v>8864</v>
      </c>
      <c r="C2791" s="1">
        <v>43754</v>
      </c>
      <c r="D2791" s="1" t="str">
        <f t="shared" si="172"/>
        <v>2010–2019</v>
      </c>
      <c r="E2791" s="8">
        <f t="shared" si="173"/>
        <v>2019</v>
      </c>
      <c r="F2791" s="8" t="str">
        <f t="shared" si="174"/>
        <v>19</v>
      </c>
      <c r="G2791" s="2">
        <v>0.90325231481481483</v>
      </c>
      <c r="H2791" s="2" t="str">
        <f t="shared" si="175"/>
        <v>2019-10</v>
      </c>
      <c r="I2791" t="s">
        <v>8865</v>
      </c>
      <c r="J2791" s="1">
        <v>43754</v>
      </c>
      <c r="K2791" s="2">
        <v>0.92966435185185181</v>
      </c>
      <c r="L2791">
        <v>38</v>
      </c>
      <c r="M2791" s="2">
        <v>2.6412037037037036E-2</v>
      </c>
      <c r="N2791" t="s">
        <v>8820</v>
      </c>
      <c r="O2791" t="s">
        <v>1803</v>
      </c>
      <c r="P2791" t="s">
        <v>1804</v>
      </c>
      <c r="Q2791" t="s">
        <v>539</v>
      </c>
      <c r="R2791" t="s">
        <v>28</v>
      </c>
      <c r="S2791">
        <v>162673000</v>
      </c>
      <c r="T2791" t="s">
        <v>151</v>
      </c>
      <c r="U2791">
        <v>136.80000000000001</v>
      </c>
      <c r="V2791">
        <v>1266.48</v>
      </c>
      <c r="W2791">
        <v>0</v>
      </c>
      <c r="X2791" t="s">
        <v>30</v>
      </c>
      <c r="Y2791" t="s">
        <v>30</v>
      </c>
    </row>
    <row r="2792" spans="1:25" x14ac:dyDescent="0.25">
      <c r="A2792" t="s">
        <v>8866</v>
      </c>
      <c r="B2792" t="s">
        <v>8867</v>
      </c>
      <c r="C2792" s="1">
        <v>44125</v>
      </c>
      <c r="D2792" s="1" t="str">
        <f t="shared" si="172"/>
        <v>2020–2029</v>
      </c>
      <c r="E2792" s="8">
        <f t="shared" si="173"/>
        <v>2020</v>
      </c>
      <c r="F2792" s="8" t="str">
        <f t="shared" si="174"/>
        <v>20</v>
      </c>
      <c r="G2792" s="2">
        <v>0.90325231481481483</v>
      </c>
      <c r="H2792" s="2" t="str">
        <f t="shared" si="175"/>
        <v>2020-10</v>
      </c>
      <c r="I2792" t="s">
        <v>8868</v>
      </c>
      <c r="J2792" s="1">
        <v>44125</v>
      </c>
      <c r="K2792" s="2">
        <v>0.92777777777777781</v>
      </c>
      <c r="L2792">
        <v>35</v>
      </c>
      <c r="M2792" s="2">
        <v>2.4525462962962964E-2</v>
      </c>
      <c r="N2792" t="s">
        <v>8820</v>
      </c>
      <c r="O2792" t="s">
        <v>1803</v>
      </c>
      <c r="P2792" t="s">
        <v>1804</v>
      </c>
      <c r="Q2792" t="s">
        <v>539</v>
      </c>
      <c r="R2792" t="s">
        <v>28</v>
      </c>
      <c r="S2792">
        <v>162673000</v>
      </c>
      <c r="T2792" t="s">
        <v>151</v>
      </c>
      <c r="U2792">
        <v>136.80000000000001</v>
      </c>
      <c r="V2792">
        <v>704.2</v>
      </c>
      <c r="W2792">
        <v>0</v>
      </c>
      <c r="X2792" t="s">
        <v>30</v>
      </c>
      <c r="Y2792" t="s">
        <v>30</v>
      </c>
    </row>
    <row r="2793" spans="1:25" x14ac:dyDescent="0.25">
      <c r="A2793" t="s">
        <v>8869</v>
      </c>
      <c r="B2793" t="s">
        <v>8870</v>
      </c>
      <c r="C2793" s="1">
        <v>44139</v>
      </c>
      <c r="D2793" s="1" t="str">
        <f t="shared" si="172"/>
        <v>2020–2029</v>
      </c>
      <c r="E2793" s="8">
        <f t="shared" si="173"/>
        <v>2020</v>
      </c>
      <c r="F2793" s="8" t="str">
        <f t="shared" si="174"/>
        <v>20</v>
      </c>
      <c r="G2793" s="2">
        <v>0.90325231481481483</v>
      </c>
      <c r="H2793" s="2" t="str">
        <f t="shared" si="175"/>
        <v>2020-11</v>
      </c>
      <c r="I2793" t="s">
        <v>8871</v>
      </c>
      <c r="J2793" s="1">
        <v>44140</v>
      </c>
      <c r="K2793" s="2">
        <v>2.6261574074074073E-2</v>
      </c>
      <c r="L2793">
        <v>-1263</v>
      </c>
      <c r="M2793" t="e">
        <v>#VALUE!</v>
      </c>
      <c r="N2793" t="s">
        <v>8820</v>
      </c>
      <c r="O2793" t="s">
        <v>554</v>
      </c>
      <c r="P2793" t="s">
        <v>555</v>
      </c>
      <c r="Q2793" t="s">
        <v>539</v>
      </c>
      <c r="R2793" t="s">
        <v>42</v>
      </c>
      <c r="S2793">
        <v>185349003</v>
      </c>
      <c r="T2793" t="s">
        <v>43</v>
      </c>
      <c r="U2793">
        <v>85.55</v>
      </c>
      <c r="V2793">
        <v>2673.95</v>
      </c>
      <c r="W2793">
        <v>0</v>
      </c>
      <c r="X2793">
        <v>103697008</v>
      </c>
      <c r="Y2793" t="s">
        <v>44</v>
      </c>
    </row>
    <row r="2794" spans="1:25" x14ac:dyDescent="0.25">
      <c r="A2794" t="s">
        <v>8872</v>
      </c>
      <c r="B2794" t="s">
        <v>8873</v>
      </c>
      <c r="C2794" s="1">
        <v>44188</v>
      </c>
      <c r="D2794" s="1" t="str">
        <f t="shared" si="172"/>
        <v>2020–2029</v>
      </c>
      <c r="E2794" s="8">
        <f t="shared" si="173"/>
        <v>2020</v>
      </c>
      <c r="F2794" s="8" t="str">
        <f t="shared" si="174"/>
        <v>20</v>
      </c>
      <c r="G2794" s="2">
        <v>0.90325231481481483</v>
      </c>
      <c r="H2794" s="2" t="str">
        <f t="shared" si="175"/>
        <v>2020-12</v>
      </c>
      <c r="I2794" t="s">
        <v>8874</v>
      </c>
      <c r="J2794" s="1">
        <v>44188</v>
      </c>
      <c r="K2794" s="2">
        <v>0.92652777777777773</v>
      </c>
      <c r="L2794">
        <v>34</v>
      </c>
      <c r="M2794" s="2">
        <v>2.3275462962962963E-2</v>
      </c>
      <c r="N2794" t="s">
        <v>8820</v>
      </c>
      <c r="O2794" t="s">
        <v>563</v>
      </c>
      <c r="P2794" t="s">
        <v>564</v>
      </c>
      <c r="Q2794" t="s">
        <v>539</v>
      </c>
      <c r="R2794" t="s">
        <v>252</v>
      </c>
      <c r="S2794">
        <v>702927004</v>
      </c>
      <c r="T2794" t="s">
        <v>253</v>
      </c>
      <c r="U2794">
        <v>142.58000000000001</v>
      </c>
      <c r="V2794">
        <v>789.68</v>
      </c>
      <c r="W2794">
        <v>0</v>
      </c>
      <c r="X2794" t="s">
        <v>30</v>
      </c>
      <c r="Y2794" t="s">
        <v>30</v>
      </c>
    </row>
    <row r="2795" spans="1:25" x14ac:dyDescent="0.25">
      <c r="A2795" t="s">
        <v>8875</v>
      </c>
      <c r="B2795" t="s">
        <v>8876</v>
      </c>
      <c r="C2795" s="1">
        <v>44195</v>
      </c>
      <c r="D2795" s="1" t="str">
        <f t="shared" si="172"/>
        <v>2020–2029</v>
      </c>
      <c r="E2795" s="8">
        <f t="shared" si="173"/>
        <v>2020</v>
      </c>
      <c r="F2795" s="8" t="str">
        <f t="shared" si="174"/>
        <v>20</v>
      </c>
      <c r="G2795" s="2">
        <v>0.90325231481481483</v>
      </c>
      <c r="H2795" s="2" t="str">
        <f t="shared" si="175"/>
        <v>2020-12</v>
      </c>
      <c r="I2795" t="s">
        <v>8877</v>
      </c>
      <c r="J2795" s="1">
        <v>44195</v>
      </c>
      <c r="K2795" s="2">
        <v>0.91366898148148146</v>
      </c>
      <c r="L2795">
        <v>15</v>
      </c>
      <c r="M2795" s="2">
        <v>1.0416666666666666E-2</v>
      </c>
      <c r="N2795" t="s">
        <v>8820</v>
      </c>
      <c r="O2795" t="s">
        <v>554</v>
      </c>
      <c r="P2795" t="s">
        <v>555</v>
      </c>
      <c r="Q2795" t="s">
        <v>539</v>
      </c>
      <c r="R2795" t="s">
        <v>114</v>
      </c>
      <c r="S2795">
        <v>185349003</v>
      </c>
      <c r="T2795" t="s">
        <v>43</v>
      </c>
      <c r="U2795">
        <v>85.55</v>
      </c>
      <c r="V2795">
        <v>85.55</v>
      </c>
      <c r="W2795">
        <v>0</v>
      </c>
      <c r="X2795" t="s">
        <v>30</v>
      </c>
      <c r="Y2795" t="s">
        <v>30</v>
      </c>
    </row>
    <row r="2796" spans="1:25" x14ac:dyDescent="0.25">
      <c r="A2796" t="s">
        <v>8878</v>
      </c>
      <c r="B2796" t="s">
        <v>8879</v>
      </c>
      <c r="C2796" s="1">
        <v>44202</v>
      </c>
      <c r="D2796" s="1" t="str">
        <f t="shared" si="172"/>
        <v>2020–2029</v>
      </c>
      <c r="E2796" s="8">
        <f t="shared" si="173"/>
        <v>2021</v>
      </c>
      <c r="F2796" s="8" t="str">
        <f t="shared" si="174"/>
        <v>21</v>
      </c>
      <c r="G2796" s="2">
        <v>0.90325231481481483</v>
      </c>
      <c r="H2796" s="2" t="str">
        <f t="shared" si="175"/>
        <v>2021-01</v>
      </c>
      <c r="I2796" t="s">
        <v>8880</v>
      </c>
      <c r="J2796" s="1">
        <v>44202</v>
      </c>
      <c r="K2796" s="2">
        <v>0.91366898148148146</v>
      </c>
      <c r="L2796">
        <v>15</v>
      </c>
      <c r="M2796" s="2">
        <v>1.0416666666666666E-2</v>
      </c>
      <c r="N2796" t="s">
        <v>8820</v>
      </c>
      <c r="O2796" t="s">
        <v>554</v>
      </c>
      <c r="P2796" t="s">
        <v>555</v>
      </c>
      <c r="Q2796" t="s">
        <v>539</v>
      </c>
      <c r="R2796" t="s">
        <v>42</v>
      </c>
      <c r="S2796">
        <v>185345009</v>
      </c>
      <c r="T2796" t="s">
        <v>57</v>
      </c>
      <c r="U2796">
        <v>85.55</v>
      </c>
      <c r="V2796">
        <v>85.55</v>
      </c>
      <c r="W2796">
        <v>0</v>
      </c>
      <c r="X2796">
        <v>10509002</v>
      </c>
      <c r="Y2796" t="s">
        <v>107</v>
      </c>
    </row>
    <row r="2797" spans="1:25" x14ac:dyDescent="0.25">
      <c r="A2797" t="s">
        <v>8881</v>
      </c>
      <c r="B2797" t="s">
        <v>8882</v>
      </c>
      <c r="C2797" s="1">
        <v>44335</v>
      </c>
      <c r="D2797" s="1" t="str">
        <f t="shared" si="172"/>
        <v>2020–2029</v>
      </c>
      <c r="E2797" s="8">
        <f t="shared" si="173"/>
        <v>2021</v>
      </c>
      <c r="F2797" s="8" t="str">
        <f t="shared" si="174"/>
        <v>21</v>
      </c>
      <c r="G2797" s="2">
        <v>0.90325231481481483</v>
      </c>
      <c r="H2797" s="2" t="str">
        <f t="shared" si="175"/>
        <v>2021-05</v>
      </c>
      <c r="I2797" t="s">
        <v>8883</v>
      </c>
      <c r="J2797" s="1">
        <v>44335</v>
      </c>
      <c r="K2797" s="2">
        <v>0.91366898148148146</v>
      </c>
      <c r="L2797">
        <v>15</v>
      </c>
      <c r="M2797" s="2">
        <v>1.0416666666666666E-2</v>
      </c>
      <c r="N2797" t="s">
        <v>8820</v>
      </c>
      <c r="O2797" t="s">
        <v>554</v>
      </c>
      <c r="P2797" t="s">
        <v>555</v>
      </c>
      <c r="Q2797" t="s">
        <v>539</v>
      </c>
      <c r="R2797" t="s">
        <v>114</v>
      </c>
      <c r="S2797">
        <v>33879002</v>
      </c>
      <c r="T2797" t="s">
        <v>135</v>
      </c>
      <c r="U2797">
        <v>142.58000000000001</v>
      </c>
      <c r="V2797">
        <v>278.58</v>
      </c>
      <c r="W2797">
        <v>118.39</v>
      </c>
      <c r="X2797" t="s">
        <v>30</v>
      </c>
      <c r="Y2797" t="s">
        <v>30</v>
      </c>
    </row>
    <row r="2798" spans="1:25" x14ac:dyDescent="0.25">
      <c r="A2798" t="s">
        <v>8884</v>
      </c>
      <c r="B2798" t="s">
        <v>8885</v>
      </c>
      <c r="C2798" s="1">
        <v>44363</v>
      </c>
      <c r="D2798" s="1" t="str">
        <f t="shared" si="172"/>
        <v>2020–2029</v>
      </c>
      <c r="E2798" s="8">
        <f t="shared" si="173"/>
        <v>2021</v>
      </c>
      <c r="F2798" s="8" t="str">
        <f t="shared" si="174"/>
        <v>21</v>
      </c>
      <c r="G2798" s="2">
        <v>0.90325231481481483</v>
      </c>
      <c r="H2798" s="2" t="str">
        <f t="shared" si="175"/>
        <v>2021-06</v>
      </c>
      <c r="I2798" t="s">
        <v>8886</v>
      </c>
      <c r="J2798" s="1">
        <v>44363</v>
      </c>
      <c r="K2798" s="2">
        <v>0.91366898148148146</v>
      </c>
      <c r="L2798">
        <v>15</v>
      </c>
      <c r="M2798" s="2">
        <v>1.0416666666666666E-2</v>
      </c>
      <c r="N2798" t="s">
        <v>8820</v>
      </c>
      <c r="O2798" t="s">
        <v>554</v>
      </c>
      <c r="P2798" t="s">
        <v>555</v>
      </c>
      <c r="Q2798" t="s">
        <v>539</v>
      </c>
      <c r="R2798" t="s">
        <v>114</v>
      </c>
      <c r="S2798">
        <v>33879002</v>
      </c>
      <c r="T2798" t="s">
        <v>135</v>
      </c>
      <c r="U2798">
        <v>142.58000000000001</v>
      </c>
      <c r="V2798">
        <v>278.58</v>
      </c>
      <c r="W2798">
        <v>195.01</v>
      </c>
      <c r="X2798" t="s">
        <v>30</v>
      </c>
      <c r="Y2798" t="s">
        <v>30</v>
      </c>
    </row>
    <row r="2799" spans="1:25" x14ac:dyDescent="0.25">
      <c r="A2799" t="s">
        <v>8887</v>
      </c>
      <c r="B2799" t="s">
        <v>8888</v>
      </c>
      <c r="C2799" s="1">
        <v>44496</v>
      </c>
      <c r="D2799" s="1" t="str">
        <f t="shared" si="172"/>
        <v>2020–2029</v>
      </c>
      <c r="E2799" s="8">
        <f t="shared" si="173"/>
        <v>2021</v>
      </c>
      <c r="F2799" s="8" t="str">
        <f t="shared" si="174"/>
        <v>21</v>
      </c>
      <c r="G2799" s="2">
        <v>0.90325231481481483</v>
      </c>
      <c r="H2799" s="2" t="str">
        <f t="shared" si="175"/>
        <v>2021-10</v>
      </c>
      <c r="I2799" t="s">
        <v>8889</v>
      </c>
      <c r="J2799" s="1">
        <v>44496</v>
      </c>
      <c r="K2799" s="2">
        <v>0.92603009259259261</v>
      </c>
      <c r="L2799">
        <v>33</v>
      </c>
      <c r="M2799" s="2">
        <v>2.2777777777777779E-2</v>
      </c>
      <c r="N2799" t="s">
        <v>8820</v>
      </c>
      <c r="O2799" t="s">
        <v>1803</v>
      </c>
      <c r="P2799" t="s">
        <v>1804</v>
      </c>
      <c r="Q2799" t="s">
        <v>539</v>
      </c>
      <c r="R2799" t="s">
        <v>28</v>
      </c>
      <c r="S2799">
        <v>162673000</v>
      </c>
      <c r="T2799" t="s">
        <v>151</v>
      </c>
      <c r="U2799">
        <v>136.80000000000001</v>
      </c>
      <c r="V2799">
        <v>704.2</v>
      </c>
      <c r="W2799">
        <v>0</v>
      </c>
      <c r="X2799" t="s">
        <v>30</v>
      </c>
      <c r="Y2799" t="s">
        <v>30</v>
      </c>
    </row>
    <row r="2800" spans="1:25" x14ac:dyDescent="0.25">
      <c r="A2800" t="s">
        <v>8890</v>
      </c>
      <c r="B2800" t="s">
        <v>8891</v>
      </c>
      <c r="C2800" s="1">
        <v>44867</v>
      </c>
      <c r="D2800" s="1" t="str">
        <f t="shared" si="172"/>
        <v>2020–2029</v>
      </c>
      <c r="E2800" s="8">
        <f t="shared" si="173"/>
        <v>2022</v>
      </c>
      <c r="F2800" s="8" t="str">
        <f t="shared" si="174"/>
        <v>22</v>
      </c>
      <c r="G2800" s="2">
        <v>0.90325231481481483</v>
      </c>
      <c r="H2800" s="2" t="str">
        <f t="shared" si="175"/>
        <v>2022-11</v>
      </c>
      <c r="I2800" t="s">
        <v>8892</v>
      </c>
      <c r="J2800" s="1">
        <v>44867</v>
      </c>
      <c r="K2800" s="2">
        <v>0.92975694444444446</v>
      </c>
      <c r="L2800">
        <v>38</v>
      </c>
      <c r="M2800" s="2">
        <v>2.6504629629629628E-2</v>
      </c>
      <c r="N2800" t="s">
        <v>8820</v>
      </c>
      <c r="O2800" t="s">
        <v>1803</v>
      </c>
      <c r="P2800" t="s">
        <v>1804</v>
      </c>
      <c r="Q2800" t="s">
        <v>539</v>
      </c>
      <c r="R2800" t="s">
        <v>28</v>
      </c>
      <c r="S2800">
        <v>162673000</v>
      </c>
      <c r="T2800" t="s">
        <v>151</v>
      </c>
      <c r="U2800">
        <v>136.80000000000001</v>
      </c>
      <c r="V2800">
        <v>1017.33</v>
      </c>
      <c r="W2800">
        <v>0</v>
      </c>
      <c r="X2800" t="s">
        <v>30</v>
      </c>
      <c r="Y2800" t="s">
        <v>30</v>
      </c>
    </row>
    <row r="2801" spans="1:25" x14ac:dyDescent="0.25">
      <c r="A2801" t="s">
        <v>8893</v>
      </c>
      <c r="B2801" t="s">
        <v>8894</v>
      </c>
      <c r="C2801" s="1">
        <v>45238</v>
      </c>
      <c r="D2801" s="1" t="str">
        <f t="shared" si="172"/>
        <v>2020–2029</v>
      </c>
      <c r="E2801" s="8">
        <f t="shared" si="173"/>
        <v>2023</v>
      </c>
      <c r="F2801" s="8" t="str">
        <f t="shared" si="174"/>
        <v>23</v>
      </c>
      <c r="G2801" s="2">
        <v>0.90325231481481483</v>
      </c>
      <c r="H2801" s="2" t="str">
        <f t="shared" si="175"/>
        <v>2023-11</v>
      </c>
      <c r="I2801" t="s">
        <v>8895</v>
      </c>
      <c r="J2801" s="1">
        <v>45238</v>
      </c>
      <c r="K2801" s="2">
        <v>0.9425810185185185</v>
      </c>
      <c r="L2801">
        <v>57</v>
      </c>
      <c r="M2801" s="2">
        <v>3.9328703703703706E-2</v>
      </c>
      <c r="N2801" t="s">
        <v>8820</v>
      </c>
      <c r="O2801" t="s">
        <v>1803</v>
      </c>
      <c r="P2801" t="s">
        <v>1804</v>
      </c>
      <c r="Q2801" t="s">
        <v>539</v>
      </c>
      <c r="R2801" t="s">
        <v>28</v>
      </c>
      <c r="S2801">
        <v>162673000</v>
      </c>
      <c r="T2801" t="s">
        <v>151</v>
      </c>
      <c r="U2801">
        <v>136.80000000000001</v>
      </c>
      <c r="V2801">
        <v>778.78</v>
      </c>
      <c r="W2801">
        <v>0</v>
      </c>
      <c r="X2801" t="s">
        <v>30</v>
      </c>
      <c r="Y2801" t="s">
        <v>30</v>
      </c>
    </row>
    <row r="2802" spans="1:25" x14ac:dyDescent="0.25">
      <c r="A2802" t="s">
        <v>8896</v>
      </c>
      <c r="B2802" t="s">
        <v>8897</v>
      </c>
      <c r="C2802" s="1">
        <v>45609</v>
      </c>
      <c r="D2802" s="1" t="str">
        <f t="shared" si="172"/>
        <v>2020–2029</v>
      </c>
      <c r="E2802" s="8">
        <f t="shared" si="173"/>
        <v>2024</v>
      </c>
      <c r="F2802" s="8" t="str">
        <f t="shared" si="174"/>
        <v>24</v>
      </c>
      <c r="G2802" s="2">
        <v>0.90325231481481483</v>
      </c>
      <c r="H2802" s="2" t="str">
        <f t="shared" si="175"/>
        <v>2024-11</v>
      </c>
      <c r="I2802" t="s">
        <v>8898</v>
      </c>
      <c r="J2802" s="1">
        <v>45609</v>
      </c>
      <c r="K2802" s="2">
        <v>0.92480324074074072</v>
      </c>
      <c r="L2802">
        <v>31</v>
      </c>
      <c r="M2802" s="2">
        <v>2.1550925925925925E-2</v>
      </c>
      <c r="N2802" t="s">
        <v>8820</v>
      </c>
      <c r="O2802" t="s">
        <v>1803</v>
      </c>
      <c r="P2802" t="s">
        <v>1804</v>
      </c>
      <c r="Q2802" t="s">
        <v>539</v>
      </c>
      <c r="R2802" t="s">
        <v>28</v>
      </c>
      <c r="S2802">
        <v>162673000</v>
      </c>
      <c r="T2802" t="s">
        <v>151</v>
      </c>
      <c r="U2802">
        <v>136.80000000000001</v>
      </c>
      <c r="V2802">
        <v>704.2</v>
      </c>
      <c r="W2802">
        <v>0</v>
      </c>
      <c r="X2802" t="s">
        <v>30</v>
      </c>
      <c r="Y2802" t="s">
        <v>30</v>
      </c>
    </row>
    <row r="2803" spans="1:25" x14ac:dyDescent="0.25">
      <c r="A2803" t="s">
        <v>8899</v>
      </c>
      <c r="B2803" t="s">
        <v>8900</v>
      </c>
      <c r="C2803" s="1">
        <v>42744</v>
      </c>
      <c r="D2803" s="1" t="str">
        <f t="shared" si="172"/>
        <v>2010–2019</v>
      </c>
      <c r="E2803" s="8">
        <f t="shared" si="173"/>
        <v>2017</v>
      </c>
      <c r="F2803" s="8" t="str">
        <f t="shared" si="174"/>
        <v>17</v>
      </c>
      <c r="G2803" s="2">
        <v>0.47879629629629628</v>
      </c>
      <c r="H2803" s="2" t="str">
        <f t="shared" si="175"/>
        <v>2017-01</v>
      </c>
      <c r="I2803" t="s">
        <v>8901</v>
      </c>
      <c r="J2803" s="1">
        <v>42744</v>
      </c>
      <c r="K2803" s="2">
        <v>0.48921296296296296</v>
      </c>
      <c r="L2803">
        <v>15</v>
      </c>
      <c r="M2803" s="2">
        <v>1.0416666666666666E-2</v>
      </c>
      <c r="N2803" t="s">
        <v>8902</v>
      </c>
      <c r="O2803" t="s">
        <v>8534</v>
      </c>
      <c r="P2803" t="s">
        <v>8535</v>
      </c>
      <c r="Q2803" t="s">
        <v>573</v>
      </c>
      <c r="R2803" t="s">
        <v>28</v>
      </c>
      <c r="S2803">
        <v>410620009</v>
      </c>
      <c r="T2803" t="s">
        <v>29</v>
      </c>
      <c r="U2803">
        <v>136.80000000000001</v>
      </c>
      <c r="V2803">
        <v>347.38</v>
      </c>
      <c r="W2803">
        <v>247.38</v>
      </c>
      <c r="X2803" t="s">
        <v>30</v>
      </c>
      <c r="Y2803" t="s">
        <v>30</v>
      </c>
    </row>
    <row r="2804" spans="1:25" x14ac:dyDescent="0.25">
      <c r="A2804" t="s">
        <v>8903</v>
      </c>
      <c r="B2804" t="s">
        <v>8904</v>
      </c>
      <c r="C2804" s="1">
        <v>42779</v>
      </c>
      <c r="D2804" s="1" t="str">
        <f t="shared" si="172"/>
        <v>2010–2019</v>
      </c>
      <c r="E2804" s="8">
        <f t="shared" si="173"/>
        <v>2017</v>
      </c>
      <c r="F2804" s="8" t="str">
        <f t="shared" si="174"/>
        <v>17</v>
      </c>
      <c r="G2804" s="2">
        <v>0.47879629629629628</v>
      </c>
      <c r="H2804" s="2" t="str">
        <f t="shared" si="175"/>
        <v>2017-02</v>
      </c>
      <c r="I2804" t="s">
        <v>8905</v>
      </c>
      <c r="J2804" s="1">
        <v>42779</v>
      </c>
      <c r="K2804" s="2">
        <v>0.48921296296296296</v>
      </c>
      <c r="L2804">
        <v>15</v>
      </c>
      <c r="M2804" s="2">
        <v>1.0416666666666666E-2</v>
      </c>
      <c r="N2804" t="s">
        <v>8902</v>
      </c>
      <c r="O2804" t="s">
        <v>8534</v>
      </c>
      <c r="P2804" t="s">
        <v>8535</v>
      </c>
      <c r="Q2804" t="s">
        <v>573</v>
      </c>
      <c r="R2804" t="s">
        <v>28</v>
      </c>
      <c r="S2804">
        <v>410620009</v>
      </c>
      <c r="T2804" t="s">
        <v>29</v>
      </c>
      <c r="U2804">
        <v>136.80000000000001</v>
      </c>
      <c r="V2804">
        <v>611.92999999999995</v>
      </c>
      <c r="W2804">
        <v>611.92999999999995</v>
      </c>
      <c r="X2804" t="s">
        <v>30</v>
      </c>
      <c r="Y2804" t="s">
        <v>30</v>
      </c>
    </row>
    <row r="2805" spans="1:25" x14ac:dyDescent="0.25">
      <c r="A2805" t="s">
        <v>8906</v>
      </c>
      <c r="B2805" t="s">
        <v>8907</v>
      </c>
      <c r="C2805" s="1">
        <v>42842</v>
      </c>
      <c r="D2805" s="1" t="str">
        <f t="shared" si="172"/>
        <v>2010–2019</v>
      </c>
      <c r="E2805" s="8">
        <f t="shared" si="173"/>
        <v>2017</v>
      </c>
      <c r="F2805" s="8" t="str">
        <f t="shared" si="174"/>
        <v>17</v>
      </c>
      <c r="G2805" s="2">
        <v>0.47879629629629628</v>
      </c>
      <c r="H2805" s="2" t="str">
        <f t="shared" si="175"/>
        <v>2017-04</v>
      </c>
      <c r="I2805" t="s">
        <v>8908</v>
      </c>
      <c r="J2805" s="1">
        <v>42842</v>
      </c>
      <c r="K2805" s="2">
        <v>0.48921296296296296</v>
      </c>
      <c r="L2805">
        <v>15</v>
      </c>
      <c r="M2805" s="2">
        <v>1.0416666666666666E-2</v>
      </c>
      <c r="N2805" t="s">
        <v>8902</v>
      </c>
      <c r="O2805" t="s">
        <v>8534</v>
      </c>
      <c r="P2805" t="s">
        <v>8535</v>
      </c>
      <c r="Q2805" t="s">
        <v>573</v>
      </c>
      <c r="R2805" t="s">
        <v>28</v>
      </c>
      <c r="S2805">
        <v>410620009</v>
      </c>
      <c r="T2805" t="s">
        <v>29</v>
      </c>
      <c r="U2805">
        <v>136.80000000000001</v>
      </c>
      <c r="V2805">
        <v>1190.6199999999999</v>
      </c>
      <c r="W2805">
        <v>1190.6199999999999</v>
      </c>
      <c r="X2805" t="s">
        <v>30</v>
      </c>
      <c r="Y2805" t="s">
        <v>30</v>
      </c>
    </row>
    <row r="2806" spans="1:25" x14ac:dyDescent="0.25">
      <c r="A2806" t="s">
        <v>8909</v>
      </c>
      <c r="B2806" t="s">
        <v>8910</v>
      </c>
      <c r="C2806" s="1">
        <v>42905</v>
      </c>
      <c r="D2806" s="1" t="str">
        <f t="shared" si="172"/>
        <v>2010–2019</v>
      </c>
      <c r="E2806" s="8">
        <f t="shared" si="173"/>
        <v>2017</v>
      </c>
      <c r="F2806" s="8" t="str">
        <f t="shared" si="174"/>
        <v>17</v>
      </c>
      <c r="G2806" s="2">
        <v>0.47879629629629628</v>
      </c>
      <c r="H2806" s="2" t="str">
        <f t="shared" si="175"/>
        <v>2017-06</v>
      </c>
      <c r="I2806" t="s">
        <v>8911</v>
      </c>
      <c r="J2806" s="1">
        <v>42905</v>
      </c>
      <c r="K2806" s="2">
        <v>0.48921296296296296</v>
      </c>
      <c r="L2806">
        <v>15</v>
      </c>
      <c r="M2806" s="2">
        <v>1.0416666666666666E-2</v>
      </c>
      <c r="N2806" t="s">
        <v>8902</v>
      </c>
      <c r="O2806" t="s">
        <v>8534</v>
      </c>
      <c r="P2806" t="s">
        <v>8535</v>
      </c>
      <c r="Q2806" t="s">
        <v>573</v>
      </c>
      <c r="R2806" t="s">
        <v>28</v>
      </c>
      <c r="S2806">
        <v>410620009</v>
      </c>
      <c r="T2806" t="s">
        <v>29</v>
      </c>
      <c r="U2806">
        <v>136.80000000000001</v>
      </c>
      <c r="V2806">
        <v>816.8</v>
      </c>
      <c r="W2806">
        <v>816.8</v>
      </c>
      <c r="X2806" t="s">
        <v>30</v>
      </c>
      <c r="Y2806" t="s">
        <v>30</v>
      </c>
    </row>
    <row r="2807" spans="1:25" x14ac:dyDescent="0.25">
      <c r="A2807" t="s">
        <v>8912</v>
      </c>
      <c r="B2807" t="s">
        <v>8913</v>
      </c>
      <c r="C2807" s="1">
        <v>42996</v>
      </c>
      <c r="D2807" s="1" t="str">
        <f t="shared" si="172"/>
        <v>2010–2019</v>
      </c>
      <c r="E2807" s="8">
        <f t="shared" si="173"/>
        <v>2017</v>
      </c>
      <c r="F2807" s="8" t="str">
        <f t="shared" si="174"/>
        <v>17</v>
      </c>
      <c r="G2807" s="2">
        <v>0.47879629629629628</v>
      </c>
      <c r="H2807" s="2" t="str">
        <f t="shared" si="175"/>
        <v>2017-09</v>
      </c>
      <c r="I2807" t="s">
        <v>8914</v>
      </c>
      <c r="J2807" s="1">
        <v>42996</v>
      </c>
      <c r="K2807" s="2">
        <v>0.48921296296296296</v>
      </c>
      <c r="L2807">
        <v>15</v>
      </c>
      <c r="M2807" s="2">
        <v>1.0416666666666666E-2</v>
      </c>
      <c r="N2807" t="s">
        <v>8902</v>
      </c>
      <c r="O2807" t="s">
        <v>8534</v>
      </c>
      <c r="P2807" t="s">
        <v>8535</v>
      </c>
      <c r="Q2807" t="s">
        <v>573</v>
      </c>
      <c r="R2807" t="s">
        <v>28</v>
      </c>
      <c r="S2807">
        <v>410620009</v>
      </c>
      <c r="T2807" t="s">
        <v>29</v>
      </c>
      <c r="U2807">
        <v>136.80000000000001</v>
      </c>
      <c r="V2807">
        <v>816.8</v>
      </c>
      <c r="W2807">
        <v>816.8</v>
      </c>
      <c r="X2807" t="s">
        <v>30</v>
      </c>
      <c r="Y2807" t="s">
        <v>30</v>
      </c>
    </row>
    <row r="2808" spans="1:25" x14ac:dyDescent="0.25">
      <c r="A2808" t="s">
        <v>8915</v>
      </c>
      <c r="B2808" t="s">
        <v>8916</v>
      </c>
      <c r="C2808" s="1">
        <v>43087</v>
      </c>
      <c r="D2808" s="1" t="str">
        <f t="shared" si="172"/>
        <v>2010–2019</v>
      </c>
      <c r="E2808" s="8">
        <f t="shared" si="173"/>
        <v>2017</v>
      </c>
      <c r="F2808" s="8" t="str">
        <f t="shared" si="174"/>
        <v>17</v>
      </c>
      <c r="G2808" s="2">
        <v>0.47879629629629628</v>
      </c>
      <c r="H2808" s="2" t="str">
        <f t="shared" si="175"/>
        <v>2017-12</v>
      </c>
      <c r="I2808" t="s">
        <v>8917</v>
      </c>
      <c r="J2808" s="1">
        <v>43087</v>
      </c>
      <c r="K2808" s="2">
        <v>0.48921296296296296</v>
      </c>
      <c r="L2808">
        <v>15</v>
      </c>
      <c r="M2808" s="2">
        <v>1.0416666666666666E-2</v>
      </c>
      <c r="N2808" t="s">
        <v>8902</v>
      </c>
      <c r="O2808" t="s">
        <v>8534</v>
      </c>
      <c r="P2808" t="s">
        <v>8535</v>
      </c>
      <c r="Q2808" t="s">
        <v>573</v>
      </c>
      <c r="R2808" t="s">
        <v>28</v>
      </c>
      <c r="S2808">
        <v>410620009</v>
      </c>
      <c r="T2808" t="s">
        <v>29</v>
      </c>
      <c r="U2808">
        <v>136.80000000000001</v>
      </c>
      <c r="V2808">
        <v>440.39</v>
      </c>
      <c r="W2808">
        <v>440.39</v>
      </c>
      <c r="X2808" t="s">
        <v>30</v>
      </c>
      <c r="Y2808" t="s">
        <v>30</v>
      </c>
    </row>
    <row r="2809" spans="1:25" x14ac:dyDescent="0.25">
      <c r="A2809" t="s">
        <v>8918</v>
      </c>
      <c r="B2809" t="s">
        <v>8919</v>
      </c>
      <c r="C2809" s="1">
        <v>43178</v>
      </c>
      <c r="D2809" s="1" t="str">
        <f t="shared" si="172"/>
        <v>2010–2019</v>
      </c>
      <c r="E2809" s="8">
        <f t="shared" si="173"/>
        <v>2018</v>
      </c>
      <c r="F2809" s="8" t="str">
        <f t="shared" si="174"/>
        <v>18</v>
      </c>
      <c r="G2809" s="2">
        <v>0.47879629629629628</v>
      </c>
      <c r="H2809" s="2" t="str">
        <f t="shared" si="175"/>
        <v>2018-03</v>
      </c>
      <c r="I2809" t="s">
        <v>8920</v>
      </c>
      <c r="J2809" s="1">
        <v>43178</v>
      </c>
      <c r="K2809" s="2">
        <v>0.48921296296296296</v>
      </c>
      <c r="L2809">
        <v>15</v>
      </c>
      <c r="M2809" s="2">
        <v>1.0416666666666666E-2</v>
      </c>
      <c r="N2809" t="s">
        <v>8902</v>
      </c>
      <c r="O2809" t="s">
        <v>8534</v>
      </c>
      <c r="P2809" t="s">
        <v>8535</v>
      </c>
      <c r="Q2809" t="s">
        <v>573</v>
      </c>
      <c r="R2809" t="s">
        <v>28</v>
      </c>
      <c r="S2809">
        <v>410620009</v>
      </c>
      <c r="T2809" t="s">
        <v>29</v>
      </c>
      <c r="U2809">
        <v>136.80000000000001</v>
      </c>
      <c r="V2809">
        <v>1679.6</v>
      </c>
      <c r="W2809">
        <v>1579.6</v>
      </c>
      <c r="X2809" t="s">
        <v>30</v>
      </c>
      <c r="Y2809" t="s">
        <v>30</v>
      </c>
    </row>
    <row r="2810" spans="1:25" x14ac:dyDescent="0.25">
      <c r="A2810" t="s">
        <v>8921</v>
      </c>
      <c r="B2810" t="s">
        <v>8922</v>
      </c>
      <c r="C2810" s="1">
        <v>43269</v>
      </c>
      <c r="D2810" s="1" t="str">
        <f t="shared" si="172"/>
        <v>2010–2019</v>
      </c>
      <c r="E2810" s="8">
        <f t="shared" si="173"/>
        <v>2018</v>
      </c>
      <c r="F2810" s="8" t="str">
        <f t="shared" si="174"/>
        <v>18</v>
      </c>
      <c r="G2810" s="2">
        <v>0.47879629629629628</v>
      </c>
      <c r="H2810" s="2" t="str">
        <f t="shared" si="175"/>
        <v>2018-06</v>
      </c>
      <c r="I2810" t="s">
        <v>8923</v>
      </c>
      <c r="J2810" s="1">
        <v>43269</v>
      </c>
      <c r="K2810" s="2">
        <v>0.48921296296296296</v>
      </c>
      <c r="L2810">
        <v>15</v>
      </c>
      <c r="M2810" s="2">
        <v>1.0416666666666666E-2</v>
      </c>
      <c r="N2810" t="s">
        <v>8902</v>
      </c>
      <c r="O2810" t="s">
        <v>8534</v>
      </c>
      <c r="P2810" t="s">
        <v>8535</v>
      </c>
      <c r="Q2810" t="s">
        <v>573</v>
      </c>
      <c r="R2810" t="s">
        <v>28</v>
      </c>
      <c r="S2810">
        <v>410620009</v>
      </c>
      <c r="T2810" t="s">
        <v>29</v>
      </c>
      <c r="U2810">
        <v>136.80000000000001</v>
      </c>
      <c r="V2810">
        <v>272.8</v>
      </c>
      <c r="W2810">
        <v>272.8</v>
      </c>
      <c r="X2810" t="s">
        <v>30</v>
      </c>
      <c r="Y2810" t="s">
        <v>30</v>
      </c>
    </row>
    <row r="2811" spans="1:25" x14ac:dyDescent="0.25">
      <c r="A2811" t="s">
        <v>8924</v>
      </c>
      <c r="B2811" t="s">
        <v>8925</v>
      </c>
      <c r="C2811" s="1">
        <v>43451</v>
      </c>
      <c r="D2811" s="1" t="str">
        <f t="shared" si="172"/>
        <v>2010–2019</v>
      </c>
      <c r="E2811" s="8">
        <f t="shared" si="173"/>
        <v>2018</v>
      </c>
      <c r="F2811" s="8" t="str">
        <f t="shared" si="174"/>
        <v>18</v>
      </c>
      <c r="G2811" s="2">
        <v>0.47879629629629628</v>
      </c>
      <c r="H2811" s="2" t="str">
        <f t="shared" si="175"/>
        <v>2018-12</v>
      </c>
      <c r="I2811" t="s">
        <v>8926</v>
      </c>
      <c r="J2811" s="1">
        <v>43451</v>
      </c>
      <c r="K2811" s="2">
        <v>0.48921296296296296</v>
      </c>
      <c r="L2811">
        <v>15</v>
      </c>
      <c r="M2811" s="2">
        <v>1.0416666666666666E-2</v>
      </c>
      <c r="N2811" t="s">
        <v>8902</v>
      </c>
      <c r="O2811" t="s">
        <v>8534</v>
      </c>
      <c r="P2811" t="s">
        <v>8535</v>
      </c>
      <c r="Q2811" t="s">
        <v>573</v>
      </c>
      <c r="R2811" t="s">
        <v>28</v>
      </c>
      <c r="S2811">
        <v>410620009</v>
      </c>
      <c r="T2811" t="s">
        <v>29</v>
      </c>
      <c r="U2811">
        <v>136.80000000000001</v>
      </c>
      <c r="V2811">
        <v>272.8</v>
      </c>
      <c r="W2811">
        <v>272.8</v>
      </c>
      <c r="X2811" t="s">
        <v>30</v>
      </c>
      <c r="Y2811" t="s">
        <v>30</v>
      </c>
    </row>
    <row r="2812" spans="1:25" x14ac:dyDescent="0.25">
      <c r="A2812" t="s">
        <v>8927</v>
      </c>
      <c r="B2812" t="s">
        <v>8928</v>
      </c>
      <c r="C2812" s="1">
        <v>43633</v>
      </c>
      <c r="D2812" s="1" t="str">
        <f t="shared" si="172"/>
        <v>2010–2019</v>
      </c>
      <c r="E2812" s="8">
        <f t="shared" si="173"/>
        <v>2019</v>
      </c>
      <c r="F2812" s="8" t="str">
        <f t="shared" si="174"/>
        <v>19</v>
      </c>
      <c r="G2812" s="2">
        <v>0.47879629629629628</v>
      </c>
      <c r="H2812" s="2" t="str">
        <f t="shared" si="175"/>
        <v>2019-06</v>
      </c>
      <c r="I2812" t="s">
        <v>8929</v>
      </c>
      <c r="J2812" s="1">
        <v>43633</v>
      </c>
      <c r="K2812" s="2">
        <v>0.48921296296296296</v>
      </c>
      <c r="L2812">
        <v>15</v>
      </c>
      <c r="M2812" s="2">
        <v>1.0416666666666666E-2</v>
      </c>
      <c r="N2812" t="s">
        <v>8902</v>
      </c>
      <c r="O2812" t="s">
        <v>8534</v>
      </c>
      <c r="P2812" t="s">
        <v>8535</v>
      </c>
      <c r="Q2812" t="s">
        <v>573</v>
      </c>
      <c r="R2812" t="s">
        <v>28</v>
      </c>
      <c r="S2812">
        <v>410620009</v>
      </c>
      <c r="T2812" t="s">
        <v>29</v>
      </c>
      <c r="U2812">
        <v>136.80000000000001</v>
      </c>
      <c r="V2812">
        <v>272.8</v>
      </c>
      <c r="W2812">
        <v>172.8</v>
      </c>
      <c r="X2812" t="s">
        <v>30</v>
      </c>
      <c r="Y2812" t="s">
        <v>30</v>
      </c>
    </row>
    <row r="2813" spans="1:25" x14ac:dyDescent="0.25">
      <c r="A2813" t="s">
        <v>8930</v>
      </c>
      <c r="B2813" t="s">
        <v>8931</v>
      </c>
      <c r="C2813" s="1">
        <v>43651</v>
      </c>
      <c r="D2813" s="1" t="str">
        <f t="shared" si="172"/>
        <v>2010–2019</v>
      </c>
      <c r="E2813" s="8">
        <f t="shared" si="173"/>
        <v>2019</v>
      </c>
      <c r="F2813" s="8" t="str">
        <f t="shared" si="174"/>
        <v>19</v>
      </c>
      <c r="G2813" s="2">
        <v>0.27046296296296296</v>
      </c>
      <c r="H2813" s="2" t="str">
        <f t="shared" si="175"/>
        <v>2019-07</v>
      </c>
      <c r="I2813" t="s">
        <v>8932</v>
      </c>
      <c r="J2813" s="1">
        <v>43651</v>
      </c>
      <c r="K2813" s="2">
        <v>0.28087962962962965</v>
      </c>
      <c r="L2813">
        <v>15</v>
      </c>
      <c r="M2813" s="2">
        <v>1.0416666666666666E-2</v>
      </c>
      <c r="N2813" t="s">
        <v>8902</v>
      </c>
      <c r="O2813" t="s">
        <v>554</v>
      </c>
      <c r="P2813" t="s">
        <v>555</v>
      </c>
      <c r="Q2813" t="s">
        <v>573</v>
      </c>
      <c r="R2813" t="s">
        <v>42</v>
      </c>
      <c r="S2813">
        <v>185345009</v>
      </c>
      <c r="T2813" t="s">
        <v>57</v>
      </c>
      <c r="U2813">
        <v>85.55</v>
      </c>
      <c r="V2813">
        <v>85.55</v>
      </c>
      <c r="W2813">
        <v>35.549999999999997</v>
      </c>
      <c r="X2813">
        <v>444814009</v>
      </c>
      <c r="Y2813" t="s">
        <v>65</v>
      </c>
    </row>
    <row r="2814" spans="1:25" x14ac:dyDescent="0.25">
      <c r="A2814" t="s">
        <v>8933</v>
      </c>
      <c r="B2814" t="s">
        <v>8934</v>
      </c>
      <c r="C2814" s="1">
        <v>43815</v>
      </c>
      <c r="D2814" s="1" t="str">
        <f t="shared" si="172"/>
        <v>2010–2019</v>
      </c>
      <c r="E2814" s="8">
        <f t="shared" si="173"/>
        <v>2019</v>
      </c>
      <c r="F2814" s="8" t="str">
        <f t="shared" si="174"/>
        <v>19</v>
      </c>
      <c r="G2814" s="2">
        <v>0.47879629629629628</v>
      </c>
      <c r="H2814" s="2" t="str">
        <f t="shared" si="175"/>
        <v>2019-12</v>
      </c>
      <c r="I2814" t="s">
        <v>8935</v>
      </c>
      <c r="J2814" s="1">
        <v>43815</v>
      </c>
      <c r="K2814" s="2">
        <v>0.48921296296296296</v>
      </c>
      <c r="L2814">
        <v>15</v>
      </c>
      <c r="M2814" s="2">
        <v>1.0416666666666666E-2</v>
      </c>
      <c r="N2814" t="s">
        <v>8902</v>
      </c>
      <c r="O2814" t="s">
        <v>8534</v>
      </c>
      <c r="P2814" t="s">
        <v>8535</v>
      </c>
      <c r="Q2814" t="s">
        <v>573</v>
      </c>
      <c r="R2814" t="s">
        <v>28</v>
      </c>
      <c r="S2814">
        <v>410620009</v>
      </c>
      <c r="T2814" t="s">
        <v>29</v>
      </c>
      <c r="U2814">
        <v>136.80000000000001</v>
      </c>
      <c r="V2814">
        <v>1567</v>
      </c>
      <c r="W2814">
        <v>1567</v>
      </c>
      <c r="X2814" t="s">
        <v>30</v>
      </c>
      <c r="Y2814" t="s">
        <v>30</v>
      </c>
    </row>
    <row r="2815" spans="1:25" x14ac:dyDescent="0.25">
      <c r="A2815" t="s">
        <v>8936</v>
      </c>
      <c r="B2815" t="s">
        <v>8937</v>
      </c>
      <c r="C2815" s="1">
        <v>43822</v>
      </c>
      <c r="D2815" s="1" t="str">
        <f t="shared" si="172"/>
        <v>2010–2019</v>
      </c>
      <c r="E2815" s="8">
        <f t="shared" si="173"/>
        <v>2019</v>
      </c>
      <c r="F2815" s="8" t="str">
        <f t="shared" si="174"/>
        <v>19</v>
      </c>
      <c r="G2815" s="2">
        <v>0.47879629629629628</v>
      </c>
      <c r="H2815" s="2" t="str">
        <f t="shared" si="175"/>
        <v>2019-12</v>
      </c>
      <c r="I2815" t="s">
        <v>8938</v>
      </c>
      <c r="J2815" s="1">
        <v>43822</v>
      </c>
      <c r="K2815" s="2">
        <v>0.66258101851851847</v>
      </c>
      <c r="L2815">
        <v>265</v>
      </c>
      <c r="M2815" s="2">
        <v>0.18378472222222222</v>
      </c>
      <c r="N2815" t="s">
        <v>8902</v>
      </c>
      <c r="O2815" t="s">
        <v>554</v>
      </c>
      <c r="P2815" t="s">
        <v>555</v>
      </c>
      <c r="Q2815" t="s">
        <v>573</v>
      </c>
      <c r="R2815" t="s">
        <v>42</v>
      </c>
      <c r="S2815">
        <v>185349003</v>
      </c>
      <c r="T2815" t="s">
        <v>43</v>
      </c>
      <c r="U2815">
        <v>85.55</v>
      </c>
      <c r="V2815">
        <v>3536.75</v>
      </c>
      <c r="W2815">
        <v>3486.75</v>
      </c>
      <c r="X2815">
        <v>103697008</v>
      </c>
      <c r="Y2815" t="s">
        <v>44</v>
      </c>
    </row>
    <row r="2816" spans="1:25" x14ac:dyDescent="0.25">
      <c r="A2816" t="s">
        <v>8939</v>
      </c>
      <c r="B2816" t="s">
        <v>8940</v>
      </c>
      <c r="C2816" s="1">
        <v>43997</v>
      </c>
      <c r="D2816" s="1" t="str">
        <f t="shared" si="172"/>
        <v>2020–2029</v>
      </c>
      <c r="E2816" s="8">
        <f t="shared" si="173"/>
        <v>2020</v>
      </c>
      <c r="F2816" s="8" t="str">
        <f t="shared" si="174"/>
        <v>20</v>
      </c>
      <c r="G2816" s="2">
        <v>0.47879629629629628</v>
      </c>
      <c r="H2816" s="2" t="str">
        <f t="shared" si="175"/>
        <v>2020-06</v>
      </c>
      <c r="I2816" t="s">
        <v>8941</v>
      </c>
      <c r="J2816" s="1">
        <v>43997</v>
      </c>
      <c r="K2816" s="2">
        <v>0.49187500000000001</v>
      </c>
      <c r="L2816">
        <v>19</v>
      </c>
      <c r="M2816" s="2">
        <v>1.3078703703703703E-2</v>
      </c>
      <c r="N2816" t="s">
        <v>8902</v>
      </c>
      <c r="O2816" t="s">
        <v>8534</v>
      </c>
      <c r="P2816" t="s">
        <v>8535</v>
      </c>
      <c r="Q2816" t="s">
        <v>573</v>
      </c>
      <c r="R2816" t="s">
        <v>28</v>
      </c>
      <c r="S2816">
        <v>410620009</v>
      </c>
      <c r="T2816" t="s">
        <v>29</v>
      </c>
      <c r="U2816">
        <v>136.80000000000001</v>
      </c>
      <c r="V2816">
        <v>568.20000000000005</v>
      </c>
      <c r="W2816">
        <v>468.2</v>
      </c>
      <c r="X2816" t="s">
        <v>30</v>
      </c>
      <c r="Y2816" t="s">
        <v>30</v>
      </c>
    </row>
    <row r="2817" spans="1:25" x14ac:dyDescent="0.25">
      <c r="A2817" t="s">
        <v>8942</v>
      </c>
      <c r="B2817" t="s">
        <v>8943</v>
      </c>
      <c r="C2817" s="1">
        <v>44004</v>
      </c>
      <c r="D2817" s="1" t="str">
        <f t="shared" si="172"/>
        <v>2020–2029</v>
      </c>
      <c r="E2817" s="8">
        <f t="shared" si="173"/>
        <v>2020</v>
      </c>
      <c r="F2817" s="8" t="str">
        <f t="shared" si="174"/>
        <v>20</v>
      </c>
      <c r="G2817" s="2">
        <v>0.47879629629629628</v>
      </c>
      <c r="H2817" s="2" t="str">
        <f t="shared" si="175"/>
        <v>2020-06</v>
      </c>
      <c r="I2817" t="s">
        <v>8944</v>
      </c>
      <c r="J2817" s="1">
        <v>44004</v>
      </c>
      <c r="K2817" s="2">
        <v>0.59752314814814811</v>
      </c>
      <c r="L2817">
        <v>171</v>
      </c>
      <c r="M2817" s="2">
        <v>0.11872685185185185</v>
      </c>
      <c r="N2817" t="s">
        <v>8902</v>
      </c>
      <c r="O2817" t="s">
        <v>554</v>
      </c>
      <c r="P2817" t="s">
        <v>555</v>
      </c>
      <c r="Q2817" t="s">
        <v>573</v>
      </c>
      <c r="R2817" t="s">
        <v>42</v>
      </c>
      <c r="S2817">
        <v>185349003</v>
      </c>
      <c r="T2817" t="s">
        <v>43</v>
      </c>
      <c r="U2817">
        <v>85.55</v>
      </c>
      <c r="V2817">
        <v>2673.95</v>
      </c>
      <c r="W2817">
        <v>2623.95</v>
      </c>
      <c r="X2817">
        <v>103697008</v>
      </c>
      <c r="Y2817" t="s">
        <v>44</v>
      </c>
    </row>
    <row r="2818" spans="1:25" x14ac:dyDescent="0.25">
      <c r="A2818" t="s">
        <v>8945</v>
      </c>
      <c r="B2818" t="s">
        <v>8946</v>
      </c>
      <c r="C2818" s="1">
        <v>44179</v>
      </c>
      <c r="D2818" s="1" t="str">
        <f t="shared" si="172"/>
        <v>2020–2029</v>
      </c>
      <c r="E2818" s="8">
        <f t="shared" si="173"/>
        <v>2020</v>
      </c>
      <c r="F2818" s="8" t="str">
        <f t="shared" si="174"/>
        <v>20</v>
      </c>
      <c r="G2818" s="2">
        <v>0.47879629629629628</v>
      </c>
      <c r="H2818" s="2" t="str">
        <f t="shared" si="175"/>
        <v>2020-12</v>
      </c>
      <c r="I2818" t="s">
        <v>8947</v>
      </c>
      <c r="J2818" s="1">
        <v>44179</v>
      </c>
      <c r="K2818" s="2">
        <v>0.48921296296296296</v>
      </c>
      <c r="L2818">
        <v>15</v>
      </c>
      <c r="M2818" s="2">
        <v>1.0416666666666666E-2</v>
      </c>
      <c r="N2818" t="s">
        <v>8902</v>
      </c>
      <c r="O2818" t="s">
        <v>8534</v>
      </c>
      <c r="P2818" t="s">
        <v>8535</v>
      </c>
      <c r="Q2818" t="s">
        <v>573</v>
      </c>
      <c r="R2818" t="s">
        <v>28</v>
      </c>
      <c r="S2818">
        <v>410620009</v>
      </c>
      <c r="T2818" t="s">
        <v>29</v>
      </c>
      <c r="U2818">
        <v>136.80000000000001</v>
      </c>
      <c r="V2818">
        <v>272.8</v>
      </c>
      <c r="W2818">
        <v>272.8</v>
      </c>
      <c r="X2818" t="s">
        <v>30</v>
      </c>
      <c r="Y2818" t="s">
        <v>30</v>
      </c>
    </row>
    <row r="2819" spans="1:25" x14ac:dyDescent="0.25">
      <c r="A2819" t="s">
        <v>8948</v>
      </c>
      <c r="B2819" t="s">
        <v>8949</v>
      </c>
      <c r="C2819" s="1">
        <v>44386</v>
      </c>
      <c r="D2819" s="1" t="str">
        <f t="shared" ref="D2819:D2882" si="176">IF(YEAR(C2819)&lt;2000,"Before 2000",TEXT(INT(YEAR(C2819)/10)*10,"0000") &amp; "–" &amp; TEXT(INT(YEAR(C2819)/10)*10+9,"0000"))</f>
        <v>2020–2029</v>
      </c>
      <c r="E2819" s="8">
        <f t="shared" ref="E2819:E2882" si="177">YEAR(C2819)</f>
        <v>2021</v>
      </c>
      <c r="F2819" s="8" t="str">
        <f t="shared" ref="F2819:F2882" si="178">TEXT(C2819, "yy")</f>
        <v>21</v>
      </c>
      <c r="G2819" s="2">
        <v>0.72879629629629628</v>
      </c>
      <c r="H2819" s="2" t="str">
        <f t="shared" ref="H2819:H2882" si="179">TEXT(C2819, "yyyy-mm")</f>
        <v>2021-07</v>
      </c>
      <c r="I2819" t="s">
        <v>8950</v>
      </c>
      <c r="J2819" s="1">
        <v>44386</v>
      </c>
      <c r="K2819" s="2">
        <v>0.73921296296296302</v>
      </c>
      <c r="L2819">
        <v>15</v>
      </c>
      <c r="M2819" s="2">
        <v>1.0416666666666666E-2</v>
      </c>
      <c r="N2819" t="s">
        <v>8902</v>
      </c>
      <c r="O2819" t="s">
        <v>554</v>
      </c>
      <c r="P2819" t="s">
        <v>555</v>
      </c>
      <c r="Q2819" t="s">
        <v>573</v>
      </c>
      <c r="R2819" t="s">
        <v>42</v>
      </c>
      <c r="S2819">
        <v>185345009</v>
      </c>
      <c r="T2819" t="s">
        <v>57</v>
      </c>
      <c r="U2819">
        <v>85.55</v>
      </c>
      <c r="V2819">
        <v>85.55</v>
      </c>
      <c r="W2819">
        <v>0</v>
      </c>
      <c r="X2819">
        <v>444814009</v>
      </c>
      <c r="Y2819" t="s">
        <v>65</v>
      </c>
    </row>
    <row r="2820" spans="1:25" x14ac:dyDescent="0.25">
      <c r="A2820" t="s">
        <v>8951</v>
      </c>
      <c r="B2820" t="s">
        <v>8952</v>
      </c>
      <c r="C2820" s="1">
        <v>44550</v>
      </c>
      <c r="D2820" s="1" t="str">
        <f t="shared" si="176"/>
        <v>2020–2029</v>
      </c>
      <c r="E2820" s="8">
        <f t="shared" si="177"/>
        <v>2021</v>
      </c>
      <c r="F2820" s="8" t="str">
        <f t="shared" si="178"/>
        <v>21</v>
      </c>
      <c r="G2820" s="2">
        <v>0.47879629629629628</v>
      </c>
      <c r="H2820" s="2" t="str">
        <f t="shared" si="179"/>
        <v>2021-12</v>
      </c>
      <c r="I2820" t="s">
        <v>8953</v>
      </c>
      <c r="J2820" s="1">
        <v>44550</v>
      </c>
      <c r="K2820" s="2">
        <v>0.48921296296296296</v>
      </c>
      <c r="L2820">
        <v>15</v>
      </c>
      <c r="M2820" s="2">
        <v>1.0416666666666666E-2</v>
      </c>
      <c r="N2820" t="s">
        <v>8902</v>
      </c>
      <c r="O2820" t="s">
        <v>8534</v>
      </c>
      <c r="P2820" t="s">
        <v>8535</v>
      </c>
      <c r="Q2820" t="s">
        <v>573</v>
      </c>
      <c r="R2820" t="s">
        <v>28</v>
      </c>
      <c r="S2820">
        <v>410620009</v>
      </c>
      <c r="T2820" t="s">
        <v>29</v>
      </c>
      <c r="U2820">
        <v>136.80000000000001</v>
      </c>
      <c r="V2820">
        <v>1679.6</v>
      </c>
      <c r="W2820">
        <v>1615.15</v>
      </c>
      <c r="X2820" t="s">
        <v>30</v>
      </c>
      <c r="Y2820" t="s">
        <v>30</v>
      </c>
    </row>
    <row r="2821" spans="1:25" x14ac:dyDescent="0.25">
      <c r="A2821" t="s">
        <v>8954</v>
      </c>
      <c r="B2821" t="s">
        <v>8955</v>
      </c>
      <c r="C2821" s="1">
        <v>44921</v>
      </c>
      <c r="D2821" s="1" t="str">
        <f t="shared" si="176"/>
        <v>2020–2029</v>
      </c>
      <c r="E2821" s="8">
        <f t="shared" si="177"/>
        <v>2022</v>
      </c>
      <c r="F2821" s="8" t="str">
        <f t="shared" si="178"/>
        <v>22</v>
      </c>
      <c r="G2821" s="2">
        <v>0.47879629629629628</v>
      </c>
      <c r="H2821" s="2" t="str">
        <f t="shared" si="179"/>
        <v>2022-12</v>
      </c>
      <c r="I2821" t="s">
        <v>8956</v>
      </c>
      <c r="J2821" s="1">
        <v>44921</v>
      </c>
      <c r="K2821" s="2">
        <v>0.48921296296296296</v>
      </c>
      <c r="L2821">
        <v>15</v>
      </c>
      <c r="M2821" s="2">
        <v>1.0416666666666666E-2</v>
      </c>
      <c r="N2821" t="s">
        <v>8902</v>
      </c>
      <c r="O2821" t="s">
        <v>8534</v>
      </c>
      <c r="P2821" t="s">
        <v>8535</v>
      </c>
      <c r="Q2821" t="s">
        <v>573</v>
      </c>
      <c r="R2821" t="s">
        <v>28</v>
      </c>
      <c r="S2821">
        <v>410620009</v>
      </c>
      <c r="T2821" t="s">
        <v>29</v>
      </c>
      <c r="U2821">
        <v>136.80000000000001</v>
      </c>
      <c r="V2821">
        <v>347.38</v>
      </c>
      <c r="W2821">
        <v>247.38</v>
      </c>
      <c r="X2821" t="s">
        <v>30</v>
      </c>
      <c r="Y2821" t="s">
        <v>30</v>
      </c>
    </row>
    <row r="2822" spans="1:25" x14ac:dyDescent="0.25">
      <c r="A2822" t="s">
        <v>8957</v>
      </c>
      <c r="B2822" t="s">
        <v>8958</v>
      </c>
      <c r="C2822" s="1">
        <v>45292</v>
      </c>
      <c r="D2822" s="1" t="str">
        <f t="shared" si="176"/>
        <v>2020–2029</v>
      </c>
      <c r="E2822" s="8">
        <f t="shared" si="177"/>
        <v>2024</v>
      </c>
      <c r="F2822" s="8" t="str">
        <f t="shared" si="178"/>
        <v>24</v>
      </c>
      <c r="G2822" s="2">
        <v>0.47879629629629628</v>
      </c>
      <c r="H2822" s="2" t="str">
        <f t="shared" si="179"/>
        <v>2024-01</v>
      </c>
      <c r="I2822" t="s">
        <v>8959</v>
      </c>
      <c r="J2822" s="1">
        <v>45292</v>
      </c>
      <c r="K2822" s="2">
        <v>0.48921296296296296</v>
      </c>
      <c r="L2822">
        <v>15</v>
      </c>
      <c r="M2822" s="2">
        <v>1.0416666666666666E-2</v>
      </c>
      <c r="N2822" t="s">
        <v>8902</v>
      </c>
      <c r="O2822" t="s">
        <v>8534</v>
      </c>
      <c r="P2822" t="s">
        <v>8535</v>
      </c>
      <c r="Q2822" t="s">
        <v>573</v>
      </c>
      <c r="R2822" t="s">
        <v>28</v>
      </c>
      <c r="S2822">
        <v>410620009</v>
      </c>
      <c r="T2822" t="s">
        <v>29</v>
      </c>
      <c r="U2822">
        <v>136.80000000000001</v>
      </c>
      <c r="V2822">
        <v>704.2</v>
      </c>
      <c r="W2822">
        <v>604.20000000000005</v>
      </c>
      <c r="X2822" t="s">
        <v>30</v>
      </c>
      <c r="Y2822" t="s">
        <v>30</v>
      </c>
    </row>
    <row r="2823" spans="1:25" x14ac:dyDescent="0.25">
      <c r="A2823" t="s">
        <v>8960</v>
      </c>
      <c r="B2823" t="s">
        <v>8961</v>
      </c>
      <c r="C2823" s="1">
        <v>45299</v>
      </c>
      <c r="D2823" s="1" t="str">
        <f t="shared" si="176"/>
        <v>2020–2029</v>
      </c>
      <c r="E2823" s="8">
        <f t="shared" si="177"/>
        <v>2024</v>
      </c>
      <c r="F2823" s="8" t="str">
        <f t="shared" si="178"/>
        <v>24</v>
      </c>
      <c r="G2823" s="2">
        <v>0.47879629629629628</v>
      </c>
      <c r="H2823" s="2" t="str">
        <f t="shared" si="179"/>
        <v>2024-01</v>
      </c>
      <c r="I2823" t="s">
        <v>8962</v>
      </c>
      <c r="J2823" s="1">
        <v>45299</v>
      </c>
      <c r="K2823" s="2">
        <v>0.62920138888888888</v>
      </c>
      <c r="L2823">
        <v>217</v>
      </c>
      <c r="M2823" s="2">
        <v>0.1504050925925926</v>
      </c>
      <c r="N2823" t="s">
        <v>8902</v>
      </c>
      <c r="O2823" t="s">
        <v>554</v>
      </c>
      <c r="P2823" t="s">
        <v>555</v>
      </c>
      <c r="Q2823" t="s">
        <v>573</v>
      </c>
      <c r="R2823" t="s">
        <v>42</v>
      </c>
      <c r="S2823">
        <v>185349003</v>
      </c>
      <c r="T2823" t="s">
        <v>43</v>
      </c>
      <c r="U2823">
        <v>85.55</v>
      </c>
      <c r="V2823">
        <v>3105.35</v>
      </c>
      <c r="W2823">
        <v>3055.35</v>
      </c>
      <c r="X2823">
        <v>103697008</v>
      </c>
      <c r="Y2823" t="s">
        <v>44</v>
      </c>
    </row>
    <row r="2824" spans="1:25" x14ac:dyDescent="0.25">
      <c r="A2824" t="s">
        <v>8963</v>
      </c>
      <c r="B2824" t="s">
        <v>8964</v>
      </c>
      <c r="C2824" s="1">
        <v>45411</v>
      </c>
      <c r="D2824" s="1" t="str">
        <f t="shared" si="176"/>
        <v>2020–2029</v>
      </c>
      <c r="E2824" s="8">
        <f t="shared" si="177"/>
        <v>2024</v>
      </c>
      <c r="F2824" s="8" t="str">
        <f t="shared" si="178"/>
        <v>24</v>
      </c>
      <c r="G2824" s="2">
        <v>0.43712962962962965</v>
      </c>
      <c r="H2824" s="2" t="str">
        <f t="shared" si="179"/>
        <v>2024-04</v>
      </c>
      <c r="I2824" t="s">
        <v>8965</v>
      </c>
      <c r="J2824" s="1">
        <v>45411</v>
      </c>
      <c r="K2824" s="2">
        <v>0.44754629629629628</v>
      </c>
      <c r="L2824">
        <v>15</v>
      </c>
      <c r="M2824" s="2">
        <v>1.0416666666666666E-2</v>
      </c>
      <c r="N2824" t="s">
        <v>8902</v>
      </c>
      <c r="O2824" t="s">
        <v>554</v>
      </c>
      <c r="P2824" t="s">
        <v>555</v>
      </c>
      <c r="Q2824" t="s">
        <v>573</v>
      </c>
      <c r="R2824" t="s">
        <v>42</v>
      </c>
      <c r="S2824">
        <v>185345009</v>
      </c>
      <c r="T2824" t="s">
        <v>57</v>
      </c>
      <c r="U2824">
        <v>85.55</v>
      </c>
      <c r="V2824">
        <v>85.55</v>
      </c>
      <c r="W2824">
        <v>0</v>
      </c>
      <c r="X2824">
        <v>36971009</v>
      </c>
      <c r="Y2824" t="s">
        <v>701</v>
      </c>
    </row>
    <row r="2825" spans="1:25" x14ac:dyDescent="0.25">
      <c r="A2825" t="s">
        <v>8966</v>
      </c>
      <c r="B2825" t="s">
        <v>8967</v>
      </c>
      <c r="C2825" s="1">
        <v>45474</v>
      </c>
      <c r="D2825" s="1" t="str">
        <f t="shared" si="176"/>
        <v>2020–2029</v>
      </c>
      <c r="E2825" s="8">
        <f t="shared" si="177"/>
        <v>2024</v>
      </c>
      <c r="F2825" s="8" t="str">
        <f t="shared" si="178"/>
        <v>24</v>
      </c>
      <c r="G2825" s="2">
        <v>0.43712962962962965</v>
      </c>
      <c r="H2825" s="2" t="str">
        <f t="shared" si="179"/>
        <v>2024-07</v>
      </c>
      <c r="I2825" t="s">
        <v>8968</v>
      </c>
      <c r="J2825" s="1">
        <v>45474</v>
      </c>
      <c r="K2825" s="2">
        <v>0.44754629629629628</v>
      </c>
      <c r="L2825">
        <v>15</v>
      </c>
      <c r="M2825" s="2">
        <v>1.0416666666666666E-2</v>
      </c>
      <c r="N2825" t="s">
        <v>8902</v>
      </c>
      <c r="O2825" t="s">
        <v>554</v>
      </c>
      <c r="P2825" t="s">
        <v>555</v>
      </c>
      <c r="Q2825" t="s">
        <v>573</v>
      </c>
      <c r="R2825" t="s">
        <v>42</v>
      </c>
      <c r="S2825">
        <v>185345009</v>
      </c>
      <c r="T2825" t="s">
        <v>57</v>
      </c>
      <c r="U2825">
        <v>85.55</v>
      </c>
      <c r="V2825">
        <v>92.93</v>
      </c>
      <c r="W2825">
        <v>0</v>
      </c>
      <c r="X2825">
        <v>36971009</v>
      </c>
      <c r="Y2825" t="s">
        <v>701</v>
      </c>
    </row>
    <row r="2826" spans="1:25" x14ac:dyDescent="0.25">
      <c r="A2826" t="s">
        <v>8969</v>
      </c>
      <c r="B2826" t="s">
        <v>8970</v>
      </c>
      <c r="C2826" s="1">
        <v>45481</v>
      </c>
      <c r="D2826" s="1" t="str">
        <f t="shared" si="176"/>
        <v>2020–2029</v>
      </c>
      <c r="E2826" s="8">
        <f t="shared" si="177"/>
        <v>2024</v>
      </c>
      <c r="F2826" s="8" t="str">
        <f t="shared" si="178"/>
        <v>24</v>
      </c>
      <c r="G2826" s="2">
        <v>0.47879629629629628</v>
      </c>
      <c r="H2826" s="2" t="str">
        <f t="shared" si="179"/>
        <v>2024-07</v>
      </c>
      <c r="I2826" t="s">
        <v>8971</v>
      </c>
      <c r="J2826" s="1">
        <v>45481</v>
      </c>
      <c r="K2826" s="2">
        <v>0.48921296296296296</v>
      </c>
      <c r="L2826">
        <v>15</v>
      </c>
      <c r="M2826" s="2">
        <v>1.0416666666666666E-2</v>
      </c>
      <c r="N2826" t="s">
        <v>8902</v>
      </c>
      <c r="O2826" t="s">
        <v>554</v>
      </c>
      <c r="P2826" t="s">
        <v>555</v>
      </c>
      <c r="Q2826" t="s">
        <v>573</v>
      </c>
      <c r="R2826" t="s">
        <v>114</v>
      </c>
      <c r="S2826">
        <v>185349003</v>
      </c>
      <c r="T2826" t="s">
        <v>43</v>
      </c>
      <c r="U2826">
        <v>85.55</v>
      </c>
      <c r="V2826">
        <v>352.09</v>
      </c>
      <c r="W2826">
        <v>280.57</v>
      </c>
      <c r="X2826" t="s">
        <v>30</v>
      </c>
      <c r="Y2826" t="s">
        <v>30</v>
      </c>
    </row>
    <row r="2827" spans="1:25" x14ac:dyDescent="0.25">
      <c r="A2827" t="s">
        <v>8972</v>
      </c>
      <c r="B2827" t="s">
        <v>8973</v>
      </c>
      <c r="C2827" s="1">
        <v>45488</v>
      </c>
      <c r="D2827" s="1" t="str">
        <f t="shared" si="176"/>
        <v>2020–2029</v>
      </c>
      <c r="E2827" s="8">
        <f t="shared" si="177"/>
        <v>2024</v>
      </c>
      <c r="F2827" s="8" t="str">
        <f t="shared" si="178"/>
        <v>24</v>
      </c>
      <c r="G2827" s="2">
        <v>0.47879629629629628</v>
      </c>
      <c r="H2827" s="2" t="str">
        <f t="shared" si="179"/>
        <v>2024-07</v>
      </c>
      <c r="I2827" t="s">
        <v>8974</v>
      </c>
      <c r="J2827" s="1">
        <v>45488</v>
      </c>
      <c r="K2827" s="2">
        <v>0.48921296296296296</v>
      </c>
      <c r="L2827">
        <v>15</v>
      </c>
      <c r="M2827" s="2">
        <v>1.0416666666666666E-2</v>
      </c>
      <c r="N2827" t="s">
        <v>8902</v>
      </c>
      <c r="O2827" t="s">
        <v>554</v>
      </c>
      <c r="P2827" t="s">
        <v>555</v>
      </c>
      <c r="Q2827" t="s">
        <v>573</v>
      </c>
      <c r="R2827" t="s">
        <v>42</v>
      </c>
      <c r="S2827">
        <v>185345009</v>
      </c>
      <c r="T2827" t="s">
        <v>57</v>
      </c>
      <c r="U2827">
        <v>85.55</v>
      </c>
      <c r="V2827">
        <v>85.55</v>
      </c>
      <c r="W2827">
        <v>35.549999999999997</v>
      </c>
      <c r="X2827">
        <v>36971009</v>
      </c>
      <c r="Y2827" t="s">
        <v>701</v>
      </c>
    </row>
    <row r="2828" spans="1:25" x14ac:dyDescent="0.25">
      <c r="A2828" t="s">
        <v>8975</v>
      </c>
      <c r="B2828" t="s">
        <v>8976</v>
      </c>
      <c r="C2828" s="1">
        <v>45663</v>
      </c>
      <c r="D2828" s="1" t="str">
        <f t="shared" si="176"/>
        <v>2020–2029</v>
      </c>
      <c r="E2828" s="8">
        <f t="shared" si="177"/>
        <v>2025</v>
      </c>
      <c r="F2828" s="8" t="str">
        <f t="shared" si="178"/>
        <v>25</v>
      </c>
      <c r="G2828" s="2">
        <v>0.47879629629629628</v>
      </c>
      <c r="H2828" s="2" t="str">
        <f t="shared" si="179"/>
        <v>2025-01</v>
      </c>
      <c r="I2828" t="s">
        <v>8977</v>
      </c>
      <c r="J2828" s="1">
        <v>45663</v>
      </c>
      <c r="K2828" s="2">
        <v>0.48921296296296296</v>
      </c>
      <c r="L2828">
        <v>15</v>
      </c>
      <c r="M2828" s="2">
        <v>1.0416666666666666E-2</v>
      </c>
      <c r="N2828" t="s">
        <v>8902</v>
      </c>
      <c r="O2828" t="s">
        <v>8534</v>
      </c>
      <c r="P2828" t="s">
        <v>8535</v>
      </c>
      <c r="Q2828" t="s">
        <v>573</v>
      </c>
      <c r="R2828" t="s">
        <v>28</v>
      </c>
      <c r="S2828">
        <v>410620009</v>
      </c>
      <c r="T2828" t="s">
        <v>29</v>
      </c>
      <c r="U2828">
        <v>136.80000000000001</v>
      </c>
      <c r="V2828">
        <v>919.9</v>
      </c>
      <c r="W2828">
        <v>919.9</v>
      </c>
      <c r="X2828" t="s">
        <v>30</v>
      </c>
      <c r="Y2828" t="s">
        <v>30</v>
      </c>
    </row>
    <row r="2829" spans="1:25" x14ac:dyDescent="0.25">
      <c r="A2829" t="s">
        <v>8978</v>
      </c>
      <c r="B2829" t="s">
        <v>8979</v>
      </c>
      <c r="C2829" s="1">
        <v>45670</v>
      </c>
      <c r="D2829" s="1" t="str">
        <f t="shared" si="176"/>
        <v>2020–2029</v>
      </c>
      <c r="E2829" s="8">
        <f t="shared" si="177"/>
        <v>2025</v>
      </c>
      <c r="F2829" s="8" t="str">
        <f t="shared" si="178"/>
        <v>25</v>
      </c>
      <c r="G2829" s="2">
        <v>0.47879629629629628</v>
      </c>
      <c r="H2829" s="2" t="str">
        <f t="shared" si="179"/>
        <v>2025-01</v>
      </c>
      <c r="I2829" t="s">
        <v>8980</v>
      </c>
      <c r="J2829" s="1">
        <v>45670</v>
      </c>
      <c r="K2829" s="2">
        <v>0.63997685185185182</v>
      </c>
      <c r="L2829">
        <v>232</v>
      </c>
      <c r="M2829" s="2">
        <v>0.16118055555555555</v>
      </c>
      <c r="N2829" t="s">
        <v>8902</v>
      </c>
      <c r="O2829" t="s">
        <v>554</v>
      </c>
      <c r="P2829" t="s">
        <v>555</v>
      </c>
      <c r="Q2829" t="s">
        <v>573</v>
      </c>
      <c r="R2829" t="s">
        <v>42</v>
      </c>
      <c r="S2829">
        <v>185349003</v>
      </c>
      <c r="T2829" t="s">
        <v>43</v>
      </c>
      <c r="U2829">
        <v>85.55</v>
      </c>
      <c r="V2829">
        <v>3105.35</v>
      </c>
      <c r="W2829">
        <v>2955.35</v>
      </c>
      <c r="X2829">
        <v>66383009</v>
      </c>
      <c r="Y2829" t="s">
        <v>125</v>
      </c>
    </row>
    <row r="2830" spans="1:25" x14ac:dyDescent="0.25">
      <c r="A2830" t="s">
        <v>8981</v>
      </c>
      <c r="B2830" t="s">
        <v>8982</v>
      </c>
      <c r="C2830" s="1">
        <v>37660</v>
      </c>
      <c r="D2830" s="1" t="str">
        <f t="shared" si="176"/>
        <v>2000–2009</v>
      </c>
      <c r="E2830" s="8">
        <f t="shared" si="177"/>
        <v>2003</v>
      </c>
      <c r="F2830" s="8" t="str">
        <f t="shared" si="178"/>
        <v>03</v>
      </c>
      <c r="G2830" s="2">
        <v>4.0636574074074075E-2</v>
      </c>
      <c r="H2830" s="2" t="str">
        <f t="shared" si="179"/>
        <v>2003-02</v>
      </c>
      <c r="I2830" t="s">
        <v>8983</v>
      </c>
      <c r="J2830" s="1">
        <v>37660</v>
      </c>
      <c r="K2830" s="2">
        <v>5.2337962962962961E-2</v>
      </c>
      <c r="L2830">
        <v>17</v>
      </c>
      <c r="M2830" s="2">
        <v>1.170138888888889E-2</v>
      </c>
      <c r="N2830" t="s">
        <v>8984</v>
      </c>
      <c r="O2830" t="s">
        <v>6347</v>
      </c>
      <c r="P2830" t="s">
        <v>6348</v>
      </c>
      <c r="Q2830" t="s">
        <v>573</v>
      </c>
      <c r="R2830" t="s">
        <v>28</v>
      </c>
      <c r="S2830">
        <v>410620009</v>
      </c>
      <c r="T2830" t="s">
        <v>29</v>
      </c>
      <c r="U2830">
        <v>136.80000000000001</v>
      </c>
      <c r="V2830">
        <v>704.2</v>
      </c>
      <c r="W2830">
        <v>554.20000000000005</v>
      </c>
      <c r="X2830" t="s">
        <v>30</v>
      </c>
      <c r="Y2830" t="s">
        <v>30</v>
      </c>
    </row>
    <row r="2831" spans="1:25" x14ac:dyDescent="0.25">
      <c r="A2831" t="s">
        <v>8985</v>
      </c>
      <c r="B2831" t="s">
        <v>8986</v>
      </c>
      <c r="C2831" s="1">
        <v>38031</v>
      </c>
      <c r="D2831" s="1" t="str">
        <f t="shared" si="176"/>
        <v>2000–2009</v>
      </c>
      <c r="E2831" s="8">
        <f t="shared" si="177"/>
        <v>2004</v>
      </c>
      <c r="F2831" s="8" t="str">
        <f t="shared" si="178"/>
        <v>04</v>
      </c>
      <c r="G2831" s="2">
        <v>4.0636574074074075E-2</v>
      </c>
      <c r="H2831" s="2" t="str">
        <f t="shared" si="179"/>
        <v>2004-02</v>
      </c>
      <c r="I2831" t="s">
        <v>8987</v>
      </c>
      <c r="J2831" s="1">
        <v>38031</v>
      </c>
      <c r="K2831" s="2">
        <v>7.9965277777777774E-2</v>
      </c>
      <c r="L2831">
        <v>57</v>
      </c>
      <c r="M2831" s="2">
        <v>3.9328703703703706E-2</v>
      </c>
      <c r="N2831" t="s">
        <v>8984</v>
      </c>
      <c r="O2831" t="s">
        <v>6347</v>
      </c>
      <c r="P2831" t="s">
        <v>6348</v>
      </c>
      <c r="Q2831" t="s">
        <v>573</v>
      </c>
      <c r="R2831" t="s">
        <v>28</v>
      </c>
      <c r="S2831">
        <v>162673000</v>
      </c>
      <c r="T2831" t="s">
        <v>151</v>
      </c>
      <c r="U2831">
        <v>136.80000000000001</v>
      </c>
      <c r="V2831">
        <v>704.2</v>
      </c>
      <c r="W2831">
        <v>554.20000000000005</v>
      </c>
      <c r="X2831" t="s">
        <v>30</v>
      </c>
      <c r="Y2831" t="s">
        <v>30</v>
      </c>
    </row>
    <row r="2832" spans="1:25" x14ac:dyDescent="0.25">
      <c r="A2832" t="s">
        <v>8988</v>
      </c>
      <c r="B2832" t="s">
        <v>8989</v>
      </c>
      <c r="C2832" s="1">
        <v>41673</v>
      </c>
      <c r="D2832" s="1" t="str">
        <f t="shared" si="176"/>
        <v>2010–2019</v>
      </c>
      <c r="E2832" s="8">
        <f t="shared" si="177"/>
        <v>2014</v>
      </c>
      <c r="F2832" s="8" t="str">
        <f t="shared" si="178"/>
        <v>14</v>
      </c>
      <c r="G2832" s="2">
        <v>4.0636574074074075E-2</v>
      </c>
      <c r="H2832" s="2" t="str">
        <f t="shared" si="179"/>
        <v>2014-02</v>
      </c>
      <c r="I2832" t="s">
        <v>8990</v>
      </c>
      <c r="J2832" s="1">
        <v>41673</v>
      </c>
      <c r="K2832" s="2">
        <v>5.1053240740740739E-2</v>
      </c>
      <c r="L2832">
        <v>15</v>
      </c>
      <c r="M2832" s="2">
        <v>1.0416666666666666E-2</v>
      </c>
      <c r="N2832" t="s">
        <v>8984</v>
      </c>
      <c r="O2832" t="s">
        <v>8991</v>
      </c>
      <c r="P2832" t="s">
        <v>8992</v>
      </c>
      <c r="Q2832" t="s">
        <v>573</v>
      </c>
      <c r="R2832" t="s">
        <v>114</v>
      </c>
      <c r="S2832">
        <v>185347001</v>
      </c>
      <c r="T2832" t="s">
        <v>72</v>
      </c>
      <c r="U2832">
        <v>85.55</v>
      </c>
      <c r="V2832">
        <v>85.55</v>
      </c>
      <c r="W2832">
        <v>15.49</v>
      </c>
      <c r="X2832">
        <v>82423001</v>
      </c>
      <c r="Y2832" t="s">
        <v>1171</v>
      </c>
    </row>
    <row r="2833" spans="1:25" x14ac:dyDescent="0.25">
      <c r="A2833" t="s">
        <v>8993</v>
      </c>
      <c r="B2833" t="s">
        <v>8994</v>
      </c>
      <c r="C2833" s="1">
        <v>41685</v>
      </c>
      <c r="D2833" s="1" t="str">
        <f t="shared" si="176"/>
        <v>2010–2019</v>
      </c>
      <c r="E2833" s="8">
        <f t="shared" si="177"/>
        <v>2014</v>
      </c>
      <c r="F2833" s="8" t="str">
        <f t="shared" si="178"/>
        <v>14</v>
      </c>
      <c r="G2833" s="2">
        <v>4.0636574074074075E-2</v>
      </c>
      <c r="H2833" s="2" t="str">
        <f t="shared" si="179"/>
        <v>2014-02</v>
      </c>
      <c r="I2833" t="s">
        <v>8995</v>
      </c>
      <c r="J2833" s="1">
        <v>41685</v>
      </c>
      <c r="K2833" s="2">
        <v>6.6041666666666665E-2</v>
      </c>
      <c r="L2833">
        <v>37</v>
      </c>
      <c r="M2833" s="2">
        <v>2.5405092592592594E-2</v>
      </c>
      <c r="N2833" t="s">
        <v>8984</v>
      </c>
      <c r="O2833" t="s">
        <v>6347</v>
      </c>
      <c r="P2833" t="s">
        <v>6348</v>
      </c>
      <c r="Q2833" t="s">
        <v>573</v>
      </c>
      <c r="R2833" t="s">
        <v>28</v>
      </c>
      <c r="S2833">
        <v>162673000</v>
      </c>
      <c r="T2833" t="s">
        <v>151</v>
      </c>
      <c r="U2833">
        <v>136.80000000000001</v>
      </c>
      <c r="V2833">
        <v>998.38</v>
      </c>
      <c r="W2833">
        <v>998.38</v>
      </c>
      <c r="X2833" t="s">
        <v>30</v>
      </c>
      <c r="Y2833" t="s">
        <v>30</v>
      </c>
    </row>
    <row r="2834" spans="1:25" x14ac:dyDescent="0.25">
      <c r="A2834" t="s">
        <v>8996</v>
      </c>
      <c r="B2834" t="s">
        <v>8997</v>
      </c>
      <c r="C2834" s="1">
        <v>41752</v>
      </c>
      <c r="D2834" s="1" t="str">
        <f t="shared" si="176"/>
        <v>2010–2019</v>
      </c>
      <c r="E2834" s="8">
        <f t="shared" si="177"/>
        <v>2014</v>
      </c>
      <c r="F2834" s="8" t="str">
        <f t="shared" si="178"/>
        <v>14</v>
      </c>
      <c r="G2834" s="2">
        <v>0.16762731481481483</v>
      </c>
      <c r="H2834" s="2" t="str">
        <f t="shared" si="179"/>
        <v>2014-04</v>
      </c>
      <c r="I2834" t="s">
        <v>8998</v>
      </c>
      <c r="J2834" s="1">
        <v>41752</v>
      </c>
      <c r="K2834" s="2">
        <v>0.17804398148148148</v>
      </c>
      <c r="L2834">
        <v>15</v>
      </c>
      <c r="M2834" s="2">
        <v>1.0416666666666666E-2</v>
      </c>
      <c r="N2834" t="s">
        <v>8984</v>
      </c>
      <c r="O2834" t="s">
        <v>8991</v>
      </c>
      <c r="P2834" t="s">
        <v>8992</v>
      </c>
      <c r="Q2834" t="s">
        <v>573</v>
      </c>
      <c r="R2834" t="s">
        <v>42</v>
      </c>
      <c r="S2834">
        <v>390906007</v>
      </c>
      <c r="T2834" t="s">
        <v>169</v>
      </c>
      <c r="U2834">
        <v>85.55</v>
      </c>
      <c r="V2834">
        <v>85.55</v>
      </c>
      <c r="W2834">
        <v>35.549999999999997</v>
      </c>
      <c r="X2834">
        <v>82423001</v>
      </c>
      <c r="Y2834" t="s">
        <v>1171</v>
      </c>
    </row>
    <row r="2835" spans="1:25" x14ac:dyDescent="0.25">
      <c r="A2835" t="s">
        <v>8999</v>
      </c>
      <c r="B2835" t="s">
        <v>9000</v>
      </c>
      <c r="C2835" s="1">
        <v>42056</v>
      </c>
      <c r="D2835" s="1" t="str">
        <f t="shared" si="176"/>
        <v>2010–2019</v>
      </c>
      <c r="E2835" s="8">
        <f t="shared" si="177"/>
        <v>2015</v>
      </c>
      <c r="F2835" s="8" t="str">
        <f t="shared" si="178"/>
        <v>15</v>
      </c>
      <c r="G2835" s="2">
        <v>4.0636574074074075E-2</v>
      </c>
      <c r="H2835" s="2" t="str">
        <f t="shared" si="179"/>
        <v>2015-02</v>
      </c>
      <c r="I2835" t="s">
        <v>9001</v>
      </c>
      <c r="J2835" s="1">
        <v>42056</v>
      </c>
      <c r="K2835" s="2">
        <v>7.542824074074074E-2</v>
      </c>
      <c r="L2835">
        <v>50</v>
      </c>
      <c r="M2835" s="2">
        <v>3.4791666666666665E-2</v>
      </c>
      <c r="N2835" t="s">
        <v>8984</v>
      </c>
      <c r="O2835" t="s">
        <v>6347</v>
      </c>
      <c r="P2835" t="s">
        <v>6348</v>
      </c>
      <c r="Q2835" t="s">
        <v>573</v>
      </c>
      <c r="R2835" t="s">
        <v>28</v>
      </c>
      <c r="S2835">
        <v>162673000</v>
      </c>
      <c r="T2835" t="s">
        <v>151</v>
      </c>
      <c r="U2835">
        <v>136.80000000000001</v>
      </c>
      <c r="V2835">
        <v>1722.96</v>
      </c>
      <c r="W2835">
        <v>1722.96</v>
      </c>
      <c r="X2835" t="s">
        <v>30</v>
      </c>
      <c r="Y2835" t="s">
        <v>30</v>
      </c>
    </row>
    <row r="2836" spans="1:25" x14ac:dyDescent="0.25">
      <c r="A2836" t="s">
        <v>9002</v>
      </c>
      <c r="B2836" t="s">
        <v>9003</v>
      </c>
      <c r="C2836" s="1">
        <v>42267</v>
      </c>
      <c r="D2836" s="1" t="str">
        <f t="shared" si="176"/>
        <v>2010–2019</v>
      </c>
      <c r="E2836" s="8">
        <f t="shared" si="177"/>
        <v>2015</v>
      </c>
      <c r="F2836" s="8" t="str">
        <f t="shared" si="178"/>
        <v>15</v>
      </c>
      <c r="G2836" s="2">
        <v>0.49896990740740743</v>
      </c>
      <c r="H2836" s="2" t="str">
        <f t="shared" si="179"/>
        <v>2015-09</v>
      </c>
      <c r="I2836" t="s">
        <v>9004</v>
      </c>
      <c r="J2836" s="1">
        <v>42267</v>
      </c>
      <c r="K2836" s="2">
        <v>0.50938657407407406</v>
      </c>
      <c r="L2836">
        <v>15</v>
      </c>
      <c r="M2836" s="2">
        <v>1.0416666666666666E-2</v>
      </c>
      <c r="N2836" t="s">
        <v>8984</v>
      </c>
      <c r="O2836" t="s">
        <v>8991</v>
      </c>
      <c r="P2836" t="s">
        <v>8992</v>
      </c>
      <c r="Q2836" t="s">
        <v>573</v>
      </c>
      <c r="R2836" t="s">
        <v>42</v>
      </c>
      <c r="S2836">
        <v>185345009</v>
      </c>
      <c r="T2836" t="s">
        <v>57</v>
      </c>
      <c r="U2836">
        <v>85.55</v>
      </c>
      <c r="V2836">
        <v>85.55</v>
      </c>
      <c r="W2836">
        <v>35.549999999999997</v>
      </c>
      <c r="X2836">
        <v>444814009</v>
      </c>
      <c r="Y2836" t="s">
        <v>65</v>
      </c>
    </row>
    <row r="2837" spans="1:25" x14ac:dyDescent="0.25">
      <c r="A2837" t="s">
        <v>9005</v>
      </c>
      <c r="B2837" t="s">
        <v>9006</v>
      </c>
      <c r="C2837" s="1">
        <v>42396</v>
      </c>
      <c r="D2837" s="1" t="str">
        <f t="shared" si="176"/>
        <v>2010–2019</v>
      </c>
      <c r="E2837" s="8">
        <f t="shared" si="177"/>
        <v>2016</v>
      </c>
      <c r="F2837" s="8" t="str">
        <f t="shared" si="178"/>
        <v>16</v>
      </c>
      <c r="G2837" s="2">
        <v>6.8483796296296293E-2</v>
      </c>
      <c r="H2837" s="2" t="str">
        <f t="shared" si="179"/>
        <v>2016-01</v>
      </c>
      <c r="I2837" t="s">
        <v>9007</v>
      </c>
      <c r="J2837" s="1">
        <v>42396</v>
      </c>
      <c r="K2837" s="2">
        <v>9.9039351851851851E-2</v>
      </c>
      <c r="L2837">
        <v>44</v>
      </c>
      <c r="M2837" s="2">
        <v>3.0555555555555555E-2</v>
      </c>
      <c r="N2837" t="s">
        <v>8984</v>
      </c>
      <c r="O2837" t="s">
        <v>8991</v>
      </c>
      <c r="P2837" t="s">
        <v>8992</v>
      </c>
      <c r="Q2837" t="s">
        <v>573</v>
      </c>
      <c r="R2837" t="s">
        <v>42</v>
      </c>
      <c r="S2837">
        <v>36228007</v>
      </c>
      <c r="T2837" t="s">
        <v>607</v>
      </c>
      <c r="U2837">
        <v>142.58000000000001</v>
      </c>
      <c r="V2837">
        <v>2730.98</v>
      </c>
      <c r="W2837">
        <v>2660.92</v>
      </c>
      <c r="X2837" t="s">
        <v>30</v>
      </c>
      <c r="Y2837" t="s">
        <v>30</v>
      </c>
    </row>
    <row r="2838" spans="1:25" x14ac:dyDescent="0.25">
      <c r="A2838" s="3" t="s">
        <v>9008</v>
      </c>
      <c r="B2838" t="s">
        <v>9009</v>
      </c>
      <c r="C2838" s="1">
        <v>42427</v>
      </c>
      <c r="D2838" s="1" t="str">
        <f t="shared" si="176"/>
        <v>2010–2019</v>
      </c>
      <c r="E2838" s="8">
        <f t="shared" si="177"/>
        <v>2016</v>
      </c>
      <c r="F2838" s="8" t="str">
        <f t="shared" si="178"/>
        <v>16</v>
      </c>
      <c r="G2838" s="2">
        <v>4.0636574074074075E-2</v>
      </c>
      <c r="H2838" s="2" t="str">
        <f t="shared" si="179"/>
        <v>2016-02</v>
      </c>
      <c r="I2838" t="s">
        <v>9010</v>
      </c>
      <c r="J2838" s="1">
        <v>42427</v>
      </c>
      <c r="K2838" s="2">
        <v>6.21875E-2</v>
      </c>
      <c r="L2838">
        <v>31</v>
      </c>
      <c r="M2838" s="2">
        <v>2.1550925925925925E-2</v>
      </c>
      <c r="N2838" t="s">
        <v>8984</v>
      </c>
      <c r="O2838" t="s">
        <v>6347</v>
      </c>
      <c r="P2838" t="s">
        <v>6348</v>
      </c>
      <c r="Q2838" t="s">
        <v>573</v>
      </c>
      <c r="R2838" t="s">
        <v>28</v>
      </c>
      <c r="S2838">
        <v>162673000</v>
      </c>
      <c r="T2838" t="s">
        <v>151</v>
      </c>
      <c r="U2838">
        <v>136.80000000000001</v>
      </c>
      <c r="V2838">
        <v>1102.94</v>
      </c>
      <c r="W2838">
        <v>1102.94</v>
      </c>
      <c r="X2838" t="s">
        <v>30</v>
      </c>
      <c r="Y2838" t="s">
        <v>30</v>
      </c>
    </row>
    <row r="2839" spans="1:25" x14ac:dyDescent="0.25">
      <c r="A2839" t="s">
        <v>9011</v>
      </c>
      <c r="B2839" t="s">
        <v>9012</v>
      </c>
      <c r="C2839" s="1">
        <v>42529</v>
      </c>
      <c r="D2839" s="1" t="str">
        <f t="shared" si="176"/>
        <v>2010–2019</v>
      </c>
      <c r="E2839" s="8">
        <f t="shared" si="177"/>
        <v>2016</v>
      </c>
      <c r="F2839" s="8" t="str">
        <f t="shared" si="178"/>
        <v>16</v>
      </c>
      <c r="G2839" s="2">
        <v>0.95730324074074069</v>
      </c>
      <c r="H2839" s="2" t="str">
        <f t="shared" si="179"/>
        <v>2016-06</v>
      </c>
      <c r="I2839" t="s">
        <v>9013</v>
      </c>
      <c r="J2839" s="1">
        <v>42529</v>
      </c>
      <c r="K2839" s="2">
        <v>0.96771990740740743</v>
      </c>
      <c r="L2839">
        <v>15</v>
      </c>
      <c r="M2839" s="2">
        <v>1.0416666666666666E-2</v>
      </c>
      <c r="N2839" t="s">
        <v>8984</v>
      </c>
      <c r="O2839" t="s">
        <v>8991</v>
      </c>
      <c r="P2839" t="s">
        <v>8992</v>
      </c>
      <c r="Q2839" t="s">
        <v>573</v>
      </c>
      <c r="R2839" t="s">
        <v>42</v>
      </c>
      <c r="S2839">
        <v>185345009</v>
      </c>
      <c r="T2839" t="s">
        <v>57</v>
      </c>
      <c r="U2839">
        <v>85.55</v>
      </c>
      <c r="V2839">
        <v>85.55</v>
      </c>
      <c r="W2839">
        <v>35.549999999999997</v>
      </c>
      <c r="X2839">
        <v>36971009</v>
      </c>
      <c r="Y2839" t="s">
        <v>701</v>
      </c>
    </row>
    <row r="2840" spans="1:25" x14ac:dyDescent="0.25">
      <c r="A2840" t="s">
        <v>9014</v>
      </c>
      <c r="B2840" t="s">
        <v>9015</v>
      </c>
      <c r="C2840" s="1">
        <v>42565</v>
      </c>
      <c r="D2840" s="1" t="str">
        <f t="shared" si="176"/>
        <v>2010–2019</v>
      </c>
      <c r="E2840" s="8">
        <f t="shared" si="177"/>
        <v>2016</v>
      </c>
      <c r="F2840" s="8" t="str">
        <f t="shared" si="178"/>
        <v>16</v>
      </c>
      <c r="G2840" s="2">
        <v>8.5833333333333331E-2</v>
      </c>
      <c r="H2840" s="2" t="str">
        <f t="shared" si="179"/>
        <v>2016-07</v>
      </c>
      <c r="I2840" t="s">
        <v>9016</v>
      </c>
      <c r="J2840" s="1">
        <v>42565</v>
      </c>
      <c r="K2840" s="2">
        <v>0.1275</v>
      </c>
      <c r="L2840">
        <v>60</v>
      </c>
      <c r="M2840" s="2">
        <v>4.1666666666666664E-2</v>
      </c>
      <c r="N2840" t="s">
        <v>8984</v>
      </c>
      <c r="O2840" t="s">
        <v>9017</v>
      </c>
      <c r="P2840" t="s">
        <v>9018</v>
      </c>
      <c r="Q2840" t="s">
        <v>573</v>
      </c>
      <c r="R2840" t="s">
        <v>85</v>
      </c>
      <c r="S2840">
        <v>50849002</v>
      </c>
      <c r="T2840" t="s">
        <v>86</v>
      </c>
      <c r="U2840">
        <v>146.18</v>
      </c>
      <c r="V2840">
        <v>577.58000000000004</v>
      </c>
      <c r="W2840">
        <v>527.58000000000004</v>
      </c>
      <c r="X2840">
        <v>125601008</v>
      </c>
      <c r="Y2840" t="s">
        <v>9019</v>
      </c>
    </row>
    <row r="2841" spans="1:25" x14ac:dyDescent="0.25">
      <c r="A2841" t="s">
        <v>9020</v>
      </c>
      <c r="B2841" t="s">
        <v>9021</v>
      </c>
      <c r="C2841" s="1">
        <v>42572</v>
      </c>
      <c r="D2841" s="1" t="str">
        <f t="shared" si="176"/>
        <v>2010–2019</v>
      </c>
      <c r="E2841" s="8">
        <f t="shared" si="177"/>
        <v>2016</v>
      </c>
      <c r="F2841" s="8" t="str">
        <f t="shared" si="178"/>
        <v>16</v>
      </c>
      <c r="G2841" s="2">
        <v>8.5833333333333331E-2</v>
      </c>
      <c r="H2841" s="2" t="str">
        <f t="shared" si="179"/>
        <v>2016-07</v>
      </c>
      <c r="I2841" t="s">
        <v>9022</v>
      </c>
      <c r="J2841" s="1">
        <v>42575</v>
      </c>
      <c r="K2841" s="2">
        <v>0.27194444444444443</v>
      </c>
      <c r="L2841">
        <v>268</v>
      </c>
      <c r="M2841" s="2">
        <v>0.18611111111111112</v>
      </c>
      <c r="N2841" t="s">
        <v>8984</v>
      </c>
      <c r="O2841" t="s">
        <v>8991</v>
      </c>
      <c r="P2841" t="s">
        <v>8992</v>
      </c>
      <c r="Q2841" t="s">
        <v>573</v>
      </c>
      <c r="R2841" t="s">
        <v>577</v>
      </c>
      <c r="S2841">
        <v>183495009</v>
      </c>
      <c r="T2841" t="s">
        <v>9023</v>
      </c>
      <c r="U2841">
        <v>146.18</v>
      </c>
      <c r="V2841">
        <v>11926.55</v>
      </c>
      <c r="W2841">
        <v>11876.55</v>
      </c>
      <c r="X2841">
        <v>444448004</v>
      </c>
      <c r="Y2841" t="s">
        <v>9024</v>
      </c>
    </row>
    <row r="2842" spans="1:25" x14ac:dyDescent="0.25">
      <c r="A2842" t="s">
        <v>9025</v>
      </c>
      <c r="B2842" t="s">
        <v>9022</v>
      </c>
      <c r="C2842" s="1">
        <v>42575</v>
      </c>
      <c r="D2842" s="1" t="str">
        <f t="shared" si="176"/>
        <v>2010–2019</v>
      </c>
      <c r="E2842" s="8">
        <f t="shared" si="177"/>
        <v>2016</v>
      </c>
      <c r="F2842" s="8" t="str">
        <f t="shared" si="178"/>
        <v>16</v>
      </c>
      <c r="G2842" s="2">
        <v>0.27194444444444443</v>
      </c>
      <c r="H2842" s="2" t="str">
        <f t="shared" si="179"/>
        <v>2016-07</v>
      </c>
      <c r="I2842" t="s">
        <v>9026</v>
      </c>
      <c r="J2842" s="1">
        <v>42584</v>
      </c>
      <c r="K2842" s="2">
        <v>0.28236111111111112</v>
      </c>
      <c r="L2842">
        <v>15</v>
      </c>
      <c r="M2842" s="2">
        <v>1.0416666666666666E-2</v>
      </c>
      <c r="N2842" t="s">
        <v>8984</v>
      </c>
      <c r="O2842" t="s">
        <v>9027</v>
      </c>
      <c r="P2842" t="s">
        <v>9028</v>
      </c>
      <c r="Q2842" t="s">
        <v>573</v>
      </c>
      <c r="R2842" t="s">
        <v>2775</v>
      </c>
      <c r="S2842">
        <v>32485007</v>
      </c>
      <c r="T2842" t="s">
        <v>2568</v>
      </c>
      <c r="U2842">
        <v>110.92</v>
      </c>
      <c r="V2842">
        <v>9170.32</v>
      </c>
      <c r="W2842">
        <v>9120.32</v>
      </c>
      <c r="X2842">
        <v>25675004</v>
      </c>
      <c r="Y2842" t="s">
        <v>2776</v>
      </c>
    </row>
    <row r="2843" spans="1:25" x14ac:dyDescent="0.25">
      <c r="A2843" t="s">
        <v>9029</v>
      </c>
      <c r="B2843" t="s">
        <v>9030</v>
      </c>
      <c r="C2843" s="1">
        <v>42756</v>
      </c>
      <c r="D2843" s="1" t="str">
        <f t="shared" si="176"/>
        <v>2010–2019</v>
      </c>
      <c r="E2843" s="8">
        <f t="shared" si="177"/>
        <v>2017</v>
      </c>
      <c r="F2843" s="8" t="str">
        <f t="shared" si="178"/>
        <v>17</v>
      </c>
      <c r="G2843" s="2">
        <v>8.1493055555555555E-2</v>
      </c>
      <c r="H2843" s="2" t="str">
        <f t="shared" si="179"/>
        <v>2017-01</v>
      </c>
      <c r="I2843" t="s">
        <v>9031</v>
      </c>
      <c r="J2843" s="1">
        <v>42756</v>
      </c>
      <c r="K2843" s="2">
        <v>0.11204861111111111</v>
      </c>
      <c r="L2843">
        <v>44</v>
      </c>
      <c r="M2843" s="2">
        <v>3.0555555555555555E-2</v>
      </c>
      <c r="N2843" t="s">
        <v>8984</v>
      </c>
      <c r="O2843" t="s">
        <v>8991</v>
      </c>
      <c r="P2843" t="s">
        <v>8992</v>
      </c>
      <c r="Q2843" t="s">
        <v>573</v>
      </c>
      <c r="R2843" t="s">
        <v>42</v>
      </c>
      <c r="S2843">
        <v>36228007</v>
      </c>
      <c r="T2843" t="s">
        <v>607</v>
      </c>
      <c r="U2843">
        <v>142.58000000000001</v>
      </c>
      <c r="V2843">
        <v>2730.98</v>
      </c>
      <c r="W2843">
        <v>2660.92</v>
      </c>
      <c r="X2843" t="s">
        <v>30</v>
      </c>
      <c r="Y2843" t="s">
        <v>30</v>
      </c>
    </row>
    <row r="2844" spans="1:25" x14ac:dyDescent="0.25">
      <c r="A2844" t="s">
        <v>9032</v>
      </c>
      <c r="B2844" t="s">
        <v>9033</v>
      </c>
      <c r="C2844" s="1">
        <v>42798</v>
      </c>
      <c r="D2844" s="1" t="str">
        <f t="shared" si="176"/>
        <v>2010–2019</v>
      </c>
      <c r="E2844" s="8">
        <f t="shared" si="177"/>
        <v>2017</v>
      </c>
      <c r="F2844" s="8" t="str">
        <f t="shared" si="178"/>
        <v>17</v>
      </c>
      <c r="G2844" s="2">
        <v>4.0636574074074075E-2</v>
      </c>
      <c r="H2844" s="2" t="str">
        <f t="shared" si="179"/>
        <v>2017-03</v>
      </c>
      <c r="I2844" t="s">
        <v>9034</v>
      </c>
      <c r="J2844" s="1">
        <v>42798</v>
      </c>
      <c r="K2844" s="2">
        <v>6.4710648148148142E-2</v>
      </c>
      <c r="L2844">
        <v>35</v>
      </c>
      <c r="M2844" s="2">
        <v>2.4074074074074074E-2</v>
      </c>
      <c r="N2844" t="s">
        <v>8984</v>
      </c>
      <c r="O2844" t="s">
        <v>6347</v>
      </c>
      <c r="P2844" t="s">
        <v>6348</v>
      </c>
      <c r="Q2844" t="s">
        <v>573</v>
      </c>
      <c r="R2844" t="s">
        <v>28</v>
      </c>
      <c r="S2844">
        <v>162673000</v>
      </c>
      <c r="T2844" t="s">
        <v>151</v>
      </c>
      <c r="U2844">
        <v>136.80000000000001</v>
      </c>
      <c r="V2844">
        <v>1643.17</v>
      </c>
      <c r="W2844">
        <v>1643.17</v>
      </c>
      <c r="X2844" t="s">
        <v>30</v>
      </c>
      <c r="Y2844" t="s">
        <v>30</v>
      </c>
    </row>
    <row r="2845" spans="1:25" x14ac:dyDescent="0.25">
      <c r="A2845" t="s">
        <v>9035</v>
      </c>
      <c r="B2845" t="s">
        <v>9036</v>
      </c>
      <c r="C2845" s="1">
        <v>43116</v>
      </c>
      <c r="D2845" s="1" t="str">
        <f t="shared" si="176"/>
        <v>2010–2019</v>
      </c>
      <c r="E2845" s="8">
        <f t="shared" si="177"/>
        <v>2018</v>
      </c>
      <c r="F2845" s="8" t="str">
        <f t="shared" si="178"/>
        <v>18</v>
      </c>
      <c r="G2845" s="2">
        <v>9.4525462962962964E-2</v>
      </c>
      <c r="H2845" s="2" t="str">
        <f t="shared" si="179"/>
        <v>2018-01</v>
      </c>
      <c r="I2845" t="s">
        <v>9037</v>
      </c>
      <c r="J2845" s="1">
        <v>43116</v>
      </c>
      <c r="K2845" s="2">
        <v>0.12508101851851852</v>
      </c>
      <c r="L2845">
        <v>44</v>
      </c>
      <c r="M2845" s="2">
        <v>3.0555555555555555E-2</v>
      </c>
      <c r="N2845" t="s">
        <v>8984</v>
      </c>
      <c r="O2845" t="s">
        <v>8991</v>
      </c>
      <c r="P2845" t="s">
        <v>8992</v>
      </c>
      <c r="Q2845" t="s">
        <v>573</v>
      </c>
      <c r="R2845" t="s">
        <v>42</v>
      </c>
      <c r="S2845">
        <v>36228007</v>
      </c>
      <c r="T2845" t="s">
        <v>607</v>
      </c>
      <c r="U2845">
        <v>142.58000000000001</v>
      </c>
      <c r="V2845">
        <v>2730.98</v>
      </c>
      <c r="W2845">
        <v>2660.92</v>
      </c>
      <c r="X2845" t="s">
        <v>30</v>
      </c>
      <c r="Y2845" t="s">
        <v>30</v>
      </c>
    </row>
    <row r="2846" spans="1:25" x14ac:dyDescent="0.25">
      <c r="A2846" t="s">
        <v>9038</v>
      </c>
      <c r="B2846" t="s">
        <v>9039</v>
      </c>
      <c r="C2846" s="1">
        <v>43155</v>
      </c>
      <c r="D2846" s="1" t="str">
        <f t="shared" si="176"/>
        <v>2010–2019</v>
      </c>
      <c r="E2846" s="8">
        <f t="shared" si="177"/>
        <v>2018</v>
      </c>
      <c r="F2846" s="8" t="str">
        <f t="shared" si="178"/>
        <v>18</v>
      </c>
      <c r="G2846" s="2">
        <v>4.0636574074074075E-2</v>
      </c>
      <c r="H2846" s="2" t="str">
        <f t="shared" si="179"/>
        <v>2018-02</v>
      </c>
      <c r="I2846" t="s">
        <v>9040</v>
      </c>
      <c r="J2846" s="1">
        <v>43155</v>
      </c>
      <c r="K2846" s="2">
        <v>6.5324074074074076E-2</v>
      </c>
      <c r="L2846">
        <v>36</v>
      </c>
      <c r="M2846" s="2">
        <v>2.4687500000000001E-2</v>
      </c>
      <c r="N2846" t="s">
        <v>8984</v>
      </c>
      <c r="O2846" t="s">
        <v>6327</v>
      </c>
      <c r="P2846" t="s">
        <v>6328</v>
      </c>
      <c r="Q2846" t="s">
        <v>573</v>
      </c>
      <c r="R2846" t="s">
        <v>252</v>
      </c>
      <c r="S2846">
        <v>702927004</v>
      </c>
      <c r="T2846" t="s">
        <v>253</v>
      </c>
      <c r="U2846">
        <v>142.58000000000001</v>
      </c>
      <c r="V2846">
        <v>1224</v>
      </c>
      <c r="W2846">
        <v>1174</v>
      </c>
      <c r="X2846" t="s">
        <v>30</v>
      </c>
      <c r="Y2846" t="s">
        <v>30</v>
      </c>
    </row>
    <row r="2847" spans="1:25" x14ac:dyDescent="0.25">
      <c r="A2847" t="s">
        <v>9041</v>
      </c>
      <c r="B2847" t="s">
        <v>9042</v>
      </c>
      <c r="C2847" s="1">
        <v>43162</v>
      </c>
      <c r="D2847" s="1" t="str">
        <f t="shared" si="176"/>
        <v>2010–2019</v>
      </c>
      <c r="E2847" s="8">
        <f t="shared" si="177"/>
        <v>2018</v>
      </c>
      <c r="F2847" s="8" t="str">
        <f t="shared" si="178"/>
        <v>18</v>
      </c>
      <c r="G2847" s="2">
        <v>4.0636574074074075E-2</v>
      </c>
      <c r="H2847" s="2" t="str">
        <f t="shared" si="179"/>
        <v>2018-03</v>
      </c>
      <c r="I2847" t="s">
        <v>9043</v>
      </c>
      <c r="J2847" s="1">
        <v>43162</v>
      </c>
      <c r="K2847" s="2">
        <v>5.1053240740740739E-2</v>
      </c>
      <c r="L2847">
        <v>15</v>
      </c>
      <c r="M2847" s="2">
        <v>1.0416666666666666E-2</v>
      </c>
      <c r="N2847" t="s">
        <v>8984</v>
      </c>
      <c r="O2847" t="s">
        <v>6327</v>
      </c>
      <c r="P2847" t="s">
        <v>6328</v>
      </c>
      <c r="Q2847" t="s">
        <v>573</v>
      </c>
      <c r="R2847" t="s">
        <v>252</v>
      </c>
      <c r="S2847">
        <v>702927004</v>
      </c>
      <c r="T2847" t="s">
        <v>253</v>
      </c>
      <c r="U2847">
        <v>142.58000000000001</v>
      </c>
      <c r="V2847">
        <v>1126.75</v>
      </c>
      <c r="W2847">
        <v>1076.75</v>
      </c>
      <c r="X2847" t="s">
        <v>30</v>
      </c>
      <c r="Y2847" t="s">
        <v>30</v>
      </c>
    </row>
    <row r="2848" spans="1:25" x14ac:dyDescent="0.25">
      <c r="A2848" t="s">
        <v>9044</v>
      </c>
      <c r="B2848" t="s">
        <v>9045</v>
      </c>
      <c r="C2848" s="1">
        <v>43169</v>
      </c>
      <c r="D2848" s="1" t="str">
        <f t="shared" si="176"/>
        <v>2010–2019</v>
      </c>
      <c r="E2848" s="8">
        <f t="shared" si="177"/>
        <v>2018</v>
      </c>
      <c r="F2848" s="8" t="str">
        <f t="shared" si="178"/>
        <v>18</v>
      </c>
      <c r="G2848" s="2">
        <v>4.0636574074074075E-2</v>
      </c>
      <c r="H2848" s="2" t="str">
        <f t="shared" si="179"/>
        <v>2018-03</v>
      </c>
      <c r="I2848" t="s">
        <v>9046</v>
      </c>
      <c r="J2848" s="1">
        <v>43169</v>
      </c>
      <c r="K2848" s="2">
        <v>7.0983796296296295E-2</v>
      </c>
      <c r="L2848">
        <v>44</v>
      </c>
      <c r="M2848" s="2">
        <v>3.0347222222222223E-2</v>
      </c>
      <c r="N2848" t="s">
        <v>8984</v>
      </c>
      <c r="O2848" t="s">
        <v>6347</v>
      </c>
      <c r="P2848" t="s">
        <v>6348</v>
      </c>
      <c r="Q2848" t="s">
        <v>573</v>
      </c>
      <c r="R2848" t="s">
        <v>28</v>
      </c>
      <c r="S2848">
        <v>162673000</v>
      </c>
      <c r="T2848" t="s">
        <v>151</v>
      </c>
      <c r="U2848">
        <v>136.80000000000001</v>
      </c>
      <c r="V2848">
        <v>1283.3699999999999</v>
      </c>
      <c r="W2848">
        <v>1283.3699999999999</v>
      </c>
      <c r="X2848" t="s">
        <v>30</v>
      </c>
      <c r="Y2848" t="s">
        <v>30</v>
      </c>
    </row>
    <row r="2849" spans="1:25" x14ac:dyDescent="0.25">
      <c r="A2849" t="s">
        <v>9047</v>
      </c>
      <c r="B2849" t="s">
        <v>9048</v>
      </c>
      <c r="C2849" s="1">
        <v>43176</v>
      </c>
      <c r="D2849" s="1" t="str">
        <f t="shared" si="176"/>
        <v>2010–2019</v>
      </c>
      <c r="E2849" s="8">
        <f t="shared" si="177"/>
        <v>2018</v>
      </c>
      <c r="F2849" s="8" t="str">
        <f t="shared" si="178"/>
        <v>18</v>
      </c>
      <c r="G2849" s="2">
        <v>4.0636574074074075E-2</v>
      </c>
      <c r="H2849" s="2" t="str">
        <f t="shared" si="179"/>
        <v>2018-03</v>
      </c>
      <c r="I2849" t="s">
        <v>9049</v>
      </c>
      <c r="J2849" s="1">
        <v>43176</v>
      </c>
      <c r="K2849" s="2">
        <v>5.1053240740740739E-2</v>
      </c>
      <c r="L2849">
        <v>15</v>
      </c>
      <c r="M2849" s="2">
        <v>1.0416666666666666E-2</v>
      </c>
      <c r="N2849" t="s">
        <v>8984</v>
      </c>
      <c r="O2849" t="s">
        <v>8991</v>
      </c>
      <c r="P2849" t="s">
        <v>8992</v>
      </c>
      <c r="Q2849" t="s">
        <v>573</v>
      </c>
      <c r="R2849" t="s">
        <v>114</v>
      </c>
      <c r="S2849">
        <v>185349003</v>
      </c>
      <c r="T2849" t="s">
        <v>43</v>
      </c>
      <c r="U2849">
        <v>85.55</v>
      </c>
      <c r="V2849">
        <v>872.01</v>
      </c>
      <c r="W2849">
        <v>822.01</v>
      </c>
      <c r="X2849" t="s">
        <v>30</v>
      </c>
      <c r="Y2849" t="s">
        <v>30</v>
      </c>
    </row>
    <row r="2850" spans="1:25" x14ac:dyDescent="0.25">
      <c r="A2850" t="s">
        <v>9050</v>
      </c>
      <c r="B2850" t="s">
        <v>9051</v>
      </c>
      <c r="C2850" s="1">
        <v>43183</v>
      </c>
      <c r="D2850" s="1" t="str">
        <f t="shared" si="176"/>
        <v>2010–2019</v>
      </c>
      <c r="E2850" s="8">
        <f t="shared" si="177"/>
        <v>2018</v>
      </c>
      <c r="F2850" s="8" t="str">
        <f t="shared" si="178"/>
        <v>18</v>
      </c>
      <c r="G2850" s="2">
        <v>4.0636574074074075E-2</v>
      </c>
      <c r="H2850" s="2" t="str">
        <f t="shared" si="179"/>
        <v>2018-03</v>
      </c>
      <c r="I2850" t="s">
        <v>9052</v>
      </c>
      <c r="J2850" s="1">
        <v>43183</v>
      </c>
      <c r="K2850" s="2">
        <v>5.1053240740740739E-2</v>
      </c>
      <c r="L2850">
        <v>15</v>
      </c>
      <c r="M2850" s="2">
        <v>1.0416666666666666E-2</v>
      </c>
      <c r="N2850" t="s">
        <v>8984</v>
      </c>
      <c r="O2850" t="s">
        <v>8991</v>
      </c>
      <c r="P2850" t="s">
        <v>8992</v>
      </c>
      <c r="Q2850" t="s">
        <v>573</v>
      </c>
      <c r="R2850" t="s">
        <v>42</v>
      </c>
      <c r="S2850">
        <v>185345009</v>
      </c>
      <c r="T2850" t="s">
        <v>57</v>
      </c>
      <c r="U2850">
        <v>85.55</v>
      </c>
      <c r="V2850">
        <v>85.55</v>
      </c>
      <c r="W2850">
        <v>35.549999999999997</v>
      </c>
      <c r="X2850">
        <v>444814009</v>
      </c>
      <c r="Y2850" t="s">
        <v>65</v>
      </c>
    </row>
    <row r="2851" spans="1:25" x14ac:dyDescent="0.25">
      <c r="A2851" t="s">
        <v>9053</v>
      </c>
      <c r="B2851" t="s">
        <v>9054</v>
      </c>
      <c r="C2851" s="1">
        <v>43442</v>
      </c>
      <c r="D2851" s="1" t="str">
        <f t="shared" si="176"/>
        <v>2010–2019</v>
      </c>
      <c r="E2851" s="8">
        <f t="shared" si="177"/>
        <v>2018</v>
      </c>
      <c r="F2851" s="8" t="str">
        <f t="shared" si="178"/>
        <v>18</v>
      </c>
      <c r="G2851" s="2">
        <v>4.0636574074074075E-2</v>
      </c>
      <c r="H2851" s="2" t="str">
        <f t="shared" si="179"/>
        <v>2018-12</v>
      </c>
      <c r="I2851" t="s">
        <v>9055</v>
      </c>
      <c r="J2851" s="1">
        <v>43442</v>
      </c>
      <c r="K2851" s="2">
        <v>7.6400462962962962E-2</v>
      </c>
      <c r="L2851">
        <v>52</v>
      </c>
      <c r="M2851" s="2">
        <v>3.5763888888888887E-2</v>
      </c>
      <c r="N2851" t="s">
        <v>8984</v>
      </c>
      <c r="O2851" t="s">
        <v>8991</v>
      </c>
      <c r="P2851" t="s">
        <v>8992</v>
      </c>
      <c r="Q2851" t="s">
        <v>573</v>
      </c>
      <c r="R2851" t="s">
        <v>114</v>
      </c>
      <c r="S2851">
        <v>185349003</v>
      </c>
      <c r="T2851" t="s">
        <v>43</v>
      </c>
      <c r="U2851">
        <v>85.55</v>
      </c>
      <c r="V2851">
        <v>1166.97</v>
      </c>
      <c r="W2851">
        <v>1116.97</v>
      </c>
      <c r="X2851" t="s">
        <v>30</v>
      </c>
      <c r="Y2851" t="s">
        <v>30</v>
      </c>
    </row>
    <row r="2852" spans="1:25" x14ac:dyDescent="0.25">
      <c r="A2852" t="s">
        <v>9056</v>
      </c>
      <c r="B2852" t="s">
        <v>9057</v>
      </c>
      <c r="C2852" s="1">
        <v>43476</v>
      </c>
      <c r="D2852" s="1" t="str">
        <f t="shared" si="176"/>
        <v>2010–2019</v>
      </c>
      <c r="E2852" s="8">
        <f t="shared" si="177"/>
        <v>2019</v>
      </c>
      <c r="F2852" s="8" t="str">
        <f t="shared" si="178"/>
        <v>19</v>
      </c>
      <c r="G2852" s="2">
        <v>0.10731481481481482</v>
      </c>
      <c r="H2852" s="2" t="str">
        <f t="shared" si="179"/>
        <v>2019-01</v>
      </c>
      <c r="I2852" t="s">
        <v>9058</v>
      </c>
      <c r="J2852" s="1">
        <v>43476</v>
      </c>
      <c r="K2852" s="2">
        <v>0.13787037037037037</v>
      </c>
      <c r="L2852">
        <v>44</v>
      </c>
      <c r="M2852" s="2">
        <v>3.0555555555555555E-2</v>
      </c>
      <c r="N2852" t="s">
        <v>8984</v>
      </c>
      <c r="O2852" t="s">
        <v>8991</v>
      </c>
      <c r="P2852" t="s">
        <v>8992</v>
      </c>
      <c r="Q2852" t="s">
        <v>573</v>
      </c>
      <c r="R2852" t="s">
        <v>42</v>
      </c>
      <c r="S2852">
        <v>36228007</v>
      </c>
      <c r="T2852" t="s">
        <v>607</v>
      </c>
      <c r="U2852">
        <v>142.58000000000001</v>
      </c>
      <c r="V2852">
        <v>2730.98</v>
      </c>
      <c r="W2852">
        <v>2660.92</v>
      </c>
      <c r="X2852" t="s">
        <v>30</v>
      </c>
      <c r="Y2852" t="s">
        <v>30</v>
      </c>
    </row>
    <row r="2853" spans="1:25" x14ac:dyDescent="0.25">
      <c r="A2853" t="s">
        <v>9059</v>
      </c>
      <c r="B2853" t="s">
        <v>9060</v>
      </c>
      <c r="C2853" s="1">
        <v>43540</v>
      </c>
      <c r="D2853" s="1" t="str">
        <f t="shared" si="176"/>
        <v>2010–2019</v>
      </c>
      <c r="E2853" s="8">
        <f t="shared" si="177"/>
        <v>2019</v>
      </c>
      <c r="F2853" s="8" t="str">
        <f t="shared" si="178"/>
        <v>19</v>
      </c>
      <c r="G2853" s="2">
        <v>4.0636574074074075E-2</v>
      </c>
      <c r="H2853" s="2" t="str">
        <f t="shared" si="179"/>
        <v>2019-03</v>
      </c>
      <c r="I2853" t="s">
        <v>9061</v>
      </c>
      <c r="J2853" s="1">
        <v>43540</v>
      </c>
      <c r="K2853" s="2">
        <v>7.1249999999999994E-2</v>
      </c>
      <c r="L2853">
        <v>44</v>
      </c>
      <c r="M2853" s="2">
        <v>3.0613425925925926E-2</v>
      </c>
      <c r="N2853" t="s">
        <v>8984</v>
      </c>
      <c r="O2853" t="s">
        <v>6347</v>
      </c>
      <c r="P2853" t="s">
        <v>6348</v>
      </c>
      <c r="Q2853" t="s">
        <v>573</v>
      </c>
      <c r="R2853" t="s">
        <v>28</v>
      </c>
      <c r="S2853">
        <v>162673000</v>
      </c>
      <c r="T2853" t="s">
        <v>151</v>
      </c>
      <c r="U2853">
        <v>136.80000000000001</v>
      </c>
      <c r="V2853">
        <v>1156.8</v>
      </c>
      <c r="W2853">
        <v>1156.8</v>
      </c>
      <c r="X2853" t="s">
        <v>30</v>
      </c>
      <c r="Y2853" t="s">
        <v>30</v>
      </c>
    </row>
    <row r="2854" spans="1:25" x14ac:dyDescent="0.25">
      <c r="A2854" s="3" t="s">
        <v>9062</v>
      </c>
      <c r="B2854" t="s">
        <v>9063</v>
      </c>
      <c r="C2854" s="1">
        <v>43554</v>
      </c>
      <c r="D2854" s="1" t="str">
        <f t="shared" si="176"/>
        <v>2010–2019</v>
      </c>
      <c r="E2854" s="8">
        <f t="shared" si="177"/>
        <v>2019</v>
      </c>
      <c r="F2854" s="8" t="str">
        <f t="shared" si="178"/>
        <v>19</v>
      </c>
      <c r="G2854" s="2">
        <v>4.0636574074074075E-2</v>
      </c>
      <c r="H2854" s="2" t="str">
        <f t="shared" si="179"/>
        <v>2019-03</v>
      </c>
      <c r="I2854" t="s">
        <v>9064</v>
      </c>
      <c r="J2854" s="1">
        <v>43554</v>
      </c>
      <c r="K2854" s="2">
        <v>0.18518518518518517</v>
      </c>
      <c r="L2854">
        <v>208</v>
      </c>
      <c r="M2854" s="2">
        <v>0.14454861111111111</v>
      </c>
      <c r="N2854" t="s">
        <v>8984</v>
      </c>
      <c r="O2854" t="s">
        <v>8991</v>
      </c>
      <c r="P2854" t="s">
        <v>8992</v>
      </c>
      <c r="Q2854" t="s">
        <v>573</v>
      </c>
      <c r="R2854" t="s">
        <v>42</v>
      </c>
      <c r="S2854">
        <v>185349003</v>
      </c>
      <c r="T2854" t="s">
        <v>43</v>
      </c>
      <c r="U2854">
        <v>85.55</v>
      </c>
      <c r="V2854">
        <v>3536.75</v>
      </c>
      <c r="W2854">
        <v>3486.75</v>
      </c>
      <c r="X2854">
        <v>66383009</v>
      </c>
      <c r="Y2854" t="s">
        <v>125</v>
      </c>
    </row>
    <row r="2855" spans="1:25" x14ac:dyDescent="0.25">
      <c r="A2855" t="s">
        <v>9065</v>
      </c>
      <c r="B2855" t="s">
        <v>9066</v>
      </c>
      <c r="C2855" s="1">
        <v>43624</v>
      </c>
      <c r="D2855" s="1" t="str">
        <f t="shared" si="176"/>
        <v>2010–2019</v>
      </c>
      <c r="E2855" s="8">
        <f t="shared" si="177"/>
        <v>2019</v>
      </c>
      <c r="F2855" s="8" t="str">
        <f t="shared" si="178"/>
        <v>19</v>
      </c>
      <c r="G2855" s="2">
        <v>4.0636574074074075E-2</v>
      </c>
      <c r="H2855" s="2" t="str">
        <f t="shared" si="179"/>
        <v>2019-06</v>
      </c>
      <c r="I2855" t="s">
        <v>9067</v>
      </c>
      <c r="J2855" s="1">
        <v>43624</v>
      </c>
      <c r="K2855" s="2">
        <v>8.1342592592592591E-2</v>
      </c>
      <c r="L2855">
        <v>59</v>
      </c>
      <c r="M2855" s="2">
        <v>4.0706018518518516E-2</v>
      </c>
      <c r="N2855" t="s">
        <v>8984</v>
      </c>
      <c r="O2855" t="s">
        <v>8991</v>
      </c>
      <c r="P2855" t="s">
        <v>8992</v>
      </c>
      <c r="Q2855" t="s">
        <v>573</v>
      </c>
      <c r="R2855" t="s">
        <v>114</v>
      </c>
      <c r="S2855">
        <v>185349003</v>
      </c>
      <c r="T2855" t="s">
        <v>43</v>
      </c>
      <c r="U2855">
        <v>85.55</v>
      </c>
      <c r="V2855">
        <v>815.27</v>
      </c>
      <c r="W2855">
        <v>765.27</v>
      </c>
      <c r="X2855" t="s">
        <v>30</v>
      </c>
      <c r="Y2855" t="s">
        <v>30</v>
      </c>
    </row>
    <row r="2856" spans="1:25" x14ac:dyDescent="0.25">
      <c r="A2856" t="s">
        <v>9068</v>
      </c>
      <c r="B2856" t="s">
        <v>9069</v>
      </c>
      <c r="C2856" s="1">
        <v>43836</v>
      </c>
      <c r="D2856" s="1" t="str">
        <f t="shared" si="176"/>
        <v>2020–2029</v>
      </c>
      <c r="E2856" s="8">
        <f t="shared" si="177"/>
        <v>2020</v>
      </c>
      <c r="F2856" s="8" t="str">
        <f t="shared" si="178"/>
        <v>20</v>
      </c>
      <c r="G2856" s="2">
        <v>0.11914351851851852</v>
      </c>
      <c r="H2856" s="2" t="str">
        <f t="shared" si="179"/>
        <v>2020-01</v>
      </c>
      <c r="I2856" t="s">
        <v>9070</v>
      </c>
      <c r="J2856" s="1">
        <v>43836</v>
      </c>
      <c r="K2856" s="2">
        <v>0.14969907407407407</v>
      </c>
      <c r="L2856">
        <v>44</v>
      </c>
      <c r="M2856" s="2">
        <v>3.0555555555555555E-2</v>
      </c>
      <c r="N2856" t="s">
        <v>8984</v>
      </c>
      <c r="O2856" t="s">
        <v>8991</v>
      </c>
      <c r="P2856" t="s">
        <v>8992</v>
      </c>
      <c r="Q2856" t="s">
        <v>573</v>
      </c>
      <c r="R2856" t="s">
        <v>42</v>
      </c>
      <c r="S2856">
        <v>36228007</v>
      </c>
      <c r="T2856" t="s">
        <v>607</v>
      </c>
      <c r="U2856">
        <v>142.58000000000001</v>
      </c>
      <c r="V2856">
        <v>2730.98</v>
      </c>
      <c r="W2856">
        <v>2660.92</v>
      </c>
      <c r="X2856" t="s">
        <v>30</v>
      </c>
      <c r="Y2856" t="s">
        <v>30</v>
      </c>
    </row>
    <row r="2857" spans="1:25" x14ac:dyDescent="0.25">
      <c r="A2857" t="s">
        <v>9071</v>
      </c>
      <c r="B2857" t="s">
        <v>9072</v>
      </c>
      <c r="C2857" s="1">
        <v>43911</v>
      </c>
      <c r="D2857" s="1" t="str">
        <f t="shared" si="176"/>
        <v>2020–2029</v>
      </c>
      <c r="E2857" s="8">
        <f t="shared" si="177"/>
        <v>2020</v>
      </c>
      <c r="F2857" s="8" t="str">
        <f t="shared" si="178"/>
        <v>20</v>
      </c>
      <c r="G2857" s="2">
        <v>4.0636574074074075E-2</v>
      </c>
      <c r="H2857" s="2" t="str">
        <f t="shared" si="179"/>
        <v>2020-03</v>
      </c>
      <c r="I2857" t="s">
        <v>9073</v>
      </c>
      <c r="J2857" s="1">
        <v>43911</v>
      </c>
      <c r="K2857" s="2">
        <v>6.7800925925925931E-2</v>
      </c>
      <c r="L2857">
        <v>39</v>
      </c>
      <c r="M2857" s="2">
        <v>2.7164351851851853E-2</v>
      </c>
      <c r="N2857" t="s">
        <v>8984</v>
      </c>
      <c r="O2857" t="s">
        <v>6347</v>
      </c>
      <c r="P2857" t="s">
        <v>6348</v>
      </c>
      <c r="Q2857" t="s">
        <v>573</v>
      </c>
      <c r="R2857" t="s">
        <v>28</v>
      </c>
      <c r="S2857">
        <v>162673000</v>
      </c>
      <c r="T2857" t="s">
        <v>151</v>
      </c>
      <c r="U2857">
        <v>136.80000000000001</v>
      </c>
      <c r="V2857">
        <v>1002.52</v>
      </c>
      <c r="W2857">
        <v>1002.52</v>
      </c>
      <c r="X2857" t="s">
        <v>30</v>
      </c>
      <c r="Y2857" t="s">
        <v>30</v>
      </c>
    </row>
    <row r="2858" spans="1:25" x14ac:dyDescent="0.25">
      <c r="A2858" t="s">
        <v>9074</v>
      </c>
      <c r="B2858" t="s">
        <v>9075</v>
      </c>
      <c r="C2858" s="1">
        <v>44157</v>
      </c>
      <c r="D2858" s="1" t="str">
        <f t="shared" si="176"/>
        <v>2020–2029</v>
      </c>
      <c r="E2858" s="8">
        <f t="shared" si="177"/>
        <v>2020</v>
      </c>
      <c r="F2858" s="8" t="str">
        <f t="shared" si="178"/>
        <v>20</v>
      </c>
      <c r="G2858" s="2">
        <v>0.27194444444444443</v>
      </c>
      <c r="H2858" s="2" t="str">
        <f t="shared" si="179"/>
        <v>2020-11</v>
      </c>
      <c r="I2858" t="s">
        <v>9076</v>
      </c>
      <c r="J2858" s="1">
        <v>44157</v>
      </c>
      <c r="K2858" s="2">
        <v>0.31361111111111112</v>
      </c>
      <c r="L2858">
        <v>60</v>
      </c>
      <c r="M2858" s="2">
        <v>4.1666666666666664E-2</v>
      </c>
      <c r="N2858" t="s">
        <v>8984</v>
      </c>
      <c r="O2858" t="s">
        <v>9017</v>
      </c>
      <c r="P2858" t="s">
        <v>9018</v>
      </c>
      <c r="Q2858" t="s">
        <v>573</v>
      </c>
      <c r="R2858" t="s">
        <v>85</v>
      </c>
      <c r="S2858">
        <v>50849002</v>
      </c>
      <c r="T2858" t="s">
        <v>86</v>
      </c>
      <c r="U2858">
        <v>146.18</v>
      </c>
      <c r="V2858">
        <v>8329.7000000000007</v>
      </c>
      <c r="W2858">
        <v>8279.7000000000007</v>
      </c>
      <c r="X2858">
        <v>312608009</v>
      </c>
      <c r="Y2858" t="s">
        <v>131</v>
      </c>
    </row>
    <row r="2859" spans="1:25" x14ac:dyDescent="0.25">
      <c r="A2859" t="s">
        <v>9077</v>
      </c>
      <c r="B2859" t="s">
        <v>9078</v>
      </c>
      <c r="C2859" s="1">
        <v>44196</v>
      </c>
      <c r="D2859" s="1" t="str">
        <f t="shared" si="176"/>
        <v>2020–2029</v>
      </c>
      <c r="E2859" s="8">
        <f t="shared" si="177"/>
        <v>2020</v>
      </c>
      <c r="F2859" s="8" t="str">
        <f t="shared" si="178"/>
        <v>20</v>
      </c>
      <c r="G2859" s="2">
        <v>0.13226851851851851</v>
      </c>
      <c r="H2859" s="2" t="str">
        <f t="shared" si="179"/>
        <v>2020-12</v>
      </c>
      <c r="I2859" t="s">
        <v>9079</v>
      </c>
      <c r="J2859" s="1">
        <v>44196</v>
      </c>
      <c r="K2859" s="2">
        <v>0.16282407407407407</v>
      </c>
      <c r="L2859">
        <v>44</v>
      </c>
      <c r="M2859" s="2">
        <v>3.0555555555555555E-2</v>
      </c>
      <c r="N2859" t="s">
        <v>8984</v>
      </c>
      <c r="O2859" t="s">
        <v>8991</v>
      </c>
      <c r="P2859" t="s">
        <v>8992</v>
      </c>
      <c r="Q2859" t="s">
        <v>573</v>
      </c>
      <c r="R2859" t="s">
        <v>42</v>
      </c>
      <c r="S2859">
        <v>36228007</v>
      </c>
      <c r="T2859" t="s">
        <v>607</v>
      </c>
      <c r="U2859">
        <v>142.58000000000001</v>
      </c>
      <c r="V2859">
        <v>2730.98</v>
      </c>
      <c r="W2859">
        <v>2660.92</v>
      </c>
      <c r="X2859" t="s">
        <v>30</v>
      </c>
      <c r="Y2859" t="s">
        <v>30</v>
      </c>
    </row>
    <row r="2860" spans="1:25" x14ac:dyDescent="0.25">
      <c r="A2860" t="s">
        <v>9080</v>
      </c>
      <c r="B2860" t="s">
        <v>9081</v>
      </c>
      <c r="C2860" s="1">
        <v>44219</v>
      </c>
      <c r="D2860" s="1" t="str">
        <f t="shared" si="176"/>
        <v>2020–2029</v>
      </c>
      <c r="E2860" s="8">
        <f t="shared" si="177"/>
        <v>2021</v>
      </c>
      <c r="F2860" s="8" t="str">
        <f t="shared" si="178"/>
        <v>21</v>
      </c>
      <c r="G2860" s="2">
        <v>4.0636574074074075E-2</v>
      </c>
      <c r="H2860" s="2" t="str">
        <f t="shared" si="179"/>
        <v>2021-01</v>
      </c>
      <c r="I2860" t="s">
        <v>9082</v>
      </c>
      <c r="J2860" s="1">
        <v>44219</v>
      </c>
      <c r="K2860" s="2">
        <v>5.1053240740740739E-2</v>
      </c>
      <c r="L2860">
        <v>15</v>
      </c>
      <c r="M2860" s="2">
        <v>1.0416666666666666E-2</v>
      </c>
      <c r="N2860" t="s">
        <v>8984</v>
      </c>
      <c r="O2860" t="s">
        <v>8991</v>
      </c>
      <c r="P2860" t="s">
        <v>8992</v>
      </c>
      <c r="Q2860" t="s">
        <v>573</v>
      </c>
      <c r="R2860" t="s">
        <v>114</v>
      </c>
      <c r="S2860">
        <v>33879002</v>
      </c>
      <c r="T2860" t="s">
        <v>135</v>
      </c>
      <c r="U2860">
        <v>142.58000000000001</v>
      </c>
      <c r="V2860">
        <v>278.58</v>
      </c>
      <c r="W2860">
        <v>228.58</v>
      </c>
      <c r="X2860" t="s">
        <v>30</v>
      </c>
      <c r="Y2860" t="s">
        <v>30</v>
      </c>
    </row>
    <row r="2861" spans="1:25" x14ac:dyDescent="0.25">
      <c r="A2861" t="s">
        <v>9083</v>
      </c>
      <c r="B2861" t="s">
        <v>9084</v>
      </c>
      <c r="C2861" s="1">
        <v>44240</v>
      </c>
      <c r="D2861" s="1" t="str">
        <f t="shared" si="176"/>
        <v>2020–2029</v>
      </c>
      <c r="E2861" s="8">
        <f t="shared" si="177"/>
        <v>2021</v>
      </c>
      <c r="F2861" s="8" t="str">
        <f t="shared" si="178"/>
        <v>21</v>
      </c>
      <c r="G2861" s="2">
        <v>4.0636574074074075E-2</v>
      </c>
      <c r="H2861" s="2" t="str">
        <f t="shared" si="179"/>
        <v>2021-02</v>
      </c>
      <c r="I2861" t="s">
        <v>9085</v>
      </c>
      <c r="J2861" s="1">
        <v>44240</v>
      </c>
      <c r="K2861" s="2">
        <v>5.1053240740740739E-2</v>
      </c>
      <c r="L2861">
        <v>15</v>
      </c>
      <c r="M2861" s="2">
        <v>1.0416666666666666E-2</v>
      </c>
      <c r="N2861" t="s">
        <v>8984</v>
      </c>
      <c r="O2861" t="s">
        <v>8991</v>
      </c>
      <c r="P2861" t="s">
        <v>8992</v>
      </c>
      <c r="Q2861" t="s">
        <v>573</v>
      </c>
      <c r="R2861" t="s">
        <v>114</v>
      </c>
      <c r="S2861">
        <v>33879002</v>
      </c>
      <c r="T2861" t="s">
        <v>135</v>
      </c>
      <c r="U2861">
        <v>142.58000000000001</v>
      </c>
      <c r="V2861">
        <v>278.58</v>
      </c>
      <c r="W2861">
        <v>228.58</v>
      </c>
      <c r="X2861" t="s">
        <v>30</v>
      </c>
      <c r="Y2861" t="s">
        <v>30</v>
      </c>
    </row>
    <row r="2862" spans="1:25" x14ac:dyDescent="0.25">
      <c r="A2862" t="s">
        <v>9086</v>
      </c>
      <c r="B2862" t="s">
        <v>9087</v>
      </c>
      <c r="C2862" s="1">
        <v>44282</v>
      </c>
      <c r="D2862" s="1" t="str">
        <f t="shared" si="176"/>
        <v>2020–2029</v>
      </c>
      <c r="E2862" s="8">
        <f t="shared" si="177"/>
        <v>2021</v>
      </c>
      <c r="F2862" s="8" t="str">
        <f t="shared" si="178"/>
        <v>21</v>
      </c>
      <c r="G2862" s="2">
        <v>4.0636574074074075E-2</v>
      </c>
      <c r="H2862" s="2" t="str">
        <f t="shared" si="179"/>
        <v>2021-03</v>
      </c>
      <c r="I2862" t="s">
        <v>9088</v>
      </c>
      <c r="J2862" s="1">
        <v>44282</v>
      </c>
      <c r="K2862" s="2">
        <v>7.3113425925925929E-2</v>
      </c>
      <c r="L2862">
        <v>47</v>
      </c>
      <c r="M2862" s="2">
        <v>3.2476851851851854E-2</v>
      </c>
      <c r="N2862" t="s">
        <v>8984</v>
      </c>
      <c r="O2862" t="s">
        <v>6347</v>
      </c>
      <c r="P2862" t="s">
        <v>6348</v>
      </c>
      <c r="Q2862" t="s">
        <v>573</v>
      </c>
      <c r="R2862" t="s">
        <v>28</v>
      </c>
      <c r="S2862">
        <v>162673000</v>
      </c>
      <c r="T2862" t="s">
        <v>151</v>
      </c>
      <c r="U2862">
        <v>136.80000000000001</v>
      </c>
      <c r="V2862">
        <v>1002.52</v>
      </c>
      <c r="W2862">
        <v>1002.52</v>
      </c>
      <c r="X2862" t="s">
        <v>30</v>
      </c>
      <c r="Y2862" t="s">
        <v>30</v>
      </c>
    </row>
    <row r="2863" spans="1:25" x14ac:dyDescent="0.25">
      <c r="A2863" t="s">
        <v>9089</v>
      </c>
      <c r="B2863" t="s">
        <v>9090</v>
      </c>
      <c r="C2863" s="1">
        <v>44373</v>
      </c>
      <c r="D2863" s="1" t="str">
        <f t="shared" si="176"/>
        <v>2020–2029</v>
      </c>
      <c r="E2863" s="8">
        <f t="shared" si="177"/>
        <v>2021</v>
      </c>
      <c r="F2863" s="8" t="str">
        <f t="shared" si="178"/>
        <v>21</v>
      </c>
      <c r="G2863" s="2">
        <v>4.0636574074074075E-2</v>
      </c>
      <c r="H2863" s="2" t="str">
        <f t="shared" si="179"/>
        <v>2021-06</v>
      </c>
      <c r="I2863" t="s">
        <v>9091</v>
      </c>
      <c r="J2863" s="1">
        <v>44373</v>
      </c>
      <c r="K2863" s="2">
        <v>6.6388888888888886E-2</v>
      </c>
      <c r="L2863">
        <v>37</v>
      </c>
      <c r="M2863" s="2">
        <v>2.5752314814814815E-2</v>
      </c>
      <c r="N2863" t="s">
        <v>8984</v>
      </c>
      <c r="O2863" t="s">
        <v>8991</v>
      </c>
      <c r="P2863" t="s">
        <v>8992</v>
      </c>
      <c r="Q2863" t="s">
        <v>573</v>
      </c>
      <c r="R2863" t="s">
        <v>114</v>
      </c>
      <c r="S2863">
        <v>185349003</v>
      </c>
      <c r="T2863" t="s">
        <v>43</v>
      </c>
      <c r="U2863">
        <v>85.55</v>
      </c>
      <c r="V2863">
        <v>951.27</v>
      </c>
      <c r="W2863">
        <v>901.27</v>
      </c>
      <c r="X2863" t="s">
        <v>30</v>
      </c>
      <c r="Y2863" t="s">
        <v>30</v>
      </c>
    </row>
    <row r="2864" spans="1:25" x14ac:dyDescent="0.25">
      <c r="A2864" t="s">
        <v>9092</v>
      </c>
      <c r="B2864" t="s">
        <v>9093</v>
      </c>
      <c r="C2864" s="1">
        <v>44387</v>
      </c>
      <c r="D2864" s="1" t="str">
        <f t="shared" si="176"/>
        <v>2020–2029</v>
      </c>
      <c r="E2864" s="8">
        <f t="shared" si="177"/>
        <v>2021</v>
      </c>
      <c r="F2864" s="8" t="str">
        <f t="shared" si="178"/>
        <v>21</v>
      </c>
      <c r="G2864" s="2">
        <v>4.0636574074074075E-2</v>
      </c>
      <c r="H2864" s="2" t="str">
        <f t="shared" si="179"/>
        <v>2021-07</v>
      </c>
      <c r="I2864" t="s">
        <v>9094</v>
      </c>
      <c r="J2864" s="1">
        <v>44387</v>
      </c>
      <c r="K2864" s="2">
        <v>0.20571759259259259</v>
      </c>
      <c r="L2864">
        <v>238</v>
      </c>
      <c r="M2864" s="2">
        <v>0.16508101851851853</v>
      </c>
      <c r="N2864" t="s">
        <v>8984</v>
      </c>
      <c r="O2864" t="s">
        <v>8991</v>
      </c>
      <c r="P2864" t="s">
        <v>8992</v>
      </c>
      <c r="Q2864" t="s">
        <v>573</v>
      </c>
      <c r="R2864" t="s">
        <v>42</v>
      </c>
      <c r="S2864">
        <v>185349003</v>
      </c>
      <c r="T2864" t="s">
        <v>43</v>
      </c>
      <c r="U2864">
        <v>85.55</v>
      </c>
      <c r="V2864">
        <v>3536.75</v>
      </c>
      <c r="W2864">
        <v>3486.75</v>
      </c>
      <c r="X2864">
        <v>103697008</v>
      </c>
      <c r="Y2864" t="s">
        <v>44</v>
      </c>
    </row>
    <row r="2865" spans="1:25" x14ac:dyDescent="0.25">
      <c r="A2865" t="s">
        <v>9095</v>
      </c>
      <c r="B2865" t="s">
        <v>9096</v>
      </c>
      <c r="C2865" s="1">
        <v>44408</v>
      </c>
      <c r="D2865" s="1" t="str">
        <f t="shared" si="176"/>
        <v>2020–2029</v>
      </c>
      <c r="E2865" s="8">
        <f t="shared" si="177"/>
        <v>2021</v>
      </c>
      <c r="F2865" s="8" t="str">
        <f t="shared" si="178"/>
        <v>21</v>
      </c>
      <c r="G2865" s="2">
        <v>4.0636574074074075E-2</v>
      </c>
      <c r="H2865" s="2" t="str">
        <f t="shared" si="179"/>
        <v>2021-07</v>
      </c>
      <c r="I2865" t="s">
        <v>9097</v>
      </c>
      <c r="J2865" s="1">
        <v>44408</v>
      </c>
      <c r="K2865" s="2">
        <v>7.5740740740740747E-2</v>
      </c>
      <c r="L2865">
        <v>51</v>
      </c>
      <c r="M2865" s="2">
        <v>3.5104166666666665E-2</v>
      </c>
      <c r="N2865" t="s">
        <v>8984</v>
      </c>
      <c r="O2865" t="s">
        <v>6327</v>
      </c>
      <c r="P2865" t="s">
        <v>6328</v>
      </c>
      <c r="Q2865" t="s">
        <v>573</v>
      </c>
      <c r="R2865" t="s">
        <v>252</v>
      </c>
      <c r="S2865">
        <v>702927004</v>
      </c>
      <c r="T2865" t="s">
        <v>253</v>
      </c>
      <c r="U2865">
        <v>142.58000000000001</v>
      </c>
      <c r="V2865">
        <v>1735.1</v>
      </c>
      <c r="W2865">
        <v>1685.1</v>
      </c>
      <c r="X2865" t="s">
        <v>30</v>
      </c>
      <c r="Y2865" t="s">
        <v>30</v>
      </c>
    </row>
    <row r="2866" spans="1:25" x14ac:dyDescent="0.25">
      <c r="A2866" t="s">
        <v>9098</v>
      </c>
      <c r="B2866" t="s">
        <v>9099</v>
      </c>
      <c r="C2866" s="1">
        <v>44422</v>
      </c>
      <c r="D2866" s="1" t="str">
        <f t="shared" si="176"/>
        <v>2020–2029</v>
      </c>
      <c r="E2866" s="8">
        <f t="shared" si="177"/>
        <v>2021</v>
      </c>
      <c r="F2866" s="8" t="str">
        <f t="shared" si="178"/>
        <v>21</v>
      </c>
      <c r="G2866" s="2">
        <v>4.0636574074074075E-2</v>
      </c>
      <c r="H2866" s="2" t="str">
        <f t="shared" si="179"/>
        <v>2021-08</v>
      </c>
      <c r="I2866" t="s">
        <v>9100</v>
      </c>
      <c r="J2866" s="1">
        <v>44422</v>
      </c>
      <c r="K2866" s="2">
        <v>0.21493055555555557</v>
      </c>
      <c r="L2866">
        <v>251</v>
      </c>
      <c r="M2866" s="2">
        <v>0.17429398148148148</v>
      </c>
      <c r="N2866" t="s">
        <v>8984</v>
      </c>
      <c r="O2866" t="s">
        <v>8991</v>
      </c>
      <c r="P2866" t="s">
        <v>8992</v>
      </c>
      <c r="Q2866" t="s">
        <v>573</v>
      </c>
      <c r="R2866" t="s">
        <v>42</v>
      </c>
      <c r="S2866">
        <v>185349003</v>
      </c>
      <c r="T2866" t="s">
        <v>43</v>
      </c>
      <c r="U2866">
        <v>85.55</v>
      </c>
      <c r="V2866">
        <v>3105.35</v>
      </c>
      <c r="W2866">
        <v>3055.35</v>
      </c>
      <c r="X2866">
        <v>103697008</v>
      </c>
      <c r="Y2866" t="s">
        <v>44</v>
      </c>
    </row>
    <row r="2867" spans="1:25" x14ac:dyDescent="0.25">
      <c r="A2867" t="s">
        <v>9101</v>
      </c>
      <c r="B2867" t="s">
        <v>9102</v>
      </c>
      <c r="C2867" s="1">
        <v>44450</v>
      </c>
      <c r="D2867" s="1" t="str">
        <f t="shared" si="176"/>
        <v>2020–2029</v>
      </c>
      <c r="E2867" s="8">
        <f t="shared" si="177"/>
        <v>2021</v>
      </c>
      <c r="F2867" s="8" t="str">
        <f t="shared" si="178"/>
        <v>21</v>
      </c>
      <c r="G2867" s="2">
        <v>4.0636574074074075E-2</v>
      </c>
      <c r="H2867" s="2" t="str">
        <f t="shared" si="179"/>
        <v>2021-09</v>
      </c>
      <c r="I2867" t="s">
        <v>9103</v>
      </c>
      <c r="J2867" s="1">
        <v>44450</v>
      </c>
      <c r="K2867" s="2">
        <v>7.0810185185185184E-2</v>
      </c>
      <c r="L2867">
        <v>43</v>
      </c>
      <c r="M2867" s="2">
        <v>3.0173611111111109E-2</v>
      </c>
      <c r="N2867" t="s">
        <v>8984</v>
      </c>
      <c r="O2867" t="s">
        <v>6327</v>
      </c>
      <c r="P2867" t="s">
        <v>6328</v>
      </c>
      <c r="Q2867" t="s">
        <v>573</v>
      </c>
      <c r="R2867" t="s">
        <v>252</v>
      </c>
      <c r="S2867">
        <v>702927004</v>
      </c>
      <c r="T2867" t="s">
        <v>253</v>
      </c>
      <c r="U2867">
        <v>142.58000000000001</v>
      </c>
      <c r="V2867">
        <v>872.3</v>
      </c>
      <c r="W2867">
        <v>822.3</v>
      </c>
      <c r="X2867" t="s">
        <v>30</v>
      </c>
      <c r="Y2867" t="s">
        <v>30</v>
      </c>
    </row>
    <row r="2868" spans="1:25" x14ac:dyDescent="0.25">
      <c r="A2868" t="s">
        <v>9104</v>
      </c>
      <c r="B2868" t="s">
        <v>9105</v>
      </c>
      <c r="C2868" s="1">
        <v>44464</v>
      </c>
      <c r="D2868" s="1" t="str">
        <f t="shared" si="176"/>
        <v>2020–2029</v>
      </c>
      <c r="E2868" s="8">
        <f t="shared" si="177"/>
        <v>2021</v>
      </c>
      <c r="F2868" s="8" t="str">
        <f t="shared" si="178"/>
        <v>21</v>
      </c>
      <c r="G2868" s="2">
        <v>4.0636574074074075E-2</v>
      </c>
      <c r="H2868" s="2" t="str">
        <f t="shared" si="179"/>
        <v>2021-09</v>
      </c>
      <c r="I2868" t="s">
        <v>9106</v>
      </c>
      <c r="J2868" s="1">
        <v>44464</v>
      </c>
      <c r="K2868" s="2">
        <v>6.7083333333333328E-2</v>
      </c>
      <c r="L2868">
        <v>38</v>
      </c>
      <c r="M2868" s="2">
        <v>2.644675925925926E-2</v>
      </c>
      <c r="N2868" t="s">
        <v>8984</v>
      </c>
      <c r="O2868" t="s">
        <v>8991</v>
      </c>
      <c r="P2868" t="s">
        <v>8992</v>
      </c>
      <c r="Q2868" t="s">
        <v>573</v>
      </c>
      <c r="R2868" t="s">
        <v>114</v>
      </c>
      <c r="S2868">
        <v>185349003</v>
      </c>
      <c r="T2868" t="s">
        <v>43</v>
      </c>
      <c r="U2868">
        <v>85.55</v>
      </c>
      <c r="V2868">
        <v>1030.97</v>
      </c>
      <c r="W2868">
        <v>980.97</v>
      </c>
      <c r="X2868" t="s">
        <v>30</v>
      </c>
      <c r="Y2868" t="s">
        <v>30</v>
      </c>
    </row>
    <row r="2869" spans="1:25" x14ac:dyDescent="0.25">
      <c r="A2869" t="s">
        <v>9107</v>
      </c>
      <c r="B2869" t="s">
        <v>9108</v>
      </c>
      <c r="C2869" s="1">
        <v>44471</v>
      </c>
      <c r="D2869" s="1" t="str">
        <f t="shared" si="176"/>
        <v>2020–2029</v>
      </c>
      <c r="E2869" s="8">
        <f t="shared" si="177"/>
        <v>2021</v>
      </c>
      <c r="F2869" s="8" t="str">
        <f t="shared" si="178"/>
        <v>21</v>
      </c>
      <c r="G2869" s="2">
        <v>4.0636574074074075E-2</v>
      </c>
      <c r="H2869" s="2" t="str">
        <f t="shared" si="179"/>
        <v>2021-10</v>
      </c>
      <c r="I2869" t="s">
        <v>9109</v>
      </c>
      <c r="J2869" s="1">
        <v>44471</v>
      </c>
      <c r="K2869" s="2">
        <v>0.19496527777777778</v>
      </c>
      <c r="L2869">
        <v>222</v>
      </c>
      <c r="M2869" s="2">
        <v>0.15432870370370369</v>
      </c>
      <c r="N2869" t="s">
        <v>8984</v>
      </c>
      <c r="O2869" t="s">
        <v>8991</v>
      </c>
      <c r="P2869" t="s">
        <v>8992</v>
      </c>
      <c r="Q2869" t="s">
        <v>573</v>
      </c>
      <c r="R2869" t="s">
        <v>42</v>
      </c>
      <c r="S2869">
        <v>185349003</v>
      </c>
      <c r="T2869" t="s">
        <v>43</v>
      </c>
      <c r="U2869">
        <v>85.55</v>
      </c>
      <c r="V2869">
        <v>3105.35</v>
      </c>
      <c r="W2869">
        <v>3055.35</v>
      </c>
      <c r="X2869">
        <v>103697008</v>
      </c>
      <c r="Y2869" t="s">
        <v>44</v>
      </c>
    </row>
    <row r="2870" spans="1:25" x14ac:dyDescent="0.25">
      <c r="A2870" t="s">
        <v>9110</v>
      </c>
      <c r="B2870" t="s">
        <v>9111</v>
      </c>
      <c r="C2870" s="1">
        <v>44492</v>
      </c>
      <c r="D2870" s="1" t="str">
        <f t="shared" si="176"/>
        <v>2020–2029</v>
      </c>
      <c r="E2870" s="8">
        <f t="shared" si="177"/>
        <v>2021</v>
      </c>
      <c r="F2870" s="8" t="str">
        <f t="shared" si="178"/>
        <v>21</v>
      </c>
      <c r="G2870" s="2">
        <v>4.0636574074074075E-2</v>
      </c>
      <c r="H2870" s="2" t="str">
        <f t="shared" si="179"/>
        <v>2021-10</v>
      </c>
      <c r="I2870" t="s">
        <v>9112</v>
      </c>
      <c r="J2870" s="1">
        <v>44492</v>
      </c>
      <c r="K2870" s="2">
        <v>7.8506944444444449E-2</v>
      </c>
      <c r="L2870">
        <v>55</v>
      </c>
      <c r="M2870" s="2">
        <v>3.7870370370370374E-2</v>
      </c>
      <c r="N2870" t="s">
        <v>8984</v>
      </c>
      <c r="O2870" t="s">
        <v>8991</v>
      </c>
      <c r="P2870" t="s">
        <v>8992</v>
      </c>
      <c r="Q2870" t="s">
        <v>573</v>
      </c>
      <c r="R2870" t="s">
        <v>114</v>
      </c>
      <c r="S2870">
        <v>185349003</v>
      </c>
      <c r="T2870" t="s">
        <v>43</v>
      </c>
      <c r="U2870">
        <v>85.55</v>
      </c>
      <c r="V2870">
        <v>815.27</v>
      </c>
      <c r="W2870">
        <v>765.27</v>
      </c>
      <c r="X2870" t="s">
        <v>30</v>
      </c>
      <c r="Y2870" t="s">
        <v>30</v>
      </c>
    </row>
    <row r="2871" spans="1:25" x14ac:dyDescent="0.25">
      <c r="A2871" t="s">
        <v>9113</v>
      </c>
      <c r="B2871" t="s">
        <v>9114</v>
      </c>
      <c r="C2871" s="1">
        <v>44506</v>
      </c>
      <c r="D2871" s="1" t="str">
        <f t="shared" si="176"/>
        <v>2020–2029</v>
      </c>
      <c r="E2871" s="8">
        <f t="shared" si="177"/>
        <v>2021</v>
      </c>
      <c r="F2871" s="8" t="str">
        <f t="shared" si="178"/>
        <v>21</v>
      </c>
      <c r="G2871" s="2">
        <v>4.0636574074074075E-2</v>
      </c>
      <c r="H2871" s="2" t="str">
        <f t="shared" si="179"/>
        <v>2021-11</v>
      </c>
      <c r="I2871" t="s">
        <v>9115</v>
      </c>
      <c r="J2871" s="1">
        <v>44506</v>
      </c>
      <c r="K2871" s="2">
        <v>0.15628472222222223</v>
      </c>
      <c r="L2871">
        <v>167</v>
      </c>
      <c r="M2871" s="2">
        <v>0.11564814814814815</v>
      </c>
      <c r="N2871" t="s">
        <v>8984</v>
      </c>
      <c r="O2871" t="s">
        <v>8991</v>
      </c>
      <c r="P2871" t="s">
        <v>8992</v>
      </c>
      <c r="Q2871" t="s">
        <v>573</v>
      </c>
      <c r="R2871" t="s">
        <v>42</v>
      </c>
      <c r="S2871">
        <v>185349003</v>
      </c>
      <c r="T2871" t="s">
        <v>43</v>
      </c>
      <c r="U2871">
        <v>85.55</v>
      </c>
      <c r="V2871">
        <v>3105.35</v>
      </c>
      <c r="W2871">
        <v>3055.35</v>
      </c>
      <c r="X2871">
        <v>66383009</v>
      </c>
      <c r="Y2871" t="s">
        <v>125</v>
      </c>
    </row>
    <row r="2872" spans="1:25" x14ac:dyDescent="0.25">
      <c r="A2872" t="s">
        <v>9116</v>
      </c>
      <c r="B2872" t="s">
        <v>9117</v>
      </c>
      <c r="C2872" s="1">
        <v>44527</v>
      </c>
      <c r="D2872" s="1" t="str">
        <f t="shared" si="176"/>
        <v>2020–2029</v>
      </c>
      <c r="E2872" s="8">
        <f t="shared" si="177"/>
        <v>2021</v>
      </c>
      <c r="F2872" s="8" t="str">
        <f t="shared" si="178"/>
        <v>21</v>
      </c>
      <c r="G2872" s="2">
        <v>4.0636574074074075E-2</v>
      </c>
      <c r="H2872" s="2" t="str">
        <f t="shared" si="179"/>
        <v>2021-11</v>
      </c>
      <c r="I2872" t="s">
        <v>9118</v>
      </c>
      <c r="J2872" s="1">
        <v>44527</v>
      </c>
      <c r="K2872" s="2">
        <v>6.3240740740740736E-2</v>
      </c>
      <c r="L2872">
        <v>33</v>
      </c>
      <c r="M2872" s="2">
        <v>2.2604166666666668E-2</v>
      </c>
      <c r="N2872" t="s">
        <v>8984</v>
      </c>
      <c r="O2872" t="s">
        <v>6327</v>
      </c>
      <c r="P2872" t="s">
        <v>6328</v>
      </c>
      <c r="Q2872" t="s">
        <v>573</v>
      </c>
      <c r="R2872" t="s">
        <v>252</v>
      </c>
      <c r="S2872">
        <v>702927004</v>
      </c>
      <c r="T2872" t="s">
        <v>253</v>
      </c>
      <c r="U2872">
        <v>142.58000000000001</v>
      </c>
      <c r="V2872">
        <v>1157.76</v>
      </c>
      <c r="W2872">
        <v>1107.76</v>
      </c>
      <c r="X2872" t="s">
        <v>30</v>
      </c>
      <c r="Y2872" t="s">
        <v>30</v>
      </c>
    </row>
    <row r="2873" spans="1:25" x14ac:dyDescent="0.25">
      <c r="A2873" t="s">
        <v>9119</v>
      </c>
      <c r="B2873" t="s">
        <v>9120</v>
      </c>
      <c r="C2873" s="1">
        <v>44534</v>
      </c>
      <c r="D2873" s="1" t="str">
        <f t="shared" si="176"/>
        <v>2020–2029</v>
      </c>
      <c r="E2873" s="8">
        <f t="shared" si="177"/>
        <v>2021</v>
      </c>
      <c r="F2873" s="8" t="str">
        <f t="shared" si="178"/>
        <v>21</v>
      </c>
      <c r="G2873" s="2">
        <v>4.0636574074074075E-2</v>
      </c>
      <c r="H2873" s="2" t="str">
        <f t="shared" si="179"/>
        <v>2021-12</v>
      </c>
      <c r="I2873" t="s">
        <v>9121</v>
      </c>
      <c r="J2873" s="1">
        <v>44534</v>
      </c>
      <c r="K2873" s="2">
        <v>7.1192129629629633E-2</v>
      </c>
      <c r="L2873">
        <v>44</v>
      </c>
      <c r="M2873" s="2">
        <v>3.0555555555555555E-2</v>
      </c>
      <c r="N2873" t="s">
        <v>8984</v>
      </c>
      <c r="O2873" t="s">
        <v>8991</v>
      </c>
      <c r="P2873" t="s">
        <v>8992</v>
      </c>
      <c r="Q2873" t="s">
        <v>573</v>
      </c>
      <c r="R2873" t="s">
        <v>42</v>
      </c>
      <c r="S2873">
        <v>36228007</v>
      </c>
      <c r="T2873" t="s">
        <v>607</v>
      </c>
      <c r="U2873">
        <v>142.58000000000001</v>
      </c>
      <c r="V2873">
        <v>2730.98</v>
      </c>
      <c r="W2873">
        <v>2680.98</v>
      </c>
      <c r="X2873" t="s">
        <v>30</v>
      </c>
      <c r="Y2873" t="s">
        <v>30</v>
      </c>
    </row>
    <row r="2874" spans="1:25" x14ac:dyDescent="0.25">
      <c r="A2874" t="s">
        <v>9122</v>
      </c>
      <c r="B2874" t="s">
        <v>9123</v>
      </c>
      <c r="C2874" s="1">
        <v>44604</v>
      </c>
      <c r="D2874" s="1" t="str">
        <f t="shared" si="176"/>
        <v>2020–2029</v>
      </c>
      <c r="E2874" s="8">
        <f t="shared" si="177"/>
        <v>2022</v>
      </c>
      <c r="F2874" s="8" t="str">
        <f t="shared" si="178"/>
        <v>22</v>
      </c>
      <c r="G2874" s="2">
        <v>4.0636574074074075E-2</v>
      </c>
      <c r="H2874" s="2" t="str">
        <f t="shared" si="179"/>
        <v>2022-02</v>
      </c>
      <c r="I2874" t="s">
        <v>9124</v>
      </c>
      <c r="J2874" s="1">
        <v>44604</v>
      </c>
      <c r="K2874" s="2">
        <v>6.8287037037037035E-2</v>
      </c>
      <c r="L2874">
        <v>40</v>
      </c>
      <c r="M2874" s="2">
        <v>2.7650462962962963E-2</v>
      </c>
      <c r="N2874" t="s">
        <v>8984</v>
      </c>
      <c r="O2874" t="s">
        <v>8991</v>
      </c>
      <c r="P2874" t="s">
        <v>8992</v>
      </c>
      <c r="Q2874" t="s">
        <v>573</v>
      </c>
      <c r="R2874" t="s">
        <v>114</v>
      </c>
      <c r="S2874">
        <v>185349003</v>
      </c>
      <c r="T2874" t="s">
        <v>43</v>
      </c>
      <c r="U2874">
        <v>85.55</v>
      </c>
      <c r="V2874">
        <v>1030.97</v>
      </c>
      <c r="W2874">
        <v>980.97</v>
      </c>
      <c r="X2874" t="s">
        <v>30</v>
      </c>
      <c r="Y2874" t="s">
        <v>30</v>
      </c>
    </row>
    <row r="2875" spans="1:25" x14ac:dyDescent="0.25">
      <c r="A2875" t="s">
        <v>9125</v>
      </c>
      <c r="B2875" t="s">
        <v>9126</v>
      </c>
      <c r="C2875" s="1">
        <v>44618</v>
      </c>
      <c r="D2875" s="1" t="str">
        <f t="shared" si="176"/>
        <v>2020–2029</v>
      </c>
      <c r="E2875" s="8">
        <f t="shared" si="177"/>
        <v>2022</v>
      </c>
      <c r="F2875" s="8" t="str">
        <f t="shared" si="178"/>
        <v>22</v>
      </c>
      <c r="G2875" s="2">
        <v>4.0636574074074075E-2</v>
      </c>
      <c r="H2875" s="2" t="str">
        <f t="shared" si="179"/>
        <v>2022-02</v>
      </c>
      <c r="I2875" t="s">
        <v>9127</v>
      </c>
      <c r="J2875" s="1">
        <v>44618</v>
      </c>
      <c r="K2875" s="2">
        <v>0.1348148148148148</v>
      </c>
      <c r="L2875">
        <v>136</v>
      </c>
      <c r="M2875" s="2">
        <v>9.4178240740740743E-2</v>
      </c>
      <c r="N2875" t="s">
        <v>8984</v>
      </c>
      <c r="O2875" t="s">
        <v>8991</v>
      </c>
      <c r="P2875" t="s">
        <v>8992</v>
      </c>
      <c r="Q2875" t="s">
        <v>573</v>
      </c>
      <c r="R2875" t="s">
        <v>42</v>
      </c>
      <c r="S2875">
        <v>185349003</v>
      </c>
      <c r="T2875" t="s">
        <v>43</v>
      </c>
      <c r="U2875">
        <v>85.55</v>
      </c>
      <c r="V2875">
        <v>3105.35</v>
      </c>
      <c r="W2875">
        <v>3055.35</v>
      </c>
      <c r="X2875">
        <v>103697008</v>
      </c>
      <c r="Y2875" t="s">
        <v>44</v>
      </c>
    </row>
    <row r="2876" spans="1:25" x14ac:dyDescent="0.25">
      <c r="A2876" t="s">
        <v>9128</v>
      </c>
      <c r="B2876" t="s">
        <v>9129</v>
      </c>
      <c r="C2876" s="1">
        <v>44625</v>
      </c>
      <c r="D2876" s="1" t="str">
        <f t="shared" si="176"/>
        <v>2020–2029</v>
      </c>
      <c r="E2876" s="8">
        <f t="shared" si="177"/>
        <v>2022</v>
      </c>
      <c r="F2876" s="8" t="str">
        <f t="shared" si="178"/>
        <v>22</v>
      </c>
      <c r="G2876" s="2">
        <v>4.0636574074074075E-2</v>
      </c>
      <c r="H2876" s="2" t="str">
        <f t="shared" si="179"/>
        <v>2022-03</v>
      </c>
      <c r="I2876" t="s">
        <v>9130</v>
      </c>
      <c r="J2876" s="1">
        <v>44625</v>
      </c>
      <c r="K2876" s="2">
        <v>0.14688657407407407</v>
      </c>
      <c r="L2876">
        <v>153</v>
      </c>
      <c r="M2876" s="2">
        <v>0.10625</v>
      </c>
      <c r="N2876" t="s">
        <v>8984</v>
      </c>
      <c r="O2876" t="s">
        <v>8991</v>
      </c>
      <c r="P2876" t="s">
        <v>8992</v>
      </c>
      <c r="Q2876" t="s">
        <v>573</v>
      </c>
      <c r="R2876" t="s">
        <v>42</v>
      </c>
      <c r="S2876">
        <v>185347001</v>
      </c>
      <c r="T2876" t="s">
        <v>72</v>
      </c>
      <c r="U2876">
        <v>85.55</v>
      </c>
      <c r="V2876">
        <v>934.3</v>
      </c>
      <c r="W2876">
        <v>884.3</v>
      </c>
      <c r="X2876" t="s">
        <v>30</v>
      </c>
      <c r="Y2876" t="s">
        <v>30</v>
      </c>
    </row>
    <row r="2877" spans="1:25" x14ac:dyDescent="0.25">
      <c r="A2877" t="s">
        <v>9131</v>
      </c>
      <c r="B2877" t="s">
        <v>9130</v>
      </c>
      <c r="C2877" s="1">
        <v>44625</v>
      </c>
      <c r="D2877" s="1" t="str">
        <f t="shared" si="176"/>
        <v>2020–2029</v>
      </c>
      <c r="E2877" s="8">
        <f t="shared" si="177"/>
        <v>2022</v>
      </c>
      <c r="F2877" s="8" t="str">
        <f t="shared" si="178"/>
        <v>22</v>
      </c>
      <c r="G2877" s="2">
        <v>0.14688657407407407</v>
      </c>
      <c r="H2877" s="2" t="str">
        <f t="shared" si="179"/>
        <v>2022-03</v>
      </c>
      <c r="I2877" t="s">
        <v>9132</v>
      </c>
      <c r="J2877" s="1">
        <v>44625</v>
      </c>
      <c r="K2877" s="2">
        <v>0.15730324074074073</v>
      </c>
      <c r="L2877">
        <v>15</v>
      </c>
      <c r="M2877" s="2">
        <v>1.0416666666666666E-2</v>
      </c>
      <c r="N2877" t="s">
        <v>8984</v>
      </c>
      <c r="O2877" t="s">
        <v>8991</v>
      </c>
      <c r="P2877" t="s">
        <v>8992</v>
      </c>
      <c r="Q2877" t="s">
        <v>573</v>
      </c>
      <c r="R2877" t="s">
        <v>42</v>
      </c>
      <c r="S2877">
        <v>185347001</v>
      </c>
      <c r="T2877" t="s">
        <v>72</v>
      </c>
      <c r="U2877">
        <v>85.55</v>
      </c>
      <c r="V2877">
        <v>234.71</v>
      </c>
      <c r="W2877">
        <v>184.71</v>
      </c>
      <c r="X2877" t="s">
        <v>30</v>
      </c>
      <c r="Y2877" t="s">
        <v>30</v>
      </c>
    </row>
    <row r="2878" spans="1:25" x14ac:dyDescent="0.25">
      <c r="A2878" t="s">
        <v>9133</v>
      </c>
      <c r="B2878" t="s">
        <v>9134</v>
      </c>
      <c r="C2878" s="1">
        <v>44628</v>
      </c>
      <c r="D2878" s="1" t="str">
        <f t="shared" si="176"/>
        <v>2020–2029</v>
      </c>
      <c r="E2878" s="8">
        <f t="shared" si="177"/>
        <v>2022</v>
      </c>
      <c r="F2878" s="8" t="str">
        <f t="shared" si="178"/>
        <v>22</v>
      </c>
      <c r="G2878" s="2">
        <v>0.14688657407407407</v>
      </c>
      <c r="H2878" s="2" t="str">
        <f t="shared" si="179"/>
        <v>2022-03</v>
      </c>
      <c r="I2878" t="s">
        <v>9135</v>
      </c>
      <c r="J2878" s="1">
        <v>44628</v>
      </c>
      <c r="K2878" s="2">
        <v>0.24619212962962964</v>
      </c>
      <c r="L2878">
        <v>143</v>
      </c>
      <c r="M2878" s="2">
        <v>9.930555555555555E-2</v>
      </c>
      <c r="N2878" t="s">
        <v>8984</v>
      </c>
      <c r="O2878" t="s">
        <v>8991</v>
      </c>
      <c r="P2878" t="s">
        <v>8992</v>
      </c>
      <c r="Q2878" t="s">
        <v>573</v>
      </c>
      <c r="R2878" t="s">
        <v>42</v>
      </c>
      <c r="S2878">
        <v>185347001</v>
      </c>
      <c r="T2878" t="s">
        <v>72</v>
      </c>
      <c r="U2878">
        <v>85.55</v>
      </c>
      <c r="V2878">
        <v>535.87</v>
      </c>
      <c r="W2878">
        <v>485.87</v>
      </c>
      <c r="X2878" t="s">
        <v>30</v>
      </c>
      <c r="Y2878" t="s">
        <v>30</v>
      </c>
    </row>
    <row r="2879" spans="1:25" x14ac:dyDescent="0.25">
      <c r="A2879" t="s">
        <v>9136</v>
      </c>
      <c r="B2879" t="s">
        <v>9137</v>
      </c>
      <c r="C2879" s="1">
        <v>44631</v>
      </c>
      <c r="D2879" s="1" t="str">
        <f t="shared" si="176"/>
        <v>2020–2029</v>
      </c>
      <c r="E2879" s="8">
        <f t="shared" si="177"/>
        <v>2022</v>
      </c>
      <c r="F2879" s="8" t="str">
        <f t="shared" si="178"/>
        <v>22</v>
      </c>
      <c r="G2879" s="2">
        <v>0.24619212962962964</v>
      </c>
      <c r="H2879" s="2" t="str">
        <f t="shared" si="179"/>
        <v>2022-03</v>
      </c>
      <c r="I2879" t="s">
        <v>9138</v>
      </c>
      <c r="J2879" s="1">
        <v>44631</v>
      </c>
      <c r="K2879" s="2">
        <v>0.33369212962962963</v>
      </c>
      <c r="L2879">
        <v>126</v>
      </c>
      <c r="M2879" s="2">
        <v>8.7499999999999994E-2</v>
      </c>
      <c r="N2879" t="s">
        <v>8984</v>
      </c>
      <c r="O2879" t="s">
        <v>8991</v>
      </c>
      <c r="P2879" t="s">
        <v>8992</v>
      </c>
      <c r="Q2879" t="s">
        <v>573</v>
      </c>
      <c r="R2879" t="s">
        <v>42</v>
      </c>
      <c r="S2879">
        <v>185347001</v>
      </c>
      <c r="T2879" t="s">
        <v>72</v>
      </c>
      <c r="U2879">
        <v>85.55</v>
      </c>
      <c r="V2879">
        <v>542.32000000000005</v>
      </c>
      <c r="W2879">
        <v>492.32</v>
      </c>
      <c r="X2879" t="s">
        <v>30</v>
      </c>
      <c r="Y2879" t="s">
        <v>30</v>
      </c>
    </row>
    <row r="2880" spans="1:25" x14ac:dyDescent="0.25">
      <c r="A2880" t="s">
        <v>9139</v>
      </c>
      <c r="B2880" t="s">
        <v>9140</v>
      </c>
      <c r="C2880" s="1">
        <v>44634</v>
      </c>
      <c r="D2880" s="1" t="str">
        <f t="shared" si="176"/>
        <v>2020–2029</v>
      </c>
      <c r="E2880" s="8">
        <f t="shared" si="177"/>
        <v>2022</v>
      </c>
      <c r="F2880" s="8" t="str">
        <f t="shared" si="178"/>
        <v>22</v>
      </c>
      <c r="G2880" s="2">
        <v>0.33369212962962963</v>
      </c>
      <c r="H2880" s="2" t="str">
        <f t="shared" si="179"/>
        <v>2022-03</v>
      </c>
      <c r="I2880" t="s">
        <v>9141</v>
      </c>
      <c r="J2880" s="1">
        <v>44634</v>
      </c>
      <c r="K2880" s="2">
        <v>0.45730324074074075</v>
      </c>
      <c r="L2880">
        <v>178</v>
      </c>
      <c r="M2880" s="2">
        <v>0.12361111111111112</v>
      </c>
      <c r="N2880" t="s">
        <v>8984</v>
      </c>
      <c r="O2880" t="s">
        <v>8991</v>
      </c>
      <c r="P2880" t="s">
        <v>8992</v>
      </c>
      <c r="Q2880" t="s">
        <v>573</v>
      </c>
      <c r="R2880" t="s">
        <v>42</v>
      </c>
      <c r="S2880">
        <v>185347001</v>
      </c>
      <c r="T2880" t="s">
        <v>72</v>
      </c>
      <c r="U2880">
        <v>85.55</v>
      </c>
      <c r="V2880">
        <v>1615.67</v>
      </c>
      <c r="W2880">
        <v>1565.67</v>
      </c>
      <c r="X2880" t="s">
        <v>30</v>
      </c>
      <c r="Y2880" t="s">
        <v>30</v>
      </c>
    </row>
    <row r="2881" spans="1:25" x14ac:dyDescent="0.25">
      <c r="A2881" t="s">
        <v>9142</v>
      </c>
      <c r="B2881" t="s">
        <v>9143</v>
      </c>
      <c r="C2881" s="1">
        <v>44637</v>
      </c>
      <c r="D2881" s="1" t="str">
        <f t="shared" si="176"/>
        <v>2020–2029</v>
      </c>
      <c r="E2881" s="8">
        <f t="shared" si="177"/>
        <v>2022</v>
      </c>
      <c r="F2881" s="8" t="str">
        <f t="shared" si="178"/>
        <v>22</v>
      </c>
      <c r="G2881" s="2">
        <v>0.45730324074074075</v>
      </c>
      <c r="H2881" s="2" t="str">
        <f t="shared" si="179"/>
        <v>2022-03</v>
      </c>
      <c r="I2881" t="s">
        <v>9144</v>
      </c>
      <c r="J2881" s="1">
        <v>44637</v>
      </c>
      <c r="K2881" s="2">
        <v>0.58438657407407413</v>
      </c>
      <c r="L2881">
        <v>183</v>
      </c>
      <c r="M2881" s="2">
        <v>0.12708333333333333</v>
      </c>
      <c r="N2881" t="s">
        <v>8984</v>
      </c>
      <c r="O2881" t="s">
        <v>8991</v>
      </c>
      <c r="P2881" t="s">
        <v>8992</v>
      </c>
      <c r="Q2881" t="s">
        <v>573</v>
      </c>
      <c r="R2881" t="s">
        <v>42</v>
      </c>
      <c r="S2881">
        <v>185347001</v>
      </c>
      <c r="T2881" t="s">
        <v>72</v>
      </c>
      <c r="U2881">
        <v>85.55</v>
      </c>
      <c r="V2881">
        <v>535.87</v>
      </c>
      <c r="W2881">
        <v>485.87</v>
      </c>
      <c r="X2881" t="s">
        <v>30</v>
      </c>
      <c r="Y2881" t="s">
        <v>30</v>
      </c>
    </row>
    <row r="2882" spans="1:25" x14ac:dyDescent="0.25">
      <c r="A2882" t="s">
        <v>9145</v>
      </c>
      <c r="B2882" t="s">
        <v>9146</v>
      </c>
      <c r="C2882" s="1">
        <v>44646</v>
      </c>
      <c r="D2882" s="1" t="str">
        <f t="shared" si="176"/>
        <v>2020–2029</v>
      </c>
      <c r="E2882" s="8">
        <f t="shared" si="177"/>
        <v>2022</v>
      </c>
      <c r="F2882" s="8" t="str">
        <f t="shared" si="178"/>
        <v>22</v>
      </c>
      <c r="G2882" s="2">
        <v>4.0636574074074075E-2</v>
      </c>
      <c r="H2882" s="2" t="str">
        <f t="shared" si="179"/>
        <v>2022-03</v>
      </c>
      <c r="I2882" t="s">
        <v>9147</v>
      </c>
      <c r="J2882" s="1">
        <v>44646</v>
      </c>
      <c r="K2882" s="2">
        <v>6.4837962962962958E-2</v>
      </c>
      <c r="L2882">
        <v>35</v>
      </c>
      <c r="M2882" s="2">
        <v>2.420138888888889E-2</v>
      </c>
      <c r="N2882" t="s">
        <v>8984</v>
      </c>
      <c r="O2882" t="s">
        <v>8991</v>
      </c>
      <c r="P2882" t="s">
        <v>8992</v>
      </c>
      <c r="Q2882" t="s">
        <v>573</v>
      </c>
      <c r="R2882" t="s">
        <v>114</v>
      </c>
      <c r="S2882">
        <v>185349003</v>
      </c>
      <c r="T2882" t="s">
        <v>43</v>
      </c>
      <c r="U2882">
        <v>85.55</v>
      </c>
      <c r="V2882">
        <v>815.27</v>
      </c>
      <c r="W2882">
        <v>765.27</v>
      </c>
      <c r="X2882" t="s">
        <v>30</v>
      </c>
      <c r="Y2882" t="s">
        <v>30</v>
      </c>
    </row>
    <row r="2883" spans="1:25" x14ac:dyDescent="0.25">
      <c r="A2883" t="s">
        <v>9148</v>
      </c>
      <c r="B2883" t="s">
        <v>9149</v>
      </c>
      <c r="C2883" s="1">
        <v>44653</v>
      </c>
      <c r="D2883" s="1" t="str">
        <f t="shared" ref="D2883:D2946" si="180">IF(YEAR(C2883)&lt;2000,"Before 2000",TEXT(INT(YEAR(C2883)/10)*10,"0000") &amp; "–" &amp; TEXT(INT(YEAR(C2883)/10)*10+9,"0000"))</f>
        <v>2020–2029</v>
      </c>
      <c r="E2883" s="8">
        <f t="shared" ref="E2883:E2946" si="181">YEAR(C2883)</f>
        <v>2022</v>
      </c>
      <c r="F2883" s="8" t="str">
        <f t="shared" ref="F2883:F2946" si="182">TEXT(C2883, "yy")</f>
        <v>22</v>
      </c>
      <c r="G2883" s="2">
        <v>4.0636574074074075E-2</v>
      </c>
      <c r="H2883" s="2" t="str">
        <f t="shared" ref="H2883:H2946" si="183">TEXT(C2883, "yyyy-mm")</f>
        <v>2022-04</v>
      </c>
      <c r="I2883" t="s">
        <v>9150</v>
      </c>
      <c r="J2883" s="1">
        <v>44653</v>
      </c>
      <c r="K2883" s="2">
        <v>5.1053240740740739E-2</v>
      </c>
      <c r="L2883">
        <v>15</v>
      </c>
      <c r="M2883" s="2">
        <v>1.0416666666666666E-2</v>
      </c>
      <c r="N2883" t="s">
        <v>8984</v>
      </c>
      <c r="O2883" t="s">
        <v>6347</v>
      </c>
      <c r="P2883" t="s">
        <v>6348</v>
      </c>
      <c r="Q2883" t="s">
        <v>573</v>
      </c>
      <c r="R2883" t="s">
        <v>28</v>
      </c>
      <c r="S2883">
        <v>162673000</v>
      </c>
      <c r="T2883" t="s">
        <v>151</v>
      </c>
      <c r="U2883">
        <v>136.80000000000001</v>
      </c>
      <c r="V2883">
        <v>501.66</v>
      </c>
      <c r="W2883">
        <v>501.66</v>
      </c>
      <c r="X2883" t="s">
        <v>30</v>
      </c>
      <c r="Y2883" t="s">
        <v>30</v>
      </c>
    </row>
    <row r="2884" spans="1:25" x14ac:dyDescent="0.25">
      <c r="A2884" t="s">
        <v>9151</v>
      </c>
      <c r="B2884" t="s">
        <v>9152</v>
      </c>
      <c r="C2884" s="1">
        <v>44660</v>
      </c>
      <c r="D2884" s="1" t="str">
        <f t="shared" si="180"/>
        <v>2020–2029</v>
      </c>
      <c r="E2884" s="8">
        <f t="shared" si="181"/>
        <v>2022</v>
      </c>
      <c r="F2884" s="8" t="str">
        <f t="shared" si="182"/>
        <v>22</v>
      </c>
      <c r="G2884" s="2">
        <v>4.0636574074074075E-2</v>
      </c>
      <c r="H2884" s="2" t="str">
        <f t="shared" si="183"/>
        <v>2022-04</v>
      </c>
      <c r="I2884" t="s">
        <v>9153</v>
      </c>
      <c r="J2884" s="1">
        <v>44660</v>
      </c>
      <c r="K2884" s="2">
        <v>0.15268518518518517</v>
      </c>
      <c r="L2884">
        <v>161</v>
      </c>
      <c r="M2884" s="2">
        <v>0.11204861111111111</v>
      </c>
      <c r="N2884" t="s">
        <v>8984</v>
      </c>
      <c r="O2884" t="s">
        <v>8991</v>
      </c>
      <c r="P2884" t="s">
        <v>8992</v>
      </c>
      <c r="Q2884" t="s">
        <v>573</v>
      </c>
      <c r="R2884" t="s">
        <v>42</v>
      </c>
      <c r="S2884">
        <v>185349003</v>
      </c>
      <c r="T2884" t="s">
        <v>43</v>
      </c>
      <c r="U2884">
        <v>85.55</v>
      </c>
      <c r="V2884">
        <v>3536.75</v>
      </c>
      <c r="W2884">
        <v>3486.75</v>
      </c>
      <c r="X2884">
        <v>103697008</v>
      </c>
      <c r="Y2884" t="s">
        <v>44</v>
      </c>
    </row>
    <row r="2885" spans="1:25" x14ac:dyDescent="0.25">
      <c r="A2885" t="s">
        <v>9154</v>
      </c>
      <c r="B2885" t="s">
        <v>9155</v>
      </c>
      <c r="C2885" s="1">
        <v>44667</v>
      </c>
      <c r="D2885" s="1" t="str">
        <f t="shared" si="180"/>
        <v>2020–2029</v>
      </c>
      <c r="E2885" s="8">
        <f t="shared" si="181"/>
        <v>2022</v>
      </c>
      <c r="F2885" s="8" t="str">
        <f t="shared" si="182"/>
        <v>22</v>
      </c>
      <c r="G2885" s="2">
        <v>4.0636574074074075E-2</v>
      </c>
      <c r="H2885" s="2" t="str">
        <f t="shared" si="183"/>
        <v>2022-04</v>
      </c>
      <c r="I2885" t="s">
        <v>9156</v>
      </c>
      <c r="J2885" s="1">
        <v>44667</v>
      </c>
      <c r="K2885" s="2">
        <v>0.16008101851851853</v>
      </c>
      <c r="L2885">
        <v>172</v>
      </c>
      <c r="M2885" s="2">
        <v>0.11944444444444445</v>
      </c>
      <c r="N2885" t="s">
        <v>8984</v>
      </c>
      <c r="O2885" t="s">
        <v>8991</v>
      </c>
      <c r="P2885" t="s">
        <v>8992</v>
      </c>
      <c r="Q2885" t="s">
        <v>573</v>
      </c>
      <c r="R2885" t="s">
        <v>42</v>
      </c>
      <c r="S2885">
        <v>185347001</v>
      </c>
      <c r="T2885" t="s">
        <v>72</v>
      </c>
      <c r="U2885">
        <v>85.55</v>
      </c>
      <c r="V2885">
        <v>535.87</v>
      </c>
      <c r="W2885">
        <v>485.87</v>
      </c>
      <c r="X2885">
        <v>431857002</v>
      </c>
      <c r="Y2885" t="s">
        <v>9157</v>
      </c>
    </row>
    <row r="2886" spans="1:25" x14ac:dyDescent="0.25">
      <c r="A2886" t="s">
        <v>9158</v>
      </c>
      <c r="B2886" t="s">
        <v>9156</v>
      </c>
      <c r="C2886" s="1">
        <v>44667</v>
      </c>
      <c r="D2886" s="1" t="str">
        <f t="shared" si="180"/>
        <v>2020–2029</v>
      </c>
      <c r="E2886" s="8">
        <f t="shared" si="181"/>
        <v>2022</v>
      </c>
      <c r="F2886" s="8" t="str">
        <f t="shared" si="182"/>
        <v>22</v>
      </c>
      <c r="G2886" s="2">
        <v>0.16008101851851853</v>
      </c>
      <c r="H2886" s="2" t="str">
        <f t="shared" si="183"/>
        <v>2022-04</v>
      </c>
      <c r="I2886" t="s">
        <v>9159</v>
      </c>
      <c r="J2886" s="1">
        <v>44667</v>
      </c>
      <c r="K2886" s="2">
        <v>0.17049768518518518</v>
      </c>
      <c r="L2886">
        <v>15</v>
      </c>
      <c r="M2886" s="2">
        <v>1.0416666666666666E-2</v>
      </c>
      <c r="N2886" t="s">
        <v>8984</v>
      </c>
      <c r="O2886" t="s">
        <v>8991</v>
      </c>
      <c r="P2886" t="s">
        <v>8992</v>
      </c>
      <c r="Q2886" t="s">
        <v>573</v>
      </c>
      <c r="R2886" t="s">
        <v>42</v>
      </c>
      <c r="S2886">
        <v>185347001</v>
      </c>
      <c r="T2886" t="s">
        <v>72</v>
      </c>
      <c r="U2886">
        <v>85.55</v>
      </c>
      <c r="V2886">
        <v>234.71</v>
      </c>
      <c r="W2886">
        <v>184.71</v>
      </c>
      <c r="X2886">
        <v>431857002</v>
      </c>
      <c r="Y2886" t="s">
        <v>9157</v>
      </c>
    </row>
    <row r="2887" spans="1:25" x14ac:dyDescent="0.25">
      <c r="A2887" t="s">
        <v>9160</v>
      </c>
      <c r="B2887" t="s">
        <v>9161</v>
      </c>
      <c r="C2887" s="1">
        <v>44670</v>
      </c>
      <c r="D2887" s="1" t="str">
        <f t="shared" si="180"/>
        <v>2020–2029</v>
      </c>
      <c r="E2887" s="8">
        <f t="shared" si="181"/>
        <v>2022</v>
      </c>
      <c r="F2887" s="8" t="str">
        <f t="shared" si="182"/>
        <v>22</v>
      </c>
      <c r="G2887" s="2">
        <v>0.16008101851851853</v>
      </c>
      <c r="H2887" s="2" t="str">
        <f t="shared" si="183"/>
        <v>2022-04</v>
      </c>
      <c r="I2887" t="s">
        <v>9162</v>
      </c>
      <c r="J2887" s="1">
        <v>44670</v>
      </c>
      <c r="K2887" s="2">
        <v>0.30105324074074075</v>
      </c>
      <c r="L2887">
        <v>203</v>
      </c>
      <c r="M2887" s="2">
        <v>0.14097222222222222</v>
      </c>
      <c r="N2887" t="s">
        <v>8984</v>
      </c>
      <c r="O2887" t="s">
        <v>8991</v>
      </c>
      <c r="P2887" t="s">
        <v>8992</v>
      </c>
      <c r="Q2887" t="s">
        <v>573</v>
      </c>
      <c r="R2887" t="s">
        <v>42</v>
      </c>
      <c r="S2887">
        <v>185347001</v>
      </c>
      <c r="T2887" t="s">
        <v>72</v>
      </c>
      <c r="U2887">
        <v>85.55</v>
      </c>
      <c r="V2887">
        <v>535.87</v>
      </c>
      <c r="W2887">
        <v>485.87</v>
      </c>
      <c r="X2887">
        <v>431857002</v>
      </c>
      <c r="Y2887" t="s">
        <v>9157</v>
      </c>
    </row>
    <row r="2888" spans="1:25" x14ac:dyDescent="0.25">
      <c r="A2888" t="s">
        <v>9163</v>
      </c>
      <c r="B2888" t="s">
        <v>9164</v>
      </c>
      <c r="C2888" s="1">
        <v>44673</v>
      </c>
      <c r="D2888" s="1" t="str">
        <f t="shared" si="180"/>
        <v>2020–2029</v>
      </c>
      <c r="E2888" s="8">
        <f t="shared" si="181"/>
        <v>2022</v>
      </c>
      <c r="F2888" s="8" t="str">
        <f t="shared" si="182"/>
        <v>22</v>
      </c>
      <c r="G2888" s="2">
        <v>0.30105324074074075</v>
      </c>
      <c r="H2888" s="2" t="str">
        <f t="shared" si="183"/>
        <v>2022-04</v>
      </c>
      <c r="I2888" t="s">
        <v>9165</v>
      </c>
      <c r="J2888" s="1">
        <v>44673</v>
      </c>
      <c r="K2888" s="2">
        <v>0.43716435185185187</v>
      </c>
      <c r="L2888">
        <v>196</v>
      </c>
      <c r="M2888" s="2">
        <v>0.1361111111111111</v>
      </c>
      <c r="N2888" t="s">
        <v>8984</v>
      </c>
      <c r="O2888" t="s">
        <v>8991</v>
      </c>
      <c r="P2888" t="s">
        <v>8992</v>
      </c>
      <c r="Q2888" t="s">
        <v>573</v>
      </c>
      <c r="R2888" t="s">
        <v>42</v>
      </c>
      <c r="S2888">
        <v>185347001</v>
      </c>
      <c r="T2888" t="s">
        <v>72</v>
      </c>
      <c r="U2888">
        <v>85.55</v>
      </c>
      <c r="V2888">
        <v>535.87</v>
      </c>
      <c r="W2888">
        <v>485.87</v>
      </c>
      <c r="X2888">
        <v>431857002</v>
      </c>
      <c r="Y2888" t="s">
        <v>9157</v>
      </c>
    </row>
    <row r="2889" spans="1:25" x14ac:dyDescent="0.25">
      <c r="A2889" t="s">
        <v>9166</v>
      </c>
      <c r="B2889" t="s">
        <v>9167</v>
      </c>
      <c r="C2889" s="1">
        <v>44671</v>
      </c>
      <c r="D2889" s="1" t="str">
        <f t="shared" si="180"/>
        <v>2020–2029</v>
      </c>
      <c r="E2889" s="8">
        <f t="shared" si="181"/>
        <v>2022</v>
      </c>
      <c r="F2889" s="8" t="str">
        <f t="shared" si="182"/>
        <v>22</v>
      </c>
      <c r="G2889" s="2">
        <v>4.0636574074074075E-2</v>
      </c>
      <c r="H2889" s="2" t="str">
        <f t="shared" si="183"/>
        <v>2022-04</v>
      </c>
      <c r="I2889" t="s">
        <v>9168</v>
      </c>
      <c r="J2889" s="1">
        <v>44671</v>
      </c>
      <c r="K2889" s="2">
        <v>7.633101851851852E-2</v>
      </c>
      <c r="L2889">
        <v>51</v>
      </c>
      <c r="M2889" s="2">
        <v>3.5694444444444445E-2</v>
      </c>
      <c r="N2889" t="s">
        <v>8984</v>
      </c>
      <c r="O2889" t="s">
        <v>8991</v>
      </c>
      <c r="P2889" t="s">
        <v>8992</v>
      </c>
      <c r="Q2889" t="s">
        <v>573</v>
      </c>
      <c r="R2889" t="s">
        <v>42</v>
      </c>
      <c r="S2889">
        <v>185347001</v>
      </c>
      <c r="T2889" t="s">
        <v>72</v>
      </c>
      <c r="U2889">
        <v>85.55</v>
      </c>
      <c r="V2889">
        <v>666.11</v>
      </c>
      <c r="W2889">
        <v>616.11</v>
      </c>
      <c r="X2889">
        <v>431857002</v>
      </c>
      <c r="Y2889" t="s">
        <v>9157</v>
      </c>
    </row>
    <row r="2890" spans="1:25" x14ac:dyDescent="0.25">
      <c r="A2890" t="s">
        <v>9169</v>
      </c>
      <c r="B2890" t="s">
        <v>9170</v>
      </c>
      <c r="C2890" s="1">
        <v>44676</v>
      </c>
      <c r="D2890" s="1" t="str">
        <f t="shared" si="180"/>
        <v>2020–2029</v>
      </c>
      <c r="E2890" s="8">
        <f t="shared" si="181"/>
        <v>2022</v>
      </c>
      <c r="F2890" s="8" t="str">
        <f t="shared" si="182"/>
        <v>22</v>
      </c>
      <c r="G2890" s="2">
        <v>0.43716435185185187</v>
      </c>
      <c r="H2890" s="2" t="str">
        <f t="shared" si="183"/>
        <v>2022-04</v>
      </c>
      <c r="I2890" t="s">
        <v>9171</v>
      </c>
      <c r="J2890" s="1">
        <v>44676</v>
      </c>
      <c r="K2890" s="2">
        <v>0.52813657407407411</v>
      </c>
      <c r="L2890">
        <v>131</v>
      </c>
      <c r="M2890" s="2">
        <v>9.0972222222222218E-2</v>
      </c>
      <c r="N2890" t="s">
        <v>8984</v>
      </c>
      <c r="O2890" t="s">
        <v>8991</v>
      </c>
      <c r="P2890" t="s">
        <v>8992</v>
      </c>
      <c r="Q2890" t="s">
        <v>573</v>
      </c>
      <c r="R2890" t="s">
        <v>42</v>
      </c>
      <c r="S2890">
        <v>185347001</v>
      </c>
      <c r="T2890" t="s">
        <v>72</v>
      </c>
      <c r="U2890">
        <v>85.55</v>
      </c>
      <c r="V2890">
        <v>893.39</v>
      </c>
      <c r="W2890">
        <v>843.39</v>
      </c>
      <c r="X2890">
        <v>431857002</v>
      </c>
      <c r="Y2890" t="s">
        <v>9157</v>
      </c>
    </row>
    <row r="2891" spans="1:25" x14ac:dyDescent="0.25">
      <c r="A2891" t="s">
        <v>9172</v>
      </c>
      <c r="B2891" t="s">
        <v>9173</v>
      </c>
      <c r="C2891" s="1">
        <v>44679</v>
      </c>
      <c r="D2891" s="1" t="str">
        <f t="shared" si="180"/>
        <v>2020–2029</v>
      </c>
      <c r="E2891" s="8">
        <f t="shared" si="181"/>
        <v>2022</v>
      </c>
      <c r="F2891" s="8" t="str">
        <f t="shared" si="182"/>
        <v>22</v>
      </c>
      <c r="G2891" s="2">
        <v>0.52813657407407411</v>
      </c>
      <c r="H2891" s="2" t="str">
        <f t="shared" si="183"/>
        <v>2022-04</v>
      </c>
      <c r="I2891" t="s">
        <v>9174</v>
      </c>
      <c r="J2891" s="1">
        <v>44679</v>
      </c>
      <c r="K2891" s="2">
        <v>0.61633101851851857</v>
      </c>
      <c r="L2891">
        <v>127</v>
      </c>
      <c r="M2891" s="2">
        <v>8.819444444444445E-2</v>
      </c>
      <c r="N2891" t="s">
        <v>8984</v>
      </c>
      <c r="O2891" t="s">
        <v>8991</v>
      </c>
      <c r="P2891" t="s">
        <v>8992</v>
      </c>
      <c r="Q2891" t="s">
        <v>573</v>
      </c>
      <c r="R2891" t="s">
        <v>42</v>
      </c>
      <c r="S2891">
        <v>185347001</v>
      </c>
      <c r="T2891" t="s">
        <v>72</v>
      </c>
      <c r="U2891">
        <v>85.55</v>
      </c>
      <c r="V2891">
        <v>535.87</v>
      </c>
      <c r="W2891">
        <v>485.87</v>
      </c>
      <c r="X2891">
        <v>431857002</v>
      </c>
      <c r="Y2891" t="s">
        <v>9157</v>
      </c>
    </row>
    <row r="2892" spans="1:25" x14ac:dyDescent="0.25">
      <c r="A2892" t="s">
        <v>9175</v>
      </c>
      <c r="B2892" t="s">
        <v>9176</v>
      </c>
      <c r="C2892" s="1">
        <v>44682</v>
      </c>
      <c r="D2892" s="1" t="str">
        <f t="shared" si="180"/>
        <v>2020–2029</v>
      </c>
      <c r="E2892" s="8">
        <f t="shared" si="181"/>
        <v>2022</v>
      </c>
      <c r="F2892" s="8" t="str">
        <f t="shared" si="182"/>
        <v>22</v>
      </c>
      <c r="G2892" s="2">
        <v>0.61633101851851857</v>
      </c>
      <c r="H2892" s="2" t="str">
        <f t="shared" si="183"/>
        <v>2022-05</v>
      </c>
      <c r="I2892" t="s">
        <v>9177</v>
      </c>
      <c r="J2892" s="1">
        <v>44682</v>
      </c>
      <c r="K2892" s="2">
        <v>0.71633101851851855</v>
      </c>
      <c r="L2892">
        <v>144</v>
      </c>
      <c r="M2892" s="2">
        <v>0.1</v>
      </c>
      <c r="N2892" t="s">
        <v>8984</v>
      </c>
      <c r="O2892" t="s">
        <v>8991</v>
      </c>
      <c r="P2892" t="s">
        <v>8992</v>
      </c>
      <c r="Q2892" t="s">
        <v>573</v>
      </c>
      <c r="R2892" t="s">
        <v>42</v>
      </c>
      <c r="S2892">
        <v>185347001</v>
      </c>
      <c r="T2892" t="s">
        <v>72</v>
      </c>
      <c r="U2892">
        <v>85.55</v>
      </c>
      <c r="V2892">
        <v>535.87</v>
      </c>
      <c r="W2892">
        <v>485.87</v>
      </c>
      <c r="X2892">
        <v>431857002</v>
      </c>
      <c r="Y2892" t="s">
        <v>9157</v>
      </c>
    </row>
    <row r="2893" spans="1:25" x14ac:dyDescent="0.25">
      <c r="A2893" t="s">
        <v>9178</v>
      </c>
      <c r="B2893" t="s">
        <v>9179</v>
      </c>
      <c r="C2893" s="1">
        <v>44685</v>
      </c>
      <c r="D2893" s="1" t="str">
        <f t="shared" si="180"/>
        <v>2020–2029</v>
      </c>
      <c r="E2893" s="8">
        <f t="shared" si="181"/>
        <v>2022</v>
      </c>
      <c r="F2893" s="8" t="str">
        <f t="shared" si="182"/>
        <v>22</v>
      </c>
      <c r="G2893" s="2">
        <v>0.71633101851851855</v>
      </c>
      <c r="H2893" s="2" t="str">
        <f t="shared" si="183"/>
        <v>2022-05</v>
      </c>
      <c r="I2893" t="s">
        <v>9180</v>
      </c>
      <c r="J2893" s="1">
        <v>44685</v>
      </c>
      <c r="K2893" s="2">
        <v>0.8059143518518519</v>
      </c>
      <c r="L2893">
        <v>129</v>
      </c>
      <c r="M2893" s="2">
        <v>8.9583333333333334E-2</v>
      </c>
      <c r="N2893" t="s">
        <v>8984</v>
      </c>
      <c r="O2893" t="s">
        <v>8991</v>
      </c>
      <c r="P2893" t="s">
        <v>8992</v>
      </c>
      <c r="Q2893" t="s">
        <v>573</v>
      </c>
      <c r="R2893" t="s">
        <v>42</v>
      </c>
      <c r="S2893">
        <v>185347001</v>
      </c>
      <c r="T2893" t="s">
        <v>72</v>
      </c>
      <c r="U2893">
        <v>85.55</v>
      </c>
      <c r="V2893">
        <v>1508.05</v>
      </c>
      <c r="W2893">
        <v>1458.05</v>
      </c>
      <c r="X2893">
        <v>431857002</v>
      </c>
      <c r="Y2893" t="s">
        <v>9157</v>
      </c>
    </row>
    <row r="2894" spans="1:25" x14ac:dyDescent="0.25">
      <c r="A2894" t="s">
        <v>9181</v>
      </c>
      <c r="B2894" t="s">
        <v>9182</v>
      </c>
      <c r="C2894" s="1">
        <v>44688</v>
      </c>
      <c r="D2894" s="1" t="str">
        <f t="shared" si="180"/>
        <v>2020–2029</v>
      </c>
      <c r="E2894" s="8">
        <f t="shared" si="181"/>
        <v>2022</v>
      </c>
      <c r="F2894" s="8" t="str">
        <f t="shared" si="182"/>
        <v>22</v>
      </c>
      <c r="G2894" s="2">
        <v>0.8059143518518519</v>
      </c>
      <c r="H2894" s="2" t="str">
        <f t="shared" si="183"/>
        <v>2022-05</v>
      </c>
      <c r="I2894" t="s">
        <v>9183</v>
      </c>
      <c r="J2894" s="1">
        <v>44688</v>
      </c>
      <c r="K2894" s="2">
        <v>0.96494212962962966</v>
      </c>
      <c r="L2894">
        <v>229</v>
      </c>
      <c r="M2894" s="2">
        <v>0.15902777777777777</v>
      </c>
      <c r="N2894" t="s">
        <v>8984</v>
      </c>
      <c r="O2894" t="s">
        <v>8991</v>
      </c>
      <c r="P2894" t="s">
        <v>8992</v>
      </c>
      <c r="Q2894" t="s">
        <v>573</v>
      </c>
      <c r="R2894" t="s">
        <v>42</v>
      </c>
      <c r="S2894">
        <v>185347001</v>
      </c>
      <c r="T2894" t="s">
        <v>72</v>
      </c>
      <c r="U2894">
        <v>85.55</v>
      </c>
      <c r="V2894">
        <v>744.25</v>
      </c>
      <c r="W2894">
        <v>694.25</v>
      </c>
      <c r="X2894">
        <v>431857002</v>
      </c>
      <c r="Y2894" t="s">
        <v>9157</v>
      </c>
    </row>
    <row r="2895" spans="1:25" x14ac:dyDescent="0.25">
      <c r="A2895" t="s">
        <v>9184</v>
      </c>
      <c r="B2895" t="s">
        <v>9185</v>
      </c>
      <c r="C2895" s="1">
        <v>44691</v>
      </c>
      <c r="D2895" s="1" t="str">
        <f t="shared" si="180"/>
        <v>2020–2029</v>
      </c>
      <c r="E2895" s="8">
        <f t="shared" si="181"/>
        <v>2022</v>
      </c>
      <c r="F2895" s="8" t="str">
        <f t="shared" si="182"/>
        <v>22</v>
      </c>
      <c r="G2895" s="2">
        <v>0.96494212962962966</v>
      </c>
      <c r="H2895" s="2" t="str">
        <f t="shared" si="183"/>
        <v>2022-05</v>
      </c>
      <c r="I2895" t="s">
        <v>9186</v>
      </c>
      <c r="J2895" s="1">
        <v>44692</v>
      </c>
      <c r="K2895" s="2">
        <v>9.0636574074074078E-2</v>
      </c>
      <c r="L2895">
        <v>-1259</v>
      </c>
      <c r="M2895" t="e">
        <v>#VALUE!</v>
      </c>
      <c r="N2895" t="s">
        <v>8984</v>
      </c>
      <c r="O2895" t="s">
        <v>8991</v>
      </c>
      <c r="P2895" t="s">
        <v>8992</v>
      </c>
      <c r="Q2895" t="s">
        <v>573</v>
      </c>
      <c r="R2895" t="s">
        <v>42</v>
      </c>
      <c r="S2895">
        <v>185347001</v>
      </c>
      <c r="T2895" t="s">
        <v>72</v>
      </c>
      <c r="U2895">
        <v>85.55</v>
      </c>
      <c r="V2895">
        <v>1734.13</v>
      </c>
      <c r="W2895">
        <v>1684.13</v>
      </c>
      <c r="X2895">
        <v>431857002</v>
      </c>
      <c r="Y2895" t="s">
        <v>9157</v>
      </c>
    </row>
    <row r="2896" spans="1:25" x14ac:dyDescent="0.25">
      <c r="A2896" t="s">
        <v>9187</v>
      </c>
      <c r="B2896" t="s">
        <v>9188</v>
      </c>
      <c r="C2896" s="1">
        <v>44695</v>
      </c>
      <c r="D2896" s="1" t="str">
        <f t="shared" si="180"/>
        <v>2020–2029</v>
      </c>
      <c r="E2896" s="8">
        <f t="shared" si="181"/>
        <v>2022</v>
      </c>
      <c r="F2896" s="8" t="str">
        <f t="shared" si="182"/>
        <v>22</v>
      </c>
      <c r="G2896" s="2">
        <v>9.0636574074074078E-2</v>
      </c>
      <c r="H2896" s="2" t="str">
        <f t="shared" si="183"/>
        <v>2022-05</v>
      </c>
      <c r="I2896" t="s">
        <v>9189</v>
      </c>
      <c r="J2896" s="1">
        <v>44695</v>
      </c>
      <c r="K2896" s="2">
        <v>0.22744212962962962</v>
      </c>
      <c r="L2896">
        <v>197</v>
      </c>
      <c r="M2896" s="2">
        <v>0.13680555555555557</v>
      </c>
      <c r="N2896" t="s">
        <v>8984</v>
      </c>
      <c r="O2896" t="s">
        <v>8991</v>
      </c>
      <c r="P2896" t="s">
        <v>8992</v>
      </c>
      <c r="Q2896" t="s">
        <v>573</v>
      </c>
      <c r="R2896" t="s">
        <v>42</v>
      </c>
      <c r="S2896">
        <v>185347001</v>
      </c>
      <c r="T2896" t="s">
        <v>72</v>
      </c>
      <c r="U2896">
        <v>85.55</v>
      </c>
      <c r="V2896">
        <v>968.41</v>
      </c>
      <c r="W2896">
        <v>918.41</v>
      </c>
      <c r="X2896">
        <v>431857002</v>
      </c>
      <c r="Y2896" t="s">
        <v>9157</v>
      </c>
    </row>
    <row r="2897" spans="1:25" x14ac:dyDescent="0.25">
      <c r="A2897" t="s">
        <v>9190</v>
      </c>
      <c r="B2897" t="s">
        <v>9191</v>
      </c>
      <c r="C2897" s="1">
        <v>44698</v>
      </c>
      <c r="D2897" s="1" t="str">
        <f t="shared" si="180"/>
        <v>2020–2029</v>
      </c>
      <c r="E2897" s="8">
        <f t="shared" si="181"/>
        <v>2022</v>
      </c>
      <c r="F2897" s="8" t="str">
        <f t="shared" si="182"/>
        <v>22</v>
      </c>
      <c r="G2897" s="2">
        <v>0.22744212962962962</v>
      </c>
      <c r="H2897" s="2" t="str">
        <f t="shared" si="183"/>
        <v>2022-05</v>
      </c>
      <c r="I2897" t="s">
        <v>9192</v>
      </c>
      <c r="J2897" s="1">
        <v>44698</v>
      </c>
      <c r="K2897" s="2">
        <v>0.3316087962962963</v>
      </c>
      <c r="L2897">
        <v>150</v>
      </c>
      <c r="M2897" s="2">
        <v>0.10416666666666667</v>
      </c>
      <c r="N2897" t="s">
        <v>8984</v>
      </c>
      <c r="O2897" t="s">
        <v>8991</v>
      </c>
      <c r="P2897" t="s">
        <v>8992</v>
      </c>
      <c r="Q2897" t="s">
        <v>573</v>
      </c>
      <c r="R2897" t="s">
        <v>42</v>
      </c>
      <c r="S2897">
        <v>185347001</v>
      </c>
      <c r="T2897" t="s">
        <v>72</v>
      </c>
      <c r="U2897">
        <v>85.55</v>
      </c>
      <c r="V2897">
        <v>535.87</v>
      </c>
      <c r="W2897">
        <v>485.87</v>
      </c>
      <c r="X2897">
        <v>431857002</v>
      </c>
      <c r="Y2897" t="s">
        <v>9157</v>
      </c>
    </row>
    <row r="2898" spans="1:25" x14ac:dyDescent="0.25">
      <c r="A2898" t="s">
        <v>9193</v>
      </c>
      <c r="B2898" t="s">
        <v>9192</v>
      </c>
      <c r="C2898" s="1">
        <v>44698</v>
      </c>
      <c r="D2898" s="1" t="str">
        <f t="shared" si="180"/>
        <v>2020–2029</v>
      </c>
      <c r="E2898" s="8">
        <f t="shared" si="181"/>
        <v>2022</v>
      </c>
      <c r="F2898" s="8" t="str">
        <f t="shared" si="182"/>
        <v>22</v>
      </c>
      <c r="G2898" s="2">
        <v>0.3316087962962963</v>
      </c>
      <c r="H2898" s="2" t="str">
        <f t="shared" si="183"/>
        <v>2022-05</v>
      </c>
      <c r="I2898" t="s">
        <v>9194</v>
      </c>
      <c r="J2898" s="1">
        <v>44698</v>
      </c>
      <c r="K2898" s="2">
        <v>0.34202546296296299</v>
      </c>
      <c r="L2898">
        <v>15</v>
      </c>
      <c r="M2898" s="2">
        <v>1.0416666666666666E-2</v>
      </c>
      <c r="N2898" t="s">
        <v>8984</v>
      </c>
      <c r="O2898" t="s">
        <v>8991</v>
      </c>
      <c r="P2898" t="s">
        <v>8992</v>
      </c>
      <c r="Q2898" t="s">
        <v>573</v>
      </c>
      <c r="R2898" t="s">
        <v>42</v>
      </c>
      <c r="S2898">
        <v>185347001</v>
      </c>
      <c r="T2898" t="s">
        <v>72</v>
      </c>
      <c r="U2898">
        <v>85.55</v>
      </c>
      <c r="V2898">
        <v>234.71</v>
      </c>
      <c r="W2898">
        <v>184.71</v>
      </c>
      <c r="X2898">
        <v>431857002</v>
      </c>
      <c r="Y2898" t="s">
        <v>9157</v>
      </c>
    </row>
    <row r="2899" spans="1:25" x14ac:dyDescent="0.25">
      <c r="A2899" t="s">
        <v>9195</v>
      </c>
      <c r="B2899" t="s">
        <v>9196</v>
      </c>
      <c r="C2899" s="1">
        <v>44701</v>
      </c>
      <c r="D2899" s="1" t="str">
        <f t="shared" si="180"/>
        <v>2020–2029</v>
      </c>
      <c r="E2899" s="8">
        <f t="shared" si="181"/>
        <v>2022</v>
      </c>
      <c r="F2899" s="8" t="str">
        <f t="shared" si="182"/>
        <v>22</v>
      </c>
      <c r="G2899" s="2">
        <v>0.3316087962962963</v>
      </c>
      <c r="H2899" s="2" t="str">
        <f t="shared" si="183"/>
        <v>2022-05</v>
      </c>
      <c r="I2899" t="s">
        <v>9197</v>
      </c>
      <c r="J2899" s="1">
        <v>44701</v>
      </c>
      <c r="K2899" s="2">
        <v>0.48438657407407409</v>
      </c>
      <c r="L2899">
        <v>220</v>
      </c>
      <c r="M2899" s="2">
        <v>0.15277777777777779</v>
      </c>
      <c r="N2899" t="s">
        <v>8984</v>
      </c>
      <c r="O2899" t="s">
        <v>8991</v>
      </c>
      <c r="P2899" t="s">
        <v>8992</v>
      </c>
      <c r="Q2899" t="s">
        <v>573</v>
      </c>
      <c r="R2899" t="s">
        <v>42</v>
      </c>
      <c r="S2899">
        <v>185347001</v>
      </c>
      <c r="T2899" t="s">
        <v>72</v>
      </c>
      <c r="U2899">
        <v>85.55</v>
      </c>
      <c r="V2899">
        <v>535.87</v>
      </c>
      <c r="W2899">
        <v>485.87</v>
      </c>
      <c r="X2899">
        <v>431857002</v>
      </c>
      <c r="Y2899" t="s">
        <v>9157</v>
      </c>
    </row>
    <row r="2900" spans="1:25" x14ac:dyDescent="0.25">
      <c r="A2900" t="s">
        <v>9198</v>
      </c>
      <c r="B2900" t="s">
        <v>9199</v>
      </c>
      <c r="C2900" s="1">
        <v>44704</v>
      </c>
      <c r="D2900" s="1" t="str">
        <f t="shared" si="180"/>
        <v>2020–2029</v>
      </c>
      <c r="E2900" s="8">
        <f t="shared" si="181"/>
        <v>2022</v>
      </c>
      <c r="F2900" s="8" t="str">
        <f t="shared" si="182"/>
        <v>22</v>
      </c>
      <c r="G2900" s="2">
        <v>0.48438657407407409</v>
      </c>
      <c r="H2900" s="2" t="str">
        <f t="shared" si="183"/>
        <v>2022-05</v>
      </c>
      <c r="I2900" t="s">
        <v>9200</v>
      </c>
      <c r="J2900" s="1">
        <v>44704</v>
      </c>
      <c r="K2900" s="2">
        <v>0.60799768518518515</v>
      </c>
      <c r="L2900">
        <v>178</v>
      </c>
      <c r="M2900" s="2">
        <v>0.12361111111111112</v>
      </c>
      <c r="N2900" t="s">
        <v>8984</v>
      </c>
      <c r="O2900" t="s">
        <v>8991</v>
      </c>
      <c r="P2900" t="s">
        <v>8992</v>
      </c>
      <c r="Q2900" t="s">
        <v>573</v>
      </c>
      <c r="R2900" t="s">
        <v>42</v>
      </c>
      <c r="S2900">
        <v>185347001</v>
      </c>
      <c r="T2900" t="s">
        <v>72</v>
      </c>
      <c r="U2900">
        <v>85.55</v>
      </c>
      <c r="V2900">
        <v>703.96</v>
      </c>
      <c r="W2900">
        <v>653.96</v>
      </c>
      <c r="X2900">
        <v>431857002</v>
      </c>
      <c r="Y2900" t="s">
        <v>9157</v>
      </c>
    </row>
    <row r="2901" spans="1:25" x14ac:dyDescent="0.25">
      <c r="A2901" t="s">
        <v>9201</v>
      </c>
      <c r="B2901" t="s">
        <v>9202</v>
      </c>
      <c r="C2901" s="1">
        <v>44707</v>
      </c>
      <c r="D2901" s="1" t="str">
        <f t="shared" si="180"/>
        <v>2020–2029</v>
      </c>
      <c r="E2901" s="8">
        <f t="shared" si="181"/>
        <v>2022</v>
      </c>
      <c r="F2901" s="8" t="str">
        <f t="shared" si="182"/>
        <v>22</v>
      </c>
      <c r="G2901" s="2">
        <v>0.60799768518518515</v>
      </c>
      <c r="H2901" s="2" t="str">
        <f t="shared" si="183"/>
        <v>2022-05</v>
      </c>
      <c r="I2901" t="s">
        <v>9203</v>
      </c>
      <c r="J2901" s="1">
        <v>44707</v>
      </c>
      <c r="K2901" s="2">
        <v>0.76146990740740739</v>
      </c>
      <c r="L2901">
        <v>221</v>
      </c>
      <c r="M2901" s="2">
        <v>0.15347222222222223</v>
      </c>
      <c r="N2901" t="s">
        <v>8984</v>
      </c>
      <c r="O2901" t="s">
        <v>8991</v>
      </c>
      <c r="P2901" t="s">
        <v>8992</v>
      </c>
      <c r="Q2901" t="s">
        <v>573</v>
      </c>
      <c r="R2901" t="s">
        <v>42</v>
      </c>
      <c r="S2901">
        <v>185347001</v>
      </c>
      <c r="T2901" t="s">
        <v>72</v>
      </c>
      <c r="U2901">
        <v>85.55</v>
      </c>
      <c r="V2901">
        <v>1190.56</v>
      </c>
      <c r="W2901">
        <v>1140.56</v>
      </c>
      <c r="X2901">
        <v>431857002</v>
      </c>
      <c r="Y2901" t="s">
        <v>9157</v>
      </c>
    </row>
    <row r="2902" spans="1:25" x14ac:dyDescent="0.25">
      <c r="A2902" t="s">
        <v>9204</v>
      </c>
      <c r="B2902" t="s">
        <v>9205</v>
      </c>
      <c r="C2902" s="1">
        <v>44710</v>
      </c>
      <c r="D2902" s="1" t="str">
        <f t="shared" si="180"/>
        <v>2020–2029</v>
      </c>
      <c r="E2902" s="8">
        <f t="shared" si="181"/>
        <v>2022</v>
      </c>
      <c r="F2902" s="8" t="str">
        <f t="shared" si="182"/>
        <v>22</v>
      </c>
      <c r="G2902" s="2">
        <v>0.76146990740740739</v>
      </c>
      <c r="H2902" s="2" t="str">
        <f t="shared" si="183"/>
        <v>2022-05</v>
      </c>
      <c r="I2902" t="s">
        <v>9206</v>
      </c>
      <c r="J2902" s="1">
        <v>44710</v>
      </c>
      <c r="K2902" s="2">
        <v>0.87049768518518522</v>
      </c>
      <c r="L2902">
        <v>157</v>
      </c>
      <c r="M2902" s="2">
        <v>0.10902777777777778</v>
      </c>
      <c r="N2902" t="s">
        <v>8984</v>
      </c>
      <c r="O2902" t="s">
        <v>8991</v>
      </c>
      <c r="P2902" t="s">
        <v>8992</v>
      </c>
      <c r="Q2902" t="s">
        <v>573</v>
      </c>
      <c r="R2902" t="s">
        <v>42</v>
      </c>
      <c r="S2902">
        <v>185347001</v>
      </c>
      <c r="T2902" t="s">
        <v>72</v>
      </c>
      <c r="U2902">
        <v>85.55</v>
      </c>
      <c r="V2902">
        <v>535.87</v>
      </c>
      <c r="W2902">
        <v>485.87</v>
      </c>
      <c r="X2902">
        <v>431857002</v>
      </c>
      <c r="Y2902" t="s">
        <v>9157</v>
      </c>
    </row>
    <row r="2903" spans="1:25" x14ac:dyDescent="0.25">
      <c r="A2903" t="s">
        <v>9207</v>
      </c>
      <c r="B2903" t="s">
        <v>9208</v>
      </c>
      <c r="C2903" s="1">
        <v>44713</v>
      </c>
      <c r="D2903" s="1" t="str">
        <f t="shared" si="180"/>
        <v>2020–2029</v>
      </c>
      <c r="E2903" s="8">
        <f t="shared" si="181"/>
        <v>2022</v>
      </c>
      <c r="F2903" s="8" t="str">
        <f t="shared" si="182"/>
        <v>22</v>
      </c>
      <c r="G2903" s="2">
        <v>0.87049768518518522</v>
      </c>
      <c r="H2903" s="2" t="str">
        <f t="shared" si="183"/>
        <v>2022-06</v>
      </c>
      <c r="I2903" t="s">
        <v>9209</v>
      </c>
      <c r="J2903" s="1">
        <v>44714</v>
      </c>
      <c r="K2903" s="2">
        <v>3.6469907407407409E-2</v>
      </c>
      <c r="L2903">
        <v>-1201</v>
      </c>
      <c r="M2903" t="e">
        <v>#VALUE!</v>
      </c>
      <c r="N2903" t="s">
        <v>8984</v>
      </c>
      <c r="O2903" t="s">
        <v>8991</v>
      </c>
      <c r="P2903" t="s">
        <v>8992</v>
      </c>
      <c r="Q2903" t="s">
        <v>573</v>
      </c>
      <c r="R2903" t="s">
        <v>42</v>
      </c>
      <c r="S2903">
        <v>185347001</v>
      </c>
      <c r="T2903" t="s">
        <v>72</v>
      </c>
      <c r="U2903">
        <v>85.55</v>
      </c>
      <c r="V2903">
        <v>613.36</v>
      </c>
      <c r="W2903">
        <v>563.36</v>
      </c>
      <c r="X2903">
        <v>431857002</v>
      </c>
      <c r="Y2903" t="s">
        <v>9157</v>
      </c>
    </row>
    <row r="2904" spans="1:25" x14ac:dyDescent="0.25">
      <c r="A2904" t="s">
        <v>9210</v>
      </c>
      <c r="B2904" t="s">
        <v>9211</v>
      </c>
      <c r="C2904" s="1">
        <v>44717</v>
      </c>
      <c r="D2904" s="1" t="str">
        <f t="shared" si="180"/>
        <v>2020–2029</v>
      </c>
      <c r="E2904" s="8">
        <f t="shared" si="181"/>
        <v>2022</v>
      </c>
      <c r="F2904" s="8" t="str">
        <f t="shared" si="182"/>
        <v>22</v>
      </c>
      <c r="G2904" s="2">
        <v>3.6469907407407409E-2</v>
      </c>
      <c r="H2904" s="2" t="str">
        <f t="shared" si="183"/>
        <v>2022-06</v>
      </c>
      <c r="I2904" t="s">
        <v>9212</v>
      </c>
      <c r="J2904" s="1">
        <v>44717</v>
      </c>
      <c r="K2904" s="2">
        <v>0.15591435185185185</v>
      </c>
      <c r="L2904">
        <v>172</v>
      </c>
      <c r="M2904" s="2">
        <v>0.11944444444444445</v>
      </c>
      <c r="N2904" t="s">
        <v>8984</v>
      </c>
      <c r="O2904" t="s">
        <v>8991</v>
      </c>
      <c r="P2904" t="s">
        <v>8992</v>
      </c>
      <c r="Q2904" t="s">
        <v>573</v>
      </c>
      <c r="R2904" t="s">
        <v>42</v>
      </c>
      <c r="S2904">
        <v>185347001</v>
      </c>
      <c r="T2904" t="s">
        <v>72</v>
      </c>
      <c r="U2904">
        <v>85.55</v>
      </c>
      <c r="V2904">
        <v>581.71</v>
      </c>
      <c r="W2904">
        <v>531.71</v>
      </c>
      <c r="X2904">
        <v>431857002</v>
      </c>
      <c r="Y2904" t="s">
        <v>9157</v>
      </c>
    </row>
    <row r="2905" spans="1:25" x14ac:dyDescent="0.25">
      <c r="A2905" t="s">
        <v>9213</v>
      </c>
      <c r="B2905" t="s">
        <v>9214</v>
      </c>
      <c r="C2905" s="1">
        <v>44720</v>
      </c>
      <c r="D2905" s="1" t="str">
        <f t="shared" si="180"/>
        <v>2020–2029</v>
      </c>
      <c r="E2905" s="8">
        <f t="shared" si="181"/>
        <v>2022</v>
      </c>
      <c r="F2905" s="8" t="str">
        <f t="shared" si="182"/>
        <v>22</v>
      </c>
      <c r="G2905" s="2">
        <v>0.15591435185185185</v>
      </c>
      <c r="H2905" s="2" t="str">
        <f t="shared" si="183"/>
        <v>2022-06</v>
      </c>
      <c r="I2905" t="s">
        <v>9215</v>
      </c>
      <c r="J2905" s="1">
        <v>44720</v>
      </c>
      <c r="K2905" s="2">
        <v>0.31633101851851853</v>
      </c>
      <c r="L2905">
        <v>231</v>
      </c>
      <c r="M2905" s="2">
        <v>0.16041666666666668</v>
      </c>
      <c r="N2905" t="s">
        <v>8984</v>
      </c>
      <c r="O2905" t="s">
        <v>8991</v>
      </c>
      <c r="P2905" t="s">
        <v>8992</v>
      </c>
      <c r="Q2905" t="s">
        <v>573</v>
      </c>
      <c r="R2905" t="s">
        <v>42</v>
      </c>
      <c r="S2905">
        <v>185347001</v>
      </c>
      <c r="T2905" t="s">
        <v>72</v>
      </c>
      <c r="U2905">
        <v>85.55</v>
      </c>
      <c r="V2905">
        <v>541.86</v>
      </c>
      <c r="W2905">
        <v>491.86</v>
      </c>
      <c r="X2905">
        <v>431857002</v>
      </c>
      <c r="Y2905" t="s">
        <v>9157</v>
      </c>
    </row>
    <row r="2906" spans="1:25" x14ac:dyDescent="0.25">
      <c r="A2906" t="s">
        <v>9216</v>
      </c>
      <c r="B2906" t="s">
        <v>9217</v>
      </c>
      <c r="C2906" s="1">
        <v>44723</v>
      </c>
      <c r="D2906" s="1" t="str">
        <f t="shared" si="180"/>
        <v>2020–2029</v>
      </c>
      <c r="E2906" s="8">
        <f t="shared" si="181"/>
        <v>2022</v>
      </c>
      <c r="F2906" s="8" t="str">
        <f t="shared" si="182"/>
        <v>22</v>
      </c>
      <c r="G2906" s="2">
        <v>0.31633101851851853</v>
      </c>
      <c r="H2906" s="2" t="str">
        <f t="shared" si="183"/>
        <v>2022-06</v>
      </c>
      <c r="I2906" t="s">
        <v>9218</v>
      </c>
      <c r="J2906" s="1">
        <v>44723</v>
      </c>
      <c r="K2906" s="2">
        <v>0.40938657407407408</v>
      </c>
      <c r="L2906">
        <v>134</v>
      </c>
      <c r="M2906" s="2">
        <v>9.3055555555555558E-2</v>
      </c>
      <c r="N2906" t="s">
        <v>8984</v>
      </c>
      <c r="O2906" t="s">
        <v>8991</v>
      </c>
      <c r="P2906" t="s">
        <v>8992</v>
      </c>
      <c r="Q2906" t="s">
        <v>573</v>
      </c>
      <c r="R2906" t="s">
        <v>42</v>
      </c>
      <c r="S2906">
        <v>185347001</v>
      </c>
      <c r="T2906" t="s">
        <v>72</v>
      </c>
      <c r="U2906">
        <v>85.55</v>
      </c>
      <c r="V2906">
        <v>535.87</v>
      </c>
      <c r="W2906">
        <v>485.87</v>
      </c>
      <c r="X2906">
        <v>431857002</v>
      </c>
      <c r="Y2906" t="s">
        <v>9157</v>
      </c>
    </row>
    <row r="2907" spans="1:25" x14ac:dyDescent="0.25">
      <c r="A2907" t="s">
        <v>9219</v>
      </c>
      <c r="B2907" t="s">
        <v>9220</v>
      </c>
      <c r="C2907" s="1">
        <v>44726</v>
      </c>
      <c r="D2907" s="1" t="str">
        <f t="shared" si="180"/>
        <v>2020–2029</v>
      </c>
      <c r="E2907" s="8">
        <f t="shared" si="181"/>
        <v>2022</v>
      </c>
      <c r="F2907" s="8" t="str">
        <f t="shared" si="182"/>
        <v>22</v>
      </c>
      <c r="G2907" s="2">
        <v>0.40938657407407408</v>
      </c>
      <c r="H2907" s="2" t="str">
        <f t="shared" si="183"/>
        <v>2022-06</v>
      </c>
      <c r="I2907" t="s">
        <v>9221</v>
      </c>
      <c r="J2907" s="1">
        <v>44726</v>
      </c>
      <c r="K2907" s="2">
        <v>0.51633101851851848</v>
      </c>
      <c r="L2907">
        <v>154</v>
      </c>
      <c r="M2907" s="2">
        <v>0.10694444444444444</v>
      </c>
      <c r="N2907" t="s">
        <v>8984</v>
      </c>
      <c r="O2907" t="s">
        <v>8991</v>
      </c>
      <c r="P2907" t="s">
        <v>8992</v>
      </c>
      <c r="Q2907" t="s">
        <v>573</v>
      </c>
      <c r="R2907" t="s">
        <v>42</v>
      </c>
      <c r="S2907">
        <v>185347001</v>
      </c>
      <c r="T2907" t="s">
        <v>72</v>
      </c>
      <c r="U2907">
        <v>85.55</v>
      </c>
      <c r="V2907">
        <v>1791.03</v>
      </c>
      <c r="W2907">
        <v>1741.03</v>
      </c>
      <c r="X2907">
        <v>431857002</v>
      </c>
      <c r="Y2907" t="s">
        <v>9157</v>
      </c>
    </row>
    <row r="2908" spans="1:25" x14ac:dyDescent="0.25">
      <c r="A2908" t="s">
        <v>9222</v>
      </c>
      <c r="B2908" t="s">
        <v>9223</v>
      </c>
      <c r="C2908" s="1">
        <v>44729</v>
      </c>
      <c r="D2908" s="1" t="str">
        <f t="shared" si="180"/>
        <v>2020–2029</v>
      </c>
      <c r="E2908" s="8">
        <f t="shared" si="181"/>
        <v>2022</v>
      </c>
      <c r="F2908" s="8" t="str">
        <f t="shared" si="182"/>
        <v>22</v>
      </c>
      <c r="G2908" s="2">
        <v>0.51633101851851848</v>
      </c>
      <c r="H2908" s="2" t="str">
        <f t="shared" si="183"/>
        <v>2022-06</v>
      </c>
      <c r="I2908" t="s">
        <v>9224</v>
      </c>
      <c r="J2908" s="1">
        <v>44729</v>
      </c>
      <c r="K2908" s="2">
        <v>0.66702546296296295</v>
      </c>
      <c r="L2908">
        <v>217</v>
      </c>
      <c r="M2908" s="2">
        <v>0.15069444444444444</v>
      </c>
      <c r="N2908" t="s">
        <v>8984</v>
      </c>
      <c r="O2908" t="s">
        <v>8991</v>
      </c>
      <c r="P2908" t="s">
        <v>8992</v>
      </c>
      <c r="Q2908" t="s">
        <v>573</v>
      </c>
      <c r="R2908" t="s">
        <v>42</v>
      </c>
      <c r="S2908">
        <v>185347001</v>
      </c>
      <c r="T2908" t="s">
        <v>72</v>
      </c>
      <c r="U2908">
        <v>85.55</v>
      </c>
      <c r="V2908">
        <v>535.87</v>
      </c>
      <c r="W2908">
        <v>485.87</v>
      </c>
      <c r="X2908">
        <v>431857002</v>
      </c>
      <c r="Y2908" t="s">
        <v>9157</v>
      </c>
    </row>
    <row r="2909" spans="1:25" x14ac:dyDescent="0.25">
      <c r="A2909" t="s">
        <v>9225</v>
      </c>
      <c r="B2909" t="s">
        <v>9224</v>
      </c>
      <c r="C2909" s="1">
        <v>44729</v>
      </c>
      <c r="D2909" s="1" t="str">
        <f t="shared" si="180"/>
        <v>2020–2029</v>
      </c>
      <c r="E2909" s="8">
        <f t="shared" si="181"/>
        <v>2022</v>
      </c>
      <c r="F2909" s="8" t="str">
        <f t="shared" si="182"/>
        <v>22</v>
      </c>
      <c r="G2909" s="2">
        <v>0.66702546296296295</v>
      </c>
      <c r="H2909" s="2" t="str">
        <f t="shared" si="183"/>
        <v>2022-06</v>
      </c>
      <c r="I2909" t="s">
        <v>9226</v>
      </c>
      <c r="J2909" s="1">
        <v>44729</v>
      </c>
      <c r="K2909" s="2">
        <v>0.67744212962962957</v>
      </c>
      <c r="L2909">
        <v>15</v>
      </c>
      <c r="M2909" s="2">
        <v>1.0416666666666666E-2</v>
      </c>
      <c r="N2909" t="s">
        <v>8984</v>
      </c>
      <c r="O2909" t="s">
        <v>8991</v>
      </c>
      <c r="P2909" t="s">
        <v>8992</v>
      </c>
      <c r="Q2909" t="s">
        <v>573</v>
      </c>
      <c r="R2909" t="s">
        <v>42</v>
      </c>
      <c r="S2909">
        <v>185347001</v>
      </c>
      <c r="T2909" t="s">
        <v>72</v>
      </c>
      <c r="U2909">
        <v>85.55</v>
      </c>
      <c r="V2909">
        <v>234.71</v>
      </c>
      <c r="W2909">
        <v>184.71</v>
      </c>
      <c r="X2909">
        <v>431857002</v>
      </c>
      <c r="Y2909" t="s">
        <v>9157</v>
      </c>
    </row>
    <row r="2910" spans="1:25" x14ac:dyDescent="0.25">
      <c r="A2910" t="s">
        <v>9227</v>
      </c>
      <c r="B2910" t="s">
        <v>9228</v>
      </c>
      <c r="C2910" s="1">
        <v>44732</v>
      </c>
      <c r="D2910" s="1" t="str">
        <f t="shared" si="180"/>
        <v>2020–2029</v>
      </c>
      <c r="E2910" s="8">
        <f t="shared" si="181"/>
        <v>2022</v>
      </c>
      <c r="F2910" s="8" t="str">
        <f t="shared" si="182"/>
        <v>22</v>
      </c>
      <c r="G2910" s="2">
        <v>0.66702546296296295</v>
      </c>
      <c r="H2910" s="2" t="str">
        <f t="shared" si="183"/>
        <v>2022-06</v>
      </c>
      <c r="I2910" t="s">
        <v>9229</v>
      </c>
      <c r="J2910" s="1">
        <v>44732</v>
      </c>
      <c r="K2910" s="2">
        <v>0.78646990740740741</v>
      </c>
      <c r="L2910">
        <v>172</v>
      </c>
      <c r="M2910" s="2">
        <v>0.11944444444444445</v>
      </c>
      <c r="N2910" t="s">
        <v>8984</v>
      </c>
      <c r="O2910" t="s">
        <v>8991</v>
      </c>
      <c r="P2910" t="s">
        <v>8992</v>
      </c>
      <c r="Q2910" t="s">
        <v>573</v>
      </c>
      <c r="R2910" t="s">
        <v>42</v>
      </c>
      <c r="S2910">
        <v>185347001</v>
      </c>
      <c r="T2910" t="s">
        <v>72</v>
      </c>
      <c r="U2910">
        <v>85.55</v>
      </c>
      <c r="V2910">
        <v>708.64</v>
      </c>
      <c r="W2910">
        <v>658.64</v>
      </c>
      <c r="X2910">
        <v>431857002</v>
      </c>
      <c r="Y2910" t="s">
        <v>9157</v>
      </c>
    </row>
    <row r="2911" spans="1:25" x14ac:dyDescent="0.25">
      <c r="A2911" t="s">
        <v>9230</v>
      </c>
      <c r="B2911" t="s">
        <v>9231</v>
      </c>
      <c r="C2911" s="1">
        <v>44735</v>
      </c>
      <c r="D2911" s="1" t="str">
        <f t="shared" si="180"/>
        <v>2020–2029</v>
      </c>
      <c r="E2911" s="8">
        <f t="shared" si="181"/>
        <v>2022</v>
      </c>
      <c r="F2911" s="8" t="str">
        <f t="shared" si="182"/>
        <v>22</v>
      </c>
      <c r="G2911" s="2">
        <v>0.78646990740740741</v>
      </c>
      <c r="H2911" s="2" t="str">
        <f t="shared" si="183"/>
        <v>2022-06</v>
      </c>
      <c r="I2911" t="s">
        <v>9232</v>
      </c>
      <c r="J2911" s="1">
        <v>44735</v>
      </c>
      <c r="K2911" s="2">
        <v>0.90174768518518522</v>
      </c>
      <c r="L2911">
        <v>166</v>
      </c>
      <c r="M2911" s="2">
        <v>0.11527777777777778</v>
      </c>
      <c r="N2911" t="s">
        <v>8984</v>
      </c>
      <c r="O2911" t="s">
        <v>8991</v>
      </c>
      <c r="P2911" t="s">
        <v>8992</v>
      </c>
      <c r="Q2911" t="s">
        <v>573</v>
      </c>
      <c r="R2911" t="s">
        <v>42</v>
      </c>
      <c r="S2911">
        <v>185347001</v>
      </c>
      <c r="T2911" t="s">
        <v>72</v>
      </c>
      <c r="U2911">
        <v>85.55</v>
      </c>
      <c r="V2911">
        <v>803.67</v>
      </c>
      <c r="W2911">
        <v>753.67</v>
      </c>
      <c r="X2911">
        <v>431857002</v>
      </c>
      <c r="Y2911" t="s">
        <v>9157</v>
      </c>
    </row>
    <row r="2912" spans="1:25" x14ac:dyDescent="0.25">
      <c r="A2912" t="s">
        <v>9233</v>
      </c>
      <c r="B2912" t="s">
        <v>9234</v>
      </c>
      <c r="C2912" s="1">
        <v>44738</v>
      </c>
      <c r="D2912" s="1" t="str">
        <f t="shared" si="180"/>
        <v>2020–2029</v>
      </c>
      <c r="E2912" s="8">
        <f t="shared" si="181"/>
        <v>2022</v>
      </c>
      <c r="F2912" s="8" t="str">
        <f t="shared" si="182"/>
        <v>22</v>
      </c>
      <c r="G2912" s="2">
        <v>0.90174768518518522</v>
      </c>
      <c r="H2912" s="2" t="str">
        <f t="shared" si="183"/>
        <v>2022-06</v>
      </c>
      <c r="I2912" t="s">
        <v>9235</v>
      </c>
      <c r="J2912" s="1">
        <v>44739</v>
      </c>
      <c r="K2912" s="2">
        <v>6.1469907407407411E-2</v>
      </c>
      <c r="L2912">
        <v>-1210</v>
      </c>
      <c r="M2912" t="e">
        <v>#VALUE!</v>
      </c>
      <c r="N2912" t="s">
        <v>8984</v>
      </c>
      <c r="O2912" t="s">
        <v>8991</v>
      </c>
      <c r="P2912" t="s">
        <v>8992</v>
      </c>
      <c r="Q2912" t="s">
        <v>573</v>
      </c>
      <c r="R2912" t="s">
        <v>42</v>
      </c>
      <c r="S2912">
        <v>185347001</v>
      </c>
      <c r="T2912" t="s">
        <v>72</v>
      </c>
      <c r="U2912">
        <v>85.55</v>
      </c>
      <c r="V2912">
        <v>1105.54</v>
      </c>
      <c r="W2912">
        <v>1055.54</v>
      </c>
      <c r="X2912">
        <v>431857002</v>
      </c>
      <c r="Y2912" t="s">
        <v>9157</v>
      </c>
    </row>
    <row r="2913" spans="1:25" x14ac:dyDescent="0.25">
      <c r="A2913" t="s">
        <v>9236</v>
      </c>
      <c r="B2913" t="s">
        <v>9237</v>
      </c>
      <c r="C2913" s="1">
        <v>44742</v>
      </c>
      <c r="D2913" s="1" t="str">
        <f t="shared" si="180"/>
        <v>2020–2029</v>
      </c>
      <c r="E2913" s="8">
        <f t="shared" si="181"/>
        <v>2022</v>
      </c>
      <c r="F2913" s="8" t="str">
        <f t="shared" si="182"/>
        <v>22</v>
      </c>
      <c r="G2913" s="2">
        <v>6.1469907407407411E-2</v>
      </c>
      <c r="H2913" s="2" t="str">
        <f t="shared" si="183"/>
        <v>2022-06</v>
      </c>
      <c r="I2913" t="s">
        <v>9238</v>
      </c>
      <c r="J2913" s="1">
        <v>44742</v>
      </c>
      <c r="K2913" s="2">
        <v>0.15730324074074073</v>
      </c>
      <c r="L2913">
        <v>138</v>
      </c>
      <c r="M2913" s="2">
        <v>9.583333333333334E-2</v>
      </c>
      <c r="N2913" t="s">
        <v>8984</v>
      </c>
      <c r="O2913" t="s">
        <v>8991</v>
      </c>
      <c r="P2913" t="s">
        <v>8992</v>
      </c>
      <c r="Q2913" t="s">
        <v>573</v>
      </c>
      <c r="R2913" t="s">
        <v>42</v>
      </c>
      <c r="S2913">
        <v>185347001</v>
      </c>
      <c r="T2913" t="s">
        <v>72</v>
      </c>
      <c r="U2913">
        <v>85.55</v>
      </c>
      <c r="V2913">
        <v>535.87</v>
      </c>
      <c r="W2913">
        <v>485.87</v>
      </c>
      <c r="X2913">
        <v>431857002</v>
      </c>
      <c r="Y2913" t="s">
        <v>9157</v>
      </c>
    </row>
    <row r="2914" spans="1:25" x14ac:dyDescent="0.25">
      <c r="A2914" t="s">
        <v>9239</v>
      </c>
      <c r="B2914" t="s">
        <v>9240</v>
      </c>
      <c r="C2914" s="1">
        <v>44745</v>
      </c>
      <c r="D2914" s="1" t="str">
        <f t="shared" si="180"/>
        <v>2020–2029</v>
      </c>
      <c r="E2914" s="8">
        <f t="shared" si="181"/>
        <v>2022</v>
      </c>
      <c r="F2914" s="8" t="str">
        <f t="shared" si="182"/>
        <v>22</v>
      </c>
      <c r="G2914" s="2">
        <v>0.15730324074074073</v>
      </c>
      <c r="H2914" s="2" t="str">
        <f t="shared" si="183"/>
        <v>2022-07</v>
      </c>
      <c r="I2914" t="s">
        <v>9241</v>
      </c>
      <c r="J2914" s="1">
        <v>44745</v>
      </c>
      <c r="K2914" s="2">
        <v>0.31494212962962964</v>
      </c>
      <c r="L2914">
        <v>227</v>
      </c>
      <c r="M2914" s="2">
        <v>0.15763888888888888</v>
      </c>
      <c r="N2914" t="s">
        <v>8984</v>
      </c>
      <c r="O2914" t="s">
        <v>8991</v>
      </c>
      <c r="P2914" t="s">
        <v>8992</v>
      </c>
      <c r="Q2914" t="s">
        <v>573</v>
      </c>
      <c r="R2914" t="s">
        <v>42</v>
      </c>
      <c r="S2914">
        <v>185347001</v>
      </c>
      <c r="T2914" t="s">
        <v>72</v>
      </c>
      <c r="U2914">
        <v>85.55</v>
      </c>
      <c r="V2914">
        <v>535.87</v>
      </c>
      <c r="W2914">
        <v>485.87</v>
      </c>
      <c r="X2914">
        <v>431857002</v>
      </c>
      <c r="Y2914" t="s">
        <v>9157</v>
      </c>
    </row>
    <row r="2915" spans="1:25" x14ac:dyDescent="0.25">
      <c r="A2915" t="s">
        <v>9242</v>
      </c>
      <c r="B2915" t="s">
        <v>9243</v>
      </c>
      <c r="C2915" s="1">
        <v>44748</v>
      </c>
      <c r="D2915" s="1" t="str">
        <f t="shared" si="180"/>
        <v>2020–2029</v>
      </c>
      <c r="E2915" s="8">
        <f t="shared" si="181"/>
        <v>2022</v>
      </c>
      <c r="F2915" s="8" t="str">
        <f t="shared" si="182"/>
        <v>22</v>
      </c>
      <c r="G2915" s="2">
        <v>0.31494212962962964</v>
      </c>
      <c r="H2915" s="2" t="str">
        <f t="shared" si="183"/>
        <v>2022-07</v>
      </c>
      <c r="I2915" t="s">
        <v>9244</v>
      </c>
      <c r="J2915" s="1">
        <v>44748</v>
      </c>
      <c r="K2915" s="2">
        <v>0.46841435185185187</v>
      </c>
      <c r="L2915">
        <v>221</v>
      </c>
      <c r="M2915" s="2">
        <v>0.15347222222222223</v>
      </c>
      <c r="N2915" t="s">
        <v>8984</v>
      </c>
      <c r="O2915" t="s">
        <v>8991</v>
      </c>
      <c r="P2915" t="s">
        <v>8992</v>
      </c>
      <c r="Q2915" t="s">
        <v>573</v>
      </c>
      <c r="R2915" t="s">
        <v>42</v>
      </c>
      <c r="S2915">
        <v>185347001</v>
      </c>
      <c r="T2915" t="s">
        <v>72</v>
      </c>
      <c r="U2915">
        <v>85.55</v>
      </c>
      <c r="V2915">
        <v>535.87</v>
      </c>
      <c r="W2915">
        <v>485.87</v>
      </c>
      <c r="X2915">
        <v>431857002</v>
      </c>
      <c r="Y2915" t="s">
        <v>9157</v>
      </c>
    </row>
    <row r="2916" spans="1:25" x14ac:dyDescent="0.25">
      <c r="A2916" t="s">
        <v>9245</v>
      </c>
      <c r="B2916" t="s">
        <v>9246</v>
      </c>
      <c r="C2916" s="1">
        <v>44751</v>
      </c>
      <c r="D2916" s="1" t="str">
        <f t="shared" si="180"/>
        <v>2020–2029</v>
      </c>
      <c r="E2916" s="8">
        <f t="shared" si="181"/>
        <v>2022</v>
      </c>
      <c r="F2916" s="8" t="str">
        <f t="shared" si="182"/>
        <v>22</v>
      </c>
      <c r="G2916" s="2">
        <v>0.46841435185185187</v>
      </c>
      <c r="H2916" s="2" t="str">
        <f t="shared" si="183"/>
        <v>2022-07</v>
      </c>
      <c r="I2916" t="s">
        <v>9247</v>
      </c>
      <c r="J2916" s="1">
        <v>44751</v>
      </c>
      <c r="K2916" s="2">
        <v>0.60591435185185183</v>
      </c>
      <c r="L2916">
        <v>198</v>
      </c>
      <c r="M2916" s="2">
        <v>0.13750000000000001</v>
      </c>
      <c r="N2916" t="s">
        <v>8984</v>
      </c>
      <c r="O2916" t="s">
        <v>8991</v>
      </c>
      <c r="P2916" t="s">
        <v>8992</v>
      </c>
      <c r="Q2916" t="s">
        <v>573</v>
      </c>
      <c r="R2916" t="s">
        <v>42</v>
      </c>
      <c r="S2916">
        <v>185347001</v>
      </c>
      <c r="T2916" t="s">
        <v>72</v>
      </c>
      <c r="U2916">
        <v>85.55</v>
      </c>
      <c r="V2916">
        <v>621.48</v>
      </c>
      <c r="W2916">
        <v>571.48</v>
      </c>
      <c r="X2916">
        <v>431857002</v>
      </c>
      <c r="Y2916" t="s">
        <v>9157</v>
      </c>
    </row>
    <row r="2917" spans="1:25" x14ac:dyDescent="0.25">
      <c r="A2917" t="s">
        <v>9248</v>
      </c>
      <c r="B2917" t="s">
        <v>9249</v>
      </c>
      <c r="C2917" s="1">
        <v>44754</v>
      </c>
      <c r="D2917" s="1" t="str">
        <f t="shared" si="180"/>
        <v>2020–2029</v>
      </c>
      <c r="E2917" s="8">
        <f t="shared" si="181"/>
        <v>2022</v>
      </c>
      <c r="F2917" s="8" t="str">
        <f t="shared" si="182"/>
        <v>22</v>
      </c>
      <c r="G2917" s="2">
        <v>0.60591435185185183</v>
      </c>
      <c r="H2917" s="2" t="str">
        <f t="shared" si="183"/>
        <v>2022-07</v>
      </c>
      <c r="I2917" t="s">
        <v>9250</v>
      </c>
      <c r="J2917" s="1">
        <v>44754</v>
      </c>
      <c r="K2917" s="2">
        <v>0.70730324074074069</v>
      </c>
      <c r="L2917">
        <v>146</v>
      </c>
      <c r="M2917" s="2">
        <v>0.10138888888888889</v>
      </c>
      <c r="N2917" t="s">
        <v>8984</v>
      </c>
      <c r="O2917" t="s">
        <v>8991</v>
      </c>
      <c r="P2917" t="s">
        <v>8992</v>
      </c>
      <c r="Q2917" t="s">
        <v>573</v>
      </c>
      <c r="R2917" t="s">
        <v>42</v>
      </c>
      <c r="S2917">
        <v>185347001</v>
      </c>
      <c r="T2917" t="s">
        <v>72</v>
      </c>
      <c r="U2917">
        <v>85.55</v>
      </c>
      <c r="V2917">
        <v>535.87</v>
      </c>
      <c r="W2917">
        <v>485.87</v>
      </c>
      <c r="X2917">
        <v>431857002</v>
      </c>
      <c r="Y2917" t="s">
        <v>9157</v>
      </c>
    </row>
    <row r="2918" spans="1:25" x14ac:dyDescent="0.25">
      <c r="A2918" t="s">
        <v>9251</v>
      </c>
      <c r="B2918" t="s">
        <v>9252</v>
      </c>
      <c r="C2918" s="1">
        <v>44757</v>
      </c>
      <c r="D2918" s="1" t="str">
        <f t="shared" si="180"/>
        <v>2020–2029</v>
      </c>
      <c r="E2918" s="8">
        <f t="shared" si="181"/>
        <v>2022</v>
      </c>
      <c r="F2918" s="8" t="str">
        <f t="shared" si="182"/>
        <v>22</v>
      </c>
      <c r="G2918" s="2">
        <v>0.70730324074074069</v>
      </c>
      <c r="H2918" s="2" t="str">
        <f t="shared" si="183"/>
        <v>2022-07</v>
      </c>
      <c r="I2918" t="s">
        <v>9253</v>
      </c>
      <c r="J2918" s="1">
        <v>44757</v>
      </c>
      <c r="K2918" s="2">
        <v>0.86702546296296301</v>
      </c>
      <c r="L2918">
        <v>230</v>
      </c>
      <c r="M2918" s="2">
        <v>0.15972222222222221</v>
      </c>
      <c r="N2918" t="s">
        <v>8984</v>
      </c>
      <c r="O2918" t="s">
        <v>8991</v>
      </c>
      <c r="P2918" t="s">
        <v>8992</v>
      </c>
      <c r="Q2918" t="s">
        <v>573</v>
      </c>
      <c r="R2918" t="s">
        <v>42</v>
      </c>
      <c r="S2918">
        <v>185347001</v>
      </c>
      <c r="T2918" t="s">
        <v>72</v>
      </c>
      <c r="U2918">
        <v>85.55</v>
      </c>
      <c r="V2918">
        <v>569.29</v>
      </c>
      <c r="W2918">
        <v>519.29</v>
      </c>
      <c r="X2918">
        <v>431857002</v>
      </c>
      <c r="Y2918" t="s">
        <v>9157</v>
      </c>
    </row>
    <row r="2919" spans="1:25" x14ac:dyDescent="0.25">
      <c r="A2919" t="s">
        <v>9254</v>
      </c>
      <c r="B2919" t="s">
        <v>9255</v>
      </c>
      <c r="C2919" s="1">
        <v>44765</v>
      </c>
      <c r="D2919" s="1" t="str">
        <f t="shared" si="180"/>
        <v>2020–2029</v>
      </c>
      <c r="E2919" s="8">
        <f t="shared" si="181"/>
        <v>2022</v>
      </c>
      <c r="F2919" s="8" t="str">
        <f t="shared" si="182"/>
        <v>22</v>
      </c>
      <c r="G2919" s="2">
        <v>4.0636574074074075E-2</v>
      </c>
      <c r="H2919" s="2" t="str">
        <f t="shared" si="183"/>
        <v>2022-07</v>
      </c>
      <c r="I2919" t="s">
        <v>9256</v>
      </c>
      <c r="J2919" s="1">
        <v>44765</v>
      </c>
      <c r="K2919" s="2">
        <v>7.1226851851851847E-2</v>
      </c>
      <c r="L2919">
        <v>44</v>
      </c>
      <c r="M2919" s="2">
        <v>3.0590277777777779E-2</v>
      </c>
      <c r="N2919" t="s">
        <v>8984</v>
      </c>
      <c r="O2919" t="s">
        <v>8991</v>
      </c>
      <c r="P2919" t="s">
        <v>8992</v>
      </c>
      <c r="Q2919" t="s">
        <v>573</v>
      </c>
      <c r="R2919" t="s">
        <v>114</v>
      </c>
      <c r="S2919">
        <v>185349003</v>
      </c>
      <c r="T2919" t="s">
        <v>43</v>
      </c>
      <c r="U2919">
        <v>85.55</v>
      </c>
      <c r="V2919">
        <v>1814.07</v>
      </c>
      <c r="W2919">
        <v>1764.07</v>
      </c>
      <c r="X2919" t="s">
        <v>30</v>
      </c>
      <c r="Y2919" t="s">
        <v>30</v>
      </c>
    </row>
    <row r="2920" spans="1:25" x14ac:dyDescent="0.25">
      <c r="A2920" t="s">
        <v>9257</v>
      </c>
      <c r="B2920" t="s">
        <v>9258</v>
      </c>
      <c r="C2920" s="1">
        <v>44772</v>
      </c>
      <c r="D2920" s="1" t="str">
        <f t="shared" si="180"/>
        <v>2020–2029</v>
      </c>
      <c r="E2920" s="8">
        <f t="shared" si="181"/>
        <v>2022</v>
      </c>
      <c r="F2920" s="8" t="str">
        <f t="shared" si="182"/>
        <v>22</v>
      </c>
      <c r="G2920" s="2">
        <v>4.0636574074074075E-2</v>
      </c>
      <c r="H2920" s="2" t="str">
        <f t="shared" si="183"/>
        <v>2022-07</v>
      </c>
      <c r="I2920" t="s">
        <v>9259</v>
      </c>
      <c r="J2920" s="1">
        <v>44772</v>
      </c>
      <c r="K2920" s="2">
        <v>0.14688657407407407</v>
      </c>
      <c r="L2920">
        <v>153</v>
      </c>
      <c r="M2920" s="2">
        <v>0.10625</v>
      </c>
      <c r="N2920" t="s">
        <v>8984</v>
      </c>
      <c r="O2920" t="s">
        <v>8991</v>
      </c>
      <c r="P2920" t="s">
        <v>8992</v>
      </c>
      <c r="Q2920" t="s">
        <v>573</v>
      </c>
      <c r="R2920" t="s">
        <v>42</v>
      </c>
      <c r="S2920">
        <v>185347001</v>
      </c>
      <c r="T2920" t="s">
        <v>72</v>
      </c>
      <c r="U2920">
        <v>85.55</v>
      </c>
      <c r="V2920">
        <v>535.87</v>
      </c>
      <c r="W2920">
        <v>485.87</v>
      </c>
      <c r="X2920">
        <v>431857002</v>
      </c>
      <c r="Y2920" t="s">
        <v>9157</v>
      </c>
    </row>
    <row r="2921" spans="1:25" x14ac:dyDescent="0.25">
      <c r="A2921" t="s">
        <v>9260</v>
      </c>
      <c r="B2921" t="s">
        <v>9259</v>
      </c>
      <c r="C2921" s="1">
        <v>44772</v>
      </c>
      <c r="D2921" s="1" t="str">
        <f t="shared" si="180"/>
        <v>2020–2029</v>
      </c>
      <c r="E2921" s="8">
        <f t="shared" si="181"/>
        <v>2022</v>
      </c>
      <c r="F2921" s="8" t="str">
        <f t="shared" si="182"/>
        <v>22</v>
      </c>
      <c r="G2921" s="2">
        <v>0.14688657407407407</v>
      </c>
      <c r="H2921" s="2" t="str">
        <f t="shared" si="183"/>
        <v>2022-07</v>
      </c>
      <c r="I2921" t="s">
        <v>9261</v>
      </c>
      <c r="J2921" s="1">
        <v>44772</v>
      </c>
      <c r="K2921" s="2">
        <v>0.15730324074074073</v>
      </c>
      <c r="L2921">
        <v>15</v>
      </c>
      <c r="M2921" s="2">
        <v>1.0416666666666666E-2</v>
      </c>
      <c r="N2921" t="s">
        <v>8984</v>
      </c>
      <c r="O2921" t="s">
        <v>8991</v>
      </c>
      <c r="P2921" t="s">
        <v>8992</v>
      </c>
      <c r="Q2921" t="s">
        <v>573</v>
      </c>
      <c r="R2921" t="s">
        <v>42</v>
      </c>
      <c r="S2921">
        <v>185347001</v>
      </c>
      <c r="T2921" t="s">
        <v>72</v>
      </c>
      <c r="U2921">
        <v>85.55</v>
      </c>
      <c r="V2921">
        <v>234.71</v>
      </c>
      <c r="W2921">
        <v>184.71</v>
      </c>
      <c r="X2921">
        <v>431857002</v>
      </c>
      <c r="Y2921" t="s">
        <v>9157</v>
      </c>
    </row>
    <row r="2922" spans="1:25" x14ac:dyDescent="0.25">
      <c r="A2922" t="s">
        <v>9262</v>
      </c>
      <c r="B2922" t="s">
        <v>9263</v>
      </c>
      <c r="C2922" s="1">
        <v>44775</v>
      </c>
      <c r="D2922" s="1" t="str">
        <f t="shared" si="180"/>
        <v>2020–2029</v>
      </c>
      <c r="E2922" s="8">
        <f t="shared" si="181"/>
        <v>2022</v>
      </c>
      <c r="F2922" s="8" t="str">
        <f t="shared" si="182"/>
        <v>22</v>
      </c>
      <c r="G2922" s="2">
        <v>0.14688657407407407</v>
      </c>
      <c r="H2922" s="2" t="str">
        <f t="shared" si="183"/>
        <v>2022-08</v>
      </c>
      <c r="I2922" t="s">
        <v>9264</v>
      </c>
      <c r="J2922" s="1">
        <v>44775</v>
      </c>
      <c r="K2922" s="2">
        <v>0.26285879629629627</v>
      </c>
      <c r="L2922">
        <v>167</v>
      </c>
      <c r="M2922" s="2">
        <v>0.11597222222222223</v>
      </c>
      <c r="N2922" t="s">
        <v>8984</v>
      </c>
      <c r="O2922" t="s">
        <v>8991</v>
      </c>
      <c r="P2922" t="s">
        <v>8992</v>
      </c>
      <c r="Q2922" t="s">
        <v>573</v>
      </c>
      <c r="R2922" t="s">
        <v>42</v>
      </c>
      <c r="S2922">
        <v>185347001</v>
      </c>
      <c r="T2922" t="s">
        <v>72</v>
      </c>
      <c r="U2922">
        <v>85.55</v>
      </c>
      <c r="V2922">
        <v>535.87</v>
      </c>
      <c r="W2922">
        <v>485.87</v>
      </c>
      <c r="X2922">
        <v>431857002</v>
      </c>
      <c r="Y2922" t="s">
        <v>9157</v>
      </c>
    </row>
    <row r="2923" spans="1:25" x14ac:dyDescent="0.25">
      <c r="A2923" t="s">
        <v>9265</v>
      </c>
      <c r="B2923" t="s">
        <v>9266</v>
      </c>
      <c r="C2923" s="1">
        <v>44778</v>
      </c>
      <c r="D2923" s="1" t="str">
        <f t="shared" si="180"/>
        <v>2020–2029</v>
      </c>
      <c r="E2923" s="8">
        <f t="shared" si="181"/>
        <v>2022</v>
      </c>
      <c r="F2923" s="8" t="str">
        <f t="shared" si="182"/>
        <v>22</v>
      </c>
      <c r="G2923" s="2">
        <v>0.26285879629629627</v>
      </c>
      <c r="H2923" s="2" t="str">
        <f t="shared" si="183"/>
        <v>2022-08</v>
      </c>
      <c r="I2923" t="s">
        <v>9267</v>
      </c>
      <c r="J2923" s="1">
        <v>44778</v>
      </c>
      <c r="K2923" s="2">
        <v>0.41563657407407406</v>
      </c>
      <c r="L2923">
        <v>220</v>
      </c>
      <c r="M2923" s="2">
        <v>0.15277777777777779</v>
      </c>
      <c r="N2923" t="s">
        <v>8984</v>
      </c>
      <c r="O2923" t="s">
        <v>8991</v>
      </c>
      <c r="P2923" t="s">
        <v>8992</v>
      </c>
      <c r="Q2923" t="s">
        <v>573</v>
      </c>
      <c r="R2923" t="s">
        <v>42</v>
      </c>
      <c r="S2923">
        <v>185347001</v>
      </c>
      <c r="T2923" t="s">
        <v>72</v>
      </c>
      <c r="U2923">
        <v>85.55</v>
      </c>
      <c r="V2923">
        <v>869.41</v>
      </c>
      <c r="W2923">
        <v>819.41</v>
      </c>
      <c r="X2923">
        <v>431857002</v>
      </c>
      <c r="Y2923" t="s">
        <v>9157</v>
      </c>
    </row>
    <row r="2924" spans="1:25" x14ac:dyDescent="0.25">
      <c r="A2924" t="s">
        <v>9268</v>
      </c>
      <c r="B2924" t="s">
        <v>9269</v>
      </c>
      <c r="C2924" s="1">
        <v>44786</v>
      </c>
      <c r="D2924" s="1" t="str">
        <f t="shared" si="180"/>
        <v>2020–2029</v>
      </c>
      <c r="E2924" s="8">
        <f t="shared" si="181"/>
        <v>2022</v>
      </c>
      <c r="F2924" s="8" t="str">
        <f t="shared" si="182"/>
        <v>22</v>
      </c>
      <c r="G2924" s="2">
        <v>4.0636574074074075E-2</v>
      </c>
      <c r="H2924" s="2" t="str">
        <f t="shared" si="183"/>
        <v>2022-08</v>
      </c>
      <c r="I2924" t="s">
        <v>9270</v>
      </c>
      <c r="J2924" s="1">
        <v>44786</v>
      </c>
      <c r="K2924" s="2">
        <v>0.17612268518518517</v>
      </c>
      <c r="L2924">
        <v>195</v>
      </c>
      <c r="M2924" s="2">
        <v>0.13548611111111111</v>
      </c>
      <c r="N2924" t="s">
        <v>8984</v>
      </c>
      <c r="O2924" t="s">
        <v>8991</v>
      </c>
      <c r="P2924" t="s">
        <v>8992</v>
      </c>
      <c r="Q2924" t="s">
        <v>573</v>
      </c>
      <c r="R2924" t="s">
        <v>42</v>
      </c>
      <c r="S2924">
        <v>185349003</v>
      </c>
      <c r="T2924" t="s">
        <v>43</v>
      </c>
      <c r="U2924">
        <v>85.55</v>
      </c>
      <c r="V2924">
        <v>3536.75</v>
      </c>
      <c r="W2924">
        <v>3486.75</v>
      </c>
      <c r="X2924">
        <v>103697008</v>
      </c>
      <c r="Y2924" t="s">
        <v>44</v>
      </c>
    </row>
    <row r="2925" spans="1:25" x14ac:dyDescent="0.25">
      <c r="A2925" t="s">
        <v>9271</v>
      </c>
      <c r="B2925" t="s">
        <v>9272</v>
      </c>
      <c r="C2925" s="1">
        <v>44793</v>
      </c>
      <c r="D2925" s="1" t="str">
        <f t="shared" si="180"/>
        <v>2020–2029</v>
      </c>
      <c r="E2925" s="8">
        <f t="shared" si="181"/>
        <v>2022</v>
      </c>
      <c r="F2925" s="8" t="str">
        <f t="shared" si="182"/>
        <v>22</v>
      </c>
      <c r="G2925" s="2">
        <v>4.0636574074074075E-2</v>
      </c>
      <c r="H2925" s="2" t="str">
        <f t="shared" si="183"/>
        <v>2022-08</v>
      </c>
      <c r="I2925" t="s">
        <v>9273</v>
      </c>
      <c r="J2925" s="1">
        <v>44793</v>
      </c>
      <c r="K2925" s="2">
        <v>0.20174768518518518</v>
      </c>
      <c r="L2925">
        <v>232</v>
      </c>
      <c r="M2925" s="2">
        <v>0.16111111111111112</v>
      </c>
      <c r="N2925" t="s">
        <v>8984</v>
      </c>
      <c r="O2925" t="s">
        <v>8991</v>
      </c>
      <c r="P2925" t="s">
        <v>8992</v>
      </c>
      <c r="Q2925" t="s">
        <v>573</v>
      </c>
      <c r="R2925" t="s">
        <v>42</v>
      </c>
      <c r="S2925">
        <v>185347001</v>
      </c>
      <c r="T2925" t="s">
        <v>72</v>
      </c>
      <c r="U2925">
        <v>85.55</v>
      </c>
      <c r="V2925">
        <v>985.35</v>
      </c>
      <c r="W2925">
        <v>935.35</v>
      </c>
      <c r="X2925">
        <v>431857002</v>
      </c>
      <c r="Y2925" t="s">
        <v>9157</v>
      </c>
    </row>
    <row r="2926" spans="1:25" x14ac:dyDescent="0.25">
      <c r="A2926" t="s">
        <v>9274</v>
      </c>
      <c r="B2926" t="s">
        <v>9275</v>
      </c>
      <c r="C2926" s="1">
        <v>44796</v>
      </c>
      <c r="D2926" s="1" t="str">
        <f t="shared" si="180"/>
        <v>2020–2029</v>
      </c>
      <c r="E2926" s="8">
        <f t="shared" si="181"/>
        <v>2022</v>
      </c>
      <c r="F2926" s="8" t="str">
        <f t="shared" si="182"/>
        <v>22</v>
      </c>
      <c r="G2926" s="2">
        <v>0.20174768518518518</v>
      </c>
      <c r="H2926" s="2" t="str">
        <f t="shared" si="183"/>
        <v>2022-08</v>
      </c>
      <c r="I2926" t="s">
        <v>9276</v>
      </c>
      <c r="J2926" s="1">
        <v>44796</v>
      </c>
      <c r="K2926" s="2">
        <v>0.33299768518518519</v>
      </c>
      <c r="L2926">
        <v>189</v>
      </c>
      <c r="M2926" s="2">
        <v>0.13125000000000001</v>
      </c>
      <c r="N2926" t="s">
        <v>8984</v>
      </c>
      <c r="O2926" t="s">
        <v>8991</v>
      </c>
      <c r="P2926" t="s">
        <v>8992</v>
      </c>
      <c r="Q2926" t="s">
        <v>573</v>
      </c>
      <c r="R2926" t="s">
        <v>42</v>
      </c>
      <c r="S2926">
        <v>185347001</v>
      </c>
      <c r="T2926" t="s">
        <v>72</v>
      </c>
      <c r="U2926">
        <v>85.55</v>
      </c>
      <c r="V2926">
        <v>1791.03</v>
      </c>
      <c r="W2926">
        <v>1741.03</v>
      </c>
      <c r="X2926">
        <v>431857002</v>
      </c>
      <c r="Y2926" t="s">
        <v>9157</v>
      </c>
    </row>
    <row r="2927" spans="1:25" x14ac:dyDescent="0.25">
      <c r="A2927" t="s">
        <v>9277</v>
      </c>
      <c r="B2927" t="s">
        <v>9278</v>
      </c>
      <c r="C2927" s="1">
        <v>44799</v>
      </c>
      <c r="D2927" s="1" t="str">
        <f t="shared" si="180"/>
        <v>2020–2029</v>
      </c>
      <c r="E2927" s="8">
        <f t="shared" si="181"/>
        <v>2022</v>
      </c>
      <c r="F2927" s="8" t="str">
        <f t="shared" si="182"/>
        <v>22</v>
      </c>
      <c r="G2927" s="2">
        <v>0.33299768518518519</v>
      </c>
      <c r="H2927" s="2" t="str">
        <f t="shared" si="183"/>
        <v>2022-08</v>
      </c>
      <c r="I2927" t="s">
        <v>9279</v>
      </c>
      <c r="J2927" s="1">
        <v>44799</v>
      </c>
      <c r="K2927" s="2">
        <v>0.45313657407407409</v>
      </c>
      <c r="L2927">
        <v>173</v>
      </c>
      <c r="M2927" s="2">
        <v>0.12013888888888889</v>
      </c>
      <c r="N2927" t="s">
        <v>8984</v>
      </c>
      <c r="O2927" t="s">
        <v>8991</v>
      </c>
      <c r="P2927" t="s">
        <v>8992</v>
      </c>
      <c r="Q2927" t="s">
        <v>573</v>
      </c>
      <c r="R2927" t="s">
        <v>42</v>
      </c>
      <c r="S2927">
        <v>185347001</v>
      </c>
      <c r="T2927" t="s">
        <v>72</v>
      </c>
      <c r="U2927">
        <v>85.55</v>
      </c>
      <c r="V2927">
        <v>1791.03</v>
      </c>
      <c r="W2927">
        <v>1741.03</v>
      </c>
      <c r="X2927">
        <v>431857002</v>
      </c>
      <c r="Y2927" t="s">
        <v>9157</v>
      </c>
    </row>
    <row r="2928" spans="1:25" x14ac:dyDescent="0.25">
      <c r="A2928" t="s">
        <v>9280</v>
      </c>
      <c r="B2928" t="s">
        <v>9281</v>
      </c>
      <c r="C2928" s="1">
        <v>44802</v>
      </c>
      <c r="D2928" s="1" t="str">
        <f t="shared" si="180"/>
        <v>2020–2029</v>
      </c>
      <c r="E2928" s="8">
        <f t="shared" si="181"/>
        <v>2022</v>
      </c>
      <c r="F2928" s="8" t="str">
        <f t="shared" si="182"/>
        <v>22</v>
      </c>
      <c r="G2928" s="2">
        <v>0.45313657407407409</v>
      </c>
      <c r="H2928" s="2" t="str">
        <f t="shared" si="183"/>
        <v>2022-08</v>
      </c>
      <c r="I2928" t="s">
        <v>9282</v>
      </c>
      <c r="J2928" s="1">
        <v>44802</v>
      </c>
      <c r="K2928" s="2">
        <v>0.5871643518518519</v>
      </c>
      <c r="L2928">
        <v>193</v>
      </c>
      <c r="M2928" s="2">
        <v>0.13402777777777777</v>
      </c>
      <c r="N2928" t="s">
        <v>8984</v>
      </c>
      <c r="O2928" t="s">
        <v>8991</v>
      </c>
      <c r="P2928" t="s">
        <v>8992</v>
      </c>
      <c r="Q2928" t="s">
        <v>573</v>
      </c>
      <c r="R2928" t="s">
        <v>42</v>
      </c>
      <c r="S2928">
        <v>185347001</v>
      </c>
      <c r="T2928" t="s">
        <v>72</v>
      </c>
      <c r="U2928">
        <v>85.55</v>
      </c>
      <c r="V2928">
        <v>1362.76</v>
      </c>
      <c r="W2928">
        <v>1312.76</v>
      </c>
      <c r="X2928">
        <v>431857002</v>
      </c>
      <c r="Y2928" t="s">
        <v>9157</v>
      </c>
    </row>
    <row r="2929" spans="1:25" x14ac:dyDescent="0.25">
      <c r="A2929" t="s">
        <v>9283</v>
      </c>
      <c r="B2929" t="s">
        <v>9282</v>
      </c>
      <c r="C2929" s="1">
        <v>44802</v>
      </c>
      <c r="D2929" s="1" t="str">
        <f t="shared" si="180"/>
        <v>2020–2029</v>
      </c>
      <c r="E2929" s="8">
        <f t="shared" si="181"/>
        <v>2022</v>
      </c>
      <c r="F2929" s="8" t="str">
        <f t="shared" si="182"/>
        <v>22</v>
      </c>
      <c r="G2929" s="2">
        <v>0.5871643518518519</v>
      </c>
      <c r="H2929" s="2" t="str">
        <f t="shared" si="183"/>
        <v>2022-08</v>
      </c>
      <c r="I2929" t="s">
        <v>9284</v>
      </c>
      <c r="J2929" s="1">
        <v>44802</v>
      </c>
      <c r="K2929" s="2">
        <v>0.59758101851851853</v>
      </c>
      <c r="L2929">
        <v>15</v>
      </c>
      <c r="M2929" s="2">
        <v>1.0416666666666666E-2</v>
      </c>
      <c r="N2929" t="s">
        <v>8984</v>
      </c>
      <c r="O2929" t="s">
        <v>8991</v>
      </c>
      <c r="P2929" t="s">
        <v>8992</v>
      </c>
      <c r="Q2929" t="s">
        <v>573</v>
      </c>
      <c r="R2929" t="s">
        <v>42</v>
      </c>
      <c r="S2929">
        <v>185347001</v>
      </c>
      <c r="T2929" t="s">
        <v>72</v>
      </c>
      <c r="U2929">
        <v>85.55</v>
      </c>
      <c r="V2929">
        <v>234.71</v>
      </c>
      <c r="W2929">
        <v>184.71</v>
      </c>
      <c r="X2929">
        <v>431857002</v>
      </c>
      <c r="Y2929" t="s">
        <v>9157</v>
      </c>
    </row>
    <row r="2930" spans="1:25" x14ac:dyDescent="0.25">
      <c r="A2930" t="s">
        <v>9285</v>
      </c>
      <c r="B2930" t="s">
        <v>9286</v>
      </c>
      <c r="C2930" s="1">
        <v>44805</v>
      </c>
      <c r="D2930" s="1" t="str">
        <f t="shared" si="180"/>
        <v>2020–2029</v>
      </c>
      <c r="E2930" s="8">
        <f t="shared" si="181"/>
        <v>2022</v>
      </c>
      <c r="F2930" s="8" t="str">
        <f t="shared" si="182"/>
        <v>22</v>
      </c>
      <c r="G2930" s="2">
        <v>0.5871643518518519</v>
      </c>
      <c r="H2930" s="2" t="str">
        <f t="shared" si="183"/>
        <v>2022-09</v>
      </c>
      <c r="I2930" t="s">
        <v>9287</v>
      </c>
      <c r="J2930" s="1">
        <v>44805</v>
      </c>
      <c r="K2930" s="2">
        <v>0.69202546296296297</v>
      </c>
      <c r="L2930">
        <v>151</v>
      </c>
      <c r="M2930" s="2">
        <v>0.10486111111111111</v>
      </c>
      <c r="N2930" t="s">
        <v>8984</v>
      </c>
      <c r="O2930" t="s">
        <v>8991</v>
      </c>
      <c r="P2930" t="s">
        <v>8992</v>
      </c>
      <c r="Q2930" t="s">
        <v>573</v>
      </c>
      <c r="R2930" t="s">
        <v>42</v>
      </c>
      <c r="S2930">
        <v>185347001</v>
      </c>
      <c r="T2930" t="s">
        <v>72</v>
      </c>
      <c r="U2930">
        <v>85.55</v>
      </c>
      <c r="V2930">
        <v>1309.0999999999999</v>
      </c>
      <c r="W2930">
        <v>1259.0999999999999</v>
      </c>
      <c r="X2930">
        <v>431857002</v>
      </c>
      <c r="Y2930" t="s">
        <v>9157</v>
      </c>
    </row>
    <row r="2931" spans="1:25" x14ac:dyDescent="0.25">
      <c r="A2931" t="s">
        <v>9288</v>
      </c>
      <c r="B2931" t="s">
        <v>9289</v>
      </c>
      <c r="C2931" s="1">
        <v>44808</v>
      </c>
      <c r="D2931" s="1" t="str">
        <f t="shared" si="180"/>
        <v>2020–2029</v>
      </c>
      <c r="E2931" s="8">
        <f t="shared" si="181"/>
        <v>2022</v>
      </c>
      <c r="F2931" s="8" t="str">
        <f t="shared" si="182"/>
        <v>22</v>
      </c>
      <c r="G2931" s="2">
        <v>0.69202546296296297</v>
      </c>
      <c r="H2931" s="2" t="str">
        <f t="shared" si="183"/>
        <v>2022-09</v>
      </c>
      <c r="I2931" t="s">
        <v>9290</v>
      </c>
      <c r="J2931" s="1">
        <v>44808</v>
      </c>
      <c r="K2931" s="2">
        <v>0.85174768518518518</v>
      </c>
      <c r="L2931">
        <v>230</v>
      </c>
      <c r="M2931" s="2">
        <v>0.15972222222222221</v>
      </c>
      <c r="N2931" t="s">
        <v>8984</v>
      </c>
      <c r="O2931" t="s">
        <v>8991</v>
      </c>
      <c r="P2931" t="s">
        <v>8992</v>
      </c>
      <c r="Q2931" t="s">
        <v>573</v>
      </c>
      <c r="R2931" t="s">
        <v>42</v>
      </c>
      <c r="S2931">
        <v>185347001</v>
      </c>
      <c r="T2931" t="s">
        <v>72</v>
      </c>
      <c r="U2931">
        <v>85.55</v>
      </c>
      <c r="V2931">
        <v>628.46</v>
      </c>
      <c r="W2931">
        <v>578.46</v>
      </c>
      <c r="X2931">
        <v>431857002</v>
      </c>
      <c r="Y2931" t="s">
        <v>9157</v>
      </c>
    </row>
    <row r="2932" spans="1:25" x14ac:dyDescent="0.25">
      <c r="A2932" t="s">
        <v>9291</v>
      </c>
      <c r="B2932" t="s">
        <v>9292</v>
      </c>
      <c r="C2932" s="1">
        <v>44811</v>
      </c>
      <c r="D2932" s="1" t="str">
        <f t="shared" si="180"/>
        <v>2020–2029</v>
      </c>
      <c r="E2932" s="8">
        <f t="shared" si="181"/>
        <v>2022</v>
      </c>
      <c r="F2932" s="8" t="str">
        <f t="shared" si="182"/>
        <v>22</v>
      </c>
      <c r="G2932" s="2">
        <v>0.85174768518518518</v>
      </c>
      <c r="H2932" s="2" t="str">
        <f t="shared" si="183"/>
        <v>2022-09</v>
      </c>
      <c r="I2932" t="s">
        <v>9293</v>
      </c>
      <c r="J2932" s="1">
        <v>44811</v>
      </c>
      <c r="K2932" s="2">
        <v>0.98438657407407404</v>
      </c>
      <c r="L2932">
        <v>191</v>
      </c>
      <c r="M2932" s="2">
        <v>0.13263888888888889</v>
      </c>
      <c r="N2932" t="s">
        <v>8984</v>
      </c>
      <c r="O2932" t="s">
        <v>8991</v>
      </c>
      <c r="P2932" t="s">
        <v>8992</v>
      </c>
      <c r="Q2932" t="s">
        <v>573</v>
      </c>
      <c r="R2932" t="s">
        <v>42</v>
      </c>
      <c r="S2932">
        <v>185347001</v>
      </c>
      <c r="T2932" t="s">
        <v>72</v>
      </c>
      <c r="U2932">
        <v>85.55</v>
      </c>
      <c r="V2932">
        <v>677.13</v>
      </c>
      <c r="W2932">
        <v>627.13</v>
      </c>
      <c r="X2932">
        <v>431857002</v>
      </c>
      <c r="Y2932" t="s">
        <v>9157</v>
      </c>
    </row>
    <row r="2933" spans="1:25" x14ac:dyDescent="0.25">
      <c r="A2933" t="s">
        <v>9294</v>
      </c>
      <c r="B2933" t="s">
        <v>9295</v>
      </c>
      <c r="C2933" s="1">
        <v>44814</v>
      </c>
      <c r="D2933" s="1" t="str">
        <f t="shared" si="180"/>
        <v>2020–2029</v>
      </c>
      <c r="E2933" s="8">
        <f t="shared" si="181"/>
        <v>2022</v>
      </c>
      <c r="F2933" s="8" t="str">
        <f t="shared" si="182"/>
        <v>22</v>
      </c>
      <c r="G2933" s="2">
        <v>0.98438657407407404</v>
      </c>
      <c r="H2933" s="2" t="str">
        <f t="shared" si="183"/>
        <v>2022-09</v>
      </c>
      <c r="I2933" t="s">
        <v>9296</v>
      </c>
      <c r="J2933" s="1">
        <v>44815</v>
      </c>
      <c r="K2933" s="2">
        <v>0.11146990740740741</v>
      </c>
      <c r="L2933">
        <v>-1257</v>
      </c>
      <c r="M2933" t="e">
        <v>#VALUE!</v>
      </c>
      <c r="N2933" t="s">
        <v>8984</v>
      </c>
      <c r="O2933" t="s">
        <v>8991</v>
      </c>
      <c r="P2933" t="s">
        <v>8992</v>
      </c>
      <c r="Q2933" t="s">
        <v>573</v>
      </c>
      <c r="R2933" t="s">
        <v>42</v>
      </c>
      <c r="S2933">
        <v>185347001</v>
      </c>
      <c r="T2933" t="s">
        <v>72</v>
      </c>
      <c r="U2933">
        <v>85.55</v>
      </c>
      <c r="V2933">
        <v>535.87</v>
      </c>
      <c r="W2933">
        <v>485.87</v>
      </c>
      <c r="X2933">
        <v>431857002</v>
      </c>
      <c r="Y2933" t="s">
        <v>9157</v>
      </c>
    </row>
    <row r="2934" spans="1:25" x14ac:dyDescent="0.25">
      <c r="A2934" t="s">
        <v>9297</v>
      </c>
      <c r="B2934" t="s">
        <v>9298</v>
      </c>
      <c r="C2934" s="1">
        <v>44818</v>
      </c>
      <c r="D2934" s="1" t="str">
        <f t="shared" si="180"/>
        <v>2020–2029</v>
      </c>
      <c r="E2934" s="8">
        <f t="shared" si="181"/>
        <v>2022</v>
      </c>
      <c r="F2934" s="8" t="str">
        <f t="shared" si="182"/>
        <v>22</v>
      </c>
      <c r="G2934" s="2">
        <v>0.11146990740740741</v>
      </c>
      <c r="H2934" s="2" t="str">
        <f t="shared" si="183"/>
        <v>2022-09</v>
      </c>
      <c r="I2934" t="s">
        <v>9299</v>
      </c>
      <c r="J2934" s="1">
        <v>44818</v>
      </c>
      <c r="K2934" s="2">
        <v>0.23021990740740741</v>
      </c>
      <c r="L2934">
        <v>171</v>
      </c>
      <c r="M2934" s="2">
        <v>0.11874999999999999</v>
      </c>
      <c r="N2934" t="s">
        <v>8984</v>
      </c>
      <c r="O2934" t="s">
        <v>8991</v>
      </c>
      <c r="P2934" t="s">
        <v>8992</v>
      </c>
      <c r="Q2934" t="s">
        <v>573</v>
      </c>
      <c r="R2934" t="s">
        <v>42</v>
      </c>
      <c r="S2934">
        <v>185347001</v>
      </c>
      <c r="T2934" t="s">
        <v>72</v>
      </c>
      <c r="U2934">
        <v>85.55</v>
      </c>
      <c r="V2934">
        <v>535.87</v>
      </c>
      <c r="W2934">
        <v>485.87</v>
      </c>
      <c r="X2934">
        <v>431857002</v>
      </c>
      <c r="Y2934" t="s">
        <v>9157</v>
      </c>
    </row>
    <row r="2935" spans="1:25" x14ac:dyDescent="0.25">
      <c r="A2935" t="s">
        <v>9300</v>
      </c>
      <c r="B2935" t="s">
        <v>9301</v>
      </c>
      <c r="C2935" s="1">
        <v>44821</v>
      </c>
      <c r="D2935" s="1" t="str">
        <f t="shared" si="180"/>
        <v>2020–2029</v>
      </c>
      <c r="E2935" s="8">
        <f t="shared" si="181"/>
        <v>2022</v>
      </c>
      <c r="F2935" s="8" t="str">
        <f t="shared" si="182"/>
        <v>22</v>
      </c>
      <c r="G2935" s="2">
        <v>0.23021990740740741</v>
      </c>
      <c r="H2935" s="2" t="str">
        <f t="shared" si="183"/>
        <v>2022-09</v>
      </c>
      <c r="I2935" t="s">
        <v>9302</v>
      </c>
      <c r="J2935" s="1">
        <v>44821</v>
      </c>
      <c r="K2935" s="2">
        <v>0.32327546296296295</v>
      </c>
      <c r="L2935">
        <v>134</v>
      </c>
      <c r="M2935" s="2">
        <v>9.3055555555555558E-2</v>
      </c>
      <c r="N2935" t="s">
        <v>8984</v>
      </c>
      <c r="O2935" t="s">
        <v>8991</v>
      </c>
      <c r="P2935" t="s">
        <v>8992</v>
      </c>
      <c r="Q2935" t="s">
        <v>573</v>
      </c>
      <c r="R2935" t="s">
        <v>42</v>
      </c>
      <c r="S2935">
        <v>185347001</v>
      </c>
      <c r="T2935" t="s">
        <v>72</v>
      </c>
      <c r="U2935">
        <v>85.55</v>
      </c>
      <c r="V2935">
        <v>1640.01</v>
      </c>
      <c r="W2935">
        <v>1590.01</v>
      </c>
      <c r="X2935">
        <v>431857002</v>
      </c>
      <c r="Y2935" t="s">
        <v>9157</v>
      </c>
    </row>
    <row r="2936" spans="1:25" x14ac:dyDescent="0.25">
      <c r="A2936" t="s">
        <v>9303</v>
      </c>
      <c r="B2936" t="s">
        <v>9304</v>
      </c>
      <c r="C2936" s="1">
        <v>44824</v>
      </c>
      <c r="D2936" s="1" t="str">
        <f t="shared" si="180"/>
        <v>2020–2029</v>
      </c>
      <c r="E2936" s="8">
        <f t="shared" si="181"/>
        <v>2022</v>
      </c>
      <c r="F2936" s="8" t="str">
        <f t="shared" si="182"/>
        <v>22</v>
      </c>
      <c r="G2936" s="2">
        <v>0.32327546296296295</v>
      </c>
      <c r="H2936" s="2" t="str">
        <f t="shared" si="183"/>
        <v>2022-09</v>
      </c>
      <c r="I2936" t="s">
        <v>9305</v>
      </c>
      <c r="J2936" s="1">
        <v>44824</v>
      </c>
      <c r="K2936" s="2">
        <v>0.4253587962962963</v>
      </c>
      <c r="L2936">
        <v>147</v>
      </c>
      <c r="M2936" s="2">
        <v>0.10208333333333333</v>
      </c>
      <c r="N2936" t="s">
        <v>8984</v>
      </c>
      <c r="O2936" t="s">
        <v>8991</v>
      </c>
      <c r="P2936" t="s">
        <v>8992</v>
      </c>
      <c r="Q2936" t="s">
        <v>573</v>
      </c>
      <c r="R2936" t="s">
        <v>42</v>
      </c>
      <c r="S2936">
        <v>185347001</v>
      </c>
      <c r="T2936" t="s">
        <v>72</v>
      </c>
      <c r="U2936">
        <v>85.55</v>
      </c>
      <c r="V2936">
        <v>535.87</v>
      </c>
      <c r="W2936">
        <v>485.87</v>
      </c>
      <c r="X2936">
        <v>431857002</v>
      </c>
      <c r="Y2936" t="s">
        <v>9157</v>
      </c>
    </row>
    <row r="2937" spans="1:25" x14ac:dyDescent="0.25">
      <c r="A2937" t="s">
        <v>9306</v>
      </c>
      <c r="B2937" t="s">
        <v>9307</v>
      </c>
      <c r="C2937" s="1">
        <v>44827</v>
      </c>
      <c r="D2937" s="1" t="str">
        <f t="shared" si="180"/>
        <v>2020–2029</v>
      </c>
      <c r="E2937" s="8">
        <f t="shared" si="181"/>
        <v>2022</v>
      </c>
      <c r="F2937" s="8" t="str">
        <f t="shared" si="182"/>
        <v>22</v>
      </c>
      <c r="G2937" s="2">
        <v>0.4253587962962963</v>
      </c>
      <c r="H2937" s="2" t="str">
        <f t="shared" si="183"/>
        <v>2022-09</v>
      </c>
      <c r="I2937" t="s">
        <v>9308</v>
      </c>
      <c r="J2937" s="1">
        <v>44827</v>
      </c>
      <c r="K2937" s="2">
        <v>0.5246643518518519</v>
      </c>
      <c r="L2937">
        <v>143</v>
      </c>
      <c r="M2937" s="2">
        <v>9.930555555555555E-2</v>
      </c>
      <c r="N2937" t="s">
        <v>8984</v>
      </c>
      <c r="O2937" t="s">
        <v>8991</v>
      </c>
      <c r="P2937" t="s">
        <v>8992</v>
      </c>
      <c r="Q2937" t="s">
        <v>573</v>
      </c>
      <c r="R2937" t="s">
        <v>42</v>
      </c>
      <c r="S2937">
        <v>185347001</v>
      </c>
      <c r="T2937" t="s">
        <v>72</v>
      </c>
      <c r="U2937">
        <v>85.55</v>
      </c>
      <c r="V2937">
        <v>1281.3399999999999</v>
      </c>
      <c r="W2937">
        <v>1231.3399999999999</v>
      </c>
      <c r="X2937">
        <v>431857002</v>
      </c>
      <c r="Y2937" t="s">
        <v>9157</v>
      </c>
    </row>
    <row r="2938" spans="1:25" x14ac:dyDescent="0.25">
      <c r="A2938" t="s">
        <v>9309</v>
      </c>
      <c r="B2938" t="s">
        <v>9310</v>
      </c>
      <c r="C2938" s="1">
        <v>44830</v>
      </c>
      <c r="D2938" s="1" t="str">
        <f t="shared" si="180"/>
        <v>2020–2029</v>
      </c>
      <c r="E2938" s="8">
        <f t="shared" si="181"/>
        <v>2022</v>
      </c>
      <c r="F2938" s="8" t="str">
        <f t="shared" si="182"/>
        <v>22</v>
      </c>
      <c r="G2938" s="2">
        <v>0.5246643518518519</v>
      </c>
      <c r="H2938" s="2" t="str">
        <f t="shared" si="183"/>
        <v>2022-09</v>
      </c>
      <c r="I2938" t="s">
        <v>9311</v>
      </c>
      <c r="J2938" s="1">
        <v>44830</v>
      </c>
      <c r="K2938" s="2">
        <v>0.67466435185185181</v>
      </c>
      <c r="L2938">
        <v>216</v>
      </c>
      <c r="M2938" s="2">
        <v>0.15</v>
      </c>
      <c r="N2938" t="s">
        <v>8984</v>
      </c>
      <c r="O2938" t="s">
        <v>8991</v>
      </c>
      <c r="P2938" t="s">
        <v>8992</v>
      </c>
      <c r="Q2938" t="s">
        <v>573</v>
      </c>
      <c r="R2938" t="s">
        <v>42</v>
      </c>
      <c r="S2938">
        <v>185347001</v>
      </c>
      <c r="T2938" t="s">
        <v>72</v>
      </c>
      <c r="U2938">
        <v>85.55</v>
      </c>
      <c r="V2938">
        <v>915.73</v>
      </c>
      <c r="W2938">
        <v>865.73</v>
      </c>
      <c r="X2938">
        <v>431857002</v>
      </c>
      <c r="Y2938" t="s">
        <v>9157</v>
      </c>
    </row>
    <row r="2939" spans="1:25" x14ac:dyDescent="0.25">
      <c r="A2939" t="s">
        <v>9312</v>
      </c>
      <c r="B2939" t="s">
        <v>9313</v>
      </c>
      <c r="C2939" s="1">
        <v>44833</v>
      </c>
      <c r="D2939" s="1" t="str">
        <f t="shared" si="180"/>
        <v>2020–2029</v>
      </c>
      <c r="E2939" s="8">
        <f t="shared" si="181"/>
        <v>2022</v>
      </c>
      <c r="F2939" s="8" t="str">
        <f t="shared" si="182"/>
        <v>22</v>
      </c>
      <c r="G2939" s="2">
        <v>0.67466435185185181</v>
      </c>
      <c r="H2939" s="2" t="str">
        <f t="shared" si="183"/>
        <v>2022-09</v>
      </c>
      <c r="I2939" t="s">
        <v>9314</v>
      </c>
      <c r="J2939" s="1">
        <v>44833</v>
      </c>
      <c r="K2939" s="2">
        <v>0.76285879629629627</v>
      </c>
      <c r="L2939">
        <v>127</v>
      </c>
      <c r="M2939" s="2">
        <v>8.819444444444445E-2</v>
      </c>
      <c r="N2939" t="s">
        <v>8984</v>
      </c>
      <c r="O2939" t="s">
        <v>8991</v>
      </c>
      <c r="P2939" t="s">
        <v>8992</v>
      </c>
      <c r="Q2939" t="s">
        <v>573</v>
      </c>
      <c r="R2939" t="s">
        <v>42</v>
      </c>
      <c r="S2939">
        <v>185347001</v>
      </c>
      <c r="T2939" t="s">
        <v>72</v>
      </c>
      <c r="U2939">
        <v>85.55</v>
      </c>
      <c r="V2939">
        <v>535.87</v>
      </c>
      <c r="W2939">
        <v>485.87</v>
      </c>
      <c r="X2939">
        <v>431857002</v>
      </c>
      <c r="Y2939" t="s">
        <v>9157</v>
      </c>
    </row>
    <row r="2940" spans="1:25" x14ac:dyDescent="0.25">
      <c r="A2940" t="s">
        <v>9315</v>
      </c>
      <c r="B2940" t="s">
        <v>9314</v>
      </c>
      <c r="C2940" s="1">
        <v>44833</v>
      </c>
      <c r="D2940" s="1" t="str">
        <f t="shared" si="180"/>
        <v>2020–2029</v>
      </c>
      <c r="E2940" s="8">
        <f t="shared" si="181"/>
        <v>2022</v>
      </c>
      <c r="F2940" s="8" t="str">
        <f t="shared" si="182"/>
        <v>22</v>
      </c>
      <c r="G2940" s="2">
        <v>0.76285879629629627</v>
      </c>
      <c r="H2940" s="2" t="str">
        <f t="shared" si="183"/>
        <v>2022-09</v>
      </c>
      <c r="I2940" t="s">
        <v>9316</v>
      </c>
      <c r="J2940" s="1">
        <v>44833</v>
      </c>
      <c r="K2940" s="2">
        <v>0.77327546296296301</v>
      </c>
      <c r="L2940">
        <v>15</v>
      </c>
      <c r="M2940" s="2">
        <v>1.0416666666666666E-2</v>
      </c>
      <c r="N2940" t="s">
        <v>8984</v>
      </c>
      <c r="O2940" t="s">
        <v>8991</v>
      </c>
      <c r="P2940" t="s">
        <v>8992</v>
      </c>
      <c r="Q2940" t="s">
        <v>573</v>
      </c>
      <c r="R2940" t="s">
        <v>42</v>
      </c>
      <c r="S2940">
        <v>185347001</v>
      </c>
      <c r="T2940" t="s">
        <v>72</v>
      </c>
      <c r="U2940">
        <v>85.55</v>
      </c>
      <c r="V2940">
        <v>234.71</v>
      </c>
      <c r="W2940">
        <v>184.71</v>
      </c>
      <c r="X2940">
        <v>431857002</v>
      </c>
      <c r="Y2940" t="s">
        <v>9157</v>
      </c>
    </row>
    <row r="2941" spans="1:25" x14ac:dyDescent="0.25">
      <c r="A2941" t="s">
        <v>9317</v>
      </c>
      <c r="B2941" t="s">
        <v>9318</v>
      </c>
      <c r="C2941" s="1">
        <v>44836</v>
      </c>
      <c r="D2941" s="1" t="str">
        <f t="shared" si="180"/>
        <v>2020–2029</v>
      </c>
      <c r="E2941" s="8">
        <f t="shared" si="181"/>
        <v>2022</v>
      </c>
      <c r="F2941" s="8" t="str">
        <f t="shared" si="182"/>
        <v>22</v>
      </c>
      <c r="G2941" s="2">
        <v>0.76285879629629627</v>
      </c>
      <c r="H2941" s="2" t="str">
        <f t="shared" si="183"/>
        <v>2022-10</v>
      </c>
      <c r="I2941" t="s">
        <v>9319</v>
      </c>
      <c r="J2941" s="1">
        <v>44836</v>
      </c>
      <c r="K2941" s="2">
        <v>0.92535879629629625</v>
      </c>
      <c r="L2941">
        <v>234</v>
      </c>
      <c r="M2941" s="2">
        <v>0.16250000000000001</v>
      </c>
      <c r="N2941" t="s">
        <v>8984</v>
      </c>
      <c r="O2941" t="s">
        <v>8991</v>
      </c>
      <c r="P2941" t="s">
        <v>8992</v>
      </c>
      <c r="Q2941" t="s">
        <v>573</v>
      </c>
      <c r="R2941" t="s">
        <v>42</v>
      </c>
      <c r="S2941">
        <v>185347001</v>
      </c>
      <c r="T2941" t="s">
        <v>72</v>
      </c>
      <c r="U2941">
        <v>85.55</v>
      </c>
      <c r="V2941">
        <v>535.87</v>
      </c>
      <c r="W2941">
        <v>485.87</v>
      </c>
      <c r="X2941">
        <v>431857002</v>
      </c>
      <c r="Y2941" t="s">
        <v>9157</v>
      </c>
    </row>
    <row r="2942" spans="1:25" x14ac:dyDescent="0.25">
      <c r="A2942" t="s">
        <v>9320</v>
      </c>
      <c r="B2942" t="s">
        <v>9321</v>
      </c>
      <c r="C2942" s="1">
        <v>44839</v>
      </c>
      <c r="D2942" s="1" t="str">
        <f t="shared" si="180"/>
        <v>2020–2029</v>
      </c>
      <c r="E2942" s="8">
        <f t="shared" si="181"/>
        <v>2022</v>
      </c>
      <c r="F2942" s="8" t="str">
        <f t="shared" si="182"/>
        <v>22</v>
      </c>
      <c r="G2942" s="2">
        <v>0.92535879629629625</v>
      </c>
      <c r="H2942" s="2" t="str">
        <f t="shared" si="183"/>
        <v>2022-10</v>
      </c>
      <c r="I2942" t="s">
        <v>9322</v>
      </c>
      <c r="J2942" s="1">
        <v>44840</v>
      </c>
      <c r="K2942" s="2">
        <v>1.6331018518518519E-2</v>
      </c>
      <c r="L2942">
        <v>-1309</v>
      </c>
      <c r="M2942" t="e">
        <v>#VALUE!</v>
      </c>
      <c r="N2942" t="s">
        <v>8984</v>
      </c>
      <c r="O2942" t="s">
        <v>8991</v>
      </c>
      <c r="P2942" t="s">
        <v>8992</v>
      </c>
      <c r="Q2942" t="s">
        <v>573</v>
      </c>
      <c r="R2942" t="s">
        <v>42</v>
      </c>
      <c r="S2942">
        <v>185347001</v>
      </c>
      <c r="T2942" t="s">
        <v>72</v>
      </c>
      <c r="U2942">
        <v>85.55</v>
      </c>
      <c r="V2942">
        <v>535.87</v>
      </c>
      <c r="W2942">
        <v>485.87</v>
      </c>
      <c r="X2942">
        <v>431857002</v>
      </c>
      <c r="Y2942" t="s">
        <v>9157</v>
      </c>
    </row>
    <row r="2943" spans="1:25" x14ac:dyDescent="0.25">
      <c r="A2943" t="s">
        <v>9323</v>
      </c>
      <c r="B2943" t="s">
        <v>9324</v>
      </c>
      <c r="C2943" s="1">
        <v>44843</v>
      </c>
      <c r="D2943" s="1" t="str">
        <f t="shared" si="180"/>
        <v>2020–2029</v>
      </c>
      <c r="E2943" s="8">
        <f t="shared" si="181"/>
        <v>2022</v>
      </c>
      <c r="F2943" s="8" t="str">
        <f t="shared" si="182"/>
        <v>22</v>
      </c>
      <c r="G2943" s="2">
        <v>1.6331018518518519E-2</v>
      </c>
      <c r="H2943" s="2" t="str">
        <f t="shared" si="183"/>
        <v>2022-10</v>
      </c>
      <c r="I2943" t="s">
        <v>9325</v>
      </c>
      <c r="J2943" s="1">
        <v>44843</v>
      </c>
      <c r="K2943" s="2">
        <v>0.16146990740740741</v>
      </c>
      <c r="L2943">
        <v>209</v>
      </c>
      <c r="M2943" s="2">
        <v>0.1451388888888889</v>
      </c>
      <c r="N2943" t="s">
        <v>8984</v>
      </c>
      <c r="O2943" t="s">
        <v>8991</v>
      </c>
      <c r="P2943" t="s">
        <v>8992</v>
      </c>
      <c r="Q2943" t="s">
        <v>573</v>
      </c>
      <c r="R2943" t="s">
        <v>42</v>
      </c>
      <c r="S2943">
        <v>185347001</v>
      </c>
      <c r="T2943" t="s">
        <v>72</v>
      </c>
      <c r="U2943">
        <v>85.55</v>
      </c>
      <c r="V2943">
        <v>544</v>
      </c>
      <c r="W2943">
        <v>494</v>
      </c>
      <c r="X2943">
        <v>431857002</v>
      </c>
      <c r="Y2943" t="s">
        <v>9157</v>
      </c>
    </row>
    <row r="2944" spans="1:25" x14ac:dyDescent="0.25">
      <c r="A2944" t="s">
        <v>9326</v>
      </c>
      <c r="B2944" t="s">
        <v>9327</v>
      </c>
      <c r="C2944" s="1">
        <v>44846</v>
      </c>
      <c r="D2944" s="1" t="str">
        <f t="shared" si="180"/>
        <v>2020–2029</v>
      </c>
      <c r="E2944" s="8">
        <f t="shared" si="181"/>
        <v>2022</v>
      </c>
      <c r="F2944" s="8" t="str">
        <f t="shared" si="182"/>
        <v>22</v>
      </c>
      <c r="G2944" s="2">
        <v>0.16146990740740741</v>
      </c>
      <c r="H2944" s="2" t="str">
        <f t="shared" si="183"/>
        <v>2022-10</v>
      </c>
      <c r="I2944" t="s">
        <v>9328</v>
      </c>
      <c r="J2944" s="1">
        <v>44846</v>
      </c>
      <c r="K2944" s="2">
        <v>0.26494212962962965</v>
      </c>
      <c r="L2944">
        <v>149</v>
      </c>
      <c r="M2944" s="2">
        <v>0.10347222222222222</v>
      </c>
      <c r="N2944" t="s">
        <v>8984</v>
      </c>
      <c r="O2944" t="s">
        <v>8991</v>
      </c>
      <c r="P2944" t="s">
        <v>8992</v>
      </c>
      <c r="Q2944" t="s">
        <v>573</v>
      </c>
      <c r="R2944" t="s">
        <v>42</v>
      </c>
      <c r="S2944">
        <v>185347001</v>
      </c>
      <c r="T2944" t="s">
        <v>72</v>
      </c>
      <c r="U2944">
        <v>85.55</v>
      </c>
      <c r="V2944">
        <v>1791.03</v>
      </c>
      <c r="W2944">
        <v>1741.03</v>
      </c>
      <c r="X2944">
        <v>431857002</v>
      </c>
      <c r="Y2944" t="s">
        <v>9157</v>
      </c>
    </row>
    <row r="2945" spans="1:25" x14ac:dyDescent="0.25">
      <c r="A2945" t="s">
        <v>9329</v>
      </c>
      <c r="B2945" t="s">
        <v>9330</v>
      </c>
      <c r="C2945" s="1">
        <v>44849</v>
      </c>
      <c r="D2945" s="1" t="str">
        <f t="shared" si="180"/>
        <v>2020–2029</v>
      </c>
      <c r="E2945" s="8">
        <f t="shared" si="181"/>
        <v>2022</v>
      </c>
      <c r="F2945" s="8" t="str">
        <f t="shared" si="182"/>
        <v>22</v>
      </c>
      <c r="G2945" s="2">
        <v>0.26494212962962965</v>
      </c>
      <c r="H2945" s="2" t="str">
        <f t="shared" si="183"/>
        <v>2022-10</v>
      </c>
      <c r="I2945" t="s">
        <v>9331</v>
      </c>
      <c r="J2945" s="1">
        <v>44849</v>
      </c>
      <c r="K2945" s="2">
        <v>0.41702546296296295</v>
      </c>
      <c r="L2945">
        <v>219</v>
      </c>
      <c r="M2945" s="2">
        <v>0.15208333333333332</v>
      </c>
      <c r="N2945" t="s">
        <v>8984</v>
      </c>
      <c r="O2945" t="s">
        <v>8991</v>
      </c>
      <c r="P2945" t="s">
        <v>8992</v>
      </c>
      <c r="Q2945" t="s">
        <v>573</v>
      </c>
      <c r="R2945" t="s">
        <v>42</v>
      </c>
      <c r="S2945">
        <v>185347001</v>
      </c>
      <c r="T2945" t="s">
        <v>72</v>
      </c>
      <c r="U2945">
        <v>85.55</v>
      </c>
      <c r="V2945">
        <v>535.87</v>
      </c>
      <c r="W2945">
        <v>485.87</v>
      </c>
      <c r="X2945">
        <v>431857002</v>
      </c>
      <c r="Y2945" t="s">
        <v>9157</v>
      </c>
    </row>
    <row r="2946" spans="1:25" x14ac:dyDescent="0.25">
      <c r="A2946" t="s">
        <v>9332</v>
      </c>
      <c r="B2946" t="s">
        <v>9333</v>
      </c>
      <c r="C2946" s="1">
        <v>44852</v>
      </c>
      <c r="D2946" s="1" t="str">
        <f t="shared" si="180"/>
        <v>2020–2029</v>
      </c>
      <c r="E2946" s="8">
        <f t="shared" si="181"/>
        <v>2022</v>
      </c>
      <c r="F2946" s="8" t="str">
        <f t="shared" si="182"/>
        <v>22</v>
      </c>
      <c r="G2946" s="2">
        <v>0.41702546296296295</v>
      </c>
      <c r="H2946" s="2" t="str">
        <f t="shared" si="183"/>
        <v>2022-10</v>
      </c>
      <c r="I2946" t="s">
        <v>9334</v>
      </c>
      <c r="J2946" s="1">
        <v>44852</v>
      </c>
      <c r="K2946" s="2">
        <v>0.51355324074074071</v>
      </c>
      <c r="L2946">
        <v>139</v>
      </c>
      <c r="M2946" s="2">
        <v>9.6527777777777782E-2</v>
      </c>
      <c r="N2946" t="s">
        <v>8984</v>
      </c>
      <c r="O2946" t="s">
        <v>8991</v>
      </c>
      <c r="P2946" t="s">
        <v>8992</v>
      </c>
      <c r="Q2946" t="s">
        <v>573</v>
      </c>
      <c r="R2946" t="s">
        <v>42</v>
      </c>
      <c r="S2946">
        <v>185347001</v>
      </c>
      <c r="T2946" t="s">
        <v>72</v>
      </c>
      <c r="U2946">
        <v>85.55</v>
      </c>
      <c r="V2946">
        <v>1791.03</v>
      </c>
      <c r="W2946">
        <v>1741.03</v>
      </c>
      <c r="X2946">
        <v>431857002</v>
      </c>
      <c r="Y2946" t="s">
        <v>9157</v>
      </c>
    </row>
    <row r="2947" spans="1:25" x14ac:dyDescent="0.25">
      <c r="A2947" t="s">
        <v>9335</v>
      </c>
      <c r="B2947" t="s">
        <v>9336</v>
      </c>
      <c r="C2947" s="1">
        <v>44855</v>
      </c>
      <c r="D2947" s="1" t="str">
        <f t="shared" ref="D2947:D3010" si="184">IF(YEAR(C2947)&lt;2000,"Before 2000",TEXT(INT(YEAR(C2947)/10)*10,"0000") &amp; "–" &amp; TEXT(INT(YEAR(C2947)/10)*10+9,"0000"))</f>
        <v>2020–2029</v>
      </c>
      <c r="E2947" s="8">
        <f t="shared" ref="E2947:E3010" si="185">YEAR(C2947)</f>
        <v>2022</v>
      </c>
      <c r="F2947" s="8" t="str">
        <f t="shared" ref="F2947:F3010" si="186">TEXT(C2947, "yy")</f>
        <v>22</v>
      </c>
      <c r="G2947" s="2">
        <v>0.51355324074074071</v>
      </c>
      <c r="H2947" s="2" t="str">
        <f t="shared" ref="H2947:H3010" si="187">TEXT(C2947, "yyyy-mm")</f>
        <v>2022-10</v>
      </c>
      <c r="I2947" t="s">
        <v>9337</v>
      </c>
      <c r="J2947" s="1">
        <v>44855</v>
      </c>
      <c r="K2947" s="2">
        <v>0.64549768518518513</v>
      </c>
      <c r="L2947">
        <v>190</v>
      </c>
      <c r="M2947" s="2">
        <v>0.13194444444444445</v>
      </c>
      <c r="N2947" t="s">
        <v>8984</v>
      </c>
      <c r="O2947" t="s">
        <v>8991</v>
      </c>
      <c r="P2947" t="s">
        <v>8992</v>
      </c>
      <c r="Q2947" t="s">
        <v>573</v>
      </c>
      <c r="R2947" t="s">
        <v>42</v>
      </c>
      <c r="S2947">
        <v>185347001</v>
      </c>
      <c r="T2947" t="s">
        <v>72</v>
      </c>
      <c r="U2947">
        <v>85.55</v>
      </c>
      <c r="V2947">
        <v>674.53</v>
      </c>
      <c r="W2947">
        <v>624.53</v>
      </c>
      <c r="X2947">
        <v>431857002</v>
      </c>
      <c r="Y2947" t="s">
        <v>9157</v>
      </c>
    </row>
    <row r="2948" spans="1:25" x14ac:dyDescent="0.25">
      <c r="A2948" t="s">
        <v>9338</v>
      </c>
      <c r="B2948" t="s">
        <v>9339</v>
      </c>
      <c r="C2948" s="1">
        <v>44858</v>
      </c>
      <c r="D2948" s="1" t="str">
        <f t="shared" si="184"/>
        <v>2020–2029</v>
      </c>
      <c r="E2948" s="8">
        <f t="shared" si="185"/>
        <v>2022</v>
      </c>
      <c r="F2948" s="8" t="str">
        <f t="shared" si="186"/>
        <v>22</v>
      </c>
      <c r="G2948" s="2">
        <v>0.64549768518518513</v>
      </c>
      <c r="H2948" s="2" t="str">
        <f t="shared" si="187"/>
        <v>2022-10</v>
      </c>
      <c r="I2948" t="s">
        <v>9340</v>
      </c>
      <c r="J2948" s="1">
        <v>44858</v>
      </c>
      <c r="K2948" s="2">
        <v>0.7288310185185185</v>
      </c>
      <c r="L2948">
        <v>120</v>
      </c>
      <c r="M2948" s="2">
        <v>8.3333333333333329E-2</v>
      </c>
      <c r="N2948" t="s">
        <v>8984</v>
      </c>
      <c r="O2948" t="s">
        <v>8991</v>
      </c>
      <c r="P2948" t="s">
        <v>8992</v>
      </c>
      <c r="Q2948" t="s">
        <v>573</v>
      </c>
      <c r="R2948" t="s">
        <v>42</v>
      </c>
      <c r="S2948">
        <v>185347001</v>
      </c>
      <c r="T2948" t="s">
        <v>72</v>
      </c>
      <c r="U2948">
        <v>85.55</v>
      </c>
      <c r="V2948">
        <v>1791.03</v>
      </c>
      <c r="W2948">
        <v>1741.03</v>
      </c>
      <c r="X2948">
        <v>431857002</v>
      </c>
      <c r="Y2948" t="s">
        <v>9157</v>
      </c>
    </row>
    <row r="2949" spans="1:25" x14ac:dyDescent="0.25">
      <c r="A2949" t="s">
        <v>9341</v>
      </c>
      <c r="B2949" t="s">
        <v>9342</v>
      </c>
      <c r="C2949" s="1">
        <v>44861</v>
      </c>
      <c r="D2949" s="1" t="str">
        <f t="shared" si="184"/>
        <v>2020–2029</v>
      </c>
      <c r="E2949" s="8">
        <f t="shared" si="185"/>
        <v>2022</v>
      </c>
      <c r="F2949" s="8" t="str">
        <f t="shared" si="186"/>
        <v>22</v>
      </c>
      <c r="G2949" s="2">
        <v>0.7288310185185185</v>
      </c>
      <c r="H2949" s="2" t="str">
        <f t="shared" si="187"/>
        <v>2022-10</v>
      </c>
      <c r="I2949" t="s">
        <v>9343</v>
      </c>
      <c r="J2949" s="1">
        <v>44861</v>
      </c>
      <c r="K2949" s="2">
        <v>0.81563657407407408</v>
      </c>
      <c r="L2949">
        <v>125</v>
      </c>
      <c r="M2949" s="2">
        <v>8.6805555555555552E-2</v>
      </c>
      <c r="N2949" t="s">
        <v>8984</v>
      </c>
      <c r="O2949" t="s">
        <v>8991</v>
      </c>
      <c r="P2949" t="s">
        <v>8992</v>
      </c>
      <c r="Q2949" t="s">
        <v>573</v>
      </c>
      <c r="R2949" t="s">
        <v>42</v>
      </c>
      <c r="S2949">
        <v>185347001</v>
      </c>
      <c r="T2949" t="s">
        <v>72</v>
      </c>
      <c r="U2949">
        <v>85.55</v>
      </c>
      <c r="V2949">
        <v>535.87</v>
      </c>
      <c r="W2949">
        <v>485.87</v>
      </c>
      <c r="X2949">
        <v>431857002</v>
      </c>
      <c r="Y2949" t="s">
        <v>9157</v>
      </c>
    </row>
    <row r="2950" spans="1:25" x14ac:dyDescent="0.25">
      <c r="A2950" t="s">
        <v>9344</v>
      </c>
      <c r="B2950" t="s">
        <v>9345</v>
      </c>
      <c r="C2950" s="1">
        <v>44864</v>
      </c>
      <c r="D2950" s="1" t="str">
        <f t="shared" si="184"/>
        <v>2020–2029</v>
      </c>
      <c r="E2950" s="8">
        <f t="shared" si="185"/>
        <v>2022</v>
      </c>
      <c r="F2950" s="8" t="str">
        <f t="shared" si="186"/>
        <v>22</v>
      </c>
      <c r="G2950" s="2">
        <v>5.3379629629629631E-2</v>
      </c>
      <c r="H2950" s="2" t="str">
        <f t="shared" si="187"/>
        <v>2022-10</v>
      </c>
      <c r="I2950" t="s">
        <v>9346</v>
      </c>
      <c r="J2950" s="1">
        <v>44864</v>
      </c>
      <c r="K2950" s="2">
        <v>8.3935185185185182E-2</v>
      </c>
      <c r="L2950">
        <v>44</v>
      </c>
      <c r="M2950" s="2">
        <v>3.0555555555555555E-2</v>
      </c>
      <c r="N2950" t="s">
        <v>8984</v>
      </c>
      <c r="O2950" t="s">
        <v>8991</v>
      </c>
      <c r="P2950" t="s">
        <v>8992</v>
      </c>
      <c r="Q2950" t="s">
        <v>573</v>
      </c>
      <c r="R2950" t="s">
        <v>42</v>
      </c>
      <c r="S2950">
        <v>36228007</v>
      </c>
      <c r="T2950" t="s">
        <v>607</v>
      </c>
      <c r="U2950">
        <v>142.58000000000001</v>
      </c>
      <c r="V2950">
        <v>2730.98</v>
      </c>
      <c r="W2950">
        <v>2680.98</v>
      </c>
      <c r="X2950" t="s">
        <v>30</v>
      </c>
      <c r="Y2950" t="s">
        <v>30</v>
      </c>
    </row>
    <row r="2951" spans="1:25" x14ac:dyDescent="0.25">
      <c r="A2951" t="s">
        <v>9347</v>
      </c>
      <c r="B2951" t="s">
        <v>9348</v>
      </c>
      <c r="C2951" s="1">
        <v>44864</v>
      </c>
      <c r="D2951" s="1" t="str">
        <f t="shared" si="184"/>
        <v>2020–2029</v>
      </c>
      <c r="E2951" s="8">
        <f t="shared" si="185"/>
        <v>2022</v>
      </c>
      <c r="F2951" s="8" t="str">
        <f t="shared" si="186"/>
        <v>22</v>
      </c>
      <c r="G2951" s="2">
        <v>0.81563657407407408</v>
      </c>
      <c r="H2951" s="2" t="str">
        <f t="shared" si="187"/>
        <v>2022-10</v>
      </c>
      <c r="I2951" t="s">
        <v>9349</v>
      </c>
      <c r="J2951" s="1">
        <v>44864</v>
      </c>
      <c r="K2951" s="2">
        <v>0.96633101851851855</v>
      </c>
      <c r="L2951">
        <v>217</v>
      </c>
      <c r="M2951" s="2">
        <v>0.15069444444444444</v>
      </c>
      <c r="N2951" t="s">
        <v>8984</v>
      </c>
      <c r="O2951" t="s">
        <v>8991</v>
      </c>
      <c r="P2951" t="s">
        <v>8992</v>
      </c>
      <c r="Q2951" t="s">
        <v>573</v>
      </c>
      <c r="R2951" t="s">
        <v>42</v>
      </c>
      <c r="S2951">
        <v>185347001</v>
      </c>
      <c r="T2951" t="s">
        <v>72</v>
      </c>
      <c r="U2951">
        <v>85.55</v>
      </c>
      <c r="V2951">
        <v>535.87</v>
      </c>
      <c r="W2951">
        <v>485.87</v>
      </c>
      <c r="X2951">
        <v>431857002</v>
      </c>
      <c r="Y2951" t="s">
        <v>9157</v>
      </c>
    </row>
    <row r="2952" spans="1:25" x14ac:dyDescent="0.25">
      <c r="A2952" t="s">
        <v>9350</v>
      </c>
      <c r="B2952" t="s">
        <v>9349</v>
      </c>
      <c r="C2952" s="1">
        <v>44864</v>
      </c>
      <c r="D2952" s="1" t="str">
        <f t="shared" si="184"/>
        <v>2020–2029</v>
      </c>
      <c r="E2952" s="8">
        <f t="shared" si="185"/>
        <v>2022</v>
      </c>
      <c r="F2952" s="8" t="str">
        <f t="shared" si="186"/>
        <v>22</v>
      </c>
      <c r="G2952" s="2">
        <v>0.96633101851851855</v>
      </c>
      <c r="H2952" s="2" t="str">
        <f t="shared" si="187"/>
        <v>2022-10</v>
      </c>
      <c r="I2952" t="s">
        <v>9351</v>
      </c>
      <c r="J2952" s="1">
        <v>44864</v>
      </c>
      <c r="K2952" s="2">
        <v>0.97674768518518518</v>
      </c>
      <c r="L2952">
        <v>15</v>
      </c>
      <c r="M2952" s="2">
        <v>1.0416666666666666E-2</v>
      </c>
      <c r="N2952" t="s">
        <v>8984</v>
      </c>
      <c r="O2952" t="s">
        <v>8991</v>
      </c>
      <c r="P2952" t="s">
        <v>8992</v>
      </c>
      <c r="Q2952" t="s">
        <v>573</v>
      </c>
      <c r="R2952" t="s">
        <v>42</v>
      </c>
      <c r="S2952">
        <v>185347001</v>
      </c>
      <c r="T2952" t="s">
        <v>72</v>
      </c>
      <c r="U2952">
        <v>85.55</v>
      </c>
      <c r="V2952">
        <v>234.71</v>
      </c>
      <c r="W2952">
        <v>184.71</v>
      </c>
      <c r="X2952">
        <v>431857002</v>
      </c>
      <c r="Y2952" t="s">
        <v>9157</v>
      </c>
    </row>
    <row r="2953" spans="1:25" x14ac:dyDescent="0.25">
      <c r="A2953" t="s">
        <v>9352</v>
      </c>
      <c r="B2953" t="s">
        <v>9353</v>
      </c>
      <c r="C2953" s="1">
        <v>44867</v>
      </c>
      <c r="D2953" s="1" t="str">
        <f t="shared" si="184"/>
        <v>2020–2029</v>
      </c>
      <c r="E2953" s="8">
        <f t="shared" si="185"/>
        <v>2022</v>
      </c>
      <c r="F2953" s="8" t="str">
        <f t="shared" si="186"/>
        <v>22</v>
      </c>
      <c r="G2953" s="2">
        <v>0.96633101851851855</v>
      </c>
      <c r="H2953" s="2" t="str">
        <f t="shared" si="187"/>
        <v>2022-11</v>
      </c>
      <c r="I2953" t="s">
        <v>9354</v>
      </c>
      <c r="J2953" s="1">
        <v>44868</v>
      </c>
      <c r="K2953" s="2">
        <v>6.7025462962962967E-2</v>
      </c>
      <c r="L2953">
        <v>-1295</v>
      </c>
      <c r="M2953" t="e">
        <v>#VALUE!</v>
      </c>
      <c r="N2953" t="s">
        <v>8984</v>
      </c>
      <c r="O2953" t="s">
        <v>8991</v>
      </c>
      <c r="P2953" t="s">
        <v>8992</v>
      </c>
      <c r="Q2953" t="s">
        <v>573</v>
      </c>
      <c r="R2953" t="s">
        <v>42</v>
      </c>
      <c r="S2953">
        <v>185347001</v>
      </c>
      <c r="T2953" t="s">
        <v>72</v>
      </c>
      <c r="U2953">
        <v>85.55</v>
      </c>
      <c r="V2953">
        <v>535.87</v>
      </c>
      <c r="W2953">
        <v>485.87</v>
      </c>
      <c r="X2953">
        <v>431857002</v>
      </c>
      <c r="Y2953" t="s">
        <v>9157</v>
      </c>
    </row>
    <row r="2954" spans="1:25" x14ac:dyDescent="0.25">
      <c r="A2954" t="s">
        <v>9355</v>
      </c>
      <c r="B2954" t="s">
        <v>9356</v>
      </c>
      <c r="C2954" s="1">
        <v>44871</v>
      </c>
      <c r="D2954" s="1" t="str">
        <f t="shared" si="184"/>
        <v>2020–2029</v>
      </c>
      <c r="E2954" s="8">
        <f t="shared" si="185"/>
        <v>2022</v>
      </c>
      <c r="F2954" s="8" t="str">
        <f t="shared" si="186"/>
        <v>22</v>
      </c>
      <c r="G2954" s="2">
        <v>6.7025462962962967E-2</v>
      </c>
      <c r="H2954" s="2" t="str">
        <f t="shared" si="187"/>
        <v>2022-11</v>
      </c>
      <c r="I2954" t="s">
        <v>9357</v>
      </c>
      <c r="J2954" s="1">
        <v>44871</v>
      </c>
      <c r="K2954" s="2">
        <v>0.23021990740740741</v>
      </c>
      <c r="L2954">
        <v>235</v>
      </c>
      <c r="M2954" s="2">
        <v>0.16319444444444445</v>
      </c>
      <c r="N2954" t="s">
        <v>8984</v>
      </c>
      <c r="O2954" t="s">
        <v>8991</v>
      </c>
      <c r="P2954" t="s">
        <v>8992</v>
      </c>
      <c r="Q2954" t="s">
        <v>573</v>
      </c>
      <c r="R2954" t="s">
        <v>42</v>
      </c>
      <c r="S2954">
        <v>185347001</v>
      </c>
      <c r="T2954" t="s">
        <v>72</v>
      </c>
      <c r="U2954">
        <v>85.55</v>
      </c>
      <c r="V2954">
        <v>1152.31</v>
      </c>
      <c r="W2954">
        <v>1102.31</v>
      </c>
      <c r="X2954">
        <v>431857002</v>
      </c>
      <c r="Y2954" t="s">
        <v>9157</v>
      </c>
    </row>
    <row r="2955" spans="1:25" x14ac:dyDescent="0.25">
      <c r="A2955" t="s">
        <v>9358</v>
      </c>
      <c r="B2955" t="s">
        <v>9359</v>
      </c>
      <c r="C2955" s="1">
        <v>44874</v>
      </c>
      <c r="D2955" s="1" t="str">
        <f t="shared" si="184"/>
        <v>2020–2029</v>
      </c>
      <c r="E2955" s="8">
        <f t="shared" si="185"/>
        <v>2022</v>
      </c>
      <c r="F2955" s="8" t="str">
        <f t="shared" si="186"/>
        <v>22</v>
      </c>
      <c r="G2955" s="2">
        <v>0.23021990740740741</v>
      </c>
      <c r="H2955" s="2" t="str">
        <f t="shared" si="187"/>
        <v>2022-11</v>
      </c>
      <c r="I2955" t="s">
        <v>9360</v>
      </c>
      <c r="J2955" s="1">
        <v>44874</v>
      </c>
      <c r="K2955" s="2">
        <v>0.35035879629629629</v>
      </c>
      <c r="L2955">
        <v>173</v>
      </c>
      <c r="M2955" s="2">
        <v>0.12013888888888889</v>
      </c>
      <c r="N2955" t="s">
        <v>8984</v>
      </c>
      <c r="O2955" t="s">
        <v>8991</v>
      </c>
      <c r="P2955" t="s">
        <v>8992</v>
      </c>
      <c r="Q2955" t="s">
        <v>573</v>
      </c>
      <c r="R2955" t="s">
        <v>42</v>
      </c>
      <c r="S2955">
        <v>185347001</v>
      </c>
      <c r="T2955" t="s">
        <v>72</v>
      </c>
      <c r="U2955">
        <v>85.55</v>
      </c>
      <c r="V2955">
        <v>1791.03</v>
      </c>
      <c r="W2955">
        <v>1741.03</v>
      </c>
      <c r="X2955">
        <v>431857002</v>
      </c>
      <c r="Y2955" t="s">
        <v>9157</v>
      </c>
    </row>
    <row r="2956" spans="1:25" x14ac:dyDescent="0.25">
      <c r="A2956" t="s">
        <v>9361</v>
      </c>
      <c r="B2956" t="s">
        <v>9362</v>
      </c>
      <c r="C2956" s="1">
        <v>44877</v>
      </c>
      <c r="D2956" s="1" t="str">
        <f t="shared" si="184"/>
        <v>2020–2029</v>
      </c>
      <c r="E2956" s="8">
        <f t="shared" si="185"/>
        <v>2022</v>
      </c>
      <c r="F2956" s="8" t="str">
        <f t="shared" si="186"/>
        <v>22</v>
      </c>
      <c r="G2956" s="2">
        <v>0.35035879629629629</v>
      </c>
      <c r="H2956" s="2" t="str">
        <f t="shared" si="187"/>
        <v>2022-11</v>
      </c>
      <c r="I2956" t="s">
        <v>9363</v>
      </c>
      <c r="J2956" s="1">
        <v>44877</v>
      </c>
      <c r="K2956" s="2">
        <v>0.46077546296296296</v>
      </c>
      <c r="L2956">
        <v>159</v>
      </c>
      <c r="M2956" s="2">
        <v>0.11041666666666666</v>
      </c>
      <c r="N2956" t="s">
        <v>8984</v>
      </c>
      <c r="O2956" t="s">
        <v>8991</v>
      </c>
      <c r="P2956" t="s">
        <v>8992</v>
      </c>
      <c r="Q2956" t="s">
        <v>573</v>
      </c>
      <c r="R2956" t="s">
        <v>42</v>
      </c>
      <c r="S2956">
        <v>185347001</v>
      </c>
      <c r="T2956" t="s">
        <v>72</v>
      </c>
      <c r="U2956">
        <v>85.55</v>
      </c>
      <c r="V2956">
        <v>715.36</v>
      </c>
      <c r="W2956">
        <v>665.36</v>
      </c>
      <c r="X2956">
        <v>431857002</v>
      </c>
      <c r="Y2956" t="s">
        <v>9157</v>
      </c>
    </row>
    <row r="2957" spans="1:25" x14ac:dyDescent="0.25">
      <c r="A2957" t="s">
        <v>9364</v>
      </c>
      <c r="B2957" t="s">
        <v>9365</v>
      </c>
      <c r="C2957" s="1">
        <v>44880</v>
      </c>
      <c r="D2957" s="1" t="str">
        <f t="shared" si="184"/>
        <v>2020–2029</v>
      </c>
      <c r="E2957" s="8">
        <f t="shared" si="185"/>
        <v>2022</v>
      </c>
      <c r="F2957" s="8" t="str">
        <f t="shared" si="186"/>
        <v>22</v>
      </c>
      <c r="G2957" s="2">
        <v>0.46077546296296296</v>
      </c>
      <c r="H2957" s="2" t="str">
        <f t="shared" si="187"/>
        <v>2022-11</v>
      </c>
      <c r="I2957" t="s">
        <v>9366</v>
      </c>
      <c r="J2957" s="1">
        <v>44880</v>
      </c>
      <c r="K2957" s="2">
        <v>0.61563657407407413</v>
      </c>
      <c r="L2957">
        <v>223</v>
      </c>
      <c r="M2957" s="2">
        <v>0.15486111111111112</v>
      </c>
      <c r="N2957" t="s">
        <v>8984</v>
      </c>
      <c r="O2957" t="s">
        <v>8991</v>
      </c>
      <c r="P2957" t="s">
        <v>8992</v>
      </c>
      <c r="Q2957" t="s">
        <v>573</v>
      </c>
      <c r="R2957" t="s">
        <v>42</v>
      </c>
      <c r="S2957">
        <v>185347001</v>
      </c>
      <c r="T2957" t="s">
        <v>72</v>
      </c>
      <c r="U2957">
        <v>85.55</v>
      </c>
      <c r="V2957">
        <v>535.87</v>
      </c>
      <c r="W2957">
        <v>485.87</v>
      </c>
      <c r="X2957">
        <v>431857002</v>
      </c>
      <c r="Y2957" t="s">
        <v>9157</v>
      </c>
    </row>
    <row r="2958" spans="1:25" x14ac:dyDescent="0.25">
      <c r="A2958" t="s">
        <v>9367</v>
      </c>
      <c r="B2958" t="s">
        <v>9368</v>
      </c>
      <c r="C2958" s="1">
        <v>44883</v>
      </c>
      <c r="D2958" s="1" t="str">
        <f t="shared" si="184"/>
        <v>2020–2029</v>
      </c>
      <c r="E2958" s="8">
        <f t="shared" si="185"/>
        <v>2022</v>
      </c>
      <c r="F2958" s="8" t="str">
        <f t="shared" si="186"/>
        <v>22</v>
      </c>
      <c r="G2958" s="2">
        <v>0.61563657407407413</v>
      </c>
      <c r="H2958" s="2" t="str">
        <f t="shared" si="187"/>
        <v>2022-11</v>
      </c>
      <c r="I2958" t="s">
        <v>9369</v>
      </c>
      <c r="J2958" s="1">
        <v>44883</v>
      </c>
      <c r="K2958" s="2">
        <v>0.74619212962962966</v>
      </c>
      <c r="L2958">
        <v>188</v>
      </c>
      <c r="M2958" s="2">
        <v>0.13055555555555556</v>
      </c>
      <c r="N2958" t="s">
        <v>8984</v>
      </c>
      <c r="O2958" t="s">
        <v>8991</v>
      </c>
      <c r="P2958" t="s">
        <v>8992</v>
      </c>
      <c r="Q2958" t="s">
        <v>573</v>
      </c>
      <c r="R2958" t="s">
        <v>42</v>
      </c>
      <c r="S2958">
        <v>185347001</v>
      </c>
      <c r="T2958" t="s">
        <v>72</v>
      </c>
      <c r="U2958">
        <v>85.55</v>
      </c>
      <c r="V2958">
        <v>850.49</v>
      </c>
      <c r="W2958">
        <v>800.49</v>
      </c>
      <c r="X2958">
        <v>431857002</v>
      </c>
      <c r="Y2958" t="s">
        <v>9157</v>
      </c>
    </row>
    <row r="2959" spans="1:25" x14ac:dyDescent="0.25">
      <c r="A2959" t="s">
        <v>9370</v>
      </c>
      <c r="B2959" t="s">
        <v>9371</v>
      </c>
      <c r="C2959" s="1">
        <v>44886</v>
      </c>
      <c r="D2959" s="1" t="str">
        <f t="shared" si="184"/>
        <v>2020–2029</v>
      </c>
      <c r="E2959" s="8">
        <f t="shared" si="185"/>
        <v>2022</v>
      </c>
      <c r="F2959" s="8" t="str">
        <f t="shared" si="186"/>
        <v>22</v>
      </c>
      <c r="G2959" s="2">
        <v>0.74619212962962966</v>
      </c>
      <c r="H2959" s="2" t="str">
        <f t="shared" si="187"/>
        <v>2022-11</v>
      </c>
      <c r="I2959" t="s">
        <v>9372</v>
      </c>
      <c r="J2959" s="1">
        <v>44886</v>
      </c>
      <c r="K2959" s="2">
        <v>0.8454976851851852</v>
      </c>
      <c r="L2959">
        <v>143</v>
      </c>
      <c r="M2959" s="2">
        <v>9.930555555555555E-2</v>
      </c>
      <c r="N2959" t="s">
        <v>8984</v>
      </c>
      <c r="O2959" t="s">
        <v>8991</v>
      </c>
      <c r="P2959" t="s">
        <v>8992</v>
      </c>
      <c r="Q2959" t="s">
        <v>573</v>
      </c>
      <c r="R2959" t="s">
        <v>42</v>
      </c>
      <c r="S2959">
        <v>185347001</v>
      </c>
      <c r="T2959" t="s">
        <v>72</v>
      </c>
      <c r="U2959">
        <v>85.55</v>
      </c>
      <c r="V2959">
        <v>634.19000000000005</v>
      </c>
      <c r="W2959">
        <v>584.19000000000005</v>
      </c>
      <c r="X2959">
        <v>431857002</v>
      </c>
      <c r="Y2959" t="s">
        <v>9157</v>
      </c>
    </row>
    <row r="2960" spans="1:25" x14ac:dyDescent="0.25">
      <c r="A2960" t="s">
        <v>9373</v>
      </c>
      <c r="B2960" t="s">
        <v>9374</v>
      </c>
      <c r="C2960" s="1">
        <v>44889</v>
      </c>
      <c r="D2960" s="1" t="str">
        <f t="shared" si="184"/>
        <v>2020–2029</v>
      </c>
      <c r="E2960" s="8">
        <f t="shared" si="185"/>
        <v>2022</v>
      </c>
      <c r="F2960" s="8" t="str">
        <f t="shared" si="186"/>
        <v>22</v>
      </c>
      <c r="G2960" s="2">
        <v>0.8454976851851852</v>
      </c>
      <c r="H2960" s="2" t="str">
        <f t="shared" si="187"/>
        <v>2022-11</v>
      </c>
      <c r="I2960" t="s">
        <v>9375</v>
      </c>
      <c r="J2960" s="1">
        <v>44889</v>
      </c>
      <c r="K2960" s="2">
        <v>0.94271990740740741</v>
      </c>
      <c r="L2960">
        <v>140</v>
      </c>
      <c r="M2960" s="2">
        <v>9.7222222222222224E-2</v>
      </c>
      <c r="N2960" t="s">
        <v>8984</v>
      </c>
      <c r="O2960" t="s">
        <v>8991</v>
      </c>
      <c r="P2960" t="s">
        <v>8992</v>
      </c>
      <c r="Q2960" t="s">
        <v>573</v>
      </c>
      <c r="R2960" t="s">
        <v>42</v>
      </c>
      <c r="S2960">
        <v>185347001</v>
      </c>
      <c r="T2960" t="s">
        <v>72</v>
      </c>
      <c r="U2960">
        <v>85.55</v>
      </c>
      <c r="V2960">
        <v>1488.8</v>
      </c>
      <c r="W2960">
        <v>1438.8</v>
      </c>
      <c r="X2960">
        <v>431857002</v>
      </c>
      <c r="Y2960" t="s">
        <v>9157</v>
      </c>
    </row>
    <row r="2961" spans="1:25" x14ac:dyDescent="0.25">
      <c r="A2961" t="s">
        <v>9376</v>
      </c>
      <c r="B2961" t="s">
        <v>9377</v>
      </c>
      <c r="C2961" s="1">
        <v>44892</v>
      </c>
      <c r="D2961" s="1" t="str">
        <f t="shared" si="184"/>
        <v>2020–2029</v>
      </c>
      <c r="E2961" s="8">
        <f t="shared" si="185"/>
        <v>2022</v>
      </c>
      <c r="F2961" s="8" t="str">
        <f t="shared" si="186"/>
        <v>22</v>
      </c>
      <c r="G2961" s="2">
        <v>0.94271990740740741</v>
      </c>
      <c r="H2961" s="2" t="str">
        <f t="shared" si="187"/>
        <v>2022-11</v>
      </c>
      <c r="I2961" t="s">
        <v>9378</v>
      </c>
      <c r="J2961" s="1">
        <v>44893</v>
      </c>
      <c r="K2961" s="2">
        <v>0.10452546296296296</v>
      </c>
      <c r="L2961">
        <v>-1207</v>
      </c>
      <c r="M2961" t="e">
        <v>#VALUE!</v>
      </c>
      <c r="N2961" t="s">
        <v>8984</v>
      </c>
      <c r="O2961" t="s">
        <v>8991</v>
      </c>
      <c r="P2961" t="s">
        <v>8992</v>
      </c>
      <c r="Q2961" t="s">
        <v>573</v>
      </c>
      <c r="R2961" t="s">
        <v>42</v>
      </c>
      <c r="S2961">
        <v>185347001</v>
      </c>
      <c r="T2961" t="s">
        <v>72</v>
      </c>
      <c r="U2961">
        <v>85.55</v>
      </c>
      <c r="V2961">
        <v>589.6</v>
      </c>
      <c r="W2961">
        <v>539.6</v>
      </c>
      <c r="X2961">
        <v>431857002</v>
      </c>
      <c r="Y2961" t="s">
        <v>9157</v>
      </c>
    </row>
    <row r="2962" spans="1:25" x14ac:dyDescent="0.25">
      <c r="A2962" t="s">
        <v>9379</v>
      </c>
      <c r="B2962" t="s">
        <v>9380</v>
      </c>
      <c r="C2962" s="1">
        <v>44896</v>
      </c>
      <c r="D2962" s="1" t="str">
        <f t="shared" si="184"/>
        <v>2020–2029</v>
      </c>
      <c r="E2962" s="8">
        <f t="shared" si="185"/>
        <v>2022</v>
      </c>
      <c r="F2962" s="8" t="str">
        <f t="shared" si="186"/>
        <v>22</v>
      </c>
      <c r="G2962" s="2">
        <v>0.10452546296296296</v>
      </c>
      <c r="H2962" s="2" t="str">
        <f t="shared" si="187"/>
        <v>2022-12</v>
      </c>
      <c r="I2962" t="s">
        <v>9381</v>
      </c>
      <c r="J2962" s="1">
        <v>44896</v>
      </c>
      <c r="K2962" s="2">
        <v>0.26285879629629627</v>
      </c>
      <c r="L2962">
        <v>228</v>
      </c>
      <c r="M2962" s="2">
        <v>0.15833333333333333</v>
      </c>
      <c r="N2962" t="s">
        <v>8984</v>
      </c>
      <c r="O2962" t="s">
        <v>8991</v>
      </c>
      <c r="P2962" t="s">
        <v>8992</v>
      </c>
      <c r="Q2962" t="s">
        <v>573</v>
      </c>
      <c r="R2962" t="s">
        <v>42</v>
      </c>
      <c r="S2962">
        <v>185347001</v>
      </c>
      <c r="T2962" t="s">
        <v>72</v>
      </c>
      <c r="U2962">
        <v>85.55</v>
      </c>
      <c r="V2962">
        <v>535.87</v>
      </c>
      <c r="W2962">
        <v>485.87</v>
      </c>
      <c r="X2962">
        <v>431857002</v>
      </c>
      <c r="Y2962" t="s">
        <v>9157</v>
      </c>
    </row>
    <row r="2963" spans="1:25" x14ac:dyDescent="0.25">
      <c r="A2963" t="s">
        <v>9382</v>
      </c>
      <c r="B2963" t="s">
        <v>9381</v>
      </c>
      <c r="C2963" s="1">
        <v>44896</v>
      </c>
      <c r="D2963" s="1" t="str">
        <f t="shared" si="184"/>
        <v>2020–2029</v>
      </c>
      <c r="E2963" s="8">
        <f t="shared" si="185"/>
        <v>2022</v>
      </c>
      <c r="F2963" s="8" t="str">
        <f t="shared" si="186"/>
        <v>22</v>
      </c>
      <c r="G2963" s="2">
        <v>0.26285879629629627</v>
      </c>
      <c r="H2963" s="2" t="str">
        <f t="shared" si="187"/>
        <v>2022-12</v>
      </c>
      <c r="I2963" t="s">
        <v>9383</v>
      </c>
      <c r="J2963" s="1">
        <v>44896</v>
      </c>
      <c r="K2963" s="2">
        <v>0.27327546296296296</v>
      </c>
      <c r="L2963">
        <v>15</v>
      </c>
      <c r="M2963" s="2">
        <v>1.0416666666666666E-2</v>
      </c>
      <c r="N2963" t="s">
        <v>8984</v>
      </c>
      <c r="O2963" t="s">
        <v>8991</v>
      </c>
      <c r="P2963" t="s">
        <v>8992</v>
      </c>
      <c r="Q2963" t="s">
        <v>573</v>
      </c>
      <c r="R2963" t="s">
        <v>42</v>
      </c>
      <c r="S2963">
        <v>185347001</v>
      </c>
      <c r="T2963" t="s">
        <v>72</v>
      </c>
      <c r="U2963">
        <v>85.55</v>
      </c>
      <c r="V2963">
        <v>234.71</v>
      </c>
      <c r="W2963">
        <v>184.71</v>
      </c>
      <c r="X2963">
        <v>431857002</v>
      </c>
      <c r="Y2963" t="s">
        <v>9157</v>
      </c>
    </row>
    <row r="2964" spans="1:25" x14ac:dyDescent="0.25">
      <c r="A2964" s="3" t="s">
        <v>9384</v>
      </c>
      <c r="B2964" t="s">
        <v>9385</v>
      </c>
      <c r="C2964" s="1">
        <v>44899</v>
      </c>
      <c r="D2964" s="1" t="str">
        <f t="shared" si="184"/>
        <v>2020–2029</v>
      </c>
      <c r="E2964" s="8">
        <f t="shared" si="185"/>
        <v>2022</v>
      </c>
      <c r="F2964" s="8" t="str">
        <f t="shared" si="186"/>
        <v>22</v>
      </c>
      <c r="G2964" s="2">
        <v>0.26285879629629627</v>
      </c>
      <c r="H2964" s="2" t="str">
        <f t="shared" si="187"/>
        <v>2022-12</v>
      </c>
      <c r="I2964" t="s">
        <v>9386</v>
      </c>
      <c r="J2964" s="1">
        <v>44899</v>
      </c>
      <c r="K2964" s="2">
        <v>0.34966435185185185</v>
      </c>
      <c r="L2964">
        <v>125</v>
      </c>
      <c r="M2964" s="2">
        <v>8.6805555555555552E-2</v>
      </c>
      <c r="N2964" t="s">
        <v>8984</v>
      </c>
      <c r="O2964" t="s">
        <v>8991</v>
      </c>
      <c r="P2964" t="s">
        <v>8992</v>
      </c>
      <c r="Q2964" t="s">
        <v>573</v>
      </c>
      <c r="R2964" t="s">
        <v>42</v>
      </c>
      <c r="S2964">
        <v>185347001</v>
      </c>
      <c r="T2964" t="s">
        <v>72</v>
      </c>
      <c r="U2964">
        <v>85.55</v>
      </c>
      <c r="V2964">
        <v>535.87</v>
      </c>
      <c r="W2964">
        <v>485.87</v>
      </c>
      <c r="X2964">
        <v>431857002</v>
      </c>
      <c r="Y2964" t="s">
        <v>9157</v>
      </c>
    </row>
    <row r="2965" spans="1:25" x14ac:dyDescent="0.25">
      <c r="A2965" t="s">
        <v>9387</v>
      </c>
      <c r="B2965" t="s">
        <v>9388</v>
      </c>
      <c r="C2965" s="1">
        <v>44902</v>
      </c>
      <c r="D2965" s="1" t="str">
        <f t="shared" si="184"/>
        <v>2020–2029</v>
      </c>
      <c r="E2965" s="8">
        <f t="shared" si="185"/>
        <v>2022</v>
      </c>
      <c r="F2965" s="8" t="str">
        <f t="shared" si="186"/>
        <v>22</v>
      </c>
      <c r="G2965" s="2">
        <v>0.34966435185185185</v>
      </c>
      <c r="H2965" s="2" t="str">
        <f t="shared" si="187"/>
        <v>2022-12</v>
      </c>
      <c r="I2965" t="s">
        <v>9389</v>
      </c>
      <c r="J2965" s="1">
        <v>44902</v>
      </c>
      <c r="K2965" s="2">
        <v>0.46008101851851851</v>
      </c>
      <c r="L2965">
        <v>159</v>
      </c>
      <c r="M2965" s="2">
        <v>0.11041666666666666</v>
      </c>
      <c r="N2965" t="s">
        <v>8984</v>
      </c>
      <c r="O2965" t="s">
        <v>8991</v>
      </c>
      <c r="P2965" t="s">
        <v>8992</v>
      </c>
      <c r="Q2965" t="s">
        <v>573</v>
      </c>
      <c r="R2965" t="s">
        <v>42</v>
      </c>
      <c r="S2965">
        <v>185347001</v>
      </c>
      <c r="T2965" t="s">
        <v>72</v>
      </c>
      <c r="U2965">
        <v>85.55</v>
      </c>
      <c r="V2965">
        <v>972.25</v>
      </c>
      <c r="W2965">
        <v>922.25</v>
      </c>
      <c r="X2965">
        <v>431857002</v>
      </c>
      <c r="Y2965" t="s">
        <v>9157</v>
      </c>
    </row>
    <row r="2966" spans="1:25" x14ac:dyDescent="0.25">
      <c r="A2966" t="s">
        <v>9390</v>
      </c>
      <c r="B2966" t="s">
        <v>9391</v>
      </c>
      <c r="C2966" s="1">
        <v>44905</v>
      </c>
      <c r="D2966" s="1" t="str">
        <f t="shared" si="184"/>
        <v>2020–2029</v>
      </c>
      <c r="E2966" s="8">
        <f t="shared" si="185"/>
        <v>2022</v>
      </c>
      <c r="F2966" s="8" t="str">
        <f t="shared" si="186"/>
        <v>22</v>
      </c>
      <c r="G2966" s="2">
        <v>0.46008101851851851</v>
      </c>
      <c r="H2966" s="2" t="str">
        <f t="shared" si="187"/>
        <v>2022-12</v>
      </c>
      <c r="I2966" t="s">
        <v>9392</v>
      </c>
      <c r="J2966" s="1">
        <v>44905</v>
      </c>
      <c r="K2966" s="2">
        <v>0.57396990740740739</v>
      </c>
      <c r="L2966">
        <v>164</v>
      </c>
      <c r="M2966" s="2">
        <v>0.11388888888888889</v>
      </c>
      <c r="N2966" t="s">
        <v>8984</v>
      </c>
      <c r="O2966" t="s">
        <v>8991</v>
      </c>
      <c r="P2966" t="s">
        <v>8992</v>
      </c>
      <c r="Q2966" t="s">
        <v>573</v>
      </c>
      <c r="R2966" t="s">
        <v>42</v>
      </c>
      <c r="S2966">
        <v>185347001</v>
      </c>
      <c r="T2966" t="s">
        <v>72</v>
      </c>
      <c r="U2966">
        <v>85.55</v>
      </c>
      <c r="V2966">
        <v>535.87</v>
      </c>
      <c r="W2966">
        <v>485.87</v>
      </c>
      <c r="X2966">
        <v>431857002</v>
      </c>
      <c r="Y2966" t="s">
        <v>9157</v>
      </c>
    </row>
    <row r="2967" spans="1:25" x14ac:dyDescent="0.25">
      <c r="A2967" t="s">
        <v>9393</v>
      </c>
      <c r="B2967" t="s">
        <v>9394</v>
      </c>
      <c r="C2967" s="1">
        <v>44908</v>
      </c>
      <c r="D2967" s="1" t="str">
        <f t="shared" si="184"/>
        <v>2020–2029</v>
      </c>
      <c r="E2967" s="8">
        <f t="shared" si="185"/>
        <v>2022</v>
      </c>
      <c r="F2967" s="8" t="str">
        <f t="shared" si="186"/>
        <v>22</v>
      </c>
      <c r="G2967" s="2">
        <v>0.57396990740740739</v>
      </c>
      <c r="H2967" s="2" t="str">
        <f t="shared" si="187"/>
        <v>2022-12</v>
      </c>
      <c r="I2967" t="s">
        <v>9395</v>
      </c>
      <c r="J2967" s="1">
        <v>44908</v>
      </c>
      <c r="K2967" s="2">
        <v>0.69688657407407406</v>
      </c>
      <c r="L2967">
        <v>177</v>
      </c>
      <c r="M2967" s="2">
        <v>0.12291666666666666</v>
      </c>
      <c r="N2967" t="s">
        <v>8984</v>
      </c>
      <c r="O2967" t="s">
        <v>8991</v>
      </c>
      <c r="P2967" t="s">
        <v>8992</v>
      </c>
      <c r="Q2967" t="s">
        <v>573</v>
      </c>
      <c r="R2967" t="s">
        <v>42</v>
      </c>
      <c r="S2967">
        <v>185347001</v>
      </c>
      <c r="T2967" t="s">
        <v>72</v>
      </c>
      <c r="U2967">
        <v>85.55</v>
      </c>
      <c r="V2967">
        <v>535.87</v>
      </c>
      <c r="W2967">
        <v>485.87</v>
      </c>
      <c r="X2967">
        <v>431857002</v>
      </c>
      <c r="Y2967" t="s">
        <v>9157</v>
      </c>
    </row>
    <row r="2968" spans="1:25" x14ac:dyDescent="0.25">
      <c r="A2968" t="s">
        <v>9396</v>
      </c>
      <c r="B2968" t="s">
        <v>9397</v>
      </c>
      <c r="C2968" s="1">
        <v>44911</v>
      </c>
      <c r="D2968" s="1" t="str">
        <f t="shared" si="184"/>
        <v>2020–2029</v>
      </c>
      <c r="E2968" s="8">
        <f t="shared" si="185"/>
        <v>2022</v>
      </c>
      <c r="F2968" s="8" t="str">
        <f t="shared" si="186"/>
        <v>22</v>
      </c>
      <c r="G2968" s="2">
        <v>0.69688657407407406</v>
      </c>
      <c r="H2968" s="2" t="str">
        <f t="shared" si="187"/>
        <v>2022-12</v>
      </c>
      <c r="I2968" t="s">
        <v>9398</v>
      </c>
      <c r="J2968" s="1">
        <v>44911</v>
      </c>
      <c r="K2968" s="2">
        <v>0.84827546296296297</v>
      </c>
      <c r="L2968">
        <v>218</v>
      </c>
      <c r="M2968" s="2">
        <v>0.15138888888888888</v>
      </c>
      <c r="N2968" t="s">
        <v>8984</v>
      </c>
      <c r="O2968" t="s">
        <v>8991</v>
      </c>
      <c r="P2968" t="s">
        <v>8992</v>
      </c>
      <c r="Q2968" t="s">
        <v>573</v>
      </c>
      <c r="R2968" t="s">
        <v>42</v>
      </c>
      <c r="S2968">
        <v>185347001</v>
      </c>
      <c r="T2968" t="s">
        <v>72</v>
      </c>
      <c r="U2968">
        <v>85.55</v>
      </c>
      <c r="V2968">
        <v>1168.42</v>
      </c>
      <c r="W2968">
        <v>1118.42</v>
      </c>
      <c r="X2968">
        <v>431857002</v>
      </c>
      <c r="Y2968" t="s">
        <v>9157</v>
      </c>
    </row>
    <row r="2969" spans="1:25" x14ac:dyDescent="0.25">
      <c r="A2969" t="s">
        <v>9399</v>
      </c>
      <c r="B2969" t="s">
        <v>9400</v>
      </c>
      <c r="C2969" s="1">
        <v>44914</v>
      </c>
      <c r="D2969" s="1" t="str">
        <f t="shared" si="184"/>
        <v>2020–2029</v>
      </c>
      <c r="E2969" s="8">
        <f t="shared" si="185"/>
        <v>2022</v>
      </c>
      <c r="F2969" s="8" t="str">
        <f t="shared" si="186"/>
        <v>22</v>
      </c>
      <c r="G2969" s="2">
        <v>0.84827546296296297</v>
      </c>
      <c r="H2969" s="2" t="str">
        <f t="shared" si="187"/>
        <v>2022-12</v>
      </c>
      <c r="I2969" t="s">
        <v>9401</v>
      </c>
      <c r="J2969" s="1">
        <v>44914</v>
      </c>
      <c r="K2969" s="2">
        <v>0.94341435185185185</v>
      </c>
      <c r="L2969">
        <v>137</v>
      </c>
      <c r="M2969" s="2">
        <v>9.5138888888888884E-2</v>
      </c>
      <c r="N2969" t="s">
        <v>8984</v>
      </c>
      <c r="O2969" t="s">
        <v>8991</v>
      </c>
      <c r="P2969" t="s">
        <v>8992</v>
      </c>
      <c r="Q2969" t="s">
        <v>573</v>
      </c>
      <c r="R2969" t="s">
        <v>42</v>
      </c>
      <c r="S2969">
        <v>185347001</v>
      </c>
      <c r="T2969" t="s">
        <v>72</v>
      </c>
      <c r="U2969">
        <v>85.55</v>
      </c>
      <c r="V2969">
        <v>1791.03</v>
      </c>
      <c r="W2969">
        <v>1741.03</v>
      </c>
      <c r="X2969">
        <v>431857002</v>
      </c>
      <c r="Y2969" t="s">
        <v>9157</v>
      </c>
    </row>
    <row r="2970" spans="1:25" x14ac:dyDescent="0.25">
      <c r="A2970" t="s">
        <v>9402</v>
      </c>
      <c r="B2970" t="s">
        <v>9403</v>
      </c>
      <c r="C2970" s="1">
        <v>44917</v>
      </c>
      <c r="D2970" s="1" t="str">
        <f t="shared" si="184"/>
        <v>2020–2029</v>
      </c>
      <c r="E2970" s="8">
        <f t="shared" si="185"/>
        <v>2022</v>
      </c>
      <c r="F2970" s="8" t="str">
        <f t="shared" si="186"/>
        <v>22</v>
      </c>
      <c r="G2970" s="2">
        <v>0.94341435185185185</v>
      </c>
      <c r="H2970" s="2" t="str">
        <f t="shared" si="187"/>
        <v>2022-12</v>
      </c>
      <c r="I2970" t="s">
        <v>9404</v>
      </c>
      <c r="J2970" s="1">
        <v>44918</v>
      </c>
      <c r="K2970" s="2">
        <v>7.3275462962962959E-2</v>
      </c>
      <c r="L2970">
        <v>-1253</v>
      </c>
      <c r="M2970" t="e">
        <v>#VALUE!</v>
      </c>
      <c r="N2970" t="s">
        <v>8984</v>
      </c>
      <c r="O2970" t="s">
        <v>8991</v>
      </c>
      <c r="P2970" t="s">
        <v>8992</v>
      </c>
      <c r="Q2970" t="s">
        <v>573</v>
      </c>
      <c r="R2970" t="s">
        <v>42</v>
      </c>
      <c r="S2970">
        <v>185347001</v>
      </c>
      <c r="T2970" t="s">
        <v>72</v>
      </c>
      <c r="U2970">
        <v>85.55</v>
      </c>
      <c r="V2970">
        <v>535.87</v>
      </c>
      <c r="W2970">
        <v>485.87</v>
      </c>
      <c r="X2970">
        <v>431857002</v>
      </c>
      <c r="Y2970" t="s">
        <v>9157</v>
      </c>
    </row>
    <row r="2971" spans="1:25" x14ac:dyDescent="0.25">
      <c r="A2971" t="s">
        <v>9405</v>
      </c>
      <c r="B2971" t="s">
        <v>9406</v>
      </c>
      <c r="C2971" s="1">
        <v>44921</v>
      </c>
      <c r="D2971" s="1" t="str">
        <f t="shared" si="184"/>
        <v>2020–2029</v>
      </c>
      <c r="E2971" s="8">
        <f t="shared" si="185"/>
        <v>2022</v>
      </c>
      <c r="F2971" s="8" t="str">
        <f t="shared" si="186"/>
        <v>22</v>
      </c>
      <c r="G2971" s="2">
        <v>7.3275462962962959E-2</v>
      </c>
      <c r="H2971" s="2" t="str">
        <f t="shared" si="187"/>
        <v>2022-12</v>
      </c>
      <c r="I2971" t="s">
        <v>9407</v>
      </c>
      <c r="J2971" s="1">
        <v>44921</v>
      </c>
      <c r="K2971" s="2">
        <v>0.23091435185185186</v>
      </c>
      <c r="L2971">
        <v>227</v>
      </c>
      <c r="M2971" s="2">
        <v>0.15763888888888888</v>
      </c>
      <c r="N2971" t="s">
        <v>8984</v>
      </c>
      <c r="O2971" t="s">
        <v>8991</v>
      </c>
      <c r="P2971" t="s">
        <v>8992</v>
      </c>
      <c r="Q2971" t="s">
        <v>573</v>
      </c>
      <c r="R2971" t="s">
        <v>42</v>
      </c>
      <c r="S2971">
        <v>185347001</v>
      </c>
      <c r="T2971" t="s">
        <v>72</v>
      </c>
      <c r="U2971">
        <v>85.55</v>
      </c>
      <c r="V2971">
        <v>535.87</v>
      </c>
      <c r="W2971">
        <v>385.87</v>
      </c>
      <c r="X2971">
        <v>431857002</v>
      </c>
      <c r="Y2971" t="s">
        <v>9157</v>
      </c>
    </row>
    <row r="2972" spans="1:25" x14ac:dyDescent="0.25">
      <c r="A2972" t="s">
        <v>9408</v>
      </c>
      <c r="B2972" t="s">
        <v>9409</v>
      </c>
      <c r="C2972" s="1">
        <v>44924</v>
      </c>
      <c r="D2972" s="1" t="str">
        <f t="shared" si="184"/>
        <v>2020–2029</v>
      </c>
      <c r="E2972" s="8">
        <f t="shared" si="185"/>
        <v>2022</v>
      </c>
      <c r="F2972" s="8" t="str">
        <f t="shared" si="186"/>
        <v>22</v>
      </c>
      <c r="G2972" s="2">
        <v>0.23091435185185186</v>
      </c>
      <c r="H2972" s="2" t="str">
        <f t="shared" si="187"/>
        <v>2022-12</v>
      </c>
      <c r="I2972" t="s">
        <v>9410</v>
      </c>
      <c r="J2972" s="1">
        <v>44924</v>
      </c>
      <c r="K2972" s="2">
        <v>0.39480324074074075</v>
      </c>
      <c r="L2972">
        <v>236</v>
      </c>
      <c r="M2972" s="2">
        <v>0.16388888888888889</v>
      </c>
      <c r="N2972" t="s">
        <v>8984</v>
      </c>
      <c r="O2972" t="s">
        <v>8991</v>
      </c>
      <c r="P2972" t="s">
        <v>8992</v>
      </c>
      <c r="Q2972" t="s">
        <v>573</v>
      </c>
      <c r="R2972" t="s">
        <v>42</v>
      </c>
      <c r="S2972">
        <v>185347001</v>
      </c>
      <c r="T2972" t="s">
        <v>72</v>
      </c>
      <c r="U2972">
        <v>85.55</v>
      </c>
      <c r="V2972">
        <v>535.87</v>
      </c>
      <c r="W2972">
        <v>485.87</v>
      </c>
      <c r="X2972">
        <v>431857002</v>
      </c>
      <c r="Y2972" t="s">
        <v>9157</v>
      </c>
    </row>
    <row r="2973" spans="1:25" x14ac:dyDescent="0.25">
      <c r="A2973" t="s">
        <v>9411</v>
      </c>
      <c r="B2973" t="s">
        <v>9412</v>
      </c>
      <c r="C2973" s="1">
        <v>44927</v>
      </c>
      <c r="D2973" s="1" t="str">
        <f t="shared" si="184"/>
        <v>2020–2029</v>
      </c>
      <c r="E2973" s="8">
        <f t="shared" si="185"/>
        <v>2023</v>
      </c>
      <c r="F2973" s="8" t="str">
        <f t="shared" si="186"/>
        <v>23</v>
      </c>
      <c r="G2973" s="2">
        <v>0.39480324074074075</v>
      </c>
      <c r="H2973" s="2" t="str">
        <f t="shared" si="187"/>
        <v>2023-01</v>
      </c>
      <c r="I2973" t="s">
        <v>9413</v>
      </c>
      <c r="J2973" s="1">
        <v>44927</v>
      </c>
      <c r="K2973" s="2">
        <v>0.53160879629629632</v>
      </c>
      <c r="L2973">
        <v>197</v>
      </c>
      <c r="M2973" s="2">
        <v>0.13680555555555557</v>
      </c>
      <c r="N2973" t="s">
        <v>8984</v>
      </c>
      <c r="O2973" t="s">
        <v>8991</v>
      </c>
      <c r="P2973" t="s">
        <v>8992</v>
      </c>
      <c r="Q2973" t="s">
        <v>573</v>
      </c>
      <c r="R2973" t="s">
        <v>42</v>
      </c>
      <c r="S2973">
        <v>185347001</v>
      </c>
      <c r="T2973" t="s">
        <v>72</v>
      </c>
      <c r="U2973">
        <v>85.55</v>
      </c>
      <c r="V2973">
        <v>1409.2</v>
      </c>
      <c r="W2973">
        <v>1359.2</v>
      </c>
      <c r="X2973">
        <v>431857002</v>
      </c>
      <c r="Y2973" t="s">
        <v>9157</v>
      </c>
    </row>
    <row r="2974" spans="1:25" x14ac:dyDescent="0.25">
      <c r="A2974" t="s">
        <v>9414</v>
      </c>
      <c r="B2974" t="s">
        <v>9413</v>
      </c>
      <c r="C2974" s="1">
        <v>44927</v>
      </c>
      <c r="D2974" s="1" t="str">
        <f t="shared" si="184"/>
        <v>2020–2029</v>
      </c>
      <c r="E2974" s="8">
        <f t="shared" si="185"/>
        <v>2023</v>
      </c>
      <c r="F2974" s="8" t="str">
        <f t="shared" si="186"/>
        <v>23</v>
      </c>
      <c r="G2974" s="2">
        <v>0.53160879629629632</v>
      </c>
      <c r="H2974" s="2" t="str">
        <f t="shared" si="187"/>
        <v>2023-01</v>
      </c>
      <c r="I2974" t="s">
        <v>9415</v>
      </c>
      <c r="J2974" s="1">
        <v>44927</v>
      </c>
      <c r="K2974" s="2">
        <v>0.54202546296296295</v>
      </c>
      <c r="L2974">
        <v>15</v>
      </c>
      <c r="M2974" s="2">
        <v>1.0416666666666666E-2</v>
      </c>
      <c r="N2974" t="s">
        <v>8984</v>
      </c>
      <c r="O2974" t="s">
        <v>8991</v>
      </c>
      <c r="P2974" t="s">
        <v>8992</v>
      </c>
      <c r="Q2974" t="s">
        <v>573</v>
      </c>
      <c r="R2974" t="s">
        <v>42</v>
      </c>
      <c r="S2974">
        <v>185347001</v>
      </c>
      <c r="T2974" t="s">
        <v>72</v>
      </c>
      <c r="U2974">
        <v>85.55</v>
      </c>
      <c r="V2974">
        <v>234.71</v>
      </c>
      <c r="W2974">
        <v>184.71</v>
      </c>
      <c r="X2974">
        <v>431857002</v>
      </c>
      <c r="Y2974" t="s">
        <v>9157</v>
      </c>
    </row>
    <row r="2975" spans="1:25" x14ac:dyDescent="0.25">
      <c r="A2975" t="s">
        <v>9416</v>
      </c>
      <c r="B2975" t="s">
        <v>9417</v>
      </c>
      <c r="C2975" s="1">
        <v>44930</v>
      </c>
      <c r="D2975" s="1" t="str">
        <f t="shared" si="184"/>
        <v>2020–2029</v>
      </c>
      <c r="E2975" s="8">
        <f t="shared" si="185"/>
        <v>2023</v>
      </c>
      <c r="F2975" s="8" t="str">
        <f t="shared" si="186"/>
        <v>23</v>
      </c>
      <c r="G2975" s="2">
        <v>0.53160879629629632</v>
      </c>
      <c r="H2975" s="2" t="str">
        <f t="shared" si="187"/>
        <v>2023-01</v>
      </c>
      <c r="I2975" t="s">
        <v>9418</v>
      </c>
      <c r="J2975" s="1">
        <v>44930</v>
      </c>
      <c r="K2975" s="2">
        <v>0.65105324074074078</v>
      </c>
      <c r="L2975">
        <v>172</v>
      </c>
      <c r="M2975" s="2">
        <v>0.11944444444444445</v>
      </c>
      <c r="N2975" t="s">
        <v>8984</v>
      </c>
      <c r="O2975" t="s">
        <v>8991</v>
      </c>
      <c r="P2975" t="s">
        <v>8992</v>
      </c>
      <c r="Q2975" t="s">
        <v>573</v>
      </c>
      <c r="R2975" t="s">
        <v>42</v>
      </c>
      <c r="S2975">
        <v>185347001</v>
      </c>
      <c r="T2975" t="s">
        <v>72</v>
      </c>
      <c r="U2975">
        <v>85.55</v>
      </c>
      <c r="V2975">
        <v>1214.31</v>
      </c>
      <c r="W2975">
        <v>1164.31</v>
      </c>
      <c r="X2975">
        <v>431857002</v>
      </c>
      <c r="Y2975" t="s">
        <v>9157</v>
      </c>
    </row>
    <row r="2976" spans="1:25" x14ac:dyDescent="0.25">
      <c r="A2976" t="s">
        <v>9419</v>
      </c>
      <c r="B2976" t="s">
        <v>9420</v>
      </c>
      <c r="C2976" s="1">
        <v>44933</v>
      </c>
      <c r="D2976" s="1" t="str">
        <f t="shared" si="184"/>
        <v>2020–2029</v>
      </c>
      <c r="E2976" s="8">
        <f t="shared" si="185"/>
        <v>2023</v>
      </c>
      <c r="F2976" s="8" t="str">
        <f t="shared" si="186"/>
        <v>23</v>
      </c>
      <c r="G2976" s="2">
        <v>0.65105324074074078</v>
      </c>
      <c r="H2976" s="2" t="str">
        <f t="shared" si="187"/>
        <v>2023-01</v>
      </c>
      <c r="I2976" t="s">
        <v>9421</v>
      </c>
      <c r="J2976" s="1">
        <v>44933</v>
      </c>
      <c r="K2976" s="2">
        <v>0.77396990740740745</v>
      </c>
      <c r="L2976">
        <v>177</v>
      </c>
      <c r="M2976" s="2">
        <v>0.12291666666666666</v>
      </c>
      <c r="N2976" t="s">
        <v>8984</v>
      </c>
      <c r="O2976" t="s">
        <v>8991</v>
      </c>
      <c r="P2976" t="s">
        <v>8992</v>
      </c>
      <c r="Q2976" t="s">
        <v>573</v>
      </c>
      <c r="R2976" t="s">
        <v>42</v>
      </c>
      <c r="S2976">
        <v>185347001</v>
      </c>
      <c r="T2976" t="s">
        <v>72</v>
      </c>
      <c r="U2976">
        <v>85.55</v>
      </c>
      <c r="V2976">
        <v>535.87</v>
      </c>
      <c r="W2976">
        <v>485.87</v>
      </c>
      <c r="X2976">
        <v>431857002</v>
      </c>
      <c r="Y2976" t="s">
        <v>9157</v>
      </c>
    </row>
    <row r="2977" spans="1:25" x14ac:dyDescent="0.25">
      <c r="A2977" t="s">
        <v>9422</v>
      </c>
      <c r="B2977" t="s">
        <v>9423</v>
      </c>
      <c r="C2977" s="1">
        <v>44936</v>
      </c>
      <c r="D2977" s="1" t="str">
        <f t="shared" si="184"/>
        <v>2020–2029</v>
      </c>
      <c r="E2977" s="8">
        <f t="shared" si="185"/>
        <v>2023</v>
      </c>
      <c r="F2977" s="8" t="str">
        <f t="shared" si="186"/>
        <v>23</v>
      </c>
      <c r="G2977" s="2">
        <v>0.77396990740740745</v>
      </c>
      <c r="H2977" s="2" t="str">
        <f t="shared" si="187"/>
        <v>2023-01</v>
      </c>
      <c r="I2977" t="s">
        <v>9424</v>
      </c>
      <c r="J2977" s="1">
        <v>44936</v>
      </c>
      <c r="K2977" s="2">
        <v>0.88299768518518518</v>
      </c>
      <c r="L2977">
        <v>157</v>
      </c>
      <c r="M2977" s="2">
        <v>0.10902777777777778</v>
      </c>
      <c r="N2977" t="s">
        <v>8984</v>
      </c>
      <c r="O2977" t="s">
        <v>8991</v>
      </c>
      <c r="P2977" t="s">
        <v>8992</v>
      </c>
      <c r="Q2977" t="s">
        <v>573</v>
      </c>
      <c r="R2977" t="s">
        <v>42</v>
      </c>
      <c r="S2977">
        <v>185347001</v>
      </c>
      <c r="T2977" t="s">
        <v>72</v>
      </c>
      <c r="U2977">
        <v>85.55</v>
      </c>
      <c r="V2977">
        <v>1065.81</v>
      </c>
      <c r="W2977">
        <v>1015.81</v>
      </c>
      <c r="X2977">
        <v>431857002</v>
      </c>
      <c r="Y2977" t="s">
        <v>9157</v>
      </c>
    </row>
    <row r="2978" spans="1:25" x14ac:dyDescent="0.25">
      <c r="A2978" t="s">
        <v>9425</v>
      </c>
      <c r="B2978" t="s">
        <v>9426</v>
      </c>
      <c r="C2978" s="1">
        <v>44939</v>
      </c>
      <c r="D2978" s="1" t="str">
        <f t="shared" si="184"/>
        <v>2020–2029</v>
      </c>
      <c r="E2978" s="8">
        <f t="shared" si="185"/>
        <v>2023</v>
      </c>
      <c r="F2978" s="8" t="str">
        <f t="shared" si="186"/>
        <v>23</v>
      </c>
      <c r="G2978" s="2">
        <v>0.88299768518518518</v>
      </c>
      <c r="H2978" s="2" t="str">
        <f t="shared" si="187"/>
        <v>2023-01</v>
      </c>
      <c r="I2978" t="s">
        <v>9427</v>
      </c>
      <c r="J2978" s="1">
        <v>44939</v>
      </c>
      <c r="K2978" s="2">
        <v>0.96980324074074076</v>
      </c>
      <c r="L2978">
        <v>125</v>
      </c>
      <c r="M2978" s="2">
        <v>8.6805555555555552E-2</v>
      </c>
      <c r="N2978" t="s">
        <v>8984</v>
      </c>
      <c r="O2978" t="s">
        <v>8991</v>
      </c>
      <c r="P2978" t="s">
        <v>8992</v>
      </c>
      <c r="Q2978" t="s">
        <v>573</v>
      </c>
      <c r="R2978" t="s">
        <v>42</v>
      </c>
      <c r="S2978">
        <v>185347001</v>
      </c>
      <c r="T2978" t="s">
        <v>72</v>
      </c>
      <c r="U2978">
        <v>85.55</v>
      </c>
      <c r="V2978">
        <v>1791.03</v>
      </c>
      <c r="W2978">
        <v>1741.03</v>
      </c>
      <c r="X2978">
        <v>431857002</v>
      </c>
      <c r="Y2978" t="s">
        <v>9157</v>
      </c>
    </row>
    <row r="2979" spans="1:25" x14ac:dyDescent="0.25">
      <c r="A2979" t="s">
        <v>9428</v>
      </c>
      <c r="B2979" t="s">
        <v>9429</v>
      </c>
      <c r="C2979" s="1">
        <v>44942</v>
      </c>
      <c r="D2979" s="1" t="str">
        <f t="shared" si="184"/>
        <v>2020–2029</v>
      </c>
      <c r="E2979" s="8">
        <f t="shared" si="185"/>
        <v>2023</v>
      </c>
      <c r="F2979" s="8" t="str">
        <f t="shared" si="186"/>
        <v>23</v>
      </c>
      <c r="G2979" s="2">
        <v>0.96980324074074076</v>
      </c>
      <c r="H2979" s="2" t="str">
        <f t="shared" si="187"/>
        <v>2023-01</v>
      </c>
      <c r="I2979" t="s">
        <v>9430</v>
      </c>
      <c r="J2979" s="1">
        <v>44943</v>
      </c>
      <c r="K2979" s="2">
        <v>9.4108796296296301E-2</v>
      </c>
      <c r="L2979">
        <v>-1261</v>
      </c>
      <c r="M2979" t="e">
        <v>#VALUE!</v>
      </c>
      <c r="N2979" t="s">
        <v>8984</v>
      </c>
      <c r="O2979" t="s">
        <v>8991</v>
      </c>
      <c r="P2979" t="s">
        <v>8992</v>
      </c>
      <c r="Q2979" t="s">
        <v>573</v>
      </c>
      <c r="R2979" t="s">
        <v>42</v>
      </c>
      <c r="S2979">
        <v>185347001</v>
      </c>
      <c r="T2979" t="s">
        <v>72</v>
      </c>
      <c r="U2979">
        <v>85.55</v>
      </c>
      <c r="V2979">
        <v>535.87</v>
      </c>
      <c r="W2979">
        <v>485.87</v>
      </c>
      <c r="X2979">
        <v>431857002</v>
      </c>
      <c r="Y2979" t="s">
        <v>9157</v>
      </c>
    </row>
    <row r="2980" spans="1:25" x14ac:dyDescent="0.25">
      <c r="A2980" t="s">
        <v>9431</v>
      </c>
      <c r="B2980" t="s">
        <v>9432</v>
      </c>
      <c r="C2980" s="1">
        <v>44946</v>
      </c>
      <c r="D2980" s="1" t="str">
        <f t="shared" si="184"/>
        <v>2020–2029</v>
      </c>
      <c r="E2980" s="8">
        <f t="shared" si="185"/>
        <v>2023</v>
      </c>
      <c r="F2980" s="8" t="str">
        <f t="shared" si="186"/>
        <v>23</v>
      </c>
      <c r="G2980" s="2">
        <v>9.4108796296296301E-2</v>
      </c>
      <c r="H2980" s="2" t="str">
        <f t="shared" si="187"/>
        <v>2023-01</v>
      </c>
      <c r="I2980" t="s">
        <v>9433</v>
      </c>
      <c r="J2980" s="1">
        <v>44946</v>
      </c>
      <c r="K2980" s="2">
        <v>0.17744212962962963</v>
      </c>
      <c r="L2980">
        <v>120</v>
      </c>
      <c r="M2980" s="2">
        <v>8.3333333333333329E-2</v>
      </c>
      <c r="N2980" t="s">
        <v>8984</v>
      </c>
      <c r="O2980" t="s">
        <v>8991</v>
      </c>
      <c r="P2980" t="s">
        <v>8992</v>
      </c>
      <c r="Q2980" t="s">
        <v>573</v>
      </c>
      <c r="R2980" t="s">
        <v>42</v>
      </c>
      <c r="S2980">
        <v>185347001</v>
      </c>
      <c r="T2980" t="s">
        <v>72</v>
      </c>
      <c r="U2980">
        <v>85.55</v>
      </c>
      <c r="V2980">
        <v>640.14</v>
      </c>
      <c r="W2980">
        <v>590.14</v>
      </c>
      <c r="X2980">
        <v>431857002</v>
      </c>
      <c r="Y2980" t="s">
        <v>9157</v>
      </c>
    </row>
    <row r="2981" spans="1:25" x14ac:dyDescent="0.25">
      <c r="A2981" t="s">
        <v>9434</v>
      </c>
      <c r="B2981" t="s">
        <v>9435</v>
      </c>
      <c r="C2981" s="1">
        <v>44949</v>
      </c>
      <c r="D2981" s="1" t="str">
        <f t="shared" si="184"/>
        <v>2020–2029</v>
      </c>
      <c r="E2981" s="8">
        <f t="shared" si="185"/>
        <v>2023</v>
      </c>
      <c r="F2981" s="8" t="str">
        <f t="shared" si="186"/>
        <v>23</v>
      </c>
      <c r="G2981" s="2">
        <v>0.17744212962962963</v>
      </c>
      <c r="H2981" s="2" t="str">
        <f t="shared" si="187"/>
        <v>2023-01</v>
      </c>
      <c r="I2981" t="s">
        <v>9436</v>
      </c>
      <c r="J2981" s="1">
        <v>44949</v>
      </c>
      <c r="K2981" s="2">
        <v>0.2739699074074074</v>
      </c>
      <c r="L2981">
        <v>139</v>
      </c>
      <c r="M2981" s="2">
        <v>9.6527777777777782E-2</v>
      </c>
      <c r="N2981" t="s">
        <v>8984</v>
      </c>
      <c r="O2981" t="s">
        <v>8991</v>
      </c>
      <c r="P2981" t="s">
        <v>8992</v>
      </c>
      <c r="Q2981" t="s">
        <v>573</v>
      </c>
      <c r="R2981" t="s">
        <v>42</v>
      </c>
      <c r="S2981">
        <v>185347001</v>
      </c>
      <c r="T2981" t="s">
        <v>72</v>
      </c>
      <c r="U2981">
        <v>85.55</v>
      </c>
      <c r="V2981">
        <v>535.87</v>
      </c>
      <c r="W2981">
        <v>485.87</v>
      </c>
      <c r="X2981">
        <v>431857002</v>
      </c>
      <c r="Y2981" t="s">
        <v>9157</v>
      </c>
    </row>
    <row r="2982" spans="1:25" x14ac:dyDescent="0.25">
      <c r="A2982" t="s">
        <v>9437</v>
      </c>
      <c r="B2982" t="s">
        <v>9438</v>
      </c>
      <c r="C2982" s="1">
        <v>44952</v>
      </c>
      <c r="D2982" s="1" t="str">
        <f t="shared" si="184"/>
        <v>2020–2029</v>
      </c>
      <c r="E2982" s="8">
        <f t="shared" si="185"/>
        <v>2023</v>
      </c>
      <c r="F2982" s="8" t="str">
        <f t="shared" si="186"/>
        <v>23</v>
      </c>
      <c r="G2982" s="2">
        <v>0.2739699074074074</v>
      </c>
      <c r="H2982" s="2" t="str">
        <f t="shared" si="187"/>
        <v>2023-01</v>
      </c>
      <c r="I2982" t="s">
        <v>9439</v>
      </c>
      <c r="J2982" s="1">
        <v>44952</v>
      </c>
      <c r="K2982" s="2">
        <v>0.41494212962962962</v>
      </c>
      <c r="L2982">
        <v>203</v>
      </c>
      <c r="M2982" s="2">
        <v>0.14097222222222222</v>
      </c>
      <c r="N2982" t="s">
        <v>8984</v>
      </c>
      <c r="O2982" t="s">
        <v>8991</v>
      </c>
      <c r="P2982" t="s">
        <v>8992</v>
      </c>
      <c r="Q2982" t="s">
        <v>573</v>
      </c>
      <c r="R2982" t="s">
        <v>42</v>
      </c>
      <c r="S2982">
        <v>185347001</v>
      </c>
      <c r="T2982" t="s">
        <v>72</v>
      </c>
      <c r="U2982">
        <v>85.55</v>
      </c>
      <c r="V2982">
        <v>535.87</v>
      </c>
      <c r="W2982">
        <v>485.87</v>
      </c>
      <c r="X2982">
        <v>431857002</v>
      </c>
      <c r="Y2982" t="s">
        <v>9157</v>
      </c>
    </row>
    <row r="2983" spans="1:25" x14ac:dyDescent="0.25">
      <c r="A2983" t="s">
        <v>9440</v>
      </c>
      <c r="B2983" t="s">
        <v>9441</v>
      </c>
      <c r="C2983" s="1">
        <v>44961</v>
      </c>
      <c r="D2983" s="1" t="str">
        <f t="shared" si="184"/>
        <v>2020–2029</v>
      </c>
      <c r="E2983" s="8">
        <f t="shared" si="185"/>
        <v>2023</v>
      </c>
      <c r="F2983" s="8" t="str">
        <f t="shared" si="186"/>
        <v>23</v>
      </c>
      <c r="G2983" s="2">
        <v>4.0636574074074075E-2</v>
      </c>
      <c r="H2983" s="2" t="str">
        <f t="shared" si="187"/>
        <v>2023-02</v>
      </c>
      <c r="I2983" t="s">
        <v>9442</v>
      </c>
      <c r="J2983" s="1">
        <v>44961</v>
      </c>
      <c r="K2983" s="2">
        <v>7.9687499999999994E-2</v>
      </c>
      <c r="L2983">
        <v>56</v>
      </c>
      <c r="M2983" s="2">
        <v>3.9050925925925926E-2</v>
      </c>
      <c r="N2983" t="s">
        <v>8984</v>
      </c>
      <c r="O2983" t="s">
        <v>8991</v>
      </c>
      <c r="P2983" t="s">
        <v>8992</v>
      </c>
      <c r="Q2983" t="s">
        <v>573</v>
      </c>
      <c r="R2983" t="s">
        <v>114</v>
      </c>
      <c r="S2983">
        <v>185349003</v>
      </c>
      <c r="T2983" t="s">
        <v>43</v>
      </c>
      <c r="U2983">
        <v>85.55</v>
      </c>
      <c r="V2983">
        <v>1186.6300000000001</v>
      </c>
      <c r="W2983">
        <v>1136.6300000000001</v>
      </c>
      <c r="X2983" t="s">
        <v>30</v>
      </c>
      <c r="Y2983" t="s">
        <v>30</v>
      </c>
    </row>
    <row r="2984" spans="1:25" x14ac:dyDescent="0.25">
      <c r="A2984" t="s">
        <v>9443</v>
      </c>
      <c r="B2984" t="s">
        <v>9444</v>
      </c>
      <c r="C2984" s="1">
        <v>44968</v>
      </c>
      <c r="D2984" s="1" t="str">
        <f t="shared" si="184"/>
        <v>2020–2029</v>
      </c>
      <c r="E2984" s="8">
        <f t="shared" si="185"/>
        <v>2023</v>
      </c>
      <c r="F2984" s="8" t="str">
        <f t="shared" si="186"/>
        <v>23</v>
      </c>
      <c r="G2984" s="2">
        <v>4.0636574074074075E-2</v>
      </c>
      <c r="H2984" s="2" t="str">
        <f t="shared" si="187"/>
        <v>2023-02</v>
      </c>
      <c r="I2984" t="s">
        <v>9445</v>
      </c>
      <c r="J2984" s="1">
        <v>44968</v>
      </c>
      <c r="K2984" s="2">
        <v>0.2003587962962963</v>
      </c>
      <c r="L2984">
        <v>230</v>
      </c>
      <c r="M2984" s="2">
        <v>0.15972222222222221</v>
      </c>
      <c r="N2984" t="s">
        <v>8984</v>
      </c>
      <c r="O2984" t="s">
        <v>8991</v>
      </c>
      <c r="P2984" t="s">
        <v>8992</v>
      </c>
      <c r="Q2984" t="s">
        <v>573</v>
      </c>
      <c r="R2984" t="s">
        <v>42</v>
      </c>
      <c r="S2984">
        <v>185347001</v>
      </c>
      <c r="T2984" t="s">
        <v>72</v>
      </c>
      <c r="U2984">
        <v>85.55</v>
      </c>
      <c r="V2984">
        <v>1463.04</v>
      </c>
      <c r="W2984">
        <v>1413.04</v>
      </c>
      <c r="X2984">
        <v>431857002</v>
      </c>
      <c r="Y2984" t="s">
        <v>9157</v>
      </c>
    </row>
    <row r="2985" spans="1:25" x14ac:dyDescent="0.25">
      <c r="A2985" t="s">
        <v>9446</v>
      </c>
      <c r="B2985" t="s">
        <v>9445</v>
      </c>
      <c r="C2985" s="1">
        <v>44968</v>
      </c>
      <c r="D2985" s="1" t="str">
        <f t="shared" si="184"/>
        <v>2020–2029</v>
      </c>
      <c r="E2985" s="8">
        <f t="shared" si="185"/>
        <v>2023</v>
      </c>
      <c r="F2985" s="8" t="str">
        <f t="shared" si="186"/>
        <v>23</v>
      </c>
      <c r="G2985" s="2">
        <v>0.2003587962962963</v>
      </c>
      <c r="H2985" s="2" t="str">
        <f t="shared" si="187"/>
        <v>2023-02</v>
      </c>
      <c r="I2985" t="s">
        <v>9447</v>
      </c>
      <c r="J2985" s="1">
        <v>44968</v>
      </c>
      <c r="K2985" s="2">
        <v>0.21077546296296296</v>
      </c>
      <c r="L2985">
        <v>15</v>
      </c>
      <c r="M2985" s="2">
        <v>1.0416666666666666E-2</v>
      </c>
      <c r="N2985" t="s">
        <v>8984</v>
      </c>
      <c r="O2985" t="s">
        <v>8991</v>
      </c>
      <c r="P2985" t="s">
        <v>8992</v>
      </c>
      <c r="Q2985" t="s">
        <v>573</v>
      </c>
      <c r="R2985" t="s">
        <v>42</v>
      </c>
      <c r="S2985">
        <v>185347001</v>
      </c>
      <c r="T2985" t="s">
        <v>72</v>
      </c>
      <c r="U2985">
        <v>85.55</v>
      </c>
      <c r="V2985">
        <v>234.71</v>
      </c>
      <c r="W2985">
        <v>184.71</v>
      </c>
      <c r="X2985">
        <v>431857002</v>
      </c>
      <c r="Y2985" t="s">
        <v>9157</v>
      </c>
    </row>
    <row r="2986" spans="1:25" x14ac:dyDescent="0.25">
      <c r="A2986" s="3" t="s">
        <v>9448</v>
      </c>
      <c r="B2986" t="s">
        <v>9449</v>
      </c>
      <c r="C2986" s="1">
        <v>44971</v>
      </c>
      <c r="D2986" s="1" t="str">
        <f t="shared" si="184"/>
        <v>2020–2029</v>
      </c>
      <c r="E2986" s="8">
        <f t="shared" si="185"/>
        <v>2023</v>
      </c>
      <c r="F2986" s="8" t="str">
        <f t="shared" si="186"/>
        <v>23</v>
      </c>
      <c r="G2986" s="2">
        <v>0.2003587962962963</v>
      </c>
      <c r="H2986" s="2" t="str">
        <f t="shared" si="187"/>
        <v>2023-02</v>
      </c>
      <c r="I2986" t="s">
        <v>9450</v>
      </c>
      <c r="J2986" s="1">
        <v>44971</v>
      </c>
      <c r="K2986" s="2">
        <v>0.31355324074074076</v>
      </c>
      <c r="L2986">
        <v>163</v>
      </c>
      <c r="M2986" s="2">
        <v>0.11319444444444444</v>
      </c>
      <c r="N2986" t="s">
        <v>8984</v>
      </c>
      <c r="O2986" t="s">
        <v>8991</v>
      </c>
      <c r="P2986" t="s">
        <v>8992</v>
      </c>
      <c r="Q2986" t="s">
        <v>573</v>
      </c>
      <c r="R2986" t="s">
        <v>42</v>
      </c>
      <c r="S2986">
        <v>185347001</v>
      </c>
      <c r="T2986" t="s">
        <v>72</v>
      </c>
      <c r="U2986">
        <v>85.55</v>
      </c>
      <c r="V2986">
        <v>1144.04</v>
      </c>
      <c r="W2986">
        <v>1094.04</v>
      </c>
      <c r="X2986">
        <v>431857002</v>
      </c>
      <c r="Y2986" t="s">
        <v>9157</v>
      </c>
    </row>
    <row r="2987" spans="1:25" x14ac:dyDescent="0.25">
      <c r="A2987" t="s">
        <v>9451</v>
      </c>
      <c r="B2987" t="s">
        <v>9452</v>
      </c>
      <c r="C2987" s="1">
        <v>44974</v>
      </c>
      <c r="D2987" s="1" t="str">
        <f t="shared" si="184"/>
        <v>2020–2029</v>
      </c>
      <c r="E2987" s="8">
        <f t="shared" si="185"/>
        <v>2023</v>
      </c>
      <c r="F2987" s="8" t="str">
        <f t="shared" si="186"/>
        <v>23</v>
      </c>
      <c r="G2987" s="2">
        <v>0.31355324074074076</v>
      </c>
      <c r="H2987" s="2" t="str">
        <f t="shared" si="187"/>
        <v>2023-02</v>
      </c>
      <c r="I2987" t="s">
        <v>9453</v>
      </c>
      <c r="J2987" s="1">
        <v>44974</v>
      </c>
      <c r="K2987" s="2">
        <v>0.41216435185185185</v>
      </c>
      <c r="L2987">
        <v>142</v>
      </c>
      <c r="M2987" s="2">
        <v>9.8611111111111108E-2</v>
      </c>
      <c r="N2987" t="s">
        <v>8984</v>
      </c>
      <c r="O2987" t="s">
        <v>8991</v>
      </c>
      <c r="P2987" t="s">
        <v>8992</v>
      </c>
      <c r="Q2987" t="s">
        <v>573</v>
      </c>
      <c r="R2987" t="s">
        <v>42</v>
      </c>
      <c r="S2987">
        <v>185347001</v>
      </c>
      <c r="T2987" t="s">
        <v>72</v>
      </c>
      <c r="U2987">
        <v>85.55</v>
      </c>
      <c r="V2987">
        <v>1649.46</v>
      </c>
      <c r="W2987">
        <v>1599.46</v>
      </c>
      <c r="X2987">
        <v>431857002</v>
      </c>
      <c r="Y2987" t="s">
        <v>9157</v>
      </c>
    </row>
    <row r="2988" spans="1:25" x14ac:dyDescent="0.25">
      <c r="A2988" t="s">
        <v>9454</v>
      </c>
      <c r="B2988" t="s">
        <v>9455</v>
      </c>
      <c r="C2988" s="1">
        <v>44982</v>
      </c>
      <c r="D2988" s="1" t="str">
        <f t="shared" si="184"/>
        <v>2020–2029</v>
      </c>
      <c r="E2988" s="8">
        <f t="shared" si="185"/>
        <v>2023</v>
      </c>
      <c r="F2988" s="8" t="str">
        <f t="shared" si="186"/>
        <v>23</v>
      </c>
      <c r="G2988" s="2">
        <v>4.0636574074074075E-2</v>
      </c>
      <c r="H2988" s="2" t="str">
        <f t="shared" si="187"/>
        <v>2023-02</v>
      </c>
      <c r="I2988" t="s">
        <v>9456</v>
      </c>
      <c r="J2988" s="1">
        <v>44982</v>
      </c>
      <c r="K2988" s="2">
        <v>0.17306712962962964</v>
      </c>
      <c r="L2988">
        <v>191</v>
      </c>
      <c r="M2988" s="2">
        <v>0.13243055555555555</v>
      </c>
      <c r="N2988" t="s">
        <v>8984</v>
      </c>
      <c r="O2988" t="s">
        <v>8991</v>
      </c>
      <c r="P2988" t="s">
        <v>8992</v>
      </c>
      <c r="Q2988" t="s">
        <v>573</v>
      </c>
      <c r="R2988" t="s">
        <v>42</v>
      </c>
      <c r="S2988">
        <v>185349003</v>
      </c>
      <c r="T2988" t="s">
        <v>43</v>
      </c>
      <c r="U2988">
        <v>85.55</v>
      </c>
      <c r="V2988">
        <v>3536.75</v>
      </c>
      <c r="W2988">
        <v>3486.75</v>
      </c>
      <c r="X2988">
        <v>66383009</v>
      </c>
      <c r="Y2988" t="s">
        <v>125</v>
      </c>
    </row>
    <row r="2989" spans="1:25" x14ac:dyDescent="0.25">
      <c r="A2989" s="3" t="s">
        <v>9457</v>
      </c>
      <c r="B2989" t="s">
        <v>9458</v>
      </c>
      <c r="C2989" s="1">
        <v>44989</v>
      </c>
      <c r="D2989" s="1" t="str">
        <f t="shared" si="184"/>
        <v>2020–2029</v>
      </c>
      <c r="E2989" s="8">
        <f t="shared" si="185"/>
        <v>2023</v>
      </c>
      <c r="F2989" s="8" t="str">
        <f t="shared" si="186"/>
        <v>23</v>
      </c>
      <c r="G2989" s="2">
        <v>4.0636574074074075E-2</v>
      </c>
      <c r="H2989" s="2" t="str">
        <f t="shared" si="187"/>
        <v>2023-03</v>
      </c>
      <c r="I2989" t="s">
        <v>9459</v>
      </c>
      <c r="J2989" s="1">
        <v>44989</v>
      </c>
      <c r="K2989" s="2">
        <v>0.12744212962962964</v>
      </c>
      <c r="L2989">
        <v>125</v>
      </c>
      <c r="M2989" s="2">
        <v>8.6805555555555552E-2</v>
      </c>
      <c r="N2989" t="s">
        <v>8984</v>
      </c>
      <c r="O2989" t="s">
        <v>8991</v>
      </c>
      <c r="P2989" t="s">
        <v>8992</v>
      </c>
      <c r="Q2989" t="s">
        <v>573</v>
      </c>
      <c r="R2989" t="s">
        <v>42</v>
      </c>
      <c r="S2989">
        <v>185347001</v>
      </c>
      <c r="T2989" t="s">
        <v>72</v>
      </c>
      <c r="U2989">
        <v>85.55</v>
      </c>
      <c r="V2989">
        <v>535.87</v>
      </c>
      <c r="W2989">
        <v>485.87</v>
      </c>
      <c r="X2989">
        <v>431857002</v>
      </c>
      <c r="Y2989" t="s">
        <v>9157</v>
      </c>
    </row>
    <row r="2990" spans="1:25" x14ac:dyDescent="0.25">
      <c r="A2990" t="s">
        <v>9460</v>
      </c>
      <c r="B2990" t="s">
        <v>9461</v>
      </c>
      <c r="C2990" s="1">
        <v>44992</v>
      </c>
      <c r="D2990" s="1" t="str">
        <f t="shared" si="184"/>
        <v>2020–2029</v>
      </c>
      <c r="E2990" s="8">
        <f t="shared" si="185"/>
        <v>2023</v>
      </c>
      <c r="F2990" s="8" t="str">
        <f t="shared" si="186"/>
        <v>23</v>
      </c>
      <c r="G2990" s="2">
        <v>0.12744212962962964</v>
      </c>
      <c r="H2990" s="2" t="str">
        <f t="shared" si="187"/>
        <v>2023-03</v>
      </c>
      <c r="I2990" t="s">
        <v>9462</v>
      </c>
      <c r="J2990" s="1">
        <v>44992</v>
      </c>
      <c r="K2990" s="2">
        <v>0.28924768518518518</v>
      </c>
      <c r="L2990">
        <v>233</v>
      </c>
      <c r="M2990" s="2">
        <v>0.16180555555555556</v>
      </c>
      <c r="N2990" t="s">
        <v>8984</v>
      </c>
      <c r="O2990" t="s">
        <v>8991</v>
      </c>
      <c r="P2990" t="s">
        <v>8992</v>
      </c>
      <c r="Q2990" t="s">
        <v>573</v>
      </c>
      <c r="R2990" t="s">
        <v>42</v>
      </c>
      <c r="S2990">
        <v>185347001</v>
      </c>
      <c r="T2990" t="s">
        <v>72</v>
      </c>
      <c r="U2990">
        <v>85.55</v>
      </c>
      <c r="V2990">
        <v>1424.63</v>
      </c>
      <c r="W2990">
        <v>1374.63</v>
      </c>
      <c r="X2990">
        <v>431857002</v>
      </c>
      <c r="Y2990" t="s">
        <v>9157</v>
      </c>
    </row>
    <row r="2991" spans="1:25" x14ac:dyDescent="0.25">
      <c r="A2991" t="s">
        <v>9463</v>
      </c>
      <c r="B2991" t="s">
        <v>9464</v>
      </c>
      <c r="C2991" s="1">
        <v>44995</v>
      </c>
      <c r="D2991" s="1" t="str">
        <f t="shared" si="184"/>
        <v>2020–2029</v>
      </c>
      <c r="E2991" s="8">
        <f t="shared" si="185"/>
        <v>2023</v>
      </c>
      <c r="F2991" s="8" t="str">
        <f t="shared" si="186"/>
        <v>23</v>
      </c>
      <c r="G2991" s="2">
        <v>0.28924768518518518</v>
      </c>
      <c r="H2991" s="2" t="str">
        <f t="shared" si="187"/>
        <v>2023-03</v>
      </c>
      <c r="I2991" t="s">
        <v>9465</v>
      </c>
      <c r="J2991" s="1">
        <v>44995</v>
      </c>
      <c r="K2991" s="2">
        <v>0.38646990740740739</v>
      </c>
      <c r="L2991">
        <v>140</v>
      </c>
      <c r="M2991" s="2">
        <v>9.7222222222222224E-2</v>
      </c>
      <c r="N2991" t="s">
        <v>8984</v>
      </c>
      <c r="O2991" t="s">
        <v>8991</v>
      </c>
      <c r="P2991" t="s">
        <v>8992</v>
      </c>
      <c r="Q2991" t="s">
        <v>573</v>
      </c>
      <c r="R2991" t="s">
        <v>42</v>
      </c>
      <c r="S2991">
        <v>185347001</v>
      </c>
      <c r="T2991" t="s">
        <v>72</v>
      </c>
      <c r="U2991">
        <v>85.55</v>
      </c>
      <c r="V2991">
        <v>535.87</v>
      </c>
      <c r="W2991">
        <v>485.87</v>
      </c>
      <c r="X2991">
        <v>431857002</v>
      </c>
      <c r="Y2991" t="s">
        <v>9157</v>
      </c>
    </row>
    <row r="2992" spans="1:25" x14ac:dyDescent="0.25">
      <c r="A2992" t="s">
        <v>9466</v>
      </c>
      <c r="B2992" t="s">
        <v>9467</v>
      </c>
      <c r="C2992" s="1">
        <v>44998</v>
      </c>
      <c r="D2992" s="1" t="str">
        <f t="shared" si="184"/>
        <v>2020–2029</v>
      </c>
      <c r="E2992" s="8">
        <f t="shared" si="185"/>
        <v>2023</v>
      </c>
      <c r="F2992" s="8" t="str">
        <f t="shared" si="186"/>
        <v>23</v>
      </c>
      <c r="G2992" s="2">
        <v>0.38646990740740739</v>
      </c>
      <c r="H2992" s="2" t="str">
        <f t="shared" si="187"/>
        <v>2023-03</v>
      </c>
      <c r="I2992" t="s">
        <v>9468</v>
      </c>
      <c r="J2992" s="1">
        <v>44998</v>
      </c>
      <c r="K2992" s="2">
        <v>0.52396990740740745</v>
      </c>
      <c r="L2992">
        <v>198</v>
      </c>
      <c r="M2992" s="2">
        <v>0.13750000000000001</v>
      </c>
      <c r="N2992" t="s">
        <v>8984</v>
      </c>
      <c r="O2992" t="s">
        <v>8991</v>
      </c>
      <c r="P2992" t="s">
        <v>8992</v>
      </c>
      <c r="Q2992" t="s">
        <v>573</v>
      </c>
      <c r="R2992" t="s">
        <v>42</v>
      </c>
      <c r="S2992">
        <v>185347001</v>
      </c>
      <c r="T2992" t="s">
        <v>72</v>
      </c>
      <c r="U2992">
        <v>85.55</v>
      </c>
      <c r="V2992">
        <v>535.87</v>
      </c>
      <c r="W2992">
        <v>485.87</v>
      </c>
      <c r="X2992">
        <v>431857002</v>
      </c>
      <c r="Y2992" t="s">
        <v>9157</v>
      </c>
    </row>
    <row r="2993" spans="1:25" x14ac:dyDescent="0.25">
      <c r="A2993" t="s">
        <v>9469</v>
      </c>
      <c r="B2993" t="s">
        <v>9468</v>
      </c>
      <c r="C2993" s="1">
        <v>44998</v>
      </c>
      <c r="D2993" s="1" t="str">
        <f t="shared" si="184"/>
        <v>2020–2029</v>
      </c>
      <c r="E2993" s="8">
        <f t="shared" si="185"/>
        <v>2023</v>
      </c>
      <c r="F2993" s="8" t="str">
        <f t="shared" si="186"/>
        <v>23</v>
      </c>
      <c r="G2993" s="2">
        <v>0.52396990740740745</v>
      </c>
      <c r="H2993" s="2" t="str">
        <f t="shared" si="187"/>
        <v>2023-03</v>
      </c>
      <c r="I2993" t="s">
        <v>9470</v>
      </c>
      <c r="J2993" s="1">
        <v>44998</v>
      </c>
      <c r="K2993" s="2">
        <v>0.53438657407407408</v>
      </c>
      <c r="L2993">
        <v>15</v>
      </c>
      <c r="M2993" s="2">
        <v>1.0416666666666666E-2</v>
      </c>
      <c r="N2993" t="s">
        <v>8984</v>
      </c>
      <c r="O2993" t="s">
        <v>8991</v>
      </c>
      <c r="P2993" t="s">
        <v>8992</v>
      </c>
      <c r="Q2993" t="s">
        <v>573</v>
      </c>
      <c r="R2993" t="s">
        <v>42</v>
      </c>
      <c r="S2993">
        <v>185347001</v>
      </c>
      <c r="T2993" t="s">
        <v>72</v>
      </c>
      <c r="U2993">
        <v>85.55</v>
      </c>
      <c r="V2993">
        <v>234.71</v>
      </c>
      <c r="W2993">
        <v>184.71</v>
      </c>
      <c r="X2993">
        <v>431857002</v>
      </c>
      <c r="Y2993" t="s">
        <v>9157</v>
      </c>
    </row>
    <row r="2994" spans="1:25" x14ac:dyDescent="0.25">
      <c r="A2994" t="s">
        <v>9471</v>
      </c>
      <c r="B2994" t="s">
        <v>9472</v>
      </c>
      <c r="C2994" s="1">
        <v>45001</v>
      </c>
      <c r="D2994" s="1" t="str">
        <f t="shared" si="184"/>
        <v>2020–2029</v>
      </c>
      <c r="E2994" s="8">
        <f t="shared" si="185"/>
        <v>2023</v>
      </c>
      <c r="F2994" s="8" t="str">
        <f t="shared" si="186"/>
        <v>23</v>
      </c>
      <c r="G2994" s="2">
        <v>0.52396990740740745</v>
      </c>
      <c r="H2994" s="2" t="str">
        <f t="shared" si="187"/>
        <v>2023-03</v>
      </c>
      <c r="I2994" t="s">
        <v>9473</v>
      </c>
      <c r="J2994" s="1">
        <v>45001</v>
      </c>
      <c r="K2994" s="2">
        <v>0.6399421296296296</v>
      </c>
      <c r="L2994">
        <v>167</v>
      </c>
      <c r="M2994" s="2">
        <v>0.11597222222222223</v>
      </c>
      <c r="N2994" t="s">
        <v>8984</v>
      </c>
      <c r="O2994" t="s">
        <v>8991</v>
      </c>
      <c r="P2994" t="s">
        <v>8992</v>
      </c>
      <c r="Q2994" t="s">
        <v>573</v>
      </c>
      <c r="R2994" t="s">
        <v>42</v>
      </c>
      <c r="S2994">
        <v>185347001</v>
      </c>
      <c r="T2994" t="s">
        <v>72</v>
      </c>
      <c r="U2994">
        <v>85.55</v>
      </c>
      <c r="V2994">
        <v>1791.03</v>
      </c>
      <c r="W2994">
        <v>1741.03</v>
      </c>
      <c r="X2994">
        <v>431857002</v>
      </c>
      <c r="Y2994" t="s">
        <v>9157</v>
      </c>
    </row>
    <row r="2995" spans="1:25" x14ac:dyDescent="0.25">
      <c r="A2995" t="s">
        <v>9474</v>
      </c>
      <c r="B2995" t="s">
        <v>9475</v>
      </c>
      <c r="C2995" s="1">
        <v>45004</v>
      </c>
      <c r="D2995" s="1" t="str">
        <f t="shared" si="184"/>
        <v>2020–2029</v>
      </c>
      <c r="E2995" s="8">
        <f t="shared" si="185"/>
        <v>2023</v>
      </c>
      <c r="F2995" s="8" t="str">
        <f t="shared" si="186"/>
        <v>23</v>
      </c>
      <c r="G2995" s="2">
        <v>0.6399421296296296</v>
      </c>
      <c r="H2995" s="2" t="str">
        <f t="shared" si="187"/>
        <v>2023-03</v>
      </c>
      <c r="I2995" t="s">
        <v>9476</v>
      </c>
      <c r="J2995" s="1">
        <v>45004</v>
      </c>
      <c r="K2995" s="2">
        <v>0.76702546296296292</v>
      </c>
      <c r="L2995">
        <v>183</v>
      </c>
      <c r="M2995" s="2">
        <v>0.12708333333333333</v>
      </c>
      <c r="N2995" t="s">
        <v>8984</v>
      </c>
      <c r="O2995" t="s">
        <v>8991</v>
      </c>
      <c r="P2995" t="s">
        <v>8992</v>
      </c>
      <c r="Q2995" t="s">
        <v>573</v>
      </c>
      <c r="R2995" t="s">
        <v>42</v>
      </c>
      <c r="S2995">
        <v>185347001</v>
      </c>
      <c r="T2995" t="s">
        <v>72</v>
      </c>
      <c r="U2995">
        <v>85.55</v>
      </c>
      <c r="V2995">
        <v>1142.78</v>
      </c>
      <c r="W2995">
        <v>1092.78</v>
      </c>
      <c r="X2995">
        <v>431857002</v>
      </c>
      <c r="Y2995" t="s">
        <v>9157</v>
      </c>
    </row>
    <row r="2996" spans="1:25" x14ac:dyDescent="0.25">
      <c r="A2996" t="s">
        <v>9477</v>
      </c>
      <c r="B2996" t="s">
        <v>9478</v>
      </c>
      <c r="C2996" s="1">
        <v>45007</v>
      </c>
      <c r="D2996" s="1" t="str">
        <f t="shared" si="184"/>
        <v>2020–2029</v>
      </c>
      <c r="E2996" s="8">
        <f t="shared" si="185"/>
        <v>2023</v>
      </c>
      <c r="F2996" s="8" t="str">
        <f t="shared" si="186"/>
        <v>23</v>
      </c>
      <c r="G2996" s="2">
        <v>0.76702546296296292</v>
      </c>
      <c r="H2996" s="2" t="str">
        <f t="shared" si="187"/>
        <v>2023-03</v>
      </c>
      <c r="I2996" t="s">
        <v>9479</v>
      </c>
      <c r="J2996" s="1">
        <v>45007</v>
      </c>
      <c r="K2996" s="2">
        <v>0.89480324074074069</v>
      </c>
      <c r="L2996">
        <v>184</v>
      </c>
      <c r="M2996" s="2">
        <v>0.12777777777777777</v>
      </c>
      <c r="N2996" t="s">
        <v>8984</v>
      </c>
      <c r="O2996" t="s">
        <v>8991</v>
      </c>
      <c r="P2996" t="s">
        <v>8992</v>
      </c>
      <c r="Q2996" t="s">
        <v>573</v>
      </c>
      <c r="R2996" t="s">
        <v>42</v>
      </c>
      <c r="S2996">
        <v>185347001</v>
      </c>
      <c r="T2996" t="s">
        <v>72</v>
      </c>
      <c r="U2996">
        <v>85.55</v>
      </c>
      <c r="V2996">
        <v>1791.03</v>
      </c>
      <c r="W2996">
        <v>1741.03</v>
      </c>
      <c r="X2996">
        <v>431857002</v>
      </c>
      <c r="Y2996" t="s">
        <v>9157</v>
      </c>
    </row>
    <row r="2997" spans="1:25" x14ac:dyDescent="0.25">
      <c r="A2997" t="s">
        <v>9480</v>
      </c>
      <c r="B2997" t="s">
        <v>9481</v>
      </c>
      <c r="C2997" s="1">
        <v>45010</v>
      </c>
      <c r="D2997" s="1" t="str">
        <f t="shared" si="184"/>
        <v>2020–2029</v>
      </c>
      <c r="E2997" s="8">
        <f t="shared" si="185"/>
        <v>2023</v>
      </c>
      <c r="F2997" s="8" t="str">
        <f t="shared" si="186"/>
        <v>23</v>
      </c>
      <c r="G2997" s="2">
        <v>0.89480324074074069</v>
      </c>
      <c r="H2997" s="2" t="str">
        <f t="shared" si="187"/>
        <v>2023-03</v>
      </c>
      <c r="I2997" t="s">
        <v>9482</v>
      </c>
      <c r="J2997" s="1">
        <v>45011</v>
      </c>
      <c r="K2997" s="2">
        <v>4.2025462962962966E-2</v>
      </c>
      <c r="L2997">
        <v>-1228</v>
      </c>
      <c r="M2997" t="e">
        <v>#VALUE!</v>
      </c>
      <c r="N2997" t="s">
        <v>8984</v>
      </c>
      <c r="O2997" t="s">
        <v>8991</v>
      </c>
      <c r="P2997" t="s">
        <v>8992</v>
      </c>
      <c r="Q2997" t="s">
        <v>573</v>
      </c>
      <c r="R2997" t="s">
        <v>42</v>
      </c>
      <c r="S2997">
        <v>185347001</v>
      </c>
      <c r="T2997" t="s">
        <v>72</v>
      </c>
      <c r="U2997">
        <v>85.55</v>
      </c>
      <c r="V2997">
        <v>535.87</v>
      </c>
      <c r="W2997">
        <v>485.87</v>
      </c>
      <c r="X2997">
        <v>431857002</v>
      </c>
      <c r="Y2997" t="s">
        <v>9157</v>
      </c>
    </row>
    <row r="2998" spans="1:25" x14ac:dyDescent="0.25">
      <c r="A2998" t="s">
        <v>9483</v>
      </c>
      <c r="B2998" t="s">
        <v>9484</v>
      </c>
      <c r="C2998" s="1">
        <v>45014</v>
      </c>
      <c r="D2998" s="1" t="str">
        <f t="shared" si="184"/>
        <v>2020–2029</v>
      </c>
      <c r="E2998" s="8">
        <f t="shared" si="185"/>
        <v>2023</v>
      </c>
      <c r="F2998" s="8" t="str">
        <f t="shared" si="186"/>
        <v>23</v>
      </c>
      <c r="G2998" s="2">
        <v>4.2025462962962966E-2</v>
      </c>
      <c r="H2998" s="2" t="str">
        <f t="shared" si="187"/>
        <v>2023-03</v>
      </c>
      <c r="I2998" t="s">
        <v>9485</v>
      </c>
      <c r="J2998" s="1">
        <v>45014</v>
      </c>
      <c r="K2998" s="2">
        <v>0.14688657407407407</v>
      </c>
      <c r="L2998">
        <v>151</v>
      </c>
      <c r="M2998" s="2">
        <v>0.10486111111111111</v>
      </c>
      <c r="N2998" t="s">
        <v>8984</v>
      </c>
      <c r="O2998" t="s">
        <v>8991</v>
      </c>
      <c r="P2998" t="s">
        <v>8992</v>
      </c>
      <c r="Q2998" t="s">
        <v>573</v>
      </c>
      <c r="R2998" t="s">
        <v>42</v>
      </c>
      <c r="S2998">
        <v>185347001</v>
      </c>
      <c r="T2998" t="s">
        <v>72</v>
      </c>
      <c r="U2998">
        <v>85.55</v>
      </c>
      <c r="V2998">
        <v>535.87</v>
      </c>
      <c r="W2998">
        <v>485.87</v>
      </c>
      <c r="X2998">
        <v>431857002</v>
      </c>
      <c r="Y2998" t="s">
        <v>9157</v>
      </c>
    </row>
    <row r="2999" spans="1:25" x14ac:dyDescent="0.25">
      <c r="A2999" t="s">
        <v>9486</v>
      </c>
      <c r="B2999" t="s">
        <v>9487</v>
      </c>
      <c r="C2999" s="1">
        <v>45024</v>
      </c>
      <c r="D2999" s="1" t="str">
        <f t="shared" si="184"/>
        <v>2020–2029</v>
      </c>
      <c r="E2999" s="8">
        <f t="shared" si="185"/>
        <v>2023</v>
      </c>
      <c r="F2999" s="8" t="str">
        <f t="shared" si="186"/>
        <v>23</v>
      </c>
      <c r="G2999" s="2">
        <v>4.0636574074074075E-2</v>
      </c>
      <c r="H2999" s="2" t="str">
        <f t="shared" si="187"/>
        <v>2023-04</v>
      </c>
      <c r="I2999" t="s">
        <v>9488</v>
      </c>
      <c r="J2999" s="1">
        <v>45024</v>
      </c>
      <c r="K2999" s="2">
        <v>6.6469907407407408E-2</v>
      </c>
      <c r="L2999">
        <v>37</v>
      </c>
      <c r="M2999" s="2">
        <v>2.5833333333333333E-2</v>
      </c>
      <c r="N2999" t="s">
        <v>8984</v>
      </c>
      <c r="O2999" t="s">
        <v>6347</v>
      </c>
      <c r="P2999" t="s">
        <v>6348</v>
      </c>
      <c r="Q2999" t="s">
        <v>573</v>
      </c>
      <c r="R2999" t="s">
        <v>28</v>
      </c>
      <c r="S2999">
        <v>162673000</v>
      </c>
      <c r="T2999" t="s">
        <v>151</v>
      </c>
      <c r="U2999">
        <v>136.80000000000001</v>
      </c>
      <c r="V2999">
        <v>866.52</v>
      </c>
      <c r="W2999">
        <v>866.52</v>
      </c>
      <c r="X2999" t="s">
        <v>30</v>
      </c>
      <c r="Y2999" t="s">
        <v>30</v>
      </c>
    </row>
    <row r="3000" spans="1:25" x14ac:dyDescent="0.25">
      <c r="A3000" t="s">
        <v>9489</v>
      </c>
      <c r="B3000" t="s">
        <v>9490</v>
      </c>
      <c r="C3000" s="1">
        <v>45031</v>
      </c>
      <c r="D3000" s="1" t="str">
        <f t="shared" si="184"/>
        <v>2020–2029</v>
      </c>
      <c r="E3000" s="8">
        <f t="shared" si="185"/>
        <v>2023</v>
      </c>
      <c r="F3000" s="8" t="str">
        <f t="shared" si="186"/>
        <v>23</v>
      </c>
      <c r="G3000" s="2">
        <v>4.0636574074074075E-2</v>
      </c>
      <c r="H3000" s="2" t="str">
        <f t="shared" si="187"/>
        <v>2023-04</v>
      </c>
      <c r="I3000" t="s">
        <v>9491</v>
      </c>
      <c r="J3000" s="1">
        <v>45031</v>
      </c>
      <c r="K3000" s="2">
        <v>0.15452546296296296</v>
      </c>
      <c r="L3000">
        <v>164</v>
      </c>
      <c r="M3000" s="2">
        <v>0.11388888888888889</v>
      </c>
      <c r="N3000" t="s">
        <v>8984</v>
      </c>
      <c r="O3000" t="s">
        <v>8991</v>
      </c>
      <c r="P3000" t="s">
        <v>8992</v>
      </c>
      <c r="Q3000" t="s">
        <v>573</v>
      </c>
      <c r="R3000" t="s">
        <v>42</v>
      </c>
      <c r="S3000">
        <v>185347001</v>
      </c>
      <c r="T3000" t="s">
        <v>72</v>
      </c>
      <c r="U3000">
        <v>85.55</v>
      </c>
      <c r="V3000">
        <v>535.87</v>
      </c>
      <c r="W3000">
        <v>485.87</v>
      </c>
      <c r="X3000">
        <v>431857002</v>
      </c>
      <c r="Y3000" t="s">
        <v>9157</v>
      </c>
    </row>
    <row r="3001" spans="1:25" x14ac:dyDescent="0.25">
      <c r="A3001" t="s">
        <v>9492</v>
      </c>
      <c r="B3001" t="s">
        <v>9491</v>
      </c>
      <c r="C3001" s="1">
        <v>45031</v>
      </c>
      <c r="D3001" s="1" t="str">
        <f t="shared" si="184"/>
        <v>2020–2029</v>
      </c>
      <c r="E3001" s="8">
        <f t="shared" si="185"/>
        <v>2023</v>
      </c>
      <c r="F3001" s="8" t="str">
        <f t="shared" si="186"/>
        <v>23</v>
      </c>
      <c r="G3001" s="2">
        <v>0.15452546296296296</v>
      </c>
      <c r="H3001" s="2" t="str">
        <f t="shared" si="187"/>
        <v>2023-04</v>
      </c>
      <c r="I3001" t="s">
        <v>9493</v>
      </c>
      <c r="J3001" s="1">
        <v>45031</v>
      </c>
      <c r="K3001" s="2">
        <v>0.16494212962962962</v>
      </c>
      <c r="L3001">
        <v>15</v>
      </c>
      <c r="M3001" s="2">
        <v>1.0416666666666666E-2</v>
      </c>
      <c r="N3001" t="s">
        <v>8984</v>
      </c>
      <c r="O3001" t="s">
        <v>8991</v>
      </c>
      <c r="P3001" t="s">
        <v>8992</v>
      </c>
      <c r="Q3001" t="s">
        <v>573</v>
      </c>
      <c r="R3001" t="s">
        <v>42</v>
      </c>
      <c r="S3001">
        <v>185347001</v>
      </c>
      <c r="T3001" t="s">
        <v>72</v>
      </c>
      <c r="U3001">
        <v>85.55</v>
      </c>
      <c r="V3001">
        <v>234.71</v>
      </c>
      <c r="W3001">
        <v>184.71</v>
      </c>
      <c r="X3001">
        <v>431857002</v>
      </c>
      <c r="Y3001" t="s">
        <v>9157</v>
      </c>
    </row>
    <row r="3002" spans="1:25" x14ac:dyDescent="0.25">
      <c r="A3002" t="s">
        <v>9494</v>
      </c>
      <c r="B3002" t="s">
        <v>9495</v>
      </c>
      <c r="C3002" s="1">
        <v>45034</v>
      </c>
      <c r="D3002" s="1" t="str">
        <f t="shared" si="184"/>
        <v>2020–2029</v>
      </c>
      <c r="E3002" s="8">
        <f t="shared" si="185"/>
        <v>2023</v>
      </c>
      <c r="F3002" s="8" t="str">
        <f t="shared" si="186"/>
        <v>23</v>
      </c>
      <c r="G3002" s="2">
        <v>0.15452546296296296</v>
      </c>
      <c r="H3002" s="2" t="str">
        <f t="shared" si="187"/>
        <v>2023-04</v>
      </c>
      <c r="I3002" t="s">
        <v>9496</v>
      </c>
      <c r="J3002" s="1">
        <v>45034</v>
      </c>
      <c r="K3002" s="2">
        <v>0.30660879629629628</v>
      </c>
      <c r="L3002">
        <v>219</v>
      </c>
      <c r="M3002" s="2">
        <v>0.15208333333333332</v>
      </c>
      <c r="N3002" t="s">
        <v>8984</v>
      </c>
      <c r="O3002" t="s">
        <v>8991</v>
      </c>
      <c r="P3002" t="s">
        <v>8992</v>
      </c>
      <c r="Q3002" t="s">
        <v>573</v>
      </c>
      <c r="R3002" t="s">
        <v>42</v>
      </c>
      <c r="S3002">
        <v>185347001</v>
      </c>
      <c r="T3002" t="s">
        <v>72</v>
      </c>
      <c r="U3002">
        <v>85.55</v>
      </c>
      <c r="V3002">
        <v>535.87</v>
      </c>
      <c r="W3002">
        <v>485.87</v>
      </c>
      <c r="X3002">
        <v>431857002</v>
      </c>
      <c r="Y3002" t="s">
        <v>9157</v>
      </c>
    </row>
    <row r="3003" spans="1:25" x14ac:dyDescent="0.25">
      <c r="A3003" s="3" t="s">
        <v>9497</v>
      </c>
      <c r="B3003" t="s">
        <v>9498</v>
      </c>
      <c r="C3003" s="1">
        <v>45037</v>
      </c>
      <c r="D3003" s="1" t="str">
        <f t="shared" si="184"/>
        <v>2020–2029</v>
      </c>
      <c r="E3003" s="8">
        <f t="shared" si="185"/>
        <v>2023</v>
      </c>
      <c r="F3003" s="8" t="str">
        <f t="shared" si="186"/>
        <v>23</v>
      </c>
      <c r="G3003" s="2">
        <v>0.30660879629629628</v>
      </c>
      <c r="H3003" s="2" t="str">
        <f t="shared" si="187"/>
        <v>2023-04</v>
      </c>
      <c r="I3003" t="s">
        <v>9499</v>
      </c>
      <c r="J3003" s="1">
        <v>45037</v>
      </c>
      <c r="K3003" s="2">
        <v>0.43230324074074072</v>
      </c>
      <c r="L3003">
        <v>181</v>
      </c>
      <c r="M3003" s="2">
        <v>0.12569444444444444</v>
      </c>
      <c r="N3003" t="s">
        <v>8984</v>
      </c>
      <c r="O3003" t="s">
        <v>8991</v>
      </c>
      <c r="P3003" t="s">
        <v>8992</v>
      </c>
      <c r="Q3003" t="s">
        <v>573</v>
      </c>
      <c r="R3003" t="s">
        <v>42</v>
      </c>
      <c r="S3003">
        <v>185347001</v>
      </c>
      <c r="T3003" t="s">
        <v>72</v>
      </c>
      <c r="U3003">
        <v>85.55</v>
      </c>
      <c r="V3003">
        <v>1222.23</v>
      </c>
      <c r="W3003">
        <v>1172.23</v>
      </c>
      <c r="X3003">
        <v>431857002</v>
      </c>
      <c r="Y3003" t="s">
        <v>9157</v>
      </c>
    </row>
    <row r="3004" spans="1:25" x14ac:dyDescent="0.25">
      <c r="A3004" t="s">
        <v>9500</v>
      </c>
      <c r="B3004" t="s">
        <v>9501</v>
      </c>
      <c r="C3004" s="1">
        <v>45045</v>
      </c>
      <c r="D3004" s="1" t="str">
        <f t="shared" si="184"/>
        <v>2020–2029</v>
      </c>
      <c r="E3004" s="8">
        <f t="shared" si="185"/>
        <v>2023</v>
      </c>
      <c r="F3004" s="8" t="str">
        <f t="shared" si="186"/>
        <v>23</v>
      </c>
      <c r="G3004" s="2">
        <v>4.0636574074074075E-2</v>
      </c>
      <c r="H3004" s="2" t="str">
        <f t="shared" si="187"/>
        <v>2023-04</v>
      </c>
      <c r="I3004" t="s">
        <v>9502</v>
      </c>
      <c r="J3004" s="1">
        <v>45045</v>
      </c>
      <c r="K3004" s="2">
        <v>0.17894675925925926</v>
      </c>
      <c r="L3004">
        <v>199</v>
      </c>
      <c r="M3004" s="2">
        <v>0.13831018518518517</v>
      </c>
      <c r="N3004" t="s">
        <v>8984</v>
      </c>
      <c r="O3004" t="s">
        <v>8991</v>
      </c>
      <c r="P3004" t="s">
        <v>8992</v>
      </c>
      <c r="Q3004" t="s">
        <v>573</v>
      </c>
      <c r="R3004" t="s">
        <v>42</v>
      </c>
      <c r="S3004">
        <v>185349003</v>
      </c>
      <c r="T3004" t="s">
        <v>43</v>
      </c>
      <c r="U3004">
        <v>85.55</v>
      </c>
      <c r="V3004">
        <v>3105.35</v>
      </c>
      <c r="W3004">
        <v>3055.35</v>
      </c>
      <c r="X3004">
        <v>66383009</v>
      </c>
      <c r="Y3004" t="s">
        <v>125</v>
      </c>
    </row>
    <row r="3005" spans="1:25" x14ac:dyDescent="0.25">
      <c r="A3005" t="s">
        <v>9503</v>
      </c>
      <c r="B3005" t="s">
        <v>9504</v>
      </c>
      <c r="C3005" s="1">
        <v>45052</v>
      </c>
      <c r="D3005" s="1" t="str">
        <f t="shared" si="184"/>
        <v>2020–2029</v>
      </c>
      <c r="E3005" s="8">
        <f t="shared" si="185"/>
        <v>2023</v>
      </c>
      <c r="F3005" s="8" t="str">
        <f t="shared" si="186"/>
        <v>23</v>
      </c>
      <c r="G3005" s="2">
        <v>4.0636574074074075E-2</v>
      </c>
      <c r="H3005" s="2" t="str">
        <f t="shared" si="187"/>
        <v>2023-05</v>
      </c>
      <c r="I3005" t="s">
        <v>9505</v>
      </c>
      <c r="J3005" s="1">
        <v>45052</v>
      </c>
      <c r="K3005" s="2">
        <v>0.14271990740740742</v>
      </c>
      <c r="L3005">
        <v>147</v>
      </c>
      <c r="M3005" s="2">
        <v>0.10208333333333333</v>
      </c>
      <c r="N3005" t="s">
        <v>8984</v>
      </c>
      <c r="O3005" t="s">
        <v>8991</v>
      </c>
      <c r="P3005" t="s">
        <v>8992</v>
      </c>
      <c r="Q3005" t="s">
        <v>573</v>
      </c>
      <c r="R3005" t="s">
        <v>42</v>
      </c>
      <c r="S3005">
        <v>185347001</v>
      </c>
      <c r="T3005" t="s">
        <v>72</v>
      </c>
      <c r="U3005">
        <v>85.55</v>
      </c>
      <c r="V3005">
        <v>1791.03</v>
      </c>
      <c r="W3005">
        <v>1741.03</v>
      </c>
      <c r="X3005">
        <v>431857002</v>
      </c>
      <c r="Y3005" t="s">
        <v>9157</v>
      </c>
    </row>
    <row r="3006" spans="1:25" x14ac:dyDescent="0.25">
      <c r="A3006" t="s">
        <v>9506</v>
      </c>
      <c r="B3006" t="s">
        <v>9507</v>
      </c>
      <c r="C3006" s="1">
        <v>45055</v>
      </c>
      <c r="D3006" s="1" t="str">
        <f t="shared" si="184"/>
        <v>2020–2029</v>
      </c>
      <c r="E3006" s="8">
        <f t="shared" si="185"/>
        <v>2023</v>
      </c>
      <c r="F3006" s="8" t="str">
        <f t="shared" si="186"/>
        <v>23</v>
      </c>
      <c r="G3006" s="2">
        <v>0.14271990740740742</v>
      </c>
      <c r="H3006" s="2" t="str">
        <f t="shared" si="187"/>
        <v>2023-05</v>
      </c>
      <c r="I3006" t="s">
        <v>9508</v>
      </c>
      <c r="J3006" s="1">
        <v>45055</v>
      </c>
      <c r="K3006" s="2">
        <v>0.29827546296296298</v>
      </c>
      <c r="L3006">
        <v>224</v>
      </c>
      <c r="M3006" s="2">
        <v>0.15555555555555556</v>
      </c>
      <c r="N3006" t="s">
        <v>8984</v>
      </c>
      <c r="O3006" t="s">
        <v>8991</v>
      </c>
      <c r="P3006" t="s">
        <v>8992</v>
      </c>
      <c r="Q3006" t="s">
        <v>573</v>
      </c>
      <c r="R3006" t="s">
        <v>42</v>
      </c>
      <c r="S3006">
        <v>185347001</v>
      </c>
      <c r="T3006" t="s">
        <v>72</v>
      </c>
      <c r="U3006">
        <v>85.55</v>
      </c>
      <c r="V3006">
        <v>535.87</v>
      </c>
      <c r="W3006">
        <v>485.87</v>
      </c>
      <c r="X3006">
        <v>431857002</v>
      </c>
      <c r="Y3006" t="s">
        <v>9157</v>
      </c>
    </row>
    <row r="3007" spans="1:25" x14ac:dyDescent="0.25">
      <c r="A3007" s="3" t="s">
        <v>9509</v>
      </c>
      <c r="B3007" t="s">
        <v>9510</v>
      </c>
      <c r="C3007" s="1">
        <v>45058</v>
      </c>
      <c r="D3007" s="1" t="str">
        <f t="shared" si="184"/>
        <v>2020–2029</v>
      </c>
      <c r="E3007" s="8">
        <f t="shared" si="185"/>
        <v>2023</v>
      </c>
      <c r="F3007" s="8" t="str">
        <f t="shared" si="186"/>
        <v>23</v>
      </c>
      <c r="G3007" s="2">
        <v>0.29827546296296298</v>
      </c>
      <c r="H3007" s="2" t="str">
        <f t="shared" si="187"/>
        <v>2023-05</v>
      </c>
      <c r="I3007" t="s">
        <v>9511</v>
      </c>
      <c r="J3007" s="1">
        <v>45058</v>
      </c>
      <c r="K3007" s="2">
        <v>0.38855324074074077</v>
      </c>
      <c r="L3007">
        <v>130</v>
      </c>
      <c r="M3007" s="2">
        <v>9.0277777777777776E-2</v>
      </c>
      <c r="N3007" t="s">
        <v>8984</v>
      </c>
      <c r="O3007" t="s">
        <v>8991</v>
      </c>
      <c r="P3007" t="s">
        <v>8992</v>
      </c>
      <c r="Q3007" t="s">
        <v>573</v>
      </c>
      <c r="R3007" t="s">
        <v>42</v>
      </c>
      <c r="S3007">
        <v>185347001</v>
      </c>
      <c r="T3007" t="s">
        <v>72</v>
      </c>
      <c r="U3007">
        <v>85.55</v>
      </c>
      <c r="V3007">
        <v>1140.1400000000001</v>
      </c>
      <c r="W3007">
        <v>1090.1400000000001</v>
      </c>
      <c r="X3007">
        <v>431857002</v>
      </c>
      <c r="Y3007" t="s">
        <v>9157</v>
      </c>
    </row>
    <row r="3008" spans="1:25" x14ac:dyDescent="0.25">
      <c r="A3008" t="s">
        <v>9512</v>
      </c>
      <c r="B3008" t="s">
        <v>9513</v>
      </c>
      <c r="C3008" s="1">
        <v>45061</v>
      </c>
      <c r="D3008" s="1" t="str">
        <f t="shared" si="184"/>
        <v>2020–2029</v>
      </c>
      <c r="E3008" s="8">
        <f t="shared" si="185"/>
        <v>2023</v>
      </c>
      <c r="F3008" s="8" t="str">
        <f t="shared" si="186"/>
        <v>23</v>
      </c>
      <c r="G3008" s="2">
        <v>0.38855324074074077</v>
      </c>
      <c r="H3008" s="2" t="str">
        <f t="shared" si="187"/>
        <v>2023-05</v>
      </c>
      <c r="I3008" t="s">
        <v>9514</v>
      </c>
      <c r="J3008" s="1">
        <v>45061</v>
      </c>
      <c r="K3008" s="2">
        <v>0.53160879629629632</v>
      </c>
      <c r="L3008">
        <v>206</v>
      </c>
      <c r="M3008" s="2">
        <v>0.14305555555555555</v>
      </c>
      <c r="N3008" t="s">
        <v>8984</v>
      </c>
      <c r="O3008" t="s">
        <v>8991</v>
      </c>
      <c r="P3008" t="s">
        <v>8992</v>
      </c>
      <c r="Q3008" t="s">
        <v>573</v>
      </c>
      <c r="R3008" t="s">
        <v>42</v>
      </c>
      <c r="S3008">
        <v>185347001</v>
      </c>
      <c r="T3008" t="s">
        <v>72</v>
      </c>
      <c r="U3008">
        <v>85.55</v>
      </c>
      <c r="V3008">
        <v>756.78</v>
      </c>
      <c r="W3008">
        <v>706.78</v>
      </c>
      <c r="X3008">
        <v>431857002</v>
      </c>
      <c r="Y3008" t="s">
        <v>9157</v>
      </c>
    </row>
    <row r="3009" spans="1:25" x14ac:dyDescent="0.25">
      <c r="A3009" t="s">
        <v>9515</v>
      </c>
      <c r="B3009" t="s">
        <v>9514</v>
      </c>
      <c r="C3009" s="1">
        <v>45061</v>
      </c>
      <c r="D3009" s="1" t="str">
        <f t="shared" si="184"/>
        <v>2020–2029</v>
      </c>
      <c r="E3009" s="8">
        <f t="shared" si="185"/>
        <v>2023</v>
      </c>
      <c r="F3009" s="8" t="str">
        <f t="shared" si="186"/>
        <v>23</v>
      </c>
      <c r="G3009" s="2">
        <v>0.53160879629629632</v>
      </c>
      <c r="H3009" s="2" t="str">
        <f t="shared" si="187"/>
        <v>2023-05</v>
      </c>
      <c r="I3009" t="s">
        <v>9516</v>
      </c>
      <c r="J3009" s="1">
        <v>45061</v>
      </c>
      <c r="K3009" s="2">
        <v>0.54202546296296295</v>
      </c>
      <c r="L3009">
        <v>15</v>
      </c>
      <c r="M3009" s="2">
        <v>1.0416666666666666E-2</v>
      </c>
      <c r="N3009" t="s">
        <v>8984</v>
      </c>
      <c r="O3009" t="s">
        <v>8991</v>
      </c>
      <c r="P3009" t="s">
        <v>8992</v>
      </c>
      <c r="Q3009" t="s">
        <v>573</v>
      </c>
      <c r="R3009" t="s">
        <v>42</v>
      </c>
      <c r="S3009">
        <v>185347001</v>
      </c>
      <c r="T3009" t="s">
        <v>72</v>
      </c>
      <c r="U3009">
        <v>85.55</v>
      </c>
      <c r="V3009">
        <v>234.71</v>
      </c>
      <c r="W3009">
        <v>184.71</v>
      </c>
      <c r="X3009">
        <v>431857002</v>
      </c>
      <c r="Y3009" t="s">
        <v>9157</v>
      </c>
    </row>
    <row r="3010" spans="1:25" x14ac:dyDescent="0.25">
      <c r="A3010" t="s">
        <v>9517</v>
      </c>
      <c r="B3010" t="s">
        <v>9518</v>
      </c>
      <c r="C3010" s="1">
        <v>45064</v>
      </c>
      <c r="D3010" s="1" t="str">
        <f t="shared" si="184"/>
        <v>2020–2029</v>
      </c>
      <c r="E3010" s="8">
        <f t="shared" si="185"/>
        <v>2023</v>
      </c>
      <c r="F3010" s="8" t="str">
        <f t="shared" si="186"/>
        <v>23</v>
      </c>
      <c r="G3010" s="2">
        <v>0.53160879629629632</v>
      </c>
      <c r="H3010" s="2" t="str">
        <f t="shared" si="187"/>
        <v>2023-05</v>
      </c>
      <c r="I3010" t="s">
        <v>9519</v>
      </c>
      <c r="J3010" s="1">
        <v>45064</v>
      </c>
      <c r="K3010" s="2">
        <v>0.66216435185185185</v>
      </c>
      <c r="L3010">
        <v>188</v>
      </c>
      <c r="M3010" s="2">
        <v>0.13055555555555556</v>
      </c>
      <c r="N3010" t="s">
        <v>8984</v>
      </c>
      <c r="O3010" t="s">
        <v>8991</v>
      </c>
      <c r="P3010" t="s">
        <v>8992</v>
      </c>
      <c r="Q3010" t="s">
        <v>573</v>
      </c>
      <c r="R3010" t="s">
        <v>42</v>
      </c>
      <c r="S3010">
        <v>185347001</v>
      </c>
      <c r="T3010" t="s">
        <v>72</v>
      </c>
      <c r="U3010">
        <v>85.55</v>
      </c>
      <c r="V3010">
        <v>695.84</v>
      </c>
      <c r="W3010">
        <v>645.84</v>
      </c>
      <c r="X3010">
        <v>431857002</v>
      </c>
      <c r="Y3010" t="s">
        <v>9157</v>
      </c>
    </row>
    <row r="3011" spans="1:25" x14ac:dyDescent="0.25">
      <c r="A3011" t="s">
        <v>9520</v>
      </c>
      <c r="B3011" t="s">
        <v>9521</v>
      </c>
      <c r="C3011" s="1">
        <v>45067</v>
      </c>
      <c r="D3011" s="1" t="str">
        <f t="shared" ref="D3011:D3074" si="188">IF(YEAR(C3011)&lt;2000,"Before 2000",TEXT(INT(YEAR(C3011)/10)*10,"0000") &amp; "–" &amp; TEXT(INT(YEAR(C3011)/10)*10+9,"0000"))</f>
        <v>2020–2029</v>
      </c>
      <c r="E3011" s="8">
        <f t="shared" ref="E3011:E3074" si="189">YEAR(C3011)</f>
        <v>2023</v>
      </c>
      <c r="F3011" s="8" t="str">
        <f t="shared" ref="F3011:F3074" si="190">TEXT(C3011, "yy")</f>
        <v>23</v>
      </c>
      <c r="G3011" s="2">
        <v>0.66216435185185185</v>
      </c>
      <c r="H3011" s="2" t="str">
        <f t="shared" ref="H3011:H3074" si="191">TEXT(C3011, "yyyy-mm")</f>
        <v>2023-05</v>
      </c>
      <c r="I3011" t="s">
        <v>9522</v>
      </c>
      <c r="J3011" s="1">
        <v>45067</v>
      </c>
      <c r="K3011" s="2">
        <v>0.75521990740740741</v>
      </c>
      <c r="L3011">
        <v>134</v>
      </c>
      <c r="M3011" s="2">
        <v>9.3055555555555558E-2</v>
      </c>
      <c r="N3011" t="s">
        <v>8984</v>
      </c>
      <c r="O3011" t="s">
        <v>8991</v>
      </c>
      <c r="P3011" t="s">
        <v>8992</v>
      </c>
      <c r="Q3011" t="s">
        <v>573</v>
      </c>
      <c r="R3011" t="s">
        <v>42</v>
      </c>
      <c r="S3011">
        <v>185347001</v>
      </c>
      <c r="T3011" t="s">
        <v>72</v>
      </c>
      <c r="U3011">
        <v>85.55</v>
      </c>
      <c r="V3011">
        <v>639.91999999999996</v>
      </c>
      <c r="W3011">
        <v>589.91999999999996</v>
      </c>
      <c r="X3011">
        <v>431857002</v>
      </c>
      <c r="Y3011" t="s">
        <v>9157</v>
      </c>
    </row>
    <row r="3012" spans="1:25" x14ac:dyDescent="0.25">
      <c r="A3012" t="s">
        <v>9523</v>
      </c>
      <c r="B3012" t="s">
        <v>9524</v>
      </c>
      <c r="C3012" s="1">
        <v>45070</v>
      </c>
      <c r="D3012" s="1" t="str">
        <f t="shared" si="188"/>
        <v>2020–2029</v>
      </c>
      <c r="E3012" s="8">
        <f t="shared" si="189"/>
        <v>2023</v>
      </c>
      <c r="F3012" s="8" t="str">
        <f t="shared" si="190"/>
        <v>23</v>
      </c>
      <c r="G3012" s="2">
        <v>0.75521990740740741</v>
      </c>
      <c r="H3012" s="2" t="str">
        <f t="shared" si="191"/>
        <v>2023-05</v>
      </c>
      <c r="I3012" t="s">
        <v>9525</v>
      </c>
      <c r="J3012" s="1">
        <v>45070</v>
      </c>
      <c r="K3012" s="2">
        <v>0.84202546296296299</v>
      </c>
      <c r="L3012">
        <v>125</v>
      </c>
      <c r="M3012" s="2">
        <v>8.6805555555555552E-2</v>
      </c>
      <c r="N3012" t="s">
        <v>8984</v>
      </c>
      <c r="O3012" t="s">
        <v>8991</v>
      </c>
      <c r="P3012" t="s">
        <v>8992</v>
      </c>
      <c r="Q3012" t="s">
        <v>573</v>
      </c>
      <c r="R3012" t="s">
        <v>42</v>
      </c>
      <c r="S3012">
        <v>185347001</v>
      </c>
      <c r="T3012" t="s">
        <v>72</v>
      </c>
      <c r="U3012">
        <v>85.55</v>
      </c>
      <c r="V3012">
        <v>535.87</v>
      </c>
      <c r="W3012">
        <v>485.87</v>
      </c>
      <c r="X3012">
        <v>431857002</v>
      </c>
      <c r="Y3012" t="s">
        <v>9157</v>
      </c>
    </row>
    <row r="3013" spans="1:25" x14ac:dyDescent="0.25">
      <c r="A3013" t="s">
        <v>9526</v>
      </c>
      <c r="B3013" t="s">
        <v>9527</v>
      </c>
      <c r="C3013" s="1">
        <v>45073</v>
      </c>
      <c r="D3013" s="1" t="str">
        <f t="shared" si="188"/>
        <v>2020–2029</v>
      </c>
      <c r="E3013" s="8">
        <f t="shared" si="189"/>
        <v>2023</v>
      </c>
      <c r="F3013" s="8" t="str">
        <f t="shared" si="190"/>
        <v>23</v>
      </c>
      <c r="G3013" s="2">
        <v>0.84202546296296299</v>
      </c>
      <c r="H3013" s="2" t="str">
        <f t="shared" si="191"/>
        <v>2023-05</v>
      </c>
      <c r="I3013" t="s">
        <v>9528</v>
      </c>
      <c r="J3013" s="1">
        <v>45073</v>
      </c>
      <c r="K3013" s="2">
        <v>0.95035879629629627</v>
      </c>
      <c r="L3013">
        <v>156</v>
      </c>
      <c r="M3013" s="2">
        <v>0.10833333333333334</v>
      </c>
      <c r="N3013" t="s">
        <v>8984</v>
      </c>
      <c r="O3013" t="s">
        <v>8991</v>
      </c>
      <c r="P3013" t="s">
        <v>8992</v>
      </c>
      <c r="Q3013" t="s">
        <v>573</v>
      </c>
      <c r="R3013" t="s">
        <v>42</v>
      </c>
      <c r="S3013">
        <v>185347001</v>
      </c>
      <c r="T3013" t="s">
        <v>72</v>
      </c>
      <c r="U3013">
        <v>85.55</v>
      </c>
      <c r="V3013">
        <v>535.87</v>
      </c>
      <c r="W3013">
        <v>485.87</v>
      </c>
      <c r="X3013">
        <v>431857002</v>
      </c>
      <c r="Y3013" t="s">
        <v>9157</v>
      </c>
    </row>
    <row r="3014" spans="1:25" x14ac:dyDescent="0.25">
      <c r="A3014" t="s">
        <v>9529</v>
      </c>
      <c r="B3014" t="s">
        <v>9530</v>
      </c>
      <c r="C3014" s="1">
        <v>45076</v>
      </c>
      <c r="D3014" s="1" t="str">
        <f t="shared" si="188"/>
        <v>2020–2029</v>
      </c>
      <c r="E3014" s="8">
        <f t="shared" si="189"/>
        <v>2023</v>
      </c>
      <c r="F3014" s="8" t="str">
        <f t="shared" si="190"/>
        <v>23</v>
      </c>
      <c r="G3014" s="2">
        <v>0.95035879629629627</v>
      </c>
      <c r="H3014" s="2" t="str">
        <f t="shared" si="191"/>
        <v>2023-05</v>
      </c>
      <c r="I3014" t="s">
        <v>9531</v>
      </c>
      <c r="J3014" s="1">
        <v>45077</v>
      </c>
      <c r="K3014" s="2">
        <v>0.10799768518518518</v>
      </c>
      <c r="L3014">
        <v>-1213</v>
      </c>
      <c r="M3014" t="e">
        <v>#VALUE!</v>
      </c>
      <c r="N3014" t="s">
        <v>8984</v>
      </c>
      <c r="O3014" t="s">
        <v>8991</v>
      </c>
      <c r="P3014" t="s">
        <v>8992</v>
      </c>
      <c r="Q3014" t="s">
        <v>573</v>
      </c>
      <c r="R3014" t="s">
        <v>42</v>
      </c>
      <c r="S3014">
        <v>185347001</v>
      </c>
      <c r="T3014" t="s">
        <v>72</v>
      </c>
      <c r="U3014">
        <v>85.55</v>
      </c>
      <c r="V3014">
        <v>535.87</v>
      </c>
      <c r="W3014">
        <v>485.87</v>
      </c>
      <c r="X3014">
        <v>431857002</v>
      </c>
      <c r="Y3014" t="s">
        <v>9157</v>
      </c>
    </row>
    <row r="3015" spans="1:25" x14ac:dyDescent="0.25">
      <c r="A3015" t="s">
        <v>9532</v>
      </c>
      <c r="B3015" t="s">
        <v>9533</v>
      </c>
      <c r="C3015" s="1">
        <v>45080</v>
      </c>
      <c r="D3015" s="1" t="str">
        <f t="shared" si="188"/>
        <v>2020–2029</v>
      </c>
      <c r="E3015" s="8">
        <f t="shared" si="189"/>
        <v>2023</v>
      </c>
      <c r="F3015" s="8" t="str">
        <f t="shared" si="190"/>
        <v>23</v>
      </c>
      <c r="G3015" s="2">
        <v>0.10799768518518518</v>
      </c>
      <c r="H3015" s="2" t="str">
        <f t="shared" si="191"/>
        <v>2023-06</v>
      </c>
      <c r="I3015" t="s">
        <v>9534</v>
      </c>
      <c r="J3015" s="1">
        <v>45080</v>
      </c>
      <c r="K3015" s="2">
        <v>0.2517476851851852</v>
      </c>
      <c r="L3015">
        <v>207</v>
      </c>
      <c r="M3015" s="2">
        <v>0.14374999999999999</v>
      </c>
      <c r="N3015" t="s">
        <v>8984</v>
      </c>
      <c r="O3015" t="s">
        <v>8991</v>
      </c>
      <c r="P3015" t="s">
        <v>8992</v>
      </c>
      <c r="Q3015" t="s">
        <v>573</v>
      </c>
      <c r="R3015" t="s">
        <v>42</v>
      </c>
      <c r="S3015">
        <v>185347001</v>
      </c>
      <c r="T3015" t="s">
        <v>72</v>
      </c>
      <c r="U3015">
        <v>85.55</v>
      </c>
      <c r="V3015">
        <v>591.07000000000005</v>
      </c>
      <c r="W3015">
        <v>541.07000000000005</v>
      </c>
      <c r="X3015">
        <v>431857002</v>
      </c>
      <c r="Y3015" t="s">
        <v>9157</v>
      </c>
    </row>
    <row r="3016" spans="1:25" x14ac:dyDescent="0.25">
      <c r="A3016" t="s">
        <v>9535</v>
      </c>
      <c r="B3016" t="s">
        <v>9536</v>
      </c>
      <c r="C3016" s="1">
        <v>45083</v>
      </c>
      <c r="D3016" s="1" t="str">
        <f t="shared" si="188"/>
        <v>2020–2029</v>
      </c>
      <c r="E3016" s="8">
        <f t="shared" si="189"/>
        <v>2023</v>
      </c>
      <c r="F3016" s="8" t="str">
        <f t="shared" si="190"/>
        <v>23</v>
      </c>
      <c r="G3016" s="2">
        <v>0.2517476851851852</v>
      </c>
      <c r="H3016" s="2" t="str">
        <f t="shared" si="191"/>
        <v>2023-06</v>
      </c>
      <c r="I3016" t="s">
        <v>9537</v>
      </c>
      <c r="J3016" s="1">
        <v>45083</v>
      </c>
      <c r="K3016" s="2">
        <v>0.37744212962962964</v>
      </c>
      <c r="L3016">
        <v>181</v>
      </c>
      <c r="M3016" s="2">
        <v>0.12569444444444444</v>
      </c>
      <c r="N3016" t="s">
        <v>8984</v>
      </c>
      <c r="O3016" t="s">
        <v>8991</v>
      </c>
      <c r="P3016" t="s">
        <v>8992</v>
      </c>
      <c r="Q3016" t="s">
        <v>573</v>
      </c>
      <c r="R3016" t="s">
        <v>42</v>
      </c>
      <c r="S3016">
        <v>185347001</v>
      </c>
      <c r="T3016" t="s">
        <v>72</v>
      </c>
      <c r="U3016">
        <v>85.55</v>
      </c>
      <c r="V3016">
        <v>535.87</v>
      </c>
      <c r="W3016">
        <v>485.87</v>
      </c>
      <c r="X3016">
        <v>431857002</v>
      </c>
      <c r="Y3016" t="s">
        <v>9157</v>
      </c>
    </row>
    <row r="3017" spans="1:25" x14ac:dyDescent="0.25">
      <c r="A3017" t="s">
        <v>9538</v>
      </c>
      <c r="B3017" t="s">
        <v>9539</v>
      </c>
      <c r="C3017" s="1">
        <v>45086</v>
      </c>
      <c r="D3017" s="1" t="str">
        <f t="shared" si="188"/>
        <v>2020–2029</v>
      </c>
      <c r="E3017" s="8">
        <f t="shared" si="189"/>
        <v>2023</v>
      </c>
      <c r="F3017" s="8" t="str">
        <f t="shared" si="190"/>
        <v>23</v>
      </c>
      <c r="G3017" s="2">
        <v>0.37744212962962964</v>
      </c>
      <c r="H3017" s="2" t="str">
        <f t="shared" si="191"/>
        <v>2023-06</v>
      </c>
      <c r="I3017" t="s">
        <v>9540</v>
      </c>
      <c r="J3017" s="1">
        <v>45086</v>
      </c>
      <c r="K3017" s="2">
        <v>0.47535879629629629</v>
      </c>
      <c r="L3017">
        <v>141</v>
      </c>
      <c r="M3017" s="2">
        <v>9.7916666666666666E-2</v>
      </c>
      <c r="N3017" t="s">
        <v>8984</v>
      </c>
      <c r="O3017" t="s">
        <v>8991</v>
      </c>
      <c r="P3017" t="s">
        <v>8992</v>
      </c>
      <c r="Q3017" t="s">
        <v>573</v>
      </c>
      <c r="R3017" t="s">
        <v>42</v>
      </c>
      <c r="S3017">
        <v>185347001</v>
      </c>
      <c r="T3017" t="s">
        <v>72</v>
      </c>
      <c r="U3017">
        <v>85.55</v>
      </c>
      <c r="V3017">
        <v>1324.91</v>
      </c>
      <c r="W3017">
        <v>1274.9100000000001</v>
      </c>
      <c r="X3017">
        <v>431857002</v>
      </c>
      <c r="Y3017" t="s">
        <v>9157</v>
      </c>
    </row>
    <row r="3018" spans="1:25" x14ac:dyDescent="0.25">
      <c r="A3018" t="s">
        <v>9541</v>
      </c>
      <c r="B3018" t="s">
        <v>9542</v>
      </c>
      <c r="C3018" s="1">
        <v>45089</v>
      </c>
      <c r="D3018" s="1" t="str">
        <f t="shared" si="188"/>
        <v>2020–2029</v>
      </c>
      <c r="E3018" s="8">
        <f t="shared" si="189"/>
        <v>2023</v>
      </c>
      <c r="F3018" s="8" t="str">
        <f t="shared" si="190"/>
        <v>23</v>
      </c>
      <c r="G3018" s="2">
        <v>0.47535879629629629</v>
      </c>
      <c r="H3018" s="2" t="str">
        <f t="shared" si="191"/>
        <v>2023-06</v>
      </c>
      <c r="I3018" t="s">
        <v>9543</v>
      </c>
      <c r="J3018" s="1">
        <v>45089</v>
      </c>
      <c r="K3018" s="2">
        <v>0.61008101851851848</v>
      </c>
      <c r="L3018">
        <v>194</v>
      </c>
      <c r="M3018" s="2">
        <v>0.13472222222222222</v>
      </c>
      <c r="N3018" t="s">
        <v>8984</v>
      </c>
      <c r="O3018" t="s">
        <v>8991</v>
      </c>
      <c r="P3018" t="s">
        <v>8992</v>
      </c>
      <c r="Q3018" t="s">
        <v>573</v>
      </c>
      <c r="R3018" t="s">
        <v>42</v>
      </c>
      <c r="S3018">
        <v>185347001</v>
      </c>
      <c r="T3018" t="s">
        <v>72</v>
      </c>
      <c r="U3018">
        <v>85.55</v>
      </c>
      <c r="V3018">
        <v>800.42</v>
      </c>
      <c r="W3018">
        <v>750.42</v>
      </c>
      <c r="X3018">
        <v>431857002</v>
      </c>
      <c r="Y3018" t="s">
        <v>9157</v>
      </c>
    </row>
    <row r="3019" spans="1:25" x14ac:dyDescent="0.25">
      <c r="A3019" t="s">
        <v>9544</v>
      </c>
      <c r="B3019" t="s">
        <v>9545</v>
      </c>
      <c r="C3019" s="1">
        <v>45092</v>
      </c>
      <c r="D3019" s="1" t="str">
        <f t="shared" si="188"/>
        <v>2020–2029</v>
      </c>
      <c r="E3019" s="8">
        <f t="shared" si="189"/>
        <v>2023</v>
      </c>
      <c r="F3019" s="8" t="str">
        <f t="shared" si="190"/>
        <v>23</v>
      </c>
      <c r="G3019" s="2">
        <v>0.61008101851851848</v>
      </c>
      <c r="H3019" s="2" t="str">
        <f t="shared" si="191"/>
        <v>2023-06</v>
      </c>
      <c r="I3019" t="s">
        <v>9546</v>
      </c>
      <c r="J3019" s="1">
        <v>45092</v>
      </c>
      <c r="K3019" s="2">
        <v>0.77119212962962957</v>
      </c>
      <c r="L3019">
        <v>232</v>
      </c>
      <c r="M3019" s="2">
        <v>0.16111111111111112</v>
      </c>
      <c r="N3019" t="s">
        <v>8984</v>
      </c>
      <c r="O3019" t="s">
        <v>8991</v>
      </c>
      <c r="P3019" t="s">
        <v>8992</v>
      </c>
      <c r="Q3019" t="s">
        <v>573</v>
      </c>
      <c r="R3019" t="s">
        <v>42</v>
      </c>
      <c r="S3019">
        <v>185347001</v>
      </c>
      <c r="T3019" t="s">
        <v>72</v>
      </c>
      <c r="U3019">
        <v>85.55</v>
      </c>
      <c r="V3019">
        <v>1127.03</v>
      </c>
      <c r="W3019">
        <v>1077.03</v>
      </c>
      <c r="X3019">
        <v>431857002</v>
      </c>
      <c r="Y3019" t="s">
        <v>9157</v>
      </c>
    </row>
    <row r="3020" spans="1:25" x14ac:dyDescent="0.25">
      <c r="A3020" t="s">
        <v>9547</v>
      </c>
      <c r="B3020" t="s">
        <v>9546</v>
      </c>
      <c r="C3020" s="1">
        <v>45092</v>
      </c>
      <c r="D3020" s="1" t="str">
        <f t="shared" si="188"/>
        <v>2020–2029</v>
      </c>
      <c r="E3020" s="8">
        <f t="shared" si="189"/>
        <v>2023</v>
      </c>
      <c r="F3020" s="8" t="str">
        <f t="shared" si="190"/>
        <v>23</v>
      </c>
      <c r="G3020" s="2">
        <v>0.77119212962962957</v>
      </c>
      <c r="H3020" s="2" t="str">
        <f t="shared" si="191"/>
        <v>2023-06</v>
      </c>
      <c r="I3020" t="s">
        <v>9548</v>
      </c>
      <c r="J3020" s="1">
        <v>45092</v>
      </c>
      <c r="K3020" s="2">
        <v>0.78160879629629632</v>
      </c>
      <c r="L3020">
        <v>15</v>
      </c>
      <c r="M3020" s="2">
        <v>1.0416666666666666E-2</v>
      </c>
      <c r="N3020" t="s">
        <v>8984</v>
      </c>
      <c r="O3020" t="s">
        <v>8991</v>
      </c>
      <c r="P3020" t="s">
        <v>8992</v>
      </c>
      <c r="Q3020" t="s">
        <v>573</v>
      </c>
      <c r="R3020" t="s">
        <v>42</v>
      </c>
      <c r="S3020">
        <v>185347001</v>
      </c>
      <c r="T3020" t="s">
        <v>72</v>
      </c>
      <c r="U3020">
        <v>85.55</v>
      </c>
      <c r="V3020">
        <v>234.71</v>
      </c>
      <c r="W3020">
        <v>184.71</v>
      </c>
      <c r="X3020">
        <v>431857002</v>
      </c>
      <c r="Y3020" t="s">
        <v>9157</v>
      </c>
    </row>
    <row r="3021" spans="1:25" x14ac:dyDescent="0.25">
      <c r="A3021" t="s">
        <v>9549</v>
      </c>
      <c r="B3021" t="s">
        <v>9550</v>
      </c>
      <c r="C3021" s="1">
        <v>45095</v>
      </c>
      <c r="D3021" s="1" t="str">
        <f t="shared" si="188"/>
        <v>2020–2029</v>
      </c>
      <c r="E3021" s="8">
        <f t="shared" si="189"/>
        <v>2023</v>
      </c>
      <c r="F3021" s="8" t="str">
        <f t="shared" si="190"/>
        <v>23</v>
      </c>
      <c r="G3021" s="2">
        <v>0.77119212962962957</v>
      </c>
      <c r="H3021" s="2" t="str">
        <f t="shared" si="191"/>
        <v>2023-06</v>
      </c>
      <c r="I3021" t="s">
        <v>9551</v>
      </c>
      <c r="J3021" s="1">
        <v>45095</v>
      </c>
      <c r="K3021" s="2">
        <v>0.90035879629629634</v>
      </c>
      <c r="L3021">
        <v>186</v>
      </c>
      <c r="M3021" s="2">
        <v>0.12916666666666668</v>
      </c>
      <c r="N3021" t="s">
        <v>8984</v>
      </c>
      <c r="O3021" t="s">
        <v>8991</v>
      </c>
      <c r="P3021" t="s">
        <v>8992</v>
      </c>
      <c r="Q3021" t="s">
        <v>573</v>
      </c>
      <c r="R3021" t="s">
        <v>42</v>
      </c>
      <c r="S3021">
        <v>185347001</v>
      </c>
      <c r="T3021" t="s">
        <v>72</v>
      </c>
      <c r="U3021">
        <v>85.55</v>
      </c>
      <c r="V3021">
        <v>883.47</v>
      </c>
      <c r="W3021">
        <v>833.47</v>
      </c>
      <c r="X3021">
        <v>431857002</v>
      </c>
      <c r="Y3021" t="s">
        <v>9157</v>
      </c>
    </row>
    <row r="3022" spans="1:25" x14ac:dyDescent="0.25">
      <c r="A3022" s="3" t="s">
        <v>9552</v>
      </c>
      <c r="B3022" t="s">
        <v>9553</v>
      </c>
      <c r="C3022" s="1">
        <v>45098</v>
      </c>
      <c r="D3022" s="1" t="str">
        <f t="shared" si="188"/>
        <v>2020–2029</v>
      </c>
      <c r="E3022" s="8">
        <f t="shared" si="189"/>
        <v>2023</v>
      </c>
      <c r="F3022" s="8" t="str">
        <f t="shared" si="190"/>
        <v>23</v>
      </c>
      <c r="G3022" s="2">
        <v>0.90035879629629634</v>
      </c>
      <c r="H3022" s="2" t="str">
        <f t="shared" si="191"/>
        <v>2023-06</v>
      </c>
      <c r="I3022" t="s">
        <v>9554</v>
      </c>
      <c r="J3022" s="1">
        <v>45099</v>
      </c>
      <c r="K3022" s="2">
        <v>6.5636574074074069E-2</v>
      </c>
      <c r="L3022">
        <v>-1202</v>
      </c>
      <c r="M3022" t="e">
        <v>#VALUE!</v>
      </c>
      <c r="N3022" t="s">
        <v>8984</v>
      </c>
      <c r="O3022" t="s">
        <v>8991</v>
      </c>
      <c r="P3022" t="s">
        <v>8992</v>
      </c>
      <c r="Q3022" t="s">
        <v>573</v>
      </c>
      <c r="R3022" t="s">
        <v>42</v>
      </c>
      <c r="S3022">
        <v>185347001</v>
      </c>
      <c r="T3022" t="s">
        <v>72</v>
      </c>
      <c r="U3022">
        <v>85.55</v>
      </c>
      <c r="V3022">
        <v>535.87</v>
      </c>
      <c r="W3022">
        <v>485.87</v>
      </c>
      <c r="X3022">
        <v>431857002</v>
      </c>
      <c r="Y3022" t="s">
        <v>9157</v>
      </c>
    </row>
    <row r="3023" spans="1:25" x14ac:dyDescent="0.25">
      <c r="A3023" t="s">
        <v>9555</v>
      </c>
      <c r="B3023" t="s">
        <v>9556</v>
      </c>
      <c r="C3023" s="1">
        <v>45102</v>
      </c>
      <c r="D3023" s="1" t="str">
        <f t="shared" si="188"/>
        <v>2020–2029</v>
      </c>
      <c r="E3023" s="8">
        <f t="shared" si="189"/>
        <v>2023</v>
      </c>
      <c r="F3023" s="8" t="str">
        <f t="shared" si="190"/>
        <v>23</v>
      </c>
      <c r="G3023" s="2">
        <v>6.5636574074074069E-2</v>
      </c>
      <c r="H3023" s="2" t="str">
        <f t="shared" si="191"/>
        <v>2023-06</v>
      </c>
      <c r="I3023" t="s">
        <v>9557</v>
      </c>
      <c r="J3023" s="1">
        <v>45102</v>
      </c>
      <c r="K3023" s="2">
        <v>0.15799768518518517</v>
      </c>
      <c r="L3023">
        <v>133</v>
      </c>
      <c r="M3023" s="2">
        <v>9.2361111111111116E-2</v>
      </c>
      <c r="N3023" t="s">
        <v>8984</v>
      </c>
      <c r="O3023" t="s">
        <v>8991</v>
      </c>
      <c r="P3023" t="s">
        <v>8992</v>
      </c>
      <c r="Q3023" t="s">
        <v>573</v>
      </c>
      <c r="R3023" t="s">
        <v>42</v>
      </c>
      <c r="S3023">
        <v>185347001</v>
      </c>
      <c r="T3023" t="s">
        <v>72</v>
      </c>
      <c r="U3023">
        <v>85.55</v>
      </c>
      <c r="V3023">
        <v>585.66</v>
      </c>
      <c r="W3023">
        <v>535.66</v>
      </c>
      <c r="X3023">
        <v>431857002</v>
      </c>
      <c r="Y3023" t="s">
        <v>9157</v>
      </c>
    </row>
    <row r="3024" spans="1:25" x14ac:dyDescent="0.25">
      <c r="A3024" t="s">
        <v>9558</v>
      </c>
      <c r="B3024" t="s">
        <v>9559</v>
      </c>
      <c r="C3024" s="1">
        <v>45105</v>
      </c>
      <c r="D3024" s="1" t="str">
        <f t="shared" si="188"/>
        <v>2020–2029</v>
      </c>
      <c r="E3024" s="8">
        <f t="shared" si="189"/>
        <v>2023</v>
      </c>
      <c r="F3024" s="8" t="str">
        <f t="shared" si="190"/>
        <v>23</v>
      </c>
      <c r="G3024" s="2">
        <v>0.15799768518518517</v>
      </c>
      <c r="H3024" s="2" t="str">
        <f t="shared" si="191"/>
        <v>2023-06</v>
      </c>
      <c r="I3024" t="s">
        <v>9560</v>
      </c>
      <c r="J3024" s="1">
        <v>45105</v>
      </c>
      <c r="K3024" s="2">
        <v>0.24202546296296296</v>
      </c>
      <c r="L3024">
        <v>121</v>
      </c>
      <c r="M3024" s="2">
        <v>8.4027777777777785E-2</v>
      </c>
      <c r="N3024" t="s">
        <v>8984</v>
      </c>
      <c r="O3024" t="s">
        <v>8991</v>
      </c>
      <c r="P3024" t="s">
        <v>8992</v>
      </c>
      <c r="Q3024" t="s">
        <v>573</v>
      </c>
      <c r="R3024" t="s">
        <v>42</v>
      </c>
      <c r="S3024">
        <v>185347001</v>
      </c>
      <c r="T3024" t="s">
        <v>72</v>
      </c>
      <c r="U3024">
        <v>85.55</v>
      </c>
      <c r="V3024">
        <v>535.87</v>
      </c>
      <c r="W3024">
        <v>485.87</v>
      </c>
      <c r="X3024">
        <v>431857002</v>
      </c>
      <c r="Y3024" t="s">
        <v>9157</v>
      </c>
    </row>
    <row r="3025" spans="1:25" x14ac:dyDescent="0.25">
      <c r="A3025" t="s">
        <v>9561</v>
      </c>
      <c r="B3025" t="s">
        <v>9562</v>
      </c>
      <c r="C3025" s="1">
        <v>45108</v>
      </c>
      <c r="D3025" s="1" t="str">
        <f t="shared" si="188"/>
        <v>2020–2029</v>
      </c>
      <c r="E3025" s="8">
        <f t="shared" si="189"/>
        <v>2023</v>
      </c>
      <c r="F3025" s="8" t="str">
        <f t="shared" si="190"/>
        <v>23</v>
      </c>
      <c r="G3025" s="2">
        <v>0.24202546296296296</v>
      </c>
      <c r="H3025" s="2" t="str">
        <f t="shared" si="191"/>
        <v>2023-07</v>
      </c>
      <c r="I3025" t="s">
        <v>9563</v>
      </c>
      <c r="J3025" s="1">
        <v>45108</v>
      </c>
      <c r="K3025" s="2">
        <v>0.34202546296296299</v>
      </c>
      <c r="L3025">
        <v>144</v>
      </c>
      <c r="M3025" s="2">
        <v>0.1</v>
      </c>
      <c r="N3025" t="s">
        <v>8984</v>
      </c>
      <c r="O3025" t="s">
        <v>8991</v>
      </c>
      <c r="P3025" t="s">
        <v>8992</v>
      </c>
      <c r="Q3025" t="s">
        <v>573</v>
      </c>
      <c r="R3025" t="s">
        <v>42</v>
      </c>
      <c r="S3025">
        <v>185347001</v>
      </c>
      <c r="T3025" t="s">
        <v>72</v>
      </c>
      <c r="U3025">
        <v>85.55</v>
      </c>
      <c r="V3025">
        <v>1791.03</v>
      </c>
      <c r="W3025">
        <v>1741.03</v>
      </c>
      <c r="X3025">
        <v>431857002</v>
      </c>
      <c r="Y3025" t="s">
        <v>9157</v>
      </c>
    </row>
    <row r="3026" spans="1:25" x14ac:dyDescent="0.25">
      <c r="A3026" t="s">
        <v>9564</v>
      </c>
      <c r="B3026" t="s">
        <v>9565</v>
      </c>
      <c r="C3026" s="1">
        <v>45111</v>
      </c>
      <c r="D3026" s="1" t="str">
        <f t="shared" si="188"/>
        <v>2020–2029</v>
      </c>
      <c r="E3026" s="8">
        <f t="shared" si="189"/>
        <v>2023</v>
      </c>
      <c r="F3026" s="8" t="str">
        <f t="shared" si="190"/>
        <v>23</v>
      </c>
      <c r="G3026" s="2">
        <v>0.34202546296296299</v>
      </c>
      <c r="H3026" s="2" t="str">
        <f t="shared" si="191"/>
        <v>2023-07</v>
      </c>
      <c r="I3026" t="s">
        <v>9566</v>
      </c>
      <c r="J3026" s="1">
        <v>45111</v>
      </c>
      <c r="K3026" s="2">
        <v>0.44341435185185185</v>
      </c>
      <c r="L3026">
        <v>146</v>
      </c>
      <c r="M3026" s="2">
        <v>0.10138888888888889</v>
      </c>
      <c r="N3026" t="s">
        <v>8984</v>
      </c>
      <c r="O3026" t="s">
        <v>8991</v>
      </c>
      <c r="P3026" t="s">
        <v>8992</v>
      </c>
      <c r="Q3026" t="s">
        <v>573</v>
      </c>
      <c r="R3026" t="s">
        <v>42</v>
      </c>
      <c r="S3026">
        <v>185347001</v>
      </c>
      <c r="T3026" t="s">
        <v>72</v>
      </c>
      <c r="U3026">
        <v>85.55</v>
      </c>
      <c r="V3026">
        <v>1791.03</v>
      </c>
      <c r="W3026">
        <v>1741.03</v>
      </c>
      <c r="X3026">
        <v>431857002</v>
      </c>
      <c r="Y3026" t="s">
        <v>9157</v>
      </c>
    </row>
    <row r="3027" spans="1:25" x14ac:dyDescent="0.25">
      <c r="A3027" t="s">
        <v>9567</v>
      </c>
      <c r="B3027" t="s">
        <v>9568</v>
      </c>
      <c r="C3027" s="1">
        <v>45114</v>
      </c>
      <c r="D3027" s="1" t="str">
        <f t="shared" si="188"/>
        <v>2020–2029</v>
      </c>
      <c r="E3027" s="8">
        <f t="shared" si="189"/>
        <v>2023</v>
      </c>
      <c r="F3027" s="8" t="str">
        <f t="shared" si="190"/>
        <v>23</v>
      </c>
      <c r="G3027" s="2">
        <v>0.44341435185185185</v>
      </c>
      <c r="H3027" s="2" t="str">
        <f t="shared" si="191"/>
        <v>2023-07</v>
      </c>
      <c r="I3027" t="s">
        <v>9569</v>
      </c>
      <c r="J3027" s="1">
        <v>45114</v>
      </c>
      <c r="K3027" s="2">
        <v>0.53785879629629629</v>
      </c>
      <c r="L3027">
        <v>136</v>
      </c>
      <c r="M3027" s="2">
        <v>9.4444444444444442E-2</v>
      </c>
      <c r="N3027" t="s">
        <v>8984</v>
      </c>
      <c r="O3027" t="s">
        <v>8991</v>
      </c>
      <c r="P3027" t="s">
        <v>8992</v>
      </c>
      <c r="Q3027" t="s">
        <v>573</v>
      </c>
      <c r="R3027" t="s">
        <v>42</v>
      </c>
      <c r="S3027">
        <v>185347001</v>
      </c>
      <c r="T3027" t="s">
        <v>72</v>
      </c>
      <c r="U3027">
        <v>85.55</v>
      </c>
      <c r="V3027">
        <v>1021.72</v>
      </c>
      <c r="W3027">
        <v>971.72</v>
      </c>
      <c r="X3027">
        <v>431857002</v>
      </c>
      <c r="Y3027" t="s">
        <v>9157</v>
      </c>
    </row>
    <row r="3028" spans="1:25" x14ac:dyDescent="0.25">
      <c r="A3028" t="s">
        <v>9570</v>
      </c>
      <c r="B3028" t="s">
        <v>9571</v>
      </c>
      <c r="C3028" s="1">
        <v>45122</v>
      </c>
      <c r="D3028" s="1" t="str">
        <f t="shared" si="188"/>
        <v>2020–2029</v>
      </c>
      <c r="E3028" s="8">
        <f t="shared" si="189"/>
        <v>2023</v>
      </c>
      <c r="F3028" s="8" t="str">
        <f t="shared" si="190"/>
        <v>23</v>
      </c>
      <c r="G3028" s="2">
        <v>4.0636574074074075E-2</v>
      </c>
      <c r="H3028" s="2" t="str">
        <f t="shared" si="191"/>
        <v>2023-07</v>
      </c>
      <c r="I3028" t="s">
        <v>9572</v>
      </c>
      <c r="J3028" s="1">
        <v>45122</v>
      </c>
      <c r="K3028" s="2">
        <v>7.2986111111111113E-2</v>
      </c>
      <c r="L3028">
        <v>47</v>
      </c>
      <c r="M3028" s="2">
        <v>3.2349537037037038E-2</v>
      </c>
      <c r="N3028" t="s">
        <v>8984</v>
      </c>
      <c r="O3028" t="s">
        <v>8991</v>
      </c>
      <c r="P3028" t="s">
        <v>8992</v>
      </c>
      <c r="Q3028" t="s">
        <v>573</v>
      </c>
      <c r="R3028" t="s">
        <v>114</v>
      </c>
      <c r="S3028">
        <v>185349003</v>
      </c>
      <c r="T3028" t="s">
        <v>43</v>
      </c>
      <c r="U3028">
        <v>85.55</v>
      </c>
      <c r="V3028">
        <v>1221.9000000000001</v>
      </c>
      <c r="W3028">
        <v>1171.9000000000001</v>
      </c>
      <c r="X3028" t="s">
        <v>30</v>
      </c>
      <c r="Y3028" t="s">
        <v>30</v>
      </c>
    </row>
    <row r="3029" spans="1:25" x14ac:dyDescent="0.25">
      <c r="A3029" t="s">
        <v>9573</v>
      </c>
      <c r="B3029" t="s">
        <v>9574</v>
      </c>
      <c r="C3029" s="1">
        <v>45129</v>
      </c>
      <c r="D3029" s="1" t="str">
        <f t="shared" si="188"/>
        <v>2020–2029</v>
      </c>
      <c r="E3029" s="8">
        <f t="shared" si="189"/>
        <v>2023</v>
      </c>
      <c r="F3029" s="8" t="str">
        <f t="shared" si="190"/>
        <v>23</v>
      </c>
      <c r="G3029" s="2">
        <v>4.0636574074074075E-2</v>
      </c>
      <c r="H3029" s="2" t="str">
        <f t="shared" si="191"/>
        <v>2023-07</v>
      </c>
      <c r="I3029" t="s">
        <v>9575</v>
      </c>
      <c r="J3029" s="1">
        <v>45129</v>
      </c>
      <c r="K3029" s="2">
        <v>0.1239699074074074</v>
      </c>
      <c r="L3029">
        <v>120</v>
      </c>
      <c r="M3029" s="2">
        <v>8.3333333333333329E-2</v>
      </c>
      <c r="N3029" t="s">
        <v>8984</v>
      </c>
      <c r="O3029" t="s">
        <v>8991</v>
      </c>
      <c r="P3029" t="s">
        <v>8992</v>
      </c>
      <c r="Q3029" t="s">
        <v>573</v>
      </c>
      <c r="R3029" t="s">
        <v>42</v>
      </c>
      <c r="S3029">
        <v>185347001</v>
      </c>
      <c r="T3029" t="s">
        <v>72</v>
      </c>
      <c r="U3029">
        <v>85.55</v>
      </c>
      <c r="V3029">
        <v>535.87</v>
      </c>
      <c r="W3029">
        <v>485.87</v>
      </c>
      <c r="X3029">
        <v>431857002</v>
      </c>
      <c r="Y3029" t="s">
        <v>9157</v>
      </c>
    </row>
    <row r="3030" spans="1:25" x14ac:dyDescent="0.25">
      <c r="A3030" t="s">
        <v>9576</v>
      </c>
      <c r="B3030" t="s">
        <v>9575</v>
      </c>
      <c r="C3030" s="1">
        <v>45129</v>
      </c>
      <c r="D3030" s="1" t="str">
        <f t="shared" si="188"/>
        <v>2020–2029</v>
      </c>
      <c r="E3030" s="8">
        <f t="shared" si="189"/>
        <v>2023</v>
      </c>
      <c r="F3030" s="8" t="str">
        <f t="shared" si="190"/>
        <v>23</v>
      </c>
      <c r="G3030" s="2">
        <v>0.1239699074074074</v>
      </c>
      <c r="H3030" s="2" t="str">
        <f t="shared" si="191"/>
        <v>2023-07</v>
      </c>
      <c r="I3030" t="s">
        <v>9577</v>
      </c>
      <c r="J3030" s="1">
        <v>45129</v>
      </c>
      <c r="K3030" s="2">
        <v>0.13438657407407406</v>
      </c>
      <c r="L3030">
        <v>15</v>
      </c>
      <c r="M3030" s="2">
        <v>1.0416666666666666E-2</v>
      </c>
      <c r="N3030" t="s">
        <v>8984</v>
      </c>
      <c r="O3030" t="s">
        <v>8991</v>
      </c>
      <c r="P3030" t="s">
        <v>8992</v>
      </c>
      <c r="Q3030" t="s">
        <v>573</v>
      </c>
      <c r="R3030" t="s">
        <v>42</v>
      </c>
      <c r="S3030">
        <v>185347001</v>
      </c>
      <c r="T3030" t="s">
        <v>72</v>
      </c>
      <c r="U3030">
        <v>85.55</v>
      </c>
      <c r="V3030">
        <v>234.71</v>
      </c>
      <c r="W3030">
        <v>184.71</v>
      </c>
      <c r="X3030">
        <v>431857002</v>
      </c>
      <c r="Y3030" t="s">
        <v>9157</v>
      </c>
    </row>
    <row r="3031" spans="1:25" x14ac:dyDescent="0.25">
      <c r="A3031" t="s">
        <v>9578</v>
      </c>
      <c r="B3031" t="s">
        <v>9579</v>
      </c>
      <c r="C3031" s="1">
        <v>45132</v>
      </c>
      <c r="D3031" s="1" t="str">
        <f t="shared" si="188"/>
        <v>2020–2029</v>
      </c>
      <c r="E3031" s="8">
        <f t="shared" si="189"/>
        <v>2023</v>
      </c>
      <c r="F3031" s="8" t="str">
        <f t="shared" si="190"/>
        <v>23</v>
      </c>
      <c r="G3031" s="2">
        <v>0.1239699074074074</v>
      </c>
      <c r="H3031" s="2" t="str">
        <f t="shared" si="191"/>
        <v>2023-07</v>
      </c>
      <c r="I3031" t="s">
        <v>9580</v>
      </c>
      <c r="J3031" s="1">
        <v>45132</v>
      </c>
      <c r="K3031" s="2">
        <v>0.23021990740740741</v>
      </c>
      <c r="L3031">
        <v>153</v>
      </c>
      <c r="M3031" s="2">
        <v>0.10625</v>
      </c>
      <c r="N3031" t="s">
        <v>8984</v>
      </c>
      <c r="O3031" t="s">
        <v>8991</v>
      </c>
      <c r="P3031" t="s">
        <v>8992</v>
      </c>
      <c r="Q3031" t="s">
        <v>573</v>
      </c>
      <c r="R3031" t="s">
        <v>42</v>
      </c>
      <c r="S3031">
        <v>185347001</v>
      </c>
      <c r="T3031" t="s">
        <v>72</v>
      </c>
      <c r="U3031">
        <v>85.55</v>
      </c>
      <c r="V3031">
        <v>535.87</v>
      </c>
      <c r="W3031">
        <v>485.87</v>
      </c>
      <c r="X3031">
        <v>431857002</v>
      </c>
      <c r="Y3031" t="s">
        <v>9157</v>
      </c>
    </row>
    <row r="3032" spans="1:25" x14ac:dyDescent="0.25">
      <c r="A3032" t="s">
        <v>9581</v>
      </c>
      <c r="B3032" t="s">
        <v>9582</v>
      </c>
      <c r="C3032" s="1">
        <v>45135</v>
      </c>
      <c r="D3032" s="1" t="str">
        <f t="shared" si="188"/>
        <v>2020–2029</v>
      </c>
      <c r="E3032" s="8">
        <f t="shared" si="189"/>
        <v>2023</v>
      </c>
      <c r="F3032" s="8" t="str">
        <f t="shared" si="190"/>
        <v>23</v>
      </c>
      <c r="G3032" s="2">
        <v>0.23021990740740741</v>
      </c>
      <c r="H3032" s="2" t="str">
        <f t="shared" si="191"/>
        <v>2023-07</v>
      </c>
      <c r="I3032" t="s">
        <v>9583</v>
      </c>
      <c r="J3032" s="1">
        <v>45135</v>
      </c>
      <c r="K3032" s="2">
        <v>0.38994212962962965</v>
      </c>
      <c r="L3032">
        <v>230</v>
      </c>
      <c r="M3032" s="2">
        <v>0.15972222222222221</v>
      </c>
      <c r="N3032" t="s">
        <v>8984</v>
      </c>
      <c r="O3032" t="s">
        <v>8991</v>
      </c>
      <c r="P3032" t="s">
        <v>8992</v>
      </c>
      <c r="Q3032" t="s">
        <v>573</v>
      </c>
      <c r="R3032" t="s">
        <v>42</v>
      </c>
      <c r="S3032">
        <v>185347001</v>
      </c>
      <c r="T3032" t="s">
        <v>72</v>
      </c>
      <c r="U3032">
        <v>85.55</v>
      </c>
      <c r="V3032">
        <v>590</v>
      </c>
      <c r="W3032">
        <v>540</v>
      </c>
      <c r="X3032">
        <v>431857002</v>
      </c>
      <c r="Y3032" t="s">
        <v>9157</v>
      </c>
    </row>
    <row r="3033" spans="1:25" x14ac:dyDescent="0.25">
      <c r="A3033" t="s">
        <v>9584</v>
      </c>
      <c r="B3033" t="s">
        <v>9585</v>
      </c>
      <c r="C3033" s="1">
        <v>45143</v>
      </c>
      <c r="D3033" s="1" t="str">
        <f t="shared" si="188"/>
        <v>2020–2029</v>
      </c>
      <c r="E3033" s="8">
        <f t="shared" si="189"/>
        <v>2023</v>
      </c>
      <c r="F3033" s="8" t="str">
        <f t="shared" si="190"/>
        <v>23</v>
      </c>
      <c r="G3033" s="2">
        <v>4.0636574074074075E-2</v>
      </c>
      <c r="H3033" s="2" t="str">
        <f t="shared" si="191"/>
        <v>2023-08</v>
      </c>
      <c r="I3033" t="s">
        <v>9586</v>
      </c>
      <c r="J3033" s="1">
        <v>45143</v>
      </c>
      <c r="K3033" s="2">
        <v>0.14326388888888889</v>
      </c>
      <c r="L3033">
        <v>148</v>
      </c>
      <c r="M3033" s="2">
        <v>0.10262731481481481</v>
      </c>
      <c r="N3033" t="s">
        <v>8984</v>
      </c>
      <c r="O3033" t="s">
        <v>8991</v>
      </c>
      <c r="P3033" t="s">
        <v>8992</v>
      </c>
      <c r="Q3033" t="s">
        <v>573</v>
      </c>
      <c r="R3033" t="s">
        <v>42</v>
      </c>
      <c r="S3033">
        <v>185349003</v>
      </c>
      <c r="T3033" t="s">
        <v>43</v>
      </c>
      <c r="U3033">
        <v>85.55</v>
      </c>
      <c r="V3033">
        <v>3105.35</v>
      </c>
      <c r="W3033">
        <v>3055.35</v>
      </c>
      <c r="X3033">
        <v>66383009</v>
      </c>
      <c r="Y3033" t="s">
        <v>125</v>
      </c>
    </row>
    <row r="3034" spans="1:25" x14ac:dyDescent="0.25">
      <c r="A3034" t="s">
        <v>9587</v>
      </c>
      <c r="B3034" t="s">
        <v>9588</v>
      </c>
      <c r="C3034" s="1">
        <v>45150</v>
      </c>
      <c r="D3034" s="1" t="str">
        <f t="shared" si="188"/>
        <v>2020–2029</v>
      </c>
      <c r="E3034" s="8">
        <f t="shared" si="189"/>
        <v>2023</v>
      </c>
      <c r="F3034" s="8" t="str">
        <f t="shared" si="190"/>
        <v>23</v>
      </c>
      <c r="G3034" s="2">
        <v>4.0636574074074075E-2</v>
      </c>
      <c r="H3034" s="2" t="str">
        <f t="shared" si="191"/>
        <v>2023-08</v>
      </c>
      <c r="I3034" t="s">
        <v>9589</v>
      </c>
      <c r="J3034" s="1">
        <v>45150</v>
      </c>
      <c r="K3034" s="2">
        <v>0.18924768518518517</v>
      </c>
      <c r="L3034">
        <v>214</v>
      </c>
      <c r="M3034" s="2">
        <v>0.14861111111111111</v>
      </c>
      <c r="N3034" t="s">
        <v>8984</v>
      </c>
      <c r="O3034" t="s">
        <v>8991</v>
      </c>
      <c r="P3034" t="s">
        <v>8992</v>
      </c>
      <c r="Q3034" t="s">
        <v>573</v>
      </c>
      <c r="R3034" t="s">
        <v>42</v>
      </c>
      <c r="S3034">
        <v>185347001</v>
      </c>
      <c r="T3034" t="s">
        <v>72</v>
      </c>
      <c r="U3034">
        <v>85.55</v>
      </c>
      <c r="V3034">
        <v>535.87</v>
      </c>
      <c r="W3034">
        <v>485.87</v>
      </c>
      <c r="X3034">
        <v>431857002</v>
      </c>
      <c r="Y3034" t="s">
        <v>9157</v>
      </c>
    </row>
    <row r="3035" spans="1:25" x14ac:dyDescent="0.25">
      <c r="A3035" t="s">
        <v>9590</v>
      </c>
      <c r="B3035" t="s">
        <v>9591</v>
      </c>
      <c r="C3035" s="1">
        <v>45153</v>
      </c>
      <c r="D3035" s="1" t="str">
        <f t="shared" si="188"/>
        <v>2020–2029</v>
      </c>
      <c r="E3035" s="8">
        <f t="shared" si="189"/>
        <v>2023</v>
      </c>
      <c r="F3035" s="8" t="str">
        <f t="shared" si="190"/>
        <v>23</v>
      </c>
      <c r="G3035" s="2">
        <v>0.18924768518518517</v>
      </c>
      <c r="H3035" s="2" t="str">
        <f t="shared" si="191"/>
        <v>2023-08</v>
      </c>
      <c r="I3035" t="s">
        <v>9592</v>
      </c>
      <c r="J3035" s="1">
        <v>45153</v>
      </c>
      <c r="K3035" s="2">
        <v>0.2739699074074074</v>
      </c>
      <c r="L3035">
        <v>122</v>
      </c>
      <c r="M3035" s="2">
        <v>8.4722222222222227E-2</v>
      </c>
      <c r="N3035" t="s">
        <v>8984</v>
      </c>
      <c r="O3035" t="s">
        <v>8991</v>
      </c>
      <c r="P3035" t="s">
        <v>8992</v>
      </c>
      <c r="Q3035" t="s">
        <v>573</v>
      </c>
      <c r="R3035" t="s">
        <v>42</v>
      </c>
      <c r="S3035">
        <v>185347001</v>
      </c>
      <c r="T3035" t="s">
        <v>72</v>
      </c>
      <c r="U3035">
        <v>85.55</v>
      </c>
      <c r="V3035">
        <v>1096.99</v>
      </c>
      <c r="W3035">
        <v>1046.99</v>
      </c>
      <c r="X3035">
        <v>431857002</v>
      </c>
      <c r="Y3035" t="s">
        <v>9157</v>
      </c>
    </row>
    <row r="3036" spans="1:25" x14ac:dyDescent="0.25">
      <c r="A3036" s="3" t="s">
        <v>9593</v>
      </c>
      <c r="B3036" t="s">
        <v>9594</v>
      </c>
      <c r="C3036" s="1">
        <v>45156</v>
      </c>
      <c r="D3036" s="1" t="str">
        <f t="shared" si="188"/>
        <v>2020–2029</v>
      </c>
      <c r="E3036" s="8">
        <f t="shared" si="189"/>
        <v>2023</v>
      </c>
      <c r="F3036" s="8" t="str">
        <f t="shared" si="190"/>
        <v>23</v>
      </c>
      <c r="G3036" s="2">
        <v>0.2739699074074074</v>
      </c>
      <c r="H3036" s="2" t="str">
        <f t="shared" si="191"/>
        <v>2023-08</v>
      </c>
      <c r="I3036" t="s">
        <v>9595</v>
      </c>
      <c r="J3036" s="1">
        <v>45156</v>
      </c>
      <c r="K3036" s="2">
        <v>0.42744212962962963</v>
      </c>
      <c r="L3036">
        <v>221</v>
      </c>
      <c r="M3036" s="2">
        <v>0.15347222222222223</v>
      </c>
      <c r="N3036" t="s">
        <v>8984</v>
      </c>
      <c r="O3036" t="s">
        <v>8991</v>
      </c>
      <c r="P3036" t="s">
        <v>8992</v>
      </c>
      <c r="Q3036" t="s">
        <v>573</v>
      </c>
      <c r="R3036" t="s">
        <v>42</v>
      </c>
      <c r="S3036">
        <v>185347001</v>
      </c>
      <c r="T3036" t="s">
        <v>72</v>
      </c>
      <c r="U3036">
        <v>85.55</v>
      </c>
      <c r="V3036">
        <v>535.87</v>
      </c>
      <c r="W3036">
        <v>485.87</v>
      </c>
      <c r="X3036">
        <v>431857002</v>
      </c>
      <c r="Y3036" t="s">
        <v>9157</v>
      </c>
    </row>
    <row r="3037" spans="1:25" x14ac:dyDescent="0.25">
      <c r="A3037" t="s">
        <v>9596</v>
      </c>
      <c r="B3037" t="s">
        <v>9597</v>
      </c>
      <c r="C3037" s="1">
        <v>45159</v>
      </c>
      <c r="D3037" s="1" t="str">
        <f t="shared" si="188"/>
        <v>2020–2029</v>
      </c>
      <c r="E3037" s="8">
        <f t="shared" si="189"/>
        <v>2023</v>
      </c>
      <c r="F3037" s="8" t="str">
        <f t="shared" si="190"/>
        <v>23</v>
      </c>
      <c r="G3037" s="2">
        <v>0.42744212962962963</v>
      </c>
      <c r="H3037" s="2" t="str">
        <f t="shared" si="191"/>
        <v>2023-08</v>
      </c>
      <c r="I3037" t="s">
        <v>9598</v>
      </c>
      <c r="J3037" s="1">
        <v>45159</v>
      </c>
      <c r="K3037" s="2">
        <v>0.56494212962962964</v>
      </c>
      <c r="L3037">
        <v>198</v>
      </c>
      <c r="M3037" s="2">
        <v>0.13750000000000001</v>
      </c>
      <c r="N3037" t="s">
        <v>8984</v>
      </c>
      <c r="O3037" t="s">
        <v>8991</v>
      </c>
      <c r="P3037" t="s">
        <v>8992</v>
      </c>
      <c r="Q3037" t="s">
        <v>573</v>
      </c>
      <c r="R3037" t="s">
        <v>42</v>
      </c>
      <c r="S3037">
        <v>185347001</v>
      </c>
      <c r="T3037" t="s">
        <v>72</v>
      </c>
      <c r="U3037">
        <v>85.55</v>
      </c>
      <c r="V3037">
        <v>1791.03</v>
      </c>
      <c r="W3037">
        <v>1741.03</v>
      </c>
      <c r="X3037">
        <v>431857002</v>
      </c>
      <c r="Y3037" t="s">
        <v>9157</v>
      </c>
    </row>
    <row r="3038" spans="1:25" x14ac:dyDescent="0.25">
      <c r="A3038" t="s">
        <v>9599</v>
      </c>
      <c r="B3038" t="s">
        <v>9598</v>
      </c>
      <c r="C3038" s="1">
        <v>45159</v>
      </c>
      <c r="D3038" s="1" t="str">
        <f t="shared" si="188"/>
        <v>2020–2029</v>
      </c>
      <c r="E3038" s="8">
        <f t="shared" si="189"/>
        <v>2023</v>
      </c>
      <c r="F3038" s="8" t="str">
        <f t="shared" si="190"/>
        <v>23</v>
      </c>
      <c r="G3038" s="2">
        <v>0.56494212962962964</v>
      </c>
      <c r="H3038" s="2" t="str">
        <f t="shared" si="191"/>
        <v>2023-08</v>
      </c>
      <c r="I3038" t="s">
        <v>9600</v>
      </c>
      <c r="J3038" s="1">
        <v>45159</v>
      </c>
      <c r="K3038" s="2">
        <v>0.57535879629629627</v>
      </c>
      <c r="L3038">
        <v>15</v>
      </c>
      <c r="M3038" s="2">
        <v>1.0416666666666666E-2</v>
      </c>
      <c r="N3038" t="s">
        <v>8984</v>
      </c>
      <c r="O3038" t="s">
        <v>8991</v>
      </c>
      <c r="P3038" t="s">
        <v>8992</v>
      </c>
      <c r="Q3038" t="s">
        <v>573</v>
      </c>
      <c r="R3038" t="s">
        <v>42</v>
      </c>
      <c r="S3038">
        <v>185347001</v>
      </c>
      <c r="T3038" t="s">
        <v>72</v>
      </c>
      <c r="U3038">
        <v>85.55</v>
      </c>
      <c r="V3038">
        <v>234.71</v>
      </c>
      <c r="W3038">
        <v>184.71</v>
      </c>
      <c r="X3038">
        <v>431857002</v>
      </c>
      <c r="Y3038" t="s">
        <v>9157</v>
      </c>
    </row>
    <row r="3039" spans="1:25" x14ac:dyDescent="0.25">
      <c r="A3039" t="s">
        <v>9601</v>
      </c>
      <c r="B3039" t="s">
        <v>9602</v>
      </c>
      <c r="C3039" s="1">
        <v>45162</v>
      </c>
      <c r="D3039" s="1" t="str">
        <f t="shared" si="188"/>
        <v>2020–2029</v>
      </c>
      <c r="E3039" s="8">
        <f t="shared" si="189"/>
        <v>2023</v>
      </c>
      <c r="F3039" s="8" t="str">
        <f t="shared" si="190"/>
        <v>23</v>
      </c>
      <c r="G3039" s="2">
        <v>0.56494212962962964</v>
      </c>
      <c r="H3039" s="2" t="str">
        <f t="shared" si="191"/>
        <v>2023-08</v>
      </c>
      <c r="I3039" t="s">
        <v>9603</v>
      </c>
      <c r="J3039" s="1">
        <v>45162</v>
      </c>
      <c r="K3039" s="2">
        <v>0.66702546296296295</v>
      </c>
      <c r="L3039">
        <v>147</v>
      </c>
      <c r="M3039" s="2">
        <v>0.10208333333333333</v>
      </c>
      <c r="N3039" t="s">
        <v>8984</v>
      </c>
      <c r="O3039" t="s">
        <v>8991</v>
      </c>
      <c r="P3039" t="s">
        <v>8992</v>
      </c>
      <c r="Q3039" t="s">
        <v>573</v>
      </c>
      <c r="R3039" t="s">
        <v>42</v>
      </c>
      <c r="S3039">
        <v>185347001</v>
      </c>
      <c r="T3039" t="s">
        <v>72</v>
      </c>
      <c r="U3039">
        <v>85.55</v>
      </c>
      <c r="V3039">
        <v>535.87</v>
      </c>
      <c r="W3039">
        <v>485.87</v>
      </c>
      <c r="X3039">
        <v>431857002</v>
      </c>
      <c r="Y3039" t="s">
        <v>9157</v>
      </c>
    </row>
    <row r="3040" spans="1:25" x14ac:dyDescent="0.25">
      <c r="A3040" t="s">
        <v>9604</v>
      </c>
      <c r="B3040" t="s">
        <v>9605</v>
      </c>
      <c r="C3040" s="1">
        <v>45165</v>
      </c>
      <c r="D3040" s="1" t="str">
        <f t="shared" si="188"/>
        <v>2020–2029</v>
      </c>
      <c r="E3040" s="8">
        <f t="shared" si="189"/>
        <v>2023</v>
      </c>
      <c r="F3040" s="8" t="str">
        <f t="shared" si="190"/>
        <v>23</v>
      </c>
      <c r="G3040" s="2">
        <v>0.66702546296296295</v>
      </c>
      <c r="H3040" s="2" t="str">
        <f t="shared" si="191"/>
        <v>2023-08</v>
      </c>
      <c r="I3040" t="s">
        <v>9606</v>
      </c>
      <c r="J3040" s="1">
        <v>45165</v>
      </c>
      <c r="K3040" s="2">
        <v>0.76216435185185183</v>
      </c>
      <c r="L3040">
        <v>137</v>
      </c>
      <c r="M3040" s="2">
        <v>9.5138888888888884E-2</v>
      </c>
      <c r="N3040" t="s">
        <v>8984</v>
      </c>
      <c r="O3040" t="s">
        <v>8991</v>
      </c>
      <c r="P3040" t="s">
        <v>8992</v>
      </c>
      <c r="Q3040" t="s">
        <v>573</v>
      </c>
      <c r="R3040" t="s">
        <v>42</v>
      </c>
      <c r="S3040">
        <v>185347001</v>
      </c>
      <c r="T3040" t="s">
        <v>72</v>
      </c>
      <c r="U3040">
        <v>85.55</v>
      </c>
      <c r="V3040">
        <v>535.87</v>
      </c>
      <c r="W3040">
        <v>485.87</v>
      </c>
      <c r="X3040">
        <v>431857002</v>
      </c>
      <c r="Y3040" t="s">
        <v>9157</v>
      </c>
    </row>
    <row r="3041" spans="1:25" x14ac:dyDescent="0.25">
      <c r="A3041" t="s">
        <v>9607</v>
      </c>
      <c r="B3041" t="s">
        <v>9608</v>
      </c>
      <c r="C3041" s="1">
        <v>45168</v>
      </c>
      <c r="D3041" s="1" t="str">
        <f t="shared" si="188"/>
        <v>2020–2029</v>
      </c>
      <c r="E3041" s="8">
        <f t="shared" si="189"/>
        <v>2023</v>
      </c>
      <c r="F3041" s="8" t="str">
        <f t="shared" si="190"/>
        <v>23</v>
      </c>
      <c r="G3041" s="2">
        <v>0.76216435185185183</v>
      </c>
      <c r="H3041" s="2" t="str">
        <f t="shared" si="191"/>
        <v>2023-08</v>
      </c>
      <c r="I3041" t="s">
        <v>9609</v>
      </c>
      <c r="J3041" s="1">
        <v>45168</v>
      </c>
      <c r="K3041" s="2">
        <v>0.91494212962962962</v>
      </c>
      <c r="L3041">
        <v>220</v>
      </c>
      <c r="M3041" s="2">
        <v>0.15277777777777779</v>
      </c>
      <c r="N3041" t="s">
        <v>8984</v>
      </c>
      <c r="O3041" t="s">
        <v>8991</v>
      </c>
      <c r="P3041" t="s">
        <v>8992</v>
      </c>
      <c r="Q3041" t="s">
        <v>573</v>
      </c>
      <c r="R3041" t="s">
        <v>42</v>
      </c>
      <c r="S3041">
        <v>185347001</v>
      </c>
      <c r="T3041" t="s">
        <v>72</v>
      </c>
      <c r="U3041">
        <v>85.55</v>
      </c>
      <c r="V3041">
        <v>639.61</v>
      </c>
      <c r="W3041">
        <v>589.61</v>
      </c>
      <c r="X3041">
        <v>431857002</v>
      </c>
      <c r="Y3041" t="s">
        <v>9157</v>
      </c>
    </row>
    <row r="3042" spans="1:25" x14ac:dyDescent="0.25">
      <c r="A3042" t="s">
        <v>9610</v>
      </c>
      <c r="B3042" t="s">
        <v>9611</v>
      </c>
      <c r="C3042" s="1">
        <v>45171</v>
      </c>
      <c r="D3042" s="1" t="str">
        <f t="shared" si="188"/>
        <v>2020–2029</v>
      </c>
      <c r="E3042" s="8">
        <f t="shared" si="189"/>
        <v>2023</v>
      </c>
      <c r="F3042" s="8" t="str">
        <f t="shared" si="190"/>
        <v>23</v>
      </c>
      <c r="G3042" s="2">
        <v>0.91494212962962962</v>
      </c>
      <c r="H3042" s="2" t="str">
        <f t="shared" si="191"/>
        <v>2023-09</v>
      </c>
      <c r="I3042" t="s">
        <v>9612</v>
      </c>
      <c r="J3042" s="1">
        <v>45172</v>
      </c>
      <c r="K3042" s="2">
        <v>3.5081018518518518E-2</v>
      </c>
      <c r="L3042">
        <v>-1267</v>
      </c>
      <c r="M3042" t="e">
        <v>#VALUE!</v>
      </c>
      <c r="N3042" t="s">
        <v>8984</v>
      </c>
      <c r="O3042" t="s">
        <v>8991</v>
      </c>
      <c r="P3042" t="s">
        <v>8992</v>
      </c>
      <c r="Q3042" t="s">
        <v>573</v>
      </c>
      <c r="R3042" t="s">
        <v>42</v>
      </c>
      <c r="S3042">
        <v>185347001</v>
      </c>
      <c r="T3042" t="s">
        <v>72</v>
      </c>
      <c r="U3042">
        <v>85.55</v>
      </c>
      <c r="V3042">
        <v>1791.03</v>
      </c>
      <c r="W3042">
        <v>1741.03</v>
      </c>
      <c r="X3042">
        <v>431857002</v>
      </c>
      <c r="Y3042" t="s">
        <v>9157</v>
      </c>
    </row>
    <row r="3043" spans="1:25" x14ac:dyDescent="0.25">
      <c r="A3043" t="s">
        <v>9613</v>
      </c>
      <c r="B3043" t="s">
        <v>9614</v>
      </c>
      <c r="C3043" s="1">
        <v>45175</v>
      </c>
      <c r="D3043" s="1" t="str">
        <f t="shared" si="188"/>
        <v>2020–2029</v>
      </c>
      <c r="E3043" s="8">
        <f t="shared" si="189"/>
        <v>2023</v>
      </c>
      <c r="F3043" s="8" t="str">
        <f t="shared" si="190"/>
        <v>23</v>
      </c>
      <c r="G3043" s="2">
        <v>3.5081018518518518E-2</v>
      </c>
      <c r="H3043" s="2" t="str">
        <f t="shared" si="191"/>
        <v>2023-09</v>
      </c>
      <c r="I3043" t="s">
        <v>9615</v>
      </c>
      <c r="J3043" s="1">
        <v>45175</v>
      </c>
      <c r="K3043" s="2">
        <v>0.13646990740740741</v>
      </c>
      <c r="L3043">
        <v>146</v>
      </c>
      <c r="M3043" s="2">
        <v>0.10138888888888889</v>
      </c>
      <c r="N3043" t="s">
        <v>8984</v>
      </c>
      <c r="O3043" t="s">
        <v>8991</v>
      </c>
      <c r="P3043" t="s">
        <v>8992</v>
      </c>
      <c r="Q3043" t="s">
        <v>573</v>
      </c>
      <c r="R3043" t="s">
        <v>42</v>
      </c>
      <c r="S3043">
        <v>185347001</v>
      </c>
      <c r="T3043" t="s">
        <v>72</v>
      </c>
      <c r="U3043">
        <v>85.55</v>
      </c>
      <c r="V3043">
        <v>1544.2</v>
      </c>
      <c r="W3043">
        <v>1494.2</v>
      </c>
      <c r="X3043">
        <v>431857002</v>
      </c>
      <c r="Y3043" t="s">
        <v>9157</v>
      </c>
    </row>
    <row r="3044" spans="1:25" x14ac:dyDescent="0.25">
      <c r="A3044" t="s">
        <v>9616</v>
      </c>
      <c r="B3044" t="s">
        <v>9617</v>
      </c>
      <c r="C3044" s="1">
        <v>45185</v>
      </c>
      <c r="D3044" s="1" t="str">
        <f t="shared" si="188"/>
        <v>2020–2029</v>
      </c>
      <c r="E3044" s="8">
        <f t="shared" si="189"/>
        <v>2023</v>
      </c>
      <c r="F3044" s="8" t="str">
        <f t="shared" si="190"/>
        <v>23</v>
      </c>
      <c r="G3044" s="2">
        <v>4.0636574074074075E-2</v>
      </c>
      <c r="H3044" s="2" t="str">
        <f t="shared" si="191"/>
        <v>2023-09</v>
      </c>
      <c r="I3044" t="s">
        <v>9618</v>
      </c>
      <c r="J3044" s="1">
        <v>45185</v>
      </c>
      <c r="K3044" s="2">
        <v>7.5370370370370365E-2</v>
      </c>
      <c r="L3044">
        <v>50</v>
      </c>
      <c r="M3044" s="2">
        <v>3.4733796296296297E-2</v>
      </c>
      <c r="N3044" t="s">
        <v>8984</v>
      </c>
      <c r="O3044" t="s">
        <v>8991</v>
      </c>
      <c r="P3044" t="s">
        <v>8992</v>
      </c>
      <c r="Q3044" t="s">
        <v>573</v>
      </c>
      <c r="R3044" t="s">
        <v>114</v>
      </c>
      <c r="S3044">
        <v>185349003</v>
      </c>
      <c r="T3044" t="s">
        <v>43</v>
      </c>
      <c r="U3044">
        <v>85.55</v>
      </c>
      <c r="V3044">
        <v>815.27</v>
      </c>
      <c r="W3044">
        <v>765.27</v>
      </c>
      <c r="X3044" t="s">
        <v>30</v>
      </c>
      <c r="Y3044" t="s">
        <v>30</v>
      </c>
    </row>
    <row r="3045" spans="1:25" x14ac:dyDescent="0.25">
      <c r="A3045" t="s">
        <v>9619</v>
      </c>
      <c r="B3045" t="s">
        <v>9620</v>
      </c>
      <c r="C3045" s="1">
        <v>45192</v>
      </c>
      <c r="D3045" s="1" t="str">
        <f t="shared" si="188"/>
        <v>2020–2029</v>
      </c>
      <c r="E3045" s="8">
        <f t="shared" si="189"/>
        <v>2023</v>
      </c>
      <c r="F3045" s="8" t="str">
        <f t="shared" si="190"/>
        <v>23</v>
      </c>
      <c r="G3045" s="2">
        <v>4.0636574074074075E-2</v>
      </c>
      <c r="H3045" s="2" t="str">
        <f t="shared" si="191"/>
        <v>2023-09</v>
      </c>
      <c r="I3045" t="s">
        <v>9621</v>
      </c>
      <c r="J3045" s="1">
        <v>45192</v>
      </c>
      <c r="K3045" s="2">
        <v>0.15452546296296296</v>
      </c>
      <c r="L3045">
        <v>164</v>
      </c>
      <c r="M3045" s="2">
        <v>0.11388888888888889</v>
      </c>
      <c r="N3045" t="s">
        <v>8984</v>
      </c>
      <c r="O3045" t="s">
        <v>8991</v>
      </c>
      <c r="P3045" t="s">
        <v>8992</v>
      </c>
      <c r="Q3045" t="s">
        <v>573</v>
      </c>
      <c r="R3045" t="s">
        <v>42</v>
      </c>
      <c r="S3045">
        <v>185347001</v>
      </c>
      <c r="T3045" t="s">
        <v>72</v>
      </c>
      <c r="U3045">
        <v>85.55</v>
      </c>
      <c r="V3045">
        <v>1791.03</v>
      </c>
      <c r="W3045">
        <v>1741.03</v>
      </c>
      <c r="X3045">
        <v>431857002</v>
      </c>
      <c r="Y3045" t="s">
        <v>9157</v>
      </c>
    </row>
    <row r="3046" spans="1:25" x14ac:dyDescent="0.25">
      <c r="A3046" t="s">
        <v>9622</v>
      </c>
      <c r="B3046" t="s">
        <v>9621</v>
      </c>
      <c r="C3046" s="1">
        <v>45192</v>
      </c>
      <c r="D3046" s="1" t="str">
        <f t="shared" si="188"/>
        <v>2020–2029</v>
      </c>
      <c r="E3046" s="8">
        <f t="shared" si="189"/>
        <v>2023</v>
      </c>
      <c r="F3046" s="8" t="str">
        <f t="shared" si="190"/>
        <v>23</v>
      </c>
      <c r="G3046" s="2">
        <v>0.15452546296296296</v>
      </c>
      <c r="H3046" s="2" t="str">
        <f t="shared" si="191"/>
        <v>2023-09</v>
      </c>
      <c r="I3046" t="s">
        <v>9623</v>
      </c>
      <c r="J3046" s="1">
        <v>45192</v>
      </c>
      <c r="K3046" s="2">
        <v>0.16494212962962962</v>
      </c>
      <c r="L3046">
        <v>15</v>
      </c>
      <c r="M3046" s="2">
        <v>1.0416666666666666E-2</v>
      </c>
      <c r="N3046" t="s">
        <v>8984</v>
      </c>
      <c r="O3046" t="s">
        <v>8991</v>
      </c>
      <c r="P3046" t="s">
        <v>8992</v>
      </c>
      <c r="Q3046" t="s">
        <v>573</v>
      </c>
      <c r="R3046" t="s">
        <v>42</v>
      </c>
      <c r="S3046">
        <v>185347001</v>
      </c>
      <c r="T3046" t="s">
        <v>72</v>
      </c>
      <c r="U3046">
        <v>85.55</v>
      </c>
      <c r="V3046">
        <v>234.71</v>
      </c>
      <c r="W3046">
        <v>184.71</v>
      </c>
      <c r="X3046">
        <v>431857002</v>
      </c>
      <c r="Y3046" t="s">
        <v>9157</v>
      </c>
    </row>
    <row r="3047" spans="1:25" x14ac:dyDescent="0.25">
      <c r="A3047" t="s">
        <v>9624</v>
      </c>
      <c r="B3047" t="s">
        <v>9625</v>
      </c>
      <c r="C3047" s="1">
        <v>45195</v>
      </c>
      <c r="D3047" s="1" t="str">
        <f t="shared" si="188"/>
        <v>2020–2029</v>
      </c>
      <c r="E3047" s="8">
        <f t="shared" si="189"/>
        <v>2023</v>
      </c>
      <c r="F3047" s="8" t="str">
        <f t="shared" si="190"/>
        <v>23</v>
      </c>
      <c r="G3047" s="2">
        <v>0.15452546296296296</v>
      </c>
      <c r="H3047" s="2" t="str">
        <f t="shared" si="191"/>
        <v>2023-09</v>
      </c>
      <c r="I3047" t="s">
        <v>9626</v>
      </c>
      <c r="J3047" s="1">
        <v>45195</v>
      </c>
      <c r="K3047" s="2">
        <v>0.25383101851851853</v>
      </c>
      <c r="L3047">
        <v>143</v>
      </c>
      <c r="M3047" s="2">
        <v>9.930555555555555E-2</v>
      </c>
      <c r="N3047" t="s">
        <v>8984</v>
      </c>
      <c r="O3047" t="s">
        <v>8991</v>
      </c>
      <c r="P3047" t="s">
        <v>8992</v>
      </c>
      <c r="Q3047" t="s">
        <v>573</v>
      </c>
      <c r="R3047" t="s">
        <v>42</v>
      </c>
      <c r="S3047">
        <v>185347001</v>
      </c>
      <c r="T3047" t="s">
        <v>72</v>
      </c>
      <c r="U3047">
        <v>85.55</v>
      </c>
      <c r="V3047">
        <v>1244.9000000000001</v>
      </c>
      <c r="W3047">
        <v>1194.9000000000001</v>
      </c>
      <c r="X3047">
        <v>431857002</v>
      </c>
      <c r="Y3047" t="s">
        <v>9157</v>
      </c>
    </row>
    <row r="3048" spans="1:25" x14ac:dyDescent="0.25">
      <c r="A3048" t="s">
        <v>9627</v>
      </c>
      <c r="B3048" t="s">
        <v>9628</v>
      </c>
      <c r="C3048" s="1">
        <v>45198</v>
      </c>
      <c r="D3048" s="1" t="str">
        <f t="shared" si="188"/>
        <v>2020–2029</v>
      </c>
      <c r="E3048" s="8">
        <f t="shared" si="189"/>
        <v>2023</v>
      </c>
      <c r="F3048" s="8" t="str">
        <f t="shared" si="190"/>
        <v>23</v>
      </c>
      <c r="G3048" s="2">
        <v>0.25383101851851853</v>
      </c>
      <c r="H3048" s="2" t="str">
        <f t="shared" si="191"/>
        <v>2023-09</v>
      </c>
      <c r="I3048" t="s">
        <v>9629</v>
      </c>
      <c r="J3048" s="1">
        <v>45198</v>
      </c>
      <c r="K3048" s="2">
        <v>0.38646990740740739</v>
      </c>
      <c r="L3048">
        <v>191</v>
      </c>
      <c r="M3048" s="2">
        <v>0.13263888888888889</v>
      </c>
      <c r="N3048" t="s">
        <v>8984</v>
      </c>
      <c r="O3048" t="s">
        <v>8991</v>
      </c>
      <c r="P3048" t="s">
        <v>8992</v>
      </c>
      <c r="Q3048" t="s">
        <v>573</v>
      </c>
      <c r="R3048" t="s">
        <v>42</v>
      </c>
      <c r="S3048">
        <v>185347001</v>
      </c>
      <c r="T3048" t="s">
        <v>72</v>
      </c>
      <c r="U3048">
        <v>85.55</v>
      </c>
      <c r="V3048">
        <v>535.87</v>
      </c>
      <c r="W3048">
        <v>485.87</v>
      </c>
      <c r="X3048">
        <v>431857002</v>
      </c>
      <c r="Y3048" t="s">
        <v>9157</v>
      </c>
    </row>
    <row r="3049" spans="1:25" x14ac:dyDescent="0.25">
      <c r="A3049" t="s">
        <v>9630</v>
      </c>
      <c r="B3049" t="s">
        <v>9631</v>
      </c>
      <c r="C3049" s="1">
        <v>45206</v>
      </c>
      <c r="D3049" s="1" t="str">
        <f t="shared" si="188"/>
        <v>2020–2029</v>
      </c>
      <c r="E3049" s="8">
        <f t="shared" si="189"/>
        <v>2023</v>
      </c>
      <c r="F3049" s="8" t="str">
        <f t="shared" si="190"/>
        <v>23</v>
      </c>
      <c r="G3049" s="2">
        <v>4.0636574074074075E-2</v>
      </c>
      <c r="H3049" s="2" t="str">
        <f t="shared" si="191"/>
        <v>2023-10</v>
      </c>
      <c r="I3049" t="s">
        <v>9632</v>
      </c>
      <c r="J3049" s="1">
        <v>45206</v>
      </c>
      <c r="K3049" s="2">
        <v>0.16239583333333332</v>
      </c>
      <c r="L3049">
        <v>175</v>
      </c>
      <c r="M3049" s="2">
        <v>0.12175925925925926</v>
      </c>
      <c r="N3049" t="s">
        <v>8984</v>
      </c>
      <c r="O3049" t="s">
        <v>8991</v>
      </c>
      <c r="P3049" t="s">
        <v>8992</v>
      </c>
      <c r="Q3049" t="s">
        <v>573</v>
      </c>
      <c r="R3049" t="s">
        <v>42</v>
      </c>
      <c r="S3049">
        <v>185349003</v>
      </c>
      <c r="T3049" t="s">
        <v>43</v>
      </c>
      <c r="U3049">
        <v>85.55</v>
      </c>
      <c r="V3049">
        <v>3105.35</v>
      </c>
      <c r="W3049">
        <v>3055.35</v>
      </c>
      <c r="X3049">
        <v>66383009</v>
      </c>
      <c r="Y3049" t="s">
        <v>125</v>
      </c>
    </row>
    <row r="3050" spans="1:25" x14ac:dyDescent="0.25">
      <c r="A3050" t="s">
        <v>9633</v>
      </c>
      <c r="B3050" t="s">
        <v>9634</v>
      </c>
      <c r="C3050" s="1">
        <v>45213</v>
      </c>
      <c r="D3050" s="1" t="str">
        <f t="shared" si="188"/>
        <v>2020–2029</v>
      </c>
      <c r="E3050" s="8">
        <f t="shared" si="189"/>
        <v>2023</v>
      </c>
      <c r="F3050" s="8" t="str">
        <f t="shared" si="190"/>
        <v>23</v>
      </c>
      <c r="G3050" s="2">
        <v>4.0636574074074075E-2</v>
      </c>
      <c r="H3050" s="2" t="str">
        <f t="shared" si="191"/>
        <v>2023-10</v>
      </c>
      <c r="I3050" t="s">
        <v>9635</v>
      </c>
      <c r="J3050" s="1">
        <v>45213</v>
      </c>
      <c r="K3050" s="2">
        <v>7.1192129629629633E-2</v>
      </c>
      <c r="L3050">
        <v>44</v>
      </c>
      <c r="M3050" s="2">
        <v>3.0555555555555555E-2</v>
      </c>
      <c r="N3050" t="s">
        <v>8984</v>
      </c>
      <c r="O3050" t="s">
        <v>8991</v>
      </c>
      <c r="P3050" t="s">
        <v>8992</v>
      </c>
      <c r="Q3050" t="s">
        <v>573</v>
      </c>
      <c r="R3050" t="s">
        <v>42</v>
      </c>
      <c r="S3050">
        <v>36228007</v>
      </c>
      <c r="T3050" t="s">
        <v>607</v>
      </c>
      <c r="U3050">
        <v>142.58000000000001</v>
      </c>
      <c r="V3050">
        <v>2730.98</v>
      </c>
      <c r="W3050">
        <v>2680.98</v>
      </c>
      <c r="X3050" t="s">
        <v>30</v>
      </c>
      <c r="Y3050" t="s">
        <v>30</v>
      </c>
    </row>
    <row r="3051" spans="1:25" x14ac:dyDescent="0.25">
      <c r="A3051" t="s">
        <v>9636</v>
      </c>
      <c r="B3051" t="s">
        <v>9637</v>
      </c>
      <c r="C3051" s="1">
        <v>45220</v>
      </c>
      <c r="D3051" s="1" t="str">
        <f t="shared" si="188"/>
        <v>2020–2029</v>
      </c>
      <c r="E3051" s="8">
        <f t="shared" si="189"/>
        <v>2023</v>
      </c>
      <c r="F3051" s="8" t="str">
        <f t="shared" si="190"/>
        <v>23</v>
      </c>
      <c r="G3051" s="2">
        <v>4.0636574074074075E-2</v>
      </c>
      <c r="H3051" s="2" t="str">
        <f t="shared" si="191"/>
        <v>2023-10</v>
      </c>
      <c r="I3051" t="s">
        <v>9638</v>
      </c>
      <c r="J3051" s="1">
        <v>45220</v>
      </c>
      <c r="K3051" s="2">
        <v>0.13577546296296297</v>
      </c>
      <c r="L3051">
        <v>137</v>
      </c>
      <c r="M3051" s="2">
        <v>9.5138888888888884E-2</v>
      </c>
      <c r="N3051" t="s">
        <v>8984</v>
      </c>
      <c r="O3051" t="s">
        <v>8991</v>
      </c>
      <c r="P3051" t="s">
        <v>8992</v>
      </c>
      <c r="Q3051" t="s">
        <v>573</v>
      </c>
      <c r="R3051" t="s">
        <v>42</v>
      </c>
      <c r="S3051">
        <v>185347001</v>
      </c>
      <c r="T3051" t="s">
        <v>72</v>
      </c>
      <c r="U3051">
        <v>85.55</v>
      </c>
      <c r="V3051">
        <v>535.87</v>
      </c>
      <c r="W3051">
        <v>485.87</v>
      </c>
      <c r="X3051">
        <v>431857002</v>
      </c>
      <c r="Y3051" t="s">
        <v>9157</v>
      </c>
    </row>
    <row r="3052" spans="1:25" x14ac:dyDescent="0.25">
      <c r="A3052" t="s">
        <v>9639</v>
      </c>
      <c r="B3052" t="s">
        <v>9640</v>
      </c>
      <c r="C3052" s="1">
        <v>45223</v>
      </c>
      <c r="D3052" s="1" t="str">
        <f t="shared" si="188"/>
        <v>2020–2029</v>
      </c>
      <c r="E3052" s="8">
        <f t="shared" si="189"/>
        <v>2023</v>
      </c>
      <c r="F3052" s="8" t="str">
        <f t="shared" si="190"/>
        <v>23</v>
      </c>
      <c r="G3052" s="2">
        <v>0.13577546296296297</v>
      </c>
      <c r="H3052" s="2" t="str">
        <f t="shared" si="191"/>
        <v>2023-10</v>
      </c>
      <c r="I3052" t="s">
        <v>9641</v>
      </c>
      <c r="J3052" s="1">
        <v>45223</v>
      </c>
      <c r="K3052" s="2">
        <v>0.25105324074074076</v>
      </c>
      <c r="L3052">
        <v>166</v>
      </c>
      <c r="M3052" s="2">
        <v>0.11527777777777778</v>
      </c>
      <c r="N3052" t="s">
        <v>8984</v>
      </c>
      <c r="O3052" t="s">
        <v>8991</v>
      </c>
      <c r="P3052" t="s">
        <v>8992</v>
      </c>
      <c r="Q3052" t="s">
        <v>573</v>
      </c>
      <c r="R3052" t="s">
        <v>42</v>
      </c>
      <c r="S3052">
        <v>185347001</v>
      </c>
      <c r="T3052" t="s">
        <v>72</v>
      </c>
      <c r="U3052">
        <v>85.55</v>
      </c>
      <c r="V3052">
        <v>535.87</v>
      </c>
      <c r="W3052">
        <v>485.87</v>
      </c>
      <c r="X3052">
        <v>431857002</v>
      </c>
      <c r="Y3052" t="s">
        <v>9157</v>
      </c>
    </row>
    <row r="3053" spans="1:25" x14ac:dyDescent="0.25">
      <c r="A3053" t="s">
        <v>9642</v>
      </c>
      <c r="B3053" t="s">
        <v>9641</v>
      </c>
      <c r="C3053" s="1">
        <v>45223</v>
      </c>
      <c r="D3053" s="1" t="str">
        <f t="shared" si="188"/>
        <v>2020–2029</v>
      </c>
      <c r="E3053" s="8">
        <f t="shared" si="189"/>
        <v>2023</v>
      </c>
      <c r="F3053" s="8" t="str">
        <f t="shared" si="190"/>
        <v>23</v>
      </c>
      <c r="G3053" s="2">
        <v>0.25105324074074076</v>
      </c>
      <c r="H3053" s="2" t="str">
        <f t="shared" si="191"/>
        <v>2023-10</v>
      </c>
      <c r="I3053" t="s">
        <v>9643</v>
      </c>
      <c r="J3053" s="1">
        <v>45223</v>
      </c>
      <c r="K3053" s="2">
        <v>0.26146990740740739</v>
      </c>
      <c r="L3053">
        <v>15</v>
      </c>
      <c r="M3053" s="2">
        <v>1.0416666666666666E-2</v>
      </c>
      <c r="N3053" t="s">
        <v>8984</v>
      </c>
      <c r="O3053" t="s">
        <v>8991</v>
      </c>
      <c r="P3053" t="s">
        <v>8992</v>
      </c>
      <c r="Q3053" t="s">
        <v>573</v>
      </c>
      <c r="R3053" t="s">
        <v>42</v>
      </c>
      <c r="S3053">
        <v>185347001</v>
      </c>
      <c r="T3053" t="s">
        <v>72</v>
      </c>
      <c r="U3053">
        <v>85.55</v>
      </c>
      <c r="V3053">
        <v>234.71</v>
      </c>
      <c r="W3053">
        <v>184.71</v>
      </c>
      <c r="X3053">
        <v>431857002</v>
      </c>
      <c r="Y3053" t="s">
        <v>9157</v>
      </c>
    </row>
    <row r="3054" spans="1:25" x14ac:dyDescent="0.25">
      <c r="A3054" t="s">
        <v>9644</v>
      </c>
      <c r="B3054" t="s">
        <v>9645</v>
      </c>
      <c r="C3054" s="1">
        <v>45226</v>
      </c>
      <c r="D3054" s="1" t="str">
        <f t="shared" si="188"/>
        <v>2020–2029</v>
      </c>
      <c r="E3054" s="8">
        <f t="shared" si="189"/>
        <v>2023</v>
      </c>
      <c r="F3054" s="8" t="str">
        <f t="shared" si="190"/>
        <v>23</v>
      </c>
      <c r="G3054" s="2">
        <v>0.25105324074074076</v>
      </c>
      <c r="H3054" s="2" t="str">
        <f t="shared" si="191"/>
        <v>2023-10</v>
      </c>
      <c r="I3054" t="s">
        <v>9646</v>
      </c>
      <c r="J3054" s="1">
        <v>45226</v>
      </c>
      <c r="K3054" s="2">
        <v>0.33855324074074072</v>
      </c>
      <c r="L3054">
        <v>126</v>
      </c>
      <c r="M3054" s="2">
        <v>8.7499999999999994E-2</v>
      </c>
      <c r="N3054" t="s">
        <v>8984</v>
      </c>
      <c r="O3054" t="s">
        <v>8991</v>
      </c>
      <c r="P3054" t="s">
        <v>8992</v>
      </c>
      <c r="Q3054" t="s">
        <v>573</v>
      </c>
      <c r="R3054" t="s">
        <v>42</v>
      </c>
      <c r="S3054">
        <v>185347001</v>
      </c>
      <c r="T3054" t="s">
        <v>72</v>
      </c>
      <c r="U3054">
        <v>85.55</v>
      </c>
      <c r="V3054">
        <v>535.87</v>
      </c>
      <c r="W3054">
        <v>485.87</v>
      </c>
      <c r="X3054">
        <v>431857002</v>
      </c>
      <c r="Y3054" t="s">
        <v>9157</v>
      </c>
    </row>
    <row r="3055" spans="1:25" x14ac:dyDescent="0.25">
      <c r="A3055" t="s">
        <v>9647</v>
      </c>
      <c r="B3055" t="s">
        <v>9648</v>
      </c>
      <c r="C3055" s="1">
        <v>45234</v>
      </c>
      <c r="D3055" s="1" t="str">
        <f t="shared" si="188"/>
        <v>2020–2029</v>
      </c>
      <c r="E3055" s="8">
        <f t="shared" si="189"/>
        <v>2023</v>
      </c>
      <c r="F3055" s="8" t="str">
        <f t="shared" si="190"/>
        <v>23</v>
      </c>
      <c r="G3055" s="2">
        <v>4.0636574074074075E-2</v>
      </c>
      <c r="H3055" s="2" t="str">
        <f t="shared" si="191"/>
        <v>2023-11</v>
      </c>
      <c r="I3055" t="s">
        <v>9649</v>
      </c>
      <c r="J3055" s="1">
        <v>45234</v>
      </c>
      <c r="K3055" s="2">
        <v>7.5694444444444439E-2</v>
      </c>
      <c r="L3055">
        <v>50</v>
      </c>
      <c r="M3055" s="2">
        <v>3.5057870370370371E-2</v>
      </c>
      <c r="N3055" t="s">
        <v>8984</v>
      </c>
      <c r="O3055" t="s">
        <v>8991</v>
      </c>
      <c r="P3055" t="s">
        <v>8992</v>
      </c>
      <c r="Q3055" t="s">
        <v>573</v>
      </c>
      <c r="R3055" t="s">
        <v>114</v>
      </c>
      <c r="S3055">
        <v>185349003</v>
      </c>
      <c r="T3055" t="s">
        <v>43</v>
      </c>
      <c r="U3055">
        <v>85.55</v>
      </c>
      <c r="V3055">
        <v>815.27</v>
      </c>
      <c r="W3055">
        <v>765.27</v>
      </c>
      <c r="X3055" t="s">
        <v>30</v>
      </c>
      <c r="Y3055" t="s">
        <v>30</v>
      </c>
    </row>
    <row r="3056" spans="1:25" x14ac:dyDescent="0.25">
      <c r="A3056" t="s">
        <v>9650</v>
      </c>
      <c r="B3056" t="s">
        <v>9651</v>
      </c>
      <c r="C3056" s="1">
        <v>45241</v>
      </c>
      <c r="D3056" s="1" t="str">
        <f t="shared" si="188"/>
        <v>2020–2029</v>
      </c>
      <c r="E3056" s="8">
        <f t="shared" si="189"/>
        <v>2023</v>
      </c>
      <c r="F3056" s="8" t="str">
        <f t="shared" si="190"/>
        <v>23</v>
      </c>
      <c r="G3056" s="2">
        <v>4.0636574074074075E-2</v>
      </c>
      <c r="H3056" s="2" t="str">
        <f t="shared" si="191"/>
        <v>2023-11</v>
      </c>
      <c r="I3056" t="s">
        <v>9652</v>
      </c>
      <c r="J3056" s="1">
        <v>45241</v>
      </c>
      <c r="K3056" s="2">
        <v>0.1691087962962963</v>
      </c>
      <c r="L3056">
        <v>185</v>
      </c>
      <c r="M3056" s="2">
        <v>0.12847222222222221</v>
      </c>
      <c r="N3056" t="s">
        <v>8984</v>
      </c>
      <c r="O3056" t="s">
        <v>8991</v>
      </c>
      <c r="P3056" t="s">
        <v>8992</v>
      </c>
      <c r="Q3056" t="s">
        <v>573</v>
      </c>
      <c r="R3056" t="s">
        <v>42</v>
      </c>
      <c r="S3056">
        <v>185347001</v>
      </c>
      <c r="T3056" t="s">
        <v>72</v>
      </c>
      <c r="U3056">
        <v>85.55</v>
      </c>
      <c r="V3056">
        <v>756.87</v>
      </c>
      <c r="W3056">
        <v>706.87</v>
      </c>
      <c r="X3056">
        <v>431857002</v>
      </c>
      <c r="Y3056" t="s">
        <v>9157</v>
      </c>
    </row>
    <row r="3057" spans="1:25" x14ac:dyDescent="0.25">
      <c r="A3057" t="s">
        <v>9653</v>
      </c>
      <c r="B3057" t="s">
        <v>9654</v>
      </c>
      <c r="C3057" s="1">
        <v>45244</v>
      </c>
      <c r="D3057" s="1" t="str">
        <f t="shared" si="188"/>
        <v>2020–2029</v>
      </c>
      <c r="E3057" s="8">
        <f t="shared" si="189"/>
        <v>2023</v>
      </c>
      <c r="F3057" s="8" t="str">
        <f t="shared" si="190"/>
        <v>23</v>
      </c>
      <c r="G3057" s="2">
        <v>0.1691087962962963</v>
      </c>
      <c r="H3057" s="2" t="str">
        <f t="shared" si="191"/>
        <v>2023-11</v>
      </c>
      <c r="I3057" t="s">
        <v>9655</v>
      </c>
      <c r="J3057" s="1">
        <v>45244</v>
      </c>
      <c r="K3057" s="2">
        <v>0.31563657407407408</v>
      </c>
      <c r="L3057">
        <v>211</v>
      </c>
      <c r="M3057" s="2">
        <v>0.14652777777777778</v>
      </c>
      <c r="N3057" t="s">
        <v>8984</v>
      </c>
      <c r="O3057" t="s">
        <v>8991</v>
      </c>
      <c r="P3057" t="s">
        <v>8992</v>
      </c>
      <c r="Q3057" t="s">
        <v>573</v>
      </c>
      <c r="R3057" t="s">
        <v>42</v>
      </c>
      <c r="S3057">
        <v>185347001</v>
      </c>
      <c r="T3057" t="s">
        <v>72</v>
      </c>
      <c r="U3057">
        <v>85.55</v>
      </c>
      <c r="V3057">
        <v>535.87</v>
      </c>
      <c r="W3057">
        <v>485.87</v>
      </c>
      <c r="X3057">
        <v>431857002</v>
      </c>
      <c r="Y3057" t="s">
        <v>9157</v>
      </c>
    </row>
    <row r="3058" spans="1:25" x14ac:dyDescent="0.25">
      <c r="A3058" t="s">
        <v>9656</v>
      </c>
      <c r="B3058" t="s">
        <v>9657</v>
      </c>
      <c r="C3058" s="1">
        <v>45247</v>
      </c>
      <c r="D3058" s="1" t="str">
        <f t="shared" si="188"/>
        <v>2020–2029</v>
      </c>
      <c r="E3058" s="8">
        <f t="shared" si="189"/>
        <v>2023</v>
      </c>
      <c r="F3058" s="8" t="str">
        <f t="shared" si="190"/>
        <v>23</v>
      </c>
      <c r="G3058" s="2">
        <v>0.31563657407407408</v>
      </c>
      <c r="H3058" s="2" t="str">
        <f t="shared" si="191"/>
        <v>2023-11</v>
      </c>
      <c r="I3058" t="s">
        <v>9658</v>
      </c>
      <c r="J3058" s="1">
        <v>45247</v>
      </c>
      <c r="K3058" s="2">
        <v>0.43369212962962961</v>
      </c>
      <c r="L3058">
        <v>170</v>
      </c>
      <c r="M3058" s="2">
        <v>0.11805555555555555</v>
      </c>
      <c r="N3058" t="s">
        <v>8984</v>
      </c>
      <c r="O3058" t="s">
        <v>8991</v>
      </c>
      <c r="P3058" t="s">
        <v>8992</v>
      </c>
      <c r="Q3058" t="s">
        <v>573</v>
      </c>
      <c r="R3058" t="s">
        <v>42</v>
      </c>
      <c r="S3058">
        <v>185347001</v>
      </c>
      <c r="T3058" t="s">
        <v>72</v>
      </c>
      <c r="U3058">
        <v>85.55</v>
      </c>
      <c r="V3058">
        <v>1111.05</v>
      </c>
      <c r="W3058">
        <v>1061.05</v>
      </c>
      <c r="X3058">
        <v>431857002</v>
      </c>
      <c r="Y3058" t="s">
        <v>9157</v>
      </c>
    </row>
    <row r="3059" spans="1:25" x14ac:dyDescent="0.25">
      <c r="A3059" t="s">
        <v>9659</v>
      </c>
      <c r="B3059" t="s">
        <v>9660</v>
      </c>
      <c r="C3059" s="1">
        <v>45255</v>
      </c>
      <c r="D3059" s="1" t="str">
        <f t="shared" si="188"/>
        <v>2020–2029</v>
      </c>
      <c r="E3059" s="8">
        <f t="shared" si="189"/>
        <v>2023</v>
      </c>
      <c r="F3059" s="8" t="str">
        <f t="shared" si="190"/>
        <v>23</v>
      </c>
      <c r="G3059" s="2">
        <v>4.0636574074074075E-2</v>
      </c>
      <c r="H3059" s="2" t="str">
        <f t="shared" si="191"/>
        <v>2023-11</v>
      </c>
      <c r="I3059" t="s">
        <v>9661</v>
      </c>
      <c r="J3059" s="1">
        <v>45255</v>
      </c>
      <c r="K3059" s="2">
        <v>0.19991898148148149</v>
      </c>
      <c r="L3059">
        <v>229</v>
      </c>
      <c r="M3059" s="2">
        <v>0.1592824074074074</v>
      </c>
      <c r="N3059" t="s">
        <v>8984</v>
      </c>
      <c r="O3059" t="s">
        <v>8991</v>
      </c>
      <c r="P3059" t="s">
        <v>8992</v>
      </c>
      <c r="Q3059" t="s">
        <v>573</v>
      </c>
      <c r="R3059" t="s">
        <v>42</v>
      </c>
      <c r="S3059">
        <v>185349003</v>
      </c>
      <c r="T3059" t="s">
        <v>43</v>
      </c>
      <c r="U3059">
        <v>85.55</v>
      </c>
      <c r="V3059">
        <v>3105.35</v>
      </c>
      <c r="W3059">
        <v>3055.35</v>
      </c>
      <c r="X3059">
        <v>66383009</v>
      </c>
      <c r="Y3059" t="s">
        <v>125</v>
      </c>
    </row>
    <row r="3060" spans="1:25" x14ac:dyDescent="0.25">
      <c r="A3060" t="s">
        <v>9662</v>
      </c>
      <c r="B3060" t="s">
        <v>9663</v>
      </c>
      <c r="C3060" s="1">
        <v>45262</v>
      </c>
      <c r="D3060" s="1" t="str">
        <f t="shared" si="188"/>
        <v>2020–2029</v>
      </c>
      <c r="E3060" s="8">
        <f t="shared" si="189"/>
        <v>2023</v>
      </c>
      <c r="F3060" s="8" t="str">
        <f t="shared" si="190"/>
        <v>23</v>
      </c>
      <c r="G3060" s="2">
        <v>4.0636574074074075E-2</v>
      </c>
      <c r="H3060" s="2" t="str">
        <f t="shared" si="191"/>
        <v>2023-12</v>
      </c>
      <c r="I3060" t="s">
        <v>9664</v>
      </c>
      <c r="J3060" s="1">
        <v>45262</v>
      </c>
      <c r="K3060" s="2">
        <v>0.12535879629629629</v>
      </c>
      <c r="L3060">
        <v>122</v>
      </c>
      <c r="M3060" s="2">
        <v>8.4722222222222227E-2</v>
      </c>
      <c r="N3060" t="s">
        <v>8984</v>
      </c>
      <c r="O3060" t="s">
        <v>8991</v>
      </c>
      <c r="P3060" t="s">
        <v>8992</v>
      </c>
      <c r="Q3060" t="s">
        <v>573</v>
      </c>
      <c r="R3060" t="s">
        <v>42</v>
      </c>
      <c r="S3060">
        <v>185347001</v>
      </c>
      <c r="T3060" t="s">
        <v>72</v>
      </c>
      <c r="U3060">
        <v>85.55</v>
      </c>
      <c r="V3060">
        <v>535.87</v>
      </c>
      <c r="W3060">
        <v>485.87</v>
      </c>
      <c r="X3060">
        <v>431857002</v>
      </c>
      <c r="Y3060" t="s">
        <v>9157</v>
      </c>
    </row>
    <row r="3061" spans="1:25" x14ac:dyDescent="0.25">
      <c r="A3061" t="s">
        <v>9665</v>
      </c>
      <c r="B3061" t="s">
        <v>9664</v>
      </c>
      <c r="C3061" s="1">
        <v>45262</v>
      </c>
      <c r="D3061" s="1" t="str">
        <f t="shared" si="188"/>
        <v>2020–2029</v>
      </c>
      <c r="E3061" s="8">
        <f t="shared" si="189"/>
        <v>2023</v>
      </c>
      <c r="F3061" s="8" t="str">
        <f t="shared" si="190"/>
        <v>23</v>
      </c>
      <c r="G3061" s="2">
        <v>0.12535879629629629</v>
      </c>
      <c r="H3061" s="2" t="str">
        <f t="shared" si="191"/>
        <v>2023-12</v>
      </c>
      <c r="I3061" t="s">
        <v>9666</v>
      </c>
      <c r="J3061" s="1">
        <v>45262</v>
      </c>
      <c r="K3061" s="2">
        <v>0.13577546296296297</v>
      </c>
      <c r="L3061">
        <v>15</v>
      </c>
      <c r="M3061" s="2">
        <v>1.0416666666666666E-2</v>
      </c>
      <c r="N3061" t="s">
        <v>8984</v>
      </c>
      <c r="O3061" t="s">
        <v>8991</v>
      </c>
      <c r="P3061" t="s">
        <v>8992</v>
      </c>
      <c r="Q3061" t="s">
        <v>573</v>
      </c>
      <c r="R3061" t="s">
        <v>42</v>
      </c>
      <c r="S3061">
        <v>185347001</v>
      </c>
      <c r="T3061" t="s">
        <v>72</v>
      </c>
      <c r="U3061">
        <v>85.55</v>
      </c>
      <c r="V3061">
        <v>234.71</v>
      </c>
      <c r="W3061">
        <v>184.71</v>
      </c>
      <c r="X3061">
        <v>431857002</v>
      </c>
      <c r="Y3061" t="s">
        <v>9157</v>
      </c>
    </row>
    <row r="3062" spans="1:25" x14ac:dyDescent="0.25">
      <c r="A3062" t="s">
        <v>9667</v>
      </c>
      <c r="B3062" t="s">
        <v>9668</v>
      </c>
      <c r="C3062" s="1">
        <v>45265</v>
      </c>
      <c r="D3062" s="1" t="str">
        <f t="shared" si="188"/>
        <v>2020–2029</v>
      </c>
      <c r="E3062" s="8">
        <f t="shared" si="189"/>
        <v>2023</v>
      </c>
      <c r="F3062" s="8" t="str">
        <f t="shared" si="190"/>
        <v>23</v>
      </c>
      <c r="G3062" s="2">
        <v>0.12535879629629629</v>
      </c>
      <c r="H3062" s="2" t="str">
        <f t="shared" si="191"/>
        <v>2023-12</v>
      </c>
      <c r="I3062" t="s">
        <v>9669</v>
      </c>
      <c r="J3062" s="1">
        <v>45265</v>
      </c>
      <c r="K3062" s="2">
        <v>0.25730324074074074</v>
      </c>
      <c r="L3062">
        <v>190</v>
      </c>
      <c r="M3062" s="2">
        <v>0.13194444444444445</v>
      </c>
      <c r="N3062" t="s">
        <v>8984</v>
      </c>
      <c r="O3062" t="s">
        <v>8991</v>
      </c>
      <c r="P3062" t="s">
        <v>8992</v>
      </c>
      <c r="Q3062" t="s">
        <v>573</v>
      </c>
      <c r="R3062" t="s">
        <v>42</v>
      </c>
      <c r="S3062">
        <v>185347001</v>
      </c>
      <c r="T3062" t="s">
        <v>72</v>
      </c>
      <c r="U3062">
        <v>85.55</v>
      </c>
      <c r="V3062">
        <v>535.87</v>
      </c>
      <c r="W3062">
        <v>485.87</v>
      </c>
      <c r="X3062">
        <v>431857002</v>
      </c>
      <c r="Y3062" t="s">
        <v>9157</v>
      </c>
    </row>
    <row r="3063" spans="1:25" x14ac:dyDescent="0.25">
      <c r="A3063" t="s">
        <v>9670</v>
      </c>
      <c r="B3063" t="s">
        <v>9671</v>
      </c>
      <c r="C3063" s="1">
        <v>45268</v>
      </c>
      <c r="D3063" s="1" t="str">
        <f t="shared" si="188"/>
        <v>2020–2029</v>
      </c>
      <c r="E3063" s="8">
        <f t="shared" si="189"/>
        <v>2023</v>
      </c>
      <c r="F3063" s="8" t="str">
        <f t="shared" si="190"/>
        <v>23</v>
      </c>
      <c r="G3063" s="2">
        <v>0.25730324074074074</v>
      </c>
      <c r="H3063" s="2" t="str">
        <f t="shared" si="191"/>
        <v>2023-12</v>
      </c>
      <c r="I3063" t="s">
        <v>9672</v>
      </c>
      <c r="J3063" s="1">
        <v>45268</v>
      </c>
      <c r="K3063" s="2">
        <v>0.39619212962962963</v>
      </c>
      <c r="L3063">
        <v>200</v>
      </c>
      <c r="M3063" s="2">
        <v>0.1388888888888889</v>
      </c>
      <c r="N3063" t="s">
        <v>8984</v>
      </c>
      <c r="O3063" t="s">
        <v>8991</v>
      </c>
      <c r="P3063" t="s">
        <v>8992</v>
      </c>
      <c r="Q3063" t="s">
        <v>573</v>
      </c>
      <c r="R3063" t="s">
        <v>42</v>
      </c>
      <c r="S3063">
        <v>185347001</v>
      </c>
      <c r="T3063" t="s">
        <v>72</v>
      </c>
      <c r="U3063">
        <v>85.55</v>
      </c>
      <c r="V3063">
        <v>535.87</v>
      </c>
      <c r="W3063">
        <v>485.87</v>
      </c>
      <c r="X3063">
        <v>431857002</v>
      </c>
      <c r="Y3063" t="s">
        <v>9157</v>
      </c>
    </row>
    <row r="3064" spans="1:25" x14ac:dyDescent="0.25">
      <c r="A3064" t="s">
        <v>9673</v>
      </c>
      <c r="B3064" t="s">
        <v>9674</v>
      </c>
      <c r="C3064" s="1">
        <v>45271</v>
      </c>
      <c r="D3064" s="1" t="str">
        <f t="shared" si="188"/>
        <v>2020–2029</v>
      </c>
      <c r="E3064" s="8">
        <f t="shared" si="189"/>
        <v>2023</v>
      </c>
      <c r="F3064" s="8" t="str">
        <f t="shared" si="190"/>
        <v>23</v>
      </c>
      <c r="G3064" s="2">
        <v>0.39619212962962963</v>
      </c>
      <c r="H3064" s="2" t="str">
        <f t="shared" si="191"/>
        <v>2023-12</v>
      </c>
      <c r="I3064" t="s">
        <v>9675</v>
      </c>
      <c r="J3064" s="1">
        <v>45271</v>
      </c>
      <c r="K3064" s="2">
        <v>0.55869212962962966</v>
      </c>
      <c r="L3064">
        <v>234</v>
      </c>
      <c r="M3064" s="2">
        <v>0.16250000000000001</v>
      </c>
      <c r="N3064" t="s">
        <v>8984</v>
      </c>
      <c r="O3064" t="s">
        <v>8991</v>
      </c>
      <c r="P3064" t="s">
        <v>8992</v>
      </c>
      <c r="Q3064" t="s">
        <v>573</v>
      </c>
      <c r="R3064" t="s">
        <v>42</v>
      </c>
      <c r="S3064">
        <v>185347001</v>
      </c>
      <c r="T3064" t="s">
        <v>72</v>
      </c>
      <c r="U3064">
        <v>85.55</v>
      </c>
      <c r="V3064">
        <v>814.03</v>
      </c>
      <c r="W3064">
        <v>764.03</v>
      </c>
      <c r="X3064">
        <v>431857002</v>
      </c>
      <c r="Y3064" t="s">
        <v>9157</v>
      </c>
    </row>
    <row r="3065" spans="1:25" x14ac:dyDescent="0.25">
      <c r="A3065" t="s">
        <v>9676</v>
      </c>
      <c r="B3065" t="s">
        <v>9677</v>
      </c>
      <c r="C3065" s="1">
        <v>45274</v>
      </c>
      <c r="D3065" s="1" t="str">
        <f t="shared" si="188"/>
        <v>2020–2029</v>
      </c>
      <c r="E3065" s="8">
        <f t="shared" si="189"/>
        <v>2023</v>
      </c>
      <c r="F3065" s="8" t="str">
        <f t="shared" si="190"/>
        <v>23</v>
      </c>
      <c r="G3065" s="2">
        <v>0.55869212962962966</v>
      </c>
      <c r="H3065" s="2" t="str">
        <f t="shared" si="191"/>
        <v>2023-12</v>
      </c>
      <c r="I3065" t="s">
        <v>9678</v>
      </c>
      <c r="J3065" s="1">
        <v>45274</v>
      </c>
      <c r="K3065" s="2">
        <v>0.65383101851851855</v>
      </c>
      <c r="L3065">
        <v>137</v>
      </c>
      <c r="M3065" s="2">
        <v>9.5138888888888884E-2</v>
      </c>
      <c r="N3065" t="s">
        <v>8984</v>
      </c>
      <c r="O3065" t="s">
        <v>8991</v>
      </c>
      <c r="P3065" t="s">
        <v>8992</v>
      </c>
      <c r="Q3065" t="s">
        <v>573</v>
      </c>
      <c r="R3065" t="s">
        <v>42</v>
      </c>
      <c r="S3065">
        <v>185347001</v>
      </c>
      <c r="T3065" t="s">
        <v>72</v>
      </c>
      <c r="U3065">
        <v>85.55</v>
      </c>
      <c r="V3065">
        <v>748.29</v>
      </c>
      <c r="W3065">
        <v>698.29</v>
      </c>
      <c r="X3065">
        <v>431857002</v>
      </c>
      <c r="Y3065" t="s">
        <v>9157</v>
      </c>
    </row>
    <row r="3066" spans="1:25" x14ac:dyDescent="0.25">
      <c r="A3066" t="s">
        <v>9679</v>
      </c>
      <c r="B3066" t="s">
        <v>9680</v>
      </c>
      <c r="C3066" s="1">
        <v>45277</v>
      </c>
      <c r="D3066" s="1" t="str">
        <f t="shared" si="188"/>
        <v>2020–2029</v>
      </c>
      <c r="E3066" s="8">
        <f t="shared" si="189"/>
        <v>2023</v>
      </c>
      <c r="F3066" s="8" t="str">
        <f t="shared" si="190"/>
        <v>23</v>
      </c>
      <c r="G3066" s="2">
        <v>0.65383101851851855</v>
      </c>
      <c r="H3066" s="2" t="str">
        <f t="shared" si="191"/>
        <v>2023-12</v>
      </c>
      <c r="I3066" t="s">
        <v>9681</v>
      </c>
      <c r="J3066" s="1">
        <v>45277</v>
      </c>
      <c r="K3066" s="2">
        <v>0.73716435185185181</v>
      </c>
      <c r="L3066">
        <v>120</v>
      </c>
      <c r="M3066" s="2">
        <v>8.3333333333333329E-2</v>
      </c>
      <c r="N3066" t="s">
        <v>8984</v>
      </c>
      <c r="O3066" t="s">
        <v>8991</v>
      </c>
      <c r="P3066" t="s">
        <v>8992</v>
      </c>
      <c r="Q3066" t="s">
        <v>573</v>
      </c>
      <c r="R3066" t="s">
        <v>42</v>
      </c>
      <c r="S3066">
        <v>185347001</v>
      </c>
      <c r="T3066" t="s">
        <v>72</v>
      </c>
      <c r="U3066">
        <v>85.55</v>
      </c>
      <c r="V3066">
        <v>535.87</v>
      </c>
      <c r="W3066">
        <v>485.87</v>
      </c>
      <c r="X3066">
        <v>431857002</v>
      </c>
      <c r="Y3066" t="s">
        <v>9157</v>
      </c>
    </row>
    <row r="3067" spans="1:25" x14ac:dyDescent="0.25">
      <c r="A3067" t="s">
        <v>9682</v>
      </c>
      <c r="B3067" t="s">
        <v>9683</v>
      </c>
      <c r="C3067" s="1">
        <v>45280</v>
      </c>
      <c r="D3067" s="1" t="str">
        <f t="shared" si="188"/>
        <v>2020–2029</v>
      </c>
      <c r="E3067" s="8">
        <f t="shared" si="189"/>
        <v>2023</v>
      </c>
      <c r="F3067" s="8" t="str">
        <f t="shared" si="190"/>
        <v>23</v>
      </c>
      <c r="G3067" s="2">
        <v>0.73716435185185181</v>
      </c>
      <c r="H3067" s="2" t="str">
        <f t="shared" si="191"/>
        <v>2023-12</v>
      </c>
      <c r="I3067" t="s">
        <v>9684</v>
      </c>
      <c r="J3067" s="1">
        <v>45280</v>
      </c>
      <c r="K3067" s="2">
        <v>0.88785879629629627</v>
      </c>
      <c r="L3067">
        <v>217</v>
      </c>
      <c r="M3067" s="2">
        <v>0.15069444444444444</v>
      </c>
      <c r="N3067" t="s">
        <v>8984</v>
      </c>
      <c r="O3067" t="s">
        <v>8991</v>
      </c>
      <c r="P3067" t="s">
        <v>8992</v>
      </c>
      <c r="Q3067" t="s">
        <v>573</v>
      </c>
      <c r="R3067" t="s">
        <v>42</v>
      </c>
      <c r="S3067">
        <v>185347001</v>
      </c>
      <c r="T3067" t="s">
        <v>72</v>
      </c>
      <c r="U3067">
        <v>85.55</v>
      </c>
      <c r="V3067">
        <v>965.36</v>
      </c>
      <c r="W3067">
        <v>915.36</v>
      </c>
      <c r="X3067">
        <v>431857002</v>
      </c>
      <c r="Y3067" t="s">
        <v>9157</v>
      </c>
    </row>
    <row r="3068" spans="1:25" x14ac:dyDescent="0.25">
      <c r="A3068" t="s">
        <v>9685</v>
      </c>
      <c r="B3068" t="s">
        <v>9686</v>
      </c>
      <c r="C3068" s="1">
        <v>45290</v>
      </c>
      <c r="D3068" s="1" t="str">
        <f t="shared" si="188"/>
        <v>2020–2029</v>
      </c>
      <c r="E3068" s="8">
        <f t="shared" si="189"/>
        <v>2023</v>
      </c>
      <c r="F3068" s="8" t="str">
        <f t="shared" si="190"/>
        <v>23</v>
      </c>
      <c r="G3068" s="2">
        <v>4.0636574074074075E-2</v>
      </c>
      <c r="H3068" s="2" t="str">
        <f t="shared" si="191"/>
        <v>2023-12</v>
      </c>
      <c r="I3068" t="s">
        <v>9687</v>
      </c>
      <c r="J3068" s="1">
        <v>45290</v>
      </c>
      <c r="K3068" s="2">
        <v>6.5868055555555555E-2</v>
      </c>
      <c r="L3068">
        <v>36</v>
      </c>
      <c r="M3068" s="2">
        <v>2.5231481481481483E-2</v>
      </c>
      <c r="N3068" t="s">
        <v>8984</v>
      </c>
      <c r="O3068" t="s">
        <v>8991</v>
      </c>
      <c r="P3068" t="s">
        <v>8992</v>
      </c>
      <c r="Q3068" t="s">
        <v>573</v>
      </c>
      <c r="R3068" t="s">
        <v>114</v>
      </c>
      <c r="S3068">
        <v>185349003</v>
      </c>
      <c r="T3068" t="s">
        <v>43</v>
      </c>
      <c r="U3068">
        <v>85.55</v>
      </c>
      <c r="V3068">
        <v>815.27</v>
      </c>
      <c r="W3068">
        <v>765.27</v>
      </c>
      <c r="X3068" t="s">
        <v>30</v>
      </c>
      <c r="Y3068" t="s">
        <v>30</v>
      </c>
    </row>
    <row r="3069" spans="1:25" x14ac:dyDescent="0.25">
      <c r="A3069" t="s">
        <v>9688</v>
      </c>
      <c r="B3069" t="s">
        <v>9689</v>
      </c>
      <c r="C3069" s="1">
        <v>45297</v>
      </c>
      <c r="D3069" s="1" t="str">
        <f t="shared" si="188"/>
        <v>2020–2029</v>
      </c>
      <c r="E3069" s="8">
        <f t="shared" si="189"/>
        <v>2024</v>
      </c>
      <c r="F3069" s="8" t="str">
        <f t="shared" si="190"/>
        <v>24</v>
      </c>
      <c r="G3069" s="2">
        <v>4.0636574074074075E-2</v>
      </c>
      <c r="H3069" s="2" t="str">
        <f t="shared" si="191"/>
        <v>2024-01</v>
      </c>
      <c r="I3069" t="s">
        <v>9690</v>
      </c>
      <c r="J3069" s="1">
        <v>45297</v>
      </c>
      <c r="K3069" s="2">
        <v>0.14480324074074075</v>
      </c>
      <c r="L3069">
        <v>150</v>
      </c>
      <c r="M3069" s="2">
        <v>0.10416666666666667</v>
      </c>
      <c r="N3069" t="s">
        <v>8984</v>
      </c>
      <c r="O3069" t="s">
        <v>8991</v>
      </c>
      <c r="P3069" t="s">
        <v>8992</v>
      </c>
      <c r="Q3069" t="s">
        <v>573</v>
      </c>
      <c r="R3069" t="s">
        <v>42</v>
      </c>
      <c r="S3069">
        <v>185347001</v>
      </c>
      <c r="T3069" t="s">
        <v>72</v>
      </c>
      <c r="U3069">
        <v>85.55</v>
      </c>
      <c r="V3069">
        <v>535.87</v>
      </c>
      <c r="W3069">
        <v>485.87</v>
      </c>
      <c r="X3069">
        <v>431857002</v>
      </c>
      <c r="Y3069" t="s">
        <v>9157</v>
      </c>
    </row>
    <row r="3070" spans="1:25" x14ac:dyDescent="0.25">
      <c r="A3070" t="s">
        <v>9691</v>
      </c>
      <c r="B3070" t="s">
        <v>9690</v>
      </c>
      <c r="C3070" s="1">
        <v>45297</v>
      </c>
      <c r="D3070" s="1" t="str">
        <f t="shared" si="188"/>
        <v>2020–2029</v>
      </c>
      <c r="E3070" s="8">
        <f t="shared" si="189"/>
        <v>2024</v>
      </c>
      <c r="F3070" s="8" t="str">
        <f t="shared" si="190"/>
        <v>24</v>
      </c>
      <c r="G3070" s="2">
        <v>0.14480324074074075</v>
      </c>
      <c r="H3070" s="2" t="str">
        <f t="shared" si="191"/>
        <v>2024-01</v>
      </c>
      <c r="I3070" t="s">
        <v>9692</v>
      </c>
      <c r="J3070" s="1">
        <v>45297</v>
      </c>
      <c r="K3070" s="2">
        <v>0.1552199074074074</v>
      </c>
      <c r="L3070">
        <v>15</v>
      </c>
      <c r="M3070" s="2">
        <v>1.0416666666666666E-2</v>
      </c>
      <c r="N3070" t="s">
        <v>8984</v>
      </c>
      <c r="O3070" t="s">
        <v>8991</v>
      </c>
      <c r="P3070" t="s">
        <v>8992</v>
      </c>
      <c r="Q3070" t="s">
        <v>573</v>
      </c>
      <c r="R3070" t="s">
        <v>42</v>
      </c>
      <c r="S3070">
        <v>185347001</v>
      </c>
      <c r="T3070" t="s">
        <v>72</v>
      </c>
      <c r="U3070">
        <v>85.55</v>
      </c>
      <c r="V3070">
        <v>234.71</v>
      </c>
      <c r="W3070">
        <v>184.71</v>
      </c>
      <c r="X3070">
        <v>431857002</v>
      </c>
      <c r="Y3070" t="s">
        <v>9157</v>
      </c>
    </row>
    <row r="3071" spans="1:25" x14ac:dyDescent="0.25">
      <c r="A3071" t="s">
        <v>9693</v>
      </c>
      <c r="B3071" t="s">
        <v>9694</v>
      </c>
      <c r="C3071" s="1">
        <v>45300</v>
      </c>
      <c r="D3071" s="1" t="str">
        <f t="shared" si="188"/>
        <v>2020–2029</v>
      </c>
      <c r="E3071" s="8">
        <f t="shared" si="189"/>
        <v>2024</v>
      </c>
      <c r="F3071" s="8" t="str">
        <f t="shared" si="190"/>
        <v>24</v>
      </c>
      <c r="G3071" s="2">
        <v>0.14480324074074075</v>
      </c>
      <c r="H3071" s="2" t="str">
        <f t="shared" si="191"/>
        <v>2024-01</v>
      </c>
      <c r="I3071" t="s">
        <v>9695</v>
      </c>
      <c r="J3071" s="1">
        <v>45300</v>
      </c>
      <c r="K3071" s="2">
        <v>0.24688657407407408</v>
      </c>
      <c r="L3071">
        <v>147</v>
      </c>
      <c r="M3071" s="2">
        <v>0.10208333333333333</v>
      </c>
      <c r="N3071" t="s">
        <v>8984</v>
      </c>
      <c r="O3071" t="s">
        <v>8991</v>
      </c>
      <c r="P3071" t="s">
        <v>8992</v>
      </c>
      <c r="Q3071" t="s">
        <v>573</v>
      </c>
      <c r="R3071" t="s">
        <v>42</v>
      </c>
      <c r="S3071">
        <v>185347001</v>
      </c>
      <c r="T3071" t="s">
        <v>72</v>
      </c>
      <c r="U3071">
        <v>85.55</v>
      </c>
      <c r="V3071">
        <v>1660.35</v>
      </c>
      <c r="W3071">
        <v>1610.35</v>
      </c>
      <c r="X3071">
        <v>431857002</v>
      </c>
      <c r="Y3071" t="s">
        <v>9157</v>
      </c>
    </row>
    <row r="3072" spans="1:25" x14ac:dyDescent="0.25">
      <c r="A3072" t="s">
        <v>9696</v>
      </c>
      <c r="B3072" t="s">
        <v>9697</v>
      </c>
      <c r="C3072" s="1">
        <v>45303</v>
      </c>
      <c r="D3072" s="1" t="str">
        <f t="shared" si="188"/>
        <v>2020–2029</v>
      </c>
      <c r="E3072" s="8">
        <f t="shared" si="189"/>
        <v>2024</v>
      </c>
      <c r="F3072" s="8" t="str">
        <f t="shared" si="190"/>
        <v>24</v>
      </c>
      <c r="G3072" s="2">
        <v>0.24688657407407408</v>
      </c>
      <c r="H3072" s="2" t="str">
        <f t="shared" si="191"/>
        <v>2024-01</v>
      </c>
      <c r="I3072" t="s">
        <v>9698</v>
      </c>
      <c r="J3072" s="1">
        <v>45303</v>
      </c>
      <c r="K3072" s="2">
        <v>0.40174768518518517</v>
      </c>
      <c r="L3072">
        <v>223</v>
      </c>
      <c r="M3072" s="2">
        <v>0.15486111111111112</v>
      </c>
      <c r="N3072" t="s">
        <v>8984</v>
      </c>
      <c r="O3072" t="s">
        <v>8991</v>
      </c>
      <c r="P3072" t="s">
        <v>8992</v>
      </c>
      <c r="Q3072" t="s">
        <v>573</v>
      </c>
      <c r="R3072" t="s">
        <v>42</v>
      </c>
      <c r="S3072">
        <v>185347001</v>
      </c>
      <c r="T3072" t="s">
        <v>72</v>
      </c>
      <c r="U3072">
        <v>85.55</v>
      </c>
      <c r="V3072">
        <v>535.87</v>
      </c>
      <c r="W3072">
        <v>485.87</v>
      </c>
      <c r="X3072">
        <v>431857002</v>
      </c>
      <c r="Y3072" t="s">
        <v>9157</v>
      </c>
    </row>
    <row r="3073" spans="1:25" x14ac:dyDescent="0.25">
      <c r="A3073" t="s">
        <v>9699</v>
      </c>
      <c r="B3073" t="s">
        <v>9700</v>
      </c>
      <c r="C3073" s="1">
        <v>45306</v>
      </c>
      <c r="D3073" s="1" t="str">
        <f t="shared" si="188"/>
        <v>2020–2029</v>
      </c>
      <c r="E3073" s="8">
        <f t="shared" si="189"/>
        <v>2024</v>
      </c>
      <c r="F3073" s="8" t="str">
        <f t="shared" si="190"/>
        <v>24</v>
      </c>
      <c r="G3073" s="2">
        <v>0.40174768518518517</v>
      </c>
      <c r="H3073" s="2" t="str">
        <f t="shared" si="191"/>
        <v>2024-01</v>
      </c>
      <c r="I3073" t="s">
        <v>9701</v>
      </c>
      <c r="J3073" s="1">
        <v>45306</v>
      </c>
      <c r="K3073" s="2">
        <v>0.52188657407407413</v>
      </c>
      <c r="L3073">
        <v>173</v>
      </c>
      <c r="M3073" s="2">
        <v>0.12013888888888889</v>
      </c>
      <c r="N3073" t="s">
        <v>8984</v>
      </c>
      <c r="O3073" t="s">
        <v>8991</v>
      </c>
      <c r="P3073" t="s">
        <v>8992</v>
      </c>
      <c r="Q3073" t="s">
        <v>573</v>
      </c>
      <c r="R3073" t="s">
        <v>42</v>
      </c>
      <c r="S3073">
        <v>185347001</v>
      </c>
      <c r="T3073" t="s">
        <v>72</v>
      </c>
      <c r="U3073">
        <v>85.55</v>
      </c>
      <c r="V3073">
        <v>1177.9100000000001</v>
      </c>
      <c r="W3073">
        <v>1127.9100000000001</v>
      </c>
      <c r="X3073">
        <v>431857002</v>
      </c>
      <c r="Y3073" t="s">
        <v>9157</v>
      </c>
    </row>
    <row r="3074" spans="1:25" x14ac:dyDescent="0.25">
      <c r="A3074" t="s">
        <v>9702</v>
      </c>
      <c r="B3074" t="s">
        <v>9703</v>
      </c>
      <c r="C3074" s="1">
        <v>45309</v>
      </c>
      <c r="D3074" s="1" t="str">
        <f t="shared" si="188"/>
        <v>2020–2029</v>
      </c>
      <c r="E3074" s="8">
        <f t="shared" si="189"/>
        <v>2024</v>
      </c>
      <c r="F3074" s="8" t="str">
        <f t="shared" si="190"/>
        <v>24</v>
      </c>
      <c r="G3074" s="2">
        <v>0.52188657407407413</v>
      </c>
      <c r="H3074" s="2" t="str">
        <f t="shared" si="191"/>
        <v>2024-01</v>
      </c>
      <c r="I3074" t="s">
        <v>9704</v>
      </c>
      <c r="J3074" s="1">
        <v>45309</v>
      </c>
      <c r="K3074" s="2">
        <v>0.64549768518518513</v>
      </c>
      <c r="L3074">
        <v>178</v>
      </c>
      <c r="M3074" s="2">
        <v>0.12361111111111112</v>
      </c>
      <c r="N3074" t="s">
        <v>8984</v>
      </c>
      <c r="O3074" t="s">
        <v>8991</v>
      </c>
      <c r="P3074" t="s">
        <v>8992</v>
      </c>
      <c r="Q3074" t="s">
        <v>573</v>
      </c>
      <c r="R3074" t="s">
        <v>42</v>
      </c>
      <c r="S3074">
        <v>185347001</v>
      </c>
      <c r="T3074" t="s">
        <v>72</v>
      </c>
      <c r="U3074">
        <v>85.55</v>
      </c>
      <c r="V3074">
        <v>1791.03</v>
      </c>
      <c r="W3074">
        <v>1741.03</v>
      </c>
      <c r="X3074">
        <v>431857002</v>
      </c>
      <c r="Y3074" t="s">
        <v>9157</v>
      </c>
    </row>
    <row r="3075" spans="1:25" x14ac:dyDescent="0.25">
      <c r="A3075" s="3" t="s">
        <v>9705</v>
      </c>
      <c r="B3075" t="s">
        <v>9706</v>
      </c>
      <c r="C3075" s="1">
        <v>45312</v>
      </c>
      <c r="D3075" s="1" t="str">
        <f t="shared" ref="D3075:D3138" si="192">IF(YEAR(C3075)&lt;2000,"Before 2000",TEXT(INT(YEAR(C3075)/10)*10,"0000") &amp; "–" &amp; TEXT(INT(YEAR(C3075)/10)*10+9,"0000"))</f>
        <v>2020–2029</v>
      </c>
      <c r="E3075" s="8">
        <f t="shared" ref="E3075:E3138" si="193">YEAR(C3075)</f>
        <v>2024</v>
      </c>
      <c r="F3075" s="8" t="str">
        <f t="shared" ref="F3075:F3138" si="194">TEXT(C3075, "yy")</f>
        <v>24</v>
      </c>
      <c r="G3075" s="2">
        <v>0.64549768518518513</v>
      </c>
      <c r="H3075" s="2" t="str">
        <f t="shared" ref="H3075:H3138" si="195">TEXT(C3075, "yyyy-mm")</f>
        <v>2024-01</v>
      </c>
      <c r="I3075" t="s">
        <v>9707</v>
      </c>
      <c r="J3075" s="1">
        <v>45312</v>
      </c>
      <c r="K3075" s="2">
        <v>0.77188657407407413</v>
      </c>
      <c r="L3075">
        <v>182</v>
      </c>
      <c r="M3075" s="2">
        <v>0.12638888888888888</v>
      </c>
      <c r="N3075" t="s">
        <v>8984</v>
      </c>
      <c r="O3075" t="s">
        <v>8991</v>
      </c>
      <c r="P3075" t="s">
        <v>8992</v>
      </c>
      <c r="Q3075" t="s">
        <v>573</v>
      </c>
      <c r="R3075" t="s">
        <v>42</v>
      </c>
      <c r="S3075">
        <v>185347001</v>
      </c>
      <c r="T3075" t="s">
        <v>72</v>
      </c>
      <c r="U3075">
        <v>85.55</v>
      </c>
      <c r="V3075">
        <v>535.87</v>
      </c>
      <c r="W3075">
        <v>485.87</v>
      </c>
      <c r="X3075">
        <v>431857002</v>
      </c>
      <c r="Y3075" t="s">
        <v>9157</v>
      </c>
    </row>
    <row r="3076" spans="1:25" x14ac:dyDescent="0.25">
      <c r="A3076" t="s">
        <v>9708</v>
      </c>
      <c r="B3076" t="s">
        <v>9709</v>
      </c>
      <c r="C3076" s="1">
        <v>45315</v>
      </c>
      <c r="D3076" s="1" t="str">
        <f t="shared" si="192"/>
        <v>2020–2029</v>
      </c>
      <c r="E3076" s="8">
        <f t="shared" si="193"/>
        <v>2024</v>
      </c>
      <c r="F3076" s="8" t="str">
        <f t="shared" si="194"/>
        <v>24</v>
      </c>
      <c r="G3076" s="2">
        <v>0.77188657407407413</v>
      </c>
      <c r="H3076" s="2" t="str">
        <f t="shared" si="195"/>
        <v>2024-01</v>
      </c>
      <c r="I3076" t="s">
        <v>9710</v>
      </c>
      <c r="J3076" s="1">
        <v>45315</v>
      </c>
      <c r="K3076" s="2">
        <v>0.86077546296296292</v>
      </c>
      <c r="L3076">
        <v>128</v>
      </c>
      <c r="M3076" s="2">
        <v>8.8888888888888892E-2</v>
      </c>
      <c r="N3076" t="s">
        <v>8984</v>
      </c>
      <c r="O3076" t="s">
        <v>8991</v>
      </c>
      <c r="P3076" t="s">
        <v>8992</v>
      </c>
      <c r="Q3076" t="s">
        <v>573</v>
      </c>
      <c r="R3076" t="s">
        <v>42</v>
      </c>
      <c r="S3076">
        <v>185347001</v>
      </c>
      <c r="T3076" t="s">
        <v>72</v>
      </c>
      <c r="U3076">
        <v>85.55</v>
      </c>
      <c r="V3076">
        <v>535.87</v>
      </c>
      <c r="W3076">
        <v>485.87</v>
      </c>
      <c r="X3076">
        <v>431857002</v>
      </c>
      <c r="Y3076" t="s">
        <v>9157</v>
      </c>
    </row>
    <row r="3077" spans="1:25" x14ac:dyDescent="0.25">
      <c r="A3077" t="s">
        <v>9711</v>
      </c>
      <c r="B3077" t="s">
        <v>9712</v>
      </c>
      <c r="C3077" s="1">
        <v>45318</v>
      </c>
      <c r="D3077" s="1" t="str">
        <f t="shared" si="192"/>
        <v>2020–2029</v>
      </c>
      <c r="E3077" s="8">
        <f t="shared" si="193"/>
        <v>2024</v>
      </c>
      <c r="F3077" s="8" t="str">
        <f t="shared" si="194"/>
        <v>24</v>
      </c>
      <c r="G3077" s="2">
        <v>0.86077546296296292</v>
      </c>
      <c r="H3077" s="2" t="str">
        <f t="shared" si="195"/>
        <v>2024-01</v>
      </c>
      <c r="I3077" t="s">
        <v>9713</v>
      </c>
      <c r="J3077" s="1">
        <v>45318</v>
      </c>
      <c r="K3077" s="2">
        <v>0.96424768518518522</v>
      </c>
      <c r="L3077">
        <v>149</v>
      </c>
      <c r="M3077" s="2">
        <v>0.10347222222222222</v>
      </c>
      <c r="N3077" t="s">
        <v>8984</v>
      </c>
      <c r="O3077" t="s">
        <v>8991</v>
      </c>
      <c r="P3077" t="s">
        <v>8992</v>
      </c>
      <c r="Q3077" t="s">
        <v>573</v>
      </c>
      <c r="R3077" t="s">
        <v>42</v>
      </c>
      <c r="S3077">
        <v>185347001</v>
      </c>
      <c r="T3077" t="s">
        <v>72</v>
      </c>
      <c r="U3077">
        <v>85.55</v>
      </c>
      <c r="V3077">
        <v>535.87</v>
      </c>
      <c r="W3077">
        <v>485.87</v>
      </c>
      <c r="X3077">
        <v>431857002</v>
      </c>
      <c r="Y3077" t="s">
        <v>9157</v>
      </c>
    </row>
    <row r="3078" spans="1:25" x14ac:dyDescent="0.25">
      <c r="A3078" t="s">
        <v>9714</v>
      </c>
      <c r="B3078" t="s">
        <v>9715</v>
      </c>
      <c r="C3078" s="1">
        <v>45321</v>
      </c>
      <c r="D3078" s="1" t="str">
        <f t="shared" si="192"/>
        <v>2020–2029</v>
      </c>
      <c r="E3078" s="8">
        <f t="shared" si="193"/>
        <v>2024</v>
      </c>
      <c r="F3078" s="8" t="str">
        <f t="shared" si="194"/>
        <v>24</v>
      </c>
      <c r="G3078" s="2">
        <v>0.96424768518518522</v>
      </c>
      <c r="H3078" s="2" t="str">
        <f t="shared" si="195"/>
        <v>2024-01</v>
      </c>
      <c r="I3078" t="s">
        <v>9716</v>
      </c>
      <c r="J3078" s="1">
        <v>45322</v>
      </c>
      <c r="K3078" s="2">
        <v>0.10244212962962963</v>
      </c>
      <c r="L3078">
        <v>-1241</v>
      </c>
      <c r="M3078" t="e">
        <v>#VALUE!</v>
      </c>
      <c r="N3078" t="s">
        <v>8984</v>
      </c>
      <c r="O3078" t="s">
        <v>8991</v>
      </c>
      <c r="P3078" t="s">
        <v>8992</v>
      </c>
      <c r="Q3078" t="s">
        <v>573</v>
      </c>
      <c r="R3078" t="s">
        <v>42</v>
      </c>
      <c r="S3078">
        <v>185347001</v>
      </c>
      <c r="T3078" t="s">
        <v>72</v>
      </c>
      <c r="U3078">
        <v>85.55</v>
      </c>
      <c r="V3078">
        <v>584.04999999999995</v>
      </c>
      <c r="W3078">
        <v>534.04999999999995</v>
      </c>
      <c r="X3078">
        <v>431857002</v>
      </c>
      <c r="Y3078" t="s">
        <v>9157</v>
      </c>
    </row>
    <row r="3079" spans="1:25" x14ac:dyDescent="0.25">
      <c r="A3079" t="s">
        <v>9717</v>
      </c>
      <c r="B3079" t="s">
        <v>9718</v>
      </c>
      <c r="C3079" s="1">
        <v>45325</v>
      </c>
      <c r="D3079" s="1" t="str">
        <f t="shared" si="192"/>
        <v>2020–2029</v>
      </c>
      <c r="E3079" s="8">
        <f t="shared" si="193"/>
        <v>2024</v>
      </c>
      <c r="F3079" s="8" t="str">
        <f t="shared" si="194"/>
        <v>24</v>
      </c>
      <c r="G3079" s="2">
        <v>0.10244212962962963</v>
      </c>
      <c r="H3079" s="2" t="str">
        <f t="shared" si="195"/>
        <v>2024-02</v>
      </c>
      <c r="I3079" t="s">
        <v>9719</v>
      </c>
      <c r="J3079" s="1">
        <v>45325</v>
      </c>
      <c r="K3079" s="2">
        <v>0.20452546296296295</v>
      </c>
      <c r="L3079">
        <v>147</v>
      </c>
      <c r="M3079" s="2">
        <v>0.10208333333333333</v>
      </c>
      <c r="N3079" t="s">
        <v>8984</v>
      </c>
      <c r="O3079" t="s">
        <v>8991</v>
      </c>
      <c r="P3079" t="s">
        <v>8992</v>
      </c>
      <c r="Q3079" t="s">
        <v>573</v>
      </c>
      <c r="R3079" t="s">
        <v>42</v>
      </c>
      <c r="S3079">
        <v>185347001</v>
      </c>
      <c r="T3079" t="s">
        <v>72</v>
      </c>
      <c r="U3079">
        <v>85.55</v>
      </c>
      <c r="V3079">
        <v>535.87</v>
      </c>
      <c r="W3079">
        <v>485.87</v>
      </c>
      <c r="X3079">
        <v>431857002</v>
      </c>
      <c r="Y3079" t="s">
        <v>9157</v>
      </c>
    </row>
    <row r="3080" spans="1:25" x14ac:dyDescent="0.25">
      <c r="A3080" t="s">
        <v>9720</v>
      </c>
      <c r="B3080" t="s">
        <v>9721</v>
      </c>
      <c r="C3080" s="1">
        <v>45328</v>
      </c>
      <c r="D3080" s="1" t="str">
        <f t="shared" si="192"/>
        <v>2020–2029</v>
      </c>
      <c r="E3080" s="8">
        <f t="shared" si="193"/>
        <v>2024</v>
      </c>
      <c r="F3080" s="8" t="str">
        <f t="shared" si="194"/>
        <v>24</v>
      </c>
      <c r="G3080" s="2">
        <v>0.20452546296296295</v>
      </c>
      <c r="H3080" s="2" t="str">
        <f t="shared" si="195"/>
        <v>2024-02</v>
      </c>
      <c r="I3080" t="s">
        <v>9722</v>
      </c>
      <c r="J3080" s="1">
        <v>45328</v>
      </c>
      <c r="K3080" s="2">
        <v>0.30383101851851851</v>
      </c>
      <c r="L3080">
        <v>143</v>
      </c>
      <c r="M3080" s="2">
        <v>9.930555555555555E-2</v>
      </c>
      <c r="N3080" t="s">
        <v>8984</v>
      </c>
      <c r="O3080" t="s">
        <v>8991</v>
      </c>
      <c r="P3080" t="s">
        <v>8992</v>
      </c>
      <c r="Q3080" t="s">
        <v>573</v>
      </c>
      <c r="R3080" t="s">
        <v>42</v>
      </c>
      <c r="S3080">
        <v>185347001</v>
      </c>
      <c r="T3080" t="s">
        <v>72</v>
      </c>
      <c r="U3080">
        <v>85.55</v>
      </c>
      <c r="V3080">
        <v>535.87</v>
      </c>
      <c r="W3080">
        <v>485.87</v>
      </c>
      <c r="X3080">
        <v>431857002</v>
      </c>
      <c r="Y3080" t="s">
        <v>9157</v>
      </c>
    </row>
    <row r="3081" spans="1:25" x14ac:dyDescent="0.25">
      <c r="A3081" t="s">
        <v>9723</v>
      </c>
      <c r="B3081" t="s">
        <v>9722</v>
      </c>
      <c r="C3081" s="1">
        <v>45328</v>
      </c>
      <c r="D3081" s="1" t="str">
        <f t="shared" si="192"/>
        <v>2020–2029</v>
      </c>
      <c r="E3081" s="8">
        <f t="shared" si="193"/>
        <v>2024</v>
      </c>
      <c r="F3081" s="8" t="str">
        <f t="shared" si="194"/>
        <v>24</v>
      </c>
      <c r="G3081" s="2">
        <v>0.30383101851851851</v>
      </c>
      <c r="H3081" s="2" t="str">
        <f t="shared" si="195"/>
        <v>2024-02</v>
      </c>
      <c r="I3081" t="s">
        <v>9724</v>
      </c>
      <c r="J3081" s="1">
        <v>45328</v>
      </c>
      <c r="K3081" s="2">
        <v>0.3142476851851852</v>
      </c>
      <c r="L3081">
        <v>15</v>
      </c>
      <c r="M3081" s="2">
        <v>1.0416666666666666E-2</v>
      </c>
      <c r="N3081" t="s">
        <v>8984</v>
      </c>
      <c r="O3081" t="s">
        <v>8991</v>
      </c>
      <c r="P3081" t="s">
        <v>8992</v>
      </c>
      <c r="Q3081" t="s">
        <v>573</v>
      </c>
      <c r="R3081" t="s">
        <v>42</v>
      </c>
      <c r="S3081">
        <v>185347001</v>
      </c>
      <c r="T3081" t="s">
        <v>72</v>
      </c>
      <c r="U3081">
        <v>85.55</v>
      </c>
      <c r="V3081">
        <v>234.71</v>
      </c>
      <c r="W3081">
        <v>184.71</v>
      </c>
      <c r="X3081">
        <v>431857002</v>
      </c>
      <c r="Y3081" t="s">
        <v>9157</v>
      </c>
    </row>
    <row r="3082" spans="1:25" x14ac:dyDescent="0.25">
      <c r="A3082" t="s">
        <v>9725</v>
      </c>
      <c r="B3082" t="s">
        <v>9726</v>
      </c>
      <c r="C3082" s="1">
        <v>45331</v>
      </c>
      <c r="D3082" s="1" t="str">
        <f t="shared" si="192"/>
        <v>2020–2029</v>
      </c>
      <c r="E3082" s="8">
        <f t="shared" si="193"/>
        <v>2024</v>
      </c>
      <c r="F3082" s="8" t="str">
        <f t="shared" si="194"/>
        <v>24</v>
      </c>
      <c r="G3082" s="2">
        <v>0.30383101851851851</v>
      </c>
      <c r="H3082" s="2" t="str">
        <f t="shared" si="195"/>
        <v>2024-02</v>
      </c>
      <c r="I3082" t="s">
        <v>9727</v>
      </c>
      <c r="J3082" s="1">
        <v>45331</v>
      </c>
      <c r="K3082" s="2">
        <v>0.46285879629629628</v>
      </c>
      <c r="L3082">
        <v>229</v>
      </c>
      <c r="M3082" s="2">
        <v>0.15902777777777777</v>
      </c>
      <c r="N3082" t="s">
        <v>8984</v>
      </c>
      <c r="O3082" t="s">
        <v>8991</v>
      </c>
      <c r="P3082" t="s">
        <v>8992</v>
      </c>
      <c r="Q3082" t="s">
        <v>573</v>
      </c>
      <c r="R3082" t="s">
        <v>42</v>
      </c>
      <c r="S3082">
        <v>185347001</v>
      </c>
      <c r="T3082" t="s">
        <v>72</v>
      </c>
      <c r="U3082">
        <v>85.55</v>
      </c>
      <c r="V3082">
        <v>1344.83</v>
      </c>
      <c r="W3082">
        <v>1294.83</v>
      </c>
      <c r="X3082">
        <v>431857002</v>
      </c>
      <c r="Y3082" t="s">
        <v>9157</v>
      </c>
    </row>
    <row r="3083" spans="1:25" x14ac:dyDescent="0.25">
      <c r="A3083" t="s">
        <v>9728</v>
      </c>
      <c r="B3083" t="s">
        <v>9729</v>
      </c>
      <c r="C3083" s="1">
        <v>45334</v>
      </c>
      <c r="D3083" s="1" t="str">
        <f t="shared" si="192"/>
        <v>2020–2029</v>
      </c>
      <c r="E3083" s="8">
        <f t="shared" si="193"/>
        <v>2024</v>
      </c>
      <c r="F3083" s="8" t="str">
        <f t="shared" si="194"/>
        <v>24</v>
      </c>
      <c r="G3083" s="2">
        <v>0.46285879629629628</v>
      </c>
      <c r="H3083" s="2" t="str">
        <f t="shared" si="195"/>
        <v>2024-02</v>
      </c>
      <c r="I3083" t="s">
        <v>9730</v>
      </c>
      <c r="J3083" s="1">
        <v>45334</v>
      </c>
      <c r="K3083" s="2">
        <v>0.56841435185185185</v>
      </c>
      <c r="L3083">
        <v>152</v>
      </c>
      <c r="M3083" s="2">
        <v>0.10555555555555556</v>
      </c>
      <c r="N3083" t="s">
        <v>8984</v>
      </c>
      <c r="O3083" t="s">
        <v>8991</v>
      </c>
      <c r="P3083" t="s">
        <v>8992</v>
      </c>
      <c r="Q3083" t="s">
        <v>573</v>
      </c>
      <c r="R3083" t="s">
        <v>42</v>
      </c>
      <c r="S3083">
        <v>185347001</v>
      </c>
      <c r="T3083" t="s">
        <v>72</v>
      </c>
      <c r="U3083">
        <v>85.55</v>
      </c>
      <c r="V3083">
        <v>1684.47</v>
      </c>
      <c r="W3083">
        <v>1634.47</v>
      </c>
      <c r="X3083">
        <v>431857002</v>
      </c>
      <c r="Y3083" t="s">
        <v>9157</v>
      </c>
    </row>
    <row r="3084" spans="1:25" x14ac:dyDescent="0.25">
      <c r="A3084" t="s">
        <v>9731</v>
      </c>
      <c r="B3084" t="s">
        <v>9732</v>
      </c>
      <c r="C3084" s="1">
        <v>45337</v>
      </c>
      <c r="D3084" s="1" t="str">
        <f t="shared" si="192"/>
        <v>2020–2029</v>
      </c>
      <c r="E3084" s="8">
        <f t="shared" si="193"/>
        <v>2024</v>
      </c>
      <c r="F3084" s="8" t="str">
        <f t="shared" si="194"/>
        <v>24</v>
      </c>
      <c r="G3084" s="2">
        <v>0.56841435185185185</v>
      </c>
      <c r="H3084" s="2" t="str">
        <f t="shared" si="195"/>
        <v>2024-02</v>
      </c>
      <c r="I3084" t="s">
        <v>9733</v>
      </c>
      <c r="J3084" s="1">
        <v>45337</v>
      </c>
      <c r="K3084" s="2">
        <v>0.66008101851851853</v>
      </c>
      <c r="L3084">
        <v>132</v>
      </c>
      <c r="M3084" s="2">
        <v>9.166666666666666E-2</v>
      </c>
      <c r="N3084" t="s">
        <v>8984</v>
      </c>
      <c r="O3084" t="s">
        <v>8991</v>
      </c>
      <c r="P3084" t="s">
        <v>8992</v>
      </c>
      <c r="Q3084" t="s">
        <v>573</v>
      </c>
      <c r="R3084" t="s">
        <v>42</v>
      </c>
      <c r="S3084">
        <v>185347001</v>
      </c>
      <c r="T3084" t="s">
        <v>72</v>
      </c>
      <c r="U3084">
        <v>85.55</v>
      </c>
      <c r="V3084">
        <v>1627.95</v>
      </c>
      <c r="W3084">
        <v>1577.95</v>
      </c>
      <c r="X3084">
        <v>431857002</v>
      </c>
      <c r="Y3084" t="s">
        <v>9157</v>
      </c>
    </row>
    <row r="3085" spans="1:25" x14ac:dyDescent="0.25">
      <c r="A3085" t="s">
        <v>9734</v>
      </c>
      <c r="B3085" t="s">
        <v>9735</v>
      </c>
      <c r="C3085" s="1">
        <v>45340</v>
      </c>
      <c r="D3085" s="1" t="str">
        <f t="shared" si="192"/>
        <v>2020–2029</v>
      </c>
      <c r="E3085" s="8">
        <f t="shared" si="193"/>
        <v>2024</v>
      </c>
      <c r="F3085" s="8" t="str">
        <f t="shared" si="194"/>
        <v>24</v>
      </c>
      <c r="G3085" s="2">
        <v>0.66008101851851853</v>
      </c>
      <c r="H3085" s="2" t="str">
        <f t="shared" si="195"/>
        <v>2024-02</v>
      </c>
      <c r="I3085" t="s">
        <v>9736</v>
      </c>
      <c r="J3085" s="1">
        <v>45340</v>
      </c>
      <c r="K3085" s="2">
        <v>0.79549768518518515</v>
      </c>
      <c r="L3085">
        <v>195</v>
      </c>
      <c r="M3085" s="2">
        <v>0.13541666666666666</v>
      </c>
      <c r="N3085" t="s">
        <v>8984</v>
      </c>
      <c r="O3085" t="s">
        <v>8991</v>
      </c>
      <c r="P3085" t="s">
        <v>8992</v>
      </c>
      <c r="Q3085" t="s">
        <v>573</v>
      </c>
      <c r="R3085" t="s">
        <v>42</v>
      </c>
      <c r="S3085">
        <v>185347001</v>
      </c>
      <c r="T3085" t="s">
        <v>72</v>
      </c>
      <c r="U3085">
        <v>85.55</v>
      </c>
      <c r="V3085">
        <v>1791.03</v>
      </c>
      <c r="W3085">
        <v>1741.03</v>
      </c>
      <c r="X3085">
        <v>431857002</v>
      </c>
      <c r="Y3085" t="s">
        <v>9157</v>
      </c>
    </row>
    <row r="3086" spans="1:25" x14ac:dyDescent="0.25">
      <c r="A3086" t="s">
        <v>9737</v>
      </c>
      <c r="B3086" t="s">
        <v>9738</v>
      </c>
      <c r="C3086" s="1">
        <v>45343</v>
      </c>
      <c r="D3086" s="1" t="str">
        <f t="shared" si="192"/>
        <v>2020–2029</v>
      </c>
      <c r="E3086" s="8">
        <f t="shared" si="193"/>
        <v>2024</v>
      </c>
      <c r="F3086" s="8" t="str">
        <f t="shared" si="194"/>
        <v>24</v>
      </c>
      <c r="G3086" s="2">
        <v>0.79549768518518515</v>
      </c>
      <c r="H3086" s="2" t="str">
        <f t="shared" si="195"/>
        <v>2024-02</v>
      </c>
      <c r="I3086" t="s">
        <v>9739</v>
      </c>
      <c r="J3086" s="1">
        <v>45343</v>
      </c>
      <c r="K3086" s="2">
        <v>0.96008101851851857</v>
      </c>
      <c r="L3086">
        <v>237</v>
      </c>
      <c r="M3086" s="2">
        <v>0.16458333333333333</v>
      </c>
      <c r="N3086" t="s">
        <v>8984</v>
      </c>
      <c r="O3086" t="s">
        <v>8991</v>
      </c>
      <c r="P3086" t="s">
        <v>8992</v>
      </c>
      <c r="Q3086" t="s">
        <v>573</v>
      </c>
      <c r="R3086" t="s">
        <v>42</v>
      </c>
      <c r="S3086">
        <v>185347001</v>
      </c>
      <c r="T3086" t="s">
        <v>72</v>
      </c>
      <c r="U3086">
        <v>85.55</v>
      </c>
      <c r="V3086">
        <v>535.87</v>
      </c>
      <c r="W3086">
        <v>485.87</v>
      </c>
      <c r="X3086">
        <v>431857002</v>
      </c>
      <c r="Y3086" t="s">
        <v>9157</v>
      </c>
    </row>
    <row r="3087" spans="1:25" x14ac:dyDescent="0.25">
      <c r="A3087" t="s">
        <v>9740</v>
      </c>
      <c r="B3087" t="s">
        <v>9741</v>
      </c>
      <c r="C3087" s="1">
        <v>45346</v>
      </c>
      <c r="D3087" s="1" t="str">
        <f t="shared" si="192"/>
        <v>2020–2029</v>
      </c>
      <c r="E3087" s="8">
        <f t="shared" si="193"/>
        <v>2024</v>
      </c>
      <c r="F3087" s="8" t="str">
        <f t="shared" si="194"/>
        <v>24</v>
      </c>
      <c r="G3087" s="2">
        <v>0.96008101851851857</v>
      </c>
      <c r="H3087" s="2" t="str">
        <f t="shared" si="195"/>
        <v>2024-02</v>
      </c>
      <c r="I3087" t="s">
        <v>9742</v>
      </c>
      <c r="J3087" s="1">
        <v>45347</v>
      </c>
      <c r="K3087" s="2">
        <v>9.9664351851851851E-2</v>
      </c>
      <c r="L3087">
        <v>-1239</v>
      </c>
      <c r="M3087" t="e">
        <v>#VALUE!</v>
      </c>
      <c r="N3087" t="s">
        <v>8984</v>
      </c>
      <c r="O3087" t="s">
        <v>8991</v>
      </c>
      <c r="P3087" t="s">
        <v>8992</v>
      </c>
      <c r="Q3087" t="s">
        <v>573</v>
      </c>
      <c r="R3087" t="s">
        <v>42</v>
      </c>
      <c r="S3087">
        <v>185347001</v>
      </c>
      <c r="T3087" t="s">
        <v>72</v>
      </c>
      <c r="U3087">
        <v>85.55</v>
      </c>
      <c r="V3087">
        <v>1382.75</v>
      </c>
      <c r="W3087">
        <v>1332.75</v>
      </c>
      <c r="X3087">
        <v>431857002</v>
      </c>
      <c r="Y3087" t="s">
        <v>9157</v>
      </c>
    </row>
    <row r="3088" spans="1:25" x14ac:dyDescent="0.25">
      <c r="A3088" t="s">
        <v>9743</v>
      </c>
      <c r="B3088" t="s">
        <v>9744</v>
      </c>
      <c r="C3088" s="1">
        <v>45350</v>
      </c>
      <c r="D3088" s="1" t="str">
        <f t="shared" si="192"/>
        <v>2020–2029</v>
      </c>
      <c r="E3088" s="8">
        <f t="shared" si="193"/>
        <v>2024</v>
      </c>
      <c r="F3088" s="8" t="str">
        <f t="shared" si="194"/>
        <v>24</v>
      </c>
      <c r="G3088" s="2">
        <v>9.9664351851851851E-2</v>
      </c>
      <c r="H3088" s="2" t="str">
        <f t="shared" si="195"/>
        <v>2024-02</v>
      </c>
      <c r="I3088" t="s">
        <v>9745</v>
      </c>
      <c r="J3088" s="1">
        <v>45350</v>
      </c>
      <c r="K3088" s="2">
        <v>0.23299768518518518</v>
      </c>
      <c r="L3088">
        <v>192</v>
      </c>
      <c r="M3088" s="2">
        <v>0.13333333333333333</v>
      </c>
      <c r="N3088" t="s">
        <v>8984</v>
      </c>
      <c r="O3088" t="s">
        <v>8991</v>
      </c>
      <c r="P3088" t="s">
        <v>8992</v>
      </c>
      <c r="Q3088" t="s">
        <v>573</v>
      </c>
      <c r="R3088" t="s">
        <v>42</v>
      </c>
      <c r="S3088">
        <v>185347001</v>
      </c>
      <c r="T3088" t="s">
        <v>72</v>
      </c>
      <c r="U3088">
        <v>85.55</v>
      </c>
      <c r="V3088">
        <v>535.87</v>
      </c>
      <c r="W3088">
        <v>485.87</v>
      </c>
      <c r="X3088">
        <v>431857002</v>
      </c>
      <c r="Y3088" t="s">
        <v>9157</v>
      </c>
    </row>
    <row r="3089" spans="1:25" x14ac:dyDescent="0.25">
      <c r="A3089" t="s">
        <v>9746</v>
      </c>
      <c r="B3089" t="s">
        <v>9747</v>
      </c>
      <c r="C3089" s="1">
        <v>45353</v>
      </c>
      <c r="D3089" s="1" t="str">
        <f t="shared" si="192"/>
        <v>2020–2029</v>
      </c>
      <c r="E3089" s="8">
        <f t="shared" si="193"/>
        <v>2024</v>
      </c>
      <c r="F3089" s="8" t="str">
        <f t="shared" si="194"/>
        <v>24</v>
      </c>
      <c r="G3089" s="2">
        <v>0.23299768518518518</v>
      </c>
      <c r="H3089" s="2" t="str">
        <f t="shared" si="195"/>
        <v>2024-03</v>
      </c>
      <c r="I3089" t="s">
        <v>9748</v>
      </c>
      <c r="J3089" s="1">
        <v>45353</v>
      </c>
      <c r="K3089" s="2">
        <v>0.36910879629629628</v>
      </c>
      <c r="L3089">
        <v>196</v>
      </c>
      <c r="M3089" s="2">
        <v>0.1361111111111111</v>
      </c>
      <c r="N3089" t="s">
        <v>8984</v>
      </c>
      <c r="O3089" t="s">
        <v>8991</v>
      </c>
      <c r="P3089" t="s">
        <v>8992</v>
      </c>
      <c r="Q3089" t="s">
        <v>573</v>
      </c>
      <c r="R3089" t="s">
        <v>42</v>
      </c>
      <c r="S3089">
        <v>185347001</v>
      </c>
      <c r="T3089" t="s">
        <v>72</v>
      </c>
      <c r="U3089">
        <v>85.55</v>
      </c>
      <c r="V3089">
        <v>646.28</v>
      </c>
      <c r="W3089">
        <v>596.28</v>
      </c>
      <c r="X3089">
        <v>431857002</v>
      </c>
      <c r="Y3089" t="s">
        <v>9157</v>
      </c>
    </row>
    <row r="3090" spans="1:25" x14ac:dyDescent="0.25">
      <c r="A3090" t="s">
        <v>9749</v>
      </c>
      <c r="B3090" t="s">
        <v>9750</v>
      </c>
      <c r="C3090" s="1">
        <v>45356</v>
      </c>
      <c r="D3090" s="1" t="str">
        <f t="shared" si="192"/>
        <v>2020–2029</v>
      </c>
      <c r="E3090" s="8">
        <f t="shared" si="193"/>
        <v>2024</v>
      </c>
      <c r="F3090" s="8" t="str">
        <f t="shared" si="194"/>
        <v>24</v>
      </c>
      <c r="G3090" s="2">
        <v>0.36910879629629628</v>
      </c>
      <c r="H3090" s="2" t="str">
        <f t="shared" si="195"/>
        <v>2024-03</v>
      </c>
      <c r="I3090" t="s">
        <v>9751</v>
      </c>
      <c r="J3090" s="1">
        <v>45356</v>
      </c>
      <c r="K3090" s="2">
        <v>0.53160879629629632</v>
      </c>
      <c r="L3090">
        <v>234</v>
      </c>
      <c r="M3090" s="2">
        <v>0.16250000000000001</v>
      </c>
      <c r="N3090" t="s">
        <v>8984</v>
      </c>
      <c r="O3090" t="s">
        <v>8991</v>
      </c>
      <c r="P3090" t="s">
        <v>8992</v>
      </c>
      <c r="Q3090" t="s">
        <v>573</v>
      </c>
      <c r="R3090" t="s">
        <v>42</v>
      </c>
      <c r="S3090">
        <v>185347001</v>
      </c>
      <c r="T3090" t="s">
        <v>72</v>
      </c>
      <c r="U3090">
        <v>85.55</v>
      </c>
      <c r="V3090">
        <v>588.38</v>
      </c>
      <c r="W3090">
        <v>538.38</v>
      </c>
      <c r="X3090">
        <v>431857002</v>
      </c>
      <c r="Y3090" t="s">
        <v>9157</v>
      </c>
    </row>
    <row r="3091" spans="1:25" x14ac:dyDescent="0.25">
      <c r="A3091" t="s">
        <v>9752</v>
      </c>
      <c r="B3091" t="s">
        <v>9753</v>
      </c>
      <c r="C3091" s="1">
        <v>45359</v>
      </c>
      <c r="D3091" s="1" t="str">
        <f t="shared" si="192"/>
        <v>2020–2029</v>
      </c>
      <c r="E3091" s="8">
        <f t="shared" si="193"/>
        <v>2024</v>
      </c>
      <c r="F3091" s="8" t="str">
        <f t="shared" si="194"/>
        <v>24</v>
      </c>
      <c r="G3091" s="2">
        <v>0.53160879629629632</v>
      </c>
      <c r="H3091" s="2" t="str">
        <f t="shared" si="195"/>
        <v>2024-03</v>
      </c>
      <c r="I3091" t="s">
        <v>9754</v>
      </c>
      <c r="J3091" s="1">
        <v>45359</v>
      </c>
      <c r="K3091" s="2">
        <v>0.67744212962962957</v>
      </c>
      <c r="L3091">
        <v>210</v>
      </c>
      <c r="M3091" s="2">
        <v>0.14583333333333334</v>
      </c>
      <c r="N3091" t="s">
        <v>8984</v>
      </c>
      <c r="O3091" t="s">
        <v>8991</v>
      </c>
      <c r="P3091" t="s">
        <v>8992</v>
      </c>
      <c r="Q3091" t="s">
        <v>573</v>
      </c>
      <c r="R3091" t="s">
        <v>42</v>
      </c>
      <c r="S3091">
        <v>185347001</v>
      </c>
      <c r="T3091" t="s">
        <v>72</v>
      </c>
      <c r="U3091">
        <v>85.55</v>
      </c>
      <c r="V3091">
        <v>1454.71</v>
      </c>
      <c r="W3091">
        <v>1404.71</v>
      </c>
      <c r="X3091">
        <v>431857002</v>
      </c>
      <c r="Y3091" t="s">
        <v>9157</v>
      </c>
    </row>
    <row r="3092" spans="1:25" x14ac:dyDescent="0.25">
      <c r="A3092" t="s">
        <v>9755</v>
      </c>
      <c r="B3092" t="s">
        <v>9754</v>
      </c>
      <c r="C3092" s="1">
        <v>45359</v>
      </c>
      <c r="D3092" s="1" t="str">
        <f t="shared" si="192"/>
        <v>2020–2029</v>
      </c>
      <c r="E3092" s="8">
        <f t="shared" si="193"/>
        <v>2024</v>
      </c>
      <c r="F3092" s="8" t="str">
        <f t="shared" si="194"/>
        <v>24</v>
      </c>
      <c r="G3092" s="2">
        <v>0.67744212962962957</v>
      </c>
      <c r="H3092" s="2" t="str">
        <f t="shared" si="195"/>
        <v>2024-03</v>
      </c>
      <c r="I3092" t="s">
        <v>9756</v>
      </c>
      <c r="J3092" s="1">
        <v>45359</v>
      </c>
      <c r="K3092" s="2">
        <v>0.68785879629629632</v>
      </c>
      <c r="L3092">
        <v>15</v>
      </c>
      <c r="M3092" s="2">
        <v>1.0416666666666666E-2</v>
      </c>
      <c r="N3092" t="s">
        <v>8984</v>
      </c>
      <c r="O3092" t="s">
        <v>8991</v>
      </c>
      <c r="P3092" t="s">
        <v>8992</v>
      </c>
      <c r="Q3092" t="s">
        <v>573</v>
      </c>
      <c r="R3092" t="s">
        <v>42</v>
      </c>
      <c r="S3092">
        <v>185347001</v>
      </c>
      <c r="T3092" t="s">
        <v>72</v>
      </c>
      <c r="U3092">
        <v>85.55</v>
      </c>
      <c r="V3092">
        <v>234.71</v>
      </c>
      <c r="W3092">
        <v>184.71</v>
      </c>
      <c r="X3092">
        <v>431857002</v>
      </c>
      <c r="Y3092" t="s">
        <v>9157</v>
      </c>
    </row>
    <row r="3093" spans="1:25" x14ac:dyDescent="0.25">
      <c r="A3093" t="s">
        <v>9757</v>
      </c>
      <c r="B3093" t="s">
        <v>9758</v>
      </c>
      <c r="C3093" s="1">
        <v>45367</v>
      </c>
      <c r="D3093" s="1" t="str">
        <f t="shared" si="192"/>
        <v>2020–2029</v>
      </c>
      <c r="E3093" s="8">
        <f t="shared" si="193"/>
        <v>2024</v>
      </c>
      <c r="F3093" s="8" t="str">
        <f t="shared" si="194"/>
        <v>24</v>
      </c>
      <c r="G3093" s="2">
        <v>4.0636574074074075E-2</v>
      </c>
      <c r="H3093" s="2" t="str">
        <f t="shared" si="195"/>
        <v>2024-03</v>
      </c>
      <c r="I3093" t="s">
        <v>9759</v>
      </c>
      <c r="J3093" s="1">
        <v>45367</v>
      </c>
      <c r="K3093" s="2">
        <v>6.7025462962962967E-2</v>
      </c>
      <c r="L3093">
        <v>38</v>
      </c>
      <c r="M3093" s="2">
        <v>2.6388888888888889E-2</v>
      </c>
      <c r="N3093" t="s">
        <v>8984</v>
      </c>
      <c r="O3093" t="s">
        <v>8991</v>
      </c>
      <c r="P3093" t="s">
        <v>8992</v>
      </c>
      <c r="Q3093" t="s">
        <v>573</v>
      </c>
      <c r="R3093" t="s">
        <v>114</v>
      </c>
      <c r="S3093">
        <v>185349003</v>
      </c>
      <c r="T3093" t="s">
        <v>43</v>
      </c>
      <c r="U3093">
        <v>85.55</v>
      </c>
      <c r="V3093">
        <v>1372.42</v>
      </c>
      <c r="W3093">
        <v>1322.42</v>
      </c>
      <c r="X3093" t="s">
        <v>30</v>
      </c>
      <c r="Y3093" t="s">
        <v>30</v>
      </c>
    </row>
    <row r="3094" spans="1:25" x14ac:dyDescent="0.25">
      <c r="A3094" t="s">
        <v>9760</v>
      </c>
      <c r="B3094" t="s">
        <v>9761</v>
      </c>
      <c r="C3094" s="1">
        <v>45374</v>
      </c>
      <c r="D3094" s="1" t="str">
        <f t="shared" si="192"/>
        <v>2020–2029</v>
      </c>
      <c r="E3094" s="8">
        <f t="shared" si="193"/>
        <v>2024</v>
      </c>
      <c r="F3094" s="8" t="str">
        <f t="shared" si="194"/>
        <v>24</v>
      </c>
      <c r="G3094" s="2">
        <v>4.0636574074074075E-2</v>
      </c>
      <c r="H3094" s="2" t="str">
        <f t="shared" si="195"/>
        <v>2024-03</v>
      </c>
      <c r="I3094" t="s">
        <v>9762</v>
      </c>
      <c r="J3094" s="1">
        <v>45374</v>
      </c>
      <c r="K3094" s="2">
        <v>0.20383101851851851</v>
      </c>
      <c r="L3094">
        <v>235</v>
      </c>
      <c r="M3094" s="2">
        <v>0.16319444444444445</v>
      </c>
      <c r="N3094" t="s">
        <v>8984</v>
      </c>
      <c r="O3094" t="s">
        <v>8991</v>
      </c>
      <c r="P3094" t="s">
        <v>8992</v>
      </c>
      <c r="Q3094" t="s">
        <v>573</v>
      </c>
      <c r="R3094" t="s">
        <v>42</v>
      </c>
      <c r="S3094">
        <v>185347001</v>
      </c>
      <c r="T3094" t="s">
        <v>72</v>
      </c>
      <c r="U3094">
        <v>85.55</v>
      </c>
      <c r="V3094">
        <v>1093.72</v>
      </c>
      <c r="W3094">
        <v>1043.72</v>
      </c>
      <c r="X3094">
        <v>431857002</v>
      </c>
      <c r="Y3094" t="s">
        <v>9157</v>
      </c>
    </row>
    <row r="3095" spans="1:25" x14ac:dyDescent="0.25">
      <c r="A3095" t="s">
        <v>9763</v>
      </c>
      <c r="B3095" t="s">
        <v>9764</v>
      </c>
      <c r="C3095" s="1">
        <v>45377</v>
      </c>
      <c r="D3095" s="1" t="str">
        <f t="shared" si="192"/>
        <v>2020–2029</v>
      </c>
      <c r="E3095" s="8">
        <f t="shared" si="193"/>
        <v>2024</v>
      </c>
      <c r="F3095" s="8" t="str">
        <f t="shared" si="194"/>
        <v>24</v>
      </c>
      <c r="G3095" s="2">
        <v>0.20383101851851851</v>
      </c>
      <c r="H3095" s="2" t="str">
        <f t="shared" si="195"/>
        <v>2024-03</v>
      </c>
      <c r="I3095" t="s">
        <v>9765</v>
      </c>
      <c r="J3095" s="1">
        <v>45377</v>
      </c>
      <c r="K3095" s="2">
        <v>0.29549768518518521</v>
      </c>
      <c r="L3095">
        <v>132</v>
      </c>
      <c r="M3095" s="2">
        <v>9.166666666666666E-2</v>
      </c>
      <c r="N3095" t="s">
        <v>8984</v>
      </c>
      <c r="O3095" t="s">
        <v>8991</v>
      </c>
      <c r="P3095" t="s">
        <v>8992</v>
      </c>
      <c r="Q3095" t="s">
        <v>573</v>
      </c>
      <c r="R3095" t="s">
        <v>42</v>
      </c>
      <c r="S3095">
        <v>185347001</v>
      </c>
      <c r="T3095" t="s">
        <v>72</v>
      </c>
      <c r="U3095">
        <v>85.55</v>
      </c>
      <c r="V3095">
        <v>535.87</v>
      </c>
      <c r="W3095">
        <v>485.87</v>
      </c>
      <c r="X3095">
        <v>431857002</v>
      </c>
      <c r="Y3095" t="s">
        <v>9157</v>
      </c>
    </row>
    <row r="3096" spans="1:25" x14ac:dyDescent="0.25">
      <c r="A3096" t="s">
        <v>9766</v>
      </c>
      <c r="B3096" t="s">
        <v>9767</v>
      </c>
      <c r="C3096" s="1">
        <v>45380</v>
      </c>
      <c r="D3096" s="1" t="str">
        <f t="shared" si="192"/>
        <v>2020–2029</v>
      </c>
      <c r="E3096" s="8">
        <f t="shared" si="193"/>
        <v>2024</v>
      </c>
      <c r="F3096" s="8" t="str">
        <f t="shared" si="194"/>
        <v>24</v>
      </c>
      <c r="G3096" s="2">
        <v>0.29549768518518521</v>
      </c>
      <c r="H3096" s="2" t="str">
        <f t="shared" si="195"/>
        <v>2024-03</v>
      </c>
      <c r="I3096" t="s">
        <v>9768</v>
      </c>
      <c r="J3096" s="1">
        <v>45380</v>
      </c>
      <c r="K3096" s="2">
        <v>0.42952546296296296</v>
      </c>
      <c r="L3096">
        <v>193</v>
      </c>
      <c r="M3096" s="2">
        <v>0.13402777777777777</v>
      </c>
      <c r="N3096" t="s">
        <v>8984</v>
      </c>
      <c r="O3096" t="s">
        <v>8991</v>
      </c>
      <c r="P3096" t="s">
        <v>8992</v>
      </c>
      <c r="Q3096" t="s">
        <v>573</v>
      </c>
      <c r="R3096" t="s">
        <v>42</v>
      </c>
      <c r="S3096">
        <v>185347001</v>
      </c>
      <c r="T3096" t="s">
        <v>72</v>
      </c>
      <c r="U3096">
        <v>85.55</v>
      </c>
      <c r="V3096">
        <v>535.87</v>
      </c>
      <c r="W3096">
        <v>485.87</v>
      </c>
      <c r="X3096">
        <v>431857002</v>
      </c>
      <c r="Y3096" t="s">
        <v>9157</v>
      </c>
    </row>
    <row r="3097" spans="1:25" x14ac:dyDescent="0.25">
      <c r="A3097" t="s">
        <v>9769</v>
      </c>
      <c r="B3097" t="s">
        <v>9770</v>
      </c>
      <c r="C3097" s="1">
        <v>45388</v>
      </c>
      <c r="D3097" s="1" t="str">
        <f t="shared" si="192"/>
        <v>2020–2029</v>
      </c>
      <c r="E3097" s="8">
        <f t="shared" si="193"/>
        <v>2024</v>
      </c>
      <c r="F3097" s="8" t="str">
        <f t="shared" si="194"/>
        <v>24</v>
      </c>
      <c r="G3097" s="2">
        <v>4.0636574074074075E-2</v>
      </c>
      <c r="H3097" s="2" t="str">
        <f t="shared" si="195"/>
        <v>2024-04</v>
      </c>
      <c r="I3097" t="s">
        <v>9771</v>
      </c>
      <c r="J3097" s="1">
        <v>45388</v>
      </c>
      <c r="K3097" s="2">
        <v>0.15314814814814814</v>
      </c>
      <c r="L3097">
        <v>162</v>
      </c>
      <c r="M3097" s="2">
        <v>0.11251157407407407</v>
      </c>
      <c r="N3097" t="s">
        <v>8984</v>
      </c>
      <c r="O3097" t="s">
        <v>8991</v>
      </c>
      <c r="P3097" t="s">
        <v>8992</v>
      </c>
      <c r="Q3097" t="s">
        <v>573</v>
      </c>
      <c r="R3097" t="s">
        <v>42</v>
      </c>
      <c r="S3097">
        <v>185349003</v>
      </c>
      <c r="T3097" t="s">
        <v>43</v>
      </c>
      <c r="U3097">
        <v>85.55</v>
      </c>
      <c r="V3097">
        <v>2673.95</v>
      </c>
      <c r="W3097">
        <v>2623.95</v>
      </c>
      <c r="X3097">
        <v>66383009</v>
      </c>
      <c r="Y3097" t="s">
        <v>125</v>
      </c>
    </row>
    <row r="3098" spans="1:25" x14ac:dyDescent="0.25">
      <c r="A3098" t="s">
        <v>9772</v>
      </c>
      <c r="B3098" t="s">
        <v>9773</v>
      </c>
      <c r="C3098" s="1">
        <v>45395</v>
      </c>
      <c r="D3098" s="1" t="str">
        <f t="shared" si="192"/>
        <v>2020–2029</v>
      </c>
      <c r="E3098" s="8">
        <f t="shared" si="193"/>
        <v>2024</v>
      </c>
      <c r="F3098" s="8" t="str">
        <f t="shared" si="194"/>
        <v>24</v>
      </c>
      <c r="G3098" s="2">
        <v>4.0636574074074075E-2</v>
      </c>
      <c r="H3098" s="2" t="str">
        <f t="shared" si="195"/>
        <v>2024-04</v>
      </c>
      <c r="I3098" t="s">
        <v>9774</v>
      </c>
      <c r="J3098" s="1">
        <v>45395</v>
      </c>
      <c r="K3098" s="2">
        <v>0.20383101851851851</v>
      </c>
      <c r="L3098">
        <v>235</v>
      </c>
      <c r="M3098" s="2">
        <v>0.16319444444444445</v>
      </c>
      <c r="N3098" t="s">
        <v>8984</v>
      </c>
      <c r="O3098" t="s">
        <v>8991</v>
      </c>
      <c r="P3098" t="s">
        <v>8992</v>
      </c>
      <c r="Q3098" t="s">
        <v>573</v>
      </c>
      <c r="R3098" t="s">
        <v>42</v>
      </c>
      <c r="S3098">
        <v>185347001</v>
      </c>
      <c r="T3098" t="s">
        <v>72</v>
      </c>
      <c r="U3098">
        <v>85.55</v>
      </c>
      <c r="V3098">
        <v>535.87</v>
      </c>
      <c r="W3098">
        <v>485.87</v>
      </c>
      <c r="X3098">
        <v>431857002</v>
      </c>
      <c r="Y3098" t="s">
        <v>9157</v>
      </c>
    </row>
    <row r="3099" spans="1:25" x14ac:dyDescent="0.25">
      <c r="A3099" t="s">
        <v>9775</v>
      </c>
      <c r="B3099" t="s">
        <v>9774</v>
      </c>
      <c r="C3099" s="1">
        <v>45395</v>
      </c>
      <c r="D3099" s="1" t="str">
        <f t="shared" si="192"/>
        <v>2020–2029</v>
      </c>
      <c r="E3099" s="8">
        <f t="shared" si="193"/>
        <v>2024</v>
      </c>
      <c r="F3099" s="8" t="str">
        <f t="shared" si="194"/>
        <v>24</v>
      </c>
      <c r="G3099" s="2">
        <v>0.20383101851851851</v>
      </c>
      <c r="H3099" s="2" t="str">
        <f t="shared" si="195"/>
        <v>2024-04</v>
      </c>
      <c r="I3099" t="s">
        <v>9776</v>
      </c>
      <c r="J3099" s="1">
        <v>45395</v>
      </c>
      <c r="K3099" s="2">
        <v>0.21424768518518519</v>
      </c>
      <c r="L3099">
        <v>15</v>
      </c>
      <c r="M3099" s="2">
        <v>1.0416666666666666E-2</v>
      </c>
      <c r="N3099" t="s">
        <v>8984</v>
      </c>
      <c r="O3099" t="s">
        <v>8991</v>
      </c>
      <c r="P3099" t="s">
        <v>8992</v>
      </c>
      <c r="Q3099" t="s">
        <v>573</v>
      </c>
      <c r="R3099" t="s">
        <v>42</v>
      </c>
      <c r="S3099">
        <v>185347001</v>
      </c>
      <c r="T3099" t="s">
        <v>72</v>
      </c>
      <c r="U3099">
        <v>85.55</v>
      </c>
      <c r="V3099">
        <v>234.71</v>
      </c>
      <c r="W3099">
        <v>184.71</v>
      </c>
      <c r="X3099">
        <v>431857002</v>
      </c>
      <c r="Y3099" t="s">
        <v>9157</v>
      </c>
    </row>
    <row r="3100" spans="1:25" x14ac:dyDescent="0.25">
      <c r="A3100" t="s">
        <v>9777</v>
      </c>
      <c r="B3100" t="s">
        <v>9778</v>
      </c>
      <c r="C3100" s="1">
        <v>45398</v>
      </c>
      <c r="D3100" s="1" t="str">
        <f t="shared" si="192"/>
        <v>2020–2029</v>
      </c>
      <c r="E3100" s="8">
        <f t="shared" si="193"/>
        <v>2024</v>
      </c>
      <c r="F3100" s="8" t="str">
        <f t="shared" si="194"/>
        <v>24</v>
      </c>
      <c r="G3100" s="2">
        <v>0.20383101851851851</v>
      </c>
      <c r="H3100" s="2" t="str">
        <f t="shared" si="195"/>
        <v>2024-04</v>
      </c>
      <c r="I3100" t="s">
        <v>9779</v>
      </c>
      <c r="J3100" s="1">
        <v>45398</v>
      </c>
      <c r="K3100" s="2">
        <v>0.31910879629629629</v>
      </c>
      <c r="L3100">
        <v>166</v>
      </c>
      <c r="M3100" s="2">
        <v>0.11527777777777778</v>
      </c>
      <c r="N3100" t="s">
        <v>8984</v>
      </c>
      <c r="O3100" t="s">
        <v>8991</v>
      </c>
      <c r="P3100" t="s">
        <v>8992</v>
      </c>
      <c r="Q3100" t="s">
        <v>573</v>
      </c>
      <c r="R3100" t="s">
        <v>42</v>
      </c>
      <c r="S3100">
        <v>185347001</v>
      </c>
      <c r="T3100" t="s">
        <v>72</v>
      </c>
      <c r="U3100">
        <v>85.55</v>
      </c>
      <c r="V3100">
        <v>535.87</v>
      </c>
      <c r="W3100">
        <v>485.87</v>
      </c>
      <c r="X3100">
        <v>431857002</v>
      </c>
      <c r="Y3100" t="s">
        <v>9157</v>
      </c>
    </row>
    <row r="3101" spans="1:25" x14ac:dyDescent="0.25">
      <c r="A3101" t="s">
        <v>9780</v>
      </c>
      <c r="B3101" t="s">
        <v>9781</v>
      </c>
      <c r="C3101" s="1">
        <v>45401</v>
      </c>
      <c r="D3101" s="1" t="str">
        <f t="shared" si="192"/>
        <v>2020–2029</v>
      </c>
      <c r="E3101" s="8">
        <f t="shared" si="193"/>
        <v>2024</v>
      </c>
      <c r="F3101" s="8" t="str">
        <f t="shared" si="194"/>
        <v>24</v>
      </c>
      <c r="G3101" s="2">
        <v>0.31910879629629629</v>
      </c>
      <c r="H3101" s="2" t="str">
        <f t="shared" si="195"/>
        <v>2024-04</v>
      </c>
      <c r="I3101" t="s">
        <v>9782</v>
      </c>
      <c r="J3101" s="1">
        <v>45401</v>
      </c>
      <c r="K3101" s="2">
        <v>0.46910879629629632</v>
      </c>
      <c r="L3101">
        <v>216</v>
      </c>
      <c r="M3101" s="2">
        <v>0.15</v>
      </c>
      <c r="N3101" t="s">
        <v>8984</v>
      </c>
      <c r="O3101" t="s">
        <v>8991</v>
      </c>
      <c r="P3101" t="s">
        <v>8992</v>
      </c>
      <c r="Q3101" t="s">
        <v>573</v>
      </c>
      <c r="R3101" t="s">
        <v>42</v>
      </c>
      <c r="S3101">
        <v>185347001</v>
      </c>
      <c r="T3101" t="s">
        <v>72</v>
      </c>
      <c r="U3101">
        <v>85.55</v>
      </c>
      <c r="V3101">
        <v>797.51</v>
      </c>
      <c r="W3101">
        <v>747.51</v>
      </c>
      <c r="X3101">
        <v>431857002</v>
      </c>
      <c r="Y3101" t="s">
        <v>9157</v>
      </c>
    </row>
    <row r="3102" spans="1:25" x14ac:dyDescent="0.25">
      <c r="A3102" t="s">
        <v>9783</v>
      </c>
      <c r="B3102" t="s">
        <v>9784</v>
      </c>
      <c r="C3102" s="1">
        <v>45409</v>
      </c>
      <c r="D3102" s="1" t="str">
        <f t="shared" si="192"/>
        <v>2020–2029</v>
      </c>
      <c r="E3102" s="8">
        <f t="shared" si="193"/>
        <v>2024</v>
      </c>
      <c r="F3102" s="8" t="str">
        <f t="shared" si="194"/>
        <v>24</v>
      </c>
      <c r="G3102" s="2">
        <v>4.0636574074074075E-2</v>
      </c>
      <c r="H3102" s="2" t="str">
        <f t="shared" si="195"/>
        <v>2024-04</v>
      </c>
      <c r="I3102" t="s">
        <v>9785</v>
      </c>
      <c r="J3102" s="1">
        <v>45409</v>
      </c>
      <c r="K3102" s="2">
        <v>6.8865740740740741E-2</v>
      </c>
      <c r="L3102">
        <v>41</v>
      </c>
      <c r="M3102" s="2">
        <v>2.8229166666666666E-2</v>
      </c>
      <c r="N3102" t="s">
        <v>8984</v>
      </c>
      <c r="O3102" t="s">
        <v>6347</v>
      </c>
      <c r="P3102" t="s">
        <v>6348</v>
      </c>
      <c r="Q3102" t="s">
        <v>573</v>
      </c>
      <c r="R3102" t="s">
        <v>28</v>
      </c>
      <c r="S3102">
        <v>162673000</v>
      </c>
      <c r="T3102" t="s">
        <v>151</v>
      </c>
      <c r="U3102">
        <v>136.80000000000001</v>
      </c>
      <c r="V3102">
        <v>1205.55</v>
      </c>
      <c r="W3102">
        <v>1205.55</v>
      </c>
      <c r="X3102" t="s">
        <v>30</v>
      </c>
      <c r="Y3102" t="s">
        <v>30</v>
      </c>
    </row>
    <row r="3103" spans="1:25" x14ac:dyDescent="0.25">
      <c r="A3103" t="s">
        <v>9786</v>
      </c>
      <c r="B3103" t="s">
        <v>9787</v>
      </c>
      <c r="C3103" s="1">
        <v>45416</v>
      </c>
      <c r="D3103" s="1" t="str">
        <f t="shared" si="192"/>
        <v>2020–2029</v>
      </c>
      <c r="E3103" s="8">
        <f t="shared" si="193"/>
        <v>2024</v>
      </c>
      <c r="F3103" s="8" t="str">
        <f t="shared" si="194"/>
        <v>24</v>
      </c>
      <c r="G3103" s="2">
        <v>4.0636574074074075E-2</v>
      </c>
      <c r="H3103" s="2" t="str">
        <f t="shared" si="195"/>
        <v>2024-05</v>
      </c>
      <c r="I3103" t="s">
        <v>9788</v>
      </c>
      <c r="J3103" s="1">
        <v>45416</v>
      </c>
      <c r="K3103" s="2">
        <v>5.1053240740740739E-2</v>
      </c>
      <c r="L3103">
        <v>15</v>
      </c>
      <c r="M3103" s="2">
        <v>1.0416666666666666E-2</v>
      </c>
      <c r="N3103" t="s">
        <v>8984</v>
      </c>
      <c r="O3103" t="s">
        <v>8991</v>
      </c>
      <c r="P3103" t="s">
        <v>8992</v>
      </c>
      <c r="Q3103" t="s">
        <v>573</v>
      </c>
      <c r="R3103" t="s">
        <v>114</v>
      </c>
      <c r="S3103">
        <v>185349003</v>
      </c>
      <c r="T3103" t="s">
        <v>43</v>
      </c>
      <c r="U3103">
        <v>85.55</v>
      </c>
      <c r="V3103">
        <v>234.71</v>
      </c>
      <c r="W3103">
        <v>184.71</v>
      </c>
      <c r="X3103" t="s">
        <v>30</v>
      </c>
      <c r="Y3103" t="s">
        <v>30</v>
      </c>
    </row>
    <row r="3104" spans="1:25" x14ac:dyDescent="0.25">
      <c r="A3104" t="s">
        <v>9789</v>
      </c>
      <c r="B3104" t="s">
        <v>9790</v>
      </c>
      <c r="C3104" s="1">
        <v>45423</v>
      </c>
      <c r="D3104" s="1" t="str">
        <f t="shared" si="192"/>
        <v>2020–2029</v>
      </c>
      <c r="E3104" s="8">
        <f t="shared" si="193"/>
        <v>2024</v>
      </c>
      <c r="F3104" s="8" t="str">
        <f t="shared" si="194"/>
        <v>24</v>
      </c>
      <c r="G3104" s="2">
        <v>4.0636574074074075E-2</v>
      </c>
      <c r="H3104" s="2" t="str">
        <f t="shared" si="195"/>
        <v>2024-05</v>
      </c>
      <c r="I3104" t="s">
        <v>9791</v>
      </c>
      <c r="J3104" s="1">
        <v>45423</v>
      </c>
      <c r="K3104" s="2">
        <v>0.3134953703703704</v>
      </c>
      <c r="L3104">
        <v>393</v>
      </c>
      <c r="M3104" s="2">
        <v>0.27285879629629628</v>
      </c>
      <c r="N3104" t="s">
        <v>8984</v>
      </c>
      <c r="O3104" t="s">
        <v>8991</v>
      </c>
      <c r="P3104" t="s">
        <v>8992</v>
      </c>
      <c r="Q3104" t="s">
        <v>573</v>
      </c>
      <c r="R3104" t="s">
        <v>42</v>
      </c>
      <c r="S3104">
        <v>185349003</v>
      </c>
      <c r="T3104" t="s">
        <v>43</v>
      </c>
      <c r="U3104">
        <v>85.55</v>
      </c>
      <c r="V3104">
        <v>4830.95</v>
      </c>
      <c r="W3104">
        <v>4780.95</v>
      </c>
      <c r="X3104">
        <v>66383009</v>
      </c>
      <c r="Y3104" t="s">
        <v>125</v>
      </c>
    </row>
    <row r="3105" spans="1:25" x14ac:dyDescent="0.25">
      <c r="A3105" t="s">
        <v>9792</v>
      </c>
      <c r="B3105" t="s">
        <v>9793</v>
      </c>
      <c r="C3105" s="1">
        <v>45430</v>
      </c>
      <c r="D3105" s="1" t="str">
        <f t="shared" si="192"/>
        <v>2020–2029</v>
      </c>
      <c r="E3105" s="8">
        <f t="shared" si="193"/>
        <v>2024</v>
      </c>
      <c r="F3105" s="8" t="str">
        <f t="shared" si="194"/>
        <v>24</v>
      </c>
      <c r="G3105" s="2">
        <v>4.0636574074074075E-2</v>
      </c>
      <c r="H3105" s="2" t="str">
        <f t="shared" si="195"/>
        <v>2024-05</v>
      </c>
      <c r="I3105" t="s">
        <v>9794</v>
      </c>
      <c r="J3105" s="1">
        <v>45430</v>
      </c>
      <c r="K3105" s="2">
        <v>0.20244212962962962</v>
      </c>
      <c r="L3105">
        <v>233</v>
      </c>
      <c r="M3105" s="2">
        <v>0.16180555555555556</v>
      </c>
      <c r="N3105" t="s">
        <v>8984</v>
      </c>
      <c r="O3105" t="s">
        <v>8991</v>
      </c>
      <c r="P3105" t="s">
        <v>8992</v>
      </c>
      <c r="Q3105" t="s">
        <v>573</v>
      </c>
      <c r="R3105" t="s">
        <v>42</v>
      </c>
      <c r="S3105">
        <v>185347001</v>
      </c>
      <c r="T3105" t="s">
        <v>72</v>
      </c>
      <c r="U3105">
        <v>85.55</v>
      </c>
      <c r="V3105">
        <v>535.87</v>
      </c>
      <c r="W3105">
        <v>485.87</v>
      </c>
      <c r="X3105">
        <v>431857002</v>
      </c>
      <c r="Y3105" t="s">
        <v>9157</v>
      </c>
    </row>
    <row r="3106" spans="1:25" x14ac:dyDescent="0.25">
      <c r="A3106" t="s">
        <v>9795</v>
      </c>
      <c r="B3106" t="s">
        <v>9794</v>
      </c>
      <c r="C3106" s="1">
        <v>45430</v>
      </c>
      <c r="D3106" s="1" t="str">
        <f t="shared" si="192"/>
        <v>2020–2029</v>
      </c>
      <c r="E3106" s="8">
        <f t="shared" si="193"/>
        <v>2024</v>
      </c>
      <c r="F3106" s="8" t="str">
        <f t="shared" si="194"/>
        <v>24</v>
      </c>
      <c r="G3106" s="2">
        <v>0.20244212962962962</v>
      </c>
      <c r="H3106" s="2" t="str">
        <f t="shared" si="195"/>
        <v>2024-05</v>
      </c>
      <c r="I3106" t="s">
        <v>9796</v>
      </c>
      <c r="J3106" s="1">
        <v>45430</v>
      </c>
      <c r="K3106" s="2">
        <v>0.21285879629629631</v>
      </c>
      <c r="L3106">
        <v>15</v>
      </c>
      <c r="M3106" s="2">
        <v>1.0416666666666666E-2</v>
      </c>
      <c r="N3106" t="s">
        <v>8984</v>
      </c>
      <c r="O3106" t="s">
        <v>8991</v>
      </c>
      <c r="P3106" t="s">
        <v>8992</v>
      </c>
      <c r="Q3106" t="s">
        <v>573</v>
      </c>
      <c r="R3106" t="s">
        <v>42</v>
      </c>
      <c r="S3106">
        <v>185347001</v>
      </c>
      <c r="T3106" t="s">
        <v>72</v>
      </c>
      <c r="U3106">
        <v>85.55</v>
      </c>
      <c r="V3106">
        <v>234.71</v>
      </c>
      <c r="W3106">
        <v>184.71</v>
      </c>
      <c r="X3106">
        <v>431857002</v>
      </c>
      <c r="Y3106" t="s">
        <v>9157</v>
      </c>
    </row>
    <row r="3107" spans="1:25" x14ac:dyDescent="0.25">
      <c r="A3107" t="s">
        <v>9797</v>
      </c>
      <c r="B3107" t="s">
        <v>9798</v>
      </c>
      <c r="C3107" s="1">
        <v>45433</v>
      </c>
      <c r="D3107" s="1" t="str">
        <f t="shared" si="192"/>
        <v>2020–2029</v>
      </c>
      <c r="E3107" s="8">
        <f t="shared" si="193"/>
        <v>2024</v>
      </c>
      <c r="F3107" s="8" t="str">
        <f t="shared" si="194"/>
        <v>24</v>
      </c>
      <c r="G3107" s="2">
        <v>0.20244212962962962</v>
      </c>
      <c r="H3107" s="2" t="str">
        <f t="shared" si="195"/>
        <v>2024-05</v>
      </c>
      <c r="I3107" t="s">
        <v>9799</v>
      </c>
      <c r="J3107" s="1">
        <v>45433</v>
      </c>
      <c r="K3107" s="2">
        <v>0.30938657407407405</v>
      </c>
      <c r="L3107">
        <v>154</v>
      </c>
      <c r="M3107" s="2">
        <v>0.10694444444444444</v>
      </c>
      <c r="N3107" t="s">
        <v>8984</v>
      </c>
      <c r="O3107" t="s">
        <v>8991</v>
      </c>
      <c r="P3107" t="s">
        <v>8992</v>
      </c>
      <c r="Q3107" t="s">
        <v>573</v>
      </c>
      <c r="R3107" t="s">
        <v>42</v>
      </c>
      <c r="S3107">
        <v>185347001</v>
      </c>
      <c r="T3107" t="s">
        <v>72</v>
      </c>
      <c r="U3107">
        <v>85.55</v>
      </c>
      <c r="V3107">
        <v>535.87</v>
      </c>
      <c r="W3107">
        <v>485.87</v>
      </c>
      <c r="X3107">
        <v>431857002</v>
      </c>
      <c r="Y3107" t="s">
        <v>9157</v>
      </c>
    </row>
    <row r="3108" spans="1:25" x14ac:dyDescent="0.25">
      <c r="A3108" t="s">
        <v>9800</v>
      </c>
      <c r="B3108" t="s">
        <v>9801</v>
      </c>
      <c r="C3108" s="1">
        <v>45436</v>
      </c>
      <c r="D3108" s="1" t="str">
        <f t="shared" si="192"/>
        <v>2020–2029</v>
      </c>
      <c r="E3108" s="8">
        <f t="shared" si="193"/>
        <v>2024</v>
      </c>
      <c r="F3108" s="8" t="str">
        <f t="shared" si="194"/>
        <v>24</v>
      </c>
      <c r="G3108" s="2">
        <v>0.30938657407407405</v>
      </c>
      <c r="H3108" s="2" t="str">
        <f t="shared" si="195"/>
        <v>2024-05</v>
      </c>
      <c r="I3108" t="s">
        <v>9802</v>
      </c>
      <c r="J3108" s="1">
        <v>45436</v>
      </c>
      <c r="K3108" s="2">
        <v>0.45869212962962963</v>
      </c>
      <c r="L3108">
        <v>215</v>
      </c>
      <c r="M3108" s="2">
        <v>0.14930555555555555</v>
      </c>
      <c r="N3108" t="s">
        <v>8984</v>
      </c>
      <c r="O3108" t="s">
        <v>8991</v>
      </c>
      <c r="P3108" t="s">
        <v>8992</v>
      </c>
      <c r="Q3108" t="s">
        <v>573</v>
      </c>
      <c r="R3108" t="s">
        <v>42</v>
      </c>
      <c r="S3108">
        <v>185347001</v>
      </c>
      <c r="T3108" t="s">
        <v>72</v>
      </c>
      <c r="U3108">
        <v>85.55</v>
      </c>
      <c r="V3108">
        <v>1791.03</v>
      </c>
      <c r="W3108">
        <v>1741.03</v>
      </c>
      <c r="X3108">
        <v>431857002</v>
      </c>
      <c r="Y3108" t="s">
        <v>9157</v>
      </c>
    </row>
    <row r="3109" spans="1:25" x14ac:dyDescent="0.25">
      <c r="A3109" t="s">
        <v>9803</v>
      </c>
      <c r="B3109" t="s">
        <v>9804</v>
      </c>
      <c r="C3109" s="1">
        <v>45439</v>
      </c>
      <c r="D3109" s="1" t="str">
        <f t="shared" si="192"/>
        <v>2020–2029</v>
      </c>
      <c r="E3109" s="8">
        <f t="shared" si="193"/>
        <v>2024</v>
      </c>
      <c r="F3109" s="8" t="str">
        <f t="shared" si="194"/>
        <v>24</v>
      </c>
      <c r="G3109" s="2">
        <v>0.45869212962962963</v>
      </c>
      <c r="H3109" s="2" t="str">
        <f t="shared" si="195"/>
        <v>2024-05</v>
      </c>
      <c r="I3109" t="s">
        <v>9805</v>
      </c>
      <c r="J3109" s="1">
        <v>45439</v>
      </c>
      <c r="K3109" s="2">
        <v>0.54271990740740739</v>
      </c>
      <c r="L3109">
        <v>121</v>
      </c>
      <c r="M3109" s="2">
        <v>8.4027777777777785E-2</v>
      </c>
      <c r="N3109" t="s">
        <v>8984</v>
      </c>
      <c r="O3109" t="s">
        <v>8991</v>
      </c>
      <c r="P3109" t="s">
        <v>8992</v>
      </c>
      <c r="Q3109" t="s">
        <v>573</v>
      </c>
      <c r="R3109" t="s">
        <v>42</v>
      </c>
      <c r="S3109">
        <v>185347001</v>
      </c>
      <c r="T3109" t="s">
        <v>72</v>
      </c>
      <c r="U3109">
        <v>85.55</v>
      </c>
      <c r="V3109">
        <v>954.17</v>
      </c>
      <c r="W3109">
        <v>904.17</v>
      </c>
      <c r="X3109">
        <v>431857002</v>
      </c>
      <c r="Y3109" t="s">
        <v>9157</v>
      </c>
    </row>
    <row r="3110" spans="1:25" x14ac:dyDescent="0.25">
      <c r="A3110" t="s">
        <v>9806</v>
      </c>
      <c r="B3110" t="s">
        <v>9807</v>
      </c>
      <c r="C3110" s="1">
        <v>45442</v>
      </c>
      <c r="D3110" s="1" t="str">
        <f t="shared" si="192"/>
        <v>2020–2029</v>
      </c>
      <c r="E3110" s="8">
        <f t="shared" si="193"/>
        <v>2024</v>
      </c>
      <c r="F3110" s="8" t="str">
        <f t="shared" si="194"/>
        <v>24</v>
      </c>
      <c r="G3110" s="2">
        <v>0.54271990740740739</v>
      </c>
      <c r="H3110" s="2" t="str">
        <f t="shared" si="195"/>
        <v>2024-05</v>
      </c>
      <c r="I3110" t="s">
        <v>9808</v>
      </c>
      <c r="J3110" s="1">
        <v>45442</v>
      </c>
      <c r="K3110" s="2">
        <v>0.65591435185185187</v>
      </c>
      <c r="L3110">
        <v>163</v>
      </c>
      <c r="M3110" s="2">
        <v>0.11319444444444444</v>
      </c>
      <c r="N3110" t="s">
        <v>8984</v>
      </c>
      <c r="O3110" t="s">
        <v>8991</v>
      </c>
      <c r="P3110" t="s">
        <v>8992</v>
      </c>
      <c r="Q3110" t="s">
        <v>573</v>
      </c>
      <c r="R3110" t="s">
        <v>42</v>
      </c>
      <c r="S3110">
        <v>185347001</v>
      </c>
      <c r="T3110" t="s">
        <v>72</v>
      </c>
      <c r="U3110">
        <v>85.55</v>
      </c>
      <c r="V3110">
        <v>1396.19</v>
      </c>
      <c r="W3110">
        <v>1346.19</v>
      </c>
      <c r="X3110">
        <v>431857002</v>
      </c>
      <c r="Y3110" t="s">
        <v>9157</v>
      </c>
    </row>
    <row r="3111" spans="1:25" x14ac:dyDescent="0.25">
      <c r="A3111" t="s">
        <v>9809</v>
      </c>
      <c r="B3111" t="s">
        <v>9810</v>
      </c>
      <c r="C3111" s="1">
        <v>45445</v>
      </c>
      <c r="D3111" s="1" t="str">
        <f t="shared" si="192"/>
        <v>2020–2029</v>
      </c>
      <c r="E3111" s="8">
        <f t="shared" si="193"/>
        <v>2024</v>
      </c>
      <c r="F3111" s="8" t="str">
        <f t="shared" si="194"/>
        <v>24</v>
      </c>
      <c r="G3111" s="2">
        <v>0.65591435185185187</v>
      </c>
      <c r="H3111" s="2" t="str">
        <f t="shared" si="195"/>
        <v>2024-06</v>
      </c>
      <c r="I3111" t="s">
        <v>9811</v>
      </c>
      <c r="J3111" s="1">
        <v>45445</v>
      </c>
      <c r="K3111" s="2">
        <v>0.7829976851851852</v>
      </c>
      <c r="L3111">
        <v>183</v>
      </c>
      <c r="M3111" s="2">
        <v>0.12708333333333333</v>
      </c>
      <c r="N3111" t="s">
        <v>8984</v>
      </c>
      <c r="O3111" t="s">
        <v>8991</v>
      </c>
      <c r="P3111" t="s">
        <v>8992</v>
      </c>
      <c r="Q3111" t="s">
        <v>573</v>
      </c>
      <c r="R3111" t="s">
        <v>42</v>
      </c>
      <c r="S3111">
        <v>185347001</v>
      </c>
      <c r="T3111" t="s">
        <v>72</v>
      </c>
      <c r="U3111">
        <v>85.55</v>
      </c>
      <c r="V3111">
        <v>535.87</v>
      </c>
      <c r="W3111">
        <v>485.87</v>
      </c>
      <c r="X3111">
        <v>431857002</v>
      </c>
      <c r="Y3111" t="s">
        <v>9157</v>
      </c>
    </row>
    <row r="3112" spans="1:25" x14ac:dyDescent="0.25">
      <c r="A3112" t="s">
        <v>9812</v>
      </c>
      <c r="B3112" t="s">
        <v>9813</v>
      </c>
      <c r="C3112" s="1">
        <v>45448</v>
      </c>
      <c r="D3112" s="1" t="str">
        <f t="shared" si="192"/>
        <v>2020–2029</v>
      </c>
      <c r="E3112" s="8">
        <f t="shared" si="193"/>
        <v>2024</v>
      </c>
      <c r="F3112" s="8" t="str">
        <f t="shared" si="194"/>
        <v>24</v>
      </c>
      <c r="G3112" s="2">
        <v>0.7829976851851852</v>
      </c>
      <c r="H3112" s="2" t="str">
        <f t="shared" si="195"/>
        <v>2024-06</v>
      </c>
      <c r="I3112" t="s">
        <v>9814</v>
      </c>
      <c r="J3112" s="1">
        <v>45448</v>
      </c>
      <c r="K3112" s="2">
        <v>0.88577546296296295</v>
      </c>
      <c r="L3112">
        <v>148</v>
      </c>
      <c r="M3112" s="2">
        <v>0.10277777777777777</v>
      </c>
      <c r="N3112" t="s">
        <v>8984</v>
      </c>
      <c r="O3112" t="s">
        <v>8991</v>
      </c>
      <c r="P3112" t="s">
        <v>8992</v>
      </c>
      <c r="Q3112" t="s">
        <v>573</v>
      </c>
      <c r="R3112" t="s">
        <v>42</v>
      </c>
      <c r="S3112">
        <v>185347001</v>
      </c>
      <c r="T3112" t="s">
        <v>72</v>
      </c>
      <c r="U3112">
        <v>85.55</v>
      </c>
      <c r="V3112">
        <v>1366.69</v>
      </c>
      <c r="W3112">
        <v>1316.69</v>
      </c>
      <c r="X3112">
        <v>431857002</v>
      </c>
      <c r="Y3112" t="s">
        <v>9157</v>
      </c>
    </row>
    <row r="3113" spans="1:25" x14ac:dyDescent="0.25">
      <c r="A3113" t="s">
        <v>9815</v>
      </c>
      <c r="B3113" t="s">
        <v>9816</v>
      </c>
      <c r="C3113" s="1">
        <v>45458</v>
      </c>
      <c r="D3113" s="1" t="str">
        <f t="shared" si="192"/>
        <v>2020–2029</v>
      </c>
      <c r="E3113" s="8">
        <f t="shared" si="193"/>
        <v>2024</v>
      </c>
      <c r="F3113" s="8" t="str">
        <f t="shared" si="194"/>
        <v>24</v>
      </c>
      <c r="G3113" s="2">
        <v>4.0636574074074075E-2</v>
      </c>
      <c r="H3113" s="2" t="str">
        <f t="shared" si="195"/>
        <v>2024-06</v>
      </c>
      <c r="I3113" t="s">
        <v>9817</v>
      </c>
      <c r="J3113" s="1">
        <v>45458</v>
      </c>
      <c r="K3113" s="2">
        <v>7.3159722222222223E-2</v>
      </c>
      <c r="L3113">
        <v>47</v>
      </c>
      <c r="M3113" s="2">
        <v>3.2523148148148148E-2</v>
      </c>
      <c r="N3113" t="s">
        <v>8984</v>
      </c>
      <c r="O3113" t="s">
        <v>8991</v>
      </c>
      <c r="P3113" t="s">
        <v>8992</v>
      </c>
      <c r="Q3113" t="s">
        <v>573</v>
      </c>
      <c r="R3113" t="s">
        <v>114</v>
      </c>
      <c r="S3113">
        <v>185349003</v>
      </c>
      <c r="T3113" t="s">
        <v>43</v>
      </c>
      <c r="U3113">
        <v>85.55</v>
      </c>
      <c r="V3113">
        <v>815.27</v>
      </c>
      <c r="W3113">
        <v>765.27</v>
      </c>
      <c r="X3113" t="s">
        <v>30</v>
      </c>
      <c r="Y3113" t="s">
        <v>30</v>
      </c>
    </row>
    <row r="3114" spans="1:25" x14ac:dyDescent="0.25">
      <c r="A3114" t="s">
        <v>9818</v>
      </c>
      <c r="B3114" t="s">
        <v>9819</v>
      </c>
      <c r="C3114" s="1">
        <v>45465</v>
      </c>
      <c r="D3114" s="1" t="str">
        <f t="shared" si="192"/>
        <v>2020–2029</v>
      </c>
      <c r="E3114" s="8">
        <f t="shared" si="193"/>
        <v>2024</v>
      </c>
      <c r="F3114" s="8" t="str">
        <f t="shared" si="194"/>
        <v>24</v>
      </c>
      <c r="G3114" s="2">
        <v>4.0636574074074075E-2</v>
      </c>
      <c r="H3114" s="2" t="str">
        <f t="shared" si="195"/>
        <v>2024-06</v>
      </c>
      <c r="I3114" t="s">
        <v>9820</v>
      </c>
      <c r="J3114" s="1">
        <v>45465</v>
      </c>
      <c r="K3114" s="2">
        <v>0.19271990740740741</v>
      </c>
      <c r="L3114">
        <v>219</v>
      </c>
      <c r="M3114" s="2">
        <v>0.15208333333333332</v>
      </c>
      <c r="N3114" t="s">
        <v>8984</v>
      </c>
      <c r="O3114" t="s">
        <v>8991</v>
      </c>
      <c r="P3114" t="s">
        <v>8992</v>
      </c>
      <c r="Q3114" t="s">
        <v>573</v>
      </c>
      <c r="R3114" t="s">
        <v>42</v>
      </c>
      <c r="S3114">
        <v>185347001</v>
      </c>
      <c r="T3114" t="s">
        <v>72</v>
      </c>
      <c r="U3114">
        <v>85.55</v>
      </c>
      <c r="V3114">
        <v>1215.55</v>
      </c>
      <c r="W3114">
        <v>1165.55</v>
      </c>
      <c r="X3114">
        <v>431857002</v>
      </c>
      <c r="Y3114" t="s">
        <v>9157</v>
      </c>
    </row>
    <row r="3115" spans="1:25" x14ac:dyDescent="0.25">
      <c r="A3115" t="s">
        <v>9821</v>
      </c>
      <c r="B3115" t="s">
        <v>9820</v>
      </c>
      <c r="C3115" s="1">
        <v>45465</v>
      </c>
      <c r="D3115" s="1" t="str">
        <f t="shared" si="192"/>
        <v>2020–2029</v>
      </c>
      <c r="E3115" s="8">
        <f t="shared" si="193"/>
        <v>2024</v>
      </c>
      <c r="F3115" s="8" t="str">
        <f t="shared" si="194"/>
        <v>24</v>
      </c>
      <c r="G3115" s="2">
        <v>0.19271990740740741</v>
      </c>
      <c r="H3115" s="2" t="str">
        <f t="shared" si="195"/>
        <v>2024-06</v>
      </c>
      <c r="I3115" t="s">
        <v>9822</v>
      </c>
      <c r="J3115" s="1">
        <v>45465</v>
      </c>
      <c r="K3115" s="2">
        <v>0.20313657407407407</v>
      </c>
      <c r="L3115">
        <v>15</v>
      </c>
      <c r="M3115" s="2">
        <v>1.0416666666666666E-2</v>
      </c>
      <c r="N3115" t="s">
        <v>8984</v>
      </c>
      <c r="O3115" t="s">
        <v>8991</v>
      </c>
      <c r="P3115" t="s">
        <v>8992</v>
      </c>
      <c r="Q3115" t="s">
        <v>573</v>
      </c>
      <c r="R3115" t="s">
        <v>42</v>
      </c>
      <c r="S3115">
        <v>185347001</v>
      </c>
      <c r="T3115" t="s">
        <v>72</v>
      </c>
      <c r="U3115">
        <v>85.55</v>
      </c>
      <c r="V3115">
        <v>234.71</v>
      </c>
      <c r="W3115">
        <v>184.71</v>
      </c>
      <c r="X3115">
        <v>431857002</v>
      </c>
      <c r="Y3115" t="s">
        <v>9157</v>
      </c>
    </row>
    <row r="3116" spans="1:25" x14ac:dyDescent="0.25">
      <c r="A3116" t="s">
        <v>9823</v>
      </c>
      <c r="B3116" t="s">
        <v>9824</v>
      </c>
      <c r="C3116" s="1">
        <v>45468</v>
      </c>
      <c r="D3116" s="1" t="str">
        <f t="shared" si="192"/>
        <v>2020–2029</v>
      </c>
      <c r="E3116" s="8">
        <f t="shared" si="193"/>
        <v>2024</v>
      </c>
      <c r="F3116" s="8" t="str">
        <f t="shared" si="194"/>
        <v>24</v>
      </c>
      <c r="G3116" s="2">
        <v>0.19271990740740741</v>
      </c>
      <c r="H3116" s="2" t="str">
        <f t="shared" si="195"/>
        <v>2024-06</v>
      </c>
      <c r="I3116" t="s">
        <v>9825</v>
      </c>
      <c r="J3116" s="1">
        <v>45468</v>
      </c>
      <c r="K3116" s="2">
        <v>0.3225810185185185</v>
      </c>
      <c r="L3116">
        <v>187</v>
      </c>
      <c r="M3116" s="2">
        <v>0.12986111111111112</v>
      </c>
      <c r="N3116" t="s">
        <v>8984</v>
      </c>
      <c r="O3116" t="s">
        <v>8991</v>
      </c>
      <c r="P3116" t="s">
        <v>8992</v>
      </c>
      <c r="Q3116" t="s">
        <v>573</v>
      </c>
      <c r="R3116" t="s">
        <v>42</v>
      </c>
      <c r="S3116">
        <v>185347001</v>
      </c>
      <c r="T3116" t="s">
        <v>72</v>
      </c>
      <c r="U3116">
        <v>85.55</v>
      </c>
      <c r="V3116">
        <v>535.87</v>
      </c>
      <c r="W3116">
        <v>485.87</v>
      </c>
      <c r="X3116">
        <v>431857002</v>
      </c>
      <c r="Y3116" t="s">
        <v>9157</v>
      </c>
    </row>
    <row r="3117" spans="1:25" x14ac:dyDescent="0.25">
      <c r="A3117" t="s">
        <v>9826</v>
      </c>
      <c r="B3117" t="s">
        <v>9827</v>
      </c>
      <c r="C3117" s="1">
        <v>45471</v>
      </c>
      <c r="D3117" s="1" t="str">
        <f t="shared" si="192"/>
        <v>2020–2029</v>
      </c>
      <c r="E3117" s="8">
        <f t="shared" si="193"/>
        <v>2024</v>
      </c>
      <c r="F3117" s="8" t="str">
        <f t="shared" si="194"/>
        <v>24</v>
      </c>
      <c r="G3117" s="2">
        <v>0.3225810185185185</v>
      </c>
      <c r="H3117" s="2" t="str">
        <f t="shared" si="195"/>
        <v>2024-06</v>
      </c>
      <c r="I3117" t="s">
        <v>9828</v>
      </c>
      <c r="J3117" s="1">
        <v>45471</v>
      </c>
      <c r="K3117" s="2">
        <v>0.43160879629629628</v>
      </c>
      <c r="L3117">
        <v>157</v>
      </c>
      <c r="M3117" s="2">
        <v>0.10902777777777778</v>
      </c>
      <c r="N3117" t="s">
        <v>8984</v>
      </c>
      <c r="O3117" t="s">
        <v>8991</v>
      </c>
      <c r="P3117" t="s">
        <v>8992</v>
      </c>
      <c r="Q3117" t="s">
        <v>573</v>
      </c>
      <c r="R3117" t="s">
        <v>42</v>
      </c>
      <c r="S3117">
        <v>185347001</v>
      </c>
      <c r="T3117" t="s">
        <v>72</v>
      </c>
      <c r="U3117">
        <v>85.55</v>
      </c>
      <c r="V3117">
        <v>535.87</v>
      </c>
      <c r="W3117">
        <v>485.87</v>
      </c>
      <c r="X3117">
        <v>431857002</v>
      </c>
      <c r="Y3117" t="s">
        <v>9157</v>
      </c>
    </row>
    <row r="3118" spans="1:25" x14ac:dyDescent="0.25">
      <c r="A3118" t="s">
        <v>9829</v>
      </c>
      <c r="B3118" t="s">
        <v>9830</v>
      </c>
      <c r="C3118" s="1">
        <v>45479</v>
      </c>
      <c r="D3118" s="1" t="str">
        <f t="shared" si="192"/>
        <v>2020–2029</v>
      </c>
      <c r="E3118" s="8">
        <f t="shared" si="193"/>
        <v>2024</v>
      </c>
      <c r="F3118" s="8" t="str">
        <f t="shared" si="194"/>
        <v>24</v>
      </c>
      <c r="G3118" s="2">
        <v>4.0636574074074075E-2</v>
      </c>
      <c r="H3118" s="2" t="str">
        <f t="shared" si="195"/>
        <v>2024-07</v>
      </c>
      <c r="I3118" t="s">
        <v>9831</v>
      </c>
      <c r="J3118" s="1">
        <v>45479</v>
      </c>
      <c r="K3118" s="2">
        <v>0.18959490740740742</v>
      </c>
      <c r="L3118">
        <v>215</v>
      </c>
      <c r="M3118" s="2">
        <v>0.14895833333333333</v>
      </c>
      <c r="N3118" t="s">
        <v>8984</v>
      </c>
      <c r="O3118" t="s">
        <v>8991</v>
      </c>
      <c r="P3118" t="s">
        <v>8992</v>
      </c>
      <c r="Q3118" t="s">
        <v>573</v>
      </c>
      <c r="R3118" t="s">
        <v>42</v>
      </c>
      <c r="S3118">
        <v>185349003</v>
      </c>
      <c r="T3118" t="s">
        <v>43</v>
      </c>
      <c r="U3118">
        <v>85.55</v>
      </c>
      <c r="V3118">
        <v>3105.35</v>
      </c>
      <c r="W3118">
        <v>3055.35</v>
      </c>
      <c r="X3118">
        <v>103697008</v>
      </c>
      <c r="Y3118" t="s">
        <v>44</v>
      </c>
    </row>
    <row r="3119" spans="1:25" x14ac:dyDescent="0.25">
      <c r="A3119" t="s">
        <v>9832</v>
      </c>
      <c r="B3119" t="s">
        <v>9833</v>
      </c>
      <c r="C3119" s="1">
        <v>45486</v>
      </c>
      <c r="D3119" s="1" t="str">
        <f t="shared" si="192"/>
        <v>2020–2029</v>
      </c>
      <c r="E3119" s="8">
        <f t="shared" si="193"/>
        <v>2024</v>
      </c>
      <c r="F3119" s="8" t="str">
        <f t="shared" si="194"/>
        <v>24</v>
      </c>
      <c r="G3119" s="2">
        <v>4.0636574074074075E-2</v>
      </c>
      <c r="H3119" s="2" t="str">
        <f t="shared" si="195"/>
        <v>2024-07</v>
      </c>
      <c r="I3119" t="s">
        <v>9834</v>
      </c>
      <c r="J3119" s="1">
        <v>45486</v>
      </c>
      <c r="K3119" s="2">
        <v>0.16355324074074074</v>
      </c>
      <c r="L3119">
        <v>177</v>
      </c>
      <c r="M3119" s="2">
        <v>0.12291666666666666</v>
      </c>
      <c r="N3119" t="s">
        <v>8984</v>
      </c>
      <c r="O3119" t="s">
        <v>8991</v>
      </c>
      <c r="P3119" t="s">
        <v>8992</v>
      </c>
      <c r="Q3119" t="s">
        <v>573</v>
      </c>
      <c r="R3119" t="s">
        <v>42</v>
      </c>
      <c r="S3119">
        <v>185347001</v>
      </c>
      <c r="T3119" t="s">
        <v>72</v>
      </c>
      <c r="U3119">
        <v>85.55</v>
      </c>
      <c r="V3119">
        <v>1100.76</v>
      </c>
      <c r="W3119">
        <v>1050.76</v>
      </c>
      <c r="X3119">
        <v>431857002</v>
      </c>
      <c r="Y3119" t="s">
        <v>9157</v>
      </c>
    </row>
    <row r="3120" spans="1:25" x14ac:dyDescent="0.25">
      <c r="A3120" t="s">
        <v>9835</v>
      </c>
      <c r="B3120" t="s">
        <v>9836</v>
      </c>
      <c r="C3120" s="1">
        <v>45489</v>
      </c>
      <c r="D3120" s="1" t="str">
        <f t="shared" si="192"/>
        <v>2020–2029</v>
      </c>
      <c r="E3120" s="8">
        <f t="shared" si="193"/>
        <v>2024</v>
      </c>
      <c r="F3120" s="8" t="str">
        <f t="shared" si="194"/>
        <v>24</v>
      </c>
      <c r="G3120" s="2">
        <v>0.16355324074074074</v>
      </c>
      <c r="H3120" s="2" t="str">
        <f t="shared" si="195"/>
        <v>2024-07</v>
      </c>
      <c r="I3120" t="s">
        <v>9837</v>
      </c>
      <c r="J3120" s="1">
        <v>45489</v>
      </c>
      <c r="K3120" s="2">
        <v>0.28021990740740743</v>
      </c>
      <c r="L3120">
        <v>168</v>
      </c>
      <c r="M3120" s="2">
        <v>0.11666666666666667</v>
      </c>
      <c r="N3120" t="s">
        <v>8984</v>
      </c>
      <c r="O3120" t="s">
        <v>8991</v>
      </c>
      <c r="P3120" t="s">
        <v>8992</v>
      </c>
      <c r="Q3120" t="s">
        <v>573</v>
      </c>
      <c r="R3120" t="s">
        <v>42</v>
      </c>
      <c r="S3120">
        <v>185347001</v>
      </c>
      <c r="T3120" t="s">
        <v>72</v>
      </c>
      <c r="U3120">
        <v>85.55</v>
      </c>
      <c r="V3120">
        <v>1791.03</v>
      </c>
      <c r="W3120">
        <v>1741.03</v>
      </c>
      <c r="X3120">
        <v>431857002</v>
      </c>
      <c r="Y3120" t="s">
        <v>9157</v>
      </c>
    </row>
    <row r="3121" spans="1:25" x14ac:dyDescent="0.25">
      <c r="A3121" t="s">
        <v>9838</v>
      </c>
      <c r="B3121" t="s">
        <v>9839</v>
      </c>
      <c r="C3121" s="1">
        <v>45492</v>
      </c>
      <c r="D3121" s="1" t="str">
        <f t="shared" si="192"/>
        <v>2020–2029</v>
      </c>
      <c r="E3121" s="8">
        <f t="shared" si="193"/>
        <v>2024</v>
      </c>
      <c r="F3121" s="8" t="str">
        <f t="shared" si="194"/>
        <v>24</v>
      </c>
      <c r="G3121" s="2">
        <v>0.28021990740740743</v>
      </c>
      <c r="H3121" s="2" t="str">
        <f t="shared" si="195"/>
        <v>2024-07</v>
      </c>
      <c r="I3121" t="s">
        <v>9840</v>
      </c>
      <c r="J3121" s="1">
        <v>45492</v>
      </c>
      <c r="K3121" s="2">
        <v>0.42049768518518521</v>
      </c>
      <c r="L3121">
        <v>202</v>
      </c>
      <c r="M3121" s="2">
        <v>0.14027777777777778</v>
      </c>
      <c r="N3121" t="s">
        <v>8984</v>
      </c>
      <c r="O3121" t="s">
        <v>8991</v>
      </c>
      <c r="P3121" t="s">
        <v>8992</v>
      </c>
      <c r="Q3121" t="s">
        <v>573</v>
      </c>
      <c r="R3121" t="s">
        <v>42</v>
      </c>
      <c r="S3121">
        <v>185347001</v>
      </c>
      <c r="T3121" t="s">
        <v>72</v>
      </c>
      <c r="U3121">
        <v>85.55</v>
      </c>
      <c r="V3121">
        <v>535.87</v>
      </c>
      <c r="W3121">
        <v>485.87</v>
      </c>
      <c r="X3121">
        <v>431857002</v>
      </c>
      <c r="Y3121" t="s">
        <v>9157</v>
      </c>
    </row>
    <row r="3122" spans="1:25" x14ac:dyDescent="0.25">
      <c r="A3122" t="s">
        <v>9841</v>
      </c>
      <c r="B3122" t="s">
        <v>9842</v>
      </c>
      <c r="C3122" s="1">
        <v>45495</v>
      </c>
      <c r="D3122" s="1" t="str">
        <f t="shared" si="192"/>
        <v>2020–2029</v>
      </c>
      <c r="E3122" s="8">
        <f t="shared" si="193"/>
        <v>2024</v>
      </c>
      <c r="F3122" s="8" t="str">
        <f t="shared" si="194"/>
        <v>24</v>
      </c>
      <c r="G3122" s="2">
        <v>0.42049768518518521</v>
      </c>
      <c r="H3122" s="2" t="str">
        <f t="shared" si="195"/>
        <v>2024-07</v>
      </c>
      <c r="I3122" t="s">
        <v>9843</v>
      </c>
      <c r="J3122" s="1">
        <v>45495</v>
      </c>
      <c r="K3122" s="2">
        <v>0.52188657407407413</v>
      </c>
      <c r="L3122">
        <v>146</v>
      </c>
      <c r="M3122" s="2">
        <v>0.10138888888888889</v>
      </c>
      <c r="N3122" t="s">
        <v>8984</v>
      </c>
      <c r="O3122" t="s">
        <v>8991</v>
      </c>
      <c r="P3122" t="s">
        <v>8992</v>
      </c>
      <c r="Q3122" t="s">
        <v>573</v>
      </c>
      <c r="R3122" t="s">
        <v>42</v>
      </c>
      <c r="S3122">
        <v>185347001</v>
      </c>
      <c r="T3122" t="s">
        <v>72</v>
      </c>
      <c r="U3122">
        <v>85.55</v>
      </c>
      <c r="V3122">
        <v>535.87</v>
      </c>
      <c r="W3122">
        <v>485.87</v>
      </c>
      <c r="X3122">
        <v>431857002</v>
      </c>
      <c r="Y3122" t="s">
        <v>9157</v>
      </c>
    </row>
    <row r="3123" spans="1:25" x14ac:dyDescent="0.25">
      <c r="A3123" t="s">
        <v>9844</v>
      </c>
      <c r="B3123" t="s">
        <v>9843</v>
      </c>
      <c r="C3123" s="1">
        <v>45495</v>
      </c>
      <c r="D3123" s="1" t="str">
        <f t="shared" si="192"/>
        <v>2020–2029</v>
      </c>
      <c r="E3123" s="8">
        <f t="shared" si="193"/>
        <v>2024</v>
      </c>
      <c r="F3123" s="8" t="str">
        <f t="shared" si="194"/>
        <v>24</v>
      </c>
      <c r="G3123" s="2">
        <v>0.52188657407407413</v>
      </c>
      <c r="H3123" s="2" t="str">
        <f t="shared" si="195"/>
        <v>2024-07</v>
      </c>
      <c r="I3123" t="s">
        <v>9845</v>
      </c>
      <c r="J3123" s="1">
        <v>45495</v>
      </c>
      <c r="K3123" s="2">
        <v>0.53230324074074076</v>
      </c>
      <c r="L3123">
        <v>15</v>
      </c>
      <c r="M3123" s="2">
        <v>1.0416666666666666E-2</v>
      </c>
      <c r="N3123" t="s">
        <v>8984</v>
      </c>
      <c r="O3123" t="s">
        <v>8991</v>
      </c>
      <c r="P3123" t="s">
        <v>8992</v>
      </c>
      <c r="Q3123" t="s">
        <v>573</v>
      </c>
      <c r="R3123" t="s">
        <v>42</v>
      </c>
      <c r="S3123">
        <v>185347001</v>
      </c>
      <c r="T3123" t="s">
        <v>72</v>
      </c>
      <c r="U3123">
        <v>85.55</v>
      </c>
      <c r="V3123">
        <v>234.71</v>
      </c>
      <c r="W3123">
        <v>184.71</v>
      </c>
      <c r="X3123">
        <v>431857002</v>
      </c>
      <c r="Y3123" t="s">
        <v>9157</v>
      </c>
    </row>
    <row r="3124" spans="1:25" x14ac:dyDescent="0.25">
      <c r="A3124" t="s">
        <v>9846</v>
      </c>
      <c r="B3124" t="s">
        <v>9847</v>
      </c>
      <c r="C3124" s="1">
        <v>45498</v>
      </c>
      <c r="D3124" s="1" t="str">
        <f t="shared" si="192"/>
        <v>2020–2029</v>
      </c>
      <c r="E3124" s="8">
        <f t="shared" si="193"/>
        <v>2024</v>
      </c>
      <c r="F3124" s="8" t="str">
        <f t="shared" si="194"/>
        <v>24</v>
      </c>
      <c r="G3124" s="2">
        <v>0.52188657407407413</v>
      </c>
      <c r="H3124" s="2" t="str">
        <f t="shared" si="195"/>
        <v>2024-07</v>
      </c>
      <c r="I3124" t="s">
        <v>9848</v>
      </c>
      <c r="J3124" s="1">
        <v>45498</v>
      </c>
      <c r="K3124" s="2">
        <v>0.60730324074074071</v>
      </c>
      <c r="L3124">
        <v>123</v>
      </c>
      <c r="M3124" s="2">
        <v>8.5416666666666669E-2</v>
      </c>
      <c r="N3124" t="s">
        <v>8984</v>
      </c>
      <c r="O3124" t="s">
        <v>8991</v>
      </c>
      <c r="P3124" t="s">
        <v>8992</v>
      </c>
      <c r="Q3124" t="s">
        <v>573</v>
      </c>
      <c r="R3124" t="s">
        <v>42</v>
      </c>
      <c r="S3124">
        <v>185347001</v>
      </c>
      <c r="T3124" t="s">
        <v>72</v>
      </c>
      <c r="U3124">
        <v>85.55</v>
      </c>
      <c r="V3124">
        <v>535.87</v>
      </c>
      <c r="W3124">
        <v>485.87</v>
      </c>
      <c r="X3124">
        <v>431857002</v>
      </c>
      <c r="Y3124" t="s">
        <v>9157</v>
      </c>
    </row>
    <row r="3125" spans="1:25" x14ac:dyDescent="0.25">
      <c r="A3125" t="s">
        <v>9849</v>
      </c>
      <c r="B3125" t="s">
        <v>9850</v>
      </c>
      <c r="C3125" s="1">
        <v>45501</v>
      </c>
      <c r="D3125" s="1" t="str">
        <f t="shared" si="192"/>
        <v>2020–2029</v>
      </c>
      <c r="E3125" s="8">
        <f t="shared" si="193"/>
        <v>2024</v>
      </c>
      <c r="F3125" s="8" t="str">
        <f t="shared" si="194"/>
        <v>24</v>
      </c>
      <c r="G3125" s="2">
        <v>0.60730324074074071</v>
      </c>
      <c r="H3125" s="2" t="str">
        <f t="shared" si="195"/>
        <v>2024-07</v>
      </c>
      <c r="I3125" t="s">
        <v>9851</v>
      </c>
      <c r="J3125" s="1">
        <v>45501</v>
      </c>
      <c r="K3125" s="2">
        <v>0.71633101851851855</v>
      </c>
      <c r="L3125">
        <v>157</v>
      </c>
      <c r="M3125" s="2">
        <v>0.10902777777777778</v>
      </c>
      <c r="N3125" t="s">
        <v>8984</v>
      </c>
      <c r="O3125" t="s">
        <v>8991</v>
      </c>
      <c r="P3125" t="s">
        <v>8992</v>
      </c>
      <c r="Q3125" t="s">
        <v>573</v>
      </c>
      <c r="R3125" t="s">
        <v>42</v>
      </c>
      <c r="S3125">
        <v>185347001</v>
      </c>
      <c r="T3125" t="s">
        <v>72</v>
      </c>
      <c r="U3125">
        <v>85.55</v>
      </c>
      <c r="V3125">
        <v>535.87</v>
      </c>
      <c r="W3125">
        <v>485.87</v>
      </c>
      <c r="X3125">
        <v>431857002</v>
      </c>
      <c r="Y3125" t="s">
        <v>9157</v>
      </c>
    </row>
    <row r="3126" spans="1:25" x14ac:dyDescent="0.25">
      <c r="A3126" t="s">
        <v>9852</v>
      </c>
      <c r="B3126" t="s">
        <v>9853</v>
      </c>
      <c r="C3126" s="1">
        <v>45504</v>
      </c>
      <c r="D3126" s="1" t="str">
        <f t="shared" si="192"/>
        <v>2020–2029</v>
      </c>
      <c r="E3126" s="8">
        <f t="shared" si="193"/>
        <v>2024</v>
      </c>
      <c r="F3126" s="8" t="str">
        <f t="shared" si="194"/>
        <v>24</v>
      </c>
      <c r="G3126" s="2">
        <v>0.71633101851851855</v>
      </c>
      <c r="H3126" s="2" t="str">
        <f t="shared" si="195"/>
        <v>2024-07</v>
      </c>
      <c r="I3126" t="s">
        <v>9854</v>
      </c>
      <c r="J3126" s="1">
        <v>45504</v>
      </c>
      <c r="K3126" s="2">
        <v>0.8225810185185185</v>
      </c>
      <c r="L3126">
        <v>153</v>
      </c>
      <c r="M3126" s="2">
        <v>0.10625</v>
      </c>
      <c r="N3126" t="s">
        <v>8984</v>
      </c>
      <c r="O3126" t="s">
        <v>8991</v>
      </c>
      <c r="P3126" t="s">
        <v>8992</v>
      </c>
      <c r="Q3126" t="s">
        <v>573</v>
      </c>
      <c r="R3126" t="s">
        <v>42</v>
      </c>
      <c r="S3126">
        <v>185347001</v>
      </c>
      <c r="T3126" t="s">
        <v>72</v>
      </c>
      <c r="U3126">
        <v>85.55</v>
      </c>
      <c r="V3126">
        <v>535.87</v>
      </c>
      <c r="W3126">
        <v>485.87</v>
      </c>
      <c r="X3126">
        <v>431857002</v>
      </c>
      <c r="Y3126" t="s">
        <v>9157</v>
      </c>
    </row>
    <row r="3127" spans="1:25" x14ac:dyDescent="0.25">
      <c r="A3127" t="s">
        <v>9855</v>
      </c>
      <c r="B3127" t="s">
        <v>9856</v>
      </c>
      <c r="C3127" s="1">
        <v>45507</v>
      </c>
      <c r="D3127" s="1" t="str">
        <f t="shared" si="192"/>
        <v>2020–2029</v>
      </c>
      <c r="E3127" s="8">
        <f t="shared" si="193"/>
        <v>2024</v>
      </c>
      <c r="F3127" s="8" t="str">
        <f t="shared" si="194"/>
        <v>24</v>
      </c>
      <c r="G3127" s="2">
        <v>0.8225810185185185</v>
      </c>
      <c r="H3127" s="2" t="str">
        <f t="shared" si="195"/>
        <v>2024-08</v>
      </c>
      <c r="I3127" t="s">
        <v>9857</v>
      </c>
      <c r="J3127" s="1">
        <v>45507</v>
      </c>
      <c r="K3127" s="2">
        <v>0.92605324074074069</v>
      </c>
      <c r="L3127">
        <v>149</v>
      </c>
      <c r="M3127" s="2">
        <v>0.10347222222222222</v>
      </c>
      <c r="N3127" t="s">
        <v>8984</v>
      </c>
      <c r="O3127" t="s">
        <v>8991</v>
      </c>
      <c r="P3127" t="s">
        <v>8992</v>
      </c>
      <c r="Q3127" t="s">
        <v>573</v>
      </c>
      <c r="R3127" t="s">
        <v>42</v>
      </c>
      <c r="S3127">
        <v>185347001</v>
      </c>
      <c r="T3127" t="s">
        <v>72</v>
      </c>
      <c r="U3127">
        <v>85.55</v>
      </c>
      <c r="V3127">
        <v>563.86</v>
      </c>
      <c r="W3127">
        <v>513.86</v>
      </c>
      <c r="X3127">
        <v>431857002</v>
      </c>
      <c r="Y3127" t="s">
        <v>9157</v>
      </c>
    </row>
    <row r="3128" spans="1:25" x14ac:dyDescent="0.25">
      <c r="A3128" t="s">
        <v>9858</v>
      </c>
      <c r="B3128" t="s">
        <v>9859</v>
      </c>
      <c r="C3128" s="1">
        <v>45510</v>
      </c>
      <c r="D3128" s="1" t="str">
        <f t="shared" si="192"/>
        <v>2020–2029</v>
      </c>
      <c r="E3128" s="8">
        <f t="shared" si="193"/>
        <v>2024</v>
      </c>
      <c r="F3128" s="8" t="str">
        <f t="shared" si="194"/>
        <v>24</v>
      </c>
      <c r="G3128" s="2">
        <v>0.92605324074074069</v>
      </c>
      <c r="H3128" s="2" t="str">
        <f t="shared" si="195"/>
        <v>2024-08</v>
      </c>
      <c r="I3128" t="s">
        <v>9860</v>
      </c>
      <c r="J3128" s="1">
        <v>45511</v>
      </c>
      <c r="K3128" s="2">
        <v>4.6886574074074074E-2</v>
      </c>
      <c r="L3128">
        <v>-1266</v>
      </c>
      <c r="M3128" t="e">
        <v>#VALUE!</v>
      </c>
      <c r="N3128" t="s">
        <v>8984</v>
      </c>
      <c r="O3128" t="s">
        <v>8991</v>
      </c>
      <c r="P3128" t="s">
        <v>8992</v>
      </c>
      <c r="Q3128" t="s">
        <v>573</v>
      </c>
      <c r="R3128" t="s">
        <v>42</v>
      </c>
      <c r="S3128">
        <v>185347001</v>
      </c>
      <c r="T3128" t="s">
        <v>72</v>
      </c>
      <c r="U3128">
        <v>85.55</v>
      </c>
      <c r="V3128">
        <v>791.64</v>
      </c>
      <c r="W3128">
        <v>741.64</v>
      </c>
      <c r="X3128">
        <v>431857002</v>
      </c>
      <c r="Y3128" t="s">
        <v>9157</v>
      </c>
    </row>
    <row r="3129" spans="1:25" x14ac:dyDescent="0.25">
      <c r="A3129" t="s">
        <v>9861</v>
      </c>
      <c r="B3129" t="s">
        <v>9862</v>
      </c>
      <c r="C3129" s="1">
        <v>45514</v>
      </c>
      <c r="D3129" s="1" t="str">
        <f t="shared" si="192"/>
        <v>2020–2029</v>
      </c>
      <c r="E3129" s="8">
        <f t="shared" si="193"/>
        <v>2024</v>
      </c>
      <c r="F3129" s="8" t="str">
        <f t="shared" si="194"/>
        <v>24</v>
      </c>
      <c r="G3129" s="2">
        <v>4.6886574074074074E-2</v>
      </c>
      <c r="H3129" s="2" t="str">
        <f t="shared" si="195"/>
        <v>2024-08</v>
      </c>
      <c r="I3129" t="s">
        <v>9863</v>
      </c>
      <c r="J3129" s="1">
        <v>45514</v>
      </c>
      <c r="K3129" s="2">
        <v>0.15035879629629631</v>
      </c>
      <c r="L3129">
        <v>149</v>
      </c>
      <c r="M3129" s="2">
        <v>0.10347222222222222</v>
      </c>
      <c r="N3129" t="s">
        <v>8984</v>
      </c>
      <c r="O3129" t="s">
        <v>8991</v>
      </c>
      <c r="P3129" t="s">
        <v>8992</v>
      </c>
      <c r="Q3129" t="s">
        <v>573</v>
      </c>
      <c r="R3129" t="s">
        <v>42</v>
      </c>
      <c r="S3129">
        <v>185347001</v>
      </c>
      <c r="T3129" t="s">
        <v>72</v>
      </c>
      <c r="U3129">
        <v>85.55</v>
      </c>
      <c r="V3129">
        <v>535.87</v>
      </c>
      <c r="W3129">
        <v>485.87</v>
      </c>
      <c r="X3129">
        <v>431857002</v>
      </c>
      <c r="Y3129" t="s">
        <v>9157</v>
      </c>
    </row>
    <row r="3130" spans="1:25" x14ac:dyDescent="0.25">
      <c r="A3130" t="s">
        <v>9864</v>
      </c>
      <c r="B3130" t="s">
        <v>9865</v>
      </c>
      <c r="C3130" s="1">
        <v>45517</v>
      </c>
      <c r="D3130" s="1" t="str">
        <f t="shared" si="192"/>
        <v>2020–2029</v>
      </c>
      <c r="E3130" s="8">
        <f t="shared" si="193"/>
        <v>2024</v>
      </c>
      <c r="F3130" s="8" t="str">
        <f t="shared" si="194"/>
        <v>24</v>
      </c>
      <c r="G3130" s="2">
        <v>0.15035879629629631</v>
      </c>
      <c r="H3130" s="2" t="str">
        <f t="shared" si="195"/>
        <v>2024-08</v>
      </c>
      <c r="I3130" t="s">
        <v>9866</v>
      </c>
      <c r="J3130" s="1">
        <v>45517</v>
      </c>
      <c r="K3130" s="2">
        <v>0.26077546296296295</v>
      </c>
      <c r="L3130">
        <v>159</v>
      </c>
      <c r="M3130" s="2">
        <v>0.11041666666666666</v>
      </c>
      <c r="N3130" t="s">
        <v>8984</v>
      </c>
      <c r="O3130" t="s">
        <v>8991</v>
      </c>
      <c r="P3130" t="s">
        <v>8992</v>
      </c>
      <c r="Q3130" t="s">
        <v>573</v>
      </c>
      <c r="R3130" t="s">
        <v>42</v>
      </c>
      <c r="S3130">
        <v>185347001</v>
      </c>
      <c r="T3130" t="s">
        <v>72</v>
      </c>
      <c r="U3130">
        <v>85.55</v>
      </c>
      <c r="V3130">
        <v>535.87</v>
      </c>
      <c r="W3130">
        <v>485.87</v>
      </c>
      <c r="X3130">
        <v>431857002</v>
      </c>
      <c r="Y3130" t="s">
        <v>9157</v>
      </c>
    </row>
    <row r="3131" spans="1:25" x14ac:dyDescent="0.25">
      <c r="A3131" t="s">
        <v>9867</v>
      </c>
      <c r="B3131" t="s">
        <v>9868</v>
      </c>
      <c r="C3131" s="1">
        <v>45520</v>
      </c>
      <c r="D3131" s="1" t="str">
        <f t="shared" si="192"/>
        <v>2020–2029</v>
      </c>
      <c r="E3131" s="8">
        <f t="shared" si="193"/>
        <v>2024</v>
      </c>
      <c r="F3131" s="8" t="str">
        <f t="shared" si="194"/>
        <v>24</v>
      </c>
      <c r="G3131" s="2">
        <v>0.26077546296296295</v>
      </c>
      <c r="H3131" s="2" t="str">
        <f t="shared" si="195"/>
        <v>2024-08</v>
      </c>
      <c r="I3131" t="s">
        <v>9869</v>
      </c>
      <c r="J3131" s="1">
        <v>45520</v>
      </c>
      <c r="K3131" s="2">
        <v>0.39341435185185186</v>
      </c>
      <c r="L3131">
        <v>191</v>
      </c>
      <c r="M3131" s="2">
        <v>0.13263888888888889</v>
      </c>
      <c r="N3131" t="s">
        <v>8984</v>
      </c>
      <c r="O3131" t="s">
        <v>8991</v>
      </c>
      <c r="P3131" t="s">
        <v>8992</v>
      </c>
      <c r="Q3131" t="s">
        <v>573</v>
      </c>
      <c r="R3131" t="s">
        <v>42</v>
      </c>
      <c r="S3131">
        <v>185347001</v>
      </c>
      <c r="T3131" t="s">
        <v>72</v>
      </c>
      <c r="U3131">
        <v>85.55</v>
      </c>
      <c r="V3131">
        <v>1513.61</v>
      </c>
      <c r="W3131">
        <v>1463.61</v>
      </c>
      <c r="X3131">
        <v>431857002</v>
      </c>
      <c r="Y3131" t="s">
        <v>9157</v>
      </c>
    </row>
    <row r="3132" spans="1:25" x14ac:dyDescent="0.25">
      <c r="A3132" t="s">
        <v>9870</v>
      </c>
      <c r="B3132" t="s">
        <v>9871</v>
      </c>
      <c r="C3132" s="1">
        <v>45523</v>
      </c>
      <c r="D3132" s="1" t="str">
        <f t="shared" si="192"/>
        <v>2020–2029</v>
      </c>
      <c r="E3132" s="8">
        <f t="shared" si="193"/>
        <v>2024</v>
      </c>
      <c r="F3132" s="8" t="str">
        <f t="shared" si="194"/>
        <v>24</v>
      </c>
      <c r="G3132" s="2">
        <v>0.39341435185185186</v>
      </c>
      <c r="H3132" s="2" t="str">
        <f t="shared" si="195"/>
        <v>2024-08</v>
      </c>
      <c r="I3132" t="s">
        <v>9872</v>
      </c>
      <c r="J3132" s="1">
        <v>45523</v>
      </c>
      <c r="K3132" s="2">
        <v>0.50938657407407406</v>
      </c>
      <c r="L3132">
        <v>167</v>
      </c>
      <c r="M3132" s="2">
        <v>0.11597222222222223</v>
      </c>
      <c r="N3132" t="s">
        <v>8984</v>
      </c>
      <c r="O3132" t="s">
        <v>8991</v>
      </c>
      <c r="P3132" t="s">
        <v>8992</v>
      </c>
      <c r="Q3132" t="s">
        <v>573</v>
      </c>
      <c r="R3132" t="s">
        <v>42</v>
      </c>
      <c r="S3132">
        <v>185347001</v>
      </c>
      <c r="T3132" t="s">
        <v>72</v>
      </c>
      <c r="U3132">
        <v>85.55</v>
      </c>
      <c r="V3132">
        <v>668.89</v>
      </c>
      <c r="W3132">
        <v>618.89</v>
      </c>
      <c r="X3132">
        <v>431857002</v>
      </c>
      <c r="Y3132" t="s">
        <v>9157</v>
      </c>
    </row>
    <row r="3133" spans="1:25" x14ac:dyDescent="0.25">
      <c r="A3133" t="s">
        <v>9873</v>
      </c>
      <c r="B3133" t="s">
        <v>9874</v>
      </c>
      <c r="C3133" s="1">
        <v>45526</v>
      </c>
      <c r="D3133" s="1" t="str">
        <f t="shared" si="192"/>
        <v>2020–2029</v>
      </c>
      <c r="E3133" s="8">
        <f t="shared" si="193"/>
        <v>2024</v>
      </c>
      <c r="F3133" s="8" t="str">
        <f t="shared" si="194"/>
        <v>24</v>
      </c>
      <c r="G3133" s="2">
        <v>0.50938657407407406</v>
      </c>
      <c r="H3133" s="2" t="str">
        <f t="shared" si="195"/>
        <v>2024-08</v>
      </c>
      <c r="I3133" t="s">
        <v>9875</v>
      </c>
      <c r="J3133" s="1">
        <v>45526</v>
      </c>
      <c r="K3133" s="2">
        <v>0.6086921296296296</v>
      </c>
      <c r="L3133">
        <v>143</v>
      </c>
      <c r="M3133" s="2">
        <v>9.930555555555555E-2</v>
      </c>
      <c r="N3133" t="s">
        <v>8984</v>
      </c>
      <c r="O3133" t="s">
        <v>8991</v>
      </c>
      <c r="P3133" t="s">
        <v>8992</v>
      </c>
      <c r="Q3133" t="s">
        <v>573</v>
      </c>
      <c r="R3133" t="s">
        <v>42</v>
      </c>
      <c r="S3133">
        <v>185347001</v>
      </c>
      <c r="T3133" t="s">
        <v>72</v>
      </c>
      <c r="U3133">
        <v>85.55</v>
      </c>
      <c r="V3133">
        <v>911.64</v>
      </c>
      <c r="W3133">
        <v>861.64</v>
      </c>
      <c r="X3133">
        <v>431857002</v>
      </c>
      <c r="Y3133" t="s">
        <v>9157</v>
      </c>
    </row>
    <row r="3134" spans="1:25" x14ac:dyDescent="0.25">
      <c r="A3134" t="s">
        <v>9876</v>
      </c>
      <c r="B3134" t="s">
        <v>9875</v>
      </c>
      <c r="C3134" s="1">
        <v>45526</v>
      </c>
      <c r="D3134" s="1" t="str">
        <f t="shared" si="192"/>
        <v>2020–2029</v>
      </c>
      <c r="E3134" s="8">
        <f t="shared" si="193"/>
        <v>2024</v>
      </c>
      <c r="F3134" s="8" t="str">
        <f t="shared" si="194"/>
        <v>24</v>
      </c>
      <c r="G3134" s="2">
        <v>0.6086921296296296</v>
      </c>
      <c r="H3134" s="2" t="str">
        <f t="shared" si="195"/>
        <v>2024-08</v>
      </c>
      <c r="I3134" t="s">
        <v>9877</v>
      </c>
      <c r="J3134" s="1">
        <v>45526</v>
      </c>
      <c r="K3134" s="2">
        <v>0.61910879629629634</v>
      </c>
      <c r="L3134">
        <v>15</v>
      </c>
      <c r="M3134" s="2">
        <v>1.0416666666666666E-2</v>
      </c>
      <c r="N3134" t="s">
        <v>8984</v>
      </c>
      <c r="O3134" t="s">
        <v>8991</v>
      </c>
      <c r="P3134" t="s">
        <v>8992</v>
      </c>
      <c r="Q3134" t="s">
        <v>573</v>
      </c>
      <c r="R3134" t="s">
        <v>42</v>
      </c>
      <c r="S3134">
        <v>185347001</v>
      </c>
      <c r="T3134" t="s">
        <v>72</v>
      </c>
      <c r="U3134">
        <v>85.55</v>
      </c>
      <c r="V3134">
        <v>234.71</v>
      </c>
      <c r="W3134">
        <v>184.71</v>
      </c>
      <c r="X3134">
        <v>431857002</v>
      </c>
      <c r="Y3134" t="s">
        <v>9157</v>
      </c>
    </row>
    <row r="3135" spans="1:25" x14ac:dyDescent="0.25">
      <c r="A3135" t="s">
        <v>9878</v>
      </c>
      <c r="B3135" t="s">
        <v>9879</v>
      </c>
      <c r="C3135" s="1">
        <v>45535</v>
      </c>
      <c r="D3135" s="1" t="str">
        <f t="shared" si="192"/>
        <v>2020–2029</v>
      </c>
      <c r="E3135" s="8">
        <f t="shared" si="193"/>
        <v>2024</v>
      </c>
      <c r="F3135" s="8" t="str">
        <f t="shared" si="194"/>
        <v>24</v>
      </c>
      <c r="G3135" s="2">
        <v>4.0636574074074075E-2</v>
      </c>
      <c r="H3135" s="2" t="str">
        <f t="shared" si="195"/>
        <v>2024-08</v>
      </c>
      <c r="I3135" t="s">
        <v>9880</v>
      </c>
      <c r="J3135" s="1">
        <v>45535</v>
      </c>
      <c r="K3135" s="2">
        <v>8.0798611111111113E-2</v>
      </c>
      <c r="L3135">
        <v>58</v>
      </c>
      <c r="M3135" s="2">
        <v>4.0162037037037038E-2</v>
      </c>
      <c r="N3135" t="s">
        <v>8984</v>
      </c>
      <c r="O3135" t="s">
        <v>8991</v>
      </c>
      <c r="P3135" t="s">
        <v>8992</v>
      </c>
      <c r="Q3135" t="s">
        <v>573</v>
      </c>
      <c r="R3135" t="s">
        <v>114</v>
      </c>
      <c r="S3135">
        <v>185349003</v>
      </c>
      <c r="T3135" t="s">
        <v>43</v>
      </c>
      <c r="U3135">
        <v>85.55</v>
      </c>
      <c r="V3135">
        <v>951.27</v>
      </c>
      <c r="W3135">
        <v>901.27</v>
      </c>
      <c r="X3135" t="s">
        <v>30</v>
      </c>
      <c r="Y3135" t="s">
        <v>30</v>
      </c>
    </row>
    <row r="3136" spans="1:25" x14ac:dyDescent="0.25">
      <c r="A3136" t="s">
        <v>9881</v>
      </c>
      <c r="B3136" t="s">
        <v>9882</v>
      </c>
      <c r="C3136" s="1">
        <v>45542</v>
      </c>
      <c r="D3136" s="1" t="str">
        <f t="shared" si="192"/>
        <v>2020–2029</v>
      </c>
      <c r="E3136" s="8">
        <f t="shared" si="193"/>
        <v>2024</v>
      </c>
      <c r="F3136" s="8" t="str">
        <f t="shared" si="194"/>
        <v>24</v>
      </c>
      <c r="G3136" s="2">
        <v>4.0636574074074075E-2</v>
      </c>
      <c r="H3136" s="2" t="str">
        <f t="shared" si="195"/>
        <v>2024-09</v>
      </c>
      <c r="I3136" t="s">
        <v>9883</v>
      </c>
      <c r="J3136" s="1">
        <v>45542</v>
      </c>
      <c r="K3136" s="2">
        <v>0.1802199074074074</v>
      </c>
      <c r="L3136">
        <v>201</v>
      </c>
      <c r="M3136" s="2">
        <v>0.13958333333333334</v>
      </c>
      <c r="N3136" t="s">
        <v>8984</v>
      </c>
      <c r="O3136" t="s">
        <v>8991</v>
      </c>
      <c r="P3136" t="s">
        <v>8992</v>
      </c>
      <c r="Q3136" t="s">
        <v>573</v>
      </c>
      <c r="R3136" t="s">
        <v>42</v>
      </c>
      <c r="S3136">
        <v>185347001</v>
      </c>
      <c r="T3136" t="s">
        <v>72</v>
      </c>
      <c r="U3136">
        <v>85.55</v>
      </c>
      <c r="V3136">
        <v>1625.59</v>
      </c>
      <c r="W3136">
        <v>1575.59</v>
      </c>
      <c r="X3136">
        <v>431857002</v>
      </c>
      <c r="Y3136" t="s">
        <v>9157</v>
      </c>
    </row>
    <row r="3137" spans="1:25" x14ac:dyDescent="0.25">
      <c r="A3137" t="s">
        <v>9884</v>
      </c>
      <c r="B3137" t="s">
        <v>9885</v>
      </c>
      <c r="C3137" s="1">
        <v>45545</v>
      </c>
      <c r="D3137" s="1" t="str">
        <f t="shared" si="192"/>
        <v>2020–2029</v>
      </c>
      <c r="E3137" s="8">
        <f t="shared" si="193"/>
        <v>2024</v>
      </c>
      <c r="F3137" s="8" t="str">
        <f t="shared" si="194"/>
        <v>24</v>
      </c>
      <c r="G3137" s="2">
        <v>0.1802199074074074</v>
      </c>
      <c r="H3137" s="2" t="str">
        <f t="shared" si="195"/>
        <v>2024-09</v>
      </c>
      <c r="I3137" t="s">
        <v>9886</v>
      </c>
      <c r="J3137" s="1">
        <v>45545</v>
      </c>
      <c r="K3137" s="2">
        <v>0.26771990740740742</v>
      </c>
      <c r="L3137">
        <v>126</v>
      </c>
      <c r="M3137" s="2">
        <v>8.7499999999999994E-2</v>
      </c>
      <c r="N3137" t="s">
        <v>8984</v>
      </c>
      <c r="O3137" t="s">
        <v>8991</v>
      </c>
      <c r="P3137" t="s">
        <v>8992</v>
      </c>
      <c r="Q3137" t="s">
        <v>573</v>
      </c>
      <c r="R3137" t="s">
        <v>42</v>
      </c>
      <c r="S3137">
        <v>185347001</v>
      </c>
      <c r="T3137" t="s">
        <v>72</v>
      </c>
      <c r="U3137">
        <v>85.55</v>
      </c>
      <c r="V3137">
        <v>535.87</v>
      </c>
      <c r="W3137">
        <v>485.87</v>
      </c>
      <c r="X3137">
        <v>431857002</v>
      </c>
      <c r="Y3137" t="s">
        <v>9157</v>
      </c>
    </row>
    <row r="3138" spans="1:25" x14ac:dyDescent="0.25">
      <c r="A3138" t="s">
        <v>9887</v>
      </c>
      <c r="B3138" t="s">
        <v>9888</v>
      </c>
      <c r="C3138" s="1">
        <v>45548</v>
      </c>
      <c r="D3138" s="1" t="str">
        <f t="shared" si="192"/>
        <v>2020–2029</v>
      </c>
      <c r="E3138" s="8">
        <f t="shared" si="193"/>
        <v>2024</v>
      </c>
      <c r="F3138" s="8" t="str">
        <f t="shared" si="194"/>
        <v>24</v>
      </c>
      <c r="G3138" s="2">
        <v>0.26771990740740742</v>
      </c>
      <c r="H3138" s="2" t="str">
        <f t="shared" si="195"/>
        <v>2024-09</v>
      </c>
      <c r="I3138" t="s">
        <v>9889</v>
      </c>
      <c r="J3138" s="1">
        <v>45548</v>
      </c>
      <c r="K3138" s="2">
        <v>0.41008101851851853</v>
      </c>
      <c r="L3138">
        <v>205</v>
      </c>
      <c r="M3138" s="2">
        <v>0.1423611111111111</v>
      </c>
      <c r="N3138" t="s">
        <v>8984</v>
      </c>
      <c r="O3138" t="s">
        <v>8991</v>
      </c>
      <c r="P3138" t="s">
        <v>8992</v>
      </c>
      <c r="Q3138" t="s">
        <v>573</v>
      </c>
      <c r="R3138" t="s">
        <v>42</v>
      </c>
      <c r="S3138">
        <v>185347001</v>
      </c>
      <c r="T3138" t="s">
        <v>72</v>
      </c>
      <c r="U3138">
        <v>85.55</v>
      </c>
      <c r="V3138">
        <v>535.87</v>
      </c>
      <c r="W3138">
        <v>485.87</v>
      </c>
      <c r="X3138">
        <v>431857002</v>
      </c>
      <c r="Y3138" t="s">
        <v>9157</v>
      </c>
    </row>
    <row r="3139" spans="1:25" x14ac:dyDescent="0.25">
      <c r="A3139" t="s">
        <v>9890</v>
      </c>
      <c r="B3139" t="s">
        <v>9891</v>
      </c>
      <c r="C3139" s="1">
        <v>45556</v>
      </c>
      <c r="D3139" s="1" t="str">
        <f t="shared" ref="D3139:D3202" si="196">IF(YEAR(C3139)&lt;2000,"Before 2000",TEXT(INT(YEAR(C3139)/10)*10,"0000") &amp; "–" &amp; TEXT(INT(YEAR(C3139)/10)*10+9,"0000"))</f>
        <v>2020–2029</v>
      </c>
      <c r="E3139" s="8">
        <f t="shared" ref="E3139:E3202" si="197">YEAR(C3139)</f>
        <v>2024</v>
      </c>
      <c r="F3139" s="8" t="str">
        <f t="shared" ref="F3139:F3202" si="198">TEXT(C3139, "yy")</f>
        <v>24</v>
      </c>
      <c r="G3139" s="2">
        <v>4.0636574074074075E-2</v>
      </c>
      <c r="H3139" s="2" t="str">
        <f t="shared" ref="H3139:H3202" si="199">TEXT(C3139, "yyyy-mm")</f>
        <v>2024-09</v>
      </c>
      <c r="I3139" t="s">
        <v>9892</v>
      </c>
      <c r="J3139" s="1">
        <v>45556</v>
      </c>
      <c r="K3139" s="2">
        <v>0.14121527777777779</v>
      </c>
      <c r="L3139">
        <v>145</v>
      </c>
      <c r="M3139" s="2">
        <v>0.1005787037037037</v>
      </c>
      <c r="N3139" t="s">
        <v>8984</v>
      </c>
      <c r="O3139" t="s">
        <v>8991</v>
      </c>
      <c r="P3139" t="s">
        <v>8992</v>
      </c>
      <c r="Q3139" t="s">
        <v>573</v>
      </c>
      <c r="R3139" t="s">
        <v>42</v>
      </c>
      <c r="S3139">
        <v>185349003</v>
      </c>
      <c r="T3139" t="s">
        <v>43</v>
      </c>
      <c r="U3139">
        <v>85.55</v>
      </c>
      <c r="V3139">
        <v>2673.95</v>
      </c>
      <c r="W3139">
        <v>2623.95</v>
      </c>
      <c r="X3139">
        <v>103697008</v>
      </c>
      <c r="Y3139" t="s">
        <v>44</v>
      </c>
    </row>
    <row r="3140" spans="1:25" x14ac:dyDescent="0.25">
      <c r="A3140" t="s">
        <v>9893</v>
      </c>
      <c r="B3140" t="s">
        <v>9894</v>
      </c>
      <c r="C3140" s="1">
        <v>45563</v>
      </c>
      <c r="D3140" s="1" t="str">
        <f t="shared" si="196"/>
        <v>2020–2029</v>
      </c>
      <c r="E3140" s="8">
        <f t="shared" si="197"/>
        <v>2024</v>
      </c>
      <c r="F3140" s="8" t="str">
        <f t="shared" si="198"/>
        <v>24</v>
      </c>
      <c r="G3140" s="2">
        <v>4.0636574074074075E-2</v>
      </c>
      <c r="H3140" s="2" t="str">
        <f t="shared" si="199"/>
        <v>2024-09</v>
      </c>
      <c r="I3140" t="s">
        <v>9895</v>
      </c>
      <c r="J3140" s="1">
        <v>45563</v>
      </c>
      <c r="K3140" s="2">
        <v>0.15452546296296296</v>
      </c>
      <c r="L3140">
        <v>164</v>
      </c>
      <c r="M3140" s="2">
        <v>0.11388888888888889</v>
      </c>
      <c r="N3140" t="s">
        <v>8984</v>
      </c>
      <c r="O3140" t="s">
        <v>8991</v>
      </c>
      <c r="P3140" t="s">
        <v>8992</v>
      </c>
      <c r="Q3140" t="s">
        <v>573</v>
      </c>
      <c r="R3140" t="s">
        <v>42</v>
      </c>
      <c r="S3140">
        <v>185347001</v>
      </c>
      <c r="T3140" t="s">
        <v>72</v>
      </c>
      <c r="U3140">
        <v>85.55</v>
      </c>
      <c r="V3140">
        <v>1012.31</v>
      </c>
      <c r="W3140">
        <v>962.31</v>
      </c>
      <c r="X3140">
        <v>431857002</v>
      </c>
      <c r="Y3140" t="s">
        <v>9157</v>
      </c>
    </row>
    <row r="3141" spans="1:25" x14ac:dyDescent="0.25">
      <c r="A3141" t="s">
        <v>9896</v>
      </c>
      <c r="B3141" t="s">
        <v>9895</v>
      </c>
      <c r="C3141" s="1">
        <v>45563</v>
      </c>
      <c r="D3141" s="1" t="str">
        <f t="shared" si="196"/>
        <v>2020–2029</v>
      </c>
      <c r="E3141" s="8">
        <f t="shared" si="197"/>
        <v>2024</v>
      </c>
      <c r="F3141" s="8" t="str">
        <f t="shared" si="198"/>
        <v>24</v>
      </c>
      <c r="G3141" s="2">
        <v>0.15452546296296296</v>
      </c>
      <c r="H3141" s="2" t="str">
        <f t="shared" si="199"/>
        <v>2024-09</v>
      </c>
      <c r="I3141" t="s">
        <v>9897</v>
      </c>
      <c r="J3141" s="1">
        <v>45563</v>
      </c>
      <c r="K3141" s="2">
        <v>0.16494212962962962</v>
      </c>
      <c r="L3141">
        <v>15</v>
      </c>
      <c r="M3141" s="2">
        <v>1.0416666666666666E-2</v>
      </c>
      <c r="N3141" t="s">
        <v>8984</v>
      </c>
      <c r="O3141" t="s">
        <v>8991</v>
      </c>
      <c r="P3141" t="s">
        <v>8992</v>
      </c>
      <c r="Q3141" t="s">
        <v>573</v>
      </c>
      <c r="R3141" t="s">
        <v>42</v>
      </c>
      <c r="S3141">
        <v>185347001</v>
      </c>
      <c r="T3141" t="s">
        <v>72</v>
      </c>
      <c r="U3141">
        <v>85.55</v>
      </c>
      <c r="V3141">
        <v>234.71</v>
      </c>
      <c r="W3141">
        <v>184.71</v>
      </c>
      <c r="X3141">
        <v>431857002</v>
      </c>
      <c r="Y3141" t="s">
        <v>9157</v>
      </c>
    </row>
    <row r="3142" spans="1:25" x14ac:dyDescent="0.25">
      <c r="A3142" t="s">
        <v>9898</v>
      </c>
      <c r="B3142" t="s">
        <v>9899</v>
      </c>
      <c r="C3142" s="1">
        <v>45566</v>
      </c>
      <c r="D3142" s="1" t="str">
        <f t="shared" si="196"/>
        <v>2020–2029</v>
      </c>
      <c r="E3142" s="8">
        <f t="shared" si="197"/>
        <v>2024</v>
      </c>
      <c r="F3142" s="8" t="str">
        <f t="shared" si="198"/>
        <v>24</v>
      </c>
      <c r="G3142" s="2">
        <v>0.15452546296296296</v>
      </c>
      <c r="H3142" s="2" t="str">
        <f t="shared" si="199"/>
        <v>2024-10</v>
      </c>
      <c r="I3142" t="s">
        <v>9900</v>
      </c>
      <c r="J3142" s="1">
        <v>45566</v>
      </c>
      <c r="K3142" s="2">
        <v>0.3052199074074074</v>
      </c>
      <c r="L3142">
        <v>217</v>
      </c>
      <c r="M3142" s="2">
        <v>0.15069444444444444</v>
      </c>
      <c r="N3142" t="s">
        <v>8984</v>
      </c>
      <c r="O3142" t="s">
        <v>8991</v>
      </c>
      <c r="P3142" t="s">
        <v>8992</v>
      </c>
      <c r="Q3142" t="s">
        <v>573</v>
      </c>
      <c r="R3142" t="s">
        <v>42</v>
      </c>
      <c r="S3142">
        <v>185347001</v>
      </c>
      <c r="T3142" t="s">
        <v>72</v>
      </c>
      <c r="U3142">
        <v>85.55</v>
      </c>
      <c r="V3142">
        <v>1146.17</v>
      </c>
      <c r="W3142">
        <v>1096.17</v>
      </c>
      <c r="X3142">
        <v>431857002</v>
      </c>
      <c r="Y3142" t="s">
        <v>9157</v>
      </c>
    </row>
    <row r="3143" spans="1:25" x14ac:dyDescent="0.25">
      <c r="A3143" t="s">
        <v>9901</v>
      </c>
      <c r="B3143" t="s">
        <v>9902</v>
      </c>
      <c r="C3143" s="1">
        <v>45569</v>
      </c>
      <c r="D3143" s="1" t="str">
        <f t="shared" si="196"/>
        <v>2020–2029</v>
      </c>
      <c r="E3143" s="8">
        <f t="shared" si="197"/>
        <v>2024</v>
      </c>
      <c r="F3143" s="8" t="str">
        <f t="shared" si="198"/>
        <v>24</v>
      </c>
      <c r="G3143" s="2">
        <v>0.3052199074074074</v>
      </c>
      <c r="H3143" s="2" t="str">
        <f t="shared" si="199"/>
        <v>2024-10</v>
      </c>
      <c r="I3143" t="s">
        <v>9903</v>
      </c>
      <c r="J3143" s="1">
        <v>45569</v>
      </c>
      <c r="K3143" s="2">
        <v>0.43160879629629628</v>
      </c>
      <c r="L3143">
        <v>182</v>
      </c>
      <c r="M3143" s="2">
        <v>0.12638888888888888</v>
      </c>
      <c r="N3143" t="s">
        <v>8984</v>
      </c>
      <c r="O3143" t="s">
        <v>8991</v>
      </c>
      <c r="P3143" t="s">
        <v>8992</v>
      </c>
      <c r="Q3143" t="s">
        <v>573</v>
      </c>
      <c r="R3143" t="s">
        <v>42</v>
      </c>
      <c r="S3143">
        <v>185347001</v>
      </c>
      <c r="T3143" t="s">
        <v>72</v>
      </c>
      <c r="U3143">
        <v>85.55</v>
      </c>
      <c r="V3143">
        <v>535.87</v>
      </c>
      <c r="W3143">
        <v>485.87</v>
      </c>
      <c r="X3143">
        <v>431857002</v>
      </c>
      <c r="Y3143" t="s">
        <v>9157</v>
      </c>
    </row>
    <row r="3144" spans="1:25" x14ac:dyDescent="0.25">
      <c r="A3144" t="s">
        <v>9904</v>
      </c>
      <c r="B3144" t="s">
        <v>9905</v>
      </c>
      <c r="C3144" s="1">
        <v>45573</v>
      </c>
      <c r="D3144" s="1" t="str">
        <f t="shared" si="196"/>
        <v>2020–2029</v>
      </c>
      <c r="E3144" s="8">
        <f t="shared" si="197"/>
        <v>2024</v>
      </c>
      <c r="F3144" s="8" t="str">
        <f t="shared" si="198"/>
        <v>24</v>
      </c>
      <c r="G3144" s="2">
        <v>5.347222222222222E-2</v>
      </c>
      <c r="H3144" s="2" t="str">
        <f t="shared" si="199"/>
        <v>2024-10</v>
      </c>
      <c r="I3144" t="s">
        <v>9906</v>
      </c>
      <c r="J3144" s="1">
        <v>45573</v>
      </c>
      <c r="K3144" s="2">
        <v>8.4027777777777785E-2</v>
      </c>
      <c r="L3144">
        <v>44</v>
      </c>
      <c r="M3144" s="2">
        <v>3.0555555555555555E-2</v>
      </c>
      <c r="N3144" t="s">
        <v>8984</v>
      </c>
      <c r="O3144" t="s">
        <v>8991</v>
      </c>
      <c r="P3144" t="s">
        <v>8992</v>
      </c>
      <c r="Q3144" t="s">
        <v>573</v>
      </c>
      <c r="R3144" t="s">
        <v>42</v>
      </c>
      <c r="S3144">
        <v>36228007</v>
      </c>
      <c r="T3144" t="s">
        <v>607</v>
      </c>
      <c r="U3144">
        <v>142.58000000000001</v>
      </c>
      <c r="V3144">
        <v>2730.98</v>
      </c>
      <c r="W3144">
        <v>2680.98</v>
      </c>
      <c r="X3144" t="s">
        <v>30</v>
      </c>
      <c r="Y3144" t="s">
        <v>30</v>
      </c>
    </row>
    <row r="3145" spans="1:25" x14ac:dyDescent="0.25">
      <c r="A3145" t="s">
        <v>9907</v>
      </c>
      <c r="B3145" t="s">
        <v>9908</v>
      </c>
      <c r="C3145" s="1">
        <v>45572</v>
      </c>
      <c r="D3145" s="1" t="str">
        <f t="shared" si="196"/>
        <v>2020–2029</v>
      </c>
      <c r="E3145" s="8">
        <f t="shared" si="197"/>
        <v>2024</v>
      </c>
      <c r="F3145" s="8" t="str">
        <f t="shared" si="198"/>
        <v>24</v>
      </c>
      <c r="G3145" s="2">
        <v>0.43160879629629628</v>
      </c>
      <c r="H3145" s="2" t="str">
        <f t="shared" si="199"/>
        <v>2024-10</v>
      </c>
      <c r="I3145" t="s">
        <v>9909</v>
      </c>
      <c r="J3145" s="1">
        <v>45572</v>
      </c>
      <c r="K3145" s="2">
        <v>0.55452546296296301</v>
      </c>
      <c r="L3145">
        <v>177</v>
      </c>
      <c r="M3145" s="2">
        <v>0.12291666666666666</v>
      </c>
      <c r="N3145" t="s">
        <v>8984</v>
      </c>
      <c r="O3145" t="s">
        <v>8991</v>
      </c>
      <c r="P3145" t="s">
        <v>8992</v>
      </c>
      <c r="Q3145" t="s">
        <v>573</v>
      </c>
      <c r="R3145" t="s">
        <v>42</v>
      </c>
      <c r="S3145">
        <v>185347001</v>
      </c>
      <c r="T3145" t="s">
        <v>72</v>
      </c>
      <c r="U3145">
        <v>85.55</v>
      </c>
      <c r="V3145">
        <v>535.87</v>
      </c>
      <c r="W3145">
        <v>485.87</v>
      </c>
      <c r="X3145">
        <v>431857002</v>
      </c>
      <c r="Y3145" t="s">
        <v>9157</v>
      </c>
    </row>
    <row r="3146" spans="1:25" x14ac:dyDescent="0.25">
      <c r="A3146" t="s">
        <v>9910</v>
      </c>
      <c r="B3146" t="s">
        <v>9911</v>
      </c>
      <c r="C3146" s="1">
        <v>45575</v>
      </c>
      <c r="D3146" s="1" t="str">
        <f t="shared" si="196"/>
        <v>2020–2029</v>
      </c>
      <c r="E3146" s="8">
        <f t="shared" si="197"/>
        <v>2024</v>
      </c>
      <c r="F3146" s="8" t="str">
        <f t="shared" si="198"/>
        <v>24</v>
      </c>
      <c r="G3146" s="2">
        <v>0.55452546296296301</v>
      </c>
      <c r="H3146" s="2" t="str">
        <f t="shared" si="199"/>
        <v>2024-10</v>
      </c>
      <c r="I3146" t="s">
        <v>9912</v>
      </c>
      <c r="J3146" s="1">
        <v>45575</v>
      </c>
      <c r="K3146" s="2">
        <v>0.69688657407407406</v>
      </c>
      <c r="L3146">
        <v>205</v>
      </c>
      <c r="M3146" s="2">
        <v>0.1423611111111111</v>
      </c>
      <c r="N3146" t="s">
        <v>8984</v>
      </c>
      <c r="O3146" t="s">
        <v>8991</v>
      </c>
      <c r="P3146" t="s">
        <v>8992</v>
      </c>
      <c r="Q3146" t="s">
        <v>573</v>
      </c>
      <c r="R3146" t="s">
        <v>42</v>
      </c>
      <c r="S3146">
        <v>185347001</v>
      </c>
      <c r="T3146" t="s">
        <v>72</v>
      </c>
      <c r="U3146">
        <v>85.55</v>
      </c>
      <c r="V3146">
        <v>743.38</v>
      </c>
      <c r="W3146">
        <v>693.38</v>
      </c>
      <c r="X3146">
        <v>431857002</v>
      </c>
      <c r="Y3146" t="s">
        <v>9157</v>
      </c>
    </row>
    <row r="3147" spans="1:25" x14ac:dyDescent="0.25">
      <c r="A3147" t="s">
        <v>9913</v>
      </c>
      <c r="B3147" t="s">
        <v>9914</v>
      </c>
      <c r="C3147" s="1">
        <v>45578</v>
      </c>
      <c r="D3147" s="1" t="str">
        <f t="shared" si="196"/>
        <v>2020–2029</v>
      </c>
      <c r="E3147" s="8">
        <f t="shared" si="197"/>
        <v>2024</v>
      </c>
      <c r="F3147" s="8" t="str">
        <f t="shared" si="198"/>
        <v>24</v>
      </c>
      <c r="G3147" s="2">
        <v>0.69688657407407406</v>
      </c>
      <c r="H3147" s="2" t="str">
        <f t="shared" si="199"/>
        <v>2024-10</v>
      </c>
      <c r="I3147" t="s">
        <v>9915</v>
      </c>
      <c r="J3147" s="1">
        <v>45578</v>
      </c>
      <c r="K3147" s="2">
        <v>0.83230324074074069</v>
      </c>
      <c r="L3147">
        <v>195</v>
      </c>
      <c r="M3147" s="2">
        <v>0.13541666666666666</v>
      </c>
      <c r="N3147" t="s">
        <v>8984</v>
      </c>
      <c r="O3147" t="s">
        <v>8991</v>
      </c>
      <c r="P3147" t="s">
        <v>8992</v>
      </c>
      <c r="Q3147" t="s">
        <v>573</v>
      </c>
      <c r="R3147" t="s">
        <v>42</v>
      </c>
      <c r="S3147">
        <v>185347001</v>
      </c>
      <c r="T3147" t="s">
        <v>72</v>
      </c>
      <c r="U3147">
        <v>85.55</v>
      </c>
      <c r="V3147">
        <v>535.87</v>
      </c>
      <c r="W3147">
        <v>485.87</v>
      </c>
      <c r="X3147">
        <v>431857002</v>
      </c>
      <c r="Y3147" t="s">
        <v>9157</v>
      </c>
    </row>
    <row r="3148" spans="1:25" x14ac:dyDescent="0.25">
      <c r="A3148" t="s">
        <v>9916</v>
      </c>
      <c r="B3148" t="s">
        <v>9917</v>
      </c>
      <c r="C3148" s="1">
        <v>45581</v>
      </c>
      <c r="D3148" s="1" t="str">
        <f t="shared" si="196"/>
        <v>2020–2029</v>
      </c>
      <c r="E3148" s="8">
        <f t="shared" si="197"/>
        <v>2024</v>
      </c>
      <c r="F3148" s="8" t="str">
        <f t="shared" si="198"/>
        <v>24</v>
      </c>
      <c r="G3148" s="2">
        <v>0.83230324074074069</v>
      </c>
      <c r="H3148" s="2" t="str">
        <f t="shared" si="199"/>
        <v>2024-10</v>
      </c>
      <c r="I3148" t="s">
        <v>9918</v>
      </c>
      <c r="J3148" s="1">
        <v>45581</v>
      </c>
      <c r="K3148" s="2">
        <v>0.92535879629629625</v>
      </c>
      <c r="L3148">
        <v>134</v>
      </c>
      <c r="M3148" s="2">
        <v>9.3055555555555558E-2</v>
      </c>
      <c r="N3148" t="s">
        <v>8984</v>
      </c>
      <c r="O3148" t="s">
        <v>8991</v>
      </c>
      <c r="P3148" t="s">
        <v>8992</v>
      </c>
      <c r="Q3148" t="s">
        <v>573</v>
      </c>
      <c r="R3148" t="s">
        <v>42</v>
      </c>
      <c r="S3148">
        <v>185347001</v>
      </c>
      <c r="T3148" t="s">
        <v>72</v>
      </c>
      <c r="U3148">
        <v>85.55</v>
      </c>
      <c r="V3148">
        <v>535.87</v>
      </c>
      <c r="W3148">
        <v>485.87</v>
      </c>
      <c r="X3148">
        <v>431857002</v>
      </c>
      <c r="Y3148" t="s">
        <v>9157</v>
      </c>
    </row>
    <row r="3149" spans="1:25" x14ac:dyDescent="0.25">
      <c r="A3149" t="s">
        <v>9919</v>
      </c>
      <c r="B3149" t="s">
        <v>9920</v>
      </c>
      <c r="C3149" s="1">
        <v>45591</v>
      </c>
      <c r="D3149" s="1" t="str">
        <f t="shared" si="196"/>
        <v>2020–2029</v>
      </c>
      <c r="E3149" s="8">
        <f t="shared" si="197"/>
        <v>2024</v>
      </c>
      <c r="F3149" s="8" t="str">
        <f t="shared" si="198"/>
        <v>24</v>
      </c>
      <c r="G3149" s="2">
        <v>4.0636574074074075E-2</v>
      </c>
      <c r="H3149" s="2" t="str">
        <f t="shared" si="199"/>
        <v>2024-10</v>
      </c>
      <c r="I3149" t="s">
        <v>9921</v>
      </c>
      <c r="J3149" s="1">
        <v>45591</v>
      </c>
      <c r="K3149" s="2">
        <v>7.918981481481481E-2</v>
      </c>
      <c r="L3149">
        <v>56</v>
      </c>
      <c r="M3149" s="2">
        <v>3.8553240740740742E-2</v>
      </c>
      <c r="N3149" t="s">
        <v>8984</v>
      </c>
      <c r="O3149" t="s">
        <v>8991</v>
      </c>
      <c r="P3149" t="s">
        <v>8992</v>
      </c>
      <c r="Q3149" t="s">
        <v>573</v>
      </c>
      <c r="R3149" t="s">
        <v>114</v>
      </c>
      <c r="S3149">
        <v>185349003</v>
      </c>
      <c r="T3149" t="s">
        <v>43</v>
      </c>
      <c r="U3149">
        <v>85.55</v>
      </c>
      <c r="V3149">
        <v>1172.5</v>
      </c>
      <c r="W3149">
        <v>1122.5</v>
      </c>
      <c r="X3149" t="s">
        <v>30</v>
      </c>
      <c r="Y3149" t="s">
        <v>30</v>
      </c>
    </row>
    <row r="3150" spans="1:25" x14ac:dyDescent="0.25">
      <c r="A3150" t="s">
        <v>9922</v>
      </c>
      <c r="B3150" t="s">
        <v>9923</v>
      </c>
      <c r="C3150" s="1">
        <v>45598</v>
      </c>
      <c r="D3150" s="1" t="str">
        <f t="shared" si="196"/>
        <v>2020–2029</v>
      </c>
      <c r="E3150" s="8">
        <f t="shared" si="197"/>
        <v>2024</v>
      </c>
      <c r="F3150" s="8" t="str">
        <f t="shared" si="198"/>
        <v>24</v>
      </c>
      <c r="G3150" s="2">
        <v>4.0636574074074075E-2</v>
      </c>
      <c r="H3150" s="2" t="str">
        <f t="shared" si="199"/>
        <v>2024-11</v>
      </c>
      <c r="I3150" t="s">
        <v>9924</v>
      </c>
      <c r="J3150" s="1">
        <v>45598</v>
      </c>
      <c r="K3150" s="2">
        <v>0.14688657407407407</v>
      </c>
      <c r="L3150">
        <v>153</v>
      </c>
      <c r="M3150" s="2">
        <v>0.10625</v>
      </c>
      <c r="N3150" t="s">
        <v>8984</v>
      </c>
      <c r="O3150" t="s">
        <v>8991</v>
      </c>
      <c r="P3150" t="s">
        <v>8992</v>
      </c>
      <c r="Q3150" t="s">
        <v>573</v>
      </c>
      <c r="R3150" t="s">
        <v>42</v>
      </c>
      <c r="S3150">
        <v>185347001</v>
      </c>
      <c r="T3150" t="s">
        <v>72</v>
      </c>
      <c r="U3150">
        <v>85.55</v>
      </c>
      <c r="V3150">
        <v>535.87</v>
      </c>
      <c r="W3150">
        <v>485.87</v>
      </c>
      <c r="X3150">
        <v>431857002</v>
      </c>
      <c r="Y3150" t="s">
        <v>9157</v>
      </c>
    </row>
    <row r="3151" spans="1:25" x14ac:dyDescent="0.25">
      <c r="A3151" t="s">
        <v>9925</v>
      </c>
      <c r="B3151" t="s">
        <v>9924</v>
      </c>
      <c r="C3151" s="1">
        <v>45598</v>
      </c>
      <c r="D3151" s="1" t="str">
        <f t="shared" si="196"/>
        <v>2020–2029</v>
      </c>
      <c r="E3151" s="8">
        <f t="shared" si="197"/>
        <v>2024</v>
      </c>
      <c r="F3151" s="8" t="str">
        <f t="shared" si="198"/>
        <v>24</v>
      </c>
      <c r="G3151" s="2">
        <v>0.14688657407407407</v>
      </c>
      <c r="H3151" s="2" t="str">
        <f t="shared" si="199"/>
        <v>2024-11</v>
      </c>
      <c r="I3151" t="s">
        <v>9926</v>
      </c>
      <c r="J3151" s="1">
        <v>45598</v>
      </c>
      <c r="K3151" s="2">
        <v>0.15730324074074073</v>
      </c>
      <c r="L3151">
        <v>15</v>
      </c>
      <c r="M3151" s="2">
        <v>1.0416666666666666E-2</v>
      </c>
      <c r="N3151" t="s">
        <v>8984</v>
      </c>
      <c r="O3151" t="s">
        <v>8991</v>
      </c>
      <c r="P3151" t="s">
        <v>8992</v>
      </c>
      <c r="Q3151" t="s">
        <v>573</v>
      </c>
      <c r="R3151" t="s">
        <v>42</v>
      </c>
      <c r="S3151">
        <v>185347001</v>
      </c>
      <c r="T3151" t="s">
        <v>72</v>
      </c>
      <c r="U3151">
        <v>85.55</v>
      </c>
      <c r="V3151">
        <v>234.71</v>
      </c>
      <c r="W3151">
        <v>184.71</v>
      </c>
      <c r="X3151">
        <v>431857002</v>
      </c>
      <c r="Y3151" t="s">
        <v>9157</v>
      </c>
    </row>
    <row r="3152" spans="1:25" x14ac:dyDescent="0.25">
      <c r="A3152" t="s">
        <v>9927</v>
      </c>
      <c r="B3152" t="s">
        <v>9928</v>
      </c>
      <c r="C3152" s="1">
        <v>45601</v>
      </c>
      <c r="D3152" s="1" t="str">
        <f t="shared" si="196"/>
        <v>2020–2029</v>
      </c>
      <c r="E3152" s="8">
        <f t="shared" si="197"/>
        <v>2024</v>
      </c>
      <c r="F3152" s="8" t="str">
        <f t="shared" si="198"/>
        <v>24</v>
      </c>
      <c r="G3152" s="2">
        <v>0.14688657407407407</v>
      </c>
      <c r="H3152" s="2" t="str">
        <f t="shared" si="199"/>
        <v>2024-11</v>
      </c>
      <c r="I3152" t="s">
        <v>9929</v>
      </c>
      <c r="J3152" s="1">
        <v>45601</v>
      </c>
      <c r="K3152" s="2">
        <v>0.29896990740740742</v>
      </c>
      <c r="L3152">
        <v>219</v>
      </c>
      <c r="M3152" s="2">
        <v>0.15208333333333332</v>
      </c>
      <c r="N3152" t="s">
        <v>8984</v>
      </c>
      <c r="O3152" t="s">
        <v>8991</v>
      </c>
      <c r="P3152" t="s">
        <v>8992</v>
      </c>
      <c r="Q3152" t="s">
        <v>573</v>
      </c>
      <c r="R3152" t="s">
        <v>42</v>
      </c>
      <c r="S3152">
        <v>185347001</v>
      </c>
      <c r="T3152" t="s">
        <v>72</v>
      </c>
      <c r="U3152">
        <v>85.55</v>
      </c>
      <c r="V3152">
        <v>535.87</v>
      </c>
      <c r="W3152">
        <v>485.87</v>
      </c>
      <c r="X3152">
        <v>431857002</v>
      </c>
      <c r="Y3152" t="s">
        <v>9157</v>
      </c>
    </row>
    <row r="3153" spans="1:25" x14ac:dyDescent="0.25">
      <c r="A3153" t="s">
        <v>9930</v>
      </c>
      <c r="B3153" t="s">
        <v>9931</v>
      </c>
      <c r="C3153" s="1">
        <v>45604</v>
      </c>
      <c r="D3153" s="1" t="str">
        <f t="shared" si="196"/>
        <v>2020–2029</v>
      </c>
      <c r="E3153" s="8">
        <f t="shared" si="197"/>
        <v>2024</v>
      </c>
      <c r="F3153" s="8" t="str">
        <f t="shared" si="198"/>
        <v>24</v>
      </c>
      <c r="G3153" s="2">
        <v>0.29896990740740742</v>
      </c>
      <c r="H3153" s="2" t="str">
        <f t="shared" si="199"/>
        <v>2024-11</v>
      </c>
      <c r="I3153" t="s">
        <v>9932</v>
      </c>
      <c r="J3153" s="1">
        <v>45604</v>
      </c>
      <c r="K3153" s="2">
        <v>0.45035879629629627</v>
      </c>
      <c r="L3153">
        <v>218</v>
      </c>
      <c r="M3153" s="2">
        <v>0.15138888888888888</v>
      </c>
      <c r="N3153" t="s">
        <v>8984</v>
      </c>
      <c r="O3153" t="s">
        <v>8991</v>
      </c>
      <c r="P3153" t="s">
        <v>8992</v>
      </c>
      <c r="Q3153" t="s">
        <v>573</v>
      </c>
      <c r="R3153" t="s">
        <v>42</v>
      </c>
      <c r="S3153">
        <v>185347001</v>
      </c>
      <c r="T3153" t="s">
        <v>72</v>
      </c>
      <c r="U3153">
        <v>85.55</v>
      </c>
      <c r="V3153">
        <v>535.87</v>
      </c>
      <c r="W3153">
        <v>485.87</v>
      </c>
      <c r="X3153">
        <v>431857002</v>
      </c>
      <c r="Y3153" t="s">
        <v>9157</v>
      </c>
    </row>
    <row r="3154" spans="1:25" x14ac:dyDescent="0.25">
      <c r="A3154" t="s">
        <v>9933</v>
      </c>
      <c r="B3154" t="s">
        <v>9934</v>
      </c>
      <c r="C3154" s="1">
        <v>45612</v>
      </c>
      <c r="D3154" s="1" t="str">
        <f t="shared" si="196"/>
        <v>2020–2029</v>
      </c>
      <c r="E3154" s="8">
        <f t="shared" si="197"/>
        <v>2024</v>
      </c>
      <c r="F3154" s="8" t="str">
        <f t="shared" si="198"/>
        <v>24</v>
      </c>
      <c r="G3154" s="2">
        <v>4.0636574074074075E-2</v>
      </c>
      <c r="H3154" s="2" t="str">
        <f t="shared" si="199"/>
        <v>2024-11</v>
      </c>
      <c r="I3154" t="s">
        <v>9935</v>
      </c>
      <c r="J3154" s="1">
        <v>45612</v>
      </c>
      <c r="K3154" s="2">
        <v>7.481481481481482E-2</v>
      </c>
      <c r="L3154">
        <v>49</v>
      </c>
      <c r="M3154" s="2">
        <v>3.4178240740740738E-2</v>
      </c>
      <c r="N3154" t="s">
        <v>8984</v>
      </c>
      <c r="O3154" t="s">
        <v>8991</v>
      </c>
      <c r="P3154" t="s">
        <v>8992</v>
      </c>
      <c r="Q3154" t="s">
        <v>573</v>
      </c>
      <c r="R3154" t="s">
        <v>114</v>
      </c>
      <c r="S3154">
        <v>185349003</v>
      </c>
      <c r="T3154" t="s">
        <v>43</v>
      </c>
      <c r="U3154">
        <v>85.55</v>
      </c>
      <c r="V3154">
        <v>815.27</v>
      </c>
      <c r="W3154">
        <v>765.27</v>
      </c>
      <c r="X3154" t="s">
        <v>30</v>
      </c>
      <c r="Y3154" t="s">
        <v>30</v>
      </c>
    </row>
    <row r="3155" spans="1:25" x14ac:dyDescent="0.25">
      <c r="A3155" t="s">
        <v>9936</v>
      </c>
      <c r="B3155" t="s">
        <v>9937</v>
      </c>
      <c r="C3155" s="1">
        <v>45619</v>
      </c>
      <c r="D3155" s="1" t="str">
        <f t="shared" si="196"/>
        <v>2020–2029</v>
      </c>
      <c r="E3155" s="8">
        <f t="shared" si="197"/>
        <v>2024</v>
      </c>
      <c r="F3155" s="8" t="str">
        <f t="shared" si="198"/>
        <v>24</v>
      </c>
      <c r="G3155" s="2">
        <v>4.0636574074074075E-2</v>
      </c>
      <c r="H3155" s="2" t="str">
        <f t="shared" si="199"/>
        <v>2024-11</v>
      </c>
      <c r="I3155" t="s">
        <v>9938</v>
      </c>
      <c r="J3155" s="1">
        <v>45619</v>
      </c>
      <c r="K3155" s="2">
        <v>0.2706365740740741</v>
      </c>
      <c r="L3155">
        <v>331</v>
      </c>
      <c r="M3155" s="2">
        <v>0.23</v>
      </c>
      <c r="N3155" t="s">
        <v>8984</v>
      </c>
      <c r="O3155" t="s">
        <v>8991</v>
      </c>
      <c r="P3155" t="s">
        <v>8992</v>
      </c>
      <c r="Q3155" t="s">
        <v>573</v>
      </c>
      <c r="R3155" t="s">
        <v>42</v>
      </c>
      <c r="S3155">
        <v>185349003</v>
      </c>
      <c r="T3155" t="s">
        <v>43</v>
      </c>
      <c r="U3155">
        <v>85.55</v>
      </c>
      <c r="V3155">
        <v>4399.55</v>
      </c>
      <c r="W3155">
        <v>4349.55</v>
      </c>
      <c r="X3155">
        <v>66383009</v>
      </c>
      <c r="Y3155" t="s">
        <v>125</v>
      </c>
    </row>
    <row r="3156" spans="1:25" x14ac:dyDescent="0.25">
      <c r="A3156" t="s">
        <v>9939</v>
      </c>
      <c r="B3156" t="s">
        <v>9940</v>
      </c>
      <c r="C3156" s="1">
        <v>45626</v>
      </c>
      <c r="D3156" s="1" t="str">
        <f t="shared" si="196"/>
        <v>2020–2029</v>
      </c>
      <c r="E3156" s="8">
        <f t="shared" si="197"/>
        <v>2024</v>
      </c>
      <c r="F3156" s="8" t="str">
        <f t="shared" si="198"/>
        <v>24</v>
      </c>
      <c r="G3156" s="2">
        <v>4.0636574074074075E-2</v>
      </c>
      <c r="H3156" s="2" t="str">
        <f t="shared" si="199"/>
        <v>2024-11</v>
      </c>
      <c r="I3156" t="s">
        <v>9941</v>
      </c>
      <c r="J3156" s="1">
        <v>45626</v>
      </c>
      <c r="K3156" s="2">
        <v>0.13508101851851853</v>
      </c>
      <c r="L3156">
        <v>136</v>
      </c>
      <c r="M3156" s="2">
        <v>9.4444444444444442E-2</v>
      </c>
      <c r="N3156" t="s">
        <v>8984</v>
      </c>
      <c r="O3156" t="s">
        <v>8991</v>
      </c>
      <c r="P3156" t="s">
        <v>8992</v>
      </c>
      <c r="Q3156" t="s">
        <v>573</v>
      </c>
      <c r="R3156" t="s">
        <v>42</v>
      </c>
      <c r="S3156">
        <v>185347001</v>
      </c>
      <c r="T3156" t="s">
        <v>72</v>
      </c>
      <c r="U3156">
        <v>85.55</v>
      </c>
      <c r="V3156">
        <v>535.87</v>
      </c>
      <c r="W3156">
        <v>485.87</v>
      </c>
      <c r="X3156">
        <v>431857002</v>
      </c>
      <c r="Y3156" t="s">
        <v>9157</v>
      </c>
    </row>
    <row r="3157" spans="1:25" x14ac:dyDescent="0.25">
      <c r="A3157" t="s">
        <v>9942</v>
      </c>
      <c r="B3157" t="s">
        <v>9943</v>
      </c>
      <c r="C3157" s="1">
        <v>45629</v>
      </c>
      <c r="D3157" s="1" t="str">
        <f t="shared" si="196"/>
        <v>2020–2029</v>
      </c>
      <c r="E3157" s="8">
        <f t="shared" si="197"/>
        <v>2024</v>
      </c>
      <c r="F3157" s="8" t="str">
        <f t="shared" si="198"/>
        <v>24</v>
      </c>
      <c r="G3157" s="2">
        <v>0.13508101851851853</v>
      </c>
      <c r="H3157" s="2" t="str">
        <f t="shared" si="199"/>
        <v>2024-12</v>
      </c>
      <c r="I3157" t="s">
        <v>9944</v>
      </c>
      <c r="J3157" s="1">
        <v>45629</v>
      </c>
      <c r="K3157" s="2">
        <v>0.28577546296296297</v>
      </c>
      <c r="L3157">
        <v>217</v>
      </c>
      <c r="M3157" s="2">
        <v>0.15069444444444444</v>
      </c>
      <c r="N3157" t="s">
        <v>8984</v>
      </c>
      <c r="O3157" t="s">
        <v>8991</v>
      </c>
      <c r="P3157" t="s">
        <v>8992</v>
      </c>
      <c r="Q3157" t="s">
        <v>573</v>
      </c>
      <c r="R3157" t="s">
        <v>42</v>
      </c>
      <c r="S3157">
        <v>185347001</v>
      </c>
      <c r="T3157" t="s">
        <v>72</v>
      </c>
      <c r="U3157">
        <v>85.55</v>
      </c>
      <c r="V3157">
        <v>677.09</v>
      </c>
      <c r="W3157">
        <v>627.09</v>
      </c>
      <c r="X3157">
        <v>431857002</v>
      </c>
      <c r="Y3157" t="s">
        <v>9157</v>
      </c>
    </row>
    <row r="3158" spans="1:25" x14ac:dyDescent="0.25">
      <c r="A3158" t="s">
        <v>9945</v>
      </c>
      <c r="B3158" t="s">
        <v>9944</v>
      </c>
      <c r="C3158" s="1">
        <v>45629</v>
      </c>
      <c r="D3158" s="1" t="str">
        <f t="shared" si="196"/>
        <v>2020–2029</v>
      </c>
      <c r="E3158" s="8">
        <f t="shared" si="197"/>
        <v>2024</v>
      </c>
      <c r="F3158" s="8" t="str">
        <f t="shared" si="198"/>
        <v>24</v>
      </c>
      <c r="G3158" s="2">
        <v>0.28577546296296297</v>
      </c>
      <c r="H3158" s="2" t="str">
        <f t="shared" si="199"/>
        <v>2024-12</v>
      </c>
      <c r="I3158" t="s">
        <v>9946</v>
      </c>
      <c r="J3158" s="1">
        <v>45629</v>
      </c>
      <c r="K3158" s="2">
        <v>0.29619212962962965</v>
      </c>
      <c r="L3158">
        <v>15</v>
      </c>
      <c r="M3158" s="2">
        <v>1.0416666666666666E-2</v>
      </c>
      <c r="N3158" t="s">
        <v>8984</v>
      </c>
      <c r="O3158" t="s">
        <v>8991</v>
      </c>
      <c r="P3158" t="s">
        <v>8992</v>
      </c>
      <c r="Q3158" t="s">
        <v>573</v>
      </c>
      <c r="R3158" t="s">
        <v>42</v>
      </c>
      <c r="S3158">
        <v>185347001</v>
      </c>
      <c r="T3158" t="s">
        <v>72</v>
      </c>
      <c r="U3158">
        <v>85.55</v>
      </c>
      <c r="V3158">
        <v>234.71</v>
      </c>
      <c r="W3158">
        <v>184.71</v>
      </c>
      <c r="X3158">
        <v>431857002</v>
      </c>
      <c r="Y3158" t="s">
        <v>9157</v>
      </c>
    </row>
    <row r="3159" spans="1:25" x14ac:dyDescent="0.25">
      <c r="A3159" t="s">
        <v>9947</v>
      </c>
      <c r="B3159" t="s">
        <v>9948</v>
      </c>
      <c r="C3159" s="1">
        <v>45632</v>
      </c>
      <c r="D3159" s="1" t="str">
        <f t="shared" si="196"/>
        <v>2020–2029</v>
      </c>
      <c r="E3159" s="8">
        <f t="shared" si="197"/>
        <v>2024</v>
      </c>
      <c r="F3159" s="8" t="str">
        <f t="shared" si="198"/>
        <v>24</v>
      </c>
      <c r="G3159" s="2">
        <v>0.28577546296296297</v>
      </c>
      <c r="H3159" s="2" t="str">
        <f t="shared" si="199"/>
        <v>2024-12</v>
      </c>
      <c r="I3159" t="s">
        <v>9949</v>
      </c>
      <c r="J3159" s="1">
        <v>45632</v>
      </c>
      <c r="K3159" s="2">
        <v>0.40730324074074076</v>
      </c>
      <c r="L3159">
        <v>175</v>
      </c>
      <c r="M3159" s="2">
        <v>0.12152777777777778</v>
      </c>
      <c r="N3159" t="s">
        <v>8984</v>
      </c>
      <c r="O3159" t="s">
        <v>8991</v>
      </c>
      <c r="P3159" t="s">
        <v>8992</v>
      </c>
      <c r="Q3159" t="s">
        <v>573</v>
      </c>
      <c r="R3159" t="s">
        <v>42</v>
      </c>
      <c r="S3159">
        <v>185347001</v>
      </c>
      <c r="T3159" t="s">
        <v>72</v>
      </c>
      <c r="U3159">
        <v>85.55</v>
      </c>
      <c r="V3159">
        <v>1131.3399999999999</v>
      </c>
      <c r="W3159">
        <v>1081.3399999999999</v>
      </c>
      <c r="X3159">
        <v>431857002</v>
      </c>
      <c r="Y3159" t="s">
        <v>9157</v>
      </c>
    </row>
    <row r="3160" spans="1:25" x14ac:dyDescent="0.25">
      <c r="A3160" t="s">
        <v>9950</v>
      </c>
      <c r="B3160" t="s">
        <v>9951</v>
      </c>
      <c r="C3160" s="1">
        <v>45640</v>
      </c>
      <c r="D3160" s="1" t="str">
        <f t="shared" si="196"/>
        <v>2020–2029</v>
      </c>
      <c r="E3160" s="8">
        <f t="shared" si="197"/>
        <v>2024</v>
      </c>
      <c r="F3160" s="8" t="str">
        <f t="shared" si="198"/>
        <v>24</v>
      </c>
      <c r="G3160" s="2">
        <v>4.0636574074074075E-2</v>
      </c>
      <c r="H3160" s="2" t="str">
        <f t="shared" si="199"/>
        <v>2024-12</v>
      </c>
      <c r="I3160" t="s">
        <v>9952</v>
      </c>
      <c r="J3160" s="1">
        <v>45640</v>
      </c>
      <c r="K3160" s="2">
        <v>6.9930555555555551E-2</v>
      </c>
      <c r="L3160">
        <v>42</v>
      </c>
      <c r="M3160" s="2">
        <v>2.929398148148148E-2</v>
      </c>
      <c r="N3160" t="s">
        <v>8984</v>
      </c>
      <c r="O3160" t="s">
        <v>6327</v>
      </c>
      <c r="P3160" t="s">
        <v>6328</v>
      </c>
      <c r="Q3160" t="s">
        <v>573</v>
      </c>
      <c r="R3160" t="s">
        <v>252</v>
      </c>
      <c r="S3160">
        <v>702927004</v>
      </c>
      <c r="T3160" t="s">
        <v>253</v>
      </c>
      <c r="U3160">
        <v>142.58000000000001</v>
      </c>
      <c r="V3160">
        <v>1735.1</v>
      </c>
      <c r="W3160">
        <v>1685.1</v>
      </c>
      <c r="X3160" t="s">
        <v>30</v>
      </c>
      <c r="Y3160" t="s">
        <v>30</v>
      </c>
    </row>
    <row r="3161" spans="1:25" x14ac:dyDescent="0.25">
      <c r="A3161" t="s">
        <v>9953</v>
      </c>
      <c r="B3161" t="s">
        <v>9954</v>
      </c>
      <c r="C3161" s="1">
        <v>45647</v>
      </c>
      <c r="D3161" s="1" t="str">
        <f t="shared" si="196"/>
        <v>2020–2029</v>
      </c>
      <c r="E3161" s="8">
        <f t="shared" si="197"/>
        <v>2024</v>
      </c>
      <c r="F3161" s="8" t="str">
        <f t="shared" si="198"/>
        <v>24</v>
      </c>
      <c r="G3161" s="2">
        <v>4.0636574074074075E-2</v>
      </c>
      <c r="H3161" s="2" t="str">
        <f t="shared" si="199"/>
        <v>2024-12</v>
      </c>
      <c r="I3161" t="s">
        <v>9955</v>
      </c>
      <c r="J3161" s="1">
        <v>45647</v>
      </c>
      <c r="K3161" s="2">
        <v>0.19758101851851853</v>
      </c>
      <c r="L3161">
        <v>226</v>
      </c>
      <c r="M3161" s="2">
        <v>0.15694444444444444</v>
      </c>
      <c r="N3161" t="s">
        <v>8984</v>
      </c>
      <c r="O3161" t="s">
        <v>8991</v>
      </c>
      <c r="P3161" t="s">
        <v>8992</v>
      </c>
      <c r="Q3161" t="s">
        <v>573</v>
      </c>
      <c r="R3161" t="s">
        <v>42</v>
      </c>
      <c r="S3161">
        <v>185347001</v>
      </c>
      <c r="T3161" t="s">
        <v>72</v>
      </c>
      <c r="U3161">
        <v>85.55</v>
      </c>
      <c r="V3161">
        <v>1791.03</v>
      </c>
      <c r="W3161">
        <v>1641.03</v>
      </c>
      <c r="X3161">
        <v>431857002</v>
      </c>
      <c r="Y3161" t="s">
        <v>9157</v>
      </c>
    </row>
    <row r="3162" spans="1:25" x14ac:dyDescent="0.25">
      <c r="A3162" t="s">
        <v>9956</v>
      </c>
      <c r="B3162" t="s">
        <v>9957</v>
      </c>
      <c r="C3162" s="1">
        <v>45650</v>
      </c>
      <c r="D3162" s="1" t="str">
        <f t="shared" si="196"/>
        <v>2020–2029</v>
      </c>
      <c r="E3162" s="8">
        <f t="shared" si="197"/>
        <v>2024</v>
      </c>
      <c r="F3162" s="8" t="str">
        <f t="shared" si="198"/>
        <v>24</v>
      </c>
      <c r="G3162" s="2">
        <v>0.19758101851851853</v>
      </c>
      <c r="H3162" s="2" t="str">
        <f t="shared" si="199"/>
        <v>2024-12</v>
      </c>
      <c r="I3162" t="s">
        <v>9958</v>
      </c>
      <c r="J3162" s="1">
        <v>45650</v>
      </c>
      <c r="K3162" s="2">
        <v>0.33716435185185184</v>
      </c>
      <c r="L3162">
        <v>201</v>
      </c>
      <c r="M3162" s="2">
        <v>0.13958333333333334</v>
      </c>
      <c r="N3162" t="s">
        <v>8984</v>
      </c>
      <c r="O3162" t="s">
        <v>8991</v>
      </c>
      <c r="P3162" t="s">
        <v>8992</v>
      </c>
      <c r="Q3162" t="s">
        <v>573</v>
      </c>
      <c r="R3162" t="s">
        <v>42</v>
      </c>
      <c r="S3162">
        <v>185347001</v>
      </c>
      <c r="T3162" t="s">
        <v>72</v>
      </c>
      <c r="U3162">
        <v>85.55</v>
      </c>
      <c r="V3162">
        <v>665.6</v>
      </c>
      <c r="W3162">
        <v>615.6</v>
      </c>
      <c r="X3162">
        <v>431857002</v>
      </c>
      <c r="Y3162" t="s">
        <v>9157</v>
      </c>
    </row>
    <row r="3163" spans="1:25" x14ac:dyDescent="0.25">
      <c r="A3163" t="s">
        <v>9959</v>
      </c>
      <c r="B3163" t="s">
        <v>9960</v>
      </c>
      <c r="C3163" s="1">
        <v>45653</v>
      </c>
      <c r="D3163" s="1" t="str">
        <f t="shared" si="196"/>
        <v>2020–2029</v>
      </c>
      <c r="E3163" s="8">
        <f t="shared" si="197"/>
        <v>2024</v>
      </c>
      <c r="F3163" s="8" t="str">
        <f t="shared" si="198"/>
        <v>24</v>
      </c>
      <c r="G3163" s="2">
        <v>0.33716435185185184</v>
      </c>
      <c r="H3163" s="2" t="str">
        <f t="shared" si="199"/>
        <v>2024-12</v>
      </c>
      <c r="I3163" t="s">
        <v>9961</v>
      </c>
      <c r="J3163" s="1">
        <v>45653</v>
      </c>
      <c r="K3163" s="2">
        <v>0.46424768518518517</v>
      </c>
      <c r="L3163">
        <v>183</v>
      </c>
      <c r="M3163" s="2">
        <v>0.12708333333333333</v>
      </c>
      <c r="N3163" t="s">
        <v>8984</v>
      </c>
      <c r="O3163" t="s">
        <v>8991</v>
      </c>
      <c r="P3163" t="s">
        <v>8992</v>
      </c>
      <c r="Q3163" t="s">
        <v>573</v>
      </c>
      <c r="R3163" t="s">
        <v>42</v>
      </c>
      <c r="S3163">
        <v>185347001</v>
      </c>
      <c r="T3163" t="s">
        <v>72</v>
      </c>
      <c r="U3163">
        <v>85.55</v>
      </c>
      <c r="V3163">
        <v>535.87</v>
      </c>
      <c r="W3163">
        <v>485.87</v>
      </c>
      <c r="X3163">
        <v>431857002</v>
      </c>
      <c r="Y3163" t="s">
        <v>9157</v>
      </c>
    </row>
    <row r="3164" spans="1:25" x14ac:dyDescent="0.25">
      <c r="A3164" t="s">
        <v>9962</v>
      </c>
      <c r="B3164" t="s">
        <v>9963</v>
      </c>
      <c r="C3164" s="1">
        <v>45661</v>
      </c>
      <c r="D3164" s="1" t="str">
        <f t="shared" si="196"/>
        <v>2020–2029</v>
      </c>
      <c r="E3164" s="8">
        <f t="shared" si="197"/>
        <v>2025</v>
      </c>
      <c r="F3164" s="8" t="str">
        <f t="shared" si="198"/>
        <v>25</v>
      </c>
      <c r="G3164" s="2">
        <v>4.0636574074074075E-2</v>
      </c>
      <c r="H3164" s="2" t="str">
        <f t="shared" si="199"/>
        <v>2025-01</v>
      </c>
      <c r="I3164" t="s">
        <v>9964</v>
      </c>
      <c r="J3164" s="1">
        <v>45661</v>
      </c>
      <c r="K3164" s="2">
        <v>0.20804398148148148</v>
      </c>
      <c r="L3164">
        <v>241</v>
      </c>
      <c r="M3164" s="2">
        <v>0.16740740740740739</v>
      </c>
      <c r="N3164" t="s">
        <v>8984</v>
      </c>
      <c r="O3164" t="s">
        <v>8991</v>
      </c>
      <c r="P3164" t="s">
        <v>8992</v>
      </c>
      <c r="Q3164" t="s">
        <v>573</v>
      </c>
      <c r="R3164" t="s">
        <v>42</v>
      </c>
      <c r="S3164">
        <v>185349003</v>
      </c>
      <c r="T3164" t="s">
        <v>43</v>
      </c>
      <c r="U3164">
        <v>85.55</v>
      </c>
      <c r="V3164">
        <v>3536.75</v>
      </c>
      <c r="W3164">
        <v>3486.75</v>
      </c>
      <c r="X3164">
        <v>66383009</v>
      </c>
      <c r="Y3164" t="s">
        <v>125</v>
      </c>
    </row>
    <row r="3165" spans="1:25" x14ac:dyDescent="0.25">
      <c r="A3165" t="s">
        <v>9965</v>
      </c>
      <c r="B3165" t="s">
        <v>9966</v>
      </c>
      <c r="C3165" s="1">
        <v>45668</v>
      </c>
      <c r="D3165" s="1" t="str">
        <f t="shared" si="196"/>
        <v>2020–2029</v>
      </c>
      <c r="E3165" s="8">
        <f t="shared" si="197"/>
        <v>2025</v>
      </c>
      <c r="F3165" s="8" t="str">
        <f t="shared" si="198"/>
        <v>25</v>
      </c>
      <c r="G3165" s="2">
        <v>4.0636574074074075E-2</v>
      </c>
      <c r="H3165" s="2" t="str">
        <f t="shared" si="199"/>
        <v>2025-01</v>
      </c>
      <c r="I3165" t="s">
        <v>9967</v>
      </c>
      <c r="J3165" s="1">
        <v>45668</v>
      </c>
      <c r="K3165" s="2">
        <v>0.16980324074074074</v>
      </c>
      <c r="L3165">
        <v>186</v>
      </c>
      <c r="M3165" s="2">
        <v>0.12916666666666668</v>
      </c>
      <c r="N3165" t="s">
        <v>8984</v>
      </c>
      <c r="O3165" t="s">
        <v>8991</v>
      </c>
      <c r="P3165" t="s">
        <v>8992</v>
      </c>
      <c r="Q3165" t="s">
        <v>573</v>
      </c>
      <c r="R3165" t="s">
        <v>42</v>
      </c>
      <c r="S3165">
        <v>185347001</v>
      </c>
      <c r="T3165" t="s">
        <v>72</v>
      </c>
      <c r="U3165">
        <v>85.55</v>
      </c>
      <c r="V3165">
        <v>744.71</v>
      </c>
      <c r="W3165">
        <v>694.71</v>
      </c>
      <c r="X3165">
        <v>431857002</v>
      </c>
      <c r="Y3165" t="s">
        <v>9157</v>
      </c>
    </row>
    <row r="3166" spans="1:25" x14ac:dyDescent="0.25">
      <c r="A3166" t="s">
        <v>9968</v>
      </c>
      <c r="B3166" t="s">
        <v>9967</v>
      </c>
      <c r="C3166" s="1">
        <v>45668</v>
      </c>
      <c r="D3166" s="1" t="str">
        <f t="shared" si="196"/>
        <v>2020–2029</v>
      </c>
      <c r="E3166" s="8">
        <f t="shared" si="197"/>
        <v>2025</v>
      </c>
      <c r="F3166" s="8" t="str">
        <f t="shared" si="198"/>
        <v>25</v>
      </c>
      <c r="G3166" s="2">
        <v>0.16980324074074074</v>
      </c>
      <c r="H3166" s="2" t="str">
        <f t="shared" si="199"/>
        <v>2025-01</v>
      </c>
      <c r="I3166" t="s">
        <v>9969</v>
      </c>
      <c r="J3166" s="1">
        <v>45668</v>
      </c>
      <c r="K3166" s="2">
        <v>0.1802199074074074</v>
      </c>
      <c r="L3166">
        <v>15</v>
      </c>
      <c r="M3166" s="2">
        <v>1.0416666666666666E-2</v>
      </c>
      <c r="N3166" t="s">
        <v>8984</v>
      </c>
      <c r="O3166" t="s">
        <v>8991</v>
      </c>
      <c r="P3166" t="s">
        <v>8992</v>
      </c>
      <c r="Q3166" t="s">
        <v>573</v>
      </c>
      <c r="R3166" t="s">
        <v>42</v>
      </c>
      <c r="S3166">
        <v>185347001</v>
      </c>
      <c r="T3166" t="s">
        <v>72</v>
      </c>
      <c r="U3166">
        <v>85.55</v>
      </c>
      <c r="V3166">
        <v>234.71</v>
      </c>
      <c r="W3166">
        <v>184.71</v>
      </c>
      <c r="X3166">
        <v>431857002</v>
      </c>
      <c r="Y3166" t="s">
        <v>9157</v>
      </c>
    </row>
    <row r="3167" spans="1:25" x14ac:dyDescent="0.25">
      <c r="A3167" t="s">
        <v>9970</v>
      </c>
      <c r="B3167" t="s">
        <v>9971</v>
      </c>
      <c r="C3167" s="1">
        <v>45671</v>
      </c>
      <c r="D3167" s="1" t="str">
        <f t="shared" si="196"/>
        <v>2020–2029</v>
      </c>
      <c r="E3167" s="8">
        <f t="shared" si="197"/>
        <v>2025</v>
      </c>
      <c r="F3167" s="8" t="str">
        <f t="shared" si="198"/>
        <v>25</v>
      </c>
      <c r="G3167" s="2">
        <v>0.16980324074074074</v>
      </c>
      <c r="H3167" s="2" t="str">
        <f t="shared" si="199"/>
        <v>2025-01</v>
      </c>
      <c r="I3167" t="s">
        <v>9972</v>
      </c>
      <c r="J3167" s="1">
        <v>45671</v>
      </c>
      <c r="K3167" s="2">
        <v>0.28369212962962964</v>
      </c>
      <c r="L3167">
        <v>164</v>
      </c>
      <c r="M3167" s="2">
        <v>0.11388888888888889</v>
      </c>
      <c r="N3167" t="s">
        <v>8984</v>
      </c>
      <c r="O3167" t="s">
        <v>8991</v>
      </c>
      <c r="P3167" t="s">
        <v>8992</v>
      </c>
      <c r="Q3167" t="s">
        <v>573</v>
      </c>
      <c r="R3167" t="s">
        <v>42</v>
      </c>
      <c r="S3167">
        <v>185347001</v>
      </c>
      <c r="T3167" t="s">
        <v>72</v>
      </c>
      <c r="U3167">
        <v>85.55</v>
      </c>
      <c r="V3167">
        <v>535.87</v>
      </c>
      <c r="W3167">
        <v>485.87</v>
      </c>
      <c r="X3167">
        <v>431857002</v>
      </c>
      <c r="Y3167" t="s">
        <v>9157</v>
      </c>
    </row>
    <row r="3168" spans="1:25" x14ac:dyDescent="0.25">
      <c r="A3168" t="s">
        <v>9973</v>
      </c>
      <c r="B3168" t="s">
        <v>9974</v>
      </c>
      <c r="C3168" s="1">
        <v>45674</v>
      </c>
      <c r="D3168" s="1" t="str">
        <f t="shared" si="196"/>
        <v>2020–2029</v>
      </c>
      <c r="E3168" s="8">
        <f t="shared" si="197"/>
        <v>2025</v>
      </c>
      <c r="F3168" s="8" t="str">
        <f t="shared" si="198"/>
        <v>25</v>
      </c>
      <c r="G3168" s="2">
        <v>0.28369212962962964</v>
      </c>
      <c r="H3168" s="2" t="str">
        <f t="shared" si="199"/>
        <v>2025-01</v>
      </c>
      <c r="I3168" t="s">
        <v>9975</v>
      </c>
      <c r="J3168" s="1">
        <v>45674</v>
      </c>
      <c r="K3168" s="2">
        <v>0.39063657407407409</v>
      </c>
      <c r="L3168">
        <v>154</v>
      </c>
      <c r="M3168" s="2">
        <v>0.10694444444444444</v>
      </c>
      <c r="N3168" t="s">
        <v>8984</v>
      </c>
      <c r="O3168" t="s">
        <v>8991</v>
      </c>
      <c r="P3168" t="s">
        <v>8992</v>
      </c>
      <c r="Q3168" t="s">
        <v>573</v>
      </c>
      <c r="R3168" t="s">
        <v>42</v>
      </c>
      <c r="S3168">
        <v>185347001</v>
      </c>
      <c r="T3168" t="s">
        <v>72</v>
      </c>
      <c r="U3168">
        <v>85.55</v>
      </c>
      <c r="V3168">
        <v>535.87</v>
      </c>
      <c r="W3168">
        <v>485.87</v>
      </c>
      <c r="X3168">
        <v>431857002</v>
      </c>
      <c r="Y3168" t="s">
        <v>9157</v>
      </c>
    </row>
    <row r="3169" spans="1:25" x14ac:dyDescent="0.25">
      <c r="A3169" t="s">
        <v>9976</v>
      </c>
      <c r="B3169" t="s">
        <v>9977</v>
      </c>
      <c r="C3169" s="1">
        <v>45682</v>
      </c>
      <c r="D3169" s="1" t="str">
        <f t="shared" si="196"/>
        <v>2020–2029</v>
      </c>
      <c r="E3169" s="8">
        <f t="shared" si="197"/>
        <v>2025</v>
      </c>
      <c r="F3169" s="8" t="str">
        <f t="shared" si="198"/>
        <v>25</v>
      </c>
      <c r="G3169" s="2">
        <v>4.0636574074074075E-2</v>
      </c>
      <c r="H3169" s="2" t="str">
        <f t="shared" si="199"/>
        <v>2025-01</v>
      </c>
      <c r="I3169" t="s">
        <v>9978</v>
      </c>
      <c r="J3169" s="1">
        <v>45682</v>
      </c>
      <c r="K3169" s="2">
        <v>6.6331018518518525E-2</v>
      </c>
      <c r="L3169">
        <v>37</v>
      </c>
      <c r="M3169" s="2">
        <v>2.5694444444444443E-2</v>
      </c>
      <c r="N3169" t="s">
        <v>8984</v>
      </c>
      <c r="O3169" t="s">
        <v>8991</v>
      </c>
      <c r="P3169" t="s">
        <v>8992</v>
      </c>
      <c r="Q3169" t="s">
        <v>573</v>
      </c>
      <c r="R3169" t="s">
        <v>114</v>
      </c>
      <c r="S3169">
        <v>185349003</v>
      </c>
      <c r="T3169" t="s">
        <v>43</v>
      </c>
      <c r="U3169">
        <v>85.55</v>
      </c>
      <c r="V3169">
        <v>815.27</v>
      </c>
      <c r="W3169">
        <v>765.27</v>
      </c>
      <c r="X3169" t="s">
        <v>30</v>
      </c>
      <c r="Y3169" t="s">
        <v>30</v>
      </c>
    </row>
    <row r="3170" spans="1:25" x14ac:dyDescent="0.25">
      <c r="A3170" t="s">
        <v>9979</v>
      </c>
      <c r="B3170" t="s">
        <v>9980</v>
      </c>
      <c r="C3170" s="1">
        <v>45689</v>
      </c>
      <c r="D3170" s="1" t="str">
        <f t="shared" si="196"/>
        <v>2020–2029</v>
      </c>
      <c r="E3170" s="8">
        <f t="shared" si="197"/>
        <v>2025</v>
      </c>
      <c r="F3170" s="8" t="str">
        <f t="shared" si="198"/>
        <v>25</v>
      </c>
      <c r="G3170" s="2">
        <v>4.0636574074074075E-2</v>
      </c>
      <c r="H3170" s="2" t="str">
        <f t="shared" si="199"/>
        <v>2025-02</v>
      </c>
      <c r="I3170" t="s">
        <v>9981</v>
      </c>
      <c r="J3170" s="1">
        <v>45689</v>
      </c>
      <c r="K3170" s="2">
        <v>0.14549768518518519</v>
      </c>
      <c r="L3170">
        <v>151</v>
      </c>
      <c r="M3170" s="2">
        <v>0.10486111111111111</v>
      </c>
      <c r="N3170" t="s">
        <v>8984</v>
      </c>
      <c r="O3170" t="s">
        <v>8991</v>
      </c>
      <c r="P3170" t="s">
        <v>8992</v>
      </c>
      <c r="Q3170" t="s">
        <v>573</v>
      </c>
      <c r="R3170" t="s">
        <v>42</v>
      </c>
      <c r="S3170">
        <v>185347001</v>
      </c>
      <c r="T3170" t="s">
        <v>72</v>
      </c>
      <c r="U3170">
        <v>85.55</v>
      </c>
      <c r="V3170">
        <v>1791.03</v>
      </c>
      <c r="W3170">
        <v>1741.03</v>
      </c>
      <c r="X3170">
        <v>431857002</v>
      </c>
      <c r="Y3170" t="s">
        <v>9157</v>
      </c>
    </row>
    <row r="3171" spans="1:25" x14ac:dyDescent="0.25">
      <c r="A3171" t="s">
        <v>9982</v>
      </c>
      <c r="B3171" t="s">
        <v>9983</v>
      </c>
      <c r="C3171" s="1">
        <v>45692</v>
      </c>
      <c r="D3171" s="1" t="str">
        <f t="shared" si="196"/>
        <v>2020–2029</v>
      </c>
      <c r="E3171" s="8">
        <f t="shared" si="197"/>
        <v>2025</v>
      </c>
      <c r="F3171" s="8" t="str">
        <f t="shared" si="198"/>
        <v>25</v>
      </c>
      <c r="G3171" s="2">
        <v>0.14549768518518519</v>
      </c>
      <c r="H3171" s="2" t="str">
        <f t="shared" si="199"/>
        <v>2025-02</v>
      </c>
      <c r="I3171" t="s">
        <v>9984</v>
      </c>
      <c r="J3171" s="1">
        <v>45692</v>
      </c>
      <c r="K3171" s="2">
        <v>0.23230324074074074</v>
      </c>
      <c r="L3171">
        <v>125</v>
      </c>
      <c r="M3171" s="2">
        <v>8.6805555555555552E-2</v>
      </c>
      <c r="N3171" t="s">
        <v>8984</v>
      </c>
      <c r="O3171" t="s">
        <v>8991</v>
      </c>
      <c r="P3171" t="s">
        <v>8992</v>
      </c>
      <c r="Q3171" t="s">
        <v>573</v>
      </c>
      <c r="R3171" t="s">
        <v>42</v>
      </c>
      <c r="S3171">
        <v>185347001</v>
      </c>
      <c r="T3171" t="s">
        <v>72</v>
      </c>
      <c r="U3171">
        <v>85.55</v>
      </c>
      <c r="V3171">
        <v>535.87</v>
      </c>
      <c r="W3171">
        <v>485.87</v>
      </c>
      <c r="X3171">
        <v>431857002</v>
      </c>
      <c r="Y3171" t="s">
        <v>9157</v>
      </c>
    </row>
    <row r="3172" spans="1:25" x14ac:dyDescent="0.25">
      <c r="A3172" t="s">
        <v>9985</v>
      </c>
      <c r="B3172" t="s">
        <v>9986</v>
      </c>
      <c r="C3172" s="1">
        <v>45695</v>
      </c>
      <c r="D3172" s="1" t="str">
        <f t="shared" si="196"/>
        <v>2020–2029</v>
      </c>
      <c r="E3172" s="8">
        <f t="shared" si="197"/>
        <v>2025</v>
      </c>
      <c r="F3172" s="8" t="str">
        <f t="shared" si="198"/>
        <v>25</v>
      </c>
      <c r="G3172" s="2">
        <v>0.23230324074074074</v>
      </c>
      <c r="H3172" s="2" t="str">
        <f t="shared" si="199"/>
        <v>2025-02</v>
      </c>
      <c r="I3172" t="s">
        <v>9987</v>
      </c>
      <c r="J3172" s="1">
        <v>45695</v>
      </c>
      <c r="K3172" s="2">
        <v>0.37049768518518517</v>
      </c>
      <c r="L3172">
        <v>199</v>
      </c>
      <c r="M3172" s="2">
        <v>0.13819444444444445</v>
      </c>
      <c r="N3172" t="s">
        <v>8984</v>
      </c>
      <c r="O3172" t="s">
        <v>8991</v>
      </c>
      <c r="P3172" t="s">
        <v>8992</v>
      </c>
      <c r="Q3172" t="s">
        <v>573</v>
      </c>
      <c r="R3172" t="s">
        <v>42</v>
      </c>
      <c r="S3172">
        <v>185347001</v>
      </c>
      <c r="T3172" t="s">
        <v>72</v>
      </c>
      <c r="U3172">
        <v>85.55</v>
      </c>
      <c r="V3172">
        <v>551.04999999999995</v>
      </c>
      <c r="W3172">
        <v>501.05</v>
      </c>
      <c r="X3172">
        <v>431857002</v>
      </c>
      <c r="Y3172" t="s">
        <v>9157</v>
      </c>
    </row>
    <row r="3173" spans="1:25" x14ac:dyDescent="0.25">
      <c r="A3173" t="s">
        <v>9988</v>
      </c>
      <c r="B3173" t="s">
        <v>9989</v>
      </c>
      <c r="C3173" s="1">
        <v>45698</v>
      </c>
      <c r="D3173" s="1" t="str">
        <f t="shared" si="196"/>
        <v>2020–2029</v>
      </c>
      <c r="E3173" s="8">
        <f t="shared" si="197"/>
        <v>2025</v>
      </c>
      <c r="F3173" s="8" t="str">
        <f t="shared" si="198"/>
        <v>25</v>
      </c>
      <c r="G3173" s="2">
        <v>0.37049768518518517</v>
      </c>
      <c r="H3173" s="2" t="str">
        <f t="shared" si="199"/>
        <v>2025-02</v>
      </c>
      <c r="I3173" t="s">
        <v>9990</v>
      </c>
      <c r="J3173" s="1">
        <v>45698</v>
      </c>
      <c r="K3173" s="2">
        <v>0.47535879629629629</v>
      </c>
      <c r="L3173">
        <v>151</v>
      </c>
      <c r="M3173" s="2">
        <v>0.10486111111111111</v>
      </c>
      <c r="N3173" t="s">
        <v>8984</v>
      </c>
      <c r="O3173" t="s">
        <v>8991</v>
      </c>
      <c r="P3173" t="s">
        <v>8992</v>
      </c>
      <c r="Q3173" t="s">
        <v>573</v>
      </c>
      <c r="R3173" t="s">
        <v>42</v>
      </c>
      <c r="S3173">
        <v>185347001</v>
      </c>
      <c r="T3173" t="s">
        <v>72</v>
      </c>
      <c r="U3173">
        <v>85.55</v>
      </c>
      <c r="V3173">
        <v>787.06</v>
      </c>
      <c r="W3173">
        <v>737.06</v>
      </c>
      <c r="X3173">
        <v>431857002</v>
      </c>
      <c r="Y3173" t="s">
        <v>9157</v>
      </c>
    </row>
    <row r="3174" spans="1:25" x14ac:dyDescent="0.25">
      <c r="A3174" t="s">
        <v>9991</v>
      </c>
      <c r="B3174" t="s">
        <v>9990</v>
      </c>
      <c r="C3174" s="1">
        <v>45698</v>
      </c>
      <c r="D3174" s="1" t="str">
        <f t="shared" si="196"/>
        <v>2020–2029</v>
      </c>
      <c r="E3174" s="8">
        <f t="shared" si="197"/>
        <v>2025</v>
      </c>
      <c r="F3174" s="8" t="str">
        <f t="shared" si="198"/>
        <v>25</v>
      </c>
      <c r="G3174" s="2">
        <v>0.47535879629629629</v>
      </c>
      <c r="H3174" s="2" t="str">
        <f t="shared" si="199"/>
        <v>2025-02</v>
      </c>
      <c r="I3174" t="s">
        <v>9992</v>
      </c>
      <c r="J3174" s="1">
        <v>45698</v>
      </c>
      <c r="K3174" s="2">
        <v>0.48577546296296298</v>
      </c>
      <c r="L3174">
        <v>15</v>
      </c>
      <c r="M3174" s="2">
        <v>1.0416666666666666E-2</v>
      </c>
      <c r="N3174" t="s">
        <v>8984</v>
      </c>
      <c r="O3174" t="s">
        <v>8991</v>
      </c>
      <c r="P3174" t="s">
        <v>8992</v>
      </c>
      <c r="Q3174" t="s">
        <v>573</v>
      </c>
      <c r="R3174" t="s">
        <v>42</v>
      </c>
      <c r="S3174">
        <v>185347001</v>
      </c>
      <c r="T3174" t="s">
        <v>72</v>
      </c>
      <c r="U3174">
        <v>85.55</v>
      </c>
      <c r="V3174">
        <v>234.71</v>
      </c>
      <c r="W3174">
        <v>184.71</v>
      </c>
      <c r="X3174">
        <v>431857002</v>
      </c>
      <c r="Y3174" t="s">
        <v>9157</v>
      </c>
    </row>
    <row r="3175" spans="1:25" x14ac:dyDescent="0.25">
      <c r="A3175" t="s">
        <v>9993</v>
      </c>
      <c r="B3175" t="s">
        <v>9994</v>
      </c>
      <c r="C3175" s="1">
        <v>45701</v>
      </c>
      <c r="D3175" s="1" t="str">
        <f t="shared" si="196"/>
        <v>2020–2029</v>
      </c>
      <c r="E3175" s="8">
        <f t="shared" si="197"/>
        <v>2025</v>
      </c>
      <c r="F3175" s="8" t="str">
        <f t="shared" si="198"/>
        <v>25</v>
      </c>
      <c r="G3175" s="2">
        <v>0.47535879629629629</v>
      </c>
      <c r="H3175" s="2" t="str">
        <f t="shared" si="199"/>
        <v>2025-02</v>
      </c>
      <c r="I3175" t="s">
        <v>9995</v>
      </c>
      <c r="J3175" s="1">
        <v>45701</v>
      </c>
      <c r="K3175" s="2">
        <v>0.61771990740740745</v>
      </c>
      <c r="L3175">
        <v>205</v>
      </c>
      <c r="M3175" s="2">
        <v>0.1423611111111111</v>
      </c>
      <c r="N3175" t="s">
        <v>8984</v>
      </c>
      <c r="O3175" t="s">
        <v>8991</v>
      </c>
      <c r="P3175" t="s">
        <v>8992</v>
      </c>
      <c r="Q3175" t="s">
        <v>573</v>
      </c>
      <c r="R3175" t="s">
        <v>42</v>
      </c>
      <c r="S3175">
        <v>185347001</v>
      </c>
      <c r="T3175" t="s">
        <v>72</v>
      </c>
      <c r="U3175">
        <v>85.55</v>
      </c>
      <c r="V3175">
        <v>1214.42</v>
      </c>
      <c r="W3175">
        <v>1164.42</v>
      </c>
      <c r="X3175">
        <v>431857002</v>
      </c>
      <c r="Y3175" t="s">
        <v>9157</v>
      </c>
    </row>
    <row r="3176" spans="1:25" x14ac:dyDescent="0.25">
      <c r="A3176" t="s">
        <v>9996</v>
      </c>
      <c r="B3176" t="s">
        <v>9997</v>
      </c>
      <c r="C3176" s="1">
        <v>45704</v>
      </c>
      <c r="D3176" s="1" t="str">
        <f t="shared" si="196"/>
        <v>2020–2029</v>
      </c>
      <c r="E3176" s="8">
        <f t="shared" si="197"/>
        <v>2025</v>
      </c>
      <c r="F3176" s="8" t="str">
        <f t="shared" si="198"/>
        <v>25</v>
      </c>
      <c r="G3176" s="2">
        <v>0.61771990740740745</v>
      </c>
      <c r="H3176" s="2" t="str">
        <f t="shared" si="199"/>
        <v>2025-02</v>
      </c>
      <c r="I3176" t="s">
        <v>9998</v>
      </c>
      <c r="J3176" s="1">
        <v>45704</v>
      </c>
      <c r="K3176" s="2">
        <v>0.75521990740740741</v>
      </c>
      <c r="L3176">
        <v>198</v>
      </c>
      <c r="M3176" s="2">
        <v>0.13750000000000001</v>
      </c>
      <c r="N3176" t="s">
        <v>8984</v>
      </c>
      <c r="O3176" t="s">
        <v>8991</v>
      </c>
      <c r="P3176" t="s">
        <v>8992</v>
      </c>
      <c r="Q3176" t="s">
        <v>573</v>
      </c>
      <c r="R3176" t="s">
        <v>42</v>
      </c>
      <c r="S3176">
        <v>185347001</v>
      </c>
      <c r="T3176" t="s">
        <v>72</v>
      </c>
      <c r="U3176">
        <v>85.55</v>
      </c>
      <c r="V3176">
        <v>1791.03</v>
      </c>
      <c r="W3176">
        <v>1741.03</v>
      </c>
      <c r="X3176">
        <v>431857002</v>
      </c>
      <c r="Y3176" t="s">
        <v>9157</v>
      </c>
    </row>
    <row r="3177" spans="1:25" x14ac:dyDescent="0.25">
      <c r="A3177" t="s">
        <v>9999</v>
      </c>
      <c r="B3177" t="s">
        <v>10000</v>
      </c>
      <c r="C3177" s="1">
        <v>45707</v>
      </c>
      <c r="D3177" s="1" t="str">
        <f t="shared" si="196"/>
        <v>2020–2029</v>
      </c>
      <c r="E3177" s="8">
        <f t="shared" si="197"/>
        <v>2025</v>
      </c>
      <c r="F3177" s="8" t="str">
        <f t="shared" si="198"/>
        <v>25</v>
      </c>
      <c r="G3177" s="2">
        <v>0.75521990740740741</v>
      </c>
      <c r="H3177" s="2" t="str">
        <f t="shared" si="199"/>
        <v>2025-02</v>
      </c>
      <c r="I3177" t="s">
        <v>10001</v>
      </c>
      <c r="J3177" s="1">
        <v>45707</v>
      </c>
      <c r="K3177" s="2">
        <v>0.88160879629629629</v>
      </c>
      <c r="L3177">
        <v>182</v>
      </c>
      <c r="M3177" s="2">
        <v>0.12638888888888888</v>
      </c>
      <c r="N3177" t="s">
        <v>8984</v>
      </c>
      <c r="O3177" t="s">
        <v>8991</v>
      </c>
      <c r="P3177" t="s">
        <v>8992</v>
      </c>
      <c r="Q3177" t="s">
        <v>573</v>
      </c>
      <c r="R3177" t="s">
        <v>42</v>
      </c>
      <c r="S3177">
        <v>185347001</v>
      </c>
      <c r="T3177" t="s">
        <v>72</v>
      </c>
      <c r="U3177">
        <v>85.55</v>
      </c>
      <c r="V3177">
        <v>535.87</v>
      </c>
      <c r="W3177">
        <v>485.87</v>
      </c>
      <c r="X3177">
        <v>431857002</v>
      </c>
      <c r="Y3177" t="s">
        <v>9157</v>
      </c>
    </row>
    <row r="3178" spans="1:25" x14ac:dyDescent="0.25">
      <c r="A3178" t="s">
        <v>10002</v>
      </c>
      <c r="B3178" t="s">
        <v>10003</v>
      </c>
      <c r="C3178" s="1">
        <v>45710</v>
      </c>
      <c r="D3178" s="1" t="str">
        <f t="shared" si="196"/>
        <v>2020–2029</v>
      </c>
      <c r="E3178" s="8">
        <f t="shared" si="197"/>
        <v>2025</v>
      </c>
      <c r="F3178" s="8" t="str">
        <f t="shared" si="198"/>
        <v>25</v>
      </c>
      <c r="G3178" s="2">
        <v>0.88160879629629629</v>
      </c>
      <c r="H3178" s="2" t="str">
        <f t="shared" si="199"/>
        <v>2025-02</v>
      </c>
      <c r="I3178" t="s">
        <v>10004</v>
      </c>
      <c r="J3178" s="1">
        <v>45710</v>
      </c>
      <c r="K3178" s="2">
        <v>0.97188657407407408</v>
      </c>
      <c r="L3178">
        <v>130</v>
      </c>
      <c r="M3178" s="2">
        <v>9.0277777777777776E-2</v>
      </c>
      <c r="N3178" t="s">
        <v>8984</v>
      </c>
      <c r="O3178" t="s">
        <v>8991</v>
      </c>
      <c r="P3178" t="s">
        <v>8992</v>
      </c>
      <c r="Q3178" t="s">
        <v>573</v>
      </c>
      <c r="R3178" t="s">
        <v>42</v>
      </c>
      <c r="S3178">
        <v>185347001</v>
      </c>
      <c r="T3178" t="s">
        <v>72</v>
      </c>
      <c r="U3178">
        <v>85.55</v>
      </c>
      <c r="V3178">
        <v>1111.43</v>
      </c>
      <c r="W3178">
        <v>1061.43</v>
      </c>
      <c r="X3178">
        <v>431857002</v>
      </c>
      <c r="Y3178" t="s">
        <v>9157</v>
      </c>
    </row>
    <row r="3179" spans="1:25" x14ac:dyDescent="0.25">
      <c r="A3179" t="s">
        <v>10005</v>
      </c>
      <c r="B3179" t="s">
        <v>10006</v>
      </c>
      <c r="C3179" s="1">
        <v>45713</v>
      </c>
      <c r="D3179" s="1" t="str">
        <f t="shared" si="196"/>
        <v>2020–2029</v>
      </c>
      <c r="E3179" s="8">
        <f t="shared" si="197"/>
        <v>2025</v>
      </c>
      <c r="F3179" s="8" t="str">
        <f t="shared" si="198"/>
        <v>25</v>
      </c>
      <c r="G3179" s="2">
        <v>0.97188657407407408</v>
      </c>
      <c r="H3179" s="2" t="str">
        <f t="shared" si="199"/>
        <v>2025-02</v>
      </c>
      <c r="I3179" t="s">
        <v>10007</v>
      </c>
      <c r="J3179" s="1">
        <v>45714</v>
      </c>
      <c r="K3179" s="2">
        <v>8.8553240740740738E-2</v>
      </c>
      <c r="L3179">
        <v>-1272</v>
      </c>
      <c r="M3179" t="e">
        <v>#VALUE!</v>
      </c>
      <c r="N3179" t="s">
        <v>8984</v>
      </c>
      <c r="O3179" t="s">
        <v>8991</v>
      </c>
      <c r="P3179" t="s">
        <v>8992</v>
      </c>
      <c r="Q3179" t="s">
        <v>573</v>
      </c>
      <c r="R3179" t="s">
        <v>42</v>
      </c>
      <c r="S3179">
        <v>185347001</v>
      </c>
      <c r="T3179" t="s">
        <v>72</v>
      </c>
      <c r="U3179">
        <v>85.55</v>
      </c>
      <c r="V3179">
        <v>535.87</v>
      </c>
      <c r="W3179">
        <v>485.87</v>
      </c>
      <c r="X3179">
        <v>431857002</v>
      </c>
      <c r="Y3179" t="s">
        <v>9157</v>
      </c>
    </row>
    <row r="3180" spans="1:25" x14ac:dyDescent="0.25">
      <c r="A3180" t="s">
        <v>10008</v>
      </c>
      <c r="B3180" t="s">
        <v>10009</v>
      </c>
      <c r="C3180" s="1">
        <v>45717</v>
      </c>
      <c r="D3180" s="1" t="str">
        <f t="shared" si="196"/>
        <v>2020–2029</v>
      </c>
      <c r="E3180" s="8">
        <f t="shared" si="197"/>
        <v>2025</v>
      </c>
      <c r="F3180" s="8" t="str">
        <f t="shared" si="198"/>
        <v>25</v>
      </c>
      <c r="G3180" s="2">
        <v>8.8553240740740738E-2</v>
      </c>
      <c r="H3180" s="2" t="str">
        <f t="shared" si="199"/>
        <v>2025-03</v>
      </c>
      <c r="I3180" t="s">
        <v>10010</v>
      </c>
      <c r="J3180" s="1">
        <v>45717</v>
      </c>
      <c r="K3180" s="2">
        <v>0.21285879629629631</v>
      </c>
      <c r="L3180">
        <v>179</v>
      </c>
      <c r="M3180" s="2">
        <v>0.12430555555555556</v>
      </c>
      <c r="N3180" t="s">
        <v>8984</v>
      </c>
      <c r="O3180" t="s">
        <v>8991</v>
      </c>
      <c r="P3180" t="s">
        <v>8992</v>
      </c>
      <c r="Q3180" t="s">
        <v>573</v>
      </c>
      <c r="R3180" t="s">
        <v>42</v>
      </c>
      <c r="S3180">
        <v>185347001</v>
      </c>
      <c r="T3180" t="s">
        <v>72</v>
      </c>
      <c r="U3180">
        <v>85.55</v>
      </c>
      <c r="V3180">
        <v>535.87</v>
      </c>
      <c r="W3180">
        <v>485.87</v>
      </c>
      <c r="X3180">
        <v>431857002</v>
      </c>
      <c r="Y3180" t="s">
        <v>9157</v>
      </c>
    </row>
    <row r="3181" spans="1:25" x14ac:dyDescent="0.25">
      <c r="A3181" t="s">
        <v>10011</v>
      </c>
      <c r="B3181" t="s">
        <v>10012</v>
      </c>
      <c r="C3181" s="1">
        <v>45720</v>
      </c>
      <c r="D3181" s="1" t="str">
        <f t="shared" si="196"/>
        <v>2020–2029</v>
      </c>
      <c r="E3181" s="8">
        <f t="shared" si="197"/>
        <v>2025</v>
      </c>
      <c r="F3181" s="8" t="str">
        <f t="shared" si="198"/>
        <v>25</v>
      </c>
      <c r="G3181" s="2">
        <v>0.21285879629629631</v>
      </c>
      <c r="H3181" s="2" t="str">
        <f t="shared" si="199"/>
        <v>2025-03</v>
      </c>
      <c r="I3181" t="s">
        <v>10013</v>
      </c>
      <c r="J3181" s="1">
        <v>45720</v>
      </c>
      <c r="K3181" s="2">
        <v>0.32744212962962965</v>
      </c>
      <c r="L3181">
        <v>165</v>
      </c>
      <c r="M3181" s="2">
        <v>0.11458333333333333</v>
      </c>
      <c r="N3181" t="s">
        <v>8984</v>
      </c>
      <c r="O3181" t="s">
        <v>8991</v>
      </c>
      <c r="P3181" t="s">
        <v>8992</v>
      </c>
      <c r="Q3181" t="s">
        <v>573</v>
      </c>
      <c r="R3181" t="s">
        <v>42</v>
      </c>
      <c r="S3181">
        <v>185347001</v>
      </c>
      <c r="T3181" t="s">
        <v>72</v>
      </c>
      <c r="U3181">
        <v>85.55</v>
      </c>
      <c r="V3181">
        <v>1791.03</v>
      </c>
      <c r="W3181">
        <v>1741.03</v>
      </c>
      <c r="X3181">
        <v>431857002</v>
      </c>
      <c r="Y3181" t="s">
        <v>9157</v>
      </c>
    </row>
    <row r="3182" spans="1:25" x14ac:dyDescent="0.25">
      <c r="A3182" t="s">
        <v>10014</v>
      </c>
      <c r="B3182" t="s">
        <v>10015</v>
      </c>
      <c r="C3182" s="1">
        <v>45723</v>
      </c>
      <c r="D3182" s="1" t="str">
        <f t="shared" si="196"/>
        <v>2020–2029</v>
      </c>
      <c r="E3182" s="8">
        <f t="shared" si="197"/>
        <v>2025</v>
      </c>
      <c r="F3182" s="8" t="str">
        <f t="shared" si="198"/>
        <v>25</v>
      </c>
      <c r="G3182" s="2">
        <v>0.32744212962962965</v>
      </c>
      <c r="H3182" s="2" t="str">
        <f t="shared" si="199"/>
        <v>2025-03</v>
      </c>
      <c r="I3182" t="s">
        <v>10016</v>
      </c>
      <c r="J3182" s="1">
        <v>45723</v>
      </c>
      <c r="K3182" s="2">
        <v>0.44480324074074074</v>
      </c>
      <c r="L3182">
        <v>169</v>
      </c>
      <c r="M3182" s="2">
        <v>0.11736111111111111</v>
      </c>
      <c r="N3182" t="s">
        <v>8984</v>
      </c>
      <c r="O3182" t="s">
        <v>8991</v>
      </c>
      <c r="P3182" t="s">
        <v>8992</v>
      </c>
      <c r="Q3182" t="s">
        <v>573</v>
      </c>
      <c r="R3182" t="s">
        <v>42</v>
      </c>
      <c r="S3182">
        <v>185347001</v>
      </c>
      <c r="T3182" t="s">
        <v>72</v>
      </c>
      <c r="U3182">
        <v>85.55</v>
      </c>
      <c r="V3182">
        <v>1049.24</v>
      </c>
      <c r="W3182">
        <v>999.24</v>
      </c>
      <c r="X3182">
        <v>431857002</v>
      </c>
      <c r="Y3182" t="s">
        <v>9157</v>
      </c>
    </row>
    <row r="3183" spans="1:25" x14ac:dyDescent="0.25">
      <c r="A3183" t="s">
        <v>10017</v>
      </c>
      <c r="B3183" t="s">
        <v>10018</v>
      </c>
      <c r="C3183" s="1">
        <v>45726</v>
      </c>
      <c r="D3183" s="1" t="str">
        <f t="shared" si="196"/>
        <v>2020–2029</v>
      </c>
      <c r="E3183" s="8">
        <f t="shared" si="197"/>
        <v>2025</v>
      </c>
      <c r="F3183" s="8" t="str">
        <f t="shared" si="198"/>
        <v>25</v>
      </c>
      <c r="G3183" s="2">
        <v>0.44480324074074074</v>
      </c>
      <c r="H3183" s="2" t="str">
        <f t="shared" si="199"/>
        <v>2025-03</v>
      </c>
      <c r="I3183" t="s">
        <v>10019</v>
      </c>
      <c r="J3183" s="1">
        <v>45726</v>
      </c>
      <c r="K3183" s="2">
        <v>0.54827546296296292</v>
      </c>
      <c r="L3183">
        <v>149</v>
      </c>
      <c r="M3183" s="2">
        <v>0.10347222222222222</v>
      </c>
      <c r="N3183" t="s">
        <v>8984</v>
      </c>
      <c r="O3183" t="s">
        <v>8991</v>
      </c>
      <c r="P3183" t="s">
        <v>8992</v>
      </c>
      <c r="Q3183" t="s">
        <v>573</v>
      </c>
      <c r="R3183" t="s">
        <v>42</v>
      </c>
      <c r="S3183">
        <v>185347001</v>
      </c>
      <c r="T3183" t="s">
        <v>72</v>
      </c>
      <c r="U3183">
        <v>85.55</v>
      </c>
      <c r="V3183">
        <v>535.87</v>
      </c>
      <c r="W3183">
        <v>485.87</v>
      </c>
      <c r="X3183">
        <v>431857002</v>
      </c>
      <c r="Y3183" t="s">
        <v>9157</v>
      </c>
    </row>
    <row r="3184" spans="1:25" x14ac:dyDescent="0.25">
      <c r="A3184" t="s">
        <v>10020</v>
      </c>
      <c r="B3184" t="s">
        <v>10021</v>
      </c>
      <c r="C3184" s="1">
        <v>45729</v>
      </c>
      <c r="D3184" s="1" t="str">
        <f t="shared" si="196"/>
        <v>2020–2029</v>
      </c>
      <c r="E3184" s="8">
        <f t="shared" si="197"/>
        <v>2025</v>
      </c>
      <c r="F3184" s="8" t="str">
        <f t="shared" si="198"/>
        <v>25</v>
      </c>
      <c r="G3184" s="2">
        <v>0.54827546296296292</v>
      </c>
      <c r="H3184" s="2" t="str">
        <f t="shared" si="199"/>
        <v>2025-03</v>
      </c>
      <c r="I3184" t="s">
        <v>10022</v>
      </c>
      <c r="J3184" s="1">
        <v>45729</v>
      </c>
      <c r="K3184" s="2">
        <v>0.67813657407407413</v>
      </c>
      <c r="L3184">
        <v>187</v>
      </c>
      <c r="M3184" s="2">
        <v>0.12986111111111112</v>
      </c>
      <c r="N3184" t="s">
        <v>8984</v>
      </c>
      <c r="O3184" t="s">
        <v>8991</v>
      </c>
      <c r="P3184" t="s">
        <v>8992</v>
      </c>
      <c r="Q3184" t="s">
        <v>573</v>
      </c>
      <c r="R3184" t="s">
        <v>42</v>
      </c>
      <c r="S3184">
        <v>185347001</v>
      </c>
      <c r="T3184" t="s">
        <v>72</v>
      </c>
      <c r="U3184">
        <v>85.55</v>
      </c>
      <c r="V3184">
        <v>1791.03</v>
      </c>
      <c r="W3184">
        <v>1741.03</v>
      </c>
      <c r="X3184">
        <v>431857002</v>
      </c>
      <c r="Y3184" t="s">
        <v>9157</v>
      </c>
    </row>
    <row r="3185" spans="1:25" x14ac:dyDescent="0.25">
      <c r="A3185" t="s">
        <v>10023</v>
      </c>
      <c r="B3185" t="s">
        <v>10022</v>
      </c>
      <c r="C3185" s="1">
        <v>45729</v>
      </c>
      <c r="D3185" s="1" t="str">
        <f t="shared" si="196"/>
        <v>2020–2029</v>
      </c>
      <c r="E3185" s="8">
        <f t="shared" si="197"/>
        <v>2025</v>
      </c>
      <c r="F3185" s="8" t="str">
        <f t="shared" si="198"/>
        <v>25</v>
      </c>
      <c r="G3185" s="2">
        <v>0.67813657407407413</v>
      </c>
      <c r="H3185" s="2" t="str">
        <f t="shared" si="199"/>
        <v>2025-03</v>
      </c>
      <c r="I3185" t="s">
        <v>10024</v>
      </c>
      <c r="J3185" s="1">
        <v>45729</v>
      </c>
      <c r="K3185" s="2">
        <v>0.68855324074074076</v>
      </c>
      <c r="L3185">
        <v>15</v>
      </c>
      <c r="M3185" s="2">
        <v>1.0416666666666666E-2</v>
      </c>
      <c r="N3185" t="s">
        <v>8984</v>
      </c>
      <c r="O3185" t="s">
        <v>8991</v>
      </c>
      <c r="P3185" t="s">
        <v>8992</v>
      </c>
      <c r="Q3185" t="s">
        <v>573</v>
      </c>
      <c r="R3185" t="s">
        <v>42</v>
      </c>
      <c r="S3185">
        <v>185347001</v>
      </c>
      <c r="T3185" t="s">
        <v>72</v>
      </c>
      <c r="U3185">
        <v>85.55</v>
      </c>
      <c r="V3185">
        <v>234.71</v>
      </c>
      <c r="W3185">
        <v>184.71</v>
      </c>
      <c r="X3185">
        <v>431857002</v>
      </c>
      <c r="Y3185" t="s">
        <v>9157</v>
      </c>
    </row>
    <row r="3186" spans="1:25" x14ac:dyDescent="0.25">
      <c r="A3186" t="s">
        <v>10025</v>
      </c>
      <c r="B3186" t="s">
        <v>10026</v>
      </c>
      <c r="C3186" s="1">
        <v>45732</v>
      </c>
      <c r="D3186" s="1" t="str">
        <f t="shared" si="196"/>
        <v>2020–2029</v>
      </c>
      <c r="E3186" s="8">
        <f t="shared" si="197"/>
        <v>2025</v>
      </c>
      <c r="F3186" s="8" t="str">
        <f t="shared" si="198"/>
        <v>25</v>
      </c>
      <c r="G3186" s="2">
        <v>0.67813657407407413</v>
      </c>
      <c r="H3186" s="2" t="str">
        <f t="shared" si="199"/>
        <v>2025-03</v>
      </c>
      <c r="I3186" t="s">
        <v>10027</v>
      </c>
      <c r="J3186" s="1">
        <v>45732</v>
      </c>
      <c r="K3186" s="2">
        <v>0.83994212962962966</v>
      </c>
      <c r="L3186">
        <v>233</v>
      </c>
      <c r="M3186" s="2">
        <v>0.16180555555555556</v>
      </c>
      <c r="N3186" t="s">
        <v>8984</v>
      </c>
      <c r="O3186" t="s">
        <v>8991</v>
      </c>
      <c r="P3186" t="s">
        <v>8992</v>
      </c>
      <c r="Q3186" t="s">
        <v>573</v>
      </c>
      <c r="R3186" t="s">
        <v>42</v>
      </c>
      <c r="S3186">
        <v>185347001</v>
      </c>
      <c r="T3186" t="s">
        <v>72</v>
      </c>
      <c r="U3186">
        <v>85.55</v>
      </c>
      <c r="V3186">
        <v>1161.1600000000001</v>
      </c>
      <c r="W3186">
        <v>1111.1600000000001</v>
      </c>
      <c r="X3186">
        <v>431857002</v>
      </c>
      <c r="Y3186" t="s">
        <v>9157</v>
      </c>
    </row>
    <row r="3187" spans="1:25" x14ac:dyDescent="0.25">
      <c r="A3187" t="s">
        <v>10028</v>
      </c>
      <c r="B3187" t="s">
        <v>10029</v>
      </c>
      <c r="C3187" s="1">
        <v>45735</v>
      </c>
      <c r="D3187" s="1" t="str">
        <f t="shared" si="196"/>
        <v>2020–2029</v>
      </c>
      <c r="E3187" s="8">
        <f t="shared" si="197"/>
        <v>2025</v>
      </c>
      <c r="F3187" s="8" t="str">
        <f t="shared" si="198"/>
        <v>25</v>
      </c>
      <c r="G3187" s="2">
        <v>0.83994212962962966</v>
      </c>
      <c r="H3187" s="2" t="str">
        <f t="shared" si="199"/>
        <v>2025-03</v>
      </c>
      <c r="I3187" t="s">
        <v>10030</v>
      </c>
      <c r="J3187" s="1">
        <v>45735</v>
      </c>
      <c r="K3187" s="2">
        <v>0.93021990740740745</v>
      </c>
      <c r="L3187">
        <v>130</v>
      </c>
      <c r="M3187" s="2">
        <v>9.0277777777777776E-2</v>
      </c>
      <c r="N3187" t="s">
        <v>8984</v>
      </c>
      <c r="O3187" t="s">
        <v>8991</v>
      </c>
      <c r="P3187" t="s">
        <v>8992</v>
      </c>
      <c r="Q3187" t="s">
        <v>573</v>
      </c>
      <c r="R3187" t="s">
        <v>42</v>
      </c>
      <c r="S3187">
        <v>185347001</v>
      </c>
      <c r="T3187" t="s">
        <v>72</v>
      </c>
      <c r="U3187">
        <v>85.55</v>
      </c>
      <c r="V3187">
        <v>1010.27</v>
      </c>
      <c r="W3187">
        <v>960.27</v>
      </c>
      <c r="X3187">
        <v>431857002</v>
      </c>
      <c r="Y3187" t="s">
        <v>9157</v>
      </c>
    </row>
    <row r="3188" spans="1:25" x14ac:dyDescent="0.25">
      <c r="A3188" t="s">
        <v>10031</v>
      </c>
      <c r="B3188" t="s">
        <v>10032</v>
      </c>
      <c r="C3188" s="1">
        <v>45738</v>
      </c>
      <c r="D3188" s="1" t="str">
        <f t="shared" si="196"/>
        <v>2020–2029</v>
      </c>
      <c r="E3188" s="8">
        <f t="shared" si="197"/>
        <v>2025</v>
      </c>
      <c r="F3188" s="8" t="str">
        <f t="shared" si="198"/>
        <v>25</v>
      </c>
      <c r="G3188" s="2">
        <v>0.93021990740740745</v>
      </c>
      <c r="H3188" s="2" t="str">
        <f t="shared" si="199"/>
        <v>2025-03</v>
      </c>
      <c r="I3188" t="s">
        <v>10033</v>
      </c>
      <c r="J3188" s="1">
        <v>45739</v>
      </c>
      <c r="K3188" s="2">
        <v>4.6192129629629632E-2</v>
      </c>
      <c r="L3188">
        <v>-1273</v>
      </c>
      <c r="M3188" t="e">
        <v>#VALUE!</v>
      </c>
      <c r="N3188" t="s">
        <v>8984</v>
      </c>
      <c r="O3188" t="s">
        <v>8991</v>
      </c>
      <c r="P3188" t="s">
        <v>8992</v>
      </c>
      <c r="Q3188" t="s">
        <v>573</v>
      </c>
      <c r="R3188" t="s">
        <v>42</v>
      </c>
      <c r="S3188">
        <v>185347001</v>
      </c>
      <c r="T3188" t="s">
        <v>72</v>
      </c>
      <c r="U3188">
        <v>85.55</v>
      </c>
      <c r="V3188">
        <v>535.87</v>
      </c>
      <c r="W3188">
        <v>485.87</v>
      </c>
      <c r="X3188">
        <v>431857002</v>
      </c>
      <c r="Y3188" t="s">
        <v>9157</v>
      </c>
    </row>
    <row r="3189" spans="1:25" x14ac:dyDescent="0.25">
      <c r="A3189" t="s">
        <v>10034</v>
      </c>
      <c r="B3189" t="s">
        <v>10035</v>
      </c>
      <c r="C3189" s="1">
        <v>45742</v>
      </c>
      <c r="D3189" s="1" t="str">
        <f t="shared" si="196"/>
        <v>2020–2029</v>
      </c>
      <c r="E3189" s="8">
        <f t="shared" si="197"/>
        <v>2025</v>
      </c>
      <c r="F3189" s="8" t="str">
        <f t="shared" si="198"/>
        <v>25</v>
      </c>
      <c r="G3189" s="2">
        <v>4.6192129629629632E-2</v>
      </c>
      <c r="H3189" s="2" t="str">
        <f t="shared" si="199"/>
        <v>2025-03</v>
      </c>
      <c r="I3189" t="s">
        <v>10036</v>
      </c>
      <c r="J3189" s="1">
        <v>45742</v>
      </c>
      <c r="K3189" s="2">
        <v>0.18369212962962964</v>
      </c>
      <c r="L3189">
        <v>198</v>
      </c>
      <c r="M3189" s="2">
        <v>0.13750000000000001</v>
      </c>
      <c r="N3189" t="s">
        <v>8984</v>
      </c>
      <c r="O3189" t="s">
        <v>8991</v>
      </c>
      <c r="P3189" t="s">
        <v>8992</v>
      </c>
      <c r="Q3189" t="s">
        <v>573</v>
      </c>
      <c r="R3189" t="s">
        <v>42</v>
      </c>
      <c r="S3189">
        <v>185347001</v>
      </c>
      <c r="T3189" t="s">
        <v>72</v>
      </c>
      <c r="U3189">
        <v>85.55</v>
      </c>
      <c r="V3189">
        <v>535.87</v>
      </c>
      <c r="W3189">
        <v>485.87</v>
      </c>
      <c r="X3189">
        <v>431857002</v>
      </c>
      <c r="Y3189" t="s">
        <v>9157</v>
      </c>
    </row>
    <row r="3190" spans="1:25" x14ac:dyDescent="0.25">
      <c r="A3190" t="s">
        <v>10037</v>
      </c>
      <c r="B3190" t="s">
        <v>10038</v>
      </c>
      <c r="C3190" s="1">
        <v>45752</v>
      </c>
      <c r="D3190" s="1" t="str">
        <f t="shared" si="196"/>
        <v>2020–2029</v>
      </c>
      <c r="E3190" s="8">
        <f t="shared" si="197"/>
        <v>2025</v>
      </c>
      <c r="F3190" s="8" t="str">
        <f t="shared" si="198"/>
        <v>25</v>
      </c>
      <c r="G3190" s="2">
        <v>4.0636574074074075E-2</v>
      </c>
      <c r="H3190" s="2" t="str">
        <f t="shared" si="199"/>
        <v>2025-04</v>
      </c>
      <c r="I3190" t="s">
        <v>10039</v>
      </c>
      <c r="J3190" s="1">
        <v>45752</v>
      </c>
      <c r="K3190" s="2">
        <v>8.2303240740740746E-2</v>
      </c>
      <c r="L3190">
        <v>60</v>
      </c>
      <c r="M3190" s="2">
        <v>4.1666666666666664E-2</v>
      </c>
      <c r="N3190" t="s">
        <v>8984</v>
      </c>
      <c r="O3190" t="s">
        <v>9017</v>
      </c>
      <c r="P3190" t="s">
        <v>9018</v>
      </c>
      <c r="Q3190" t="s">
        <v>573</v>
      </c>
      <c r="R3190" t="s">
        <v>85</v>
      </c>
      <c r="S3190">
        <v>50849002</v>
      </c>
      <c r="T3190" t="s">
        <v>86</v>
      </c>
      <c r="U3190">
        <v>146.18</v>
      </c>
      <c r="V3190">
        <v>1445.51</v>
      </c>
      <c r="W3190">
        <v>1395.51</v>
      </c>
      <c r="X3190" t="s">
        <v>30</v>
      </c>
      <c r="Y3190" t="s">
        <v>30</v>
      </c>
    </row>
    <row r="3191" spans="1:25" x14ac:dyDescent="0.25">
      <c r="A3191" t="s">
        <v>10040</v>
      </c>
      <c r="B3191" t="s">
        <v>10041</v>
      </c>
      <c r="C3191" s="1">
        <v>45759</v>
      </c>
      <c r="D3191" s="1" t="str">
        <f t="shared" si="196"/>
        <v>2020–2029</v>
      </c>
      <c r="E3191" s="8">
        <f t="shared" si="197"/>
        <v>2025</v>
      </c>
      <c r="F3191" s="8" t="str">
        <f t="shared" si="198"/>
        <v>25</v>
      </c>
      <c r="G3191" s="2">
        <v>4.0636574074074075E-2</v>
      </c>
      <c r="H3191" s="2" t="str">
        <f t="shared" si="199"/>
        <v>2025-04</v>
      </c>
      <c r="I3191" t="s">
        <v>10042</v>
      </c>
      <c r="J3191" s="1">
        <v>45759</v>
      </c>
      <c r="K3191" s="2">
        <v>5.1053240740740739E-2</v>
      </c>
      <c r="L3191">
        <v>15</v>
      </c>
      <c r="M3191" s="2">
        <v>1.0416666666666666E-2</v>
      </c>
      <c r="N3191" t="s">
        <v>8984</v>
      </c>
      <c r="O3191" t="s">
        <v>6327</v>
      </c>
      <c r="P3191" t="s">
        <v>6328</v>
      </c>
      <c r="Q3191" t="s">
        <v>573</v>
      </c>
      <c r="R3191" t="s">
        <v>252</v>
      </c>
      <c r="S3191">
        <v>702927004</v>
      </c>
      <c r="T3191" t="s">
        <v>253</v>
      </c>
      <c r="U3191">
        <v>142.58000000000001</v>
      </c>
      <c r="V3191">
        <v>291.74</v>
      </c>
      <c r="W3191">
        <v>241.74</v>
      </c>
      <c r="X3191" t="s">
        <v>30</v>
      </c>
      <c r="Y3191" t="s">
        <v>30</v>
      </c>
    </row>
    <row r="3192" spans="1:25" x14ac:dyDescent="0.25">
      <c r="A3192" t="s">
        <v>10043</v>
      </c>
      <c r="B3192" t="s">
        <v>10044</v>
      </c>
      <c r="C3192" s="1">
        <v>45766</v>
      </c>
      <c r="D3192" s="1" t="str">
        <f t="shared" si="196"/>
        <v>2020–2029</v>
      </c>
      <c r="E3192" s="8">
        <f t="shared" si="197"/>
        <v>2025</v>
      </c>
      <c r="F3192" s="8" t="str">
        <f t="shared" si="198"/>
        <v>25</v>
      </c>
      <c r="G3192" s="2">
        <v>4.0636574074074075E-2</v>
      </c>
      <c r="H3192" s="2" t="str">
        <f t="shared" si="199"/>
        <v>2025-04</v>
      </c>
      <c r="I3192" t="s">
        <v>10045</v>
      </c>
      <c r="J3192" s="1">
        <v>45766</v>
      </c>
      <c r="K3192" s="2">
        <v>6.7129629629629636E-2</v>
      </c>
      <c r="L3192">
        <v>38</v>
      </c>
      <c r="M3192" s="2">
        <v>2.6493055555555554E-2</v>
      </c>
      <c r="N3192" t="s">
        <v>8984</v>
      </c>
      <c r="O3192" t="s">
        <v>8991</v>
      </c>
      <c r="P3192" t="s">
        <v>8992</v>
      </c>
      <c r="Q3192" t="s">
        <v>573</v>
      </c>
      <c r="R3192" t="s">
        <v>114</v>
      </c>
      <c r="S3192">
        <v>185349003</v>
      </c>
      <c r="T3192" t="s">
        <v>43</v>
      </c>
      <c r="U3192">
        <v>85.55</v>
      </c>
      <c r="V3192">
        <v>815.27</v>
      </c>
      <c r="W3192">
        <v>765.27</v>
      </c>
      <c r="X3192" t="s">
        <v>30</v>
      </c>
      <c r="Y3192" t="s">
        <v>30</v>
      </c>
    </row>
    <row r="3193" spans="1:25" x14ac:dyDescent="0.25">
      <c r="A3193" t="s">
        <v>10046</v>
      </c>
      <c r="B3193" t="s">
        <v>10047</v>
      </c>
      <c r="C3193" s="1">
        <v>45773</v>
      </c>
      <c r="D3193" s="1" t="str">
        <f t="shared" si="196"/>
        <v>2020–2029</v>
      </c>
      <c r="E3193" s="8">
        <f t="shared" si="197"/>
        <v>2025</v>
      </c>
      <c r="F3193" s="8" t="str">
        <f t="shared" si="198"/>
        <v>25</v>
      </c>
      <c r="G3193" s="2">
        <v>4.0636574074074075E-2</v>
      </c>
      <c r="H3193" s="2" t="str">
        <f t="shared" si="199"/>
        <v>2025-04</v>
      </c>
      <c r="I3193" t="s">
        <v>10048</v>
      </c>
      <c r="J3193" s="1">
        <v>45773</v>
      </c>
      <c r="K3193" s="2">
        <v>5.1053240740740739E-2</v>
      </c>
      <c r="L3193">
        <v>15</v>
      </c>
      <c r="M3193" s="2">
        <v>1.0416666666666666E-2</v>
      </c>
      <c r="N3193" t="s">
        <v>8984</v>
      </c>
      <c r="O3193" t="s">
        <v>8991</v>
      </c>
      <c r="P3193" t="s">
        <v>8992</v>
      </c>
      <c r="Q3193" t="s">
        <v>573</v>
      </c>
      <c r="R3193" t="s">
        <v>114</v>
      </c>
      <c r="S3193">
        <v>185349003</v>
      </c>
      <c r="T3193" t="s">
        <v>43</v>
      </c>
      <c r="U3193">
        <v>85.55</v>
      </c>
      <c r="V3193">
        <v>234.71</v>
      </c>
      <c r="W3193">
        <v>184.71</v>
      </c>
      <c r="X3193" t="s">
        <v>30</v>
      </c>
      <c r="Y3193" t="s">
        <v>30</v>
      </c>
    </row>
    <row r="3194" spans="1:25" x14ac:dyDescent="0.25">
      <c r="A3194" t="s">
        <v>10049</v>
      </c>
      <c r="B3194" t="s">
        <v>10050</v>
      </c>
      <c r="C3194" s="1">
        <v>45780</v>
      </c>
      <c r="D3194" s="1" t="str">
        <f t="shared" si="196"/>
        <v>2020–2029</v>
      </c>
      <c r="E3194" s="8">
        <f t="shared" si="197"/>
        <v>2025</v>
      </c>
      <c r="F3194" s="8" t="str">
        <f t="shared" si="198"/>
        <v>25</v>
      </c>
      <c r="G3194" s="2">
        <v>4.0636574074074075E-2</v>
      </c>
      <c r="H3194" s="2" t="str">
        <f t="shared" si="199"/>
        <v>2025-05</v>
      </c>
      <c r="I3194" t="s">
        <v>10051</v>
      </c>
      <c r="J3194" s="1">
        <v>45780</v>
      </c>
      <c r="K3194" s="2">
        <v>6.3043981481481479E-2</v>
      </c>
      <c r="L3194">
        <v>32</v>
      </c>
      <c r="M3194" s="2">
        <v>2.2407407407407407E-2</v>
      </c>
      <c r="N3194" t="s">
        <v>8984</v>
      </c>
      <c r="O3194" t="s">
        <v>6347</v>
      </c>
      <c r="P3194" t="s">
        <v>6348</v>
      </c>
      <c r="Q3194" t="s">
        <v>573</v>
      </c>
      <c r="R3194" t="s">
        <v>28</v>
      </c>
      <c r="S3194">
        <v>162673000</v>
      </c>
      <c r="T3194" t="s">
        <v>151</v>
      </c>
      <c r="U3194">
        <v>136.80000000000001</v>
      </c>
      <c r="V3194">
        <v>1164.4000000000001</v>
      </c>
      <c r="W3194">
        <v>1164.4000000000001</v>
      </c>
      <c r="X3194" t="s">
        <v>30</v>
      </c>
      <c r="Y3194" t="s">
        <v>30</v>
      </c>
    </row>
    <row r="3195" spans="1:25" x14ac:dyDescent="0.25">
      <c r="A3195" t="s">
        <v>10052</v>
      </c>
      <c r="B3195" t="s">
        <v>10053</v>
      </c>
      <c r="C3195" s="1">
        <v>45787</v>
      </c>
      <c r="D3195" s="1" t="str">
        <f t="shared" si="196"/>
        <v>2020–2029</v>
      </c>
      <c r="E3195" s="8">
        <f t="shared" si="197"/>
        <v>2025</v>
      </c>
      <c r="F3195" s="8" t="str">
        <f t="shared" si="198"/>
        <v>25</v>
      </c>
      <c r="G3195" s="2">
        <v>4.0636574074074075E-2</v>
      </c>
      <c r="H3195" s="2" t="str">
        <f t="shared" si="199"/>
        <v>2025-05</v>
      </c>
      <c r="I3195" t="s">
        <v>10054</v>
      </c>
      <c r="J3195" s="1">
        <v>45787</v>
      </c>
      <c r="K3195" s="2">
        <v>8.2303240740740746E-2</v>
      </c>
      <c r="L3195">
        <v>60</v>
      </c>
      <c r="M3195" s="2">
        <v>4.1666666666666664E-2</v>
      </c>
      <c r="N3195" t="s">
        <v>8984</v>
      </c>
      <c r="O3195" t="s">
        <v>9017</v>
      </c>
      <c r="P3195" t="s">
        <v>9018</v>
      </c>
      <c r="Q3195" t="s">
        <v>573</v>
      </c>
      <c r="R3195" t="s">
        <v>85</v>
      </c>
      <c r="S3195">
        <v>50849002</v>
      </c>
      <c r="T3195" t="s">
        <v>86</v>
      </c>
      <c r="U3195">
        <v>146.18</v>
      </c>
      <c r="V3195">
        <v>1158.1400000000001</v>
      </c>
      <c r="W3195">
        <v>1108.1400000000001</v>
      </c>
      <c r="X3195" t="s">
        <v>30</v>
      </c>
      <c r="Y3195" t="s">
        <v>30</v>
      </c>
    </row>
    <row r="3196" spans="1:25" x14ac:dyDescent="0.25">
      <c r="A3196" t="s">
        <v>10055</v>
      </c>
      <c r="B3196" t="s">
        <v>10056</v>
      </c>
      <c r="C3196" s="1">
        <v>45794</v>
      </c>
      <c r="D3196" s="1" t="str">
        <f t="shared" si="196"/>
        <v>2020–2029</v>
      </c>
      <c r="E3196" s="8">
        <f t="shared" si="197"/>
        <v>2025</v>
      </c>
      <c r="F3196" s="8" t="str">
        <f t="shared" si="198"/>
        <v>25</v>
      </c>
      <c r="G3196" s="2">
        <v>4.0636574074074075E-2</v>
      </c>
      <c r="H3196" s="2" t="str">
        <f t="shared" si="199"/>
        <v>2025-05</v>
      </c>
      <c r="I3196" t="s">
        <v>10057</v>
      </c>
      <c r="J3196" s="1">
        <v>45794</v>
      </c>
      <c r="K3196" s="2">
        <v>6.4502314814814818E-2</v>
      </c>
      <c r="L3196">
        <v>34</v>
      </c>
      <c r="M3196" s="2">
        <v>2.3865740740740739E-2</v>
      </c>
      <c r="N3196" t="s">
        <v>8984</v>
      </c>
      <c r="O3196" t="s">
        <v>6327</v>
      </c>
      <c r="P3196" t="s">
        <v>6328</v>
      </c>
      <c r="Q3196" t="s">
        <v>573</v>
      </c>
      <c r="R3196" t="s">
        <v>252</v>
      </c>
      <c r="S3196">
        <v>702927004</v>
      </c>
      <c r="T3196" t="s">
        <v>253</v>
      </c>
      <c r="U3196">
        <v>142.58000000000001</v>
      </c>
      <c r="V3196">
        <v>872.3</v>
      </c>
      <c r="W3196">
        <v>822.3</v>
      </c>
      <c r="X3196" t="s">
        <v>30</v>
      </c>
      <c r="Y3196" t="s">
        <v>30</v>
      </c>
    </row>
    <row r="3197" spans="1:25" x14ac:dyDescent="0.25">
      <c r="A3197" t="s">
        <v>10058</v>
      </c>
      <c r="B3197" t="s">
        <v>10059</v>
      </c>
      <c r="C3197" s="1">
        <v>45801</v>
      </c>
      <c r="D3197" s="1" t="str">
        <f t="shared" si="196"/>
        <v>2020–2029</v>
      </c>
      <c r="E3197" s="8">
        <f t="shared" si="197"/>
        <v>2025</v>
      </c>
      <c r="F3197" s="8" t="str">
        <f t="shared" si="198"/>
        <v>25</v>
      </c>
      <c r="G3197" s="2">
        <v>4.0636574074074075E-2</v>
      </c>
      <c r="H3197" s="2" t="str">
        <f t="shared" si="199"/>
        <v>2025-05</v>
      </c>
      <c r="I3197" t="s">
        <v>10060</v>
      </c>
      <c r="J3197" s="1">
        <v>45801</v>
      </c>
      <c r="K3197" s="2">
        <v>5.1053240740740739E-2</v>
      </c>
      <c r="L3197">
        <v>15</v>
      </c>
      <c r="M3197" s="2">
        <v>1.0416666666666666E-2</v>
      </c>
      <c r="N3197" t="s">
        <v>8984</v>
      </c>
      <c r="O3197" t="s">
        <v>6327</v>
      </c>
      <c r="P3197" t="s">
        <v>6328</v>
      </c>
      <c r="Q3197" t="s">
        <v>573</v>
      </c>
      <c r="R3197" t="s">
        <v>252</v>
      </c>
      <c r="S3197">
        <v>702927004</v>
      </c>
      <c r="T3197" t="s">
        <v>253</v>
      </c>
      <c r="U3197">
        <v>142.58000000000001</v>
      </c>
      <c r="V3197">
        <v>291.74</v>
      </c>
      <c r="W3197">
        <v>241.74</v>
      </c>
      <c r="X3197" t="s">
        <v>30</v>
      </c>
      <c r="Y3197" t="s">
        <v>30</v>
      </c>
    </row>
    <row r="3198" spans="1:25" x14ac:dyDescent="0.25">
      <c r="A3198" t="s">
        <v>10061</v>
      </c>
      <c r="B3198" t="s">
        <v>10062</v>
      </c>
      <c r="C3198" s="1">
        <v>45808</v>
      </c>
      <c r="D3198" s="1" t="str">
        <f t="shared" si="196"/>
        <v>2020–2029</v>
      </c>
      <c r="E3198" s="8">
        <f t="shared" si="197"/>
        <v>2025</v>
      </c>
      <c r="F3198" s="8" t="str">
        <f t="shared" si="198"/>
        <v>25</v>
      </c>
      <c r="G3198" s="2">
        <v>4.0636574074074075E-2</v>
      </c>
      <c r="H3198" s="2" t="str">
        <f t="shared" si="199"/>
        <v>2025-05</v>
      </c>
      <c r="I3198" t="s">
        <v>10063</v>
      </c>
      <c r="J3198" s="1">
        <v>45808</v>
      </c>
      <c r="K3198" s="2">
        <v>6.6967592592592592E-2</v>
      </c>
      <c r="L3198">
        <v>38</v>
      </c>
      <c r="M3198" s="2">
        <v>2.6331018518518517E-2</v>
      </c>
      <c r="N3198" t="s">
        <v>8984</v>
      </c>
      <c r="O3198" t="s">
        <v>8991</v>
      </c>
      <c r="P3198" t="s">
        <v>8992</v>
      </c>
      <c r="Q3198" t="s">
        <v>573</v>
      </c>
      <c r="R3198" t="s">
        <v>114</v>
      </c>
      <c r="S3198">
        <v>185349003</v>
      </c>
      <c r="T3198" t="s">
        <v>43</v>
      </c>
      <c r="U3198">
        <v>85.55</v>
      </c>
      <c r="V3198">
        <v>815.27</v>
      </c>
      <c r="W3198">
        <v>765.27</v>
      </c>
      <c r="X3198" t="s">
        <v>30</v>
      </c>
      <c r="Y3198" t="s">
        <v>30</v>
      </c>
    </row>
    <row r="3199" spans="1:25" x14ac:dyDescent="0.25">
      <c r="A3199" t="s">
        <v>10064</v>
      </c>
      <c r="B3199" t="s">
        <v>10065</v>
      </c>
      <c r="C3199" s="1">
        <v>45815</v>
      </c>
      <c r="D3199" s="1" t="str">
        <f t="shared" si="196"/>
        <v>2020–2029</v>
      </c>
      <c r="E3199" s="8">
        <f t="shared" si="197"/>
        <v>2025</v>
      </c>
      <c r="F3199" s="8" t="str">
        <f t="shared" si="198"/>
        <v>25</v>
      </c>
      <c r="G3199" s="2">
        <v>4.0636574074074075E-2</v>
      </c>
      <c r="H3199" s="2" t="str">
        <f t="shared" si="199"/>
        <v>2025-06</v>
      </c>
      <c r="I3199" t="s">
        <v>10066</v>
      </c>
      <c r="J3199" s="1">
        <v>45815</v>
      </c>
      <c r="K3199" s="2">
        <v>5.1053240740740739E-2</v>
      </c>
      <c r="L3199">
        <v>15</v>
      </c>
      <c r="M3199" s="2">
        <v>1.0416666666666666E-2</v>
      </c>
      <c r="N3199" t="s">
        <v>8984</v>
      </c>
      <c r="O3199" t="s">
        <v>6327</v>
      </c>
      <c r="P3199" t="s">
        <v>6328</v>
      </c>
      <c r="Q3199" t="s">
        <v>573</v>
      </c>
      <c r="R3199" t="s">
        <v>252</v>
      </c>
      <c r="S3199">
        <v>702927004</v>
      </c>
      <c r="T3199" t="s">
        <v>253</v>
      </c>
      <c r="U3199">
        <v>142.58000000000001</v>
      </c>
      <c r="V3199">
        <v>291.74</v>
      </c>
      <c r="W3199">
        <v>241.74</v>
      </c>
      <c r="X3199" t="s">
        <v>30</v>
      </c>
      <c r="Y3199" t="s">
        <v>30</v>
      </c>
    </row>
    <row r="3200" spans="1:25" x14ac:dyDescent="0.25">
      <c r="A3200" t="s">
        <v>10067</v>
      </c>
      <c r="B3200" t="s">
        <v>10068</v>
      </c>
      <c r="C3200" s="1">
        <v>45822</v>
      </c>
      <c r="D3200" s="1" t="str">
        <f t="shared" si="196"/>
        <v>2020–2029</v>
      </c>
      <c r="E3200" s="8">
        <f t="shared" si="197"/>
        <v>2025</v>
      </c>
      <c r="F3200" s="8" t="str">
        <f t="shared" si="198"/>
        <v>25</v>
      </c>
      <c r="G3200" s="2">
        <v>4.0636574074074075E-2</v>
      </c>
      <c r="H3200" s="2" t="str">
        <f t="shared" si="199"/>
        <v>2025-06</v>
      </c>
      <c r="I3200" t="s">
        <v>10069</v>
      </c>
      <c r="J3200" s="1">
        <v>45822</v>
      </c>
      <c r="K3200" s="2">
        <v>7.1747685185185192E-2</v>
      </c>
      <c r="L3200">
        <v>45</v>
      </c>
      <c r="M3200" s="2">
        <v>3.111111111111111E-2</v>
      </c>
      <c r="N3200" t="s">
        <v>8984</v>
      </c>
      <c r="O3200" t="s">
        <v>6327</v>
      </c>
      <c r="P3200" t="s">
        <v>6328</v>
      </c>
      <c r="Q3200" t="s">
        <v>573</v>
      </c>
      <c r="R3200" t="s">
        <v>252</v>
      </c>
      <c r="S3200">
        <v>702927004</v>
      </c>
      <c r="T3200" t="s">
        <v>253</v>
      </c>
      <c r="U3200">
        <v>142.58000000000001</v>
      </c>
      <c r="V3200">
        <v>1109.42</v>
      </c>
      <c r="W3200">
        <v>1059.42</v>
      </c>
      <c r="X3200" t="s">
        <v>30</v>
      </c>
      <c r="Y3200" t="s">
        <v>30</v>
      </c>
    </row>
    <row r="3201" spans="1:25" x14ac:dyDescent="0.25">
      <c r="A3201" t="s">
        <v>10070</v>
      </c>
      <c r="B3201" t="s">
        <v>10071</v>
      </c>
      <c r="C3201" s="1">
        <v>37221</v>
      </c>
      <c r="D3201" s="1" t="str">
        <f t="shared" si="196"/>
        <v>2000–2009</v>
      </c>
      <c r="E3201" s="8">
        <f t="shared" si="197"/>
        <v>2001</v>
      </c>
      <c r="F3201" s="8" t="str">
        <f t="shared" si="198"/>
        <v>01</v>
      </c>
      <c r="G3201" s="2">
        <v>0.28041666666666665</v>
      </c>
      <c r="H3201" s="2" t="str">
        <f t="shared" si="199"/>
        <v>2001-11</v>
      </c>
      <c r="I3201" t="s">
        <v>10072</v>
      </c>
      <c r="J3201" s="1">
        <v>37221</v>
      </c>
      <c r="K3201" s="2">
        <v>0.31099537037037039</v>
      </c>
      <c r="L3201">
        <v>44</v>
      </c>
      <c r="M3201" s="2">
        <v>3.0578703703703705E-2</v>
      </c>
      <c r="N3201" t="s">
        <v>10073</v>
      </c>
      <c r="O3201" t="s">
        <v>10074</v>
      </c>
      <c r="P3201" t="s">
        <v>10075</v>
      </c>
      <c r="Q3201" t="s">
        <v>27</v>
      </c>
      <c r="R3201" t="s">
        <v>28</v>
      </c>
      <c r="S3201">
        <v>162673000</v>
      </c>
      <c r="T3201" t="s">
        <v>151</v>
      </c>
      <c r="U3201">
        <v>136.80000000000001</v>
      </c>
      <c r="V3201">
        <v>981.35</v>
      </c>
      <c r="W3201">
        <v>0</v>
      </c>
      <c r="X3201" t="s">
        <v>30</v>
      </c>
      <c r="Y3201" t="s">
        <v>30</v>
      </c>
    </row>
    <row r="3202" spans="1:25" x14ac:dyDescent="0.25">
      <c r="A3202" t="s">
        <v>10076</v>
      </c>
      <c r="B3202" t="s">
        <v>10077</v>
      </c>
      <c r="C3202" s="1">
        <v>40889</v>
      </c>
      <c r="D3202" s="1" t="str">
        <f t="shared" si="196"/>
        <v>2010–2019</v>
      </c>
      <c r="E3202" s="8">
        <f t="shared" si="197"/>
        <v>2011</v>
      </c>
      <c r="F3202" s="8" t="str">
        <f t="shared" si="198"/>
        <v>11</v>
      </c>
      <c r="G3202" s="2">
        <v>0.28041666666666665</v>
      </c>
      <c r="H3202" s="2" t="str">
        <f t="shared" si="199"/>
        <v>2011-12</v>
      </c>
      <c r="I3202" t="s">
        <v>10078</v>
      </c>
      <c r="J3202" s="1">
        <v>40889</v>
      </c>
      <c r="K3202" s="2">
        <v>0.30353009259259262</v>
      </c>
      <c r="L3202">
        <v>33</v>
      </c>
      <c r="M3202" s="2">
        <v>2.3113425925925926E-2</v>
      </c>
      <c r="N3202" t="s">
        <v>10073</v>
      </c>
      <c r="O3202" t="s">
        <v>10074</v>
      </c>
      <c r="P3202" t="s">
        <v>10075</v>
      </c>
      <c r="Q3202" t="s">
        <v>27</v>
      </c>
      <c r="R3202" t="s">
        <v>28</v>
      </c>
      <c r="S3202">
        <v>162673000</v>
      </c>
      <c r="T3202" t="s">
        <v>151</v>
      </c>
      <c r="U3202">
        <v>136.80000000000001</v>
      </c>
      <c r="V3202">
        <v>1110.5999999999999</v>
      </c>
      <c r="W3202">
        <v>0</v>
      </c>
      <c r="X3202" t="s">
        <v>30</v>
      </c>
      <c r="Y3202" t="s">
        <v>30</v>
      </c>
    </row>
    <row r="3203" spans="1:25" x14ac:dyDescent="0.25">
      <c r="A3203" t="s">
        <v>10079</v>
      </c>
      <c r="B3203" t="s">
        <v>10080</v>
      </c>
      <c r="C3203" s="1">
        <v>41988</v>
      </c>
      <c r="D3203" s="1" t="str">
        <f t="shared" ref="D3203:D3266" si="200">IF(YEAR(C3203)&lt;2000,"Before 2000",TEXT(INT(YEAR(C3203)/10)*10,"0000") &amp; "–" &amp; TEXT(INT(YEAR(C3203)/10)*10+9,"0000"))</f>
        <v>2010–2019</v>
      </c>
      <c r="E3203" s="8">
        <f t="shared" ref="E3203:E3266" si="201">YEAR(C3203)</f>
        <v>2014</v>
      </c>
      <c r="F3203" s="8" t="str">
        <f t="shared" ref="F3203:F3266" si="202">TEXT(C3203, "yy")</f>
        <v>14</v>
      </c>
      <c r="G3203" s="2">
        <v>0.28041666666666665</v>
      </c>
      <c r="H3203" s="2" t="str">
        <f t="shared" ref="H3203:H3266" si="203">TEXT(C3203, "yyyy-mm")</f>
        <v>2014-12</v>
      </c>
      <c r="I3203" t="s">
        <v>10081</v>
      </c>
      <c r="J3203" s="1">
        <v>41988</v>
      </c>
      <c r="K3203" s="2">
        <v>0.30546296296296294</v>
      </c>
      <c r="L3203">
        <v>36</v>
      </c>
      <c r="M3203" s="2">
        <v>2.5046296296296296E-2</v>
      </c>
      <c r="N3203" t="s">
        <v>10073</v>
      </c>
      <c r="O3203" t="s">
        <v>10074</v>
      </c>
      <c r="P3203" t="s">
        <v>10075</v>
      </c>
      <c r="Q3203" t="s">
        <v>27</v>
      </c>
      <c r="R3203" t="s">
        <v>28</v>
      </c>
      <c r="S3203">
        <v>162673000</v>
      </c>
      <c r="T3203" t="s">
        <v>151</v>
      </c>
      <c r="U3203">
        <v>136.80000000000001</v>
      </c>
      <c r="V3203">
        <v>914.78</v>
      </c>
      <c r="W3203">
        <v>0</v>
      </c>
      <c r="X3203" t="s">
        <v>30</v>
      </c>
      <c r="Y3203" t="s">
        <v>30</v>
      </c>
    </row>
    <row r="3204" spans="1:25" x14ac:dyDescent="0.25">
      <c r="A3204" t="s">
        <v>10082</v>
      </c>
      <c r="B3204" t="s">
        <v>10083</v>
      </c>
      <c r="C3204" s="1">
        <v>42307</v>
      </c>
      <c r="D3204" s="1" t="str">
        <f t="shared" si="200"/>
        <v>2010–2019</v>
      </c>
      <c r="E3204" s="8">
        <f t="shared" si="201"/>
        <v>2015</v>
      </c>
      <c r="F3204" s="8" t="str">
        <f t="shared" si="202"/>
        <v>15</v>
      </c>
      <c r="G3204" s="2">
        <v>0.28041666666666665</v>
      </c>
      <c r="H3204" s="2" t="str">
        <f t="shared" si="203"/>
        <v>2015-10</v>
      </c>
      <c r="I3204" t="s">
        <v>10084</v>
      </c>
      <c r="J3204" s="1">
        <v>42307</v>
      </c>
      <c r="K3204" s="2">
        <v>0.32208333333333333</v>
      </c>
      <c r="L3204">
        <v>60</v>
      </c>
      <c r="M3204" s="2">
        <v>4.1666666666666664E-2</v>
      </c>
      <c r="N3204" t="s">
        <v>10073</v>
      </c>
      <c r="O3204" t="s">
        <v>10085</v>
      </c>
      <c r="P3204" t="s">
        <v>10086</v>
      </c>
      <c r="Q3204" t="s">
        <v>27</v>
      </c>
      <c r="R3204" t="s">
        <v>85</v>
      </c>
      <c r="S3204">
        <v>50849002</v>
      </c>
      <c r="T3204" t="s">
        <v>86</v>
      </c>
      <c r="U3204">
        <v>146.18</v>
      </c>
      <c r="V3204">
        <v>5887.66</v>
      </c>
      <c r="W3204">
        <v>0</v>
      </c>
      <c r="X3204">
        <v>125605004</v>
      </c>
      <c r="Y3204" t="s">
        <v>87</v>
      </c>
    </row>
    <row r="3205" spans="1:25" x14ac:dyDescent="0.25">
      <c r="A3205" t="s">
        <v>10087</v>
      </c>
      <c r="B3205" t="s">
        <v>10088</v>
      </c>
      <c r="C3205" s="1">
        <v>42399</v>
      </c>
      <c r="D3205" s="1" t="str">
        <f t="shared" si="200"/>
        <v>2010–2019</v>
      </c>
      <c r="E3205" s="8">
        <f t="shared" si="201"/>
        <v>2016</v>
      </c>
      <c r="F3205" s="8" t="str">
        <f t="shared" si="202"/>
        <v>16</v>
      </c>
      <c r="G3205" s="2">
        <v>0.31063657407407408</v>
      </c>
      <c r="H3205" s="2" t="str">
        <f t="shared" si="203"/>
        <v>2016-01</v>
      </c>
      <c r="I3205" t="s">
        <v>10089</v>
      </c>
      <c r="J3205" s="1">
        <v>42399</v>
      </c>
      <c r="K3205" s="2">
        <v>0.32105324074074076</v>
      </c>
      <c r="L3205">
        <v>15</v>
      </c>
      <c r="M3205" s="2">
        <v>1.0416666666666666E-2</v>
      </c>
      <c r="N3205" t="s">
        <v>10073</v>
      </c>
      <c r="O3205" t="s">
        <v>10090</v>
      </c>
      <c r="P3205" t="s">
        <v>10091</v>
      </c>
      <c r="Q3205" t="s">
        <v>27</v>
      </c>
      <c r="R3205" t="s">
        <v>42</v>
      </c>
      <c r="S3205">
        <v>185349003</v>
      </c>
      <c r="T3205" t="s">
        <v>43</v>
      </c>
      <c r="U3205">
        <v>85.55</v>
      </c>
      <c r="V3205">
        <v>85.55</v>
      </c>
      <c r="W3205">
        <v>48.09</v>
      </c>
      <c r="X3205">
        <v>33737001</v>
      </c>
      <c r="Y3205" t="s">
        <v>118</v>
      </c>
    </row>
    <row r="3206" spans="1:25" x14ac:dyDescent="0.25">
      <c r="A3206" t="s">
        <v>10092</v>
      </c>
      <c r="B3206" t="s">
        <v>10093</v>
      </c>
      <c r="C3206" s="1">
        <v>43087</v>
      </c>
      <c r="D3206" s="1" t="str">
        <f t="shared" si="200"/>
        <v>2010–2019</v>
      </c>
      <c r="E3206" s="8">
        <f t="shared" si="201"/>
        <v>2017</v>
      </c>
      <c r="F3206" s="8" t="str">
        <f t="shared" si="202"/>
        <v>17</v>
      </c>
      <c r="G3206" s="2">
        <v>0.28041666666666665</v>
      </c>
      <c r="H3206" s="2" t="str">
        <f t="shared" si="203"/>
        <v>2017-12</v>
      </c>
      <c r="I3206" t="s">
        <v>10094</v>
      </c>
      <c r="J3206" s="1">
        <v>43087</v>
      </c>
      <c r="K3206" s="2">
        <v>0.31821759259259258</v>
      </c>
      <c r="L3206">
        <v>54</v>
      </c>
      <c r="M3206" s="2">
        <v>3.7800925925925925E-2</v>
      </c>
      <c r="N3206" t="s">
        <v>10073</v>
      </c>
      <c r="O3206" t="s">
        <v>10074</v>
      </c>
      <c r="P3206" t="s">
        <v>10075</v>
      </c>
      <c r="Q3206" t="s">
        <v>27</v>
      </c>
      <c r="R3206" t="s">
        <v>28</v>
      </c>
      <c r="S3206">
        <v>162673000</v>
      </c>
      <c r="T3206" t="s">
        <v>151</v>
      </c>
      <c r="U3206">
        <v>136.80000000000001</v>
      </c>
      <c r="V3206">
        <v>1648.59</v>
      </c>
      <c r="W3206">
        <v>0</v>
      </c>
      <c r="X3206" t="s">
        <v>30</v>
      </c>
      <c r="Y3206" t="s">
        <v>30</v>
      </c>
    </row>
    <row r="3207" spans="1:25" x14ac:dyDescent="0.25">
      <c r="A3207" t="s">
        <v>10095</v>
      </c>
      <c r="B3207" t="s">
        <v>10096</v>
      </c>
      <c r="C3207" s="1">
        <v>43101</v>
      </c>
      <c r="D3207" s="1" t="str">
        <f t="shared" si="200"/>
        <v>2010–2019</v>
      </c>
      <c r="E3207" s="8">
        <f t="shared" si="201"/>
        <v>2018</v>
      </c>
      <c r="F3207" s="8" t="str">
        <f t="shared" si="202"/>
        <v>18</v>
      </c>
      <c r="G3207" s="2">
        <v>0.28041666666666665</v>
      </c>
      <c r="H3207" s="2" t="str">
        <f t="shared" si="203"/>
        <v>2018-01</v>
      </c>
      <c r="I3207" t="s">
        <v>10097</v>
      </c>
      <c r="J3207" s="1">
        <v>43101</v>
      </c>
      <c r="K3207" s="2">
        <v>0.38480324074074074</v>
      </c>
      <c r="L3207">
        <v>150</v>
      </c>
      <c r="M3207" s="2">
        <v>0.10438657407407408</v>
      </c>
      <c r="N3207" t="s">
        <v>10073</v>
      </c>
      <c r="O3207" t="s">
        <v>10090</v>
      </c>
      <c r="P3207" t="s">
        <v>10091</v>
      </c>
      <c r="Q3207" t="s">
        <v>27</v>
      </c>
      <c r="R3207" t="s">
        <v>42</v>
      </c>
      <c r="S3207">
        <v>185349003</v>
      </c>
      <c r="T3207" t="s">
        <v>43</v>
      </c>
      <c r="U3207">
        <v>85.55</v>
      </c>
      <c r="V3207">
        <v>3105.35</v>
      </c>
      <c r="W3207">
        <v>0</v>
      </c>
      <c r="X3207">
        <v>66383009</v>
      </c>
      <c r="Y3207" t="s">
        <v>125</v>
      </c>
    </row>
    <row r="3208" spans="1:25" x14ac:dyDescent="0.25">
      <c r="A3208" t="s">
        <v>10098</v>
      </c>
      <c r="B3208" t="s">
        <v>10099</v>
      </c>
      <c r="C3208" s="1">
        <v>44186</v>
      </c>
      <c r="D3208" s="1" t="str">
        <f t="shared" si="200"/>
        <v>2020–2029</v>
      </c>
      <c r="E3208" s="8">
        <f t="shared" si="201"/>
        <v>2020</v>
      </c>
      <c r="F3208" s="8" t="str">
        <f t="shared" si="202"/>
        <v>20</v>
      </c>
      <c r="G3208" s="2">
        <v>0.28041666666666665</v>
      </c>
      <c r="H3208" s="2" t="str">
        <f t="shared" si="203"/>
        <v>2020-12</v>
      </c>
      <c r="I3208" t="s">
        <v>10100</v>
      </c>
      <c r="J3208" s="1">
        <v>44186</v>
      </c>
      <c r="K3208" s="2">
        <v>0.32067129629629632</v>
      </c>
      <c r="L3208">
        <v>58</v>
      </c>
      <c r="M3208" s="2">
        <v>4.0254629629629626E-2</v>
      </c>
      <c r="N3208" t="s">
        <v>10073</v>
      </c>
      <c r="O3208" t="s">
        <v>10074</v>
      </c>
      <c r="P3208" t="s">
        <v>10075</v>
      </c>
      <c r="Q3208" t="s">
        <v>27</v>
      </c>
      <c r="R3208" t="s">
        <v>28</v>
      </c>
      <c r="S3208">
        <v>162673000</v>
      </c>
      <c r="T3208" t="s">
        <v>151</v>
      </c>
      <c r="U3208">
        <v>136.80000000000001</v>
      </c>
      <c r="V3208">
        <v>860.16</v>
      </c>
      <c r="W3208">
        <v>0</v>
      </c>
      <c r="X3208" t="s">
        <v>30</v>
      </c>
      <c r="Y3208" t="s">
        <v>30</v>
      </c>
    </row>
    <row r="3209" spans="1:25" x14ac:dyDescent="0.25">
      <c r="A3209" t="s">
        <v>10101</v>
      </c>
      <c r="B3209" t="s">
        <v>10102</v>
      </c>
      <c r="C3209" s="1">
        <v>44200</v>
      </c>
      <c r="D3209" s="1" t="str">
        <f t="shared" si="200"/>
        <v>2020–2029</v>
      </c>
      <c r="E3209" s="8">
        <f t="shared" si="201"/>
        <v>2021</v>
      </c>
      <c r="F3209" s="8" t="str">
        <f t="shared" si="202"/>
        <v>21</v>
      </c>
      <c r="G3209" s="2">
        <v>0.28041666666666665</v>
      </c>
      <c r="H3209" s="2" t="str">
        <f t="shared" si="203"/>
        <v>2021-01</v>
      </c>
      <c r="I3209" t="s">
        <v>10103</v>
      </c>
      <c r="J3209" s="1">
        <v>44200</v>
      </c>
      <c r="K3209" s="2">
        <v>0.42052083333333334</v>
      </c>
      <c r="L3209">
        <v>202</v>
      </c>
      <c r="M3209" s="2">
        <v>0.14010416666666667</v>
      </c>
      <c r="N3209" t="s">
        <v>10073</v>
      </c>
      <c r="O3209" t="s">
        <v>10090</v>
      </c>
      <c r="P3209" t="s">
        <v>10091</v>
      </c>
      <c r="Q3209" t="s">
        <v>27</v>
      </c>
      <c r="R3209" t="s">
        <v>42</v>
      </c>
      <c r="S3209">
        <v>185349003</v>
      </c>
      <c r="T3209" t="s">
        <v>43</v>
      </c>
      <c r="U3209">
        <v>85.55</v>
      </c>
      <c r="V3209">
        <v>3105.35</v>
      </c>
      <c r="W3209">
        <v>0</v>
      </c>
      <c r="X3209">
        <v>66383009</v>
      </c>
      <c r="Y3209" t="s">
        <v>125</v>
      </c>
    </row>
    <row r="3210" spans="1:25" x14ac:dyDescent="0.25">
      <c r="A3210" t="s">
        <v>10104</v>
      </c>
      <c r="B3210" t="s">
        <v>10105</v>
      </c>
      <c r="C3210" s="1">
        <v>45208</v>
      </c>
      <c r="D3210" s="1" t="str">
        <f t="shared" si="200"/>
        <v>2020–2029</v>
      </c>
      <c r="E3210" s="8">
        <f t="shared" si="201"/>
        <v>2023</v>
      </c>
      <c r="F3210" s="8" t="str">
        <f t="shared" si="202"/>
        <v>23</v>
      </c>
      <c r="G3210" s="2">
        <v>0.28041666666666665</v>
      </c>
      <c r="H3210" s="2" t="str">
        <f t="shared" si="203"/>
        <v>2023-10</v>
      </c>
      <c r="I3210" t="s">
        <v>10106</v>
      </c>
      <c r="J3210" s="1">
        <v>45208</v>
      </c>
      <c r="K3210" s="2">
        <v>0.30924768518518519</v>
      </c>
      <c r="L3210">
        <v>42</v>
      </c>
      <c r="M3210" s="2">
        <v>2.883101851851852E-2</v>
      </c>
      <c r="N3210" t="s">
        <v>10073</v>
      </c>
      <c r="O3210" t="s">
        <v>10074</v>
      </c>
      <c r="P3210" t="s">
        <v>10075</v>
      </c>
      <c r="Q3210" t="s">
        <v>27</v>
      </c>
      <c r="R3210" t="s">
        <v>28</v>
      </c>
      <c r="S3210">
        <v>162673000</v>
      </c>
      <c r="T3210" t="s">
        <v>151</v>
      </c>
      <c r="U3210">
        <v>136.80000000000001</v>
      </c>
      <c r="V3210">
        <v>1211.8599999999999</v>
      </c>
      <c r="W3210">
        <v>0</v>
      </c>
      <c r="X3210" t="s">
        <v>30</v>
      </c>
      <c r="Y3210" t="s">
        <v>30</v>
      </c>
    </row>
    <row r="3211" spans="1:25" x14ac:dyDescent="0.25">
      <c r="A3211" t="s">
        <v>10107</v>
      </c>
      <c r="B3211" t="s">
        <v>10108</v>
      </c>
      <c r="C3211" s="1">
        <v>45353</v>
      </c>
      <c r="D3211" s="1" t="str">
        <f t="shared" si="200"/>
        <v>2020–2029</v>
      </c>
      <c r="E3211" s="8">
        <f t="shared" si="201"/>
        <v>2024</v>
      </c>
      <c r="F3211" s="8" t="str">
        <f t="shared" si="202"/>
        <v>24</v>
      </c>
      <c r="G3211" s="2">
        <v>0.11375</v>
      </c>
      <c r="H3211" s="2" t="str">
        <f t="shared" si="203"/>
        <v>2024-03</v>
      </c>
      <c r="I3211" t="s">
        <v>10109</v>
      </c>
      <c r="J3211" s="1">
        <v>45353</v>
      </c>
      <c r="K3211" s="2">
        <v>0.12416666666666666</v>
      </c>
      <c r="L3211">
        <v>15</v>
      </c>
      <c r="M3211" s="2">
        <v>1.0416666666666666E-2</v>
      </c>
      <c r="N3211" t="s">
        <v>10073</v>
      </c>
      <c r="O3211" t="s">
        <v>10090</v>
      </c>
      <c r="P3211" t="s">
        <v>10091</v>
      </c>
      <c r="Q3211" t="s">
        <v>27</v>
      </c>
      <c r="R3211" t="s">
        <v>42</v>
      </c>
      <c r="S3211">
        <v>185345009</v>
      </c>
      <c r="T3211" t="s">
        <v>57</v>
      </c>
      <c r="U3211">
        <v>85.55</v>
      </c>
      <c r="V3211">
        <v>85.55</v>
      </c>
      <c r="W3211">
        <v>0</v>
      </c>
      <c r="X3211">
        <v>444814009</v>
      </c>
      <c r="Y3211" t="s">
        <v>65</v>
      </c>
    </row>
    <row r="3212" spans="1:25" x14ac:dyDescent="0.25">
      <c r="A3212" t="s">
        <v>10110</v>
      </c>
      <c r="B3212" t="s">
        <v>10111</v>
      </c>
      <c r="C3212" s="1">
        <v>34929</v>
      </c>
      <c r="D3212" s="1" t="str">
        <f t="shared" si="200"/>
        <v>Before 2000</v>
      </c>
      <c r="E3212" s="8">
        <f t="shared" si="201"/>
        <v>1995</v>
      </c>
      <c r="F3212" s="8" t="str">
        <f t="shared" si="202"/>
        <v>95</v>
      </c>
      <c r="G3212" s="2">
        <v>0.11765046296296296</v>
      </c>
      <c r="H3212" s="2" t="str">
        <f t="shared" si="203"/>
        <v>1995-08</v>
      </c>
      <c r="I3212" t="s">
        <v>10112</v>
      </c>
      <c r="J3212" s="1">
        <v>34929</v>
      </c>
      <c r="K3212" s="2">
        <v>0.15498842592592593</v>
      </c>
      <c r="L3212">
        <v>54</v>
      </c>
      <c r="M3212" s="2">
        <v>3.7337962962962962E-2</v>
      </c>
      <c r="N3212" t="s">
        <v>10113</v>
      </c>
      <c r="O3212" t="s">
        <v>10114</v>
      </c>
      <c r="P3212" t="s">
        <v>10115</v>
      </c>
      <c r="Q3212" t="s">
        <v>27</v>
      </c>
      <c r="R3212" t="s">
        <v>28</v>
      </c>
      <c r="S3212">
        <v>162673000</v>
      </c>
      <c r="T3212" t="s">
        <v>151</v>
      </c>
      <c r="U3212">
        <v>136.80000000000001</v>
      </c>
      <c r="V3212">
        <v>704.2</v>
      </c>
      <c r="W3212">
        <v>0</v>
      </c>
      <c r="X3212" t="s">
        <v>30</v>
      </c>
      <c r="Y3212" t="s">
        <v>30</v>
      </c>
    </row>
    <row r="3213" spans="1:25" x14ac:dyDescent="0.25">
      <c r="A3213" t="s">
        <v>10116</v>
      </c>
      <c r="B3213" t="s">
        <v>10117</v>
      </c>
      <c r="C3213" s="1">
        <v>40795</v>
      </c>
      <c r="D3213" s="1" t="str">
        <f t="shared" si="200"/>
        <v>2010–2019</v>
      </c>
      <c r="E3213" s="8">
        <f t="shared" si="201"/>
        <v>2011</v>
      </c>
      <c r="F3213" s="8" t="str">
        <f t="shared" si="202"/>
        <v>11</v>
      </c>
      <c r="G3213" s="2">
        <v>0.11765046296296296</v>
      </c>
      <c r="H3213" s="2" t="str">
        <f t="shared" si="203"/>
        <v>2011-09</v>
      </c>
      <c r="I3213" t="s">
        <v>10118</v>
      </c>
      <c r="J3213" s="1">
        <v>40795</v>
      </c>
      <c r="K3213" s="2">
        <v>0.15402777777777779</v>
      </c>
      <c r="L3213">
        <v>52</v>
      </c>
      <c r="M3213" s="2">
        <v>3.6377314814814814E-2</v>
      </c>
      <c r="N3213" t="s">
        <v>10113</v>
      </c>
      <c r="O3213" t="s">
        <v>10114</v>
      </c>
      <c r="P3213" t="s">
        <v>10115</v>
      </c>
      <c r="Q3213" t="s">
        <v>27</v>
      </c>
      <c r="R3213" t="s">
        <v>28</v>
      </c>
      <c r="S3213">
        <v>162673000</v>
      </c>
      <c r="T3213" t="s">
        <v>151</v>
      </c>
      <c r="U3213">
        <v>136.80000000000001</v>
      </c>
      <c r="V3213">
        <v>853.36</v>
      </c>
      <c r="W3213">
        <v>0</v>
      </c>
      <c r="X3213" t="s">
        <v>30</v>
      </c>
      <c r="Y3213" t="s">
        <v>30</v>
      </c>
    </row>
    <row r="3214" spans="1:25" x14ac:dyDescent="0.25">
      <c r="A3214" t="s">
        <v>10119</v>
      </c>
      <c r="B3214" t="s">
        <v>10120</v>
      </c>
      <c r="C3214" s="1">
        <v>41672</v>
      </c>
      <c r="D3214" s="1" t="str">
        <f t="shared" si="200"/>
        <v>2010–2019</v>
      </c>
      <c r="E3214" s="8">
        <f t="shared" si="201"/>
        <v>2014</v>
      </c>
      <c r="F3214" s="8" t="str">
        <f t="shared" si="202"/>
        <v>14</v>
      </c>
      <c r="G3214" s="2">
        <v>0.11765046296296296</v>
      </c>
      <c r="H3214" s="2" t="str">
        <f t="shared" si="203"/>
        <v>2014-02</v>
      </c>
      <c r="I3214" t="s">
        <v>10121</v>
      </c>
      <c r="J3214" s="1">
        <v>41672</v>
      </c>
      <c r="K3214" s="2">
        <v>0.12806712962962963</v>
      </c>
      <c r="L3214">
        <v>15</v>
      </c>
      <c r="M3214" s="2">
        <v>1.0416666666666666E-2</v>
      </c>
      <c r="N3214" t="s">
        <v>10113</v>
      </c>
      <c r="O3214" t="s">
        <v>3758</v>
      </c>
      <c r="P3214" t="s">
        <v>3759</v>
      </c>
      <c r="Q3214" t="s">
        <v>27</v>
      </c>
      <c r="R3214" t="s">
        <v>114</v>
      </c>
      <c r="S3214">
        <v>185347001</v>
      </c>
      <c r="T3214" t="s">
        <v>72</v>
      </c>
      <c r="U3214">
        <v>85.55</v>
      </c>
      <c r="V3214">
        <v>85.55</v>
      </c>
      <c r="W3214">
        <v>0</v>
      </c>
      <c r="X3214">
        <v>82423001</v>
      </c>
      <c r="Y3214" t="s">
        <v>1171</v>
      </c>
    </row>
    <row r="3215" spans="1:25" x14ac:dyDescent="0.25">
      <c r="A3215" t="s">
        <v>10122</v>
      </c>
      <c r="B3215" t="s">
        <v>10123</v>
      </c>
      <c r="C3215" s="1">
        <v>41713</v>
      </c>
      <c r="D3215" s="1" t="str">
        <f t="shared" si="200"/>
        <v>2010–2019</v>
      </c>
      <c r="E3215" s="8">
        <f t="shared" si="201"/>
        <v>2014</v>
      </c>
      <c r="F3215" s="8" t="str">
        <f t="shared" si="202"/>
        <v>14</v>
      </c>
      <c r="G3215" s="2">
        <v>0.20098379629629629</v>
      </c>
      <c r="H3215" s="2" t="str">
        <f t="shared" si="203"/>
        <v>2014-03</v>
      </c>
      <c r="I3215" t="s">
        <v>10124</v>
      </c>
      <c r="J3215" s="1">
        <v>41713</v>
      </c>
      <c r="K3215" s="2">
        <v>0.21140046296296297</v>
      </c>
      <c r="L3215">
        <v>15</v>
      </c>
      <c r="M3215" s="2">
        <v>1.0416666666666666E-2</v>
      </c>
      <c r="N3215" t="s">
        <v>10113</v>
      </c>
      <c r="O3215" t="s">
        <v>3758</v>
      </c>
      <c r="P3215" t="s">
        <v>3759</v>
      </c>
      <c r="Q3215" t="s">
        <v>27</v>
      </c>
      <c r="R3215" t="s">
        <v>42</v>
      </c>
      <c r="S3215">
        <v>390906007</v>
      </c>
      <c r="T3215" t="s">
        <v>169</v>
      </c>
      <c r="U3215">
        <v>85.55</v>
      </c>
      <c r="V3215">
        <v>85.55</v>
      </c>
      <c r="W3215">
        <v>0</v>
      </c>
      <c r="X3215">
        <v>82423001</v>
      </c>
      <c r="Y3215" t="s">
        <v>1171</v>
      </c>
    </row>
    <row r="3216" spans="1:25" x14ac:dyDescent="0.25">
      <c r="A3216" t="s">
        <v>10125</v>
      </c>
      <c r="B3216" t="s">
        <v>10126</v>
      </c>
      <c r="C3216" s="1">
        <v>41894</v>
      </c>
      <c r="D3216" s="1" t="str">
        <f t="shared" si="200"/>
        <v>2010–2019</v>
      </c>
      <c r="E3216" s="8">
        <f t="shared" si="201"/>
        <v>2014</v>
      </c>
      <c r="F3216" s="8" t="str">
        <f t="shared" si="202"/>
        <v>14</v>
      </c>
      <c r="G3216" s="2">
        <v>0.11765046296296296</v>
      </c>
      <c r="H3216" s="2" t="str">
        <f t="shared" si="203"/>
        <v>2014-09</v>
      </c>
      <c r="I3216" t="s">
        <v>10127</v>
      </c>
      <c r="J3216" s="1">
        <v>41894</v>
      </c>
      <c r="K3216" s="2">
        <v>0.14502314814814815</v>
      </c>
      <c r="L3216">
        <v>39</v>
      </c>
      <c r="M3216" s="2">
        <v>2.7372685185185184E-2</v>
      </c>
      <c r="N3216" t="s">
        <v>10113</v>
      </c>
      <c r="O3216" t="s">
        <v>3758</v>
      </c>
      <c r="P3216" t="s">
        <v>3759</v>
      </c>
      <c r="Q3216" t="s">
        <v>27</v>
      </c>
      <c r="R3216" t="s">
        <v>114</v>
      </c>
      <c r="S3216">
        <v>185349003</v>
      </c>
      <c r="T3216" t="s">
        <v>43</v>
      </c>
      <c r="U3216">
        <v>85.55</v>
      </c>
      <c r="V3216">
        <v>1296.74</v>
      </c>
      <c r="W3216">
        <v>0</v>
      </c>
      <c r="X3216" t="s">
        <v>30</v>
      </c>
      <c r="Y3216" t="s">
        <v>30</v>
      </c>
    </row>
    <row r="3217" spans="1:25" x14ac:dyDescent="0.25">
      <c r="A3217" t="s">
        <v>10128</v>
      </c>
      <c r="B3217" t="s">
        <v>10129</v>
      </c>
      <c r="C3217" s="1">
        <v>42055</v>
      </c>
      <c r="D3217" s="1" t="str">
        <f t="shared" si="200"/>
        <v>2010–2019</v>
      </c>
      <c r="E3217" s="8">
        <f t="shared" si="201"/>
        <v>2015</v>
      </c>
      <c r="F3217" s="8" t="str">
        <f t="shared" si="202"/>
        <v>15</v>
      </c>
      <c r="G3217" s="2">
        <v>0.11765046296296296</v>
      </c>
      <c r="H3217" s="2" t="str">
        <f t="shared" si="203"/>
        <v>2015-02</v>
      </c>
      <c r="I3217" t="s">
        <v>10130</v>
      </c>
      <c r="J3217" s="1">
        <v>42055</v>
      </c>
      <c r="K3217" s="2">
        <v>0.15238425925925925</v>
      </c>
      <c r="L3217">
        <v>50</v>
      </c>
      <c r="M3217" s="2">
        <v>3.4733796296296297E-2</v>
      </c>
      <c r="N3217" t="s">
        <v>10113</v>
      </c>
      <c r="O3217" t="s">
        <v>10114</v>
      </c>
      <c r="P3217" t="s">
        <v>10115</v>
      </c>
      <c r="Q3217" t="s">
        <v>27</v>
      </c>
      <c r="R3217" t="s">
        <v>28</v>
      </c>
      <c r="S3217">
        <v>162673000</v>
      </c>
      <c r="T3217" t="s">
        <v>151</v>
      </c>
      <c r="U3217">
        <v>136.80000000000001</v>
      </c>
      <c r="V3217">
        <v>704.2</v>
      </c>
      <c r="W3217">
        <v>0</v>
      </c>
      <c r="X3217" t="s">
        <v>30</v>
      </c>
      <c r="Y3217" t="s">
        <v>30</v>
      </c>
    </row>
    <row r="3218" spans="1:25" x14ac:dyDescent="0.25">
      <c r="A3218" t="s">
        <v>10131</v>
      </c>
      <c r="B3218" t="s">
        <v>10132</v>
      </c>
      <c r="C3218" s="1">
        <v>42426</v>
      </c>
      <c r="D3218" s="1" t="str">
        <f t="shared" si="200"/>
        <v>2010–2019</v>
      </c>
      <c r="E3218" s="8">
        <f t="shared" si="201"/>
        <v>2016</v>
      </c>
      <c r="F3218" s="8" t="str">
        <f t="shared" si="202"/>
        <v>16</v>
      </c>
      <c r="G3218" s="2">
        <v>0.11765046296296296</v>
      </c>
      <c r="H3218" s="2" t="str">
        <f t="shared" si="203"/>
        <v>2016-02</v>
      </c>
      <c r="I3218" t="s">
        <v>10133</v>
      </c>
      <c r="J3218" s="1">
        <v>42426</v>
      </c>
      <c r="K3218" s="2">
        <v>0.15100694444444446</v>
      </c>
      <c r="L3218">
        <v>48</v>
      </c>
      <c r="M3218" s="2">
        <v>3.335648148148148E-2</v>
      </c>
      <c r="N3218" t="s">
        <v>10113</v>
      </c>
      <c r="O3218" t="s">
        <v>10114</v>
      </c>
      <c r="P3218" t="s">
        <v>10115</v>
      </c>
      <c r="Q3218" t="s">
        <v>27</v>
      </c>
      <c r="R3218" t="s">
        <v>28</v>
      </c>
      <c r="S3218">
        <v>162673000</v>
      </c>
      <c r="T3218" t="s">
        <v>151</v>
      </c>
      <c r="U3218">
        <v>136.80000000000001</v>
      </c>
      <c r="V3218">
        <v>704.2</v>
      </c>
      <c r="W3218">
        <v>0</v>
      </c>
      <c r="X3218" t="s">
        <v>30</v>
      </c>
      <c r="Y3218" t="s">
        <v>30</v>
      </c>
    </row>
    <row r="3219" spans="1:25" x14ac:dyDescent="0.25">
      <c r="A3219" t="s">
        <v>10134</v>
      </c>
      <c r="B3219" t="s">
        <v>10135</v>
      </c>
      <c r="C3219" s="1">
        <v>42440</v>
      </c>
      <c r="D3219" s="1" t="str">
        <f t="shared" si="200"/>
        <v>2010–2019</v>
      </c>
      <c r="E3219" s="8">
        <f t="shared" si="201"/>
        <v>2016</v>
      </c>
      <c r="F3219" s="8" t="str">
        <f t="shared" si="202"/>
        <v>16</v>
      </c>
      <c r="G3219" s="2">
        <v>0.11765046296296296</v>
      </c>
      <c r="H3219" s="2" t="str">
        <f t="shared" si="203"/>
        <v>2016-03</v>
      </c>
      <c r="I3219" t="s">
        <v>10136</v>
      </c>
      <c r="J3219" s="1">
        <v>42440</v>
      </c>
      <c r="K3219" s="2">
        <v>0.24900462962962963</v>
      </c>
      <c r="L3219">
        <v>189</v>
      </c>
      <c r="M3219" s="2">
        <v>0.13135416666666666</v>
      </c>
      <c r="N3219" t="s">
        <v>10113</v>
      </c>
      <c r="O3219" t="s">
        <v>3758</v>
      </c>
      <c r="P3219" t="s">
        <v>3759</v>
      </c>
      <c r="Q3219" t="s">
        <v>27</v>
      </c>
      <c r="R3219" t="s">
        <v>42</v>
      </c>
      <c r="S3219">
        <v>185349003</v>
      </c>
      <c r="T3219" t="s">
        <v>43</v>
      </c>
      <c r="U3219">
        <v>85.55</v>
      </c>
      <c r="V3219">
        <v>3105.35</v>
      </c>
      <c r="W3219">
        <v>0</v>
      </c>
      <c r="X3219">
        <v>66383009</v>
      </c>
      <c r="Y3219" t="s">
        <v>125</v>
      </c>
    </row>
    <row r="3220" spans="1:25" x14ac:dyDescent="0.25">
      <c r="A3220" t="s">
        <v>10137</v>
      </c>
      <c r="B3220" t="s">
        <v>10138</v>
      </c>
      <c r="C3220" s="1">
        <v>42797</v>
      </c>
      <c r="D3220" s="1" t="str">
        <f t="shared" si="200"/>
        <v>2010–2019</v>
      </c>
      <c r="E3220" s="8">
        <f t="shared" si="201"/>
        <v>2017</v>
      </c>
      <c r="F3220" s="8" t="str">
        <f t="shared" si="202"/>
        <v>17</v>
      </c>
      <c r="G3220" s="2">
        <v>0.11765046296296296</v>
      </c>
      <c r="H3220" s="2" t="str">
        <f t="shared" si="203"/>
        <v>2017-03</v>
      </c>
      <c r="I3220" t="s">
        <v>10139</v>
      </c>
      <c r="J3220" s="1">
        <v>42797</v>
      </c>
      <c r="K3220" s="2">
        <v>0.15570601851851851</v>
      </c>
      <c r="L3220">
        <v>55</v>
      </c>
      <c r="M3220" s="2">
        <v>3.8055555555555558E-2</v>
      </c>
      <c r="N3220" t="s">
        <v>10113</v>
      </c>
      <c r="O3220" t="s">
        <v>10114</v>
      </c>
      <c r="P3220" t="s">
        <v>10115</v>
      </c>
      <c r="Q3220" t="s">
        <v>27</v>
      </c>
      <c r="R3220" t="s">
        <v>28</v>
      </c>
      <c r="S3220">
        <v>162673000</v>
      </c>
      <c r="T3220" t="s">
        <v>151</v>
      </c>
      <c r="U3220">
        <v>136.80000000000001</v>
      </c>
      <c r="V3220">
        <v>778.78</v>
      </c>
      <c r="W3220">
        <v>0</v>
      </c>
      <c r="X3220" t="s">
        <v>30</v>
      </c>
      <c r="Y3220" t="s">
        <v>30</v>
      </c>
    </row>
    <row r="3221" spans="1:25" x14ac:dyDescent="0.25">
      <c r="A3221" t="s">
        <v>10140</v>
      </c>
      <c r="B3221" t="s">
        <v>10141</v>
      </c>
      <c r="C3221" s="1">
        <v>42811</v>
      </c>
      <c r="D3221" s="1" t="str">
        <f t="shared" si="200"/>
        <v>2010–2019</v>
      </c>
      <c r="E3221" s="8">
        <f t="shared" si="201"/>
        <v>2017</v>
      </c>
      <c r="F3221" s="8" t="str">
        <f t="shared" si="202"/>
        <v>17</v>
      </c>
      <c r="G3221" s="2">
        <v>0.11765046296296296</v>
      </c>
      <c r="H3221" s="2" t="str">
        <f t="shared" si="203"/>
        <v>2017-03</v>
      </c>
      <c r="I3221" t="s">
        <v>10142</v>
      </c>
      <c r="J3221" s="1">
        <v>42811</v>
      </c>
      <c r="K3221" s="2">
        <v>0.25342592592592594</v>
      </c>
      <c r="L3221">
        <v>196</v>
      </c>
      <c r="M3221" s="2">
        <v>0.13577546296296297</v>
      </c>
      <c r="N3221" t="s">
        <v>10113</v>
      </c>
      <c r="O3221" t="s">
        <v>3758</v>
      </c>
      <c r="P3221" t="s">
        <v>3759</v>
      </c>
      <c r="Q3221" t="s">
        <v>27</v>
      </c>
      <c r="R3221" t="s">
        <v>42</v>
      </c>
      <c r="S3221">
        <v>185349003</v>
      </c>
      <c r="T3221" t="s">
        <v>43</v>
      </c>
      <c r="U3221">
        <v>85.55</v>
      </c>
      <c r="V3221">
        <v>3105.35</v>
      </c>
      <c r="W3221">
        <v>0</v>
      </c>
      <c r="X3221">
        <v>66383009</v>
      </c>
      <c r="Y3221" t="s">
        <v>125</v>
      </c>
    </row>
    <row r="3222" spans="1:25" x14ac:dyDescent="0.25">
      <c r="A3222" t="s">
        <v>10143</v>
      </c>
      <c r="B3222" t="s">
        <v>10144</v>
      </c>
      <c r="C3222" s="1">
        <v>43041</v>
      </c>
      <c r="D3222" s="1" t="str">
        <f t="shared" si="200"/>
        <v>2010–2019</v>
      </c>
      <c r="E3222" s="8">
        <f t="shared" si="201"/>
        <v>2017</v>
      </c>
      <c r="F3222" s="8" t="str">
        <f t="shared" si="202"/>
        <v>17</v>
      </c>
      <c r="G3222" s="2">
        <v>0.20098379629629629</v>
      </c>
      <c r="H3222" s="2" t="str">
        <f t="shared" si="203"/>
        <v>2017-11</v>
      </c>
      <c r="I3222" t="s">
        <v>10145</v>
      </c>
      <c r="J3222" s="1">
        <v>43041</v>
      </c>
      <c r="K3222" s="2">
        <v>0.21140046296296297</v>
      </c>
      <c r="L3222">
        <v>15</v>
      </c>
      <c r="M3222" s="2">
        <v>1.0416666666666666E-2</v>
      </c>
      <c r="N3222" t="s">
        <v>10113</v>
      </c>
      <c r="O3222" t="s">
        <v>3758</v>
      </c>
      <c r="P3222" t="s">
        <v>3759</v>
      </c>
      <c r="Q3222" t="s">
        <v>27</v>
      </c>
      <c r="R3222" t="s">
        <v>42</v>
      </c>
      <c r="S3222">
        <v>185345009</v>
      </c>
      <c r="T3222" t="s">
        <v>57</v>
      </c>
      <c r="U3222">
        <v>85.55</v>
      </c>
      <c r="V3222">
        <v>85.55</v>
      </c>
      <c r="W3222">
        <v>0</v>
      </c>
      <c r="X3222">
        <v>444814009</v>
      </c>
      <c r="Y3222" t="s">
        <v>65</v>
      </c>
    </row>
    <row r="3223" spans="1:25" x14ac:dyDescent="0.25">
      <c r="A3223" t="s">
        <v>10146</v>
      </c>
      <c r="B3223" t="s">
        <v>10147</v>
      </c>
      <c r="C3223" s="1">
        <v>43168</v>
      </c>
      <c r="D3223" s="1" t="str">
        <f t="shared" si="200"/>
        <v>2010–2019</v>
      </c>
      <c r="E3223" s="8">
        <f t="shared" si="201"/>
        <v>2018</v>
      </c>
      <c r="F3223" s="8" t="str">
        <f t="shared" si="202"/>
        <v>18</v>
      </c>
      <c r="G3223" s="2">
        <v>0.11765046296296296</v>
      </c>
      <c r="H3223" s="2" t="str">
        <f t="shared" si="203"/>
        <v>2018-03</v>
      </c>
      <c r="I3223" t="s">
        <v>10148</v>
      </c>
      <c r="J3223" s="1">
        <v>43168</v>
      </c>
      <c r="K3223" s="2">
        <v>0.15711805555555555</v>
      </c>
      <c r="L3223">
        <v>57</v>
      </c>
      <c r="M3223" s="2">
        <v>3.9467592592592596E-2</v>
      </c>
      <c r="N3223" t="s">
        <v>10113</v>
      </c>
      <c r="O3223" t="s">
        <v>10114</v>
      </c>
      <c r="P3223" t="s">
        <v>10115</v>
      </c>
      <c r="Q3223" t="s">
        <v>27</v>
      </c>
      <c r="R3223" t="s">
        <v>28</v>
      </c>
      <c r="S3223">
        <v>162673000</v>
      </c>
      <c r="T3223" t="s">
        <v>151</v>
      </c>
      <c r="U3223">
        <v>136.80000000000001</v>
      </c>
      <c r="V3223">
        <v>914.78</v>
      </c>
      <c r="W3223">
        <v>0</v>
      </c>
      <c r="X3223" t="s">
        <v>30</v>
      </c>
      <c r="Y3223" t="s">
        <v>30</v>
      </c>
    </row>
    <row r="3224" spans="1:25" x14ac:dyDescent="0.25">
      <c r="A3224" t="s">
        <v>10149</v>
      </c>
      <c r="B3224" t="s">
        <v>10150</v>
      </c>
      <c r="C3224" s="1">
        <v>43539</v>
      </c>
      <c r="D3224" s="1" t="str">
        <f t="shared" si="200"/>
        <v>2010–2019</v>
      </c>
      <c r="E3224" s="8">
        <f t="shared" si="201"/>
        <v>2019</v>
      </c>
      <c r="F3224" s="8" t="str">
        <f t="shared" si="202"/>
        <v>19</v>
      </c>
      <c r="G3224" s="2">
        <v>0.11765046296296296</v>
      </c>
      <c r="H3224" s="2" t="str">
        <f t="shared" si="203"/>
        <v>2019-03</v>
      </c>
      <c r="I3224" t="s">
        <v>10151</v>
      </c>
      <c r="J3224" s="1">
        <v>43539</v>
      </c>
      <c r="K3224" s="2">
        <v>0.15081018518518519</v>
      </c>
      <c r="L3224">
        <v>48</v>
      </c>
      <c r="M3224" s="2">
        <v>3.3159722222222222E-2</v>
      </c>
      <c r="N3224" t="s">
        <v>10113</v>
      </c>
      <c r="O3224" t="s">
        <v>10114</v>
      </c>
      <c r="P3224" t="s">
        <v>10115</v>
      </c>
      <c r="Q3224" t="s">
        <v>27</v>
      </c>
      <c r="R3224" t="s">
        <v>28</v>
      </c>
      <c r="S3224">
        <v>162673000</v>
      </c>
      <c r="T3224" t="s">
        <v>151</v>
      </c>
      <c r="U3224">
        <v>136.80000000000001</v>
      </c>
      <c r="V3224">
        <v>1191.9000000000001</v>
      </c>
      <c r="W3224">
        <v>0</v>
      </c>
      <c r="X3224" t="s">
        <v>30</v>
      </c>
      <c r="Y3224" t="s">
        <v>30</v>
      </c>
    </row>
    <row r="3225" spans="1:25" x14ac:dyDescent="0.25">
      <c r="A3225" t="s">
        <v>10152</v>
      </c>
      <c r="B3225" t="s">
        <v>10153</v>
      </c>
      <c r="C3225" s="1">
        <v>43557</v>
      </c>
      <c r="D3225" s="1" t="str">
        <f t="shared" si="200"/>
        <v>2010–2019</v>
      </c>
      <c r="E3225" s="8">
        <f t="shared" si="201"/>
        <v>2019</v>
      </c>
      <c r="F3225" s="8" t="str">
        <f t="shared" si="202"/>
        <v>19</v>
      </c>
      <c r="G3225" s="2">
        <v>0.78431712962962963</v>
      </c>
      <c r="H3225" s="2" t="str">
        <f t="shared" si="203"/>
        <v>2019-04</v>
      </c>
      <c r="I3225" t="s">
        <v>10154</v>
      </c>
      <c r="J3225" s="1">
        <v>43557</v>
      </c>
      <c r="K3225" s="2">
        <v>0.79473379629629626</v>
      </c>
      <c r="L3225">
        <v>15</v>
      </c>
      <c r="M3225" s="2">
        <v>1.0416666666666666E-2</v>
      </c>
      <c r="N3225" t="s">
        <v>10113</v>
      </c>
      <c r="O3225" t="s">
        <v>3758</v>
      </c>
      <c r="P3225" t="s">
        <v>3759</v>
      </c>
      <c r="Q3225" t="s">
        <v>27</v>
      </c>
      <c r="R3225" t="s">
        <v>42</v>
      </c>
      <c r="S3225">
        <v>185345009</v>
      </c>
      <c r="T3225" t="s">
        <v>57</v>
      </c>
      <c r="U3225">
        <v>85.55</v>
      </c>
      <c r="V3225">
        <v>85.55</v>
      </c>
      <c r="W3225">
        <v>0</v>
      </c>
      <c r="X3225">
        <v>10509002</v>
      </c>
      <c r="Y3225" t="s">
        <v>107</v>
      </c>
    </row>
    <row r="3226" spans="1:25" x14ac:dyDescent="0.25">
      <c r="A3226" t="s">
        <v>10155</v>
      </c>
      <c r="B3226" t="s">
        <v>10156</v>
      </c>
      <c r="C3226" s="1">
        <v>43567</v>
      </c>
      <c r="D3226" s="1" t="str">
        <f t="shared" si="200"/>
        <v>2010–2019</v>
      </c>
      <c r="E3226" s="8">
        <f t="shared" si="201"/>
        <v>2019</v>
      </c>
      <c r="F3226" s="8" t="str">
        <f t="shared" si="202"/>
        <v>19</v>
      </c>
      <c r="G3226" s="2">
        <v>0.11765046296296296</v>
      </c>
      <c r="H3226" s="2" t="str">
        <f t="shared" si="203"/>
        <v>2019-04</v>
      </c>
      <c r="I3226" t="s">
        <v>10157</v>
      </c>
      <c r="J3226" s="1">
        <v>43567</v>
      </c>
      <c r="K3226" s="2">
        <v>0.14590277777777777</v>
      </c>
      <c r="L3226">
        <v>41</v>
      </c>
      <c r="M3226" s="2">
        <v>2.8252314814814813E-2</v>
      </c>
      <c r="N3226" t="s">
        <v>10113</v>
      </c>
      <c r="O3226" t="s">
        <v>3758</v>
      </c>
      <c r="P3226" t="s">
        <v>3759</v>
      </c>
      <c r="Q3226" t="s">
        <v>27</v>
      </c>
      <c r="R3226" t="s">
        <v>114</v>
      </c>
      <c r="S3226">
        <v>185349003</v>
      </c>
      <c r="T3226" t="s">
        <v>43</v>
      </c>
      <c r="U3226">
        <v>85.55</v>
      </c>
      <c r="V3226">
        <v>732.65</v>
      </c>
      <c r="W3226">
        <v>0</v>
      </c>
      <c r="X3226" t="s">
        <v>30</v>
      </c>
      <c r="Y3226" t="s">
        <v>30</v>
      </c>
    </row>
    <row r="3227" spans="1:25" x14ac:dyDescent="0.25">
      <c r="A3227" t="s">
        <v>10158</v>
      </c>
      <c r="B3227" t="s">
        <v>10159</v>
      </c>
      <c r="C3227" s="1">
        <v>43910</v>
      </c>
      <c r="D3227" s="1" t="str">
        <f t="shared" si="200"/>
        <v>2020–2029</v>
      </c>
      <c r="E3227" s="8">
        <f t="shared" si="201"/>
        <v>2020</v>
      </c>
      <c r="F3227" s="8" t="str">
        <f t="shared" si="202"/>
        <v>20</v>
      </c>
      <c r="G3227" s="2">
        <v>0.11765046296296296</v>
      </c>
      <c r="H3227" s="2" t="str">
        <f t="shared" si="203"/>
        <v>2020-03</v>
      </c>
      <c r="I3227" t="s">
        <v>10160</v>
      </c>
      <c r="J3227" s="1">
        <v>43910</v>
      </c>
      <c r="K3227" s="2">
        <v>0.15009259259259258</v>
      </c>
      <c r="L3227">
        <v>47</v>
      </c>
      <c r="M3227" s="2">
        <v>3.2442129629629626E-2</v>
      </c>
      <c r="N3227" t="s">
        <v>10113</v>
      </c>
      <c r="O3227" t="s">
        <v>10114</v>
      </c>
      <c r="P3227" t="s">
        <v>10115</v>
      </c>
      <c r="Q3227" t="s">
        <v>27</v>
      </c>
      <c r="R3227" t="s">
        <v>28</v>
      </c>
      <c r="S3227">
        <v>162673000</v>
      </c>
      <c r="T3227" t="s">
        <v>151</v>
      </c>
      <c r="U3227">
        <v>136.80000000000001</v>
      </c>
      <c r="V3227">
        <v>974.27</v>
      </c>
      <c r="W3227">
        <v>0</v>
      </c>
      <c r="X3227" t="s">
        <v>30</v>
      </c>
      <c r="Y3227" t="s">
        <v>30</v>
      </c>
    </row>
    <row r="3228" spans="1:25" x14ac:dyDescent="0.25">
      <c r="A3228" t="s">
        <v>10161</v>
      </c>
      <c r="B3228" t="s">
        <v>10162</v>
      </c>
      <c r="C3228" s="1">
        <v>44281</v>
      </c>
      <c r="D3228" s="1" t="str">
        <f t="shared" si="200"/>
        <v>2020–2029</v>
      </c>
      <c r="E3228" s="8">
        <f t="shared" si="201"/>
        <v>2021</v>
      </c>
      <c r="F3228" s="8" t="str">
        <f t="shared" si="202"/>
        <v>21</v>
      </c>
      <c r="G3228" s="2">
        <v>0.11765046296296296</v>
      </c>
      <c r="H3228" s="2" t="str">
        <f t="shared" si="203"/>
        <v>2021-03</v>
      </c>
      <c r="I3228" t="s">
        <v>10163</v>
      </c>
      <c r="J3228" s="1">
        <v>44281</v>
      </c>
      <c r="K3228" s="2">
        <v>0.14899305555555556</v>
      </c>
      <c r="L3228">
        <v>45</v>
      </c>
      <c r="M3228" s="2">
        <v>3.1342592592592596E-2</v>
      </c>
      <c r="N3228" t="s">
        <v>10113</v>
      </c>
      <c r="O3228" t="s">
        <v>10114</v>
      </c>
      <c r="P3228" t="s">
        <v>10115</v>
      </c>
      <c r="Q3228" t="s">
        <v>27</v>
      </c>
      <c r="R3228" t="s">
        <v>28</v>
      </c>
      <c r="S3228">
        <v>162673000</v>
      </c>
      <c r="T3228" t="s">
        <v>151</v>
      </c>
      <c r="U3228">
        <v>136.80000000000001</v>
      </c>
      <c r="V3228">
        <v>994.48</v>
      </c>
      <c r="W3228">
        <v>0</v>
      </c>
      <c r="X3228" t="s">
        <v>30</v>
      </c>
      <c r="Y3228" t="s">
        <v>30</v>
      </c>
    </row>
    <row r="3229" spans="1:25" x14ac:dyDescent="0.25">
      <c r="A3229" t="s">
        <v>10164</v>
      </c>
      <c r="B3229" t="s">
        <v>10165</v>
      </c>
      <c r="C3229" s="1">
        <v>44484</v>
      </c>
      <c r="D3229" s="1" t="str">
        <f t="shared" si="200"/>
        <v>2020–2029</v>
      </c>
      <c r="E3229" s="8">
        <f t="shared" si="201"/>
        <v>2021</v>
      </c>
      <c r="F3229" s="8" t="str">
        <f t="shared" si="202"/>
        <v>21</v>
      </c>
      <c r="G3229" s="2">
        <v>0.11765046296296296</v>
      </c>
      <c r="H3229" s="2" t="str">
        <f t="shared" si="203"/>
        <v>2021-10</v>
      </c>
      <c r="I3229" t="s">
        <v>10166</v>
      </c>
      <c r="J3229" s="1">
        <v>44484</v>
      </c>
      <c r="K3229" s="2">
        <v>0.12806712962962963</v>
      </c>
      <c r="L3229">
        <v>15</v>
      </c>
      <c r="M3229" s="2">
        <v>1.0416666666666666E-2</v>
      </c>
      <c r="N3229" t="s">
        <v>10113</v>
      </c>
      <c r="O3229" t="s">
        <v>3758</v>
      </c>
      <c r="P3229" t="s">
        <v>3759</v>
      </c>
      <c r="Q3229" t="s">
        <v>27</v>
      </c>
      <c r="R3229" t="s">
        <v>114</v>
      </c>
      <c r="S3229">
        <v>33879002</v>
      </c>
      <c r="T3229" t="s">
        <v>135</v>
      </c>
      <c r="U3229">
        <v>142.58000000000001</v>
      </c>
      <c r="V3229">
        <v>278.58</v>
      </c>
      <c r="W3229">
        <v>0</v>
      </c>
      <c r="X3229" t="s">
        <v>30</v>
      </c>
      <c r="Y3229" t="s">
        <v>30</v>
      </c>
    </row>
    <row r="3230" spans="1:25" x14ac:dyDescent="0.25">
      <c r="A3230" t="s">
        <v>10167</v>
      </c>
      <c r="B3230" t="s">
        <v>10168</v>
      </c>
      <c r="C3230" s="1">
        <v>44512</v>
      </c>
      <c r="D3230" s="1" t="str">
        <f t="shared" si="200"/>
        <v>2020–2029</v>
      </c>
      <c r="E3230" s="8">
        <f t="shared" si="201"/>
        <v>2021</v>
      </c>
      <c r="F3230" s="8" t="str">
        <f t="shared" si="202"/>
        <v>21</v>
      </c>
      <c r="G3230" s="2">
        <v>0.11765046296296296</v>
      </c>
      <c r="H3230" s="2" t="str">
        <f t="shared" si="203"/>
        <v>2021-11</v>
      </c>
      <c r="I3230" t="s">
        <v>10169</v>
      </c>
      <c r="J3230" s="1">
        <v>44512</v>
      </c>
      <c r="K3230" s="2">
        <v>0.12806712962962963</v>
      </c>
      <c r="L3230">
        <v>15</v>
      </c>
      <c r="M3230" s="2">
        <v>1.0416666666666666E-2</v>
      </c>
      <c r="N3230" t="s">
        <v>10113</v>
      </c>
      <c r="O3230" t="s">
        <v>3758</v>
      </c>
      <c r="P3230" t="s">
        <v>3759</v>
      </c>
      <c r="Q3230" t="s">
        <v>27</v>
      </c>
      <c r="R3230" t="s">
        <v>114</v>
      </c>
      <c r="S3230">
        <v>33879002</v>
      </c>
      <c r="T3230" t="s">
        <v>135</v>
      </c>
      <c r="U3230">
        <v>142.58000000000001</v>
      </c>
      <c r="V3230">
        <v>278.58</v>
      </c>
      <c r="W3230">
        <v>0</v>
      </c>
      <c r="X3230" t="s">
        <v>30</v>
      </c>
      <c r="Y3230" t="s">
        <v>30</v>
      </c>
    </row>
    <row r="3231" spans="1:25" x14ac:dyDescent="0.25">
      <c r="A3231" t="s">
        <v>10170</v>
      </c>
      <c r="B3231" t="s">
        <v>10171</v>
      </c>
      <c r="C3231" s="1">
        <v>44652</v>
      </c>
      <c r="D3231" s="1" t="str">
        <f t="shared" si="200"/>
        <v>2020–2029</v>
      </c>
      <c r="E3231" s="8">
        <f t="shared" si="201"/>
        <v>2022</v>
      </c>
      <c r="F3231" s="8" t="str">
        <f t="shared" si="202"/>
        <v>22</v>
      </c>
      <c r="G3231" s="2">
        <v>0.11765046296296296</v>
      </c>
      <c r="H3231" s="2" t="str">
        <f t="shared" si="203"/>
        <v>2022-04</v>
      </c>
      <c r="I3231" t="s">
        <v>10172</v>
      </c>
      <c r="J3231" s="1">
        <v>44652</v>
      </c>
      <c r="K3231" s="2">
        <v>0.15375</v>
      </c>
      <c r="L3231">
        <v>52</v>
      </c>
      <c r="M3231" s="2">
        <v>3.6099537037037034E-2</v>
      </c>
      <c r="N3231" t="s">
        <v>10113</v>
      </c>
      <c r="O3231" t="s">
        <v>10114</v>
      </c>
      <c r="P3231" t="s">
        <v>10115</v>
      </c>
      <c r="Q3231" t="s">
        <v>27</v>
      </c>
      <c r="R3231" t="s">
        <v>28</v>
      </c>
      <c r="S3231">
        <v>162673000</v>
      </c>
      <c r="T3231" t="s">
        <v>151</v>
      </c>
      <c r="U3231">
        <v>136.80000000000001</v>
      </c>
      <c r="V3231">
        <v>778.78</v>
      </c>
      <c r="W3231">
        <v>0</v>
      </c>
      <c r="X3231" t="s">
        <v>30</v>
      </c>
      <c r="Y3231" t="s">
        <v>30</v>
      </c>
    </row>
    <row r="3232" spans="1:25" x14ac:dyDescent="0.25">
      <c r="A3232" t="s">
        <v>10173</v>
      </c>
      <c r="B3232" t="s">
        <v>10174</v>
      </c>
      <c r="C3232" s="1">
        <v>44666</v>
      </c>
      <c r="D3232" s="1" t="str">
        <f t="shared" si="200"/>
        <v>2020–2029</v>
      </c>
      <c r="E3232" s="8">
        <f t="shared" si="201"/>
        <v>2022</v>
      </c>
      <c r="F3232" s="8" t="str">
        <f t="shared" si="202"/>
        <v>22</v>
      </c>
      <c r="G3232" s="2">
        <v>0.11765046296296296</v>
      </c>
      <c r="H3232" s="2" t="str">
        <f t="shared" si="203"/>
        <v>2022-04</v>
      </c>
      <c r="I3232" t="s">
        <v>10175</v>
      </c>
      <c r="J3232" s="1">
        <v>44666</v>
      </c>
      <c r="K3232" s="2">
        <v>0.23391203703703703</v>
      </c>
      <c r="L3232">
        <v>167</v>
      </c>
      <c r="M3232" s="2">
        <v>0.11626157407407407</v>
      </c>
      <c r="N3232" t="s">
        <v>10113</v>
      </c>
      <c r="O3232" t="s">
        <v>3758</v>
      </c>
      <c r="P3232" t="s">
        <v>3759</v>
      </c>
      <c r="Q3232" t="s">
        <v>27</v>
      </c>
      <c r="R3232" t="s">
        <v>42</v>
      </c>
      <c r="S3232">
        <v>185349003</v>
      </c>
      <c r="T3232" t="s">
        <v>43</v>
      </c>
      <c r="U3232">
        <v>85.55</v>
      </c>
      <c r="V3232">
        <v>3105.35</v>
      </c>
      <c r="W3232">
        <v>0</v>
      </c>
      <c r="X3232">
        <v>103697008</v>
      </c>
      <c r="Y3232" t="s">
        <v>44</v>
      </c>
    </row>
    <row r="3233" spans="1:25" x14ac:dyDescent="0.25">
      <c r="A3233" t="s">
        <v>10176</v>
      </c>
      <c r="B3233" t="s">
        <v>10177</v>
      </c>
      <c r="C3233" s="1">
        <v>45023</v>
      </c>
      <c r="D3233" s="1" t="str">
        <f t="shared" si="200"/>
        <v>2020–2029</v>
      </c>
      <c r="E3233" s="8">
        <f t="shared" si="201"/>
        <v>2023</v>
      </c>
      <c r="F3233" s="8" t="str">
        <f t="shared" si="202"/>
        <v>23</v>
      </c>
      <c r="G3233" s="2">
        <v>0.11765046296296296</v>
      </c>
      <c r="H3233" s="2" t="str">
        <f t="shared" si="203"/>
        <v>2023-04</v>
      </c>
      <c r="I3233" t="s">
        <v>10178</v>
      </c>
      <c r="J3233" s="1">
        <v>45023</v>
      </c>
      <c r="K3233" s="2">
        <v>0.15074074074074073</v>
      </c>
      <c r="L3233">
        <v>48</v>
      </c>
      <c r="M3233" s="2">
        <v>3.3090277777777781E-2</v>
      </c>
      <c r="N3233" t="s">
        <v>10113</v>
      </c>
      <c r="O3233" t="s">
        <v>10114</v>
      </c>
      <c r="P3233" t="s">
        <v>10115</v>
      </c>
      <c r="Q3233" t="s">
        <v>27</v>
      </c>
      <c r="R3233" t="s">
        <v>28</v>
      </c>
      <c r="S3233">
        <v>162673000</v>
      </c>
      <c r="T3233" t="s">
        <v>151</v>
      </c>
      <c r="U3233">
        <v>136.80000000000001</v>
      </c>
      <c r="V3233">
        <v>1567</v>
      </c>
      <c r="W3233">
        <v>0</v>
      </c>
      <c r="X3233" t="s">
        <v>30</v>
      </c>
      <c r="Y3233" t="s">
        <v>30</v>
      </c>
    </row>
    <row r="3234" spans="1:25" x14ac:dyDescent="0.25">
      <c r="A3234" t="s">
        <v>10179</v>
      </c>
      <c r="B3234" t="s">
        <v>10180</v>
      </c>
      <c r="C3234" s="1">
        <v>45037</v>
      </c>
      <c r="D3234" s="1" t="str">
        <f t="shared" si="200"/>
        <v>2020–2029</v>
      </c>
      <c r="E3234" s="8">
        <f t="shared" si="201"/>
        <v>2023</v>
      </c>
      <c r="F3234" s="8" t="str">
        <f t="shared" si="202"/>
        <v>23</v>
      </c>
      <c r="G3234" s="2">
        <v>0.11765046296296296</v>
      </c>
      <c r="H3234" s="2" t="str">
        <f t="shared" si="203"/>
        <v>2023-04</v>
      </c>
      <c r="I3234" t="s">
        <v>10181</v>
      </c>
      <c r="J3234" s="1">
        <v>45037</v>
      </c>
      <c r="K3234" s="2">
        <v>0.27134259259259258</v>
      </c>
      <c r="L3234">
        <v>221</v>
      </c>
      <c r="M3234" s="2">
        <v>0.15369212962962964</v>
      </c>
      <c r="N3234" t="s">
        <v>10113</v>
      </c>
      <c r="O3234" t="s">
        <v>3758</v>
      </c>
      <c r="P3234" t="s">
        <v>3759</v>
      </c>
      <c r="Q3234" t="s">
        <v>27</v>
      </c>
      <c r="R3234" t="s">
        <v>42</v>
      </c>
      <c r="S3234">
        <v>185349003</v>
      </c>
      <c r="T3234" t="s">
        <v>43</v>
      </c>
      <c r="U3234">
        <v>85.55</v>
      </c>
      <c r="V3234">
        <v>3536.75</v>
      </c>
      <c r="W3234">
        <v>0</v>
      </c>
      <c r="X3234">
        <v>66383009</v>
      </c>
      <c r="Y3234" t="s">
        <v>125</v>
      </c>
    </row>
    <row r="3235" spans="1:25" x14ac:dyDescent="0.25">
      <c r="A3235" t="s">
        <v>10182</v>
      </c>
      <c r="B3235" t="s">
        <v>10183</v>
      </c>
      <c r="C3235" s="1">
        <v>45394</v>
      </c>
      <c r="D3235" s="1" t="str">
        <f t="shared" si="200"/>
        <v>2020–2029</v>
      </c>
      <c r="E3235" s="8">
        <f t="shared" si="201"/>
        <v>2024</v>
      </c>
      <c r="F3235" s="8" t="str">
        <f t="shared" si="202"/>
        <v>24</v>
      </c>
      <c r="G3235" s="2">
        <v>0.11765046296296296</v>
      </c>
      <c r="H3235" s="2" t="str">
        <f t="shared" si="203"/>
        <v>2024-04</v>
      </c>
      <c r="I3235" t="s">
        <v>10184</v>
      </c>
      <c r="J3235" s="1">
        <v>45394</v>
      </c>
      <c r="K3235" s="2">
        <v>0.15496527777777777</v>
      </c>
      <c r="L3235">
        <v>54</v>
      </c>
      <c r="M3235" s="2">
        <v>3.7314814814814815E-2</v>
      </c>
      <c r="N3235" t="s">
        <v>10113</v>
      </c>
      <c r="O3235" t="s">
        <v>10114</v>
      </c>
      <c r="P3235" t="s">
        <v>10115</v>
      </c>
      <c r="Q3235" t="s">
        <v>27</v>
      </c>
      <c r="R3235" t="s">
        <v>28</v>
      </c>
      <c r="S3235">
        <v>162673000</v>
      </c>
      <c r="T3235" t="s">
        <v>151</v>
      </c>
      <c r="U3235">
        <v>136.80000000000001</v>
      </c>
      <c r="V3235">
        <v>778.78</v>
      </c>
      <c r="W3235">
        <v>0</v>
      </c>
      <c r="X3235" t="s">
        <v>30</v>
      </c>
      <c r="Y3235" t="s">
        <v>30</v>
      </c>
    </row>
    <row r="3236" spans="1:25" x14ac:dyDescent="0.25">
      <c r="A3236" t="s">
        <v>10185</v>
      </c>
      <c r="B3236" t="s">
        <v>10186</v>
      </c>
      <c r="C3236" s="1">
        <v>45408</v>
      </c>
      <c r="D3236" s="1" t="str">
        <f t="shared" si="200"/>
        <v>2020–2029</v>
      </c>
      <c r="E3236" s="8">
        <f t="shared" si="201"/>
        <v>2024</v>
      </c>
      <c r="F3236" s="8" t="str">
        <f t="shared" si="202"/>
        <v>24</v>
      </c>
      <c r="G3236" s="2">
        <v>0.11765046296296296</v>
      </c>
      <c r="H3236" s="2" t="str">
        <f t="shared" si="203"/>
        <v>2024-04</v>
      </c>
      <c r="I3236" t="s">
        <v>10187</v>
      </c>
      <c r="J3236" s="1">
        <v>45408</v>
      </c>
      <c r="K3236" s="2">
        <v>0.2338773148148148</v>
      </c>
      <c r="L3236">
        <v>167</v>
      </c>
      <c r="M3236" s="2">
        <v>0.11622685185185185</v>
      </c>
      <c r="N3236" t="s">
        <v>10113</v>
      </c>
      <c r="O3236" t="s">
        <v>3758</v>
      </c>
      <c r="P3236" t="s">
        <v>3759</v>
      </c>
      <c r="Q3236" t="s">
        <v>27</v>
      </c>
      <c r="R3236" t="s">
        <v>42</v>
      </c>
      <c r="S3236">
        <v>185349003</v>
      </c>
      <c r="T3236" t="s">
        <v>43</v>
      </c>
      <c r="U3236">
        <v>85.55</v>
      </c>
      <c r="V3236">
        <v>3105.35</v>
      </c>
      <c r="W3236">
        <v>0</v>
      </c>
      <c r="X3236">
        <v>103697008</v>
      </c>
      <c r="Y3236" t="s">
        <v>44</v>
      </c>
    </row>
    <row r="3237" spans="1:25" x14ac:dyDescent="0.25">
      <c r="A3237" t="s">
        <v>10188</v>
      </c>
      <c r="B3237" t="s">
        <v>10189</v>
      </c>
      <c r="C3237" s="1">
        <v>45765</v>
      </c>
      <c r="D3237" s="1" t="str">
        <f t="shared" si="200"/>
        <v>2020–2029</v>
      </c>
      <c r="E3237" s="8">
        <f t="shared" si="201"/>
        <v>2025</v>
      </c>
      <c r="F3237" s="8" t="str">
        <f t="shared" si="202"/>
        <v>25</v>
      </c>
      <c r="G3237" s="2">
        <v>0.11765046296296296</v>
      </c>
      <c r="H3237" s="2" t="str">
        <f t="shared" si="203"/>
        <v>2025-04</v>
      </c>
      <c r="I3237" t="s">
        <v>10190</v>
      </c>
      <c r="J3237" s="1">
        <v>45765</v>
      </c>
      <c r="K3237" s="2">
        <v>0.14461805555555557</v>
      </c>
      <c r="L3237">
        <v>39</v>
      </c>
      <c r="M3237" s="2">
        <v>2.6967592592592592E-2</v>
      </c>
      <c r="N3237" t="s">
        <v>10113</v>
      </c>
      <c r="O3237" t="s">
        <v>10114</v>
      </c>
      <c r="P3237" t="s">
        <v>10115</v>
      </c>
      <c r="Q3237" t="s">
        <v>27</v>
      </c>
      <c r="R3237" t="s">
        <v>28</v>
      </c>
      <c r="S3237">
        <v>162673000</v>
      </c>
      <c r="T3237" t="s">
        <v>151</v>
      </c>
      <c r="U3237">
        <v>136.80000000000001</v>
      </c>
      <c r="V3237">
        <v>853.36</v>
      </c>
      <c r="W3237">
        <v>0</v>
      </c>
      <c r="X3237" t="s">
        <v>30</v>
      </c>
      <c r="Y3237" t="s">
        <v>30</v>
      </c>
    </row>
    <row r="3238" spans="1:25" x14ac:dyDescent="0.25">
      <c r="A3238" t="s">
        <v>10191</v>
      </c>
      <c r="B3238" t="s">
        <v>10192</v>
      </c>
      <c r="C3238" s="1">
        <v>45779</v>
      </c>
      <c r="D3238" s="1" t="str">
        <f t="shared" si="200"/>
        <v>2020–2029</v>
      </c>
      <c r="E3238" s="8">
        <f t="shared" si="201"/>
        <v>2025</v>
      </c>
      <c r="F3238" s="8" t="str">
        <f t="shared" si="202"/>
        <v>25</v>
      </c>
      <c r="G3238" s="2">
        <v>0.11765046296296296</v>
      </c>
      <c r="H3238" s="2" t="str">
        <f t="shared" si="203"/>
        <v>2025-05</v>
      </c>
      <c r="I3238" t="s">
        <v>10193</v>
      </c>
      <c r="J3238" s="1">
        <v>45779</v>
      </c>
      <c r="K3238" s="2">
        <v>0.27946759259259257</v>
      </c>
      <c r="L3238">
        <v>233</v>
      </c>
      <c r="M3238" s="2">
        <v>0.16181712962962963</v>
      </c>
      <c r="N3238" t="s">
        <v>10113</v>
      </c>
      <c r="O3238" t="s">
        <v>3758</v>
      </c>
      <c r="P3238" t="s">
        <v>3759</v>
      </c>
      <c r="Q3238" t="s">
        <v>27</v>
      </c>
      <c r="R3238" t="s">
        <v>42</v>
      </c>
      <c r="S3238">
        <v>185349003</v>
      </c>
      <c r="T3238" t="s">
        <v>43</v>
      </c>
      <c r="U3238">
        <v>85.55</v>
      </c>
      <c r="V3238">
        <v>3536.75</v>
      </c>
      <c r="W3238">
        <v>0</v>
      </c>
      <c r="X3238">
        <v>103697008</v>
      </c>
      <c r="Y3238" t="s">
        <v>44</v>
      </c>
    </row>
    <row r="3239" spans="1:25" x14ac:dyDescent="0.25">
      <c r="A3239" t="s">
        <v>10194</v>
      </c>
      <c r="B3239" t="s">
        <v>10195</v>
      </c>
      <c r="C3239" s="1">
        <v>45786</v>
      </c>
      <c r="D3239" s="1" t="str">
        <f t="shared" si="200"/>
        <v>2020–2029</v>
      </c>
      <c r="E3239" s="8">
        <f t="shared" si="201"/>
        <v>2025</v>
      </c>
      <c r="F3239" s="8" t="str">
        <f t="shared" si="202"/>
        <v>25</v>
      </c>
      <c r="G3239" s="2">
        <v>0.11765046296296296</v>
      </c>
      <c r="H3239" s="2" t="str">
        <f t="shared" si="203"/>
        <v>2025-05</v>
      </c>
      <c r="I3239" t="s">
        <v>10196</v>
      </c>
      <c r="J3239" s="1">
        <v>45786</v>
      </c>
      <c r="K3239" s="2">
        <v>0.12806712962962963</v>
      </c>
      <c r="L3239">
        <v>15</v>
      </c>
      <c r="M3239" s="2">
        <v>1.0416666666666666E-2</v>
      </c>
      <c r="N3239" t="s">
        <v>10113</v>
      </c>
      <c r="O3239" t="s">
        <v>3758</v>
      </c>
      <c r="P3239" t="s">
        <v>3759</v>
      </c>
      <c r="Q3239" t="s">
        <v>27</v>
      </c>
      <c r="R3239" t="s">
        <v>42</v>
      </c>
      <c r="S3239">
        <v>390906007</v>
      </c>
      <c r="T3239" t="s">
        <v>169</v>
      </c>
      <c r="U3239">
        <v>85.55</v>
      </c>
      <c r="V3239">
        <v>85.55</v>
      </c>
      <c r="W3239">
        <v>0</v>
      </c>
      <c r="X3239">
        <v>55822004</v>
      </c>
      <c r="Y3239" t="s">
        <v>170</v>
      </c>
    </row>
    <row r="3240" spans="1:25" x14ac:dyDescent="0.25">
      <c r="A3240" t="s">
        <v>10197</v>
      </c>
      <c r="B3240" t="s">
        <v>10198</v>
      </c>
      <c r="C3240" s="1">
        <v>33308</v>
      </c>
      <c r="D3240" s="1" t="str">
        <f t="shared" si="200"/>
        <v>Before 2000</v>
      </c>
      <c r="E3240" s="8">
        <f t="shared" si="201"/>
        <v>1991</v>
      </c>
      <c r="F3240" s="8" t="str">
        <f t="shared" si="202"/>
        <v>91</v>
      </c>
      <c r="G3240" s="2">
        <v>0.89623842592592595</v>
      </c>
      <c r="H3240" s="2" t="str">
        <f t="shared" si="203"/>
        <v>1991-03</v>
      </c>
      <c r="I3240" t="s">
        <v>10199</v>
      </c>
      <c r="J3240" s="1">
        <v>33308</v>
      </c>
      <c r="K3240" s="2">
        <v>0.91446759259259258</v>
      </c>
      <c r="L3240">
        <v>26</v>
      </c>
      <c r="M3240" s="2">
        <v>1.8229166666666668E-2</v>
      </c>
      <c r="N3240" t="s">
        <v>10200</v>
      </c>
      <c r="O3240" t="s">
        <v>10201</v>
      </c>
      <c r="P3240" t="s">
        <v>10202</v>
      </c>
      <c r="Q3240" t="s">
        <v>150</v>
      </c>
      <c r="R3240" t="s">
        <v>28</v>
      </c>
      <c r="S3240">
        <v>410620009</v>
      </c>
      <c r="T3240" t="s">
        <v>29</v>
      </c>
      <c r="U3240">
        <v>136.80000000000001</v>
      </c>
      <c r="V3240">
        <v>1375.27</v>
      </c>
      <c r="W3240">
        <v>0</v>
      </c>
      <c r="X3240" t="s">
        <v>30</v>
      </c>
      <c r="Y3240" t="s">
        <v>30</v>
      </c>
    </row>
    <row r="3241" spans="1:25" x14ac:dyDescent="0.25">
      <c r="A3241" t="s">
        <v>10203</v>
      </c>
      <c r="B3241" t="s">
        <v>10204</v>
      </c>
      <c r="C3241" s="1">
        <v>34050</v>
      </c>
      <c r="D3241" s="1" t="str">
        <f t="shared" si="200"/>
        <v>Before 2000</v>
      </c>
      <c r="E3241" s="8">
        <f t="shared" si="201"/>
        <v>1993</v>
      </c>
      <c r="F3241" s="8" t="str">
        <f t="shared" si="202"/>
        <v>93</v>
      </c>
      <c r="G3241" s="2">
        <v>0.89623842592592595</v>
      </c>
      <c r="H3241" s="2" t="str">
        <f t="shared" si="203"/>
        <v>1993-03</v>
      </c>
      <c r="I3241" t="s">
        <v>10205</v>
      </c>
      <c r="J3241" s="1">
        <v>34050</v>
      </c>
      <c r="K3241" s="2">
        <v>0.93674768518518514</v>
      </c>
      <c r="L3241">
        <v>58</v>
      </c>
      <c r="M3241" s="2">
        <v>4.0509259259259259E-2</v>
      </c>
      <c r="N3241" t="s">
        <v>10200</v>
      </c>
      <c r="O3241" t="s">
        <v>10201</v>
      </c>
      <c r="P3241" t="s">
        <v>10202</v>
      </c>
      <c r="Q3241" t="s">
        <v>150</v>
      </c>
      <c r="R3241" t="s">
        <v>28</v>
      </c>
      <c r="S3241">
        <v>162673000</v>
      </c>
      <c r="T3241" t="s">
        <v>151</v>
      </c>
      <c r="U3241">
        <v>136.80000000000001</v>
      </c>
      <c r="V3241">
        <v>704.2</v>
      </c>
      <c r="W3241">
        <v>0</v>
      </c>
      <c r="X3241" t="s">
        <v>30</v>
      </c>
      <c r="Y3241" t="s">
        <v>30</v>
      </c>
    </row>
    <row r="3242" spans="1:25" x14ac:dyDescent="0.25">
      <c r="A3242" t="s">
        <v>10206</v>
      </c>
      <c r="B3242" t="s">
        <v>10207</v>
      </c>
      <c r="C3242" s="1">
        <v>38817</v>
      </c>
      <c r="D3242" s="1" t="str">
        <f t="shared" si="200"/>
        <v>2000–2009</v>
      </c>
      <c r="E3242" s="8">
        <f t="shared" si="201"/>
        <v>2006</v>
      </c>
      <c r="F3242" s="8" t="str">
        <f t="shared" si="202"/>
        <v>06</v>
      </c>
      <c r="G3242" s="2">
        <v>0.89623842592592595</v>
      </c>
      <c r="H3242" s="2" t="str">
        <f t="shared" si="203"/>
        <v>2006-04</v>
      </c>
      <c r="I3242" t="s">
        <v>10208</v>
      </c>
      <c r="J3242" s="1">
        <v>38817</v>
      </c>
      <c r="K3242" s="2">
        <v>0.92961805555555554</v>
      </c>
      <c r="L3242">
        <v>48</v>
      </c>
      <c r="M3242" s="2">
        <v>3.3379629629629627E-2</v>
      </c>
      <c r="N3242" t="s">
        <v>10200</v>
      </c>
      <c r="O3242" t="s">
        <v>10209</v>
      </c>
      <c r="P3242" t="s">
        <v>10210</v>
      </c>
      <c r="Q3242" t="s">
        <v>497</v>
      </c>
      <c r="R3242" t="s">
        <v>28</v>
      </c>
      <c r="S3242">
        <v>162673000</v>
      </c>
      <c r="T3242" t="s">
        <v>151</v>
      </c>
      <c r="U3242">
        <v>136.80000000000001</v>
      </c>
      <c r="V3242">
        <v>914.78</v>
      </c>
      <c r="W3242">
        <v>0</v>
      </c>
      <c r="X3242" t="s">
        <v>30</v>
      </c>
      <c r="Y3242" t="s">
        <v>30</v>
      </c>
    </row>
    <row r="3243" spans="1:25" x14ac:dyDescent="0.25">
      <c r="A3243" t="s">
        <v>10211</v>
      </c>
      <c r="B3243" t="s">
        <v>10212</v>
      </c>
      <c r="C3243" s="1">
        <v>39916</v>
      </c>
      <c r="D3243" s="1" t="str">
        <f t="shared" si="200"/>
        <v>2000–2009</v>
      </c>
      <c r="E3243" s="8">
        <f t="shared" si="201"/>
        <v>2009</v>
      </c>
      <c r="F3243" s="8" t="str">
        <f t="shared" si="202"/>
        <v>09</v>
      </c>
      <c r="G3243" s="2">
        <v>0.89623842592592595</v>
      </c>
      <c r="H3243" s="2" t="str">
        <f t="shared" si="203"/>
        <v>2009-04</v>
      </c>
      <c r="I3243" t="s">
        <v>10213</v>
      </c>
      <c r="J3243" s="1">
        <v>39916</v>
      </c>
      <c r="K3243" s="2">
        <v>0.91909722222222223</v>
      </c>
      <c r="L3243">
        <v>33</v>
      </c>
      <c r="M3243" s="2">
        <v>2.2858796296296297E-2</v>
      </c>
      <c r="N3243" t="s">
        <v>10200</v>
      </c>
      <c r="O3243" t="s">
        <v>10209</v>
      </c>
      <c r="P3243" t="s">
        <v>10210</v>
      </c>
      <c r="Q3243" t="s">
        <v>497</v>
      </c>
      <c r="R3243" t="s">
        <v>28</v>
      </c>
      <c r="S3243">
        <v>162673000</v>
      </c>
      <c r="T3243" t="s">
        <v>151</v>
      </c>
      <c r="U3243">
        <v>136.80000000000001</v>
      </c>
      <c r="V3243">
        <v>1307.4100000000001</v>
      </c>
      <c r="W3243">
        <v>0</v>
      </c>
      <c r="X3243" t="s">
        <v>30</v>
      </c>
      <c r="Y3243" t="s">
        <v>30</v>
      </c>
    </row>
    <row r="3244" spans="1:25" x14ac:dyDescent="0.25">
      <c r="A3244" t="s">
        <v>10214</v>
      </c>
      <c r="B3244" t="s">
        <v>10215</v>
      </c>
      <c r="C3244" s="1">
        <v>41015</v>
      </c>
      <c r="D3244" s="1" t="str">
        <f t="shared" si="200"/>
        <v>2010–2019</v>
      </c>
      <c r="E3244" s="8">
        <f t="shared" si="201"/>
        <v>2012</v>
      </c>
      <c r="F3244" s="8" t="str">
        <f t="shared" si="202"/>
        <v>12</v>
      </c>
      <c r="G3244" s="2">
        <v>0.89623842592592595</v>
      </c>
      <c r="H3244" s="2" t="str">
        <f t="shared" si="203"/>
        <v>2012-04</v>
      </c>
      <c r="I3244" t="s">
        <v>10216</v>
      </c>
      <c r="J3244" s="1">
        <v>41015</v>
      </c>
      <c r="K3244" s="2">
        <v>0.93107638888888888</v>
      </c>
      <c r="L3244">
        <v>50</v>
      </c>
      <c r="M3244" s="2">
        <v>3.4837962962962966E-2</v>
      </c>
      <c r="N3244" t="s">
        <v>10200</v>
      </c>
      <c r="O3244" t="s">
        <v>10209</v>
      </c>
      <c r="P3244" t="s">
        <v>10210</v>
      </c>
      <c r="Q3244" t="s">
        <v>539</v>
      </c>
      <c r="R3244" t="s">
        <v>28</v>
      </c>
      <c r="S3244">
        <v>162673000</v>
      </c>
      <c r="T3244" t="s">
        <v>151</v>
      </c>
      <c r="U3244">
        <v>136.80000000000001</v>
      </c>
      <c r="V3244">
        <v>778.78</v>
      </c>
      <c r="W3244">
        <v>0</v>
      </c>
      <c r="X3244" t="s">
        <v>30</v>
      </c>
      <c r="Y3244" t="s">
        <v>30</v>
      </c>
    </row>
    <row r="3245" spans="1:25" x14ac:dyDescent="0.25">
      <c r="A3245" t="s">
        <v>10217</v>
      </c>
      <c r="B3245" t="s">
        <v>10218</v>
      </c>
      <c r="C3245" s="1">
        <v>42037</v>
      </c>
      <c r="D3245" s="1" t="str">
        <f t="shared" si="200"/>
        <v>2010–2019</v>
      </c>
      <c r="E3245" s="8">
        <f t="shared" si="201"/>
        <v>2015</v>
      </c>
      <c r="F3245" s="8" t="str">
        <f t="shared" si="202"/>
        <v>15</v>
      </c>
      <c r="G3245" s="2">
        <v>0.89623842592592595</v>
      </c>
      <c r="H3245" s="2" t="str">
        <f t="shared" si="203"/>
        <v>2015-02</v>
      </c>
      <c r="I3245" t="s">
        <v>10219</v>
      </c>
      <c r="J3245" s="1">
        <v>42037</v>
      </c>
      <c r="K3245" s="2">
        <v>0.92317129629629635</v>
      </c>
      <c r="L3245">
        <v>39</v>
      </c>
      <c r="M3245" s="2">
        <v>2.6932870370370371E-2</v>
      </c>
      <c r="N3245" t="s">
        <v>10200</v>
      </c>
      <c r="O3245" t="s">
        <v>10209</v>
      </c>
      <c r="P3245" t="s">
        <v>10210</v>
      </c>
      <c r="Q3245" t="s">
        <v>539</v>
      </c>
      <c r="R3245" t="s">
        <v>28</v>
      </c>
      <c r="S3245">
        <v>162673000</v>
      </c>
      <c r="T3245" t="s">
        <v>151</v>
      </c>
      <c r="U3245">
        <v>136.80000000000001</v>
      </c>
      <c r="V3245">
        <v>914.78</v>
      </c>
      <c r="W3245">
        <v>0</v>
      </c>
      <c r="X3245" t="s">
        <v>30</v>
      </c>
      <c r="Y3245" t="s">
        <v>30</v>
      </c>
    </row>
    <row r="3246" spans="1:25" x14ac:dyDescent="0.25">
      <c r="A3246" t="s">
        <v>10220</v>
      </c>
      <c r="B3246" t="s">
        <v>10221</v>
      </c>
      <c r="C3246" s="1">
        <v>42772</v>
      </c>
      <c r="D3246" s="1" t="str">
        <f t="shared" si="200"/>
        <v>2010–2019</v>
      </c>
      <c r="E3246" s="8">
        <f t="shared" si="201"/>
        <v>2017</v>
      </c>
      <c r="F3246" s="8" t="str">
        <f t="shared" si="202"/>
        <v>17</v>
      </c>
      <c r="G3246" s="2">
        <v>0.89623842592592595</v>
      </c>
      <c r="H3246" s="2" t="str">
        <f t="shared" si="203"/>
        <v>2017-02</v>
      </c>
      <c r="I3246" t="s">
        <v>10222</v>
      </c>
      <c r="J3246" s="1">
        <v>42772</v>
      </c>
      <c r="K3246" s="2">
        <v>0.92556712962962961</v>
      </c>
      <c r="L3246">
        <v>42</v>
      </c>
      <c r="M3246" s="2">
        <v>2.9328703703703704E-2</v>
      </c>
      <c r="N3246" t="s">
        <v>10200</v>
      </c>
      <c r="O3246" t="s">
        <v>10209</v>
      </c>
      <c r="P3246" t="s">
        <v>10210</v>
      </c>
      <c r="Q3246" t="s">
        <v>539</v>
      </c>
      <c r="R3246" t="s">
        <v>28</v>
      </c>
      <c r="S3246">
        <v>162673000</v>
      </c>
      <c r="T3246" t="s">
        <v>151</v>
      </c>
      <c r="U3246">
        <v>136.80000000000001</v>
      </c>
      <c r="V3246">
        <v>1542.53</v>
      </c>
      <c r="W3246">
        <v>0</v>
      </c>
      <c r="X3246" t="s">
        <v>30</v>
      </c>
      <c r="Y3246" t="s">
        <v>30</v>
      </c>
    </row>
    <row r="3247" spans="1:25" x14ac:dyDescent="0.25">
      <c r="A3247" t="s">
        <v>10223</v>
      </c>
      <c r="B3247" t="s">
        <v>10224</v>
      </c>
      <c r="C3247" s="1">
        <v>43507</v>
      </c>
      <c r="D3247" s="1" t="str">
        <f t="shared" si="200"/>
        <v>2010–2019</v>
      </c>
      <c r="E3247" s="8">
        <f t="shared" si="201"/>
        <v>2019</v>
      </c>
      <c r="F3247" s="8" t="str">
        <f t="shared" si="202"/>
        <v>19</v>
      </c>
      <c r="G3247" s="2">
        <v>0.89623842592592595</v>
      </c>
      <c r="H3247" s="2" t="str">
        <f t="shared" si="203"/>
        <v>2019-02</v>
      </c>
      <c r="I3247" t="s">
        <v>10225</v>
      </c>
      <c r="J3247" s="1">
        <v>43507</v>
      </c>
      <c r="K3247" s="2">
        <v>0.92829861111111112</v>
      </c>
      <c r="L3247">
        <v>46</v>
      </c>
      <c r="M3247" s="2">
        <v>3.2060185185185185E-2</v>
      </c>
      <c r="N3247" t="s">
        <v>10200</v>
      </c>
      <c r="O3247" t="s">
        <v>10209</v>
      </c>
      <c r="P3247" t="s">
        <v>10210</v>
      </c>
      <c r="Q3247" t="s">
        <v>539</v>
      </c>
      <c r="R3247" t="s">
        <v>28</v>
      </c>
      <c r="S3247">
        <v>162673000</v>
      </c>
      <c r="T3247" t="s">
        <v>151</v>
      </c>
      <c r="U3247">
        <v>136.80000000000001</v>
      </c>
      <c r="V3247">
        <v>1567</v>
      </c>
      <c r="W3247">
        <v>0</v>
      </c>
      <c r="X3247" t="s">
        <v>30</v>
      </c>
      <c r="Y3247" t="s">
        <v>30</v>
      </c>
    </row>
    <row r="3248" spans="1:25" x14ac:dyDescent="0.25">
      <c r="A3248" t="s">
        <v>10226</v>
      </c>
      <c r="B3248" t="s">
        <v>10227</v>
      </c>
      <c r="C3248" s="1">
        <v>43521</v>
      </c>
      <c r="D3248" s="1" t="str">
        <f t="shared" si="200"/>
        <v>2010–2019</v>
      </c>
      <c r="E3248" s="8">
        <f t="shared" si="201"/>
        <v>2019</v>
      </c>
      <c r="F3248" s="8" t="str">
        <f t="shared" si="202"/>
        <v>19</v>
      </c>
      <c r="G3248" s="2">
        <v>0.89623842592592595</v>
      </c>
      <c r="H3248" s="2" t="str">
        <f t="shared" si="203"/>
        <v>2019-02</v>
      </c>
      <c r="I3248" t="s">
        <v>10228</v>
      </c>
      <c r="J3248" s="1">
        <v>43522</v>
      </c>
      <c r="K3248" s="2">
        <v>1.8483796296296297E-2</v>
      </c>
      <c r="L3248">
        <v>-1264</v>
      </c>
      <c r="M3248" t="e">
        <v>#VALUE!</v>
      </c>
      <c r="N3248" t="s">
        <v>10200</v>
      </c>
      <c r="O3248" t="s">
        <v>10209</v>
      </c>
      <c r="P3248" t="s">
        <v>10210</v>
      </c>
      <c r="Q3248" t="s">
        <v>539</v>
      </c>
      <c r="R3248" t="s">
        <v>42</v>
      </c>
      <c r="S3248">
        <v>185349003</v>
      </c>
      <c r="T3248" t="s">
        <v>43</v>
      </c>
      <c r="U3248">
        <v>85.55</v>
      </c>
      <c r="V3248">
        <v>3105.35</v>
      </c>
      <c r="W3248">
        <v>120.64</v>
      </c>
      <c r="X3248">
        <v>66383009</v>
      </c>
      <c r="Y3248" t="s">
        <v>125</v>
      </c>
    </row>
    <row r="3249" spans="1:25" x14ac:dyDescent="0.25">
      <c r="A3249" t="s">
        <v>10229</v>
      </c>
      <c r="B3249" t="s">
        <v>10230</v>
      </c>
      <c r="C3249" s="1">
        <v>43972</v>
      </c>
      <c r="D3249" s="1" t="str">
        <f t="shared" si="200"/>
        <v>2020–2029</v>
      </c>
      <c r="E3249" s="8">
        <f t="shared" si="201"/>
        <v>2020</v>
      </c>
      <c r="F3249" s="8" t="str">
        <f t="shared" si="202"/>
        <v>20</v>
      </c>
      <c r="G3249" s="2">
        <v>0.89623842592592595</v>
      </c>
      <c r="H3249" s="2" t="str">
        <f t="shared" si="203"/>
        <v>2020-05</v>
      </c>
      <c r="I3249" t="s">
        <v>10231</v>
      </c>
      <c r="J3249" s="1">
        <v>43972</v>
      </c>
      <c r="K3249" s="2">
        <v>0.90665509259259258</v>
      </c>
      <c r="L3249">
        <v>15</v>
      </c>
      <c r="M3249" s="2">
        <v>1.0416666666666666E-2</v>
      </c>
      <c r="N3249" t="s">
        <v>10200</v>
      </c>
      <c r="O3249" t="s">
        <v>10209</v>
      </c>
      <c r="P3249" t="s">
        <v>10210</v>
      </c>
      <c r="Q3249" t="s">
        <v>539</v>
      </c>
      <c r="R3249" t="s">
        <v>42</v>
      </c>
      <c r="S3249">
        <v>185347001</v>
      </c>
      <c r="T3249" t="s">
        <v>72</v>
      </c>
      <c r="U3249">
        <v>85.55</v>
      </c>
      <c r="V3249">
        <v>85.55</v>
      </c>
      <c r="W3249">
        <v>0</v>
      </c>
      <c r="X3249">
        <v>239873007</v>
      </c>
      <c r="Y3249" t="s">
        <v>3872</v>
      </c>
    </row>
    <row r="3250" spans="1:25" x14ac:dyDescent="0.25">
      <c r="A3250" t="s">
        <v>10232</v>
      </c>
      <c r="B3250" t="s">
        <v>10233</v>
      </c>
      <c r="C3250" s="1">
        <v>44242</v>
      </c>
      <c r="D3250" s="1" t="str">
        <f t="shared" si="200"/>
        <v>2020–2029</v>
      </c>
      <c r="E3250" s="8">
        <f t="shared" si="201"/>
        <v>2021</v>
      </c>
      <c r="F3250" s="8" t="str">
        <f t="shared" si="202"/>
        <v>21</v>
      </c>
      <c r="G3250" s="2">
        <v>0.89623842592592595</v>
      </c>
      <c r="H3250" s="2" t="str">
        <f t="shared" si="203"/>
        <v>2021-02</v>
      </c>
      <c r="I3250" t="s">
        <v>10234</v>
      </c>
      <c r="J3250" s="1">
        <v>44242</v>
      </c>
      <c r="K3250" s="2">
        <v>0.92275462962962962</v>
      </c>
      <c r="L3250">
        <v>38</v>
      </c>
      <c r="M3250" s="2">
        <v>2.6516203703703705E-2</v>
      </c>
      <c r="N3250" t="s">
        <v>10200</v>
      </c>
      <c r="O3250" t="s">
        <v>10209</v>
      </c>
      <c r="P3250" t="s">
        <v>10210</v>
      </c>
      <c r="Q3250" t="s">
        <v>539</v>
      </c>
      <c r="R3250" t="s">
        <v>28</v>
      </c>
      <c r="S3250">
        <v>162673000</v>
      </c>
      <c r="T3250" t="s">
        <v>151</v>
      </c>
      <c r="U3250">
        <v>136.80000000000001</v>
      </c>
      <c r="V3250">
        <v>853.36</v>
      </c>
      <c r="W3250">
        <v>0</v>
      </c>
      <c r="X3250" t="s">
        <v>30</v>
      </c>
      <c r="Y3250" t="s">
        <v>30</v>
      </c>
    </row>
    <row r="3251" spans="1:25" x14ac:dyDescent="0.25">
      <c r="A3251" t="s">
        <v>10235</v>
      </c>
      <c r="B3251" t="s">
        <v>10236</v>
      </c>
      <c r="C3251" s="1">
        <v>44256</v>
      </c>
      <c r="D3251" s="1" t="str">
        <f t="shared" si="200"/>
        <v>2020–2029</v>
      </c>
      <c r="E3251" s="8">
        <f t="shared" si="201"/>
        <v>2021</v>
      </c>
      <c r="F3251" s="8" t="str">
        <f t="shared" si="202"/>
        <v>21</v>
      </c>
      <c r="G3251" s="2">
        <v>0.89623842592592595</v>
      </c>
      <c r="H3251" s="2" t="str">
        <f t="shared" si="203"/>
        <v>2021-03</v>
      </c>
      <c r="I3251" t="s">
        <v>10237</v>
      </c>
      <c r="J3251" s="1">
        <v>44257</v>
      </c>
      <c r="K3251" s="2">
        <v>5.7800925925925929E-2</v>
      </c>
      <c r="L3251">
        <v>-1207</v>
      </c>
      <c r="M3251" t="e">
        <v>#VALUE!</v>
      </c>
      <c r="N3251" t="s">
        <v>10200</v>
      </c>
      <c r="O3251" t="s">
        <v>10209</v>
      </c>
      <c r="P3251" t="s">
        <v>10210</v>
      </c>
      <c r="Q3251" t="s">
        <v>539</v>
      </c>
      <c r="R3251" t="s">
        <v>42</v>
      </c>
      <c r="S3251">
        <v>185349003</v>
      </c>
      <c r="T3251" t="s">
        <v>43</v>
      </c>
      <c r="U3251">
        <v>85.55</v>
      </c>
      <c r="V3251">
        <v>3536.75</v>
      </c>
      <c r="W3251">
        <v>14.04</v>
      </c>
      <c r="X3251">
        <v>103697008</v>
      </c>
      <c r="Y3251" t="s">
        <v>44</v>
      </c>
    </row>
    <row r="3252" spans="1:25" x14ac:dyDescent="0.25">
      <c r="A3252" t="s">
        <v>10238</v>
      </c>
      <c r="B3252" t="s">
        <v>10239</v>
      </c>
      <c r="C3252" s="1">
        <v>44977</v>
      </c>
      <c r="D3252" s="1" t="str">
        <f t="shared" si="200"/>
        <v>2020–2029</v>
      </c>
      <c r="E3252" s="8">
        <f t="shared" si="201"/>
        <v>2023</v>
      </c>
      <c r="F3252" s="8" t="str">
        <f t="shared" si="202"/>
        <v>23</v>
      </c>
      <c r="G3252" s="2">
        <v>0.89623842592592595</v>
      </c>
      <c r="H3252" s="2" t="str">
        <f t="shared" si="203"/>
        <v>2023-02</v>
      </c>
      <c r="I3252" t="s">
        <v>10240</v>
      </c>
      <c r="J3252" s="1">
        <v>44977</v>
      </c>
      <c r="K3252" s="2">
        <v>0.91848379629629628</v>
      </c>
      <c r="L3252">
        <v>32</v>
      </c>
      <c r="M3252" s="2">
        <v>2.224537037037037E-2</v>
      </c>
      <c r="N3252" t="s">
        <v>10200</v>
      </c>
      <c r="O3252" t="s">
        <v>10209</v>
      </c>
      <c r="P3252" t="s">
        <v>10210</v>
      </c>
      <c r="Q3252" t="s">
        <v>539</v>
      </c>
      <c r="R3252" t="s">
        <v>28</v>
      </c>
      <c r="S3252">
        <v>162673000</v>
      </c>
      <c r="T3252" t="s">
        <v>151</v>
      </c>
      <c r="U3252">
        <v>136.80000000000001</v>
      </c>
      <c r="V3252">
        <v>919.9</v>
      </c>
      <c r="W3252">
        <v>0</v>
      </c>
      <c r="X3252" t="s">
        <v>30</v>
      </c>
      <c r="Y3252" t="s">
        <v>30</v>
      </c>
    </row>
    <row r="3253" spans="1:25" x14ac:dyDescent="0.25">
      <c r="A3253" t="s">
        <v>10241</v>
      </c>
      <c r="B3253" t="s">
        <v>10242</v>
      </c>
      <c r="C3253" s="1">
        <v>44991</v>
      </c>
      <c r="D3253" s="1" t="str">
        <f t="shared" si="200"/>
        <v>2020–2029</v>
      </c>
      <c r="E3253" s="8">
        <f t="shared" si="201"/>
        <v>2023</v>
      </c>
      <c r="F3253" s="8" t="str">
        <f t="shared" si="202"/>
        <v>23</v>
      </c>
      <c r="G3253" s="2">
        <v>0.89623842592592595</v>
      </c>
      <c r="H3253" s="2" t="str">
        <f t="shared" si="203"/>
        <v>2023-03</v>
      </c>
      <c r="I3253" t="s">
        <v>10243</v>
      </c>
      <c r="J3253" s="1">
        <v>44992</v>
      </c>
      <c r="K3253" s="2">
        <v>0.18936342592592592</v>
      </c>
      <c r="L3253">
        <v>-1018</v>
      </c>
      <c r="M3253" t="e">
        <v>#VALUE!</v>
      </c>
      <c r="N3253" t="s">
        <v>10200</v>
      </c>
      <c r="O3253" t="s">
        <v>10209</v>
      </c>
      <c r="P3253" t="s">
        <v>10210</v>
      </c>
      <c r="Q3253" t="s">
        <v>539</v>
      </c>
      <c r="R3253" t="s">
        <v>42</v>
      </c>
      <c r="S3253">
        <v>185349003</v>
      </c>
      <c r="T3253" t="s">
        <v>43</v>
      </c>
      <c r="U3253">
        <v>85.55</v>
      </c>
      <c r="V3253">
        <v>5262.35</v>
      </c>
      <c r="W3253">
        <v>1268.53</v>
      </c>
      <c r="X3253">
        <v>66383009</v>
      </c>
      <c r="Y3253" t="s">
        <v>125</v>
      </c>
    </row>
    <row r="3254" spans="1:25" x14ac:dyDescent="0.25">
      <c r="A3254" t="s">
        <v>10244</v>
      </c>
      <c r="B3254" t="s">
        <v>10245</v>
      </c>
      <c r="C3254" s="1">
        <v>45520</v>
      </c>
      <c r="D3254" s="1" t="str">
        <f t="shared" si="200"/>
        <v>2020–2029</v>
      </c>
      <c r="E3254" s="8">
        <f t="shared" si="201"/>
        <v>2024</v>
      </c>
      <c r="F3254" s="8" t="str">
        <f t="shared" si="202"/>
        <v>24</v>
      </c>
      <c r="G3254" s="2">
        <v>0.93790509259259258</v>
      </c>
      <c r="H3254" s="2" t="str">
        <f t="shared" si="203"/>
        <v>2024-08</v>
      </c>
      <c r="I3254" t="s">
        <v>10246</v>
      </c>
      <c r="J3254" s="1">
        <v>45520</v>
      </c>
      <c r="K3254" s="2">
        <v>0.94832175925925921</v>
      </c>
      <c r="L3254">
        <v>15</v>
      </c>
      <c r="M3254" s="2">
        <v>1.0416666666666666E-2</v>
      </c>
      <c r="N3254" t="s">
        <v>10200</v>
      </c>
      <c r="O3254" t="s">
        <v>10209</v>
      </c>
      <c r="P3254" t="s">
        <v>10210</v>
      </c>
      <c r="Q3254" t="s">
        <v>539</v>
      </c>
      <c r="R3254" t="s">
        <v>42</v>
      </c>
      <c r="S3254">
        <v>185345009</v>
      </c>
      <c r="T3254" t="s">
        <v>57</v>
      </c>
      <c r="U3254">
        <v>85.55</v>
      </c>
      <c r="V3254">
        <v>85.55</v>
      </c>
      <c r="W3254">
        <v>0</v>
      </c>
      <c r="X3254">
        <v>444814009</v>
      </c>
      <c r="Y3254" t="s">
        <v>65</v>
      </c>
    </row>
    <row r="3255" spans="1:25" x14ac:dyDescent="0.25">
      <c r="A3255" t="s">
        <v>10247</v>
      </c>
      <c r="B3255" t="s">
        <v>10248</v>
      </c>
      <c r="C3255" s="1">
        <v>45684</v>
      </c>
      <c r="D3255" s="1" t="str">
        <f t="shared" si="200"/>
        <v>2020–2029</v>
      </c>
      <c r="E3255" s="8">
        <f t="shared" si="201"/>
        <v>2025</v>
      </c>
      <c r="F3255" s="8" t="str">
        <f t="shared" si="202"/>
        <v>25</v>
      </c>
      <c r="G3255" s="2">
        <v>0.89623842592592595</v>
      </c>
      <c r="H3255" s="2" t="str">
        <f t="shared" si="203"/>
        <v>2025-01</v>
      </c>
      <c r="I3255" t="s">
        <v>10249</v>
      </c>
      <c r="J3255" s="1">
        <v>45684</v>
      </c>
      <c r="K3255" s="2">
        <v>0.92781250000000004</v>
      </c>
      <c r="L3255">
        <v>45</v>
      </c>
      <c r="M3255" s="2">
        <v>3.1574074074074074E-2</v>
      </c>
      <c r="N3255" t="s">
        <v>10200</v>
      </c>
      <c r="O3255" t="s">
        <v>10209</v>
      </c>
      <c r="P3255" t="s">
        <v>10210</v>
      </c>
      <c r="Q3255" t="s">
        <v>539</v>
      </c>
      <c r="R3255" t="s">
        <v>28</v>
      </c>
      <c r="S3255">
        <v>162673000</v>
      </c>
      <c r="T3255" t="s">
        <v>151</v>
      </c>
      <c r="U3255">
        <v>136.80000000000001</v>
      </c>
      <c r="V3255">
        <v>914.78</v>
      </c>
      <c r="W3255">
        <v>0</v>
      </c>
      <c r="X3255" t="s">
        <v>30</v>
      </c>
      <c r="Y3255" t="s">
        <v>30</v>
      </c>
    </row>
    <row r="3256" spans="1:25" x14ac:dyDescent="0.25">
      <c r="A3256" t="s">
        <v>10250</v>
      </c>
      <c r="B3256" t="s">
        <v>10251</v>
      </c>
      <c r="C3256" s="1">
        <v>45691</v>
      </c>
      <c r="D3256" s="1" t="str">
        <f t="shared" si="200"/>
        <v>2020–2029</v>
      </c>
      <c r="E3256" s="8">
        <f t="shared" si="201"/>
        <v>2025</v>
      </c>
      <c r="F3256" s="8" t="str">
        <f t="shared" si="202"/>
        <v>25</v>
      </c>
      <c r="G3256" s="2">
        <v>0.89623842592592595</v>
      </c>
      <c r="H3256" s="2" t="str">
        <f t="shared" si="203"/>
        <v>2025-02</v>
      </c>
      <c r="I3256" t="s">
        <v>10252</v>
      </c>
      <c r="J3256" s="1">
        <v>45691</v>
      </c>
      <c r="K3256" s="2">
        <v>0.92104166666666665</v>
      </c>
      <c r="L3256">
        <v>36</v>
      </c>
      <c r="M3256" s="2">
        <v>2.480324074074074E-2</v>
      </c>
      <c r="N3256" t="s">
        <v>10200</v>
      </c>
      <c r="O3256" t="s">
        <v>10209</v>
      </c>
      <c r="P3256" t="s">
        <v>10210</v>
      </c>
      <c r="Q3256" t="s">
        <v>539</v>
      </c>
      <c r="R3256" t="s">
        <v>42</v>
      </c>
      <c r="S3256">
        <v>185349003</v>
      </c>
      <c r="T3256" t="s">
        <v>43</v>
      </c>
      <c r="U3256">
        <v>85.55</v>
      </c>
      <c r="V3256">
        <v>18431.82</v>
      </c>
      <c r="W3256">
        <v>10392.620000000001</v>
      </c>
      <c r="X3256">
        <v>275978004</v>
      </c>
      <c r="Y3256" t="s">
        <v>289</v>
      </c>
    </row>
    <row r="3257" spans="1:25" x14ac:dyDescent="0.25">
      <c r="A3257" t="s">
        <v>10253</v>
      </c>
      <c r="B3257" t="s">
        <v>10254</v>
      </c>
      <c r="C3257" s="1">
        <v>45698</v>
      </c>
      <c r="D3257" s="1" t="str">
        <f t="shared" si="200"/>
        <v>2020–2029</v>
      </c>
      <c r="E3257" s="8">
        <f t="shared" si="201"/>
        <v>2025</v>
      </c>
      <c r="F3257" s="8" t="str">
        <f t="shared" si="202"/>
        <v>25</v>
      </c>
      <c r="G3257" s="2">
        <v>0.89623842592592595</v>
      </c>
      <c r="H3257" s="2" t="str">
        <f t="shared" si="203"/>
        <v>2025-02</v>
      </c>
      <c r="I3257" t="s">
        <v>10255</v>
      </c>
      <c r="J3257" s="1">
        <v>45699</v>
      </c>
      <c r="K3257" s="2">
        <v>0.17650462962962962</v>
      </c>
      <c r="L3257">
        <v>-1036</v>
      </c>
      <c r="M3257" t="e">
        <v>#VALUE!</v>
      </c>
      <c r="N3257" t="s">
        <v>10200</v>
      </c>
      <c r="O3257" t="s">
        <v>10209</v>
      </c>
      <c r="P3257" t="s">
        <v>10210</v>
      </c>
      <c r="Q3257" t="s">
        <v>539</v>
      </c>
      <c r="R3257" t="s">
        <v>42</v>
      </c>
      <c r="S3257">
        <v>185349003</v>
      </c>
      <c r="T3257" t="s">
        <v>43</v>
      </c>
      <c r="U3257">
        <v>85.55</v>
      </c>
      <c r="V3257">
        <v>4830.95</v>
      </c>
      <c r="W3257">
        <v>4830.95</v>
      </c>
      <c r="X3257">
        <v>66383009</v>
      </c>
      <c r="Y3257" t="s">
        <v>125</v>
      </c>
    </row>
    <row r="3258" spans="1:25" x14ac:dyDescent="0.25">
      <c r="A3258" t="s">
        <v>10256</v>
      </c>
      <c r="B3258" t="s">
        <v>10257</v>
      </c>
      <c r="C3258" s="1">
        <v>38263</v>
      </c>
      <c r="D3258" s="1" t="str">
        <f t="shared" si="200"/>
        <v>2000–2009</v>
      </c>
      <c r="E3258" s="8">
        <f t="shared" si="201"/>
        <v>2004</v>
      </c>
      <c r="F3258" s="8" t="str">
        <f t="shared" si="202"/>
        <v>04</v>
      </c>
      <c r="G3258" s="2">
        <v>0.15297453703703703</v>
      </c>
      <c r="H3258" s="2" t="str">
        <f t="shared" si="203"/>
        <v>2004-10</v>
      </c>
      <c r="I3258" t="s">
        <v>10258</v>
      </c>
      <c r="J3258" s="1">
        <v>38263</v>
      </c>
      <c r="K3258" s="2">
        <v>0.19163194444444445</v>
      </c>
      <c r="L3258">
        <v>56</v>
      </c>
      <c r="M3258" s="2">
        <v>3.8657407407407404E-2</v>
      </c>
      <c r="N3258" t="s">
        <v>10259</v>
      </c>
      <c r="O3258" t="s">
        <v>10260</v>
      </c>
      <c r="P3258" t="s">
        <v>10261</v>
      </c>
      <c r="Q3258" t="s">
        <v>150</v>
      </c>
      <c r="R3258" t="s">
        <v>28</v>
      </c>
      <c r="S3258">
        <v>162673000</v>
      </c>
      <c r="T3258" t="s">
        <v>151</v>
      </c>
      <c r="U3258">
        <v>136.80000000000001</v>
      </c>
      <c r="V3258">
        <v>704.2</v>
      </c>
      <c r="W3258">
        <v>0</v>
      </c>
      <c r="X3258" t="s">
        <v>30</v>
      </c>
      <c r="Y3258" t="s">
        <v>30</v>
      </c>
    </row>
    <row r="3259" spans="1:25" x14ac:dyDescent="0.25">
      <c r="A3259" t="s">
        <v>10262</v>
      </c>
      <c r="B3259" t="s">
        <v>10263</v>
      </c>
      <c r="C3259" s="1">
        <v>39733</v>
      </c>
      <c r="D3259" s="1" t="str">
        <f t="shared" si="200"/>
        <v>2000–2009</v>
      </c>
      <c r="E3259" s="8">
        <f t="shared" si="201"/>
        <v>2008</v>
      </c>
      <c r="F3259" s="8" t="str">
        <f t="shared" si="202"/>
        <v>08</v>
      </c>
      <c r="G3259" s="2">
        <v>0.15297453703703703</v>
      </c>
      <c r="H3259" s="2" t="str">
        <f t="shared" si="203"/>
        <v>2008-10</v>
      </c>
      <c r="I3259" t="s">
        <v>10264</v>
      </c>
      <c r="J3259" s="1">
        <v>39733</v>
      </c>
      <c r="K3259" s="2">
        <v>0.18844907407407407</v>
      </c>
      <c r="L3259">
        <v>51</v>
      </c>
      <c r="M3259" s="2">
        <v>3.5474537037037034E-2</v>
      </c>
      <c r="N3259" t="s">
        <v>10259</v>
      </c>
      <c r="O3259" t="s">
        <v>10260</v>
      </c>
      <c r="P3259" t="s">
        <v>10261</v>
      </c>
      <c r="Q3259" t="s">
        <v>51</v>
      </c>
      <c r="R3259" t="s">
        <v>28</v>
      </c>
      <c r="S3259">
        <v>162673000</v>
      </c>
      <c r="T3259" t="s">
        <v>151</v>
      </c>
      <c r="U3259">
        <v>136.80000000000001</v>
      </c>
      <c r="V3259">
        <v>1446.99</v>
      </c>
      <c r="W3259">
        <v>0</v>
      </c>
      <c r="X3259" t="s">
        <v>30</v>
      </c>
      <c r="Y3259" t="s">
        <v>30</v>
      </c>
    </row>
    <row r="3260" spans="1:25" x14ac:dyDescent="0.25">
      <c r="A3260" t="s">
        <v>10265</v>
      </c>
      <c r="B3260" t="s">
        <v>10266</v>
      </c>
      <c r="C3260" s="1">
        <v>40832</v>
      </c>
      <c r="D3260" s="1" t="str">
        <f t="shared" si="200"/>
        <v>2010–2019</v>
      </c>
      <c r="E3260" s="8">
        <f t="shared" si="201"/>
        <v>2011</v>
      </c>
      <c r="F3260" s="8" t="str">
        <f t="shared" si="202"/>
        <v>11</v>
      </c>
      <c r="G3260" s="2">
        <v>0.15297453703703703</v>
      </c>
      <c r="H3260" s="2" t="str">
        <f t="shared" si="203"/>
        <v>2011-10</v>
      </c>
      <c r="I3260" t="s">
        <v>10267</v>
      </c>
      <c r="J3260" s="1">
        <v>40832</v>
      </c>
      <c r="K3260" s="2">
        <v>0.18180555555555555</v>
      </c>
      <c r="L3260">
        <v>42</v>
      </c>
      <c r="M3260" s="2">
        <v>2.883101851851852E-2</v>
      </c>
      <c r="N3260" t="s">
        <v>10259</v>
      </c>
      <c r="O3260" t="s">
        <v>10260</v>
      </c>
      <c r="P3260" t="s">
        <v>10261</v>
      </c>
      <c r="Q3260" t="s">
        <v>51</v>
      </c>
      <c r="R3260" t="s">
        <v>28</v>
      </c>
      <c r="S3260">
        <v>162673000</v>
      </c>
      <c r="T3260" t="s">
        <v>151</v>
      </c>
      <c r="U3260">
        <v>136.80000000000001</v>
      </c>
      <c r="V3260">
        <v>704.2</v>
      </c>
      <c r="W3260">
        <v>0</v>
      </c>
      <c r="X3260" t="s">
        <v>30</v>
      </c>
      <c r="Y3260" t="s">
        <v>30</v>
      </c>
    </row>
    <row r="3261" spans="1:25" x14ac:dyDescent="0.25">
      <c r="A3261" t="s">
        <v>10268</v>
      </c>
      <c r="B3261" t="s">
        <v>10269</v>
      </c>
      <c r="C3261" s="1">
        <v>41931</v>
      </c>
      <c r="D3261" s="1" t="str">
        <f t="shared" si="200"/>
        <v>2010–2019</v>
      </c>
      <c r="E3261" s="8">
        <f t="shared" si="201"/>
        <v>2014</v>
      </c>
      <c r="F3261" s="8" t="str">
        <f t="shared" si="202"/>
        <v>14</v>
      </c>
      <c r="G3261" s="2">
        <v>0.15297453703703703</v>
      </c>
      <c r="H3261" s="2" t="str">
        <f t="shared" si="203"/>
        <v>2014-10</v>
      </c>
      <c r="I3261" t="s">
        <v>10270</v>
      </c>
      <c r="J3261" s="1">
        <v>41931</v>
      </c>
      <c r="K3261" s="2">
        <v>0.17931712962962962</v>
      </c>
      <c r="L3261">
        <v>38</v>
      </c>
      <c r="M3261" s="2">
        <v>2.6342592592592591E-2</v>
      </c>
      <c r="N3261" t="s">
        <v>10259</v>
      </c>
      <c r="O3261" t="s">
        <v>10260</v>
      </c>
      <c r="P3261" t="s">
        <v>10261</v>
      </c>
      <c r="Q3261" t="s">
        <v>51</v>
      </c>
      <c r="R3261" t="s">
        <v>28</v>
      </c>
      <c r="S3261">
        <v>162673000</v>
      </c>
      <c r="T3261" t="s">
        <v>151</v>
      </c>
      <c r="U3261">
        <v>136.80000000000001</v>
      </c>
      <c r="V3261">
        <v>1641.58</v>
      </c>
      <c r="W3261">
        <v>146.86000000000001</v>
      </c>
      <c r="X3261" t="s">
        <v>30</v>
      </c>
      <c r="Y3261" t="s">
        <v>30</v>
      </c>
    </row>
    <row r="3262" spans="1:25" x14ac:dyDescent="0.25">
      <c r="A3262" t="s">
        <v>10271</v>
      </c>
      <c r="B3262" t="s">
        <v>10272</v>
      </c>
      <c r="C3262" s="1">
        <v>42265</v>
      </c>
      <c r="D3262" s="1" t="str">
        <f t="shared" si="200"/>
        <v>2010–2019</v>
      </c>
      <c r="E3262" s="8">
        <f t="shared" si="201"/>
        <v>2015</v>
      </c>
      <c r="F3262" s="8" t="str">
        <f t="shared" si="202"/>
        <v>15</v>
      </c>
      <c r="G3262" s="2">
        <v>0.15297453703703703</v>
      </c>
      <c r="H3262" s="2" t="str">
        <f t="shared" si="203"/>
        <v>2015-09</v>
      </c>
      <c r="I3262" t="s">
        <v>10273</v>
      </c>
      <c r="J3262" s="1">
        <v>42265</v>
      </c>
      <c r="K3262" s="2">
        <v>0.19464120370370369</v>
      </c>
      <c r="L3262">
        <v>60</v>
      </c>
      <c r="M3262" s="2">
        <v>4.1666666666666664E-2</v>
      </c>
      <c r="N3262" t="s">
        <v>10259</v>
      </c>
      <c r="O3262" t="s">
        <v>10274</v>
      </c>
      <c r="P3262" t="s">
        <v>10275</v>
      </c>
      <c r="Q3262" t="s">
        <v>51</v>
      </c>
      <c r="R3262" t="s">
        <v>85</v>
      </c>
      <c r="S3262">
        <v>50849002</v>
      </c>
      <c r="T3262" t="s">
        <v>86</v>
      </c>
      <c r="U3262">
        <v>146.18</v>
      </c>
      <c r="V3262">
        <v>146.18</v>
      </c>
      <c r="W3262">
        <v>0</v>
      </c>
      <c r="X3262">
        <v>384709000</v>
      </c>
      <c r="Y3262" t="s">
        <v>904</v>
      </c>
    </row>
    <row r="3263" spans="1:25" x14ac:dyDescent="0.25">
      <c r="A3263" t="s">
        <v>10276</v>
      </c>
      <c r="B3263" t="s">
        <v>10277</v>
      </c>
      <c r="C3263" s="1">
        <v>43030</v>
      </c>
      <c r="D3263" s="1" t="str">
        <f t="shared" si="200"/>
        <v>2010–2019</v>
      </c>
      <c r="E3263" s="8">
        <f t="shared" si="201"/>
        <v>2017</v>
      </c>
      <c r="F3263" s="8" t="str">
        <f t="shared" si="202"/>
        <v>17</v>
      </c>
      <c r="G3263" s="2">
        <v>0.15297453703703703</v>
      </c>
      <c r="H3263" s="2" t="str">
        <f t="shared" si="203"/>
        <v>2017-10</v>
      </c>
      <c r="I3263" t="s">
        <v>10278</v>
      </c>
      <c r="J3263" s="1">
        <v>43030</v>
      </c>
      <c r="K3263" s="2">
        <v>0.19429398148148147</v>
      </c>
      <c r="L3263">
        <v>60</v>
      </c>
      <c r="M3263" s="2">
        <v>4.1319444444444443E-2</v>
      </c>
      <c r="N3263" t="s">
        <v>10259</v>
      </c>
      <c r="O3263" t="s">
        <v>10260</v>
      </c>
      <c r="P3263" t="s">
        <v>10261</v>
      </c>
      <c r="Q3263" t="s">
        <v>51</v>
      </c>
      <c r="R3263" t="s">
        <v>28</v>
      </c>
      <c r="S3263">
        <v>162673000</v>
      </c>
      <c r="T3263" t="s">
        <v>151</v>
      </c>
      <c r="U3263">
        <v>136.80000000000001</v>
      </c>
      <c r="V3263">
        <v>914.78</v>
      </c>
      <c r="W3263">
        <v>0</v>
      </c>
      <c r="X3263" t="s">
        <v>30</v>
      </c>
      <c r="Y3263" t="s">
        <v>30</v>
      </c>
    </row>
    <row r="3264" spans="1:25" x14ac:dyDescent="0.25">
      <c r="A3264" t="s">
        <v>10279</v>
      </c>
      <c r="B3264" t="s">
        <v>10280</v>
      </c>
      <c r="C3264" s="1">
        <v>43037</v>
      </c>
      <c r="D3264" s="1" t="str">
        <f t="shared" si="200"/>
        <v>2010–2019</v>
      </c>
      <c r="E3264" s="8">
        <f t="shared" si="201"/>
        <v>2017</v>
      </c>
      <c r="F3264" s="8" t="str">
        <f t="shared" si="202"/>
        <v>17</v>
      </c>
      <c r="G3264" s="2">
        <v>0.15297453703703703</v>
      </c>
      <c r="H3264" s="2" t="str">
        <f t="shared" si="203"/>
        <v>2017-10</v>
      </c>
      <c r="I3264" t="s">
        <v>10281</v>
      </c>
      <c r="J3264" s="1">
        <v>43037</v>
      </c>
      <c r="K3264" s="2">
        <v>0.16339120370370369</v>
      </c>
      <c r="L3264">
        <v>15</v>
      </c>
      <c r="M3264" s="2">
        <v>1.0416666666666666E-2</v>
      </c>
      <c r="N3264" t="s">
        <v>10259</v>
      </c>
      <c r="O3264" t="s">
        <v>10282</v>
      </c>
      <c r="P3264" t="s">
        <v>10283</v>
      </c>
      <c r="Q3264" t="s">
        <v>51</v>
      </c>
      <c r="R3264" t="s">
        <v>42</v>
      </c>
      <c r="S3264">
        <v>185345009</v>
      </c>
      <c r="T3264" t="s">
        <v>57</v>
      </c>
      <c r="U3264">
        <v>85.55</v>
      </c>
      <c r="V3264">
        <v>85.55</v>
      </c>
      <c r="W3264">
        <v>0</v>
      </c>
      <c r="X3264">
        <v>75498004</v>
      </c>
      <c r="Y3264" t="s">
        <v>6873</v>
      </c>
    </row>
    <row r="3265" spans="1:25" x14ac:dyDescent="0.25">
      <c r="A3265" t="s">
        <v>10284</v>
      </c>
      <c r="B3265" t="s">
        <v>10285</v>
      </c>
      <c r="C3265" s="1">
        <v>43044</v>
      </c>
      <c r="D3265" s="1" t="str">
        <f t="shared" si="200"/>
        <v>2010–2019</v>
      </c>
      <c r="E3265" s="8">
        <f t="shared" si="201"/>
        <v>2017</v>
      </c>
      <c r="F3265" s="8" t="str">
        <f t="shared" si="202"/>
        <v>17</v>
      </c>
      <c r="G3265" s="2">
        <v>0.15297453703703703</v>
      </c>
      <c r="H3265" s="2" t="str">
        <f t="shared" si="203"/>
        <v>2017-11</v>
      </c>
      <c r="I3265" t="s">
        <v>10286</v>
      </c>
      <c r="J3265" s="1">
        <v>43044</v>
      </c>
      <c r="K3265" s="2">
        <v>0.32196759259259261</v>
      </c>
      <c r="L3265">
        <v>243</v>
      </c>
      <c r="M3265" s="2">
        <v>0.16899305555555555</v>
      </c>
      <c r="N3265" t="s">
        <v>10259</v>
      </c>
      <c r="O3265" t="s">
        <v>10282</v>
      </c>
      <c r="P3265" t="s">
        <v>10283</v>
      </c>
      <c r="Q3265" t="s">
        <v>51</v>
      </c>
      <c r="R3265" t="s">
        <v>42</v>
      </c>
      <c r="S3265">
        <v>185349003</v>
      </c>
      <c r="T3265" t="s">
        <v>43</v>
      </c>
      <c r="U3265">
        <v>85.55</v>
      </c>
      <c r="V3265">
        <v>3105.35</v>
      </c>
      <c r="W3265">
        <v>2222.1</v>
      </c>
      <c r="X3265">
        <v>66383009</v>
      </c>
      <c r="Y3265" t="s">
        <v>125</v>
      </c>
    </row>
    <row r="3266" spans="1:25" x14ac:dyDescent="0.25">
      <c r="A3266" t="s">
        <v>10287</v>
      </c>
      <c r="B3266" t="s">
        <v>10288</v>
      </c>
      <c r="C3266" s="1">
        <v>43065</v>
      </c>
      <c r="D3266" s="1" t="str">
        <f t="shared" si="200"/>
        <v>2010–2019</v>
      </c>
      <c r="E3266" s="8">
        <f t="shared" si="201"/>
        <v>2017</v>
      </c>
      <c r="F3266" s="8" t="str">
        <f t="shared" si="202"/>
        <v>17</v>
      </c>
      <c r="G3266" s="2">
        <v>0.15297453703703703</v>
      </c>
      <c r="H3266" s="2" t="str">
        <f t="shared" si="203"/>
        <v>2017-11</v>
      </c>
      <c r="I3266" t="s">
        <v>10289</v>
      </c>
      <c r="J3266" s="1">
        <v>43065</v>
      </c>
      <c r="K3266" s="2">
        <v>0.16339120370370369</v>
      </c>
      <c r="L3266">
        <v>15</v>
      </c>
      <c r="M3266" s="2">
        <v>1.0416666666666666E-2</v>
      </c>
      <c r="N3266" t="s">
        <v>10259</v>
      </c>
      <c r="O3266" t="s">
        <v>10282</v>
      </c>
      <c r="P3266" t="s">
        <v>10283</v>
      </c>
      <c r="Q3266" t="s">
        <v>51</v>
      </c>
      <c r="R3266" t="s">
        <v>42</v>
      </c>
      <c r="S3266">
        <v>185345009</v>
      </c>
      <c r="T3266" t="s">
        <v>57</v>
      </c>
      <c r="U3266">
        <v>85.55</v>
      </c>
      <c r="V3266">
        <v>92.93</v>
      </c>
      <c r="W3266">
        <v>74.34</v>
      </c>
      <c r="X3266">
        <v>75498004</v>
      </c>
      <c r="Y3266" t="s">
        <v>6873</v>
      </c>
    </row>
    <row r="3267" spans="1:25" x14ac:dyDescent="0.25">
      <c r="A3267" t="s">
        <v>10290</v>
      </c>
      <c r="B3267" t="s">
        <v>10291</v>
      </c>
      <c r="C3267" s="1">
        <v>43093</v>
      </c>
      <c r="D3267" s="1" t="str">
        <f t="shared" ref="D3267:D3330" si="204">IF(YEAR(C3267)&lt;2000,"Before 2000",TEXT(INT(YEAR(C3267)/10)*10,"0000") &amp; "–" &amp; TEXT(INT(YEAR(C3267)/10)*10+9,"0000"))</f>
        <v>2010–2019</v>
      </c>
      <c r="E3267" s="8">
        <f t="shared" ref="E3267:E3330" si="205">YEAR(C3267)</f>
        <v>2017</v>
      </c>
      <c r="F3267" s="8" t="str">
        <f t="shared" ref="F3267:F3330" si="206">TEXT(C3267, "yy")</f>
        <v>17</v>
      </c>
      <c r="G3267" s="2">
        <v>0.15297453703703703</v>
      </c>
      <c r="H3267" s="2" t="str">
        <f t="shared" ref="H3267:H3330" si="207">TEXT(C3267, "yyyy-mm")</f>
        <v>2017-12</v>
      </c>
      <c r="I3267" t="s">
        <v>10292</v>
      </c>
      <c r="J3267" s="1">
        <v>43093</v>
      </c>
      <c r="K3267" s="2">
        <v>0.16339120370370369</v>
      </c>
      <c r="L3267">
        <v>15</v>
      </c>
      <c r="M3267" s="2">
        <v>1.0416666666666666E-2</v>
      </c>
      <c r="N3267" t="s">
        <v>10259</v>
      </c>
      <c r="O3267" t="s">
        <v>10282</v>
      </c>
      <c r="P3267" t="s">
        <v>10283</v>
      </c>
      <c r="Q3267" t="s">
        <v>51</v>
      </c>
      <c r="R3267" t="s">
        <v>42</v>
      </c>
      <c r="S3267">
        <v>185345009</v>
      </c>
      <c r="T3267" t="s">
        <v>57</v>
      </c>
      <c r="U3267">
        <v>85.55</v>
      </c>
      <c r="V3267">
        <v>85.55</v>
      </c>
      <c r="W3267">
        <v>68.44</v>
      </c>
      <c r="X3267">
        <v>75498004</v>
      </c>
      <c r="Y3267" t="s">
        <v>6873</v>
      </c>
    </row>
    <row r="3268" spans="1:25" x14ac:dyDescent="0.25">
      <c r="A3268" t="s">
        <v>10293</v>
      </c>
      <c r="B3268" t="s">
        <v>10294</v>
      </c>
      <c r="C3268" s="1">
        <v>43184</v>
      </c>
      <c r="D3268" s="1" t="str">
        <f t="shared" si="204"/>
        <v>2010–2019</v>
      </c>
      <c r="E3268" s="8">
        <f t="shared" si="205"/>
        <v>2018</v>
      </c>
      <c r="F3268" s="8" t="str">
        <f t="shared" si="206"/>
        <v>18</v>
      </c>
      <c r="G3268" s="2">
        <v>0.15297453703703703</v>
      </c>
      <c r="H3268" s="2" t="str">
        <f t="shared" si="207"/>
        <v>2018-03</v>
      </c>
      <c r="I3268" t="s">
        <v>10295</v>
      </c>
      <c r="J3268" s="1">
        <v>43184</v>
      </c>
      <c r="K3268" s="2">
        <v>0.16339120370370369</v>
      </c>
      <c r="L3268">
        <v>15</v>
      </c>
      <c r="M3268" s="2">
        <v>1.0416666666666666E-2</v>
      </c>
      <c r="N3268" t="s">
        <v>10259</v>
      </c>
      <c r="O3268" t="s">
        <v>10282</v>
      </c>
      <c r="P3268" t="s">
        <v>10283</v>
      </c>
      <c r="Q3268" t="s">
        <v>51</v>
      </c>
      <c r="R3268" t="s">
        <v>42</v>
      </c>
      <c r="S3268">
        <v>185345009</v>
      </c>
      <c r="T3268" t="s">
        <v>57</v>
      </c>
      <c r="U3268">
        <v>85.55</v>
      </c>
      <c r="V3268">
        <v>85.55</v>
      </c>
      <c r="W3268">
        <v>68.44</v>
      </c>
      <c r="X3268">
        <v>75498004</v>
      </c>
      <c r="Y3268" t="s">
        <v>6873</v>
      </c>
    </row>
    <row r="3269" spans="1:25" x14ac:dyDescent="0.25">
      <c r="A3269" t="s">
        <v>10296</v>
      </c>
      <c r="B3269" t="s">
        <v>10297</v>
      </c>
      <c r="C3269" s="1">
        <v>43191</v>
      </c>
      <c r="D3269" s="1" t="str">
        <f t="shared" si="204"/>
        <v>2010–2019</v>
      </c>
      <c r="E3269" s="8">
        <f t="shared" si="205"/>
        <v>2018</v>
      </c>
      <c r="F3269" s="8" t="str">
        <f t="shared" si="206"/>
        <v>18</v>
      </c>
      <c r="G3269" s="2">
        <v>0.15297453703703703</v>
      </c>
      <c r="H3269" s="2" t="str">
        <f t="shared" si="207"/>
        <v>2018-04</v>
      </c>
      <c r="I3269" t="s">
        <v>10298</v>
      </c>
      <c r="J3269" s="1">
        <v>43191</v>
      </c>
      <c r="K3269" s="2">
        <v>0.16339120370370369</v>
      </c>
      <c r="L3269">
        <v>15</v>
      </c>
      <c r="M3269" s="2">
        <v>1.0416666666666666E-2</v>
      </c>
      <c r="N3269" t="s">
        <v>10259</v>
      </c>
      <c r="O3269" t="s">
        <v>10282</v>
      </c>
      <c r="P3269" t="s">
        <v>10283</v>
      </c>
      <c r="Q3269" t="s">
        <v>51</v>
      </c>
      <c r="R3269" t="s">
        <v>42</v>
      </c>
      <c r="S3269">
        <v>185345009</v>
      </c>
      <c r="T3269" t="s">
        <v>57</v>
      </c>
      <c r="U3269">
        <v>85.55</v>
      </c>
      <c r="V3269">
        <v>85.55</v>
      </c>
      <c r="W3269">
        <v>68.44</v>
      </c>
      <c r="X3269">
        <v>75498004</v>
      </c>
      <c r="Y3269" t="s">
        <v>6873</v>
      </c>
    </row>
    <row r="3270" spans="1:25" x14ac:dyDescent="0.25">
      <c r="A3270" t="s">
        <v>10299</v>
      </c>
      <c r="B3270" t="s">
        <v>10300</v>
      </c>
      <c r="C3270" s="1">
        <v>43205</v>
      </c>
      <c r="D3270" s="1" t="str">
        <f t="shared" si="204"/>
        <v>2010–2019</v>
      </c>
      <c r="E3270" s="8">
        <f t="shared" si="205"/>
        <v>2018</v>
      </c>
      <c r="F3270" s="8" t="str">
        <f t="shared" si="206"/>
        <v>18</v>
      </c>
      <c r="G3270" s="2">
        <v>0.15297453703703703</v>
      </c>
      <c r="H3270" s="2" t="str">
        <f t="shared" si="207"/>
        <v>2018-04</v>
      </c>
      <c r="I3270" t="s">
        <v>10301</v>
      </c>
      <c r="J3270" s="1">
        <v>43205</v>
      </c>
      <c r="K3270" s="2">
        <v>0.16339120370370369</v>
      </c>
      <c r="L3270">
        <v>15</v>
      </c>
      <c r="M3270" s="2">
        <v>1.0416666666666666E-2</v>
      </c>
      <c r="N3270" t="s">
        <v>10259</v>
      </c>
      <c r="O3270" t="s">
        <v>10282</v>
      </c>
      <c r="P3270" t="s">
        <v>10283</v>
      </c>
      <c r="Q3270" t="s">
        <v>51</v>
      </c>
      <c r="R3270" t="s">
        <v>42</v>
      </c>
      <c r="S3270">
        <v>185345009</v>
      </c>
      <c r="T3270" t="s">
        <v>57</v>
      </c>
      <c r="U3270">
        <v>85.55</v>
      </c>
      <c r="V3270">
        <v>85.55</v>
      </c>
      <c r="W3270">
        <v>68.44</v>
      </c>
      <c r="X3270">
        <v>75498004</v>
      </c>
      <c r="Y3270" t="s">
        <v>6873</v>
      </c>
    </row>
    <row r="3271" spans="1:25" x14ac:dyDescent="0.25">
      <c r="A3271" t="s">
        <v>10302</v>
      </c>
      <c r="B3271" t="s">
        <v>10303</v>
      </c>
      <c r="C3271" s="1">
        <v>43800</v>
      </c>
      <c r="D3271" s="1" t="str">
        <f t="shared" si="204"/>
        <v>2010–2019</v>
      </c>
      <c r="E3271" s="8">
        <f t="shared" si="205"/>
        <v>2019</v>
      </c>
      <c r="F3271" s="8" t="str">
        <f t="shared" si="206"/>
        <v>19</v>
      </c>
      <c r="G3271" s="2">
        <v>0.15297453703703703</v>
      </c>
      <c r="H3271" s="2" t="str">
        <f t="shared" si="207"/>
        <v>2019-12</v>
      </c>
      <c r="I3271" t="s">
        <v>10304</v>
      </c>
      <c r="J3271" s="1">
        <v>43800</v>
      </c>
      <c r="K3271" s="2">
        <v>0.18575231481481483</v>
      </c>
      <c r="L3271">
        <v>47</v>
      </c>
      <c r="M3271" s="2">
        <v>3.2777777777777781E-2</v>
      </c>
      <c r="N3271" t="s">
        <v>10259</v>
      </c>
      <c r="O3271" t="s">
        <v>10282</v>
      </c>
      <c r="P3271" t="s">
        <v>10283</v>
      </c>
      <c r="Q3271" t="s">
        <v>51</v>
      </c>
      <c r="R3271" t="s">
        <v>114</v>
      </c>
      <c r="S3271">
        <v>185349003</v>
      </c>
      <c r="T3271" t="s">
        <v>43</v>
      </c>
      <c r="U3271">
        <v>85.55</v>
      </c>
      <c r="V3271">
        <v>1160.8399999999999</v>
      </c>
      <c r="W3271">
        <v>0</v>
      </c>
      <c r="X3271" t="s">
        <v>30</v>
      </c>
      <c r="Y3271" t="s">
        <v>30</v>
      </c>
    </row>
    <row r="3272" spans="1:25" x14ac:dyDescent="0.25">
      <c r="A3272" t="s">
        <v>10305</v>
      </c>
      <c r="B3272" t="s">
        <v>10306</v>
      </c>
      <c r="C3272" s="1">
        <v>43807</v>
      </c>
      <c r="D3272" s="1" t="str">
        <f t="shared" si="204"/>
        <v>2010–2019</v>
      </c>
      <c r="E3272" s="8">
        <f t="shared" si="205"/>
        <v>2019</v>
      </c>
      <c r="F3272" s="8" t="str">
        <f t="shared" si="206"/>
        <v>19</v>
      </c>
      <c r="G3272" s="2">
        <v>0.15297453703703703</v>
      </c>
      <c r="H3272" s="2" t="str">
        <f t="shared" si="207"/>
        <v>2019-12</v>
      </c>
      <c r="I3272" t="s">
        <v>10307</v>
      </c>
      <c r="J3272" s="1">
        <v>43807</v>
      </c>
      <c r="K3272" s="2">
        <v>0.16974537037037038</v>
      </c>
      <c r="L3272">
        <v>24</v>
      </c>
      <c r="M3272" s="2">
        <v>1.6770833333333332E-2</v>
      </c>
      <c r="N3272" t="s">
        <v>10259</v>
      </c>
      <c r="O3272" t="s">
        <v>10282</v>
      </c>
      <c r="P3272" t="s">
        <v>10283</v>
      </c>
      <c r="Q3272" t="s">
        <v>51</v>
      </c>
      <c r="R3272" t="s">
        <v>42</v>
      </c>
      <c r="S3272">
        <v>185345009</v>
      </c>
      <c r="T3272" t="s">
        <v>57</v>
      </c>
      <c r="U3272">
        <v>85.55</v>
      </c>
      <c r="V3272">
        <v>128.26</v>
      </c>
      <c r="W3272">
        <v>0</v>
      </c>
      <c r="X3272">
        <v>10509002</v>
      </c>
      <c r="Y3272" t="s">
        <v>107</v>
      </c>
    </row>
    <row r="3273" spans="1:25" x14ac:dyDescent="0.25">
      <c r="A3273" t="s">
        <v>10308</v>
      </c>
      <c r="B3273" t="s">
        <v>10309</v>
      </c>
      <c r="C3273" s="1">
        <v>43814</v>
      </c>
      <c r="D3273" s="1" t="str">
        <f t="shared" si="204"/>
        <v>2010–2019</v>
      </c>
      <c r="E3273" s="8">
        <f t="shared" si="205"/>
        <v>2019</v>
      </c>
      <c r="F3273" s="8" t="str">
        <f t="shared" si="206"/>
        <v>19</v>
      </c>
      <c r="G3273" s="2">
        <v>0.15297453703703703</v>
      </c>
      <c r="H3273" s="2" t="str">
        <f t="shared" si="207"/>
        <v>2019-12</v>
      </c>
      <c r="I3273" t="s">
        <v>10310</v>
      </c>
      <c r="J3273" s="1">
        <v>43814</v>
      </c>
      <c r="K3273" s="2">
        <v>0.25719907407407405</v>
      </c>
      <c r="L3273">
        <v>150</v>
      </c>
      <c r="M3273" s="2">
        <v>0.10422453703703703</v>
      </c>
      <c r="N3273" t="s">
        <v>10259</v>
      </c>
      <c r="O3273" t="s">
        <v>10282</v>
      </c>
      <c r="P3273" t="s">
        <v>10283</v>
      </c>
      <c r="Q3273" t="s">
        <v>51</v>
      </c>
      <c r="R3273" t="s">
        <v>42</v>
      </c>
      <c r="S3273">
        <v>185349003</v>
      </c>
      <c r="T3273" t="s">
        <v>43</v>
      </c>
      <c r="U3273">
        <v>85.55</v>
      </c>
      <c r="V3273">
        <v>2673.95</v>
      </c>
      <c r="W3273">
        <v>2102.77</v>
      </c>
      <c r="X3273">
        <v>103697008</v>
      </c>
      <c r="Y3273" t="s">
        <v>44</v>
      </c>
    </row>
    <row r="3274" spans="1:25" x14ac:dyDescent="0.25">
      <c r="A3274" t="s">
        <v>10311</v>
      </c>
      <c r="B3274" t="s">
        <v>10312</v>
      </c>
      <c r="C3274" s="1">
        <v>44129</v>
      </c>
      <c r="D3274" s="1" t="str">
        <f t="shared" si="204"/>
        <v>2020–2029</v>
      </c>
      <c r="E3274" s="8">
        <f t="shared" si="205"/>
        <v>2020</v>
      </c>
      <c r="F3274" s="8" t="str">
        <f t="shared" si="206"/>
        <v>20</v>
      </c>
      <c r="G3274" s="2">
        <v>0.15297453703703703</v>
      </c>
      <c r="H3274" s="2" t="str">
        <f t="shared" si="207"/>
        <v>2020-10</v>
      </c>
      <c r="I3274" t="s">
        <v>10313</v>
      </c>
      <c r="J3274" s="1">
        <v>44129</v>
      </c>
      <c r="K3274" s="2">
        <v>0.17678240740740742</v>
      </c>
      <c r="L3274">
        <v>34</v>
      </c>
      <c r="M3274" s="2">
        <v>2.3807870370370372E-2</v>
      </c>
      <c r="N3274" t="s">
        <v>10259</v>
      </c>
      <c r="O3274" t="s">
        <v>10260</v>
      </c>
      <c r="P3274" t="s">
        <v>10261</v>
      </c>
      <c r="Q3274" t="s">
        <v>51</v>
      </c>
      <c r="R3274" t="s">
        <v>28</v>
      </c>
      <c r="S3274">
        <v>162673000</v>
      </c>
      <c r="T3274" t="s">
        <v>151</v>
      </c>
      <c r="U3274">
        <v>136.80000000000001</v>
      </c>
      <c r="V3274">
        <v>778.78</v>
      </c>
      <c r="W3274">
        <v>0</v>
      </c>
      <c r="X3274" t="s">
        <v>30</v>
      </c>
      <c r="Y3274" t="s">
        <v>30</v>
      </c>
    </row>
    <row r="3275" spans="1:25" x14ac:dyDescent="0.25">
      <c r="A3275" t="s">
        <v>10314</v>
      </c>
      <c r="B3275" t="s">
        <v>10315</v>
      </c>
      <c r="C3275" s="1">
        <v>44143</v>
      </c>
      <c r="D3275" s="1" t="str">
        <f t="shared" si="204"/>
        <v>2020–2029</v>
      </c>
      <c r="E3275" s="8">
        <f t="shared" si="205"/>
        <v>2020</v>
      </c>
      <c r="F3275" s="8" t="str">
        <f t="shared" si="206"/>
        <v>20</v>
      </c>
      <c r="G3275" s="2">
        <v>0.15297453703703703</v>
      </c>
      <c r="H3275" s="2" t="str">
        <f t="shared" si="207"/>
        <v>2020-11</v>
      </c>
      <c r="I3275" t="s">
        <v>10316</v>
      </c>
      <c r="J3275" s="1">
        <v>44143</v>
      </c>
      <c r="K3275" s="2">
        <v>0.29015046296296299</v>
      </c>
      <c r="L3275">
        <v>198</v>
      </c>
      <c r="M3275" s="2">
        <v>0.13717592592592592</v>
      </c>
      <c r="N3275" t="s">
        <v>10259</v>
      </c>
      <c r="O3275" t="s">
        <v>10282</v>
      </c>
      <c r="P3275" t="s">
        <v>10283</v>
      </c>
      <c r="Q3275" t="s">
        <v>51</v>
      </c>
      <c r="R3275" t="s">
        <v>42</v>
      </c>
      <c r="S3275">
        <v>185349003</v>
      </c>
      <c r="T3275" t="s">
        <v>43</v>
      </c>
      <c r="U3275">
        <v>85.55</v>
      </c>
      <c r="V3275">
        <v>3105.35</v>
      </c>
      <c r="W3275">
        <v>1940.9</v>
      </c>
      <c r="X3275">
        <v>103697008</v>
      </c>
      <c r="Y3275" t="s">
        <v>44</v>
      </c>
    </row>
    <row r="3276" spans="1:25" x14ac:dyDescent="0.25">
      <c r="A3276" t="s">
        <v>10317</v>
      </c>
      <c r="B3276" t="s">
        <v>10318</v>
      </c>
      <c r="C3276" s="1">
        <v>44326</v>
      </c>
      <c r="D3276" s="1" t="str">
        <f t="shared" si="204"/>
        <v>2020–2029</v>
      </c>
      <c r="E3276" s="8">
        <f t="shared" si="205"/>
        <v>2021</v>
      </c>
      <c r="F3276" s="8" t="str">
        <f t="shared" si="206"/>
        <v>21</v>
      </c>
      <c r="G3276" s="2">
        <v>0.31964120370370369</v>
      </c>
      <c r="H3276" s="2" t="str">
        <f t="shared" si="207"/>
        <v>2021-05</v>
      </c>
      <c r="I3276" t="s">
        <v>10319</v>
      </c>
      <c r="J3276" s="1">
        <v>44326</v>
      </c>
      <c r="K3276" s="2">
        <v>0.33005787037037038</v>
      </c>
      <c r="L3276">
        <v>15</v>
      </c>
      <c r="M3276" s="2">
        <v>1.0416666666666666E-2</v>
      </c>
      <c r="N3276" t="s">
        <v>10259</v>
      </c>
      <c r="O3276" t="s">
        <v>10282</v>
      </c>
      <c r="P3276" t="s">
        <v>10283</v>
      </c>
      <c r="Q3276" t="s">
        <v>51</v>
      </c>
      <c r="R3276" t="s">
        <v>42</v>
      </c>
      <c r="S3276">
        <v>185345009</v>
      </c>
      <c r="T3276" t="s">
        <v>57</v>
      </c>
      <c r="U3276">
        <v>85.55</v>
      </c>
      <c r="V3276">
        <v>948.35</v>
      </c>
      <c r="W3276">
        <v>758.68</v>
      </c>
      <c r="X3276">
        <v>195662009</v>
      </c>
      <c r="Y3276" t="s">
        <v>217</v>
      </c>
    </row>
    <row r="3277" spans="1:25" x14ac:dyDescent="0.25">
      <c r="A3277" t="s">
        <v>10320</v>
      </c>
      <c r="B3277" t="s">
        <v>10321</v>
      </c>
      <c r="C3277" s="1">
        <v>45228</v>
      </c>
      <c r="D3277" s="1" t="str">
        <f t="shared" si="204"/>
        <v>2020–2029</v>
      </c>
      <c r="E3277" s="8">
        <f t="shared" si="205"/>
        <v>2023</v>
      </c>
      <c r="F3277" s="8" t="str">
        <f t="shared" si="206"/>
        <v>23</v>
      </c>
      <c r="G3277" s="2">
        <v>0.15297453703703703</v>
      </c>
      <c r="H3277" s="2" t="str">
        <f t="shared" si="207"/>
        <v>2023-10</v>
      </c>
      <c r="I3277" t="s">
        <v>10322</v>
      </c>
      <c r="J3277" s="1">
        <v>45228</v>
      </c>
      <c r="K3277" s="2">
        <v>0.18597222222222223</v>
      </c>
      <c r="L3277">
        <v>48</v>
      </c>
      <c r="M3277" s="2">
        <v>3.2997685185185185E-2</v>
      </c>
      <c r="N3277" t="s">
        <v>10259</v>
      </c>
      <c r="O3277" t="s">
        <v>10260</v>
      </c>
      <c r="P3277" t="s">
        <v>10261</v>
      </c>
      <c r="Q3277" t="s">
        <v>51</v>
      </c>
      <c r="R3277" t="s">
        <v>28</v>
      </c>
      <c r="S3277">
        <v>162673000</v>
      </c>
      <c r="T3277" t="s">
        <v>151</v>
      </c>
      <c r="U3277">
        <v>136.80000000000001</v>
      </c>
      <c r="V3277">
        <v>778.78</v>
      </c>
      <c r="W3277">
        <v>0</v>
      </c>
      <c r="X3277" t="s">
        <v>30</v>
      </c>
      <c r="Y3277" t="s">
        <v>30</v>
      </c>
    </row>
    <row r="3278" spans="1:25" x14ac:dyDescent="0.25">
      <c r="A3278" t="s">
        <v>10323</v>
      </c>
      <c r="B3278" t="s">
        <v>10324</v>
      </c>
      <c r="C3278" s="1">
        <v>41896</v>
      </c>
      <c r="D3278" s="1" t="str">
        <f t="shared" si="204"/>
        <v>2010–2019</v>
      </c>
      <c r="E3278" s="8">
        <f t="shared" si="205"/>
        <v>2014</v>
      </c>
      <c r="F3278" s="8" t="str">
        <f t="shared" si="206"/>
        <v>14</v>
      </c>
      <c r="G3278" s="2">
        <v>0.77229166666666671</v>
      </c>
      <c r="H3278" s="2" t="str">
        <f t="shared" si="207"/>
        <v>2014-09</v>
      </c>
      <c r="I3278" t="s">
        <v>10325</v>
      </c>
      <c r="J3278" s="1">
        <v>41896</v>
      </c>
      <c r="K3278" s="2">
        <v>0.78270833333333334</v>
      </c>
      <c r="L3278">
        <v>15</v>
      </c>
      <c r="M3278" s="2">
        <v>1.0416666666666666E-2</v>
      </c>
      <c r="N3278" t="s">
        <v>10326</v>
      </c>
      <c r="O3278" t="s">
        <v>10327</v>
      </c>
      <c r="P3278" t="s">
        <v>10328</v>
      </c>
      <c r="Q3278" t="s">
        <v>573</v>
      </c>
      <c r="R3278" t="s">
        <v>28</v>
      </c>
      <c r="S3278">
        <v>410620009</v>
      </c>
      <c r="T3278" t="s">
        <v>29</v>
      </c>
      <c r="U3278">
        <v>136.80000000000001</v>
      </c>
      <c r="V3278">
        <v>704.2</v>
      </c>
      <c r="W3278">
        <v>704.2</v>
      </c>
      <c r="X3278" t="s">
        <v>30</v>
      </c>
      <c r="Y3278" t="s">
        <v>30</v>
      </c>
    </row>
    <row r="3279" spans="1:25" x14ac:dyDescent="0.25">
      <c r="A3279" t="s">
        <v>10329</v>
      </c>
      <c r="B3279" t="s">
        <v>10330</v>
      </c>
      <c r="C3279" s="1">
        <v>42267</v>
      </c>
      <c r="D3279" s="1" t="str">
        <f t="shared" si="204"/>
        <v>2010–2019</v>
      </c>
      <c r="E3279" s="8">
        <f t="shared" si="205"/>
        <v>2015</v>
      </c>
      <c r="F3279" s="8" t="str">
        <f t="shared" si="206"/>
        <v>15</v>
      </c>
      <c r="G3279" s="2">
        <v>0.77229166666666671</v>
      </c>
      <c r="H3279" s="2" t="str">
        <f t="shared" si="207"/>
        <v>2015-09</v>
      </c>
      <c r="I3279" t="s">
        <v>10331</v>
      </c>
      <c r="J3279" s="1">
        <v>42267</v>
      </c>
      <c r="K3279" s="2">
        <v>0.78597222222222218</v>
      </c>
      <c r="L3279">
        <v>20</v>
      </c>
      <c r="M3279" s="2">
        <v>1.3680555555555555E-2</v>
      </c>
      <c r="N3279" t="s">
        <v>10326</v>
      </c>
      <c r="O3279" t="s">
        <v>10327</v>
      </c>
      <c r="P3279" t="s">
        <v>10328</v>
      </c>
      <c r="Q3279" t="s">
        <v>573</v>
      </c>
      <c r="R3279" t="s">
        <v>28</v>
      </c>
      <c r="S3279">
        <v>410620009</v>
      </c>
      <c r="T3279" t="s">
        <v>29</v>
      </c>
      <c r="U3279">
        <v>136.80000000000001</v>
      </c>
      <c r="V3279">
        <v>704.2</v>
      </c>
      <c r="W3279">
        <v>604.20000000000005</v>
      </c>
      <c r="X3279" t="s">
        <v>30</v>
      </c>
      <c r="Y3279" t="s">
        <v>30</v>
      </c>
    </row>
    <row r="3280" spans="1:25" x14ac:dyDescent="0.25">
      <c r="A3280" t="s">
        <v>10332</v>
      </c>
      <c r="B3280" t="s">
        <v>10333</v>
      </c>
      <c r="C3280" s="1">
        <v>42274</v>
      </c>
      <c r="D3280" s="1" t="str">
        <f t="shared" si="204"/>
        <v>2010–2019</v>
      </c>
      <c r="E3280" s="8">
        <f t="shared" si="205"/>
        <v>2015</v>
      </c>
      <c r="F3280" s="8" t="str">
        <f t="shared" si="206"/>
        <v>15</v>
      </c>
      <c r="G3280" s="2">
        <v>0.77229166666666671</v>
      </c>
      <c r="H3280" s="2" t="str">
        <f t="shared" si="207"/>
        <v>2015-09</v>
      </c>
      <c r="I3280" t="s">
        <v>10334</v>
      </c>
      <c r="J3280" s="1">
        <v>42274</v>
      </c>
      <c r="K3280" s="2">
        <v>0.9294675925925926</v>
      </c>
      <c r="L3280">
        <v>226</v>
      </c>
      <c r="M3280" s="2">
        <v>0.15717592592592591</v>
      </c>
      <c r="N3280" t="s">
        <v>10326</v>
      </c>
      <c r="O3280" t="s">
        <v>7123</v>
      </c>
      <c r="P3280" t="s">
        <v>7124</v>
      </c>
      <c r="Q3280" t="s">
        <v>573</v>
      </c>
      <c r="R3280" t="s">
        <v>42</v>
      </c>
      <c r="S3280">
        <v>185349003</v>
      </c>
      <c r="T3280" t="s">
        <v>43</v>
      </c>
      <c r="U3280">
        <v>85.55</v>
      </c>
      <c r="V3280">
        <v>3105.35</v>
      </c>
      <c r="W3280">
        <v>3055.35</v>
      </c>
      <c r="X3280">
        <v>66383009</v>
      </c>
      <c r="Y3280" t="s">
        <v>125</v>
      </c>
    </row>
    <row r="3281" spans="1:25" x14ac:dyDescent="0.25">
      <c r="A3281" t="s">
        <v>10335</v>
      </c>
      <c r="B3281" t="s">
        <v>10336</v>
      </c>
      <c r="C3281" s="1">
        <v>42638</v>
      </c>
      <c r="D3281" s="1" t="str">
        <f t="shared" si="204"/>
        <v>2010–2019</v>
      </c>
      <c r="E3281" s="8">
        <f t="shared" si="205"/>
        <v>2016</v>
      </c>
      <c r="F3281" s="8" t="str">
        <f t="shared" si="206"/>
        <v>16</v>
      </c>
      <c r="G3281" s="2">
        <v>0.77229166666666671</v>
      </c>
      <c r="H3281" s="2" t="str">
        <f t="shared" si="207"/>
        <v>2016-09</v>
      </c>
      <c r="I3281" t="s">
        <v>10337</v>
      </c>
      <c r="J3281" s="1">
        <v>42638</v>
      </c>
      <c r="K3281" s="2">
        <v>0.78270833333333334</v>
      </c>
      <c r="L3281">
        <v>15</v>
      </c>
      <c r="M3281" s="2">
        <v>1.0416666666666666E-2</v>
      </c>
      <c r="N3281" t="s">
        <v>10326</v>
      </c>
      <c r="O3281" t="s">
        <v>10327</v>
      </c>
      <c r="P3281" t="s">
        <v>10328</v>
      </c>
      <c r="Q3281" t="s">
        <v>573</v>
      </c>
      <c r="R3281" t="s">
        <v>28</v>
      </c>
      <c r="S3281">
        <v>410620009</v>
      </c>
      <c r="T3281" t="s">
        <v>29</v>
      </c>
      <c r="U3281">
        <v>136.80000000000001</v>
      </c>
      <c r="V3281">
        <v>1154.25</v>
      </c>
      <c r="W3281">
        <v>1054.25</v>
      </c>
      <c r="X3281" t="s">
        <v>30</v>
      </c>
      <c r="Y3281" t="s">
        <v>30</v>
      </c>
    </row>
    <row r="3282" spans="1:25" x14ac:dyDescent="0.25">
      <c r="A3282" t="s">
        <v>10338</v>
      </c>
      <c r="B3282" t="s">
        <v>10339</v>
      </c>
      <c r="C3282" s="1">
        <v>43009</v>
      </c>
      <c r="D3282" s="1" t="str">
        <f t="shared" si="204"/>
        <v>2010–2019</v>
      </c>
      <c r="E3282" s="8">
        <f t="shared" si="205"/>
        <v>2017</v>
      </c>
      <c r="F3282" s="8" t="str">
        <f t="shared" si="206"/>
        <v>17</v>
      </c>
      <c r="G3282" s="2">
        <v>0.77229166666666671</v>
      </c>
      <c r="H3282" s="2" t="str">
        <f t="shared" si="207"/>
        <v>2017-10</v>
      </c>
      <c r="I3282" t="s">
        <v>10340</v>
      </c>
      <c r="J3282" s="1">
        <v>43009</v>
      </c>
      <c r="K3282" s="2">
        <v>0.78866898148148146</v>
      </c>
      <c r="L3282">
        <v>24</v>
      </c>
      <c r="M3282" s="2">
        <v>1.6377314814814813E-2</v>
      </c>
      <c r="N3282" t="s">
        <v>10326</v>
      </c>
      <c r="O3282" t="s">
        <v>10327</v>
      </c>
      <c r="P3282" t="s">
        <v>10328</v>
      </c>
      <c r="Q3282" t="s">
        <v>573</v>
      </c>
      <c r="R3282" t="s">
        <v>28</v>
      </c>
      <c r="S3282">
        <v>410620009</v>
      </c>
      <c r="T3282" t="s">
        <v>29</v>
      </c>
      <c r="U3282">
        <v>136.80000000000001</v>
      </c>
      <c r="V3282">
        <v>704.2</v>
      </c>
      <c r="W3282">
        <v>604.20000000000005</v>
      </c>
      <c r="X3282" t="s">
        <v>30</v>
      </c>
      <c r="Y3282" t="s">
        <v>30</v>
      </c>
    </row>
    <row r="3283" spans="1:25" x14ac:dyDescent="0.25">
      <c r="A3283" t="s">
        <v>10341</v>
      </c>
      <c r="B3283" t="s">
        <v>10342</v>
      </c>
      <c r="C3283" s="1">
        <v>43380</v>
      </c>
      <c r="D3283" s="1" t="str">
        <f t="shared" si="204"/>
        <v>2010–2019</v>
      </c>
      <c r="E3283" s="8">
        <f t="shared" si="205"/>
        <v>2018</v>
      </c>
      <c r="F3283" s="8" t="str">
        <f t="shared" si="206"/>
        <v>18</v>
      </c>
      <c r="G3283" s="2">
        <v>0.77229166666666671</v>
      </c>
      <c r="H3283" s="2" t="str">
        <f t="shared" si="207"/>
        <v>2018-10</v>
      </c>
      <c r="I3283" t="s">
        <v>10343</v>
      </c>
      <c r="J3283" s="1">
        <v>43380</v>
      </c>
      <c r="K3283" s="2">
        <v>0.79660879629629633</v>
      </c>
      <c r="L3283">
        <v>35</v>
      </c>
      <c r="M3283" s="2">
        <v>2.431712962962963E-2</v>
      </c>
      <c r="N3283" t="s">
        <v>10326</v>
      </c>
      <c r="O3283" t="s">
        <v>10327</v>
      </c>
      <c r="P3283" t="s">
        <v>10328</v>
      </c>
      <c r="Q3283" t="s">
        <v>573</v>
      </c>
      <c r="R3283" t="s">
        <v>28</v>
      </c>
      <c r="S3283">
        <v>162673000</v>
      </c>
      <c r="T3283" t="s">
        <v>151</v>
      </c>
      <c r="U3283">
        <v>136.80000000000001</v>
      </c>
      <c r="V3283">
        <v>960.14</v>
      </c>
      <c r="W3283">
        <v>860.14</v>
      </c>
      <c r="X3283" t="s">
        <v>30</v>
      </c>
      <c r="Y3283" t="s">
        <v>30</v>
      </c>
    </row>
    <row r="3284" spans="1:25" x14ac:dyDescent="0.25">
      <c r="A3284" t="s">
        <v>10344</v>
      </c>
      <c r="B3284" t="s">
        <v>10345</v>
      </c>
      <c r="C3284" s="1">
        <v>43687</v>
      </c>
      <c r="D3284" s="1" t="str">
        <f t="shared" si="204"/>
        <v>2010–2019</v>
      </c>
      <c r="E3284" s="8">
        <f t="shared" si="205"/>
        <v>2019</v>
      </c>
      <c r="F3284" s="8" t="str">
        <f t="shared" si="206"/>
        <v>19</v>
      </c>
      <c r="G3284" s="2">
        <v>0.81395833333333334</v>
      </c>
      <c r="H3284" s="2" t="str">
        <f t="shared" si="207"/>
        <v>2019-08</v>
      </c>
      <c r="I3284" t="s">
        <v>10346</v>
      </c>
      <c r="J3284" s="1">
        <v>43687</v>
      </c>
      <c r="K3284" s="2">
        <v>0.82437499999999997</v>
      </c>
      <c r="L3284">
        <v>15</v>
      </c>
      <c r="M3284" s="2">
        <v>1.0416666666666666E-2</v>
      </c>
      <c r="N3284" t="s">
        <v>10326</v>
      </c>
      <c r="O3284" t="s">
        <v>7123</v>
      </c>
      <c r="P3284" t="s">
        <v>7124</v>
      </c>
      <c r="Q3284" t="s">
        <v>573</v>
      </c>
      <c r="R3284" t="s">
        <v>42</v>
      </c>
      <c r="S3284">
        <v>185345009</v>
      </c>
      <c r="T3284" t="s">
        <v>57</v>
      </c>
      <c r="U3284">
        <v>85.55</v>
      </c>
      <c r="V3284">
        <v>85.55</v>
      </c>
      <c r="W3284">
        <v>35.549999999999997</v>
      </c>
      <c r="X3284">
        <v>36971009</v>
      </c>
      <c r="Y3284" t="s">
        <v>701</v>
      </c>
    </row>
    <row r="3285" spans="1:25" x14ac:dyDescent="0.25">
      <c r="A3285" t="s">
        <v>10347</v>
      </c>
      <c r="B3285" t="s">
        <v>10348</v>
      </c>
      <c r="C3285" s="1">
        <v>43751</v>
      </c>
      <c r="D3285" s="1" t="str">
        <f t="shared" si="204"/>
        <v>2010–2019</v>
      </c>
      <c r="E3285" s="8">
        <f t="shared" si="205"/>
        <v>2019</v>
      </c>
      <c r="F3285" s="8" t="str">
        <f t="shared" si="206"/>
        <v>19</v>
      </c>
      <c r="G3285" s="2">
        <v>0.77229166666666671</v>
      </c>
      <c r="H3285" s="2" t="str">
        <f t="shared" si="207"/>
        <v>2019-10</v>
      </c>
      <c r="I3285" t="s">
        <v>10349</v>
      </c>
      <c r="J3285" s="1">
        <v>43751</v>
      </c>
      <c r="K3285" s="2">
        <v>0.80603009259259262</v>
      </c>
      <c r="L3285">
        <v>49</v>
      </c>
      <c r="M3285" s="2">
        <v>3.3738425925925929E-2</v>
      </c>
      <c r="N3285" t="s">
        <v>10326</v>
      </c>
      <c r="O3285" t="s">
        <v>10327</v>
      </c>
      <c r="P3285" t="s">
        <v>10328</v>
      </c>
      <c r="Q3285" t="s">
        <v>573</v>
      </c>
      <c r="R3285" t="s">
        <v>28</v>
      </c>
      <c r="S3285">
        <v>162673000</v>
      </c>
      <c r="T3285" t="s">
        <v>151</v>
      </c>
      <c r="U3285">
        <v>136.80000000000001</v>
      </c>
      <c r="V3285">
        <v>704.2</v>
      </c>
      <c r="W3285">
        <v>604.20000000000005</v>
      </c>
      <c r="X3285" t="s">
        <v>30</v>
      </c>
      <c r="Y3285" t="s">
        <v>30</v>
      </c>
    </row>
    <row r="3286" spans="1:25" x14ac:dyDescent="0.25">
      <c r="A3286" t="s">
        <v>10350</v>
      </c>
      <c r="B3286" t="s">
        <v>10351</v>
      </c>
      <c r="C3286" s="1">
        <v>43980</v>
      </c>
      <c r="D3286" s="1" t="str">
        <f t="shared" si="204"/>
        <v>2020–2029</v>
      </c>
      <c r="E3286" s="8">
        <f t="shared" si="205"/>
        <v>2020</v>
      </c>
      <c r="F3286" s="8" t="str">
        <f t="shared" si="206"/>
        <v>20</v>
      </c>
      <c r="G3286" s="2">
        <v>0.14729166666666665</v>
      </c>
      <c r="H3286" s="2" t="str">
        <f t="shared" si="207"/>
        <v>2020-05</v>
      </c>
      <c r="I3286" t="s">
        <v>10352</v>
      </c>
      <c r="J3286" s="1">
        <v>43980</v>
      </c>
      <c r="K3286" s="2">
        <v>0.18895833333333334</v>
      </c>
      <c r="L3286">
        <v>60</v>
      </c>
      <c r="M3286" s="2">
        <v>4.1666666666666664E-2</v>
      </c>
      <c r="N3286" t="s">
        <v>10326</v>
      </c>
      <c r="O3286" t="s">
        <v>10353</v>
      </c>
      <c r="P3286" t="s">
        <v>10354</v>
      </c>
      <c r="Q3286" t="s">
        <v>573</v>
      </c>
      <c r="R3286" t="s">
        <v>85</v>
      </c>
      <c r="S3286">
        <v>50849002</v>
      </c>
      <c r="T3286" t="s">
        <v>86</v>
      </c>
      <c r="U3286">
        <v>146.18</v>
      </c>
      <c r="V3286">
        <v>146.18</v>
      </c>
      <c r="W3286">
        <v>96.18</v>
      </c>
      <c r="X3286">
        <v>74400008</v>
      </c>
      <c r="Y3286" t="s">
        <v>3560</v>
      </c>
    </row>
    <row r="3287" spans="1:25" x14ac:dyDescent="0.25">
      <c r="A3287" t="s">
        <v>10355</v>
      </c>
      <c r="B3287" t="s">
        <v>10351</v>
      </c>
      <c r="C3287" s="1">
        <v>43980</v>
      </c>
      <c r="D3287" s="1" t="str">
        <f t="shared" si="204"/>
        <v>2020–2029</v>
      </c>
      <c r="E3287" s="8">
        <f t="shared" si="205"/>
        <v>2020</v>
      </c>
      <c r="F3287" s="8" t="str">
        <f t="shared" si="206"/>
        <v>20</v>
      </c>
      <c r="G3287" s="2">
        <v>0.14729166666666665</v>
      </c>
      <c r="H3287" s="2" t="str">
        <f t="shared" si="207"/>
        <v>2020-05</v>
      </c>
      <c r="I3287" t="s">
        <v>10356</v>
      </c>
      <c r="J3287" s="1">
        <v>43985</v>
      </c>
      <c r="K3287" s="2">
        <v>0.14266203703703703</v>
      </c>
      <c r="L3287">
        <v>-7</v>
      </c>
      <c r="M3287" t="e">
        <v>#VALUE!</v>
      </c>
      <c r="N3287" t="s">
        <v>10326</v>
      </c>
      <c r="O3287" t="s">
        <v>7123</v>
      </c>
      <c r="P3287" t="s">
        <v>7124</v>
      </c>
      <c r="Q3287" t="s">
        <v>573</v>
      </c>
      <c r="R3287" t="s">
        <v>577</v>
      </c>
      <c r="S3287">
        <v>185347001</v>
      </c>
      <c r="T3287" t="s">
        <v>72</v>
      </c>
      <c r="U3287">
        <v>87.71</v>
      </c>
      <c r="V3287">
        <v>14753.91</v>
      </c>
      <c r="W3287">
        <v>14703.91</v>
      </c>
      <c r="X3287">
        <v>74400008</v>
      </c>
      <c r="Y3287" t="s">
        <v>3560</v>
      </c>
    </row>
    <row r="3288" spans="1:25" x14ac:dyDescent="0.25">
      <c r="A3288" t="s">
        <v>10357</v>
      </c>
      <c r="B3288" t="s">
        <v>10358</v>
      </c>
      <c r="C3288" s="1">
        <v>44195</v>
      </c>
      <c r="D3288" s="1" t="str">
        <f t="shared" si="204"/>
        <v>2020–2029</v>
      </c>
      <c r="E3288" s="8">
        <f t="shared" si="205"/>
        <v>2020</v>
      </c>
      <c r="F3288" s="8" t="str">
        <f t="shared" si="206"/>
        <v>20</v>
      </c>
      <c r="G3288" s="2">
        <v>0.77229166666666671</v>
      </c>
      <c r="H3288" s="2" t="str">
        <f t="shared" si="207"/>
        <v>2020-12</v>
      </c>
      <c r="I3288" t="s">
        <v>10359</v>
      </c>
      <c r="J3288" s="1">
        <v>44195</v>
      </c>
      <c r="K3288" s="2">
        <v>0.81325231481481486</v>
      </c>
      <c r="L3288">
        <v>59</v>
      </c>
      <c r="M3288" s="2">
        <v>4.0960648148148149E-2</v>
      </c>
      <c r="N3288" t="s">
        <v>10326</v>
      </c>
      <c r="O3288" t="s">
        <v>7123</v>
      </c>
      <c r="P3288" t="s">
        <v>7124</v>
      </c>
      <c r="Q3288" t="s">
        <v>573</v>
      </c>
      <c r="R3288" t="s">
        <v>42</v>
      </c>
      <c r="S3288">
        <v>185345009</v>
      </c>
      <c r="T3288" t="s">
        <v>57</v>
      </c>
      <c r="U3288">
        <v>85.55</v>
      </c>
      <c r="V3288">
        <v>235.03</v>
      </c>
      <c r="W3288">
        <v>85.03</v>
      </c>
      <c r="X3288">
        <v>840544004</v>
      </c>
      <c r="Y3288" t="s">
        <v>914</v>
      </c>
    </row>
    <row r="3289" spans="1:25" x14ac:dyDescent="0.25">
      <c r="A3289" t="s">
        <v>10360</v>
      </c>
      <c r="B3289" t="s">
        <v>10361</v>
      </c>
      <c r="C3289" s="1">
        <v>44237</v>
      </c>
      <c r="D3289" s="1" t="str">
        <f t="shared" si="204"/>
        <v>2020–2029</v>
      </c>
      <c r="E3289" s="8">
        <f t="shared" si="205"/>
        <v>2021</v>
      </c>
      <c r="F3289" s="8" t="str">
        <f t="shared" si="206"/>
        <v>21</v>
      </c>
      <c r="G3289" s="2">
        <v>0.77229166666666671</v>
      </c>
      <c r="H3289" s="2" t="str">
        <f t="shared" si="207"/>
        <v>2021-02</v>
      </c>
      <c r="I3289" t="s">
        <v>10362</v>
      </c>
      <c r="J3289" s="1">
        <v>44237</v>
      </c>
      <c r="K3289" s="2">
        <v>0.78270833333333334</v>
      </c>
      <c r="L3289">
        <v>15</v>
      </c>
      <c r="M3289" s="2">
        <v>1.0416666666666666E-2</v>
      </c>
      <c r="N3289" t="s">
        <v>10326</v>
      </c>
      <c r="O3289" t="s">
        <v>7123</v>
      </c>
      <c r="P3289" t="s">
        <v>7124</v>
      </c>
      <c r="Q3289" t="s">
        <v>573</v>
      </c>
      <c r="R3289" t="s">
        <v>42</v>
      </c>
      <c r="S3289">
        <v>185345009</v>
      </c>
      <c r="T3289" t="s">
        <v>57</v>
      </c>
      <c r="U3289">
        <v>85.55</v>
      </c>
      <c r="V3289">
        <v>2788.19</v>
      </c>
      <c r="W3289">
        <v>2738.19</v>
      </c>
      <c r="X3289">
        <v>10509002</v>
      </c>
      <c r="Y3289" t="s">
        <v>107</v>
      </c>
    </row>
    <row r="3290" spans="1:25" x14ac:dyDescent="0.25">
      <c r="A3290" t="s">
        <v>10363</v>
      </c>
      <c r="B3290" t="s">
        <v>10364</v>
      </c>
      <c r="C3290" s="1">
        <v>44248</v>
      </c>
      <c r="D3290" s="1" t="str">
        <f t="shared" si="204"/>
        <v>2020–2029</v>
      </c>
      <c r="E3290" s="8">
        <f t="shared" si="205"/>
        <v>2021</v>
      </c>
      <c r="F3290" s="8" t="str">
        <f t="shared" si="206"/>
        <v>21</v>
      </c>
      <c r="G3290" s="2">
        <v>0.77229166666666671</v>
      </c>
      <c r="H3290" s="2" t="str">
        <f t="shared" si="207"/>
        <v>2021-02</v>
      </c>
      <c r="I3290" t="s">
        <v>10365</v>
      </c>
      <c r="J3290" s="1">
        <v>44248</v>
      </c>
      <c r="K3290" s="2">
        <v>0.80385416666666665</v>
      </c>
      <c r="L3290">
        <v>45</v>
      </c>
      <c r="M3290" s="2">
        <v>3.15625E-2</v>
      </c>
      <c r="N3290" t="s">
        <v>10326</v>
      </c>
      <c r="O3290" t="s">
        <v>7123</v>
      </c>
      <c r="P3290" t="s">
        <v>7124</v>
      </c>
      <c r="Q3290" t="s">
        <v>573</v>
      </c>
      <c r="R3290" t="s">
        <v>114</v>
      </c>
      <c r="S3290">
        <v>185349003</v>
      </c>
      <c r="T3290" t="s">
        <v>43</v>
      </c>
      <c r="U3290">
        <v>85.55</v>
      </c>
      <c r="V3290">
        <v>788.95</v>
      </c>
      <c r="W3290">
        <v>738.95</v>
      </c>
      <c r="X3290" t="s">
        <v>30</v>
      </c>
      <c r="Y3290" t="s">
        <v>30</v>
      </c>
    </row>
    <row r="3291" spans="1:25" x14ac:dyDescent="0.25">
      <c r="A3291" t="s">
        <v>10366</v>
      </c>
      <c r="B3291" t="s">
        <v>10367</v>
      </c>
      <c r="C3291" s="1">
        <v>44374</v>
      </c>
      <c r="D3291" s="1" t="str">
        <f t="shared" si="204"/>
        <v>2020–2029</v>
      </c>
      <c r="E3291" s="8">
        <f t="shared" si="205"/>
        <v>2021</v>
      </c>
      <c r="F3291" s="8" t="str">
        <f t="shared" si="206"/>
        <v>21</v>
      </c>
      <c r="G3291" s="2">
        <v>0.77229166666666671</v>
      </c>
      <c r="H3291" s="2" t="str">
        <f t="shared" si="207"/>
        <v>2021-06</v>
      </c>
      <c r="I3291" t="s">
        <v>10368</v>
      </c>
      <c r="J3291" s="1">
        <v>44374</v>
      </c>
      <c r="K3291" s="2">
        <v>0.78270833333333334</v>
      </c>
      <c r="L3291">
        <v>15</v>
      </c>
      <c r="M3291" s="2">
        <v>1.0416666666666666E-2</v>
      </c>
      <c r="N3291" t="s">
        <v>10326</v>
      </c>
      <c r="O3291" t="s">
        <v>7123</v>
      </c>
      <c r="P3291" t="s">
        <v>7124</v>
      </c>
      <c r="Q3291" t="s">
        <v>573</v>
      </c>
      <c r="R3291" t="s">
        <v>114</v>
      </c>
      <c r="S3291">
        <v>33879002</v>
      </c>
      <c r="T3291" t="s">
        <v>135</v>
      </c>
      <c r="U3291">
        <v>142.58000000000001</v>
      </c>
      <c r="V3291">
        <v>278.58</v>
      </c>
      <c r="W3291">
        <v>228.58</v>
      </c>
      <c r="X3291" t="s">
        <v>30</v>
      </c>
      <c r="Y3291" t="s">
        <v>30</v>
      </c>
    </row>
    <row r="3292" spans="1:25" x14ac:dyDescent="0.25">
      <c r="A3292" t="s">
        <v>10369</v>
      </c>
      <c r="B3292" t="s">
        <v>10370</v>
      </c>
      <c r="C3292" s="1">
        <v>44402</v>
      </c>
      <c r="D3292" s="1" t="str">
        <f t="shared" si="204"/>
        <v>2020–2029</v>
      </c>
      <c r="E3292" s="8">
        <f t="shared" si="205"/>
        <v>2021</v>
      </c>
      <c r="F3292" s="8" t="str">
        <f t="shared" si="206"/>
        <v>21</v>
      </c>
      <c r="G3292" s="2">
        <v>0.77229166666666671</v>
      </c>
      <c r="H3292" s="2" t="str">
        <f t="shared" si="207"/>
        <v>2021-07</v>
      </c>
      <c r="I3292" t="s">
        <v>10371</v>
      </c>
      <c r="J3292" s="1">
        <v>44402</v>
      </c>
      <c r="K3292" s="2">
        <v>0.78270833333333334</v>
      </c>
      <c r="L3292">
        <v>15</v>
      </c>
      <c r="M3292" s="2">
        <v>1.0416666666666666E-2</v>
      </c>
      <c r="N3292" t="s">
        <v>10326</v>
      </c>
      <c r="O3292" t="s">
        <v>7123</v>
      </c>
      <c r="P3292" t="s">
        <v>7124</v>
      </c>
      <c r="Q3292" t="s">
        <v>573</v>
      </c>
      <c r="R3292" t="s">
        <v>114</v>
      </c>
      <c r="S3292">
        <v>33879002</v>
      </c>
      <c r="T3292" t="s">
        <v>135</v>
      </c>
      <c r="U3292">
        <v>142.58000000000001</v>
      </c>
      <c r="V3292">
        <v>278.58</v>
      </c>
      <c r="W3292">
        <v>228.58</v>
      </c>
      <c r="X3292" t="s">
        <v>30</v>
      </c>
      <c r="Y3292" t="s">
        <v>30</v>
      </c>
    </row>
    <row r="3293" spans="1:25" x14ac:dyDescent="0.25">
      <c r="A3293" t="s">
        <v>10372</v>
      </c>
      <c r="B3293" t="s">
        <v>10373</v>
      </c>
      <c r="C3293" s="1">
        <v>44850</v>
      </c>
      <c r="D3293" s="1" t="str">
        <f t="shared" si="204"/>
        <v>2020–2029</v>
      </c>
      <c r="E3293" s="8">
        <f t="shared" si="205"/>
        <v>2022</v>
      </c>
      <c r="F3293" s="8" t="str">
        <f t="shared" si="206"/>
        <v>22</v>
      </c>
      <c r="G3293" s="2">
        <v>0.77229166666666671</v>
      </c>
      <c r="H3293" s="2" t="str">
        <f t="shared" si="207"/>
        <v>2022-10</v>
      </c>
      <c r="I3293" t="s">
        <v>10374</v>
      </c>
      <c r="J3293" s="1">
        <v>44850</v>
      </c>
      <c r="K3293" s="2">
        <v>0.79996527777777782</v>
      </c>
      <c r="L3293">
        <v>40</v>
      </c>
      <c r="M3293" s="2">
        <v>2.7673611111111111E-2</v>
      </c>
      <c r="N3293" t="s">
        <v>10326</v>
      </c>
      <c r="O3293" t="s">
        <v>10327</v>
      </c>
      <c r="P3293" t="s">
        <v>10328</v>
      </c>
      <c r="Q3293" t="s">
        <v>573</v>
      </c>
      <c r="R3293" t="s">
        <v>28</v>
      </c>
      <c r="S3293">
        <v>162673000</v>
      </c>
      <c r="T3293" t="s">
        <v>151</v>
      </c>
      <c r="U3293">
        <v>136.80000000000001</v>
      </c>
      <c r="V3293">
        <v>1402.48</v>
      </c>
      <c r="W3293">
        <v>1302.48</v>
      </c>
      <c r="X3293" t="s">
        <v>30</v>
      </c>
      <c r="Y3293" t="s">
        <v>30</v>
      </c>
    </row>
    <row r="3294" spans="1:25" x14ac:dyDescent="0.25">
      <c r="A3294" t="s">
        <v>10375</v>
      </c>
      <c r="B3294" t="s">
        <v>10376</v>
      </c>
      <c r="C3294" s="1">
        <v>39034</v>
      </c>
      <c r="D3294" s="1" t="str">
        <f t="shared" si="204"/>
        <v>2000–2009</v>
      </c>
      <c r="E3294" s="8">
        <f t="shared" si="205"/>
        <v>2006</v>
      </c>
      <c r="F3294" s="8" t="str">
        <f t="shared" si="206"/>
        <v>06</v>
      </c>
      <c r="G3294" s="2">
        <v>0.51253472222222218</v>
      </c>
      <c r="H3294" s="2" t="str">
        <f t="shared" si="207"/>
        <v>2006-11</v>
      </c>
      <c r="I3294" t="s">
        <v>10377</v>
      </c>
      <c r="J3294" s="1">
        <v>39034</v>
      </c>
      <c r="K3294" s="2">
        <v>0.52295138888888892</v>
      </c>
      <c r="L3294">
        <v>15</v>
      </c>
      <c r="M3294" s="2">
        <v>1.0416666666666666E-2</v>
      </c>
      <c r="N3294" s="3" t="s">
        <v>10378</v>
      </c>
      <c r="O3294" t="s">
        <v>684</v>
      </c>
      <c r="P3294" t="s">
        <v>685</v>
      </c>
      <c r="Q3294" t="s">
        <v>573</v>
      </c>
      <c r="R3294" t="s">
        <v>42</v>
      </c>
      <c r="S3294">
        <v>185345009</v>
      </c>
      <c r="T3294" t="s">
        <v>57</v>
      </c>
      <c r="U3294">
        <v>85.55</v>
      </c>
      <c r="V3294">
        <v>85.55</v>
      </c>
      <c r="W3294">
        <v>35.549999999999997</v>
      </c>
      <c r="X3294">
        <v>232353008</v>
      </c>
      <c r="Y3294" t="s">
        <v>2406</v>
      </c>
    </row>
    <row r="3295" spans="1:25" x14ac:dyDescent="0.25">
      <c r="A3295" s="3" t="s">
        <v>10379</v>
      </c>
      <c r="B3295" t="s">
        <v>10380</v>
      </c>
      <c r="C3295" s="1">
        <v>39041</v>
      </c>
      <c r="D3295" s="1" t="str">
        <f t="shared" si="204"/>
        <v>2000–2009</v>
      </c>
      <c r="E3295" s="8">
        <f t="shared" si="205"/>
        <v>2006</v>
      </c>
      <c r="F3295" s="8" t="str">
        <f t="shared" si="206"/>
        <v>06</v>
      </c>
      <c r="G3295" s="2">
        <v>0.13753472222222221</v>
      </c>
      <c r="H3295" s="2" t="str">
        <f t="shared" si="207"/>
        <v>2006-11</v>
      </c>
      <c r="I3295" t="s">
        <v>10381</v>
      </c>
      <c r="J3295" s="1">
        <v>39041</v>
      </c>
      <c r="K3295" s="2">
        <v>0.16150462962962964</v>
      </c>
      <c r="L3295">
        <v>35</v>
      </c>
      <c r="M3295" s="2">
        <v>2.3969907407407409E-2</v>
      </c>
      <c r="N3295" s="3" t="s">
        <v>10378</v>
      </c>
      <c r="O3295" t="s">
        <v>684</v>
      </c>
      <c r="P3295" t="s">
        <v>685</v>
      </c>
      <c r="Q3295" t="s">
        <v>573</v>
      </c>
      <c r="R3295" t="s">
        <v>42</v>
      </c>
      <c r="S3295">
        <v>185347001</v>
      </c>
      <c r="T3295" t="s">
        <v>72</v>
      </c>
      <c r="U3295">
        <v>85.55</v>
      </c>
      <c r="V3295">
        <v>516.95000000000005</v>
      </c>
      <c r="W3295">
        <v>466.95</v>
      </c>
      <c r="X3295">
        <v>609328004</v>
      </c>
      <c r="Y3295" t="s">
        <v>73</v>
      </c>
    </row>
    <row r="3296" spans="1:25" x14ac:dyDescent="0.25">
      <c r="A3296" t="s">
        <v>10382</v>
      </c>
      <c r="B3296" t="s">
        <v>10383</v>
      </c>
      <c r="C3296" s="1">
        <v>41715</v>
      </c>
      <c r="D3296" s="1" t="str">
        <f t="shared" si="204"/>
        <v>2010–2019</v>
      </c>
      <c r="E3296" s="8">
        <f t="shared" si="205"/>
        <v>2014</v>
      </c>
      <c r="F3296" s="8" t="str">
        <f t="shared" si="206"/>
        <v>14</v>
      </c>
      <c r="G3296" s="2">
        <v>0.51253472222222218</v>
      </c>
      <c r="H3296" s="2" t="str">
        <f t="shared" si="207"/>
        <v>2014-03</v>
      </c>
      <c r="I3296" t="s">
        <v>10384</v>
      </c>
      <c r="J3296" s="1">
        <v>41715</v>
      </c>
      <c r="K3296" s="2">
        <v>0.52295138888888892</v>
      </c>
      <c r="L3296">
        <v>15</v>
      </c>
      <c r="M3296" s="2">
        <v>1.0416666666666666E-2</v>
      </c>
      <c r="N3296" s="3" t="s">
        <v>10378</v>
      </c>
      <c r="O3296" t="s">
        <v>10385</v>
      </c>
      <c r="P3296" t="s">
        <v>10386</v>
      </c>
      <c r="Q3296" t="s">
        <v>573</v>
      </c>
      <c r="R3296" t="s">
        <v>28</v>
      </c>
      <c r="S3296">
        <v>410620009</v>
      </c>
      <c r="T3296" t="s">
        <v>29</v>
      </c>
      <c r="U3296">
        <v>136.80000000000001</v>
      </c>
      <c r="V3296">
        <v>1186.78</v>
      </c>
      <c r="W3296">
        <v>1086.78</v>
      </c>
      <c r="X3296" t="s">
        <v>30</v>
      </c>
      <c r="Y3296" t="s">
        <v>30</v>
      </c>
    </row>
    <row r="3297" spans="1:25" x14ac:dyDescent="0.25">
      <c r="A3297" t="s">
        <v>10387</v>
      </c>
      <c r="B3297" t="s">
        <v>10388</v>
      </c>
      <c r="C3297" s="1">
        <v>42436</v>
      </c>
      <c r="D3297" s="1" t="str">
        <f t="shared" si="204"/>
        <v>2010–2019</v>
      </c>
      <c r="E3297" s="8">
        <f t="shared" si="205"/>
        <v>2016</v>
      </c>
      <c r="F3297" s="8" t="str">
        <f t="shared" si="206"/>
        <v>16</v>
      </c>
      <c r="G3297" s="2">
        <v>0.51253472222222218</v>
      </c>
      <c r="H3297" s="2" t="str">
        <f t="shared" si="207"/>
        <v>2016-03</v>
      </c>
      <c r="I3297" t="s">
        <v>10389</v>
      </c>
      <c r="J3297" s="1">
        <v>42436</v>
      </c>
      <c r="K3297" s="2">
        <v>0.53101851851851856</v>
      </c>
      <c r="L3297">
        <v>27</v>
      </c>
      <c r="M3297" s="2">
        <v>1.8483796296296297E-2</v>
      </c>
      <c r="N3297" s="3" t="s">
        <v>10378</v>
      </c>
      <c r="O3297" t="s">
        <v>684</v>
      </c>
      <c r="P3297" t="s">
        <v>685</v>
      </c>
      <c r="Q3297" t="s">
        <v>573</v>
      </c>
      <c r="R3297" t="s">
        <v>42</v>
      </c>
      <c r="S3297">
        <v>170837001</v>
      </c>
      <c r="T3297" t="s">
        <v>275</v>
      </c>
      <c r="U3297">
        <v>142.58000000000001</v>
      </c>
      <c r="V3297">
        <v>573.98</v>
      </c>
      <c r="W3297">
        <v>423.98</v>
      </c>
      <c r="X3297">
        <v>609328004</v>
      </c>
      <c r="Y3297" t="s">
        <v>73</v>
      </c>
    </row>
    <row r="3298" spans="1:25" x14ac:dyDescent="0.25">
      <c r="A3298" t="s">
        <v>10390</v>
      </c>
      <c r="B3298" t="s">
        <v>10391</v>
      </c>
      <c r="C3298" s="1">
        <v>42457</v>
      </c>
      <c r="D3298" s="1" t="str">
        <f t="shared" si="204"/>
        <v>2010–2019</v>
      </c>
      <c r="E3298" s="8">
        <f t="shared" si="205"/>
        <v>2016</v>
      </c>
      <c r="F3298" s="8" t="str">
        <f t="shared" si="206"/>
        <v>16</v>
      </c>
      <c r="G3298" s="2">
        <v>0.51253472222222218</v>
      </c>
      <c r="H3298" s="2" t="str">
        <f t="shared" si="207"/>
        <v>2016-03</v>
      </c>
      <c r="I3298" t="s">
        <v>10392</v>
      </c>
      <c r="J3298" s="1">
        <v>42457</v>
      </c>
      <c r="K3298" s="2">
        <v>0.52346064814814819</v>
      </c>
      <c r="L3298">
        <v>16</v>
      </c>
      <c r="M3298" s="2">
        <v>1.0925925925925926E-2</v>
      </c>
      <c r="N3298" s="3" t="s">
        <v>10378</v>
      </c>
      <c r="O3298" t="s">
        <v>10385</v>
      </c>
      <c r="P3298" t="s">
        <v>10386</v>
      </c>
      <c r="Q3298" t="s">
        <v>573</v>
      </c>
      <c r="R3298" t="s">
        <v>28</v>
      </c>
      <c r="S3298">
        <v>410620009</v>
      </c>
      <c r="T3298" t="s">
        <v>29</v>
      </c>
      <c r="U3298">
        <v>136.80000000000001</v>
      </c>
      <c r="V3298">
        <v>704.2</v>
      </c>
      <c r="W3298">
        <v>704.2</v>
      </c>
      <c r="X3298" t="s">
        <v>30</v>
      </c>
      <c r="Y3298" t="s">
        <v>30</v>
      </c>
    </row>
    <row r="3299" spans="1:25" x14ac:dyDescent="0.25">
      <c r="A3299" t="s">
        <v>10393</v>
      </c>
      <c r="B3299" t="s">
        <v>10394</v>
      </c>
      <c r="C3299" s="1">
        <v>42463</v>
      </c>
      <c r="D3299" s="1" t="str">
        <f t="shared" si="204"/>
        <v>2010–2019</v>
      </c>
      <c r="E3299" s="8">
        <f t="shared" si="205"/>
        <v>2016</v>
      </c>
      <c r="F3299" s="8" t="str">
        <f t="shared" si="206"/>
        <v>16</v>
      </c>
      <c r="G3299" s="2">
        <v>0.53101851851851856</v>
      </c>
      <c r="H3299" s="2" t="str">
        <f t="shared" si="207"/>
        <v>2016-04</v>
      </c>
      <c r="I3299" t="s">
        <v>10395</v>
      </c>
      <c r="J3299" s="1">
        <v>42463</v>
      </c>
      <c r="K3299" s="2">
        <v>0.54365740740740742</v>
      </c>
      <c r="L3299">
        <v>18</v>
      </c>
      <c r="M3299" s="2">
        <v>1.2638888888888889E-2</v>
      </c>
      <c r="N3299" s="3" t="s">
        <v>10378</v>
      </c>
      <c r="O3299" t="s">
        <v>684</v>
      </c>
      <c r="P3299" t="s">
        <v>685</v>
      </c>
      <c r="Q3299" t="s">
        <v>573</v>
      </c>
      <c r="R3299" t="s">
        <v>42</v>
      </c>
      <c r="S3299">
        <v>371883000</v>
      </c>
      <c r="T3299" t="s">
        <v>285</v>
      </c>
      <c r="U3299">
        <v>142.58000000000001</v>
      </c>
      <c r="V3299">
        <v>12012.54</v>
      </c>
      <c r="W3299">
        <v>11962.54</v>
      </c>
      <c r="X3299">
        <v>609328004</v>
      </c>
      <c r="Y3299" t="s">
        <v>73</v>
      </c>
    </row>
    <row r="3300" spans="1:25" x14ac:dyDescent="0.25">
      <c r="A3300" t="s">
        <v>10396</v>
      </c>
      <c r="B3300" t="s">
        <v>10397</v>
      </c>
      <c r="C3300" s="1">
        <v>42486</v>
      </c>
      <c r="D3300" s="1" t="str">
        <f t="shared" si="204"/>
        <v>2010–2019</v>
      </c>
      <c r="E3300" s="8">
        <f t="shared" si="205"/>
        <v>2016</v>
      </c>
      <c r="F3300" s="8" t="str">
        <f t="shared" si="206"/>
        <v>16</v>
      </c>
      <c r="G3300" s="2">
        <v>0.54365740740740742</v>
      </c>
      <c r="H3300" s="2" t="str">
        <f t="shared" si="207"/>
        <v>2016-04</v>
      </c>
      <c r="I3300" t="s">
        <v>10398</v>
      </c>
      <c r="J3300" s="1">
        <v>42486</v>
      </c>
      <c r="K3300" s="2">
        <v>0.5602893518518518</v>
      </c>
      <c r="L3300">
        <v>24</v>
      </c>
      <c r="M3300" s="2">
        <v>1.6631944444444446E-2</v>
      </c>
      <c r="N3300" s="3" t="s">
        <v>10378</v>
      </c>
      <c r="O3300" t="s">
        <v>684</v>
      </c>
      <c r="P3300" t="s">
        <v>685</v>
      </c>
      <c r="Q3300" t="s">
        <v>573</v>
      </c>
      <c r="R3300" t="s">
        <v>42</v>
      </c>
      <c r="S3300">
        <v>371883000</v>
      </c>
      <c r="T3300" t="s">
        <v>285</v>
      </c>
      <c r="U3300">
        <v>142.58000000000001</v>
      </c>
      <c r="V3300">
        <v>5263.67</v>
      </c>
      <c r="W3300">
        <v>5213.67</v>
      </c>
      <c r="X3300">
        <v>609328004</v>
      </c>
      <c r="Y3300" t="s">
        <v>73</v>
      </c>
    </row>
    <row r="3301" spans="1:25" x14ac:dyDescent="0.25">
      <c r="A3301" t="s">
        <v>10399</v>
      </c>
      <c r="B3301" t="s">
        <v>10400</v>
      </c>
      <c r="C3301" s="1">
        <v>42509</v>
      </c>
      <c r="D3301" s="1" t="str">
        <f t="shared" si="204"/>
        <v>2010–2019</v>
      </c>
      <c r="E3301" s="8">
        <f t="shared" si="205"/>
        <v>2016</v>
      </c>
      <c r="F3301" s="8" t="str">
        <f t="shared" si="206"/>
        <v>16</v>
      </c>
      <c r="G3301" s="2">
        <v>0.5602893518518518</v>
      </c>
      <c r="H3301" s="2" t="str">
        <f t="shared" si="207"/>
        <v>2016-05</v>
      </c>
      <c r="I3301" t="s">
        <v>10401</v>
      </c>
      <c r="J3301" s="1">
        <v>42509</v>
      </c>
      <c r="K3301" s="2">
        <v>0.57747685185185182</v>
      </c>
      <c r="L3301">
        <v>25</v>
      </c>
      <c r="M3301" s="2">
        <v>1.7187500000000001E-2</v>
      </c>
      <c r="N3301" s="3" t="s">
        <v>10378</v>
      </c>
      <c r="O3301" t="s">
        <v>684</v>
      </c>
      <c r="P3301" t="s">
        <v>685</v>
      </c>
      <c r="Q3301" t="s">
        <v>573</v>
      </c>
      <c r="R3301" t="s">
        <v>42</v>
      </c>
      <c r="S3301">
        <v>371883000</v>
      </c>
      <c r="T3301" t="s">
        <v>285</v>
      </c>
      <c r="U3301">
        <v>142.58000000000001</v>
      </c>
      <c r="V3301">
        <v>20626.96</v>
      </c>
      <c r="W3301">
        <v>20576.96</v>
      </c>
      <c r="X3301">
        <v>609328004</v>
      </c>
      <c r="Y3301" t="s">
        <v>73</v>
      </c>
    </row>
    <row r="3302" spans="1:25" x14ac:dyDescent="0.25">
      <c r="A3302" t="s">
        <v>10402</v>
      </c>
      <c r="B3302" t="s">
        <v>10403</v>
      </c>
      <c r="C3302" s="1">
        <v>42533</v>
      </c>
      <c r="D3302" s="1" t="str">
        <f t="shared" si="204"/>
        <v>2010–2019</v>
      </c>
      <c r="E3302" s="8">
        <f t="shared" si="205"/>
        <v>2016</v>
      </c>
      <c r="F3302" s="8" t="str">
        <f t="shared" si="206"/>
        <v>16</v>
      </c>
      <c r="G3302" s="2">
        <v>0.57747685185185182</v>
      </c>
      <c r="H3302" s="2" t="str">
        <f t="shared" si="207"/>
        <v>2016-06</v>
      </c>
      <c r="I3302" t="s">
        <v>10404</v>
      </c>
      <c r="J3302" s="1">
        <v>42533</v>
      </c>
      <c r="K3302" s="2">
        <v>0.58974537037037034</v>
      </c>
      <c r="L3302">
        <v>18</v>
      </c>
      <c r="M3302" s="2">
        <v>1.2268518518518519E-2</v>
      </c>
      <c r="N3302" s="3" t="s">
        <v>10378</v>
      </c>
      <c r="O3302" t="s">
        <v>684</v>
      </c>
      <c r="P3302" t="s">
        <v>685</v>
      </c>
      <c r="Q3302" t="s">
        <v>573</v>
      </c>
      <c r="R3302" t="s">
        <v>42</v>
      </c>
      <c r="S3302">
        <v>371883000</v>
      </c>
      <c r="T3302" t="s">
        <v>285</v>
      </c>
      <c r="U3302">
        <v>142.58000000000001</v>
      </c>
      <c r="V3302">
        <v>9623.5300000000007</v>
      </c>
      <c r="W3302">
        <v>9573.5300000000007</v>
      </c>
      <c r="X3302">
        <v>609328004</v>
      </c>
      <c r="Y3302" t="s">
        <v>73</v>
      </c>
    </row>
    <row r="3303" spans="1:25" x14ac:dyDescent="0.25">
      <c r="A3303" t="s">
        <v>10405</v>
      </c>
      <c r="B3303" t="s">
        <v>10406</v>
      </c>
      <c r="C3303" s="1">
        <v>42555</v>
      </c>
      <c r="D3303" s="1" t="str">
        <f t="shared" si="204"/>
        <v>2010–2019</v>
      </c>
      <c r="E3303" s="8">
        <f t="shared" si="205"/>
        <v>2016</v>
      </c>
      <c r="F3303" s="8" t="str">
        <f t="shared" si="206"/>
        <v>16</v>
      </c>
      <c r="G3303" s="2">
        <v>0.58974537037037034</v>
      </c>
      <c r="H3303" s="2" t="str">
        <f t="shared" si="207"/>
        <v>2016-07</v>
      </c>
      <c r="I3303" t="s">
        <v>10407</v>
      </c>
      <c r="J3303" s="1">
        <v>42555</v>
      </c>
      <c r="K3303" s="2">
        <v>0.6048958333333333</v>
      </c>
      <c r="L3303">
        <v>22</v>
      </c>
      <c r="M3303" s="2">
        <v>1.5150462962962963E-2</v>
      </c>
      <c r="N3303" s="3" t="s">
        <v>10378</v>
      </c>
      <c r="O3303" t="s">
        <v>684</v>
      </c>
      <c r="P3303" t="s">
        <v>685</v>
      </c>
      <c r="Q3303" t="s">
        <v>573</v>
      </c>
      <c r="R3303" t="s">
        <v>42</v>
      </c>
      <c r="S3303">
        <v>371883000</v>
      </c>
      <c r="T3303" t="s">
        <v>285</v>
      </c>
      <c r="U3303">
        <v>142.58000000000001</v>
      </c>
      <c r="V3303">
        <v>18538.34</v>
      </c>
      <c r="W3303">
        <v>18488.34</v>
      </c>
      <c r="X3303">
        <v>609328004</v>
      </c>
      <c r="Y3303" t="s">
        <v>73</v>
      </c>
    </row>
    <row r="3304" spans="1:25" x14ac:dyDescent="0.25">
      <c r="A3304" t="s">
        <v>10408</v>
      </c>
      <c r="B3304" t="s">
        <v>10409</v>
      </c>
      <c r="C3304" s="1">
        <v>42578</v>
      </c>
      <c r="D3304" s="1" t="str">
        <f t="shared" si="204"/>
        <v>2010–2019</v>
      </c>
      <c r="E3304" s="8">
        <f t="shared" si="205"/>
        <v>2016</v>
      </c>
      <c r="F3304" s="8" t="str">
        <f t="shared" si="206"/>
        <v>16</v>
      </c>
      <c r="G3304" s="2">
        <v>0.6048958333333333</v>
      </c>
      <c r="H3304" s="2" t="str">
        <f t="shared" si="207"/>
        <v>2016-07</v>
      </c>
      <c r="I3304" t="s">
        <v>10410</v>
      </c>
      <c r="J3304" s="1">
        <v>42578</v>
      </c>
      <c r="K3304" s="2">
        <v>0.62631944444444443</v>
      </c>
      <c r="L3304">
        <v>31</v>
      </c>
      <c r="M3304" s="2">
        <v>2.1423611111111112E-2</v>
      </c>
      <c r="N3304" s="3" t="s">
        <v>10378</v>
      </c>
      <c r="O3304" t="s">
        <v>684</v>
      </c>
      <c r="P3304" t="s">
        <v>685</v>
      </c>
      <c r="Q3304" t="s">
        <v>573</v>
      </c>
      <c r="R3304" t="s">
        <v>42</v>
      </c>
      <c r="S3304">
        <v>371883000</v>
      </c>
      <c r="T3304" t="s">
        <v>285</v>
      </c>
      <c r="U3304">
        <v>142.58000000000001</v>
      </c>
      <c r="V3304">
        <v>5263.67</v>
      </c>
      <c r="W3304">
        <v>5213.67</v>
      </c>
      <c r="X3304">
        <v>609328004</v>
      </c>
      <c r="Y3304" t="s">
        <v>73</v>
      </c>
    </row>
    <row r="3305" spans="1:25" x14ac:dyDescent="0.25">
      <c r="A3305" t="s">
        <v>10411</v>
      </c>
      <c r="B3305" t="s">
        <v>10412</v>
      </c>
      <c r="C3305" s="1">
        <v>42599</v>
      </c>
      <c r="D3305" s="1" t="str">
        <f t="shared" si="204"/>
        <v>2010–2019</v>
      </c>
      <c r="E3305" s="8">
        <f t="shared" si="205"/>
        <v>2016</v>
      </c>
      <c r="F3305" s="8" t="str">
        <f t="shared" si="206"/>
        <v>16</v>
      </c>
      <c r="G3305" s="2">
        <v>0.62631944444444443</v>
      </c>
      <c r="H3305" s="2" t="str">
        <f t="shared" si="207"/>
        <v>2016-08</v>
      </c>
      <c r="I3305" t="s">
        <v>10413</v>
      </c>
      <c r="J3305" s="1">
        <v>42599</v>
      </c>
      <c r="K3305" s="2">
        <v>0.64223379629629629</v>
      </c>
      <c r="L3305">
        <v>23</v>
      </c>
      <c r="M3305" s="2">
        <v>1.5914351851851853E-2</v>
      </c>
      <c r="N3305" s="3" t="s">
        <v>10378</v>
      </c>
      <c r="O3305" t="s">
        <v>684</v>
      </c>
      <c r="P3305" t="s">
        <v>685</v>
      </c>
      <c r="Q3305" t="s">
        <v>573</v>
      </c>
      <c r="R3305" t="s">
        <v>42</v>
      </c>
      <c r="S3305">
        <v>371883000</v>
      </c>
      <c r="T3305" t="s">
        <v>285</v>
      </c>
      <c r="U3305">
        <v>142.58000000000001</v>
      </c>
      <c r="V3305">
        <v>5263.67</v>
      </c>
      <c r="W3305">
        <v>5213.67</v>
      </c>
      <c r="X3305">
        <v>609328004</v>
      </c>
      <c r="Y3305" t="s">
        <v>73</v>
      </c>
    </row>
    <row r="3306" spans="1:25" x14ac:dyDescent="0.25">
      <c r="A3306" s="3" t="s">
        <v>10414</v>
      </c>
      <c r="B3306" t="s">
        <v>10415</v>
      </c>
      <c r="C3306" s="1">
        <v>42623</v>
      </c>
      <c r="D3306" s="1" t="str">
        <f t="shared" si="204"/>
        <v>2010–2019</v>
      </c>
      <c r="E3306" s="8">
        <f t="shared" si="205"/>
        <v>2016</v>
      </c>
      <c r="F3306" s="8" t="str">
        <f t="shared" si="206"/>
        <v>16</v>
      </c>
      <c r="G3306" s="2">
        <v>0.64223379629629629</v>
      </c>
      <c r="H3306" s="2" t="str">
        <f t="shared" si="207"/>
        <v>2016-09</v>
      </c>
      <c r="I3306" t="s">
        <v>10416</v>
      </c>
      <c r="J3306" s="1">
        <v>42623</v>
      </c>
      <c r="K3306" s="2">
        <v>0.65984953703703708</v>
      </c>
      <c r="L3306">
        <v>25</v>
      </c>
      <c r="M3306" s="2">
        <v>1.7615740740740741E-2</v>
      </c>
      <c r="N3306" s="3" t="s">
        <v>10378</v>
      </c>
      <c r="O3306" t="s">
        <v>684</v>
      </c>
      <c r="P3306" t="s">
        <v>685</v>
      </c>
      <c r="Q3306" t="s">
        <v>573</v>
      </c>
      <c r="R3306" t="s">
        <v>42</v>
      </c>
      <c r="S3306">
        <v>371883000</v>
      </c>
      <c r="T3306" t="s">
        <v>285</v>
      </c>
      <c r="U3306">
        <v>142.58000000000001</v>
      </c>
      <c r="V3306">
        <v>15983.84</v>
      </c>
      <c r="W3306">
        <v>15933.84</v>
      </c>
      <c r="X3306">
        <v>609328004</v>
      </c>
      <c r="Y3306" t="s">
        <v>73</v>
      </c>
    </row>
    <row r="3307" spans="1:25" x14ac:dyDescent="0.25">
      <c r="A3307" t="s">
        <v>10417</v>
      </c>
      <c r="B3307" t="s">
        <v>10418</v>
      </c>
      <c r="C3307" s="1">
        <v>42650</v>
      </c>
      <c r="D3307" s="1" t="str">
        <f t="shared" si="204"/>
        <v>2010–2019</v>
      </c>
      <c r="E3307" s="8">
        <f t="shared" si="205"/>
        <v>2016</v>
      </c>
      <c r="F3307" s="8" t="str">
        <f t="shared" si="206"/>
        <v>16</v>
      </c>
      <c r="G3307" s="2">
        <v>0.65984953703703708</v>
      </c>
      <c r="H3307" s="2" t="str">
        <f t="shared" si="207"/>
        <v>2016-10</v>
      </c>
      <c r="I3307" t="s">
        <v>10419</v>
      </c>
      <c r="J3307" s="1">
        <v>42650</v>
      </c>
      <c r="K3307" s="2">
        <v>0.68182870370370374</v>
      </c>
      <c r="L3307">
        <v>32</v>
      </c>
      <c r="M3307" s="2">
        <v>2.1979166666666668E-2</v>
      </c>
      <c r="N3307" s="3" t="s">
        <v>10378</v>
      </c>
      <c r="O3307" t="s">
        <v>684</v>
      </c>
      <c r="P3307" t="s">
        <v>685</v>
      </c>
      <c r="Q3307" t="s">
        <v>573</v>
      </c>
      <c r="R3307" t="s">
        <v>42</v>
      </c>
      <c r="S3307">
        <v>371883000</v>
      </c>
      <c r="T3307" t="s">
        <v>285</v>
      </c>
      <c r="U3307">
        <v>142.58000000000001</v>
      </c>
      <c r="V3307">
        <v>13461.01</v>
      </c>
      <c r="W3307">
        <v>13411.01</v>
      </c>
      <c r="X3307">
        <v>609328004</v>
      </c>
      <c r="Y3307" t="s">
        <v>73</v>
      </c>
    </row>
    <row r="3308" spans="1:25" x14ac:dyDescent="0.25">
      <c r="A3308" t="s">
        <v>10420</v>
      </c>
      <c r="B3308" t="s">
        <v>10421</v>
      </c>
      <c r="C3308" s="1">
        <v>42647</v>
      </c>
      <c r="D3308" s="1" t="str">
        <f t="shared" si="204"/>
        <v>2010–2019</v>
      </c>
      <c r="E3308" s="8">
        <f t="shared" si="205"/>
        <v>2016</v>
      </c>
      <c r="F3308" s="8" t="str">
        <f t="shared" si="206"/>
        <v>16</v>
      </c>
      <c r="G3308" s="2">
        <v>0.51253472222222218</v>
      </c>
      <c r="H3308" s="2" t="str">
        <f t="shared" si="207"/>
        <v>2016-10</v>
      </c>
      <c r="I3308" t="s">
        <v>10422</v>
      </c>
      <c r="J3308" s="1">
        <v>42647</v>
      </c>
      <c r="K3308" s="2">
        <v>0.55420138888888892</v>
      </c>
      <c r="L3308">
        <v>60</v>
      </c>
      <c r="M3308" s="2">
        <v>4.1666666666666664E-2</v>
      </c>
      <c r="N3308" s="3" t="s">
        <v>10378</v>
      </c>
      <c r="O3308" t="s">
        <v>10423</v>
      </c>
      <c r="P3308" t="s">
        <v>10424</v>
      </c>
      <c r="Q3308" t="s">
        <v>573</v>
      </c>
      <c r="R3308" t="s">
        <v>85</v>
      </c>
      <c r="S3308">
        <v>50849002</v>
      </c>
      <c r="T3308" t="s">
        <v>86</v>
      </c>
      <c r="U3308">
        <v>146.18</v>
      </c>
      <c r="V3308">
        <v>4140.8900000000003</v>
      </c>
      <c r="W3308">
        <v>4090.89</v>
      </c>
      <c r="X3308">
        <v>312608009</v>
      </c>
      <c r="Y3308" t="s">
        <v>131</v>
      </c>
    </row>
    <row r="3309" spans="1:25" x14ac:dyDescent="0.25">
      <c r="A3309" t="s">
        <v>10425</v>
      </c>
      <c r="B3309" t="s">
        <v>10426</v>
      </c>
      <c r="C3309" s="1">
        <v>42672</v>
      </c>
      <c r="D3309" s="1" t="str">
        <f t="shared" si="204"/>
        <v>2010–2019</v>
      </c>
      <c r="E3309" s="8">
        <f t="shared" si="205"/>
        <v>2016</v>
      </c>
      <c r="F3309" s="8" t="str">
        <f t="shared" si="206"/>
        <v>16</v>
      </c>
      <c r="G3309" s="2">
        <v>0.68182870370370374</v>
      </c>
      <c r="H3309" s="2" t="str">
        <f t="shared" si="207"/>
        <v>2016-10</v>
      </c>
      <c r="I3309" t="s">
        <v>10427</v>
      </c>
      <c r="J3309" s="1">
        <v>42672</v>
      </c>
      <c r="K3309" s="2">
        <v>0.69969907407407406</v>
      </c>
      <c r="L3309">
        <v>26</v>
      </c>
      <c r="M3309" s="2">
        <v>1.787037037037037E-2</v>
      </c>
      <c r="N3309" s="3" t="s">
        <v>10378</v>
      </c>
      <c r="O3309" t="s">
        <v>684</v>
      </c>
      <c r="P3309" t="s">
        <v>685</v>
      </c>
      <c r="Q3309" t="s">
        <v>573</v>
      </c>
      <c r="R3309" t="s">
        <v>42</v>
      </c>
      <c r="S3309">
        <v>371883000</v>
      </c>
      <c r="T3309" t="s">
        <v>285</v>
      </c>
      <c r="U3309">
        <v>142.58000000000001</v>
      </c>
      <c r="V3309">
        <v>20626.96</v>
      </c>
      <c r="W3309">
        <v>20576.96</v>
      </c>
      <c r="X3309">
        <v>609328004</v>
      </c>
      <c r="Y3309" t="s">
        <v>73</v>
      </c>
    </row>
    <row r="3310" spans="1:25" x14ac:dyDescent="0.25">
      <c r="A3310" t="s">
        <v>10428</v>
      </c>
      <c r="B3310" t="s">
        <v>10429</v>
      </c>
      <c r="C3310" s="1">
        <v>42696</v>
      </c>
      <c r="D3310" s="1" t="str">
        <f t="shared" si="204"/>
        <v>2010–2019</v>
      </c>
      <c r="E3310" s="8">
        <f t="shared" si="205"/>
        <v>2016</v>
      </c>
      <c r="F3310" s="8" t="str">
        <f t="shared" si="206"/>
        <v>16</v>
      </c>
      <c r="G3310" s="2">
        <v>0.69969907407407406</v>
      </c>
      <c r="H3310" s="2" t="str">
        <f t="shared" si="207"/>
        <v>2016-11</v>
      </c>
      <c r="I3310" t="s">
        <v>10430</v>
      </c>
      <c r="J3310" s="1">
        <v>42696</v>
      </c>
      <c r="K3310" s="2">
        <v>0.71440972222222221</v>
      </c>
      <c r="L3310">
        <v>21</v>
      </c>
      <c r="M3310" s="2">
        <v>1.4710648148148148E-2</v>
      </c>
      <c r="N3310" s="3" t="s">
        <v>10378</v>
      </c>
      <c r="O3310" t="s">
        <v>684</v>
      </c>
      <c r="P3310" t="s">
        <v>685</v>
      </c>
      <c r="Q3310" t="s">
        <v>573</v>
      </c>
      <c r="R3310" t="s">
        <v>42</v>
      </c>
      <c r="S3310">
        <v>371883000</v>
      </c>
      <c r="T3310" t="s">
        <v>285</v>
      </c>
      <c r="U3310">
        <v>142.58000000000001</v>
      </c>
      <c r="V3310">
        <v>5263.67</v>
      </c>
      <c r="W3310">
        <v>5213.67</v>
      </c>
      <c r="X3310">
        <v>609328004</v>
      </c>
      <c r="Y3310" t="s">
        <v>73</v>
      </c>
    </row>
    <row r="3311" spans="1:25" x14ac:dyDescent="0.25">
      <c r="A3311" t="s">
        <v>10431</v>
      </c>
      <c r="B3311" t="s">
        <v>10432</v>
      </c>
      <c r="C3311" s="1">
        <v>42719</v>
      </c>
      <c r="D3311" s="1" t="str">
        <f t="shared" si="204"/>
        <v>2010–2019</v>
      </c>
      <c r="E3311" s="8">
        <f t="shared" si="205"/>
        <v>2016</v>
      </c>
      <c r="F3311" s="8" t="str">
        <f t="shared" si="206"/>
        <v>16</v>
      </c>
      <c r="G3311" s="2">
        <v>0.71440972222222221</v>
      </c>
      <c r="H3311" s="2" t="str">
        <f t="shared" si="207"/>
        <v>2016-12</v>
      </c>
      <c r="I3311" t="s">
        <v>10433</v>
      </c>
      <c r="J3311" s="1">
        <v>42719</v>
      </c>
      <c r="K3311" s="2">
        <v>0.72966435185185186</v>
      </c>
      <c r="L3311">
        <v>22</v>
      </c>
      <c r="M3311" s="2">
        <v>1.525462962962963E-2</v>
      </c>
      <c r="N3311" s="3" t="s">
        <v>10378</v>
      </c>
      <c r="O3311" t="s">
        <v>684</v>
      </c>
      <c r="P3311" t="s">
        <v>685</v>
      </c>
      <c r="Q3311" t="s">
        <v>573</v>
      </c>
      <c r="R3311" t="s">
        <v>42</v>
      </c>
      <c r="S3311">
        <v>371883000</v>
      </c>
      <c r="T3311" t="s">
        <v>285</v>
      </c>
      <c r="U3311">
        <v>142.58000000000001</v>
      </c>
      <c r="V3311">
        <v>6590.38</v>
      </c>
      <c r="W3311">
        <v>6540.38</v>
      </c>
      <c r="X3311">
        <v>609328004</v>
      </c>
      <c r="Y3311" t="s">
        <v>73</v>
      </c>
    </row>
    <row r="3312" spans="1:25" x14ac:dyDescent="0.25">
      <c r="A3312" t="s">
        <v>10434</v>
      </c>
      <c r="B3312" t="s">
        <v>10435</v>
      </c>
      <c r="C3312" s="1">
        <v>42743</v>
      </c>
      <c r="D3312" s="1" t="str">
        <f t="shared" si="204"/>
        <v>2010–2019</v>
      </c>
      <c r="E3312" s="8">
        <f t="shared" si="205"/>
        <v>2017</v>
      </c>
      <c r="F3312" s="8" t="str">
        <f t="shared" si="206"/>
        <v>17</v>
      </c>
      <c r="G3312" s="2">
        <v>0.72966435185185186</v>
      </c>
      <c r="H3312" s="2" t="str">
        <f t="shared" si="207"/>
        <v>2017-01</v>
      </c>
      <c r="I3312" t="s">
        <v>10436</v>
      </c>
      <c r="J3312" s="1">
        <v>42743</v>
      </c>
      <c r="K3312" s="2">
        <v>0.76004629629629628</v>
      </c>
      <c r="L3312">
        <v>44</v>
      </c>
      <c r="M3312" s="2">
        <v>3.0381944444444444E-2</v>
      </c>
      <c r="N3312" s="3" t="s">
        <v>10378</v>
      </c>
      <c r="O3312" t="s">
        <v>684</v>
      </c>
      <c r="P3312" t="s">
        <v>685</v>
      </c>
      <c r="Q3312" t="s">
        <v>573</v>
      </c>
      <c r="R3312" t="s">
        <v>42</v>
      </c>
      <c r="S3312">
        <v>371883000</v>
      </c>
      <c r="T3312" t="s">
        <v>285</v>
      </c>
      <c r="U3312">
        <v>142.58000000000001</v>
      </c>
      <c r="V3312">
        <v>5263.67</v>
      </c>
      <c r="W3312">
        <v>5213.67</v>
      </c>
      <c r="X3312">
        <v>609328004</v>
      </c>
      <c r="Y3312" t="s">
        <v>73</v>
      </c>
    </row>
    <row r="3313" spans="1:25" x14ac:dyDescent="0.25">
      <c r="A3313" t="s">
        <v>10437</v>
      </c>
      <c r="B3313" t="s">
        <v>10438</v>
      </c>
      <c r="C3313" s="1">
        <v>42769</v>
      </c>
      <c r="D3313" s="1" t="str">
        <f t="shared" si="204"/>
        <v>2010–2019</v>
      </c>
      <c r="E3313" s="8">
        <f t="shared" si="205"/>
        <v>2017</v>
      </c>
      <c r="F3313" s="8" t="str">
        <f t="shared" si="206"/>
        <v>17</v>
      </c>
      <c r="G3313" s="2">
        <v>0.76004629629629628</v>
      </c>
      <c r="H3313" s="2" t="str">
        <f t="shared" si="207"/>
        <v>2017-02</v>
      </c>
      <c r="I3313" t="s">
        <v>10439</v>
      </c>
      <c r="J3313" s="1">
        <v>42769</v>
      </c>
      <c r="K3313" s="2">
        <v>0.77107638888888885</v>
      </c>
      <c r="L3313">
        <v>16</v>
      </c>
      <c r="M3313" s="2">
        <v>1.1030092592592593E-2</v>
      </c>
      <c r="N3313" s="3" t="s">
        <v>10378</v>
      </c>
      <c r="O3313" t="s">
        <v>684</v>
      </c>
      <c r="P3313" t="s">
        <v>685</v>
      </c>
      <c r="Q3313" t="s">
        <v>573</v>
      </c>
      <c r="R3313" t="s">
        <v>42</v>
      </c>
      <c r="S3313">
        <v>371883000</v>
      </c>
      <c r="T3313" t="s">
        <v>285</v>
      </c>
      <c r="U3313">
        <v>142.58000000000001</v>
      </c>
      <c r="V3313">
        <v>20626.96</v>
      </c>
      <c r="W3313">
        <v>20576.96</v>
      </c>
      <c r="X3313">
        <v>609328004</v>
      </c>
      <c r="Y3313" t="s">
        <v>73</v>
      </c>
    </row>
    <row r="3314" spans="1:25" x14ac:dyDescent="0.25">
      <c r="A3314" t="s">
        <v>10440</v>
      </c>
      <c r="B3314" t="s">
        <v>10441</v>
      </c>
      <c r="C3314" s="1">
        <v>42790</v>
      </c>
      <c r="D3314" s="1" t="str">
        <f t="shared" si="204"/>
        <v>2010–2019</v>
      </c>
      <c r="E3314" s="8">
        <f t="shared" si="205"/>
        <v>2017</v>
      </c>
      <c r="F3314" s="8" t="str">
        <f t="shared" si="206"/>
        <v>17</v>
      </c>
      <c r="G3314" s="2">
        <v>0.77107638888888885</v>
      </c>
      <c r="H3314" s="2" t="str">
        <f t="shared" si="207"/>
        <v>2017-02</v>
      </c>
      <c r="I3314" t="s">
        <v>10442</v>
      </c>
      <c r="J3314" s="1">
        <v>42790</v>
      </c>
      <c r="K3314" s="2">
        <v>0.79958333333333331</v>
      </c>
      <c r="L3314">
        <v>41</v>
      </c>
      <c r="M3314" s="2">
        <v>2.8506944444444446E-2</v>
      </c>
      <c r="N3314" s="3" t="s">
        <v>10378</v>
      </c>
      <c r="O3314" t="s">
        <v>684</v>
      </c>
      <c r="P3314" t="s">
        <v>685</v>
      </c>
      <c r="Q3314" t="s">
        <v>573</v>
      </c>
      <c r="R3314" t="s">
        <v>42</v>
      </c>
      <c r="S3314">
        <v>371883000</v>
      </c>
      <c r="T3314" t="s">
        <v>285</v>
      </c>
      <c r="U3314">
        <v>142.58000000000001</v>
      </c>
      <c r="V3314">
        <v>13387.69</v>
      </c>
      <c r="W3314">
        <v>13337.69</v>
      </c>
      <c r="X3314">
        <v>609328004</v>
      </c>
      <c r="Y3314" t="s">
        <v>73</v>
      </c>
    </row>
    <row r="3315" spans="1:25" x14ac:dyDescent="0.25">
      <c r="A3315" t="s">
        <v>10443</v>
      </c>
      <c r="B3315" t="s">
        <v>10444</v>
      </c>
      <c r="C3315" s="1">
        <v>42814</v>
      </c>
      <c r="D3315" s="1" t="str">
        <f t="shared" si="204"/>
        <v>2010–2019</v>
      </c>
      <c r="E3315" s="8">
        <f t="shared" si="205"/>
        <v>2017</v>
      </c>
      <c r="F3315" s="8" t="str">
        <f t="shared" si="206"/>
        <v>17</v>
      </c>
      <c r="G3315" s="2">
        <v>0.79958333333333331</v>
      </c>
      <c r="H3315" s="2" t="str">
        <f t="shared" si="207"/>
        <v>2017-03</v>
      </c>
      <c r="I3315" t="s">
        <v>10445</v>
      </c>
      <c r="J3315" s="1">
        <v>42814</v>
      </c>
      <c r="K3315" s="2">
        <v>0.83516203703703706</v>
      </c>
      <c r="L3315">
        <v>51</v>
      </c>
      <c r="M3315" s="2">
        <v>3.5578703703703703E-2</v>
      </c>
      <c r="N3315" s="3" t="s">
        <v>10378</v>
      </c>
      <c r="O3315" t="s">
        <v>684</v>
      </c>
      <c r="P3315" t="s">
        <v>685</v>
      </c>
      <c r="Q3315" t="s">
        <v>573</v>
      </c>
      <c r="R3315" t="s">
        <v>42</v>
      </c>
      <c r="S3315">
        <v>371883000</v>
      </c>
      <c r="T3315" t="s">
        <v>285</v>
      </c>
      <c r="U3315">
        <v>142.58000000000001</v>
      </c>
      <c r="V3315">
        <v>20626.96</v>
      </c>
      <c r="W3315">
        <v>20476.96</v>
      </c>
      <c r="X3315">
        <v>609328004</v>
      </c>
      <c r="Y3315" t="s">
        <v>73</v>
      </c>
    </row>
    <row r="3316" spans="1:25" x14ac:dyDescent="0.25">
      <c r="A3316" t="s">
        <v>10446</v>
      </c>
      <c r="B3316" t="s">
        <v>10447</v>
      </c>
      <c r="C3316" s="1">
        <v>42828</v>
      </c>
      <c r="D3316" s="1" t="str">
        <f t="shared" si="204"/>
        <v>2010–2019</v>
      </c>
      <c r="E3316" s="8">
        <f t="shared" si="205"/>
        <v>2017</v>
      </c>
      <c r="F3316" s="8" t="str">
        <f t="shared" si="206"/>
        <v>17</v>
      </c>
      <c r="G3316" s="2">
        <v>0.51253472222222218</v>
      </c>
      <c r="H3316" s="2" t="str">
        <f t="shared" si="207"/>
        <v>2017-04</v>
      </c>
      <c r="I3316" t="s">
        <v>10448</v>
      </c>
      <c r="J3316" s="1">
        <v>42828</v>
      </c>
      <c r="K3316" s="2">
        <v>0.53251157407407412</v>
      </c>
      <c r="L3316">
        <v>29</v>
      </c>
      <c r="M3316" s="2">
        <v>1.9976851851851853E-2</v>
      </c>
      <c r="N3316" s="3" t="s">
        <v>10378</v>
      </c>
      <c r="O3316" t="s">
        <v>10385</v>
      </c>
      <c r="P3316" t="s">
        <v>10386</v>
      </c>
      <c r="Q3316" t="s">
        <v>573</v>
      </c>
      <c r="R3316" t="s">
        <v>28</v>
      </c>
      <c r="S3316">
        <v>410620009</v>
      </c>
      <c r="T3316" t="s">
        <v>29</v>
      </c>
      <c r="U3316">
        <v>136.80000000000001</v>
      </c>
      <c r="V3316">
        <v>704.2</v>
      </c>
      <c r="W3316">
        <v>704.2</v>
      </c>
      <c r="X3316" t="s">
        <v>30</v>
      </c>
      <c r="Y3316" t="s">
        <v>30</v>
      </c>
    </row>
    <row r="3317" spans="1:25" x14ac:dyDescent="0.25">
      <c r="A3317" t="s">
        <v>10449</v>
      </c>
      <c r="B3317" t="s">
        <v>10450</v>
      </c>
      <c r="C3317" s="1">
        <v>42837</v>
      </c>
      <c r="D3317" s="1" t="str">
        <f t="shared" si="204"/>
        <v>2010–2019</v>
      </c>
      <c r="E3317" s="8">
        <f t="shared" si="205"/>
        <v>2017</v>
      </c>
      <c r="F3317" s="8" t="str">
        <f t="shared" si="206"/>
        <v>17</v>
      </c>
      <c r="G3317" s="2">
        <v>0.83516203703703706</v>
      </c>
      <c r="H3317" s="2" t="str">
        <f t="shared" si="207"/>
        <v>2017-04</v>
      </c>
      <c r="I3317" t="s">
        <v>10451</v>
      </c>
      <c r="J3317" s="1">
        <v>42837</v>
      </c>
      <c r="K3317" s="2">
        <v>0.84762731481481479</v>
      </c>
      <c r="L3317">
        <v>18</v>
      </c>
      <c r="M3317" s="2">
        <v>1.2465277777777778E-2</v>
      </c>
      <c r="N3317" s="3" t="s">
        <v>10378</v>
      </c>
      <c r="O3317" t="s">
        <v>684</v>
      </c>
      <c r="P3317" t="s">
        <v>685</v>
      </c>
      <c r="Q3317" t="s">
        <v>573</v>
      </c>
      <c r="R3317" t="s">
        <v>42</v>
      </c>
      <c r="S3317">
        <v>371883000</v>
      </c>
      <c r="T3317" t="s">
        <v>285</v>
      </c>
      <c r="U3317">
        <v>142.58000000000001</v>
      </c>
      <c r="V3317">
        <v>5263.67</v>
      </c>
      <c r="W3317">
        <v>5213.67</v>
      </c>
      <c r="X3317">
        <v>609328004</v>
      </c>
      <c r="Y3317" t="s">
        <v>73</v>
      </c>
    </row>
    <row r="3318" spans="1:25" x14ac:dyDescent="0.25">
      <c r="A3318" t="s">
        <v>10452</v>
      </c>
      <c r="B3318" t="s">
        <v>10453</v>
      </c>
      <c r="C3318" s="1">
        <v>42842</v>
      </c>
      <c r="D3318" s="1" t="str">
        <f t="shared" si="204"/>
        <v>2010–2019</v>
      </c>
      <c r="E3318" s="8">
        <f t="shared" si="205"/>
        <v>2017</v>
      </c>
      <c r="F3318" s="8" t="str">
        <f t="shared" si="206"/>
        <v>17</v>
      </c>
      <c r="G3318" s="2">
        <v>0.51253472222222218</v>
      </c>
      <c r="H3318" s="2" t="str">
        <f t="shared" si="207"/>
        <v>2017-04</v>
      </c>
      <c r="I3318" t="s">
        <v>10454</v>
      </c>
      <c r="J3318" s="1">
        <v>42842</v>
      </c>
      <c r="K3318" s="2">
        <v>0.76004629629629628</v>
      </c>
      <c r="L3318">
        <v>356</v>
      </c>
      <c r="M3318" s="2">
        <v>0.24751157407407406</v>
      </c>
      <c r="N3318" s="3" t="s">
        <v>10378</v>
      </c>
      <c r="O3318" t="s">
        <v>684</v>
      </c>
      <c r="P3318" t="s">
        <v>685</v>
      </c>
      <c r="Q3318" t="s">
        <v>573</v>
      </c>
      <c r="R3318" t="s">
        <v>42</v>
      </c>
      <c r="S3318">
        <v>185349003</v>
      </c>
      <c r="T3318" t="s">
        <v>43</v>
      </c>
      <c r="U3318">
        <v>85.55</v>
      </c>
      <c r="V3318">
        <v>5262.35</v>
      </c>
      <c r="W3318">
        <v>5212.3500000000004</v>
      </c>
      <c r="X3318">
        <v>66383009</v>
      </c>
      <c r="Y3318" t="s">
        <v>125</v>
      </c>
    </row>
    <row r="3319" spans="1:25" x14ac:dyDescent="0.25">
      <c r="A3319" t="s">
        <v>10455</v>
      </c>
      <c r="B3319" t="s">
        <v>10456</v>
      </c>
      <c r="C3319" s="1">
        <v>42859</v>
      </c>
      <c r="D3319" s="1" t="str">
        <f t="shared" si="204"/>
        <v>2010–2019</v>
      </c>
      <c r="E3319" s="8">
        <f t="shared" si="205"/>
        <v>2017</v>
      </c>
      <c r="F3319" s="8" t="str">
        <f t="shared" si="206"/>
        <v>17</v>
      </c>
      <c r="G3319" s="2">
        <v>0.84762731481481479</v>
      </c>
      <c r="H3319" s="2" t="str">
        <f t="shared" si="207"/>
        <v>2017-05</v>
      </c>
      <c r="I3319" t="s">
        <v>10457</v>
      </c>
      <c r="J3319" s="1">
        <v>42859</v>
      </c>
      <c r="K3319" s="2">
        <v>0.87665509259259256</v>
      </c>
      <c r="L3319">
        <v>42</v>
      </c>
      <c r="M3319" s="2">
        <v>2.9027777777777777E-2</v>
      </c>
      <c r="N3319" s="3" t="s">
        <v>10378</v>
      </c>
      <c r="O3319" t="s">
        <v>684</v>
      </c>
      <c r="P3319" t="s">
        <v>685</v>
      </c>
      <c r="Q3319" t="s">
        <v>573</v>
      </c>
      <c r="R3319" t="s">
        <v>42</v>
      </c>
      <c r="S3319">
        <v>371883000</v>
      </c>
      <c r="T3319" t="s">
        <v>285</v>
      </c>
      <c r="U3319">
        <v>142.58000000000001</v>
      </c>
      <c r="V3319">
        <v>5263.67</v>
      </c>
      <c r="W3319">
        <v>5213.67</v>
      </c>
      <c r="X3319">
        <v>609328004</v>
      </c>
      <c r="Y3319" t="s">
        <v>73</v>
      </c>
    </row>
    <row r="3320" spans="1:25" x14ac:dyDescent="0.25">
      <c r="A3320" t="s">
        <v>10458</v>
      </c>
      <c r="B3320" t="s">
        <v>10459</v>
      </c>
      <c r="C3320" s="1">
        <v>42886</v>
      </c>
      <c r="D3320" s="1" t="str">
        <f t="shared" si="204"/>
        <v>2010–2019</v>
      </c>
      <c r="E3320" s="8">
        <f t="shared" si="205"/>
        <v>2017</v>
      </c>
      <c r="F3320" s="8" t="str">
        <f t="shared" si="206"/>
        <v>17</v>
      </c>
      <c r="G3320" s="2">
        <v>0.87665509259259256</v>
      </c>
      <c r="H3320" s="2" t="str">
        <f t="shared" si="207"/>
        <v>2017-05</v>
      </c>
      <c r="I3320" t="s">
        <v>10460</v>
      </c>
      <c r="J3320" s="1">
        <v>42886</v>
      </c>
      <c r="K3320" s="2">
        <v>0.89759259259259261</v>
      </c>
      <c r="L3320">
        <v>30</v>
      </c>
      <c r="M3320" s="2">
        <v>2.0937500000000001E-2</v>
      </c>
      <c r="N3320" s="3" t="s">
        <v>10378</v>
      </c>
      <c r="O3320" t="s">
        <v>684</v>
      </c>
      <c r="P3320" t="s">
        <v>685</v>
      </c>
      <c r="Q3320" t="s">
        <v>573</v>
      </c>
      <c r="R3320" t="s">
        <v>42</v>
      </c>
      <c r="S3320">
        <v>371883000</v>
      </c>
      <c r="T3320" t="s">
        <v>285</v>
      </c>
      <c r="U3320">
        <v>142.58000000000001</v>
      </c>
      <c r="V3320">
        <v>14623.27</v>
      </c>
      <c r="W3320">
        <v>14573.27</v>
      </c>
      <c r="X3320">
        <v>609328004</v>
      </c>
      <c r="Y3320" t="s">
        <v>73</v>
      </c>
    </row>
    <row r="3321" spans="1:25" x14ac:dyDescent="0.25">
      <c r="A3321" t="s">
        <v>10461</v>
      </c>
      <c r="B3321" t="s">
        <v>10462</v>
      </c>
      <c r="C3321" s="1">
        <v>42907</v>
      </c>
      <c r="D3321" s="1" t="str">
        <f t="shared" si="204"/>
        <v>2010–2019</v>
      </c>
      <c r="E3321" s="8">
        <f t="shared" si="205"/>
        <v>2017</v>
      </c>
      <c r="F3321" s="8" t="str">
        <f t="shared" si="206"/>
        <v>17</v>
      </c>
      <c r="G3321" s="2">
        <v>0.89759259259259261</v>
      </c>
      <c r="H3321" s="2" t="str">
        <f t="shared" si="207"/>
        <v>2017-06</v>
      </c>
      <c r="I3321" t="s">
        <v>10463</v>
      </c>
      <c r="J3321" s="1">
        <v>42907</v>
      </c>
      <c r="K3321" s="2">
        <v>0.9153472222222222</v>
      </c>
      <c r="L3321">
        <v>26</v>
      </c>
      <c r="M3321" s="2">
        <v>1.7754629629629631E-2</v>
      </c>
      <c r="N3321" s="3" t="s">
        <v>10378</v>
      </c>
      <c r="O3321" t="s">
        <v>684</v>
      </c>
      <c r="P3321" t="s">
        <v>685</v>
      </c>
      <c r="Q3321" t="s">
        <v>573</v>
      </c>
      <c r="R3321" t="s">
        <v>42</v>
      </c>
      <c r="S3321">
        <v>371883000</v>
      </c>
      <c r="T3321" t="s">
        <v>285</v>
      </c>
      <c r="U3321">
        <v>142.58000000000001</v>
      </c>
      <c r="V3321">
        <v>17083.009999999998</v>
      </c>
      <c r="W3321">
        <v>17033.009999999998</v>
      </c>
      <c r="X3321">
        <v>609328004</v>
      </c>
      <c r="Y3321" t="s">
        <v>73</v>
      </c>
    </row>
    <row r="3322" spans="1:25" x14ac:dyDescent="0.25">
      <c r="A3322" t="s">
        <v>10464</v>
      </c>
      <c r="B3322" t="s">
        <v>10465</v>
      </c>
      <c r="C3322" s="1">
        <v>42930</v>
      </c>
      <c r="D3322" s="1" t="str">
        <f t="shared" si="204"/>
        <v>2010–2019</v>
      </c>
      <c r="E3322" s="8">
        <f t="shared" si="205"/>
        <v>2017</v>
      </c>
      <c r="F3322" s="8" t="str">
        <f t="shared" si="206"/>
        <v>17</v>
      </c>
      <c r="G3322" s="2">
        <v>0.9153472222222222</v>
      </c>
      <c r="H3322" s="2" t="str">
        <f t="shared" si="207"/>
        <v>2017-07</v>
      </c>
      <c r="I3322" t="s">
        <v>10466</v>
      </c>
      <c r="J3322" s="1">
        <v>42930</v>
      </c>
      <c r="K3322" s="2">
        <v>0.93078703703703702</v>
      </c>
      <c r="L3322">
        <v>22</v>
      </c>
      <c r="M3322" s="2">
        <v>1.5439814814814814E-2</v>
      </c>
      <c r="N3322" s="3" t="s">
        <v>10378</v>
      </c>
      <c r="O3322" t="s">
        <v>684</v>
      </c>
      <c r="P3322" t="s">
        <v>685</v>
      </c>
      <c r="Q3322" t="s">
        <v>573</v>
      </c>
      <c r="R3322" t="s">
        <v>42</v>
      </c>
      <c r="S3322">
        <v>371883000</v>
      </c>
      <c r="T3322" t="s">
        <v>285</v>
      </c>
      <c r="U3322">
        <v>142.58000000000001</v>
      </c>
      <c r="V3322">
        <v>5263.67</v>
      </c>
      <c r="W3322">
        <v>5213.67</v>
      </c>
      <c r="X3322">
        <v>609328004</v>
      </c>
      <c r="Y3322" t="s">
        <v>73</v>
      </c>
    </row>
    <row r="3323" spans="1:25" x14ac:dyDescent="0.25">
      <c r="A3323" t="s">
        <v>10467</v>
      </c>
      <c r="B3323" t="s">
        <v>10468</v>
      </c>
      <c r="C3323" s="1">
        <v>42952</v>
      </c>
      <c r="D3323" s="1" t="str">
        <f t="shared" si="204"/>
        <v>2010–2019</v>
      </c>
      <c r="E3323" s="8">
        <f t="shared" si="205"/>
        <v>2017</v>
      </c>
      <c r="F3323" s="8" t="str">
        <f t="shared" si="206"/>
        <v>17</v>
      </c>
      <c r="G3323" s="2">
        <v>0.93078703703703702</v>
      </c>
      <c r="H3323" s="2" t="str">
        <f t="shared" si="207"/>
        <v>2017-08</v>
      </c>
      <c r="I3323" t="s">
        <v>10469</v>
      </c>
      <c r="J3323" s="1">
        <v>42952</v>
      </c>
      <c r="K3323" s="2">
        <v>0.95413194444444449</v>
      </c>
      <c r="L3323">
        <v>34</v>
      </c>
      <c r="M3323" s="2">
        <v>2.3344907407407408E-2</v>
      </c>
      <c r="N3323" s="3" t="s">
        <v>10378</v>
      </c>
      <c r="O3323" t="s">
        <v>684</v>
      </c>
      <c r="P3323" t="s">
        <v>685</v>
      </c>
      <c r="Q3323" t="s">
        <v>573</v>
      </c>
      <c r="R3323" t="s">
        <v>42</v>
      </c>
      <c r="S3323">
        <v>371883000</v>
      </c>
      <c r="T3323" t="s">
        <v>285</v>
      </c>
      <c r="U3323">
        <v>142.58000000000001</v>
      </c>
      <c r="V3323">
        <v>5263.67</v>
      </c>
      <c r="W3323">
        <v>5213.67</v>
      </c>
      <c r="X3323">
        <v>609328004</v>
      </c>
      <c r="Y3323" t="s">
        <v>73</v>
      </c>
    </row>
    <row r="3324" spans="1:25" x14ac:dyDescent="0.25">
      <c r="A3324" t="s">
        <v>10470</v>
      </c>
      <c r="B3324" t="s">
        <v>10471</v>
      </c>
      <c r="C3324" s="1">
        <v>42978</v>
      </c>
      <c r="D3324" s="1" t="str">
        <f t="shared" si="204"/>
        <v>2010–2019</v>
      </c>
      <c r="E3324" s="8">
        <f t="shared" si="205"/>
        <v>2017</v>
      </c>
      <c r="F3324" s="8" t="str">
        <f t="shared" si="206"/>
        <v>17</v>
      </c>
      <c r="G3324" s="2">
        <v>0.95413194444444449</v>
      </c>
      <c r="H3324" s="2" t="str">
        <f t="shared" si="207"/>
        <v>2017-08</v>
      </c>
      <c r="I3324" t="s">
        <v>10472</v>
      </c>
      <c r="J3324" s="1">
        <v>42978</v>
      </c>
      <c r="K3324" s="2">
        <v>0.96530092592592598</v>
      </c>
      <c r="L3324">
        <v>16</v>
      </c>
      <c r="M3324" s="2">
        <v>1.1168981481481481E-2</v>
      </c>
      <c r="N3324" s="3" t="s">
        <v>10378</v>
      </c>
      <c r="O3324" t="s">
        <v>684</v>
      </c>
      <c r="P3324" t="s">
        <v>685</v>
      </c>
      <c r="Q3324" t="s">
        <v>573</v>
      </c>
      <c r="R3324" t="s">
        <v>42</v>
      </c>
      <c r="S3324">
        <v>371883000</v>
      </c>
      <c r="T3324" t="s">
        <v>285</v>
      </c>
      <c r="U3324">
        <v>142.58000000000001</v>
      </c>
      <c r="V3324">
        <v>5263.67</v>
      </c>
      <c r="W3324">
        <v>5213.67</v>
      </c>
      <c r="X3324">
        <v>609328004</v>
      </c>
      <c r="Y3324" t="s">
        <v>73</v>
      </c>
    </row>
    <row r="3325" spans="1:25" x14ac:dyDescent="0.25">
      <c r="A3325" t="s">
        <v>10473</v>
      </c>
      <c r="B3325" t="s">
        <v>10474</v>
      </c>
      <c r="C3325" s="1">
        <v>43005</v>
      </c>
      <c r="D3325" s="1" t="str">
        <f t="shared" si="204"/>
        <v>2010–2019</v>
      </c>
      <c r="E3325" s="8">
        <f t="shared" si="205"/>
        <v>2017</v>
      </c>
      <c r="F3325" s="8" t="str">
        <f t="shared" si="206"/>
        <v>17</v>
      </c>
      <c r="G3325" s="2">
        <v>0.96530092592592598</v>
      </c>
      <c r="H3325" s="2" t="str">
        <f t="shared" si="207"/>
        <v>2017-09</v>
      </c>
      <c r="I3325" t="s">
        <v>10475</v>
      </c>
      <c r="J3325" s="1">
        <v>43005</v>
      </c>
      <c r="K3325" s="2">
        <v>0.99364583333333334</v>
      </c>
      <c r="L3325">
        <v>41</v>
      </c>
      <c r="M3325" s="2">
        <v>2.8344907407407409E-2</v>
      </c>
      <c r="N3325" s="3" t="s">
        <v>10378</v>
      </c>
      <c r="O3325" t="s">
        <v>684</v>
      </c>
      <c r="P3325" t="s">
        <v>685</v>
      </c>
      <c r="Q3325" t="s">
        <v>573</v>
      </c>
      <c r="R3325" t="s">
        <v>42</v>
      </c>
      <c r="S3325">
        <v>371883000</v>
      </c>
      <c r="T3325" t="s">
        <v>285</v>
      </c>
      <c r="U3325">
        <v>142.58000000000001</v>
      </c>
      <c r="V3325">
        <v>5263.67</v>
      </c>
      <c r="W3325">
        <v>5213.67</v>
      </c>
      <c r="X3325">
        <v>609328004</v>
      </c>
      <c r="Y3325" t="s">
        <v>73</v>
      </c>
    </row>
    <row r="3326" spans="1:25" x14ac:dyDescent="0.25">
      <c r="A3326" t="s">
        <v>10476</v>
      </c>
      <c r="B3326" t="s">
        <v>10477</v>
      </c>
      <c r="C3326" s="1">
        <v>43029</v>
      </c>
      <c r="D3326" s="1" t="str">
        <f t="shared" si="204"/>
        <v>2010–2019</v>
      </c>
      <c r="E3326" s="8">
        <f t="shared" si="205"/>
        <v>2017</v>
      </c>
      <c r="F3326" s="8" t="str">
        <f t="shared" si="206"/>
        <v>17</v>
      </c>
      <c r="G3326" s="2">
        <v>0.99364583333333334</v>
      </c>
      <c r="H3326" s="2" t="str">
        <f t="shared" si="207"/>
        <v>2017-10</v>
      </c>
      <c r="I3326" t="s">
        <v>10478</v>
      </c>
      <c r="J3326" s="1">
        <v>43030</v>
      </c>
      <c r="K3326" s="2">
        <v>2.7465277777777779E-2</v>
      </c>
      <c r="L3326">
        <v>-1391</v>
      </c>
      <c r="M3326" t="e">
        <v>#VALUE!</v>
      </c>
      <c r="N3326" s="3" t="s">
        <v>10378</v>
      </c>
      <c r="O3326" t="s">
        <v>684</v>
      </c>
      <c r="P3326" t="s">
        <v>685</v>
      </c>
      <c r="Q3326" t="s">
        <v>573</v>
      </c>
      <c r="R3326" t="s">
        <v>42</v>
      </c>
      <c r="S3326">
        <v>371883000</v>
      </c>
      <c r="T3326" t="s">
        <v>285</v>
      </c>
      <c r="U3326">
        <v>142.58000000000001</v>
      </c>
      <c r="V3326">
        <v>20626.96</v>
      </c>
      <c r="W3326">
        <v>20576.96</v>
      </c>
      <c r="X3326">
        <v>609328004</v>
      </c>
      <c r="Y3326" t="s">
        <v>73</v>
      </c>
    </row>
    <row r="3327" spans="1:25" x14ac:dyDescent="0.25">
      <c r="A3327" s="3" t="s">
        <v>10479</v>
      </c>
      <c r="B3327" t="s">
        <v>10480</v>
      </c>
      <c r="C3327" s="1">
        <v>43057</v>
      </c>
      <c r="D3327" s="1" t="str">
        <f t="shared" si="204"/>
        <v>2010–2019</v>
      </c>
      <c r="E3327" s="8">
        <f t="shared" si="205"/>
        <v>2017</v>
      </c>
      <c r="F3327" s="8" t="str">
        <f t="shared" si="206"/>
        <v>17</v>
      </c>
      <c r="G3327" s="2">
        <v>2.7465277777777779E-2</v>
      </c>
      <c r="H3327" s="2" t="str">
        <f t="shared" si="207"/>
        <v>2017-11</v>
      </c>
      <c r="I3327" t="s">
        <v>10481</v>
      </c>
      <c r="J3327" s="1">
        <v>43057</v>
      </c>
      <c r="K3327" s="2">
        <v>4.040509259259259E-2</v>
      </c>
      <c r="L3327">
        <v>19</v>
      </c>
      <c r="M3327" s="2">
        <v>1.2939814814814815E-2</v>
      </c>
      <c r="N3327" s="3" t="s">
        <v>10378</v>
      </c>
      <c r="O3327" t="s">
        <v>684</v>
      </c>
      <c r="P3327" t="s">
        <v>685</v>
      </c>
      <c r="Q3327" t="s">
        <v>573</v>
      </c>
      <c r="R3327" t="s">
        <v>42</v>
      </c>
      <c r="S3327">
        <v>371883000</v>
      </c>
      <c r="T3327" t="s">
        <v>285</v>
      </c>
      <c r="U3327">
        <v>142.58000000000001</v>
      </c>
      <c r="V3327">
        <v>5263.67</v>
      </c>
      <c r="W3327">
        <v>5213.67</v>
      </c>
      <c r="X3327">
        <v>609328004</v>
      </c>
      <c r="Y3327" t="s">
        <v>73</v>
      </c>
    </row>
    <row r="3328" spans="1:25" x14ac:dyDescent="0.25">
      <c r="A3328" t="s">
        <v>10482</v>
      </c>
      <c r="B3328" t="s">
        <v>10483</v>
      </c>
      <c r="C3328" s="1">
        <v>43071</v>
      </c>
      <c r="D3328" s="1" t="str">
        <f t="shared" si="204"/>
        <v>2010–2019</v>
      </c>
      <c r="E3328" s="8">
        <f t="shared" si="205"/>
        <v>2017</v>
      </c>
      <c r="F3328" s="8" t="str">
        <f t="shared" si="206"/>
        <v>17</v>
      </c>
      <c r="G3328" s="2">
        <v>0.53251157407407412</v>
      </c>
      <c r="H3328" s="2" t="str">
        <f t="shared" si="207"/>
        <v>2017-12</v>
      </c>
      <c r="I3328" t="s">
        <v>10484</v>
      </c>
      <c r="J3328" s="1">
        <v>43071</v>
      </c>
      <c r="K3328" s="2">
        <v>0.57417824074074075</v>
      </c>
      <c r="L3328">
        <v>60</v>
      </c>
      <c r="M3328" s="2">
        <v>4.1666666666666664E-2</v>
      </c>
      <c r="N3328" s="3" t="s">
        <v>10378</v>
      </c>
      <c r="O3328" t="s">
        <v>10423</v>
      </c>
      <c r="P3328" t="s">
        <v>10424</v>
      </c>
      <c r="Q3328" t="s">
        <v>573</v>
      </c>
      <c r="R3328" t="s">
        <v>85</v>
      </c>
      <c r="S3328">
        <v>50849002</v>
      </c>
      <c r="T3328" t="s">
        <v>86</v>
      </c>
      <c r="U3328">
        <v>146.18</v>
      </c>
      <c r="V3328">
        <v>146.18</v>
      </c>
      <c r="W3328">
        <v>96.18</v>
      </c>
      <c r="X3328">
        <v>48333001</v>
      </c>
      <c r="Y3328" t="s">
        <v>8851</v>
      </c>
    </row>
    <row r="3329" spans="1:25" x14ac:dyDescent="0.25">
      <c r="A3329" t="s">
        <v>10485</v>
      </c>
      <c r="B3329" t="s">
        <v>10483</v>
      </c>
      <c r="C3329" s="1">
        <v>43071</v>
      </c>
      <c r="D3329" s="1" t="str">
        <f t="shared" si="204"/>
        <v>2010–2019</v>
      </c>
      <c r="E3329" s="8">
        <f t="shared" si="205"/>
        <v>2017</v>
      </c>
      <c r="F3329" s="8" t="str">
        <f t="shared" si="206"/>
        <v>17</v>
      </c>
      <c r="G3329" s="2">
        <v>0.53251157407407412</v>
      </c>
      <c r="H3329" s="2" t="str">
        <f t="shared" si="207"/>
        <v>2017-12</v>
      </c>
      <c r="I3329" t="s">
        <v>10486</v>
      </c>
      <c r="J3329" s="1">
        <v>43099</v>
      </c>
      <c r="K3329" s="2">
        <v>0.54292824074074075</v>
      </c>
      <c r="L3329">
        <v>15</v>
      </c>
      <c r="M3329" s="2">
        <v>1.0416666666666666E-2</v>
      </c>
      <c r="N3329" s="3" t="s">
        <v>10378</v>
      </c>
      <c r="O3329" t="s">
        <v>10423</v>
      </c>
      <c r="P3329" t="s">
        <v>10424</v>
      </c>
      <c r="Q3329" t="s">
        <v>573</v>
      </c>
      <c r="R3329" t="s">
        <v>2775</v>
      </c>
      <c r="S3329">
        <v>32485007</v>
      </c>
      <c r="T3329" t="s">
        <v>2568</v>
      </c>
      <c r="U3329">
        <v>110.92</v>
      </c>
      <c r="V3329">
        <v>19831.599999999999</v>
      </c>
      <c r="W3329">
        <v>19781.599999999999</v>
      </c>
      <c r="X3329">
        <v>25675004</v>
      </c>
      <c r="Y3329" t="s">
        <v>2776</v>
      </c>
    </row>
    <row r="3330" spans="1:25" x14ac:dyDescent="0.25">
      <c r="A3330" t="s">
        <v>10487</v>
      </c>
      <c r="B3330" t="s">
        <v>10488</v>
      </c>
      <c r="C3330" s="1">
        <v>43108</v>
      </c>
      <c r="D3330" s="1" t="str">
        <f t="shared" si="204"/>
        <v>2010–2019</v>
      </c>
      <c r="E3330" s="8">
        <f t="shared" si="205"/>
        <v>2018</v>
      </c>
      <c r="F3330" s="8" t="str">
        <f t="shared" si="206"/>
        <v>18</v>
      </c>
      <c r="G3330" s="2">
        <v>0.51253472222222218</v>
      </c>
      <c r="H3330" s="2" t="str">
        <f t="shared" si="207"/>
        <v>2018-01</v>
      </c>
      <c r="I3330" t="s">
        <v>10489</v>
      </c>
      <c r="J3330" s="1">
        <v>43108</v>
      </c>
      <c r="K3330" s="2">
        <v>0.52905092592592595</v>
      </c>
      <c r="L3330">
        <v>24</v>
      </c>
      <c r="M3330" s="2">
        <v>1.6516203703703703E-2</v>
      </c>
      <c r="N3330" s="3" t="s">
        <v>10378</v>
      </c>
      <c r="O3330" t="s">
        <v>684</v>
      </c>
      <c r="P3330" t="s">
        <v>685</v>
      </c>
      <c r="Q3330" t="s">
        <v>573</v>
      </c>
      <c r="R3330" t="s">
        <v>42</v>
      </c>
      <c r="S3330">
        <v>371883000</v>
      </c>
      <c r="T3330" t="s">
        <v>285</v>
      </c>
      <c r="U3330">
        <v>142.58000000000001</v>
      </c>
      <c r="V3330">
        <v>8582.1299999999992</v>
      </c>
      <c r="W3330">
        <v>8532.1299999999992</v>
      </c>
      <c r="X3330">
        <v>609328004</v>
      </c>
      <c r="Y3330" t="s">
        <v>73</v>
      </c>
    </row>
    <row r="3331" spans="1:25" x14ac:dyDescent="0.25">
      <c r="A3331" t="s">
        <v>10490</v>
      </c>
      <c r="B3331" t="s">
        <v>10491</v>
      </c>
      <c r="C3331" s="1">
        <v>43122</v>
      </c>
      <c r="D3331" s="1" t="str">
        <f t="shared" ref="D3331:D3394" si="208">IF(YEAR(C3331)&lt;2000,"Before 2000",TEXT(INT(YEAR(C3331)/10)*10,"0000") &amp; "–" &amp; TEXT(INT(YEAR(C3331)/10)*10+9,"0000"))</f>
        <v>2010–2019</v>
      </c>
      <c r="E3331" s="8">
        <f t="shared" ref="E3331:E3394" si="209">YEAR(C3331)</f>
        <v>2018</v>
      </c>
      <c r="F3331" s="8" t="str">
        <f t="shared" ref="F3331:F3394" si="210">TEXT(C3331, "yy")</f>
        <v>18</v>
      </c>
      <c r="G3331" s="2">
        <v>0.53251157407407412</v>
      </c>
      <c r="H3331" s="2" t="str">
        <f t="shared" ref="H3331:H3394" si="211">TEXT(C3331, "yyyy-mm")</f>
        <v>2018-01</v>
      </c>
      <c r="I3331" t="s">
        <v>10492</v>
      </c>
      <c r="J3331" s="1">
        <v>43122</v>
      </c>
      <c r="K3331" s="2">
        <v>0.54292824074074075</v>
      </c>
      <c r="L3331">
        <v>15</v>
      </c>
      <c r="M3331" s="2">
        <v>1.0416666666666666E-2</v>
      </c>
      <c r="N3331" s="3" t="s">
        <v>10378</v>
      </c>
      <c r="O3331" t="s">
        <v>684</v>
      </c>
      <c r="P3331" t="s">
        <v>685</v>
      </c>
      <c r="Q3331" t="s">
        <v>573</v>
      </c>
      <c r="R3331" t="s">
        <v>42</v>
      </c>
      <c r="S3331">
        <v>185349003</v>
      </c>
      <c r="T3331" t="s">
        <v>43</v>
      </c>
      <c r="U3331">
        <v>85.55</v>
      </c>
      <c r="V3331">
        <v>85.55</v>
      </c>
      <c r="W3331">
        <v>35.549999999999997</v>
      </c>
      <c r="X3331">
        <v>403190006</v>
      </c>
      <c r="Y3331" t="s">
        <v>8859</v>
      </c>
    </row>
    <row r="3332" spans="1:25" x14ac:dyDescent="0.25">
      <c r="A3332" t="s">
        <v>10493</v>
      </c>
      <c r="B3332" t="s">
        <v>10494</v>
      </c>
      <c r="C3332" s="1">
        <v>43129</v>
      </c>
      <c r="D3332" s="1" t="str">
        <f t="shared" si="208"/>
        <v>2010–2019</v>
      </c>
      <c r="E3332" s="8">
        <f t="shared" si="209"/>
        <v>2018</v>
      </c>
      <c r="F3332" s="8" t="str">
        <f t="shared" si="210"/>
        <v>18</v>
      </c>
      <c r="G3332" s="2">
        <v>0.52905092592592595</v>
      </c>
      <c r="H3332" s="2" t="str">
        <f t="shared" si="211"/>
        <v>2018-01</v>
      </c>
      <c r="I3332" t="s">
        <v>10495</v>
      </c>
      <c r="J3332" s="1">
        <v>43129</v>
      </c>
      <c r="K3332" s="2">
        <v>0.54731481481481481</v>
      </c>
      <c r="L3332">
        <v>26</v>
      </c>
      <c r="M3332" s="2">
        <v>1.8263888888888889E-2</v>
      </c>
      <c r="N3332" s="3" t="s">
        <v>10378</v>
      </c>
      <c r="O3332" t="s">
        <v>684</v>
      </c>
      <c r="P3332" t="s">
        <v>685</v>
      </c>
      <c r="Q3332" t="s">
        <v>573</v>
      </c>
      <c r="R3332" t="s">
        <v>42</v>
      </c>
      <c r="S3332">
        <v>371883000</v>
      </c>
      <c r="T3332" t="s">
        <v>285</v>
      </c>
      <c r="U3332">
        <v>142.58000000000001</v>
      </c>
      <c r="V3332">
        <v>5263.67</v>
      </c>
      <c r="W3332">
        <v>5213.67</v>
      </c>
      <c r="X3332">
        <v>609328004</v>
      </c>
      <c r="Y3332" t="s">
        <v>73</v>
      </c>
    </row>
    <row r="3333" spans="1:25" x14ac:dyDescent="0.25">
      <c r="A3333" t="s">
        <v>10496</v>
      </c>
      <c r="B3333" t="s">
        <v>10497</v>
      </c>
      <c r="C3333" s="1">
        <v>43152</v>
      </c>
      <c r="D3333" s="1" t="str">
        <f t="shared" si="208"/>
        <v>2010–2019</v>
      </c>
      <c r="E3333" s="8">
        <f t="shared" si="209"/>
        <v>2018</v>
      </c>
      <c r="F3333" s="8" t="str">
        <f t="shared" si="210"/>
        <v>18</v>
      </c>
      <c r="G3333" s="2">
        <v>0.54731481481481481</v>
      </c>
      <c r="H3333" s="2" t="str">
        <f t="shared" si="211"/>
        <v>2018-02</v>
      </c>
      <c r="I3333" t="s">
        <v>10498</v>
      </c>
      <c r="J3333" s="1">
        <v>43152</v>
      </c>
      <c r="K3333" s="2">
        <v>0.55837962962962961</v>
      </c>
      <c r="L3333">
        <v>16</v>
      </c>
      <c r="M3333" s="2">
        <v>1.1064814814814816E-2</v>
      </c>
      <c r="N3333" s="3" t="s">
        <v>10378</v>
      </c>
      <c r="O3333" t="s">
        <v>684</v>
      </c>
      <c r="P3333" t="s">
        <v>685</v>
      </c>
      <c r="Q3333" t="s">
        <v>573</v>
      </c>
      <c r="R3333" t="s">
        <v>42</v>
      </c>
      <c r="S3333">
        <v>371883000</v>
      </c>
      <c r="T3333" t="s">
        <v>285</v>
      </c>
      <c r="U3333">
        <v>142.58000000000001</v>
      </c>
      <c r="V3333">
        <v>5263.67</v>
      </c>
      <c r="W3333">
        <v>5213.67</v>
      </c>
      <c r="X3333">
        <v>609328004</v>
      </c>
      <c r="Y3333" t="s">
        <v>73</v>
      </c>
    </row>
    <row r="3334" spans="1:25" x14ac:dyDescent="0.25">
      <c r="A3334" t="s">
        <v>10499</v>
      </c>
      <c r="B3334" t="s">
        <v>10500</v>
      </c>
      <c r="C3334" s="1">
        <v>43178</v>
      </c>
      <c r="D3334" s="1" t="str">
        <f t="shared" si="208"/>
        <v>2010–2019</v>
      </c>
      <c r="E3334" s="8">
        <f t="shared" si="209"/>
        <v>2018</v>
      </c>
      <c r="F3334" s="8" t="str">
        <f t="shared" si="210"/>
        <v>18</v>
      </c>
      <c r="G3334" s="2">
        <v>0.55837962962962961</v>
      </c>
      <c r="H3334" s="2" t="str">
        <f t="shared" si="211"/>
        <v>2018-03</v>
      </c>
      <c r="I3334" t="s">
        <v>10501</v>
      </c>
      <c r="J3334" s="1">
        <v>43178</v>
      </c>
      <c r="K3334" s="2">
        <v>0.58671296296296294</v>
      </c>
      <c r="L3334">
        <v>41</v>
      </c>
      <c r="M3334" s="2">
        <v>2.8333333333333332E-2</v>
      </c>
      <c r="N3334" s="3" t="s">
        <v>10378</v>
      </c>
      <c r="O3334" t="s">
        <v>684</v>
      </c>
      <c r="P3334" t="s">
        <v>685</v>
      </c>
      <c r="Q3334" t="s">
        <v>573</v>
      </c>
      <c r="R3334" t="s">
        <v>42</v>
      </c>
      <c r="S3334">
        <v>371883000</v>
      </c>
      <c r="T3334" t="s">
        <v>285</v>
      </c>
      <c r="U3334">
        <v>142.58000000000001</v>
      </c>
      <c r="V3334">
        <v>7597.03</v>
      </c>
      <c r="W3334">
        <v>7447.03</v>
      </c>
      <c r="X3334">
        <v>609328004</v>
      </c>
      <c r="Y3334" t="s">
        <v>73</v>
      </c>
    </row>
    <row r="3335" spans="1:25" x14ac:dyDescent="0.25">
      <c r="A3335" t="s">
        <v>10502</v>
      </c>
      <c r="B3335" t="s">
        <v>10503</v>
      </c>
      <c r="C3335" s="1">
        <v>43199</v>
      </c>
      <c r="D3335" s="1" t="str">
        <f t="shared" si="208"/>
        <v>2010–2019</v>
      </c>
      <c r="E3335" s="8">
        <f t="shared" si="209"/>
        <v>2018</v>
      </c>
      <c r="F3335" s="8" t="str">
        <f t="shared" si="210"/>
        <v>18</v>
      </c>
      <c r="G3335" s="2">
        <v>0.51253472222222218</v>
      </c>
      <c r="H3335" s="2" t="str">
        <f t="shared" si="211"/>
        <v>2018-04</v>
      </c>
      <c r="I3335" t="s">
        <v>10504</v>
      </c>
      <c r="J3335" s="1">
        <v>43199</v>
      </c>
      <c r="K3335" s="2">
        <v>0.52295138888888892</v>
      </c>
      <c r="L3335">
        <v>15</v>
      </c>
      <c r="M3335" s="2">
        <v>1.0416666666666666E-2</v>
      </c>
      <c r="N3335" s="3" t="s">
        <v>10378</v>
      </c>
      <c r="O3335" t="s">
        <v>10385</v>
      </c>
      <c r="P3335" t="s">
        <v>10386</v>
      </c>
      <c r="Q3335" t="s">
        <v>573</v>
      </c>
      <c r="R3335" t="s">
        <v>28</v>
      </c>
      <c r="S3335">
        <v>410620009</v>
      </c>
      <c r="T3335" t="s">
        <v>29</v>
      </c>
      <c r="U3335">
        <v>136.80000000000001</v>
      </c>
      <c r="V3335">
        <v>919.9</v>
      </c>
      <c r="W3335">
        <v>919.9</v>
      </c>
      <c r="X3335" t="s">
        <v>30</v>
      </c>
      <c r="Y3335" t="s">
        <v>30</v>
      </c>
    </row>
    <row r="3336" spans="1:25" x14ac:dyDescent="0.25">
      <c r="A3336" t="s">
        <v>10505</v>
      </c>
      <c r="B3336" t="s">
        <v>10506</v>
      </c>
      <c r="C3336" s="1">
        <v>43201</v>
      </c>
      <c r="D3336" s="1" t="str">
        <f t="shared" si="208"/>
        <v>2010–2019</v>
      </c>
      <c r="E3336" s="8">
        <f t="shared" si="209"/>
        <v>2018</v>
      </c>
      <c r="F3336" s="8" t="str">
        <f t="shared" si="210"/>
        <v>18</v>
      </c>
      <c r="G3336" s="2">
        <v>0.58671296296296294</v>
      </c>
      <c r="H3336" s="2" t="str">
        <f t="shared" si="211"/>
        <v>2018-04</v>
      </c>
      <c r="I3336" t="s">
        <v>10507</v>
      </c>
      <c r="J3336" s="1">
        <v>43201</v>
      </c>
      <c r="K3336" s="2">
        <v>0.60236111111111112</v>
      </c>
      <c r="L3336">
        <v>23</v>
      </c>
      <c r="M3336" s="2">
        <v>1.5648148148148147E-2</v>
      </c>
      <c r="N3336" s="3" t="s">
        <v>10378</v>
      </c>
      <c r="O3336" t="s">
        <v>684</v>
      </c>
      <c r="P3336" t="s">
        <v>685</v>
      </c>
      <c r="Q3336" t="s">
        <v>573</v>
      </c>
      <c r="R3336" t="s">
        <v>42</v>
      </c>
      <c r="S3336">
        <v>371883000</v>
      </c>
      <c r="T3336" t="s">
        <v>285</v>
      </c>
      <c r="U3336">
        <v>142.58000000000001</v>
      </c>
      <c r="V3336">
        <v>5263.67</v>
      </c>
      <c r="W3336">
        <v>5213.67</v>
      </c>
      <c r="X3336">
        <v>609328004</v>
      </c>
      <c r="Y3336" t="s">
        <v>73</v>
      </c>
    </row>
    <row r="3337" spans="1:25" x14ac:dyDescent="0.25">
      <c r="A3337" t="s">
        <v>10508</v>
      </c>
      <c r="B3337" t="s">
        <v>10509</v>
      </c>
      <c r="C3337" s="1">
        <v>43223</v>
      </c>
      <c r="D3337" s="1" t="str">
        <f t="shared" si="208"/>
        <v>2010–2019</v>
      </c>
      <c r="E3337" s="8">
        <f t="shared" si="209"/>
        <v>2018</v>
      </c>
      <c r="F3337" s="8" t="str">
        <f t="shared" si="210"/>
        <v>18</v>
      </c>
      <c r="G3337" s="2">
        <v>0.60236111111111112</v>
      </c>
      <c r="H3337" s="2" t="str">
        <f t="shared" si="211"/>
        <v>2018-05</v>
      </c>
      <c r="I3337" t="s">
        <v>10510</v>
      </c>
      <c r="J3337" s="1">
        <v>43223</v>
      </c>
      <c r="K3337" s="2">
        <v>0.61545138888888884</v>
      </c>
      <c r="L3337">
        <v>19</v>
      </c>
      <c r="M3337" s="2">
        <v>1.3090277777777777E-2</v>
      </c>
      <c r="N3337" s="3" t="s">
        <v>10378</v>
      </c>
      <c r="O3337" t="s">
        <v>684</v>
      </c>
      <c r="P3337" t="s">
        <v>685</v>
      </c>
      <c r="Q3337" t="s">
        <v>573</v>
      </c>
      <c r="R3337" t="s">
        <v>42</v>
      </c>
      <c r="S3337">
        <v>371883000</v>
      </c>
      <c r="T3337" t="s">
        <v>285</v>
      </c>
      <c r="U3337">
        <v>142.58000000000001</v>
      </c>
      <c r="V3337">
        <v>6743.39</v>
      </c>
      <c r="W3337">
        <v>6693.39</v>
      </c>
      <c r="X3337">
        <v>609328004</v>
      </c>
      <c r="Y3337" t="s">
        <v>73</v>
      </c>
    </row>
    <row r="3338" spans="1:25" x14ac:dyDescent="0.25">
      <c r="A3338" t="s">
        <v>10511</v>
      </c>
      <c r="B3338" t="s">
        <v>10512</v>
      </c>
      <c r="C3338" s="1">
        <v>43244</v>
      </c>
      <c r="D3338" s="1" t="str">
        <f t="shared" si="208"/>
        <v>2010–2019</v>
      </c>
      <c r="E3338" s="8">
        <f t="shared" si="209"/>
        <v>2018</v>
      </c>
      <c r="F3338" s="8" t="str">
        <f t="shared" si="210"/>
        <v>18</v>
      </c>
      <c r="G3338" s="2">
        <v>0.61545138888888884</v>
      </c>
      <c r="H3338" s="2" t="str">
        <f t="shared" si="211"/>
        <v>2018-05</v>
      </c>
      <c r="I3338" t="s">
        <v>10513</v>
      </c>
      <c r="J3338" s="1">
        <v>43244</v>
      </c>
      <c r="K3338" s="2">
        <v>0.62609953703703702</v>
      </c>
      <c r="L3338">
        <v>15</v>
      </c>
      <c r="M3338" s="2">
        <v>1.0648148148148148E-2</v>
      </c>
      <c r="N3338" s="3" t="s">
        <v>10378</v>
      </c>
      <c r="O3338" t="s">
        <v>684</v>
      </c>
      <c r="P3338" t="s">
        <v>685</v>
      </c>
      <c r="Q3338" t="s">
        <v>573</v>
      </c>
      <c r="R3338" t="s">
        <v>42</v>
      </c>
      <c r="S3338">
        <v>371883000</v>
      </c>
      <c r="T3338" t="s">
        <v>285</v>
      </c>
      <c r="U3338">
        <v>142.58000000000001</v>
      </c>
      <c r="V3338">
        <v>5263.67</v>
      </c>
      <c r="W3338">
        <v>5213.67</v>
      </c>
      <c r="X3338">
        <v>609328004</v>
      </c>
      <c r="Y3338" t="s">
        <v>73</v>
      </c>
    </row>
    <row r="3339" spans="1:25" x14ac:dyDescent="0.25">
      <c r="A3339" t="s">
        <v>10514</v>
      </c>
      <c r="B3339" t="s">
        <v>10515</v>
      </c>
      <c r="C3339" s="1">
        <v>43267</v>
      </c>
      <c r="D3339" s="1" t="str">
        <f t="shared" si="208"/>
        <v>2010–2019</v>
      </c>
      <c r="E3339" s="8">
        <f t="shared" si="209"/>
        <v>2018</v>
      </c>
      <c r="F3339" s="8" t="str">
        <f t="shared" si="210"/>
        <v>18</v>
      </c>
      <c r="G3339" s="2">
        <v>0.62609953703703702</v>
      </c>
      <c r="H3339" s="2" t="str">
        <f t="shared" si="211"/>
        <v>2018-06</v>
      </c>
      <c r="I3339" t="s">
        <v>10516</v>
      </c>
      <c r="J3339" s="1">
        <v>43267</v>
      </c>
      <c r="K3339" s="2">
        <v>0.64449074074074075</v>
      </c>
      <c r="L3339">
        <v>26</v>
      </c>
      <c r="M3339" s="2">
        <v>1.8391203703703705E-2</v>
      </c>
      <c r="N3339" s="3" t="s">
        <v>10378</v>
      </c>
      <c r="O3339" t="s">
        <v>684</v>
      </c>
      <c r="P3339" t="s">
        <v>685</v>
      </c>
      <c r="Q3339" t="s">
        <v>573</v>
      </c>
      <c r="R3339" t="s">
        <v>42</v>
      </c>
      <c r="S3339">
        <v>371883000</v>
      </c>
      <c r="T3339" t="s">
        <v>285</v>
      </c>
      <c r="U3339">
        <v>142.58000000000001</v>
      </c>
      <c r="V3339">
        <v>20626.96</v>
      </c>
      <c r="W3339">
        <v>20576.96</v>
      </c>
      <c r="X3339">
        <v>609328004</v>
      </c>
      <c r="Y3339" t="s">
        <v>73</v>
      </c>
    </row>
    <row r="3340" spans="1:25" x14ac:dyDescent="0.25">
      <c r="A3340" t="s">
        <v>10517</v>
      </c>
      <c r="B3340" t="s">
        <v>10518</v>
      </c>
      <c r="C3340" s="1">
        <v>43293</v>
      </c>
      <c r="D3340" s="1" t="str">
        <f t="shared" si="208"/>
        <v>2010–2019</v>
      </c>
      <c r="E3340" s="8">
        <f t="shared" si="209"/>
        <v>2018</v>
      </c>
      <c r="F3340" s="8" t="str">
        <f t="shared" si="210"/>
        <v>18</v>
      </c>
      <c r="G3340" s="2">
        <v>0.64449074074074075</v>
      </c>
      <c r="H3340" s="2" t="str">
        <f t="shared" si="211"/>
        <v>2018-07</v>
      </c>
      <c r="I3340" t="s">
        <v>10519</v>
      </c>
      <c r="J3340" s="1">
        <v>43293</v>
      </c>
      <c r="K3340" s="2">
        <v>0.68239583333333331</v>
      </c>
      <c r="L3340">
        <v>55</v>
      </c>
      <c r="M3340" s="2">
        <v>3.7905092592592594E-2</v>
      </c>
      <c r="N3340" s="3" t="s">
        <v>10378</v>
      </c>
      <c r="O3340" t="s">
        <v>684</v>
      </c>
      <c r="P3340" t="s">
        <v>685</v>
      </c>
      <c r="Q3340" t="s">
        <v>573</v>
      </c>
      <c r="R3340" t="s">
        <v>42</v>
      </c>
      <c r="S3340">
        <v>371883000</v>
      </c>
      <c r="T3340" t="s">
        <v>285</v>
      </c>
      <c r="U3340">
        <v>142.58000000000001</v>
      </c>
      <c r="V3340">
        <v>5263.67</v>
      </c>
      <c r="W3340">
        <v>5213.67</v>
      </c>
      <c r="X3340">
        <v>609328004</v>
      </c>
      <c r="Y3340" t="s">
        <v>73</v>
      </c>
    </row>
    <row r="3341" spans="1:25" x14ac:dyDescent="0.25">
      <c r="A3341" t="s">
        <v>10520</v>
      </c>
      <c r="B3341" t="s">
        <v>10521</v>
      </c>
      <c r="C3341" s="1">
        <v>43314</v>
      </c>
      <c r="D3341" s="1" t="str">
        <f t="shared" si="208"/>
        <v>2010–2019</v>
      </c>
      <c r="E3341" s="8">
        <f t="shared" si="209"/>
        <v>2018</v>
      </c>
      <c r="F3341" s="8" t="str">
        <f t="shared" si="210"/>
        <v>18</v>
      </c>
      <c r="G3341" s="2">
        <v>0.68239583333333331</v>
      </c>
      <c r="H3341" s="2" t="str">
        <f t="shared" si="211"/>
        <v>2018-08</v>
      </c>
      <c r="I3341" t="s">
        <v>10522</v>
      </c>
      <c r="J3341" s="1">
        <v>43314</v>
      </c>
      <c r="K3341" s="2">
        <v>0.72021990740740738</v>
      </c>
      <c r="L3341">
        <v>54</v>
      </c>
      <c r="M3341" s="2">
        <v>3.7824074074074072E-2</v>
      </c>
      <c r="N3341" s="3" t="s">
        <v>10378</v>
      </c>
      <c r="O3341" t="s">
        <v>684</v>
      </c>
      <c r="P3341" t="s">
        <v>685</v>
      </c>
      <c r="Q3341" t="s">
        <v>573</v>
      </c>
      <c r="R3341" t="s">
        <v>42</v>
      </c>
      <c r="S3341">
        <v>371883000</v>
      </c>
      <c r="T3341" t="s">
        <v>285</v>
      </c>
      <c r="U3341">
        <v>142.58000000000001</v>
      </c>
      <c r="V3341">
        <v>6866.47</v>
      </c>
      <c r="W3341">
        <v>6816.47</v>
      </c>
      <c r="X3341">
        <v>609328004</v>
      </c>
      <c r="Y3341" t="s">
        <v>73</v>
      </c>
    </row>
    <row r="3342" spans="1:25" x14ac:dyDescent="0.25">
      <c r="A3342" t="s">
        <v>10523</v>
      </c>
      <c r="B3342" t="s">
        <v>10524</v>
      </c>
      <c r="C3342" s="1">
        <v>43340</v>
      </c>
      <c r="D3342" s="1" t="str">
        <f t="shared" si="208"/>
        <v>2010–2019</v>
      </c>
      <c r="E3342" s="8">
        <f t="shared" si="209"/>
        <v>2018</v>
      </c>
      <c r="F3342" s="8" t="str">
        <f t="shared" si="210"/>
        <v>18</v>
      </c>
      <c r="G3342" s="2">
        <v>0.72021990740740738</v>
      </c>
      <c r="H3342" s="2" t="str">
        <f t="shared" si="211"/>
        <v>2018-08</v>
      </c>
      <c r="I3342" t="s">
        <v>10525</v>
      </c>
      <c r="J3342" s="1">
        <v>43340</v>
      </c>
      <c r="K3342" s="2">
        <v>0.75767361111111109</v>
      </c>
      <c r="L3342">
        <v>54</v>
      </c>
      <c r="M3342" s="2">
        <v>3.7453703703703704E-2</v>
      </c>
      <c r="N3342" s="3" t="s">
        <v>10378</v>
      </c>
      <c r="O3342" t="s">
        <v>684</v>
      </c>
      <c r="P3342" t="s">
        <v>685</v>
      </c>
      <c r="Q3342" t="s">
        <v>573</v>
      </c>
      <c r="R3342" t="s">
        <v>42</v>
      </c>
      <c r="S3342">
        <v>371883000</v>
      </c>
      <c r="T3342" t="s">
        <v>285</v>
      </c>
      <c r="U3342">
        <v>142.58000000000001</v>
      </c>
      <c r="V3342">
        <v>5263.67</v>
      </c>
      <c r="W3342">
        <v>5213.67</v>
      </c>
      <c r="X3342">
        <v>609328004</v>
      </c>
      <c r="Y3342" t="s">
        <v>73</v>
      </c>
    </row>
    <row r="3343" spans="1:25" x14ac:dyDescent="0.25">
      <c r="A3343" t="s">
        <v>10526</v>
      </c>
      <c r="B3343" t="s">
        <v>10527</v>
      </c>
      <c r="C3343" s="1">
        <v>43363</v>
      </c>
      <c r="D3343" s="1" t="str">
        <f t="shared" si="208"/>
        <v>2010–2019</v>
      </c>
      <c r="E3343" s="8">
        <f t="shared" si="209"/>
        <v>2018</v>
      </c>
      <c r="F3343" s="8" t="str">
        <f t="shared" si="210"/>
        <v>18</v>
      </c>
      <c r="G3343" s="2">
        <v>0.75767361111111109</v>
      </c>
      <c r="H3343" s="2" t="str">
        <f t="shared" si="211"/>
        <v>2018-09</v>
      </c>
      <c r="I3343" t="s">
        <v>10528</v>
      </c>
      <c r="J3343" s="1">
        <v>43363</v>
      </c>
      <c r="K3343" s="2">
        <v>0.77504629629629629</v>
      </c>
      <c r="L3343">
        <v>25</v>
      </c>
      <c r="M3343" s="2">
        <v>1.7372685185185185E-2</v>
      </c>
      <c r="N3343" s="3" t="s">
        <v>10378</v>
      </c>
      <c r="O3343" t="s">
        <v>684</v>
      </c>
      <c r="P3343" t="s">
        <v>685</v>
      </c>
      <c r="Q3343" t="s">
        <v>573</v>
      </c>
      <c r="R3343" t="s">
        <v>42</v>
      </c>
      <c r="S3343">
        <v>371883000</v>
      </c>
      <c r="T3343" t="s">
        <v>285</v>
      </c>
      <c r="U3343">
        <v>142.58000000000001</v>
      </c>
      <c r="V3343">
        <v>9609.98</v>
      </c>
      <c r="W3343">
        <v>9559.98</v>
      </c>
      <c r="X3343">
        <v>609328004</v>
      </c>
      <c r="Y3343" t="s">
        <v>73</v>
      </c>
    </row>
    <row r="3344" spans="1:25" x14ac:dyDescent="0.25">
      <c r="A3344" t="s">
        <v>10529</v>
      </c>
      <c r="B3344" t="s">
        <v>10530</v>
      </c>
      <c r="C3344" s="1">
        <v>43385</v>
      </c>
      <c r="D3344" s="1" t="str">
        <f t="shared" si="208"/>
        <v>2010–2019</v>
      </c>
      <c r="E3344" s="8">
        <f t="shared" si="209"/>
        <v>2018</v>
      </c>
      <c r="F3344" s="8" t="str">
        <f t="shared" si="210"/>
        <v>18</v>
      </c>
      <c r="G3344" s="2">
        <v>0.77504629629629629</v>
      </c>
      <c r="H3344" s="2" t="str">
        <f t="shared" si="211"/>
        <v>2018-10</v>
      </c>
      <c r="I3344" t="s">
        <v>10531</v>
      </c>
      <c r="J3344" s="1">
        <v>43385</v>
      </c>
      <c r="K3344" s="2">
        <v>0.81039351851851849</v>
      </c>
      <c r="L3344">
        <v>51</v>
      </c>
      <c r="M3344" s="2">
        <v>3.5347222222222224E-2</v>
      </c>
      <c r="N3344" s="3" t="s">
        <v>10378</v>
      </c>
      <c r="O3344" t="s">
        <v>684</v>
      </c>
      <c r="P3344" t="s">
        <v>685</v>
      </c>
      <c r="Q3344" t="s">
        <v>573</v>
      </c>
      <c r="R3344" t="s">
        <v>42</v>
      </c>
      <c r="S3344">
        <v>371883000</v>
      </c>
      <c r="T3344" t="s">
        <v>285</v>
      </c>
      <c r="U3344">
        <v>142.58000000000001</v>
      </c>
      <c r="V3344">
        <v>8048.7</v>
      </c>
      <c r="W3344">
        <v>7998.7</v>
      </c>
      <c r="X3344">
        <v>609328004</v>
      </c>
      <c r="Y3344" t="s">
        <v>73</v>
      </c>
    </row>
    <row r="3345" spans="1:25" x14ac:dyDescent="0.25">
      <c r="A3345" t="s">
        <v>10532</v>
      </c>
      <c r="B3345" t="s">
        <v>10533</v>
      </c>
      <c r="C3345" s="1">
        <v>43409</v>
      </c>
      <c r="D3345" s="1" t="str">
        <f t="shared" si="208"/>
        <v>2010–2019</v>
      </c>
      <c r="E3345" s="8">
        <f t="shared" si="209"/>
        <v>2018</v>
      </c>
      <c r="F3345" s="8" t="str">
        <f t="shared" si="210"/>
        <v>18</v>
      </c>
      <c r="G3345" s="2">
        <v>0.81039351851851849</v>
      </c>
      <c r="H3345" s="2" t="str">
        <f t="shared" si="211"/>
        <v>2018-11</v>
      </c>
      <c r="I3345" t="s">
        <v>10534</v>
      </c>
      <c r="J3345" s="1">
        <v>43409</v>
      </c>
      <c r="K3345" s="2">
        <v>0.83655092592592595</v>
      </c>
      <c r="L3345">
        <v>38</v>
      </c>
      <c r="M3345" s="2">
        <v>2.6157407407407407E-2</v>
      </c>
      <c r="N3345" s="3" t="s">
        <v>10378</v>
      </c>
      <c r="O3345" t="s">
        <v>684</v>
      </c>
      <c r="P3345" t="s">
        <v>685</v>
      </c>
      <c r="Q3345" t="s">
        <v>573</v>
      </c>
      <c r="R3345" t="s">
        <v>42</v>
      </c>
      <c r="S3345">
        <v>371883000</v>
      </c>
      <c r="T3345" t="s">
        <v>285</v>
      </c>
      <c r="U3345">
        <v>142.58000000000001</v>
      </c>
      <c r="V3345">
        <v>15731.21</v>
      </c>
      <c r="W3345">
        <v>15681.21</v>
      </c>
      <c r="X3345">
        <v>609328004</v>
      </c>
      <c r="Y3345" t="s">
        <v>73</v>
      </c>
    </row>
    <row r="3346" spans="1:25" x14ac:dyDescent="0.25">
      <c r="A3346" t="s">
        <v>10535</v>
      </c>
      <c r="B3346" t="s">
        <v>10536</v>
      </c>
      <c r="C3346" s="1">
        <v>43434</v>
      </c>
      <c r="D3346" s="1" t="str">
        <f t="shared" si="208"/>
        <v>2010–2019</v>
      </c>
      <c r="E3346" s="8">
        <f t="shared" si="209"/>
        <v>2018</v>
      </c>
      <c r="F3346" s="8" t="str">
        <f t="shared" si="210"/>
        <v>18</v>
      </c>
      <c r="G3346" s="2">
        <v>0.83655092592592595</v>
      </c>
      <c r="H3346" s="2" t="str">
        <f t="shared" si="211"/>
        <v>2018-11</v>
      </c>
      <c r="I3346" t="s">
        <v>10537</v>
      </c>
      <c r="J3346" s="1">
        <v>43434</v>
      </c>
      <c r="K3346" s="2">
        <v>0.86805555555555558</v>
      </c>
      <c r="L3346">
        <v>45</v>
      </c>
      <c r="M3346" s="2">
        <v>3.1504629629629632E-2</v>
      </c>
      <c r="N3346" s="3" t="s">
        <v>10378</v>
      </c>
      <c r="O3346" t="s">
        <v>684</v>
      </c>
      <c r="P3346" t="s">
        <v>685</v>
      </c>
      <c r="Q3346" t="s">
        <v>573</v>
      </c>
      <c r="R3346" t="s">
        <v>42</v>
      </c>
      <c r="S3346">
        <v>371883000</v>
      </c>
      <c r="T3346" t="s">
        <v>285</v>
      </c>
      <c r="U3346">
        <v>142.58000000000001</v>
      </c>
      <c r="V3346">
        <v>5263.67</v>
      </c>
      <c r="W3346">
        <v>5213.67</v>
      </c>
      <c r="X3346">
        <v>609328004</v>
      </c>
      <c r="Y3346" t="s">
        <v>73</v>
      </c>
    </row>
    <row r="3347" spans="1:25" x14ac:dyDescent="0.25">
      <c r="A3347" t="s">
        <v>10538</v>
      </c>
      <c r="B3347" t="s">
        <v>10539</v>
      </c>
      <c r="C3347" s="1">
        <v>43458</v>
      </c>
      <c r="D3347" s="1" t="str">
        <f t="shared" si="208"/>
        <v>2010–2019</v>
      </c>
      <c r="E3347" s="8">
        <f t="shared" si="209"/>
        <v>2018</v>
      </c>
      <c r="F3347" s="8" t="str">
        <f t="shared" si="210"/>
        <v>18</v>
      </c>
      <c r="G3347" s="2">
        <v>0.86805555555555558</v>
      </c>
      <c r="H3347" s="2" t="str">
        <f t="shared" si="211"/>
        <v>2018-12</v>
      </c>
      <c r="I3347" t="s">
        <v>10540</v>
      </c>
      <c r="J3347" s="1">
        <v>43458</v>
      </c>
      <c r="K3347" s="2">
        <v>0.89590277777777783</v>
      </c>
      <c r="L3347">
        <v>40</v>
      </c>
      <c r="M3347" s="2">
        <v>2.7847222222222221E-2</v>
      </c>
      <c r="N3347" s="3" t="s">
        <v>10378</v>
      </c>
      <c r="O3347" t="s">
        <v>684</v>
      </c>
      <c r="P3347" t="s">
        <v>685</v>
      </c>
      <c r="Q3347" t="s">
        <v>573</v>
      </c>
      <c r="R3347" t="s">
        <v>42</v>
      </c>
      <c r="S3347">
        <v>371883000</v>
      </c>
      <c r="T3347" t="s">
        <v>285</v>
      </c>
      <c r="U3347">
        <v>142.58000000000001</v>
      </c>
      <c r="V3347">
        <v>9922.4500000000007</v>
      </c>
      <c r="W3347">
        <v>9872.4500000000007</v>
      </c>
      <c r="X3347">
        <v>609328004</v>
      </c>
      <c r="Y3347" t="s">
        <v>73</v>
      </c>
    </row>
    <row r="3348" spans="1:25" x14ac:dyDescent="0.25">
      <c r="A3348" t="s">
        <v>10541</v>
      </c>
      <c r="B3348" t="s">
        <v>10542</v>
      </c>
      <c r="C3348" s="1">
        <v>43484</v>
      </c>
      <c r="D3348" s="1" t="str">
        <f t="shared" si="208"/>
        <v>2010–2019</v>
      </c>
      <c r="E3348" s="8">
        <f t="shared" si="209"/>
        <v>2019</v>
      </c>
      <c r="F3348" s="8" t="str">
        <f t="shared" si="210"/>
        <v>19</v>
      </c>
      <c r="G3348" s="2">
        <v>0.89590277777777783</v>
      </c>
      <c r="H3348" s="2" t="str">
        <f t="shared" si="211"/>
        <v>2019-01</v>
      </c>
      <c r="I3348" t="s">
        <v>10543</v>
      </c>
      <c r="J3348" s="1">
        <v>43484</v>
      </c>
      <c r="K3348" s="2">
        <v>0.93159722222222219</v>
      </c>
      <c r="L3348">
        <v>51</v>
      </c>
      <c r="M3348" s="2">
        <v>3.5694444444444445E-2</v>
      </c>
      <c r="N3348" s="3" t="s">
        <v>10378</v>
      </c>
      <c r="O3348" t="s">
        <v>684</v>
      </c>
      <c r="P3348" t="s">
        <v>685</v>
      </c>
      <c r="Q3348" t="s">
        <v>573</v>
      </c>
      <c r="R3348" t="s">
        <v>42</v>
      </c>
      <c r="S3348">
        <v>371883000</v>
      </c>
      <c r="T3348" t="s">
        <v>285</v>
      </c>
      <c r="U3348">
        <v>142.58000000000001</v>
      </c>
      <c r="V3348">
        <v>5263.67</v>
      </c>
      <c r="W3348">
        <v>5213.67</v>
      </c>
      <c r="X3348">
        <v>609328004</v>
      </c>
      <c r="Y3348" t="s">
        <v>73</v>
      </c>
    </row>
    <row r="3349" spans="1:25" x14ac:dyDescent="0.25">
      <c r="A3349" t="s">
        <v>10544</v>
      </c>
      <c r="B3349" t="s">
        <v>10545</v>
      </c>
      <c r="C3349" s="1">
        <v>43505</v>
      </c>
      <c r="D3349" s="1" t="str">
        <f t="shared" si="208"/>
        <v>2010–2019</v>
      </c>
      <c r="E3349" s="8">
        <f t="shared" si="209"/>
        <v>2019</v>
      </c>
      <c r="F3349" s="8" t="str">
        <f t="shared" si="210"/>
        <v>19</v>
      </c>
      <c r="G3349" s="2">
        <v>0.93159722222222219</v>
      </c>
      <c r="H3349" s="2" t="str">
        <f t="shared" si="211"/>
        <v>2019-02</v>
      </c>
      <c r="I3349" t="s">
        <v>10546</v>
      </c>
      <c r="J3349" s="1">
        <v>43505</v>
      </c>
      <c r="K3349" s="2">
        <v>0.96458333333333335</v>
      </c>
      <c r="L3349">
        <v>48</v>
      </c>
      <c r="M3349" s="2">
        <v>3.2986111111111112E-2</v>
      </c>
      <c r="N3349" s="3" t="s">
        <v>10378</v>
      </c>
      <c r="O3349" t="s">
        <v>684</v>
      </c>
      <c r="P3349" t="s">
        <v>685</v>
      </c>
      <c r="Q3349" t="s">
        <v>573</v>
      </c>
      <c r="R3349" t="s">
        <v>42</v>
      </c>
      <c r="S3349">
        <v>371883000</v>
      </c>
      <c r="T3349" t="s">
        <v>285</v>
      </c>
      <c r="U3349">
        <v>142.58000000000001</v>
      </c>
      <c r="V3349">
        <v>8671.1200000000008</v>
      </c>
      <c r="W3349">
        <v>8621.1200000000008</v>
      </c>
      <c r="X3349">
        <v>609328004</v>
      </c>
      <c r="Y3349" t="s">
        <v>73</v>
      </c>
    </row>
    <row r="3350" spans="1:25" x14ac:dyDescent="0.25">
      <c r="A3350" t="s">
        <v>10547</v>
      </c>
      <c r="B3350" t="s">
        <v>10548</v>
      </c>
      <c r="C3350" s="1">
        <v>43531</v>
      </c>
      <c r="D3350" s="1" t="str">
        <f t="shared" si="208"/>
        <v>2010–2019</v>
      </c>
      <c r="E3350" s="8">
        <f t="shared" si="209"/>
        <v>2019</v>
      </c>
      <c r="F3350" s="8" t="str">
        <f t="shared" si="210"/>
        <v>19</v>
      </c>
      <c r="G3350" s="2">
        <v>0.96458333333333335</v>
      </c>
      <c r="H3350" s="2" t="str">
        <f t="shared" si="211"/>
        <v>2019-03</v>
      </c>
      <c r="I3350" t="s">
        <v>10549</v>
      </c>
      <c r="J3350" s="1">
        <v>43531</v>
      </c>
      <c r="K3350" s="2">
        <v>0.98009259259259263</v>
      </c>
      <c r="L3350">
        <v>22</v>
      </c>
      <c r="M3350" s="2">
        <v>1.5509259259259259E-2</v>
      </c>
      <c r="N3350" s="3" t="s">
        <v>10378</v>
      </c>
      <c r="O3350" t="s">
        <v>684</v>
      </c>
      <c r="P3350" t="s">
        <v>685</v>
      </c>
      <c r="Q3350" t="s">
        <v>573</v>
      </c>
      <c r="R3350" t="s">
        <v>42</v>
      </c>
      <c r="S3350">
        <v>371883000</v>
      </c>
      <c r="T3350" t="s">
        <v>285</v>
      </c>
      <c r="U3350">
        <v>142.58000000000001</v>
      </c>
      <c r="V3350">
        <v>5263.67</v>
      </c>
      <c r="W3350">
        <v>5113.67</v>
      </c>
      <c r="X3350">
        <v>609328004</v>
      </c>
      <c r="Y3350" t="s">
        <v>73</v>
      </c>
    </row>
    <row r="3351" spans="1:25" x14ac:dyDescent="0.25">
      <c r="A3351" t="s">
        <v>10550</v>
      </c>
      <c r="B3351" t="s">
        <v>10551</v>
      </c>
      <c r="C3351" s="1">
        <v>43552</v>
      </c>
      <c r="D3351" s="1" t="str">
        <f t="shared" si="208"/>
        <v>2010–2019</v>
      </c>
      <c r="E3351" s="8">
        <f t="shared" si="209"/>
        <v>2019</v>
      </c>
      <c r="F3351" s="8" t="str">
        <f t="shared" si="210"/>
        <v>19</v>
      </c>
      <c r="G3351" s="2">
        <v>0.98009259259259263</v>
      </c>
      <c r="H3351" s="2" t="str">
        <f t="shared" si="211"/>
        <v>2019-03</v>
      </c>
      <c r="I3351" t="s">
        <v>10552</v>
      </c>
      <c r="J3351" s="1">
        <v>43553</v>
      </c>
      <c r="K3351" s="2">
        <v>7.858796296296296E-3</v>
      </c>
      <c r="L3351">
        <v>-1400</v>
      </c>
      <c r="M3351" t="e">
        <v>#VALUE!</v>
      </c>
      <c r="N3351" s="3" t="s">
        <v>10378</v>
      </c>
      <c r="O3351" t="s">
        <v>684</v>
      </c>
      <c r="P3351" t="s">
        <v>685</v>
      </c>
      <c r="Q3351" t="s">
        <v>573</v>
      </c>
      <c r="R3351" t="s">
        <v>42</v>
      </c>
      <c r="S3351">
        <v>371883000</v>
      </c>
      <c r="T3351" t="s">
        <v>285</v>
      </c>
      <c r="U3351">
        <v>142.58000000000001</v>
      </c>
      <c r="V3351">
        <v>20626.96</v>
      </c>
      <c r="W3351">
        <v>20576.96</v>
      </c>
      <c r="X3351">
        <v>609328004</v>
      </c>
      <c r="Y3351" t="s">
        <v>73</v>
      </c>
    </row>
    <row r="3352" spans="1:25" x14ac:dyDescent="0.25">
      <c r="A3352" t="s">
        <v>10553</v>
      </c>
      <c r="B3352" t="s">
        <v>10554</v>
      </c>
      <c r="C3352" s="1">
        <v>43570</v>
      </c>
      <c r="D3352" s="1" t="str">
        <f t="shared" si="208"/>
        <v>2010–2019</v>
      </c>
      <c r="E3352" s="8">
        <f t="shared" si="209"/>
        <v>2019</v>
      </c>
      <c r="F3352" s="8" t="str">
        <f t="shared" si="210"/>
        <v>19</v>
      </c>
      <c r="G3352" s="2">
        <v>0.51253472222222218</v>
      </c>
      <c r="H3352" s="2" t="str">
        <f t="shared" si="211"/>
        <v>2019-04</v>
      </c>
      <c r="I3352" t="s">
        <v>10555</v>
      </c>
      <c r="J3352" s="1">
        <v>43570</v>
      </c>
      <c r="K3352" s="2">
        <v>0.52934027777777781</v>
      </c>
      <c r="L3352">
        <v>24</v>
      </c>
      <c r="M3352" s="2">
        <v>1.6805555555555556E-2</v>
      </c>
      <c r="N3352" s="3" t="s">
        <v>10378</v>
      </c>
      <c r="O3352" t="s">
        <v>10385</v>
      </c>
      <c r="P3352" t="s">
        <v>10386</v>
      </c>
      <c r="Q3352" t="s">
        <v>573</v>
      </c>
      <c r="R3352" t="s">
        <v>28</v>
      </c>
      <c r="S3352">
        <v>410620009</v>
      </c>
      <c r="T3352" t="s">
        <v>29</v>
      </c>
      <c r="U3352">
        <v>136.80000000000001</v>
      </c>
      <c r="V3352">
        <v>914.78</v>
      </c>
      <c r="W3352">
        <v>914.78</v>
      </c>
      <c r="X3352" t="s">
        <v>30</v>
      </c>
      <c r="Y3352" t="s">
        <v>30</v>
      </c>
    </row>
    <row r="3353" spans="1:25" x14ac:dyDescent="0.25">
      <c r="A3353" t="s">
        <v>10556</v>
      </c>
      <c r="B3353" t="s">
        <v>10557</v>
      </c>
      <c r="C3353" s="1">
        <v>43574</v>
      </c>
      <c r="D3353" s="1" t="str">
        <f t="shared" si="208"/>
        <v>2010–2019</v>
      </c>
      <c r="E3353" s="8">
        <f t="shared" si="209"/>
        <v>2019</v>
      </c>
      <c r="F3353" s="8" t="str">
        <f t="shared" si="210"/>
        <v>19</v>
      </c>
      <c r="G3353" s="2">
        <v>7.858796296296296E-3</v>
      </c>
      <c r="H3353" s="2" t="str">
        <f t="shared" si="211"/>
        <v>2019-04</v>
      </c>
      <c r="I3353" t="s">
        <v>10558</v>
      </c>
      <c r="J3353" s="1">
        <v>43574</v>
      </c>
      <c r="K3353" s="2">
        <v>2.2361111111111109E-2</v>
      </c>
      <c r="L3353">
        <v>21</v>
      </c>
      <c r="M3353" s="2">
        <v>1.4502314814814815E-2</v>
      </c>
      <c r="N3353" s="3" t="s">
        <v>10378</v>
      </c>
      <c r="O3353" t="s">
        <v>684</v>
      </c>
      <c r="P3353" t="s">
        <v>685</v>
      </c>
      <c r="Q3353" t="s">
        <v>573</v>
      </c>
      <c r="R3353" t="s">
        <v>42</v>
      </c>
      <c r="S3353">
        <v>371883000</v>
      </c>
      <c r="T3353" t="s">
        <v>285</v>
      </c>
      <c r="U3353">
        <v>142.58000000000001</v>
      </c>
      <c r="V3353">
        <v>5263.67</v>
      </c>
      <c r="W3353">
        <v>5213.67</v>
      </c>
      <c r="X3353">
        <v>609328004</v>
      </c>
      <c r="Y3353" t="s">
        <v>73</v>
      </c>
    </row>
    <row r="3354" spans="1:25" x14ac:dyDescent="0.25">
      <c r="A3354" t="s">
        <v>10559</v>
      </c>
      <c r="B3354" t="s">
        <v>10560</v>
      </c>
      <c r="C3354" s="1">
        <v>43584</v>
      </c>
      <c r="D3354" s="1" t="str">
        <f t="shared" si="208"/>
        <v>2010–2019</v>
      </c>
      <c r="E3354" s="8">
        <f t="shared" si="209"/>
        <v>2019</v>
      </c>
      <c r="F3354" s="8" t="str">
        <f t="shared" si="210"/>
        <v>19</v>
      </c>
      <c r="G3354" s="2">
        <v>0.51253472222222218</v>
      </c>
      <c r="H3354" s="2" t="str">
        <f t="shared" si="211"/>
        <v>2019-04</v>
      </c>
      <c r="I3354" t="s">
        <v>10561</v>
      </c>
      <c r="J3354" s="1">
        <v>43584</v>
      </c>
      <c r="K3354" s="2">
        <v>0.632349537037037</v>
      </c>
      <c r="L3354">
        <v>173</v>
      </c>
      <c r="M3354" s="2">
        <v>0.11981481481481482</v>
      </c>
      <c r="N3354" s="3" t="s">
        <v>10378</v>
      </c>
      <c r="O3354" t="s">
        <v>684</v>
      </c>
      <c r="P3354" t="s">
        <v>685</v>
      </c>
      <c r="Q3354" t="s">
        <v>573</v>
      </c>
      <c r="R3354" t="s">
        <v>42</v>
      </c>
      <c r="S3354">
        <v>185349003</v>
      </c>
      <c r="T3354" t="s">
        <v>43</v>
      </c>
      <c r="U3354">
        <v>85.55</v>
      </c>
      <c r="V3354">
        <v>2673.95</v>
      </c>
      <c r="W3354">
        <v>2623.95</v>
      </c>
      <c r="X3354">
        <v>103697008</v>
      </c>
      <c r="Y3354" t="s">
        <v>44</v>
      </c>
    </row>
    <row r="3355" spans="1:25" x14ac:dyDescent="0.25">
      <c r="A3355" t="s">
        <v>10562</v>
      </c>
      <c r="B3355" t="s">
        <v>10563</v>
      </c>
      <c r="C3355" s="1">
        <v>43599</v>
      </c>
      <c r="D3355" s="1" t="str">
        <f t="shared" si="208"/>
        <v>2010–2019</v>
      </c>
      <c r="E3355" s="8">
        <f t="shared" si="209"/>
        <v>2019</v>
      </c>
      <c r="F3355" s="8" t="str">
        <f t="shared" si="210"/>
        <v>19</v>
      </c>
      <c r="G3355" s="2">
        <v>2.2361111111111109E-2</v>
      </c>
      <c r="H3355" s="2" t="str">
        <f t="shared" si="211"/>
        <v>2019-05</v>
      </c>
      <c r="I3355" t="s">
        <v>10564</v>
      </c>
      <c r="J3355" s="1">
        <v>43599</v>
      </c>
      <c r="K3355" s="2">
        <v>4.8113425925925928E-2</v>
      </c>
      <c r="L3355">
        <v>37</v>
      </c>
      <c r="M3355" s="2">
        <v>2.5752314814814815E-2</v>
      </c>
      <c r="N3355" s="3" t="s">
        <v>10378</v>
      </c>
      <c r="O3355" t="s">
        <v>684</v>
      </c>
      <c r="P3355" t="s">
        <v>685</v>
      </c>
      <c r="Q3355" t="s">
        <v>573</v>
      </c>
      <c r="R3355" t="s">
        <v>42</v>
      </c>
      <c r="S3355">
        <v>371883000</v>
      </c>
      <c r="T3355" t="s">
        <v>285</v>
      </c>
      <c r="U3355">
        <v>142.58000000000001</v>
      </c>
      <c r="V3355">
        <v>5263.67</v>
      </c>
      <c r="W3355">
        <v>5213.67</v>
      </c>
      <c r="X3355">
        <v>609328004</v>
      </c>
      <c r="Y3355" t="s">
        <v>73</v>
      </c>
    </row>
    <row r="3356" spans="1:25" x14ac:dyDescent="0.25">
      <c r="A3356" t="s">
        <v>10565</v>
      </c>
      <c r="B3356" t="s">
        <v>10566</v>
      </c>
      <c r="C3356" s="1">
        <v>43622</v>
      </c>
      <c r="D3356" s="1" t="str">
        <f t="shared" si="208"/>
        <v>2010–2019</v>
      </c>
      <c r="E3356" s="8">
        <f t="shared" si="209"/>
        <v>2019</v>
      </c>
      <c r="F3356" s="8" t="str">
        <f t="shared" si="210"/>
        <v>19</v>
      </c>
      <c r="G3356" s="2">
        <v>4.8113425925925928E-2</v>
      </c>
      <c r="H3356" s="2" t="str">
        <f t="shared" si="211"/>
        <v>2019-06</v>
      </c>
      <c r="I3356" t="s">
        <v>10567</v>
      </c>
      <c r="J3356" s="1">
        <v>43622</v>
      </c>
      <c r="K3356" s="2">
        <v>7.5069444444444439E-2</v>
      </c>
      <c r="L3356">
        <v>39</v>
      </c>
      <c r="M3356" s="2">
        <v>2.6956018518518518E-2</v>
      </c>
      <c r="N3356" s="3" t="s">
        <v>10378</v>
      </c>
      <c r="O3356" t="s">
        <v>684</v>
      </c>
      <c r="P3356" t="s">
        <v>685</v>
      </c>
      <c r="Q3356" t="s">
        <v>573</v>
      </c>
      <c r="R3356" t="s">
        <v>42</v>
      </c>
      <c r="S3356">
        <v>371883000</v>
      </c>
      <c r="T3356" t="s">
        <v>285</v>
      </c>
      <c r="U3356">
        <v>142.58000000000001</v>
      </c>
      <c r="V3356">
        <v>7511.01</v>
      </c>
      <c r="W3356">
        <v>7461.01</v>
      </c>
      <c r="X3356">
        <v>609328004</v>
      </c>
      <c r="Y3356" t="s">
        <v>73</v>
      </c>
    </row>
    <row r="3357" spans="1:25" x14ac:dyDescent="0.25">
      <c r="A3357" t="s">
        <v>10568</v>
      </c>
      <c r="B3357" t="s">
        <v>10569</v>
      </c>
      <c r="C3357" s="1">
        <v>43645</v>
      </c>
      <c r="D3357" s="1" t="str">
        <f t="shared" si="208"/>
        <v>2010–2019</v>
      </c>
      <c r="E3357" s="8">
        <f t="shared" si="209"/>
        <v>2019</v>
      </c>
      <c r="F3357" s="8" t="str">
        <f t="shared" si="210"/>
        <v>19</v>
      </c>
      <c r="G3357" s="2">
        <v>7.5069444444444439E-2</v>
      </c>
      <c r="H3357" s="2" t="str">
        <f t="shared" si="211"/>
        <v>2019-06</v>
      </c>
      <c r="I3357" t="s">
        <v>10570</v>
      </c>
      <c r="J3357" s="1">
        <v>43645</v>
      </c>
      <c r="K3357" s="2">
        <v>0.11525462962962962</v>
      </c>
      <c r="L3357">
        <v>58</v>
      </c>
      <c r="M3357" s="2">
        <v>4.0185185185185185E-2</v>
      </c>
      <c r="N3357" s="3" t="s">
        <v>10378</v>
      </c>
      <c r="O3357" t="s">
        <v>684</v>
      </c>
      <c r="P3357" t="s">
        <v>685</v>
      </c>
      <c r="Q3357" t="s">
        <v>573</v>
      </c>
      <c r="R3357" t="s">
        <v>42</v>
      </c>
      <c r="S3357">
        <v>371883000</v>
      </c>
      <c r="T3357" t="s">
        <v>285</v>
      </c>
      <c r="U3357">
        <v>142.58000000000001</v>
      </c>
      <c r="V3357">
        <v>20626.96</v>
      </c>
      <c r="W3357">
        <v>20576.96</v>
      </c>
      <c r="X3357">
        <v>609328004</v>
      </c>
      <c r="Y3357" t="s">
        <v>73</v>
      </c>
    </row>
    <row r="3358" spans="1:25" x14ac:dyDescent="0.25">
      <c r="A3358" t="s">
        <v>10571</v>
      </c>
      <c r="B3358" t="s">
        <v>10572</v>
      </c>
      <c r="C3358" s="1">
        <v>43669</v>
      </c>
      <c r="D3358" s="1" t="str">
        <f t="shared" si="208"/>
        <v>2010–2019</v>
      </c>
      <c r="E3358" s="8">
        <f t="shared" si="209"/>
        <v>2019</v>
      </c>
      <c r="F3358" s="8" t="str">
        <f t="shared" si="210"/>
        <v>19</v>
      </c>
      <c r="G3358" s="2">
        <v>0.11525462962962962</v>
      </c>
      <c r="H3358" s="2" t="str">
        <f t="shared" si="211"/>
        <v>2019-07</v>
      </c>
      <c r="I3358" t="s">
        <v>10573</v>
      </c>
      <c r="J3358" s="1">
        <v>43669</v>
      </c>
      <c r="K3358" s="2">
        <v>0.13927083333333334</v>
      </c>
      <c r="L3358">
        <v>35</v>
      </c>
      <c r="M3358" s="2">
        <v>2.4016203703703703E-2</v>
      </c>
      <c r="N3358" s="3" t="s">
        <v>10378</v>
      </c>
      <c r="O3358" t="s">
        <v>684</v>
      </c>
      <c r="P3358" t="s">
        <v>685</v>
      </c>
      <c r="Q3358" t="s">
        <v>573</v>
      </c>
      <c r="R3358" t="s">
        <v>42</v>
      </c>
      <c r="S3358">
        <v>371883000</v>
      </c>
      <c r="T3358" t="s">
        <v>285</v>
      </c>
      <c r="U3358">
        <v>142.58000000000001</v>
      </c>
      <c r="V3358">
        <v>7092.31</v>
      </c>
      <c r="W3358">
        <v>7042.31</v>
      </c>
      <c r="X3358">
        <v>609328004</v>
      </c>
      <c r="Y3358" t="s">
        <v>73</v>
      </c>
    </row>
    <row r="3359" spans="1:25" x14ac:dyDescent="0.25">
      <c r="A3359" t="s">
        <v>10574</v>
      </c>
      <c r="B3359" t="s">
        <v>10575</v>
      </c>
      <c r="C3359" s="1">
        <v>43692</v>
      </c>
      <c r="D3359" s="1" t="str">
        <f t="shared" si="208"/>
        <v>2010–2019</v>
      </c>
      <c r="E3359" s="8">
        <f t="shared" si="209"/>
        <v>2019</v>
      </c>
      <c r="F3359" s="8" t="str">
        <f t="shared" si="210"/>
        <v>19</v>
      </c>
      <c r="G3359" s="2">
        <v>0.13927083333333334</v>
      </c>
      <c r="H3359" s="2" t="str">
        <f t="shared" si="211"/>
        <v>2019-08</v>
      </c>
      <c r="I3359" t="s">
        <v>10576</v>
      </c>
      <c r="J3359" s="1">
        <v>43692</v>
      </c>
      <c r="K3359" s="2">
        <v>0.17049768518518518</v>
      </c>
      <c r="L3359">
        <v>45</v>
      </c>
      <c r="M3359" s="2">
        <v>3.1226851851851853E-2</v>
      </c>
      <c r="N3359" s="3" t="s">
        <v>10378</v>
      </c>
      <c r="O3359" t="s">
        <v>684</v>
      </c>
      <c r="P3359" t="s">
        <v>685</v>
      </c>
      <c r="Q3359" t="s">
        <v>573</v>
      </c>
      <c r="R3359" t="s">
        <v>42</v>
      </c>
      <c r="S3359">
        <v>371883000</v>
      </c>
      <c r="T3359" t="s">
        <v>285</v>
      </c>
      <c r="U3359">
        <v>142.58000000000001</v>
      </c>
      <c r="V3359">
        <v>20626.96</v>
      </c>
      <c r="W3359">
        <v>20576.96</v>
      </c>
      <c r="X3359">
        <v>609328004</v>
      </c>
      <c r="Y3359" t="s">
        <v>73</v>
      </c>
    </row>
    <row r="3360" spans="1:25" x14ac:dyDescent="0.25">
      <c r="A3360" t="s">
        <v>10577</v>
      </c>
      <c r="B3360" t="s">
        <v>10578</v>
      </c>
      <c r="C3360" s="1">
        <v>43718</v>
      </c>
      <c r="D3360" s="1" t="str">
        <f t="shared" si="208"/>
        <v>2010–2019</v>
      </c>
      <c r="E3360" s="8">
        <f t="shared" si="209"/>
        <v>2019</v>
      </c>
      <c r="F3360" s="8" t="str">
        <f t="shared" si="210"/>
        <v>19</v>
      </c>
      <c r="G3360" s="2">
        <v>0.17049768518518518</v>
      </c>
      <c r="H3360" s="2" t="str">
        <f t="shared" si="211"/>
        <v>2019-09</v>
      </c>
      <c r="I3360" t="s">
        <v>10579</v>
      </c>
      <c r="J3360" s="1">
        <v>43718</v>
      </c>
      <c r="K3360" s="2">
        <v>0.18160879629629631</v>
      </c>
      <c r="L3360">
        <v>16</v>
      </c>
      <c r="M3360" s="2">
        <v>1.1111111111111112E-2</v>
      </c>
      <c r="N3360" s="3" t="s">
        <v>10378</v>
      </c>
      <c r="O3360" t="s">
        <v>684</v>
      </c>
      <c r="P3360" t="s">
        <v>685</v>
      </c>
      <c r="Q3360" t="s">
        <v>573</v>
      </c>
      <c r="R3360" t="s">
        <v>42</v>
      </c>
      <c r="S3360">
        <v>371883000</v>
      </c>
      <c r="T3360" t="s">
        <v>285</v>
      </c>
      <c r="U3360">
        <v>142.58000000000001</v>
      </c>
      <c r="V3360">
        <v>12610.07</v>
      </c>
      <c r="W3360">
        <v>12560.07</v>
      </c>
      <c r="X3360">
        <v>609328004</v>
      </c>
      <c r="Y3360" t="s">
        <v>73</v>
      </c>
    </row>
    <row r="3361" spans="1:25" x14ac:dyDescent="0.25">
      <c r="A3361" t="s">
        <v>10580</v>
      </c>
      <c r="B3361" t="s">
        <v>10581</v>
      </c>
      <c r="C3361" s="1">
        <v>43740</v>
      </c>
      <c r="D3361" s="1" t="str">
        <f t="shared" si="208"/>
        <v>2010–2019</v>
      </c>
      <c r="E3361" s="8">
        <f t="shared" si="209"/>
        <v>2019</v>
      </c>
      <c r="F3361" s="8" t="str">
        <f t="shared" si="210"/>
        <v>19</v>
      </c>
      <c r="G3361" s="2">
        <v>0.18160879629629631</v>
      </c>
      <c r="H3361" s="2" t="str">
        <f t="shared" si="211"/>
        <v>2019-10</v>
      </c>
      <c r="I3361" t="s">
        <v>10582</v>
      </c>
      <c r="J3361" s="1">
        <v>43740</v>
      </c>
      <c r="K3361" s="2">
        <v>0.1968287037037037</v>
      </c>
      <c r="L3361">
        <v>22</v>
      </c>
      <c r="M3361" s="2">
        <v>1.5219907407407408E-2</v>
      </c>
      <c r="N3361" s="3" t="s">
        <v>10378</v>
      </c>
      <c r="O3361" t="s">
        <v>684</v>
      </c>
      <c r="P3361" t="s">
        <v>685</v>
      </c>
      <c r="Q3361" t="s">
        <v>573</v>
      </c>
      <c r="R3361" t="s">
        <v>42</v>
      </c>
      <c r="S3361">
        <v>371883000</v>
      </c>
      <c r="T3361" t="s">
        <v>285</v>
      </c>
      <c r="U3361">
        <v>142.58000000000001</v>
      </c>
      <c r="V3361">
        <v>13210.49</v>
      </c>
      <c r="W3361">
        <v>13160.49</v>
      </c>
      <c r="X3361">
        <v>609328004</v>
      </c>
      <c r="Y3361" t="s">
        <v>73</v>
      </c>
    </row>
    <row r="3362" spans="1:25" x14ac:dyDescent="0.25">
      <c r="A3362" t="s">
        <v>10583</v>
      </c>
      <c r="B3362" t="s">
        <v>10584</v>
      </c>
      <c r="C3362" s="1">
        <v>43766</v>
      </c>
      <c r="D3362" s="1" t="str">
        <f t="shared" si="208"/>
        <v>2010–2019</v>
      </c>
      <c r="E3362" s="8">
        <f t="shared" si="209"/>
        <v>2019</v>
      </c>
      <c r="F3362" s="8" t="str">
        <f t="shared" si="210"/>
        <v>19</v>
      </c>
      <c r="G3362" s="2">
        <v>0.1968287037037037</v>
      </c>
      <c r="H3362" s="2" t="str">
        <f t="shared" si="211"/>
        <v>2019-10</v>
      </c>
      <c r="I3362" t="s">
        <v>10585</v>
      </c>
      <c r="J3362" s="1">
        <v>43766</v>
      </c>
      <c r="K3362" s="2">
        <v>0.2248263888888889</v>
      </c>
      <c r="L3362">
        <v>40</v>
      </c>
      <c r="M3362" s="2">
        <v>2.7997685185185184E-2</v>
      </c>
      <c r="N3362" s="3" t="s">
        <v>10378</v>
      </c>
      <c r="O3362" t="s">
        <v>684</v>
      </c>
      <c r="P3362" t="s">
        <v>685</v>
      </c>
      <c r="Q3362" t="s">
        <v>573</v>
      </c>
      <c r="R3362" t="s">
        <v>42</v>
      </c>
      <c r="S3362">
        <v>371883000</v>
      </c>
      <c r="T3362" t="s">
        <v>285</v>
      </c>
      <c r="U3362">
        <v>142.58000000000001</v>
      </c>
      <c r="V3362">
        <v>7679.24</v>
      </c>
      <c r="W3362">
        <v>7629.24</v>
      </c>
      <c r="X3362">
        <v>609328004</v>
      </c>
      <c r="Y3362" t="s">
        <v>73</v>
      </c>
    </row>
    <row r="3363" spans="1:25" x14ac:dyDescent="0.25">
      <c r="A3363" t="s">
        <v>10586</v>
      </c>
      <c r="B3363" t="s">
        <v>10587</v>
      </c>
      <c r="C3363" s="1">
        <v>43790</v>
      </c>
      <c r="D3363" s="1" t="str">
        <f t="shared" si="208"/>
        <v>2010–2019</v>
      </c>
      <c r="E3363" s="8">
        <f t="shared" si="209"/>
        <v>2019</v>
      </c>
      <c r="F3363" s="8" t="str">
        <f t="shared" si="210"/>
        <v>19</v>
      </c>
      <c r="G3363" s="2">
        <v>0.2248263888888889</v>
      </c>
      <c r="H3363" s="2" t="str">
        <f t="shared" si="211"/>
        <v>2019-11</v>
      </c>
      <c r="I3363" t="s">
        <v>10588</v>
      </c>
      <c r="J3363" s="1">
        <v>43790</v>
      </c>
      <c r="K3363" s="2">
        <v>0.26608796296296294</v>
      </c>
      <c r="L3363">
        <v>59</v>
      </c>
      <c r="M3363" s="2">
        <v>4.1261574074074076E-2</v>
      </c>
      <c r="N3363" s="3" t="s">
        <v>10378</v>
      </c>
      <c r="O3363" t="s">
        <v>684</v>
      </c>
      <c r="P3363" t="s">
        <v>685</v>
      </c>
      <c r="Q3363" t="s">
        <v>573</v>
      </c>
      <c r="R3363" t="s">
        <v>42</v>
      </c>
      <c r="S3363">
        <v>371883000</v>
      </c>
      <c r="T3363" t="s">
        <v>285</v>
      </c>
      <c r="U3363">
        <v>142.58000000000001</v>
      </c>
      <c r="V3363">
        <v>5263.67</v>
      </c>
      <c r="W3363">
        <v>5213.67</v>
      </c>
      <c r="X3363">
        <v>609328004</v>
      </c>
      <c r="Y3363" t="s">
        <v>73</v>
      </c>
    </row>
    <row r="3364" spans="1:25" x14ac:dyDescent="0.25">
      <c r="A3364" t="s">
        <v>10589</v>
      </c>
      <c r="B3364" t="s">
        <v>10590</v>
      </c>
      <c r="C3364" s="1">
        <v>43816</v>
      </c>
      <c r="D3364" s="1" t="str">
        <f t="shared" si="208"/>
        <v>2010–2019</v>
      </c>
      <c r="E3364" s="8">
        <f t="shared" si="209"/>
        <v>2019</v>
      </c>
      <c r="F3364" s="8" t="str">
        <f t="shared" si="210"/>
        <v>19</v>
      </c>
      <c r="G3364" s="2">
        <v>0.26608796296296294</v>
      </c>
      <c r="H3364" s="2" t="str">
        <f t="shared" si="211"/>
        <v>2019-12</v>
      </c>
      <c r="I3364" t="s">
        <v>10591</v>
      </c>
      <c r="J3364" s="1">
        <v>43816</v>
      </c>
      <c r="K3364" s="2">
        <v>0.28809027777777779</v>
      </c>
      <c r="L3364">
        <v>32</v>
      </c>
      <c r="M3364" s="2">
        <v>2.2002314814814815E-2</v>
      </c>
      <c r="N3364" s="3" t="s">
        <v>10378</v>
      </c>
      <c r="O3364" t="s">
        <v>684</v>
      </c>
      <c r="P3364" t="s">
        <v>685</v>
      </c>
      <c r="Q3364" t="s">
        <v>573</v>
      </c>
      <c r="R3364" t="s">
        <v>42</v>
      </c>
      <c r="S3364">
        <v>371883000</v>
      </c>
      <c r="T3364" t="s">
        <v>285</v>
      </c>
      <c r="U3364">
        <v>142.58000000000001</v>
      </c>
      <c r="V3364">
        <v>14373.62</v>
      </c>
      <c r="W3364">
        <v>14323.62</v>
      </c>
      <c r="X3364">
        <v>609328004</v>
      </c>
      <c r="Y3364" t="s">
        <v>73</v>
      </c>
    </row>
    <row r="3365" spans="1:25" x14ac:dyDescent="0.25">
      <c r="A3365" t="s">
        <v>10592</v>
      </c>
      <c r="B3365" t="s">
        <v>10593</v>
      </c>
      <c r="C3365" s="1">
        <v>43841</v>
      </c>
      <c r="D3365" s="1" t="str">
        <f t="shared" si="208"/>
        <v>2020–2029</v>
      </c>
      <c r="E3365" s="8">
        <f t="shared" si="209"/>
        <v>2020</v>
      </c>
      <c r="F3365" s="8" t="str">
        <f t="shared" si="210"/>
        <v>20</v>
      </c>
      <c r="G3365" s="2">
        <v>0.28809027777777779</v>
      </c>
      <c r="H3365" s="2" t="str">
        <f t="shared" si="211"/>
        <v>2020-01</v>
      </c>
      <c r="I3365" t="s">
        <v>10594</v>
      </c>
      <c r="J3365" s="1">
        <v>43841</v>
      </c>
      <c r="K3365" s="2">
        <v>0.31274305555555554</v>
      </c>
      <c r="L3365">
        <v>36</v>
      </c>
      <c r="M3365" s="2">
        <v>2.4652777777777777E-2</v>
      </c>
      <c r="N3365" s="3" t="s">
        <v>10378</v>
      </c>
      <c r="O3365" t="s">
        <v>684</v>
      </c>
      <c r="P3365" t="s">
        <v>685</v>
      </c>
      <c r="Q3365" t="s">
        <v>573</v>
      </c>
      <c r="R3365" t="s">
        <v>42</v>
      </c>
      <c r="S3365">
        <v>371883000</v>
      </c>
      <c r="T3365" t="s">
        <v>285</v>
      </c>
      <c r="U3365">
        <v>142.58000000000001</v>
      </c>
      <c r="V3365">
        <v>9223.17</v>
      </c>
      <c r="W3365">
        <v>9173.17</v>
      </c>
      <c r="X3365">
        <v>609328004</v>
      </c>
      <c r="Y3365" t="s">
        <v>73</v>
      </c>
    </row>
    <row r="3366" spans="1:25" x14ac:dyDescent="0.25">
      <c r="A3366" t="s">
        <v>10595</v>
      </c>
      <c r="B3366" t="s">
        <v>10596</v>
      </c>
      <c r="C3366" s="1">
        <v>43862</v>
      </c>
      <c r="D3366" s="1" t="str">
        <f t="shared" si="208"/>
        <v>2020–2029</v>
      </c>
      <c r="E3366" s="8">
        <f t="shared" si="209"/>
        <v>2020</v>
      </c>
      <c r="F3366" s="8" t="str">
        <f t="shared" si="210"/>
        <v>20</v>
      </c>
      <c r="G3366" s="2">
        <v>0.31274305555555554</v>
      </c>
      <c r="H3366" s="2" t="str">
        <f t="shared" si="211"/>
        <v>2020-02</v>
      </c>
      <c r="I3366" t="s">
        <v>10597</v>
      </c>
      <c r="J3366" s="1">
        <v>43862</v>
      </c>
      <c r="K3366" s="2">
        <v>0.34060185185185188</v>
      </c>
      <c r="L3366">
        <v>40</v>
      </c>
      <c r="M3366" s="2">
        <v>2.7858796296296295E-2</v>
      </c>
      <c r="N3366" s="3" t="s">
        <v>10378</v>
      </c>
      <c r="O3366" t="s">
        <v>684</v>
      </c>
      <c r="P3366" t="s">
        <v>685</v>
      </c>
      <c r="Q3366" t="s">
        <v>573</v>
      </c>
      <c r="R3366" t="s">
        <v>42</v>
      </c>
      <c r="S3366">
        <v>371883000</v>
      </c>
      <c r="T3366" t="s">
        <v>285</v>
      </c>
      <c r="U3366">
        <v>142.58000000000001</v>
      </c>
      <c r="V3366">
        <v>10490.96</v>
      </c>
      <c r="W3366">
        <v>10440.959999999999</v>
      </c>
      <c r="X3366">
        <v>609328004</v>
      </c>
      <c r="Y3366" t="s">
        <v>73</v>
      </c>
    </row>
    <row r="3367" spans="1:25" x14ac:dyDescent="0.25">
      <c r="A3367" t="s">
        <v>10598</v>
      </c>
      <c r="B3367" t="s">
        <v>10599</v>
      </c>
      <c r="C3367" s="1">
        <v>43888</v>
      </c>
      <c r="D3367" s="1" t="str">
        <f t="shared" si="208"/>
        <v>2020–2029</v>
      </c>
      <c r="E3367" s="8">
        <f t="shared" si="209"/>
        <v>2020</v>
      </c>
      <c r="F3367" s="8" t="str">
        <f t="shared" si="210"/>
        <v>20</v>
      </c>
      <c r="G3367" s="2">
        <v>0.34060185185185188</v>
      </c>
      <c r="H3367" s="2" t="str">
        <f t="shared" si="211"/>
        <v>2020-02</v>
      </c>
      <c r="I3367" t="s">
        <v>10600</v>
      </c>
      <c r="J3367" s="1">
        <v>43888</v>
      </c>
      <c r="K3367" s="2">
        <v>0.3818287037037037</v>
      </c>
      <c r="L3367">
        <v>59</v>
      </c>
      <c r="M3367" s="2">
        <v>4.1226851851851855E-2</v>
      </c>
      <c r="N3367" s="3" t="s">
        <v>10378</v>
      </c>
      <c r="O3367" t="s">
        <v>684</v>
      </c>
      <c r="P3367" t="s">
        <v>685</v>
      </c>
      <c r="Q3367" t="s">
        <v>573</v>
      </c>
      <c r="R3367" t="s">
        <v>42</v>
      </c>
      <c r="S3367">
        <v>371883000</v>
      </c>
      <c r="T3367" t="s">
        <v>285</v>
      </c>
      <c r="U3367">
        <v>142.58000000000001</v>
      </c>
      <c r="V3367">
        <v>5263.67</v>
      </c>
      <c r="W3367">
        <v>5213.67</v>
      </c>
      <c r="X3367">
        <v>609328004</v>
      </c>
      <c r="Y3367" t="s">
        <v>73</v>
      </c>
    </row>
    <row r="3368" spans="1:25" x14ac:dyDescent="0.25">
      <c r="A3368" t="s">
        <v>10601</v>
      </c>
      <c r="B3368" t="s">
        <v>10602</v>
      </c>
      <c r="C3368" s="1">
        <v>43910</v>
      </c>
      <c r="D3368" s="1" t="str">
        <f t="shared" si="208"/>
        <v>2020–2029</v>
      </c>
      <c r="E3368" s="8">
        <f t="shared" si="209"/>
        <v>2020</v>
      </c>
      <c r="F3368" s="8" t="str">
        <f t="shared" si="210"/>
        <v>20</v>
      </c>
      <c r="G3368" s="2">
        <v>0.3818287037037037</v>
      </c>
      <c r="H3368" s="2" t="str">
        <f t="shared" si="211"/>
        <v>2020-03</v>
      </c>
      <c r="I3368" t="s">
        <v>10603</v>
      </c>
      <c r="J3368" s="1">
        <v>43910</v>
      </c>
      <c r="K3368" s="2">
        <v>0.40685185185185185</v>
      </c>
      <c r="L3368">
        <v>36</v>
      </c>
      <c r="M3368" s="2">
        <v>2.5023148148148149E-2</v>
      </c>
      <c r="N3368" s="3" t="s">
        <v>10378</v>
      </c>
      <c r="O3368" t="s">
        <v>684</v>
      </c>
      <c r="P3368" t="s">
        <v>685</v>
      </c>
      <c r="Q3368" t="s">
        <v>573</v>
      </c>
      <c r="R3368" t="s">
        <v>42</v>
      </c>
      <c r="S3368">
        <v>170838006</v>
      </c>
      <c r="T3368" t="s">
        <v>4281</v>
      </c>
      <c r="U3368">
        <v>142.58000000000001</v>
      </c>
      <c r="V3368">
        <v>573.98</v>
      </c>
      <c r="W3368">
        <v>423.98</v>
      </c>
      <c r="X3368">
        <v>609328004</v>
      </c>
      <c r="Y3368" t="s">
        <v>73</v>
      </c>
    </row>
    <row r="3369" spans="1:25" x14ac:dyDescent="0.25">
      <c r="A3369" t="s">
        <v>10604</v>
      </c>
      <c r="B3369" t="s">
        <v>10605</v>
      </c>
      <c r="C3369" s="1">
        <v>43941</v>
      </c>
      <c r="D3369" s="1" t="str">
        <f t="shared" si="208"/>
        <v>2020–2029</v>
      </c>
      <c r="E3369" s="8">
        <f t="shared" si="209"/>
        <v>2020</v>
      </c>
      <c r="F3369" s="8" t="str">
        <f t="shared" si="210"/>
        <v>20</v>
      </c>
      <c r="G3369" s="2">
        <v>0.51253472222222218</v>
      </c>
      <c r="H3369" s="2" t="str">
        <f t="shared" si="211"/>
        <v>2020-04</v>
      </c>
      <c r="I3369" t="s">
        <v>10606</v>
      </c>
      <c r="J3369" s="1">
        <v>43941</v>
      </c>
      <c r="K3369" s="2">
        <v>0.53285879629629629</v>
      </c>
      <c r="L3369">
        <v>29</v>
      </c>
      <c r="M3369" s="2">
        <v>2.0324074074074074E-2</v>
      </c>
      <c r="N3369" s="3" t="s">
        <v>10378</v>
      </c>
      <c r="O3369" t="s">
        <v>10385</v>
      </c>
      <c r="P3369" t="s">
        <v>10386</v>
      </c>
      <c r="Q3369" t="s">
        <v>573</v>
      </c>
      <c r="R3369" t="s">
        <v>28</v>
      </c>
      <c r="S3369">
        <v>410620009</v>
      </c>
      <c r="T3369" t="s">
        <v>29</v>
      </c>
      <c r="U3369">
        <v>136.80000000000001</v>
      </c>
      <c r="V3369">
        <v>954.72</v>
      </c>
      <c r="W3369">
        <v>954.72</v>
      </c>
      <c r="X3369" t="s">
        <v>30</v>
      </c>
      <c r="Y3369" t="s">
        <v>30</v>
      </c>
    </row>
    <row r="3370" spans="1:25" x14ac:dyDescent="0.25">
      <c r="A3370" s="3" t="s">
        <v>10607</v>
      </c>
      <c r="B3370" t="s">
        <v>10608</v>
      </c>
      <c r="C3370" s="1">
        <v>43955</v>
      </c>
      <c r="D3370" s="1" t="str">
        <f t="shared" si="208"/>
        <v>2020–2029</v>
      </c>
      <c r="E3370" s="8">
        <f t="shared" si="209"/>
        <v>2020</v>
      </c>
      <c r="F3370" s="8" t="str">
        <f t="shared" si="210"/>
        <v>20</v>
      </c>
      <c r="G3370" s="2">
        <v>0.51253472222222218</v>
      </c>
      <c r="H3370" s="2" t="str">
        <f t="shared" si="211"/>
        <v>2020-05</v>
      </c>
      <c r="I3370" t="s">
        <v>10609</v>
      </c>
      <c r="J3370" s="1">
        <v>43955</v>
      </c>
      <c r="K3370" s="2">
        <v>0.63831018518518523</v>
      </c>
      <c r="L3370">
        <v>181</v>
      </c>
      <c r="M3370" s="2">
        <v>0.12577546296296296</v>
      </c>
      <c r="N3370" s="3" t="s">
        <v>10378</v>
      </c>
      <c r="O3370" t="s">
        <v>684</v>
      </c>
      <c r="P3370" t="s">
        <v>685</v>
      </c>
      <c r="Q3370" t="s">
        <v>573</v>
      </c>
      <c r="R3370" t="s">
        <v>42</v>
      </c>
      <c r="S3370">
        <v>185349003</v>
      </c>
      <c r="T3370" t="s">
        <v>43</v>
      </c>
      <c r="U3370">
        <v>85.55</v>
      </c>
      <c r="V3370">
        <v>3105.35</v>
      </c>
      <c r="W3370">
        <v>3055.35</v>
      </c>
      <c r="X3370">
        <v>66383009</v>
      </c>
      <c r="Y3370" t="s">
        <v>125</v>
      </c>
    </row>
    <row r="3371" spans="1:25" x14ac:dyDescent="0.25">
      <c r="A3371" t="s">
        <v>10610</v>
      </c>
      <c r="B3371" t="s">
        <v>10611</v>
      </c>
      <c r="C3371" s="1">
        <v>44293</v>
      </c>
      <c r="D3371" s="1" t="str">
        <f t="shared" si="208"/>
        <v>2020–2029</v>
      </c>
      <c r="E3371" s="8">
        <f t="shared" si="209"/>
        <v>2021</v>
      </c>
      <c r="F3371" s="8" t="str">
        <f t="shared" si="210"/>
        <v>21</v>
      </c>
      <c r="G3371" s="2">
        <v>0.51253472222222218</v>
      </c>
      <c r="H3371" s="2" t="str">
        <f t="shared" si="211"/>
        <v>2021-04</v>
      </c>
      <c r="I3371" t="s">
        <v>10612</v>
      </c>
      <c r="J3371" s="1">
        <v>44293</v>
      </c>
      <c r="K3371" s="2">
        <v>0.52295138888888892</v>
      </c>
      <c r="L3371">
        <v>15</v>
      </c>
      <c r="M3371" s="2">
        <v>1.0416666666666666E-2</v>
      </c>
      <c r="N3371" s="3" t="s">
        <v>10378</v>
      </c>
      <c r="O3371" t="s">
        <v>684</v>
      </c>
      <c r="P3371" t="s">
        <v>685</v>
      </c>
      <c r="Q3371" t="s">
        <v>573</v>
      </c>
      <c r="R3371" t="s">
        <v>114</v>
      </c>
      <c r="S3371">
        <v>185347001</v>
      </c>
      <c r="T3371" t="s">
        <v>72</v>
      </c>
      <c r="U3371">
        <v>85.55</v>
      </c>
      <c r="V3371">
        <v>85.55</v>
      </c>
      <c r="W3371">
        <v>0</v>
      </c>
      <c r="X3371">
        <v>82423001</v>
      </c>
      <c r="Y3371" t="s">
        <v>1171</v>
      </c>
    </row>
    <row r="3372" spans="1:25" x14ac:dyDescent="0.25">
      <c r="A3372" t="s">
        <v>10613</v>
      </c>
      <c r="B3372" t="s">
        <v>10614</v>
      </c>
      <c r="C3372" s="1">
        <v>44296</v>
      </c>
      <c r="D3372" s="1" t="str">
        <f t="shared" si="208"/>
        <v>2020–2029</v>
      </c>
      <c r="E3372" s="8">
        <f t="shared" si="209"/>
        <v>2021</v>
      </c>
      <c r="F3372" s="8" t="str">
        <f t="shared" si="210"/>
        <v>21</v>
      </c>
      <c r="G3372" s="2">
        <v>0.51253472222222218</v>
      </c>
      <c r="H3372" s="2" t="str">
        <f t="shared" si="211"/>
        <v>2021-04</v>
      </c>
      <c r="I3372" t="s">
        <v>10615</v>
      </c>
      <c r="J3372" s="1">
        <v>44296</v>
      </c>
      <c r="K3372" s="2">
        <v>0.55094907407407412</v>
      </c>
      <c r="L3372">
        <v>55</v>
      </c>
      <c r="M3372" s="2">
        <v>3.8414351851851852E-2</v>
      </c>
      <c r="N3372" s="3" t="s">
        <v>10378</v>
      </c>
      <c r="O3372" t="s">
        <v>684</v>
      </c>
      <c r="P3372" t="s">
        <v>685</v>
      </c>
      <c r="Q3372" t="s">
        <v>573</v>
      </c>
      <c r="R3372" t="s">
        <v>42</v>
      </c>
      <c r="S3372">
        <v>308335008</v>
      </c>
      <c r="T3372" t="s">
        <v>813</v>
      </c>
      <c r="U3372">
        <v>142.58000000000001</v>
      </c>
      <c r="V3372">
        <v>573.98</v>
      </c>
      <c r="W3372">
        <v>459.53</v>
      </c>
      <c r="X3372">
        <v>82423001</v>
      </c>
      <c r="Y3372" t="s">
        <v>1171</v>
      </c>
    </row>
    <row r="3373" spans="1:25" x14ac:dyDescent="0.25">
      <c r="A3373" t="s">
        <v>10616</v>
      </c>
      <c r="B3373" t="s">
        <v>10617</v>
      </c>
      <c r="C3373" s="1">
        <v>44299</v>
      </c>
      <c r="D3373" s="1" t="str">
        <f t="shared" si="208"/>
        <v>2020–2029</v>
      </c>
      <c r="E3373" s="8">
        <f t="shared" si="209"/>
        <v>2021</v>
      </c>
      <c r="F3373" s="8" t="str">
        <f t="shared" si="210"/>
        <v>21</v>
      </c>
      <c r="G3373" s="2">
        <v>0.55094907407407412</v>
      </c>
      <c r="H3373" s="2" t="str">
        <f t="shared" si="211"/>
        <v>2021-04</v>
      </c>
      <c r="I3373" t="s">
        <v>10618</v>
      </c>
      <c r="J3373" s="1">
        <v>44299</v>
      </c>
      <c r="K3373" s="2">
        <v>0.58878472222222222</v>
      </c>
      <c r="L3373">
        <v>54</v>
      </c>
      <c r="M3373" s="2">
        <v>3.7835648148148146E-2</v>
      </c>
      <c r="N3373" s="3" t="s">
        <v>10378</v>
      </c>
      <c r="O3373" t="s">
        <v>684</v>
      </c>
      <c r="P3373" t="s">
        <v>685</v>
      </c>
      <c r="Q3373" t="s">
        <v>573</v>
      </c>
      <c r="R3373" t="s">
        <v>42</v>
      </c>
      <c r="S3373">
        <v>308335008</v>
      </c>
      <c r="T3373" t="s">
        <v>813</v>
      </c>
      <c r="U3373">
        <v>142.58000000000001</v>
      </c>
      <c r="V3373">
        <v>573.98</v>
      </c>
      <c r="W3373">
        <v>523.98</v>
      </c>
      <c r="X3373">
        <v>82423001</v>
      </c>
      <c r="Y3373" t="s">
        <v>1171</v>
      </c>
    </row>
    <row r="3374" spans="1:25" x14ac:dyDescent="0.25">
      <c r="A3374" t="s">
        <v>10619</v>
      </c>
      <c r="B3374" t="s">
        <v>10620</v>
      </c>
      <c r="C3374" s="1">
        <v>44302</v>
      </c>
      <c r="D3374" s="1" t="str">
        <f t="shared" si="208"/>
        <v>2020–2029</v>
      </c>
      <c r="E3374" s="8">
        <f t="shared" si="209"/>
        <v>2021</v>
      </c>
      <c r="F3374" s="8" t="str">
        <f t="shared" si="210"/>
        <v>21</v>
      </c>
      <c r="G3374" s="2">
        <v>0.58878472222222222</v>
      </c>
      <c r="H3374" s="2" t="str">
        <f t="shared" si="211"/>
        <v>2021-04</v>
      </c>
      <c r="I3374" t="s">
        <v>10621</v>
      </c>
      <c r="J3374" s="1">
        <v>44302</v>
      </c>
      <c r="K3374" s="2">
        <v>0.627349537037037</v>
      </c>
      <c r="L3374">
        <v>56</v>
      </c>
      <c r="M3374" s="2">
        <v>3.8564814814814816E-2</v>
      </c>
      <c r="N3374" s="3" t="s">
        <v>10378</v>
      </c>
      <c r="O3374" t="s">
        <v>684</v>
      </c>
      <c r="P3374" t="s">
        <v>685</v>
      </c>
      <c r="Q3374" t="s">
        <v>573</v>
      </c>
      <c r="R3374" t="s">
        <v>42</v>
      </c>
      <c r="S3374">
        <v>308335008</v>
      </c>
      <c r="T3374" t="s">
        <v>813</v>
      </c>
      <c r="U3374">
        <v>142.58000000000001</v>
      </c>
      <c r="V3374">
        <v>573.98</v>
      </c>
      <c r="W3374">
        <v>523.98</v>
      </c>
      <c r="X3374">
        <v>82423001</v>
      </c>
      <c r="Y3374" t="s">
        <v>1171</v>
      </c>
    </row>
    <row r="3375" spans="1:25" x14ac:dyDescent="0.25">
      <c r="A3375" t="s">
        <v>10622</v>
      </c>
      <c r="B3375" t="s">
        <v>10623</v>
      </c>
      <c r="C3375" s="1">
        <v>44312</v>
      </c>
      <c r="D3375" s="1" t="str">
        <f t="shared" si="208"/>
        <v>2020–2029</v>
      </c>
      <c r="E3375" s="8">
        <f t="shared" si="209"/>
        <v>2021</v>
      </c>
      <c r="F3375" s="8" t="str">
        <f t="shared" si="210"/>
        <v>21</v>
      </c>
      <c r="G3375" s="2">
        <v>0.51253472222222218</v>
      </c>
      <c r="H3375" s="2" t="str">
        <f t="shared" si="211"/>
        <v>2021-04</v>
      </c>
      <c r="I3375" t="s">
        <v>10624</v>
      </c>
      <c r="J3375" s="1">
        <v>44312</v>
      </c>
      <c r="K3375" s="2">
        <v>0.54769675925925931</v>
      </c>
      <c r="L3375">
        <v>51</v>
      </c>
      <c r="M3375" s="2">
        <v>3.516203703703704E-2</v>
      </c>
      <c r="N3375" s="3" t="s">
        <v>10378</v>
      </c>
      <c r="O3375" t="s">
        <v>10385</v>
      </c>
      <c r="P3375" t="s">
        <v>10386</v>
      </c>
      <c r="Q3375" t="s">
        <v>573</v>
      </c>
      <c r="R3375" t="s">
        <v>28</v>
      </c>
      <c r="S3375">
        <v>162673000</v>
      </c>
      <c r="T3375" t="s">
        <v>151</v>
      </c>
      <c r="U3375">
        <v>136.80000000000001</v>
      </c>
      <c r="V3375">
        <v>944.88</v>
      </c>
      <c r="W3375">
        <v>944.88</v>
      </c>
      <c r="X3375" t="s">
        <v>30</v>
      </c>
      <c r="Y3375" t="s">
        <v>30</v>
      </c>
    </row>
    <row r="3376" spans="1:25" x14ac:dyDescent="0.25">
      <c r="A3376" t="s">
        <v>10625</v>
      </c>
      <c r="B3376" t="s">
        <v>10626</v>
      </c>
      <c r="C3376" s="1">
        <v>44319</v>
      </c>
      <c r="D3376" s="1" t="str">
        <f t="shared" si="208"/>
        <v>2020–2029</v>
      </c>
      <c r="E3376" s="8">
        <f t="shared" si="209"/>
        <v>2021</v>
      </c>
      <c r="F3376" s="8" t="str">
        <f t="shared" si="210"/>
        <v>21</v>
      </c>
      <c r="G3376" s="2">
        <v>0.51253472222222218</v>
      </c>
      <c r="H3376" s="2" t="str">
        <f t="shared" si="211"/>
        <v>2021-05</v>
      </c>
      <c r="I3376" t="s">
        <v>10627</v>
      </c>
      <c r="J3376" s="1">
        <v>44319</v>
      </c>
      <c r="K3376" s="2">
        <v>0.54701388888888891</v>
      </c>
      <c r="L3376">
        <v>50</v>
      </c>
      <c r="M3376" s="2">
        <v>3.4479166666666665E-2</v>
      </c>
      <c r="N3376" s="3" t="s">
        <v>10378</v>
      </c>
      <c r="O3376" t="s">
        <v>684</v>
      </c>
      <c r="P3376" t="s">
        <v>685</v>
      </c>
      <c r="Q3376" t="s">
        <v>573</v>
      </c>
      <c r="R3376" t="s">
        <v>42</v>
      </c>
      <c r="S3376">
        <v>308335008</v>
      </c>
      <c r="T3376" t="s">
        <v>813</v>
      </c>
      <c r="U3376">
        <v>142.58000000000001</v>
      </c>
      <c r="V3376">
        <v>573.98</v>
      </c>
      <c r="W3376">
        <v>523.98</v>
      </c>
      <c r="X3376">
        <v>82423001</v>
      </c>
      <c r="Y3376" t="s">
        <v>1171</v>
      </c>
    </row>
    <row r="3377" spans="1:25" x14ac:dyDescent="0.25">
      <c r="A3377" t="s">
        <v>10628</v>
      </c>
      <c r="B3377" t="s">
        <v>10629</v>
      </c>
      <c r="C3377" s="1">
        <v>44322</v>
      </c>
      <c r="D3377" s="1" t="str">
        <f t="shared" si="208"/>
        <v>2020–2029</v>
      </c>
      <c r="E3377" s="8">
        <f t="shared" si="209"/>
        <v>2021</v>
      </c>
      <c r="F3377" s="8" t="str">
        <f t="shared" si="210"/>
        <v>21</v>
      </c>
      <c r="G3377" s="2">
        <v>0.54701388888888891</v>
      </c>
      <c r="H3377" s="2" t="str">
        <f t="shared" si="211"/>
        <v>2021-05</v>
      </c>
      <c r="I3377" t="s">
        <v>10630</v>
      </c>
      <c r="J3377" s="1">
        <v>44322</v>
      </c>
      <c r="K3377" s="2">
        <v>0.58126157407407408</v>
      </c>
      <c r="L3377">
        <v>49</v>
      </c>
      <c r="M3377" s="2">
        <v>3.4247685185185187E-2</v>
      </c>
      <c r="N3377" s="3" t="s">
        <v>10378</v>
      </c>
      <c r="O3377" t="s">
        <v>684</v>
      </c>
      <c r="P3377" t="s">
        <v>685</v>
      </c>
      <c r="Q3377" t="s">
        <v>573</v>
      </c>
      <c r="R3377" t="s">
        <v>42</v>
      </c>
      <c r="S3377">
        <v>308335008</v>
      </c>
      <c r="T3377" t="s">
        <v>813</v>
      </c>
      <c r="U3377">
        <v>142.58000000000001</v>
      </c>
      <c r="V3377">
        <v>573.98</v>
      </c>
      <c r="W3377">
        <v>523.98</v>
      </c>
      <c r="X3377">
        <v>82423001</v>
      </c>
      <c r="Y3377" t="s">
        <v>1171</v>
      </c>
    </row>
    <row r="3378" spans="1:25" x14ac:dyDescent="0.25">
      <c r="A3378" t="s">
        <v>10631</v>
      </c>
      <c r="B3378" t="s">
        <v>10632</v>
      </c>
      <c r="C3378" s="1">
        <v>44325</v>
      </c>
      <c r="D3378" s="1" t="str">
        <f t="shared" si="208"/>
        <v>2020–2029</v>
      </c>
      <c r="E3378" s="8">
        <f t="shared" si="209"/>
        <v>2021</v>
      </c>
      <c r="F3378" s="8" t="str">
        <f t="shared" si="210"/>
        <v>21</v>
      </c>
      <c r="G3378" s="2">
        <v>0.58126157407407408</v>
      </c>
      <c r="H3378" s="2" t="str">
        <f t="shared" si="211"/>
        <v>2021-05</v>
      </c>
      <c r="I3378" t="s">
        <v>10633</v>
      </c>
      <c r="J3378" s="1">
        <v>44325</v>
      </c>
      <c r="K3378" s="2">
        <v>0.62005787037037041</v>
      </c>
      <c r="L3378">
        <v>56</v>
      </c>
      <c r="M3378" s="2">
        <v>3.8796296296296294E-2</v>
      </c>
      <c r="N3378" s="3" t="s">
        <v>10378</v>
      </c>
      <c r="O3378" t="s">
        <v>684</v>
      </c>
      <c r="P3378" t="s">
        <v>685</v>
      </c>
      <c r="Q3378" t="s">
        <v>573</v>
      </c>
      <c r="R3378" t="s">
        <v>42</v>
      </c>
      <c r="S3378">
        <v>308335008</v>
      </c>
      <c r="T3378" t="s">
        <v>813</v>
      </c>
      <c r="U3378">
        <v>142.58000000000001</v>
      </c>
      <c r="V3378">
        <v>573.98</v>
      </c>
      <c r="W3378">
        <v>523.98</v>
      </c>
      <c r="X3378">
        <v>82423001</v>
      </c>
      <c r="Y3378" t="s">
        <v>1171</v>
      </c>
    </row>
    <row r="3379" spans="1:25" x14ac:dyDescent="0.25">
      <c r="A3379" t="s">
        <v>10634</v>
      </c>
      <c r="B3379" t="s">
        <v>10635</v>
      </c>
      <c r="C3379" s="1">
        <v>44333</v>
      </c>
      <c r="D3379" s="1" t="str">
        <f t="shared" si="208"/>
        <v>2020–2029</v>
      </c>
      <c r="E3379" s="8">
        <f t="shared" si="209"/>
        <v>2021</v>
      </c>
      <c r="F3379" s="8" t="str">
        <f t="shared" si="210"/>
        <v>21</v>
      </c>
      <c r="G3379" s="2">
        <v>0.51253472222222218</v>
      </c>
      <c r="H3379" s="2" t="str">
        <f t="shared" si="211"/>
        <v>2021-05</v>
      </c>
      <c r="I3379" t="s">
        <v>10636</v>
      </c>
      <c r="J3379" s="1">
        <v>44333</v>
      </c>
      <c r="K3379" s="2">
        <v>0.63965277777777774</v>
      </c>
      <c r="L3379">
        <v>183</v>
      </c>
      <c r="M3379" s="2">
        <v>0.12711805555555555</v>
      </c>
      <c r="N3379" s="3" t="s">
        <v>10378</v>
      </c>
      <c r="O3379" t="s">
        <v>684</v>
      </c>
      <c r="P3379" t="s">
        <v>685</v>
      </c>
      <c r="Q3379" t="s">
        <v>573</v>
      </c>
      <c r="R3379" t="s">
        <v>42</v>
      </c>
      <c r="S3379">
        <v>185349003</v>
      </c>
      <c r="T3379" t="s">
        <v>43</v>
      </c>
      <c r="U3379">
        <v>85.55</v>
      </c>
      <c r="V3379">
        <v>3105.35</v>
      </c>
      <c r="W3379">
        <v>3055.35</v>
      </c>
      <c r="X3379">
        <v>66383009</v>
      </c>
      <c r="Y3379" t="s">
        <v>125</v>
      </c>
    </row>
    <row r="3380" spans="1:25" x14ac:dyDescent="0.25">
      <c r="A3380" t="s">
        <v>10637</v>
      </c>
      <c r="B3380" t="s">
        <v>10638</v>
      </c>
      <c r="C3380" s="1">
        <v>44340</v>
      </c>
      <c r="D3380" s="1" t="str">
        <f t="shared" si="208"/>
        <v>2020–2029</v>
      </c>
      <c r="E3380" s="8">
        <f t="shared" si="209"/>
        <v>2021</v>
      </c>
      <c r="F3380" s="8" t="str">
        <f t="shared" si="210"/>
        <v>21</v>
      </c>
      <c r="G3380" s="2">
        <v>0.51253472222222218</v>
      </c>
      <c r="H3380" s="2" t="str">
        <f t="shared" si="211"/>
        <v>2021-05</v>
      </c>
      <c r="I3380" t="s">
        <v>10639</v>
      </c>
      <c r="J3380" s="1">
        <v>44340</v>
      </c>
      <c r="K3380" s="2">
        <v>0.54416666666666669</v>
      </c>
      <c r="L3380">
        <v>46</v>
      </c>
      <c r="M3380" s="2">
        <v>3.1631944444444442E-2</v>
      </c>
      <c r="N3380" s="3" t="s">
        <v>10378</v>
      </c>
      <c r="O3380" t="s">
        <v>684</v>
      </c>
      <c r="P3380" t="s">
        <v>685</v>
      </c>
      <c r="Q3380" t="s">
        <v>573</v>
      </c>
      <c r="R3380" t="s">
        <v>42</v>
      </c>
      <c r="S3380">
        <v>308335008</v>
      </c>
      <c r="T3380" t="s">
        <v>813</v>
      </c>
      <c r="U3380">
        <v>142.58000000000001</v>
      </c>
      <c r="V3380">
        <v>573.98</v>
      </c>
      <c r="W3380">
        <v>523.98</v>
      </c>
      <c r="X3380">
        <v>82423001</v>
      </c>
      <c r="Y3380" t="s">
        <v>1171</v>
      </c>
    </row>
    <row r="3381" spans="1:25" x14ac:dyDescent="0.25">
      <c r="A3381" t="s">
        <v>10640</v>
      </c>
      <c r="B3381" t="s">
        <v>10641</v>
      </c>
      <c r="C3381" s="1">
        <v>44343</v>
      </c>
      <c r="D3381" s="1" t="str">
        <f t="shared" si="208"/>
        <v>2020–2029</v>
      </c>
      <c r="E3381" s="8">
        <f t="shared" si="209"/>
        <v>2021</v>
      </c>
      <c r="F3381" s="8" t="str">
        <f t="shared" si="210"/>
        <v>21</v>
      </c>
      <c r="G3381" s="2">
        <v>0.54416666666666669</v>
      </c>
      <c r="H3381" s="2" t="str">
        <f t="shared" si="211"/>
        <v>2021-05</v>
      </c>
      <c r="I3381" t="s">
        <v>10642</v>
      </c>
      <c r="J3381" s="1">
        <v>44343</v>
      </c>
      <c r="K3381" s="2">
        <v>0.57965277777777779</v>
      </c>
      <c r="L3381">
        <v>51</v>
      </c>
      <c r="M3381" s="2">
        <v>3.5486111111111114E-2</v>
      </c>
      <c r="N3381" s="3" t="s">
        <v>10378</v>
      </c>
      <c r="O3381" t="s">
        <v>684</v>
      </c>
      <c r="P3381" t="s">
        <v>685</v>
      </c>
      <c r="Q3381" t="s">
        <v>573</v>
      </c>
      <c r="R3381" t="s">
        <v>42</v>
      </c>
      <c r="S3381">
        <v>308335008</v>
      </c>
      <c r="T3381" t="s">
        <v>813</v>
      </c>
      <c r="U3381">
        <v>142.58000000000001</v>
      </c>
      <c r="V3381">
        <v>573.98</v>
      </c>
      <c r="W3381">
        <v>523.98</v>
      </c>
      <c r="X3381">
        <v>82423001</v>
      </c>
      <c r="Y3381" t="s">
        <v>1171</v>
      </c>
    </row>
    <row r="3382" spans="1:25" x14ac:dyDescent="0.25">
      <c r="A3382" t="s">
        <v>10643</v>
      </c>
      <c r="B3382" t="s">
        <v>10644</v>
      </c>
      <c r="C3382" s="1">
        <v>44346</v>
      </c>
      <c r="D3382" s="1" t="str">
        <f t="shared" si="208"/>
        <v>2020–2029</v>
      </c>
      <c r="E3382" s="8">
        <f t="shared" si="209"/>
        <v>2021</v>
      </c>
      <c r="F3382" s="8" t="str">
        <f t="shared" si="210"/>
        <v>21</v>
      </c>
      <c r="G3382" s="2">
        <v>0.57965277777777779</v>
      </c>
      <c r="H3382" s="2" t="str">
        <f t="shared" si="211"/>
        <v>2021-05</v>
      </c>
      <c r="I3382" t="s">
        <v>10645</v>
      </c>
      <c r="J3382" s="1">
        <v>44346</v>
      </c>
      <c r="K3382" s="2">
        <v>0.61745370370370367</v>
      </c>
      <c r="L3382">
        <v>54</v>
      </c>
      <c r="M3382" s="2">
        <v>3.7800925925925925E-2</v>
      </c>
      <c r="N3382" s="3" t="s">
        <v>10378</v>
      </c>
      <c r="O3382" t="s">
        <v>684</v>
      </c>
      <c r="P3382" t="s">
        <v>685</v>
      </c>
      <c r="Q3382" t="s">
        <v>573</v>
      </c>
      <c r="R3382" t="s">
        <v>42</v>
      </c>
      <c r="S3382">
        <v>308335008</v>
      </c>
      <c r="T3382" t="s">
        <v>813</v>
      </c>
      <c r="U3382">
        <v>142.58000000000001</v>
      </c>
      <c r="V3382">
        <v>573.98</v>
      </c>
      <c r="W3382">
        <v>523.98</v>
      </c>
      <c r="X3382">
        <v>82423001</v>
      </c>
      <c r="Y3382" t="s">
        <v>1171</v>
      </c>
    </row>
    <row r="3383" spans="1:25" x14ac:dyDescent="0.25">
      <c r="A3383" t="s">
        <v>10646</v>
      </c>
      <c r="B3383" t="s">
        <v>10647</v>
      </c>
      <c r="C3383" s="1">
        <v>44349</v>
      </c>
      <c r="D3383" s="1" t="str">
        <f t="shared" si="208"/>
        <v>2020–2029</v>
      </c>
      <c r="E3383" s="8">
        <f t="shared" si="209"/>
        <v>2021</v>
      </c>
      <c r="F3383" s="8" t="str">
        <f t="shared" si="210"/>
        <v>21</v>
      </c>
      <c r="G3383" s="2">
        <v>0.61745370370370367</v>
      </c>
      <c r="H3383" s="2" t="str">
        <f t="shared" si="211"/>
        <v>2021-06</v>
      </c>
      <c r="I3383" t="s">
        <v>10648</v>
      </c>
      <c r="J3383" s="1">
        <v>44349</v>
      </c>
      <c r="K3383" s="2">
        <v>0.65081018518518519</v>
      </c>
      <c r="L3383">
        <v>48</v>
      </c>
      <c r="M3383" s="2">
        <v>3.335648148148148E-2</v>
      </c>
      <c r="N3383" s="3" t="s">
        <v>10378</v>
      </c>
      <c r="O3383" t="s">
        <v>684</v>
      </c>
      <c r="P3383" t="s">
        <v>685</v>
      </c>
      <c r="Q3383" t="s">
        <v>573</v>
      </c>
      <c r="R3383" t="s">
        <v>42</v>
      </c>
      <c r="S3383">
        <v>308335008</v>
      </c>
      <c r="T3383" t="s">
        <v>813</v>
      </c>
      <c r="U3383">
        <v>142.58000000000001</v>
      </c>
      <c r="V3383">
        <v>573.98</v>
      </c>
      <c r="W3383">
        <v>523.98</v>
      </c>
      <c r="X3383">
        <v>82423001</v>
      </c>
      <c r="Y3383" t="s">
        <v>1171</v>
      </c>
    </row>
    <row r="3384" spans="1:25" x14ac:dyDescent="0.25">
      <c r="A3384" t="s">
        <v>10649</v>
      </c>
      <c r="B3384" t="s">
        <v>10650</v>
      </c>
      <c r="C3384" s="1">
        <v>44379</v>
      </c>
      <c r="D3384" s="1" t="str">
        <f t="shared" si="208"/>
        <v>2020–2029</v>
      </c>
      <c r="E3384" s="8">
        <f t="shared" si="209"/>
        <v>2021</v>
      </c>
      <c r="F3384" s="8" t="str">
        <f t="shared" si="210"/>
        <v>21</v>
      </c>
      <c r="G3384" s="2">
        <v>0.65081018518518519</v>
      </c>
      <c r="H3384" s="2" t="str">
        <f t="shared" si="211"/>
        <v>2021-07</v>
      </c>
      <c r="I3384" t="s">
        <v>10651</v>
      </c>
      <c r="J3384" s="1">
        <v>44379</v>
      </c>
      <c r="K3384" s="2">
        <v>0.66122685185185182</v>
      </c>
      <c r="L3384">
        <v>15</v>
      </c>
      <c r="M3384" s="2">
        <v>1.0416666666666666E-2</v>
      </c>
      <c r="N3384" s="3" t="s">
        <v>10378</v>
      </c>
      <c r="O3384" t="s">
        <v>684</v>
      </c>
      <c r="P3384" t="s">
        <v>685</v>
      </c>
      <c r="Q3384" t="s">
        <v>573</v>
      </c>
      <c r="R3384" t="s">
        <v>42</v>
      </c>
      <c r="S3384">
        <v>390906007</v>
      </c>
      <c r="T3384" t="s">
        <v>169</v>
      </c>
      <c r="U3384">
        <v>85.55</v>
      </c>
      <c r="V3384">
        <v>85.55</v>
      </c>
      <c r="W3384">
        <v>35.549999999999997</v>
      </c>
      <c r="X3384">
        <v>82423001</v>
      </c>
      <c r="Y3384" t="s">
        <v>1171</v>
      </c>
    </row>
    <row r="3385" spans="1:25" x14ac:dyDescent="0.25">
      <c r="A3385" t="s">
        <v>10652</v>
      </c>
      <c r="B3385" t="s">
        <v>10653</v>
      </c>
      <c r="C3385" s="1">
        <v>44439</v>
      </c>
      <c r="D3385" s="1" t="str">
        <f t="shared" si="208"/>
        <v>2020–2029</v>
      </c>
      <c r="E3385" s="8">
        <f t="shared" si="209"/>
        <v>2021</v>
      </c>
      <c r="F3385" s="8" t="str">
        <f t="shared" si="210"/>
        <v>21</v>
      </c>
      <c r="G3385" s="2">
        <v>0.65081018518518519</v>
      </c>
      <c r="H3385" s="2" t="str">
        <f t="shared" si="211"/>
        <v>2021-08</v>
      </c>
      <c r="I3385" t="s">
        <v>10654</v>
      </c>
      <c r="J3385" s="1">
        <v>44439</v>
      </c>
      <c r="K3385" s="2">
        <v>0.66122685185185182</v>
      </c>
      <c r="L3385">
        <v>15</v>
      </c>
      <c r="M3385" s="2">
        <v>1.0416666666666666E-2</v>
      </c>
      <c r="N3385" s="3" t="s">
        <v>10378</v>
      </c>
      <c r="O3385" t="s">
        <v>684</v>
      </c>
      <c r="P3385" t="s">
        <v>685</v>
      </c>
      <c r="Q3385" t="s">
        <v>573</v>
      </c>
      <c r="R3385" t="s">
        <v>42</v>
      </c>
      <c r="S3385">
        <v>390906007</v>
      </c>
      <c r="T3385" t="s">
        <v>169</v>
      </c>
      <c r="U3385">
        <v>85.55</v>
      </c>
      <c r="V3385">
        <v>85.55</v>
      </c>
      <c r="W3385">
        <v>35.549999999999997</v>
      </c>
      <c r="X3385">
        <v>82423001</v>
      </c>
      <c r="Y3385" t="s">
        <v>1171</v>
      </c>
    </row>
    <row r="3386" spans="1:25" x14ac:dyDescent="0.25">
      <c r="A3386" t="s">
        <v>10655</v>
      </c>
      <c r="B3386" t="s">
        <v>10656</v>
      </c>
      <c r="C3386" s="1">
        <v>44683</v>
      </c>
      <c r="D3386" s="1" t="str">
        <f t="shared" si="208"/>
        <v>2020–2029</v>
      </c>
      <c r="E3386" s="8">
        <f t="shared" si="209"/>
        <v>2022</v>
      </c>
      <c r="F3386" s="8" t="str">
        <f t="shared" si="210"/>
        <v>22</v>
      </c>
      <c r="G3386" s="2">
        <v>0.51253472222222218</v>
      </c>
      <c r="H3386" s="2" t="str">
        <f t="shared" si="211"/>
        <v>2022-05</v>
      </c>
      <c r="I3386" t="s">
        <v>10657</v>
      </c>
      <c r="J3386" s="1">
        <v>44683</v>
      </c>
      <c r="K3386" s="2">
        <v>0.55344907407407407</v>
      </c>
      <c r="L3386">
        <v>59</v>
      </c>
      <c r="M3386" s="2">
        <v>4.0914351851851855E-2</v>
      </c>
      <c r="N3386" s="3" t="s">
        <v>10378</v>
      </c>
      <c r="O3386" t="s">
        <v>10385</v>
      </c>
      <c r="P3386" t="s">
        <v>10386</v>
      </c>
      <c r="Q3386" t="s">
        <v>573</v>
      </c>
      <c r="R3386" t="s">
        <v>28</v>
      </c>
      <c r="S3386">
        <v>162673000</v>
      </c>
      <c r="T3386" t="s">
        <v>151</v>
      </c>
      <c r="U3386">
        <v>136.80000000000001</v>
      </c>
      <c r="V3386">
        <v>704.2</v>
      </c>
      <c r="W3386">
        <v>684.14</v>
      </c>
      <c r="X3386" t="s">
        <v>30</v>
      </c>
      <c r="Y3386" t="s">
        <v>30</v>
      </c>
    </row>
    <row r="3387" spans="1:25" x14ac:dyDescent="0.25">
      <c r="A3387" t="s">
        <v>10658</v>
      </c>
      <c r="B3387" t="s">
        <v>10659</v>
      </c>
      <c r="C3387" s="1">
        <v>45054</v>
      </c>
      <c r="D3387" s="1" t="str">
        <f t="shared" si="208"/>
        <v>2020–2029</v>
      </c>
      <c r="E3387" s="8">
        <f t="shared" si="209"/>
        <v>2023</v>
      </c>
      <c r="F3387" s="8" t="str">
        <f t="shared" si="210"/>
        <v>23</v>
      </c>
      <c r="G3387" s="2">
        <v>0.51253472222222218</v>
      </c>
      <c r="H3387" s="2" t="str">
        <f t="shared" si="211"/>
        <v>2023-05</v>
      </c>
      <c r="I3387" t="s">
        <v>10660</v>
      </c>
      <c r="J3387" s="1">
        <v>45054</v>
      </c>
      <c r="K3387" s="2">
        <v>0.53552083333333333</v>
      </c>
      <c r="L3387">
        <v>33</v>
      </c>
      <c r="M3387" s="2">
        <v>2.298611111111111E-2</v>
      </c>
      <c r="N3387" s="3" t="s">
        <v>10378</v>
      </c>
      <c r="O3387" t="s">
        <v>10385</v>
      </c>
      <c r="P3387" t="s">
        <v>10386</v>
      </c>
      <c r="Q3387" t="s">
        <v>573</v>
      </c>
      <c r="R3387" t="s">
        <v>28</v>
      </c>
      <c r="S3387">
        <v>162673000</v>
      </c>
      <c r="T3387" t="s">
        <v>151</v>
      </c>
      <c r="U3387">
        <v>136.80000000000001</v>
      </c>
      <c r="V3387">
        <v>840.2</v>
      </c>
      <c r="W3387">
        <v>820.14</v>
      </c>
      <c r="X3387" t="s">
        <v>30</v>
      </c>
      <c r="Y3387" t="s">
        <v>30</v>
      </c>
    </row>
    <row r="3388" spans="1:25" x14ac:dyDescent="0.25">
      <c r="A3388" t="s">
        <v>10661</v>
      </c>
      <c r="B3388" t="s">
        <v>10662</v>
      </c>
      <c r="C3388" s="1">
        <v>45365</v>
      </c>
      <c r="D3388" s="1" t="str">
        <f t="shared" si="208"/>
        <v>2020–2029</v>
      </c>
      <c r="E3388" s="8">
        <f t="shared" si="209"/>
        <v>2024</v>
      </c>
      <c r="F3388" s="8" t="str">
        <f t="shared" si="210"/>
        <v>24</v>
      </c>
      <c r="G3388" s="2">
        <v>0.53251157407407412</v>
      </c>
      <c r="H3388" s="2" t="str">
        <f t="shared" si="211"/>
        <v>2024-03</v>
      </c>
      <c r="I3388" t="s">
        <v>10663</v>
      </c>
      <c r="J3388" s="1">
        <v>45380</v>
      </c>
      <c r="K3388" s="2">
        <v>0.53251157407407412</v>
      </c>
      <c r="L3388">
        <v>0</v>
      </c>
      <c r="M3388" s="2">
        <v>0</v>
      </c>
      <c r="N3388" s="3" t="s">
        <v>10378</v>
      </c>
      <c r="O3388" t="s">
        <v>10423</v>
      </c>
      <c r="P3388" t="s">
        <v>10424</v>
      </c>
      <c r="Q3388" t="s">
        <v>573</v>
      </c>
      <c r="R3388" t="s">
        <v>85</v>
      </c>
      <c r="S3388">
        <v>50849002</v>
      </c>
      <c r="T3388" t="s">
        <v>86</v>
      </c>
      <c r="U3388">
        <v>146.18</v>
      </c>
      <c r="V3388">
        <v>1008.98</v>
      </c>
      <c r="W3388">
        <v>958.98</v>
      </c>
      <c r="X3388">
        <v>48333001</v>
      </c>
      <c r="Y3388" t="s">
        <v>8851</v>
      </c>
    </row>
    <row r="3389" spans="1:25" x14ac:dyDescent="0.25">
      <c r="A3389" t="s">
        <v>10664</v>
      </c>
      <c r="B3389" t="s">
        <v>10663</v>
      </c>
      <c r="C3389" s="1">
        <v>45380</v>
      </c>
      <c r="D3389" s="1" t="str">
        <f t="shared" si="208"/>
        <v>2020–2029</v>
      </c>
      <c r="E3389" s="8">
        <f t="shared" si="209"/>
        <v>2024</v>
      </c>
      <c r="F3389" s="8" t="str">
        <f t="shared" si="210"/>
        <v>24</v>
      </c>
      <c r="G3389" s="2">
        <v>0.53251157407407412</v>
      </c>
      <c r="H3389" s="2" t="str">
        <f t="shared" si="211"/>
        <v>2024-03</v>
      </c>
      <c r="I3389" t="s">
        <v>10665</v>
      </c>
      <c r="J3389" s="1">
        <v>45397</v>
      </c>
      <c r="K3389" s="2">
        <v>0.54292824074074075</v>
      </c>
      <c r="L3389">
        <v>15</v>
      </c>
      <c r="M3389" s="2">
        <v>1.0416666666666666E-2</v>
      </c>
      <c r="N3389" s="3" t="s">
        <v>10378</v>
      </c>
      <c r="O3389" t="s">
        <v>10423</v>
      </c>
      <c r="P3389" t="s">
        <v>10424</v>
      </c>
      <c r="Q3389" t="s">
        <v>573</v>
      </c>
      <c r="R3389" t="s">
        <v>2775</v>
      </c>
      <c r="S3389">
        <v>32485007</v>
      </c>
      <c r="T3389" t="s">
        <v>2568</v>
      </c>
      <c r="U3389">
        <v>110.92</v>
      </c>
      <c r="V3389">
        <v>15557.72</v>
      </c>
      <c r="W3389">
        <v>15507.72</v>
      </c>
      <c r="X3389">
        <v>25675004</v>
      </c>
      <c r="Y3389" t="s">
        <v>2776</v>
      </c>
    </row>
    <row r="3390" spans="1:25" x14ac:dyDescent="0.25">
      <c r="A3390" t="s">
        <v>10666</v>
      </c>
      <c r="B3390" t="s">
        <v>10667</v>
      </c>
      <c r="C3390" s="1">
        <v>45425</v>
      </c>
      <c r="D3390" s="1" t="str">
        <f t="shared" si="208"/>
        <v>2020–2029</v>
      </c>
      <c r="E3390" s="8">
        <f t="shared" si="209"/>
        <v>2024</v>
      </c>
      <c r="F3390" s="8" t="str">
        <f t="shared" si="210"/>
        <v>24</v>
      </c>
      <c r="G3390" s="2">
        <v>0.51253472222222218</v>
      </c>
      <c r="H3390" s="2" t="str">
        <f t="shared" si="211"/>
        <v>2024-05</v>
      </c>
      <c r="I3390" t="s">
        <v>10668</v>
      </c>
      <c r="J3390" s="1">
        <v>45425</v>
      </c>
      <c r="K3390" s="2">
        <v>0.54628472222222224</v>
      </c>
      <c r="L3390">
        <v>49</v>
      </c>
      <c r="M3390" s="2">
        <v>3.3750000000000002E-2</v>
      </c>
      <c r="N3390" s="3" t="s">
        <v>10378</v>
      </c>
      <c r="O3390" t="s">
        <v>10385</v>
      </c>
      <c r="P3390" t="s">
        <v>10386</v>
      </c>
      <c r="Q3390" t="s">
        <v>573</v>
      </c>
      <c r="R3390" t="s">
        <v>28</v>
      </c>
      <c r="S3390">
        <v>162673000</v>
      </c>
      <c r="T3390" t="s">
        <v>151</v>
      </c>
      <c r="U3390">
        <v>136.80000000000001</v>
      </c>
      <c r="V3390">
        <v>1465.24</v>
      </c>
      <c r="W3390">
        <v>1465.24</v>
      </c>
      <c r="X3390" t="s">
        <v>30</v>
      </c>
      <c r="Y3390" t="s">
        <v>30</v>
      </c>
    </row>
    <row r="3391" spans="1:25" x14ac:dyDescent="0.25">
      <c r="A3391" t="s">
        <v>10669</v>
      </c>
      <c r="B3391" t="s">
        <v>10670</v>
      </c>
      <c r="C3391" s="1">
        <v>45429</v>
      </c>
      <c r="D3391" s="1" t="str">
        <f t="shared" si="208"/>
        <v>2020–2029</v>
      </c>
      <c r="E3391" s="8">
        <f t="shared" si="209"/>
        <v>2024</v>
      </c>
      <c r="F3391" s="8" t="str">
        <f t="shared" si="210"/>
        <v>24</v>
      </c>
      <c r="G3391" s="2">
        <v>0.53251157407407412</v>
      </c>
      <c r="H3391" s="2" t="str">
        <f t="shared" si="211"/>
        <v>2024-05</v>
      </c>
      <c r="I3391" t="s">
        <v>10671</v>
      </c>
      <c r="J3391" s="1">
        <v>45429</v>
      </c>
      <c r="K3391" s="2">
        <v>0.54292824074074075</v>
      </c>
      <c r="L3391">
        <v>15</v>
      </c>
      <c r="M3391" s="2">
        <v>1.0416666666666666E-2</v>
      </c>
      <c r="N3391" s="3" t="s">
        <v>10378</v>
      </c>
      <c r="O3391" t="s">
        <v>684</v>
      </c>
      <c r="P3391" t="s">
        <v>685</v>
      </c>
      <c r="Q3391" t="s">
        <v>573</v>
      </c>
      <c r="R3391" t="s">
        <v>42</v>
      </c>
      <c r="S3391">
        <v>185349003</v>
      </c>
      <c r="T3391" t="s">
        <v>43</v>
      </c>
      <c r="U3391">
        <v>85.55</v>
      </c>
      <c r="V3391">
        <v>85.55</v>
      </c>
      <c r="W3391">
        <v>35.549999999999997</v>
      </c>
      <c r="X3391">
        <v>403192003</v>
      </c>
      <c r="Y3391" t="s">
        <v>10672</v>
      </c>
    </row>
    <row r="3392" spans="1:25" x14ac:dyDescent="0.25">
      <c r="A3392" t="s">
        <v>10673</v>
      </c>
      <c r="B3392" t="s">
        <v>10674</v>
      </c>
      <c r="C3392" s="1">
        <v>45439</v>
      </c>
      <c r="D3392" s="1" t="str">
        <f t="shared" si="208"/>
        <v>2020–2029</v>
      </c>
      <c r="E3392" s="8">
        <f t="shared" si="209"/>
        <v>2024</v>
      </c>
      <c r="F3392" s="8" t="str">
        <f t="shared" si="210"/>
        <v>24</v>
      </c>
      <c r="G3392" s="2">
        <v>0.51253472222222218</v>
      </c>
      <c r="H3392" s="2" t="str">
        <f t="shared" si="211"/>
        <v>2024-05</v>
      </c>
      <c r="I3392" t="s">
        <v>10675</v>
      </c>
      <c r="J3392" s="1">
        <v>45439</v>
      </c>
      <c r="K3392" s="2">
        <v>0.76372685185185185</v>
      </c>
      <c r="L3392">
        <v>362</v>
      </c>
      <c r="M3392" s="2">
        <v>0.25119212962962961</v>
      </c>
      <c r="N3392" s="3" t="s">
        <v>10378</v>
      </c>
      <c r="O3392" t="s">
        <v>684</v>
      </c>
      <c r="P3392" t="s">
        <v>685</v>
      </c>
      <c r="Q3392" t="s">
        <v>573</v>
      </c>
      <c r="R3392" t="s">
        <v>42</v>
      </c>
      <c r="S3392">
        <v>185349003</v>
      </c>
      <c r="T3392" t="s">
        <v>43</v>
      </c>
      <c r="U3392">
        <v>85.55</v>
      </c>
      <c r="V3392">
        <v>4399.55</v>
      </c>
      <c r="W3392">
        <v>4349.55</v>
      </c>
      <c r="X3392">
        <v>66383009</v>
      </c>
      <c r="Y3392" t="s">
        <v>125</v>
      </c>
    </row>
    <row r="3393" spans="1:25" x14ac:dyDescent="0.25">
      <c r="A3393" t="s">
        <v>10676</v>
      </c>
      <c r="B3393" t="s">
        <v>10677</v>
      </c>
      <c r="C3393" s="1">
        <v>45796</v>
      </c>
      <c r="D3393" s="1" t="str">
        <f t="shared" si="208"/>
        <v>2020–2029</v>
      </c>
      <c r="E3393" s="8">
        <f t="shared" si="209"/>
        <v>2025</v>
      </c>
      <c r="F3393" s="8" t="str">
        <f t="shared" si="210"/>
        <v>25</v>
      </c>
      <c r="G3393" s="2">
        <v>0.51253472222222218</v>
      </c>
      <c r="H3393" s="2" t="str">
        <f t="shared" si="211"/>
        <v>2025-05</v>
      </c>
      <c r="I3393" t="s">
        <v>10678</v>
      </c>
      <c r="J3393" s="1">
        <v>45796</v>
      </c>
      <c r="K3393" s="2">
        <v>0.5412731481481482</v>
      </c>
      <c r="L3393">
        <v>41</v>
      </c>
      <c r="M3393" s="2">
        <v>2.8738425925925924E-2</v>
      </c>
      <c r="N3393" s="3" t="s">
        <v>10378</v>
      </c>
      <c r="O3393" t="s">
        <v>10385</v>
      </c>
      <c r="P3393" t="s">
        <v>10386</v>
      </c>
      <c r="Q3393" t="s">
        <v>573</v>
      </c>
      <c r="R3393" t="s">
        <v>28</v>
      </c>
      <c r="S3393">
        <v>162673000</v>
      </c>
      <c r="T3393" t="s">
        <v>151</v>
      </c>
      <c r="U3393">
        <v>136.80000000000001</v>
      </c>
      <c r="V3393">
        <v>840.2</v>
      </c>
      <c r="W3393">
        <v>820.14</v>
      </c>
      <c r="X3393" t="s">
        <v>30</v>
      </c>
      <c r="Y3393" t="s">
        <v>30</v>
      </c>
    </row>
    <row r="3394" spans="1:25" x14ac:dyDescent="0.25">
      <c r="A3394" t="s">
        <v>10679</v>
      </c>
      <c r="B3394" t="s">
        <v>10680</v>
      </c>
      <c r="C3394" s="1">
        <v>45810</v>
      </c>
      <c r="D3394" s="1" t="str">
        <f t="shared" si="208"/>
        <v>2020–2029</v>
      </c>
      <c r="E3394" s="8">
        <f t="shared" si="209"/>
        <v>2025</v>
      </c>
      <c r="F3394" s="8" t="str">
        <f t="shared" si="210"/>
        <v>25</v>
      </c>
      <c r="G3394" s="2">
        <v>0.51253472222222218</v>
      </c>
      <c r="H3394" s="2" t="str">
        <f t="shared" si="211"/>
        <v>2025-06</v>
      </c>
      <c r="I3394" t="s">
        <v>10681</v>
      </c>
      <c r="J3394" s="1">
        <v>45810</v>
      </c>
      <c r="K3394" s="2">
        <v>0.65826388888888887</v>
      </c>
      <c r="L3394">
        <v>210</v>
      </c>
      <c r="M3394" s="2">
        <v>0.14572916666666666</v>
      </c>
      <c r="N3394" s="3" t="s">
        <v>10378</v>
      </c>
      <c r="O3394" t="s">
        <v>684</v>
      </c>
      <c r="P3394" t="s">
        <v>685</v>
      </c>
      <c r="Q3394" t="s">
        <v>573</v>
      </c>
      <c r="R3394" t="s">
        <v>42</v>
      </c>
      <c r="S3394">
        <v>185349003</v>
      </c>
      <c r="T3394" t="s">
        <v>43</v>
      </c>
      <c r="U3394">
        <v>85.55</v>
      </c>
      <c r="V3394">
        <v>3105.35</v>
      </c>
      <c r="W3394">
        <v>3055.35</v>
      </c>
      <c r="X3394">
        <v>66383009</v>
      </c>
      <c r="Y3394" t="s">
        <v>125</v>
      </c>
    </row>
    <row r="3395" spans="1:25" x14ac:dyDescent="0.25">
      <c r="A3395" t="s">
        <v>10682</v>
      </c>
      <c r="B3395" t="s">
        <v>10683</v>
      </c>
      <c r="C3395" s="1">
        <v>41000</v>
      </c>
      <c r="D3395" s="1" t="str">
        <f t="shared" ref="D3395:D3458" si="212">IF(YEAR(C3395)&lt;2000,"Before 2000",TEXT(INT(YEAR(C3395)/10)*10,"0000") &amp; "–" &amp; TEXT(INT(YEAR(C3395)/10)*10+9,"0000"))</f>
        <v>2010–2019</v>
      </c>
      <c r="E3395" s="8">
        <f t="shared" ref="E3395:E3458" si="213">YEAR(C3395)</f>
        <v>2012</v>
      </c>
      <c r="F3395" s="8" t="str">
        <f t="shared" ref="F3395:F3458" si="214">TEXT(C3395, "yy")</f>
        <v>12</v>
      </c>
      <c r="G3395" s="2">
        <v>0.9907407407407407</v>
      </c>
      <c r="H3395" s="2" t="str">
        <f t="shared" ref="H3395:H3458" si="215">TEXT(C3395, "yyyy-mm")</f>
        <v>2012-04</v>
      </c>
      <c r="I3395" t="s">
        <v>10684</v>
      </c>
      <c r="J3395" s="1">
        <v>41001</v>
      </c>
      <c r="K3395" s="2">
        <v>2.0196759259259258E-2</v>
      </c>
      <c r="L3395">
        <v>-1398</v>
      </c>
      <c r="M3395" t="e">
        <v>#VALUE!</v>
      </c>
      <c r="N3395" t="s">
        <v>10685</v>
      </c>
      <c r="O3395" t="s">
        <v>3048</v>
      </c>
      <c r="P3395" t="s">
        <v>3049</v>
      </c>
      <c r="Q3395" t="s">
        <v>150</v>
      </c>
      <c r="R3395" t="s">
        <v>28</v>
      </c>
      <c r="S3395">
        <v>162673000</v>
      </c>
      <c r="T3395" t="s">
        <v>151</v>
      </c>
      <c r="U3395">
        <v>136.80000000000001</v>
      </c>
      <c r="V3395">
        <v>704.2</v>
      </c>
      <c r="W3395">
        <v>0</v>
      </c>
      <c r="X3395" t="s">
        <v>30</v>
      </c>
      <c r="Y3395" t="s">
        <v>30</v>
      </c>
    </row>
    <row r="3396" spans="1:25" x14ac:dyDescent="0.25">
      <c r="A3396" t="s">
        <v>10686</v>
      </c>
      <c r="B3396" t="s">
        <v>10687</v>
      </c>
      <c r="C3396" s="1">
        <v>42004</v>
      </c>
      <c r="D3396" s="1" t="str">
        <f t="shared" si="212"/>
        <v>2010–2019</v>
      </c>
      <c r="E3396" s="8">
        <f t="shared" si="213"/>
        <v>2014</v>
      </c>
      <c r="F3396" s="8" t="str">
        <f t="shared" si="214"/>
        <v>14</v>
      </c>
      <c r="G3396" s="2">
        <v>0.9907407407407407</v>
      </c>
      <c r="H3396" s="2" t="str">
        <f t="shared" si="215"/>
        <v>2014-12</v>
      </c>
      <c r="I3396" t="s">
        <v>10688</v>
      </c>
      <c r="J3396" s="1">
        <v>42005</v>
      </c>
      <c r="K3396" s="2">
        <v>1.1574074074074073E-3</v>
      </c>
      <c r="L3396">
        <v>-1425</v>
      </c>
      <c r="M3396" t="e">
        <v>#VALUE!</v>
      </c>
      <c r="N3396" t="s">
        <v>10685</v>
      </c>
      <c r="O3396" t="s">
        <v>3076</v>
      </c>
      <c r="P3396" t="s">
        <v>3077</v>
      </c>
      <c r="Q3396" t="s">
        <v>150</v>
      </c>
      <c r="R3396" t="s">
        <v>114</v>
      </c>
      <c r="S3396">
        <v>698314001</v>
      </c>
      <c r="T3396" t="s">
        <v>808</v>
      </c>
      <c r="U3396">
        <v>142.58000000000001</v>
      </c>
      <c r="V3396">
        <v>142.58000000000001</v>
      </c>
      <c r="W3396">
        <v>0</v>
      </c>
      <c r="X3396">
        <v>389095005</v>
      </c>
      <c r="Y3396" t="s">
        <v>809</v>
      </c>
    </row>
    <row r="3397" spans="1:25" x14ac:dyDescent="0.25">
      <c r="A3397" t="s">
        <v>10689</v>
      </c>
      <c r="B3397" t="s">
        <v>10690</v>
      </c>
      <c r="C3397" s="1">
        <v>42364</v>
      </c>
      <c r="D3397" s="1" t="str">
        <f t="shared" si="212"/>
        <v>2010–2019</v>
      </c>
      <c r="E3397" s="8">
        <f t="shared" si="213"/>
        <v>2015</v>
      </c>
      <c r="F3397" s="8" t="str">
        <f t="shared" si="214"/>
        <v>15</v>
      </c>
      <c r="G3397" s="2">
        <v>0.9907407407407407</v>
      </c>
      <c r="H3397" s="2" t="str">
        <f t="shared" si="215"/>
        <v>2015-12</v>
      </c>
      <c r="I3397" t="s">
        <v>10691</v>
      </c>
      <c r="J3397" s="1">
        <v>42365</v>
      </c>
      <c r="K3397" s="2">
        <v>1.1574074074074073E-3</v>
      </c>
      <c r="L3397">
        <v>-1425</v>
      </c>
      <c r="M3397" t="e">
        <v>#VALUE!</v>
      </c>
      <c r="N3397" t="s">
        <v>10685</v>
      </c>
      <c r="O3397" t="s">
        <v>3076</v>
      </c>
      <c r="P3397" t="s">
        <v>3077</v>
      </c>
      <c r="Q3397" t="s">
        <v>150</v>
      </c>
      <c r="R3397" t="s">
        <v>114</v>
      </c>
      <c r="S3397">
        <v>698314001</v>
      </c>
      <c r="T3397" t="s">
        <v>808</v>
      </c>
      <c r="U3397">
        <v>142.58000000000001</v>
      </c>
      <c r="V3397">
        <v>142.58000000000001</v>
      </c>
      <c r="W3397">
        <v>0</v>
      </c>
      <c r="X3397">
        <v>389095005</v>
      </c>
      <c r="Y3397" t="s">
        <v>809</v>
      </c>
    </row>
    <row r="3398" spans="1:25" x14ac:dyDescent="0.25">
      <c r="A3398" t="s">
        <v>10692</v>
      </c>
      <c r="B3398" t="s">
        <v>10693</v>
      </c>
      <c r="C3398" s="1">
        <v>42470</v>
      </c>
      <c r="D3398" s="1" t="str">
        <f t="shared" si="212"/>
        <v>2010–2019</v>
      </c>
      <c r="E3398" s="8">
        <f t="shared" si="213"/>
        <v>2016</v>
      </c>
      <c r="F3398" s="8" t="str">
        <f t="shared" si="214"/>
        <v>16</v>
      </c>
      <c r="G3398" s="2">
        <v>0.9907407407407407</v>
      </c>
      <c r="H3398" s="2" t="str">
        <f t="shared" si="215"/>
        <v>2016-04</v>
      </c>
      <c r="I3398" t="s">
        <v>10694</v>
      </c>
      <c r="J3398" s="1">
        <v>42471</v>
      </c>
      <c r="K3398" s="2">
        <v>2.8229166666666666E-2</v>
      </c>
      <c r="L3398">
        <v>-1386</v>
      </c>
      <c r="M3398" t="e">
        <v>#VALUE!</v>
      </c>
      <c r="N3398" t="s">
        <v>10685</v>
      </c>
      <c r="O3398" t="s">
        <v>3048</v>
      </c>
      <c r="P3398" t="s">
        <v>3049</v>
      </c>
      <c r="Q3398" t="s">
        <v>150</v>
      </c>
      <c r="R3398" t="s">
        <v>28</v>
      </c>
      <c r="S3398">
        <v>162673000</v>
      </c>
      <c r="T3398" t="s">
        <v>151</v>
      </c>
      <c r="U3398">
        <v>136.80000000000001</v>
      </c>
      <c r="V3398">
        <v>1468.3</v>
      </c>
      <c r="W3398">
        <v>0</v>
      </c>
      <c r="X3398" t="s">
        <v>30</v>
      </c>
      <c r="Y3398" t="s">
        <v>30</v>
      </c>
    </row>
    <row r="3399" spans="1:25" x14ac:dyDescent="0.25">
      <c r="A3399" t="s">
        <v>10695</v>
      </c>
      <c r="B3399" t="s">
        <v>10696</v>
      </c>
      <c r="C3399" s="1">
        <v>43338</v>
      </c>
      <c r="D3399" s="1" t="str">
        <f t="shared" si="212"/>
        <v>2010–2019</v>
      </c>
      <c r="E3399" s="8">
        <f t="shared" si="213"/>
        <v>2018</v>
      </c>
      <c r="F3399" s="8" t="str">
        <f t="shared" si="214"/>
        <v>18</v>
      </c>
      <c r="G3399" s="2">
        <v>0.9907407407407407</v>
      </c>
      <c r="H3399" s="2" t="str">
        <f t="shared" si="215"/>
        <v>2018-08</v>
      </c>
      <c r="I3399" t="s">
        <v>10697</v>
      </c>
      <c r="J3399" s="1">
        <v>43339</v>
      </c>
      <c r="K3399" s="2">
        <v>1.1574074074074073E-3</v>
      </c>
      <c r="L3399">
        <v>-1425</v>
      </c>
      <c r="M3399" t="e">
        <v>#VALUE!</v>
      </c>
      <c r="N3399" t="s">
        <v>10685</v>
      </c>
      <c r="O3399" t="s">
        <v>3076</v>
      </c>
      <c r="P3399" t="s">
        <v>3077</v>
      </c>
      <c r="Q3399" t="s">
        <v>150</v>
      </c>
      <c r="R3399" t="s">
        <v>42</v>
      </c>
      <c r="S3399">
        <v>424441002</v>
      </c>
      <c r="T3399" t="s">
        <v>850</v>
      </c>
      <c r="U3399">
        <v>142.58000000000001</v>
      </c>
      <c r="V3399">
        <v>8022.89</v>
      </c>
      <c r="W3399">
        <v>0</v>
      </c>
      <c r="X3399">
        <v>72892002</v>
      </c>
      <c r="Y3399" t="s">
        <v>851</v>
      </c>
    </row>
    <row r="3400" spans="1:25" x14ac:dyDescent="0.25">
      <c r="A3400" t="s">
        <v>10698</v>
      </c>
      <c r="B3400" t="s">
        <v>10699</v>
      </c>
      <c r="C3400" s="1">
        <v>43354</v>
      </c>
      <c r="D3400" s="1" t="str">
        <f t="shared" si="212"/>
        <v>2010–2019</v>
      </c>
      <c r="E3400" s="8">
        <f t="shared" si="213"/>
        <v>2018</v>
      </c>
      <c r="F3400" s="8" t="str">
        <f t="shared" si="214"/>
        <v>18</v>
      </c>
      <c r="G3400" s="2">
        <v>0.9907407407407407</v>
      </c>
      <c r="H3400" s="2" t="str">
        <f t="shared" si="215"/>
        <v>2018-09</v>
      </c>
      <c r="I3400" t="s">
        <v>10700</v>
      </c>
      <c r="J3400" s="1">
        <v>43355</v>
      </c>
      <c r="K3400" s="2">
        <v>1.1574074074074073E-3</v>
      </c>
      <c r="L3400">
        <v>-1425</v>
      </c>
      <c r="M3400" t="e">
        <v>#VALUE!</v>
      </c>
      <c r="N3400" t="s">
        <v>10685</v>
      </c>
      <c r="O3400" t="s">
        <v>3076</v>
      </c>
      <c r="P3400" t="s">
        <v>3077</v>
      </c>
      <c r="Q3400" t="s">
        <v>150</v>
      </c>
      <c r="R3400" t="s">
        <v>42</v>
      </c>
      <c r="S3400">
        <v>270427003</v>
      </c>
      <c r="T3400" t="s">
        <v>1572</v>
      </c>
      <c r="U3400">
        <v>85.55</v>
      </c>
      <c r="V3400">
        <v>4444.9799999999996</v>
      </c>
      <c r="W3400">
        <v>0</v>
      </c>
      <c r="X3400">
        <v>72892002</v>
      </c>
      <c r="Y3400" t="s">
        <v>851</v>
      </c>
    </row>
    <row r="3401" spans="1:25" x14ac:dyDescent="0.25">
      <c r="A3401" t="s">
        <v>10701</v>
      </c>
      <c r="B3401" t="s">
        <v>10702</v>
      </c>
      <c r="C3401" s="1">
        <v>43363</v>
      </c>
      <c r="D3401" s="1" t="str">
        <f t="shared" si="212"/>
        <v>2010–2019</v>
      </c>
      <c r="E3401" s="8">
        <f t="shared" si="213"/>
        <v>2018</v>
      </c>
      <c r="F3401" s="8" t="str">
        <f t="shared" si="214"/>
        <v>18</v>
      </c>
      <c r="G3401" s="2">
        <v>0.9907407407407407</v>
      </c>
      <c r="H3401" s="2" t="str">
        <f t="shared" si="215"/>
        <v>2018-09</v>
      </c>
      <c r="I3401" t="s">
        <v>10703</v>
      </c>
      <c r="J3401" s="1">
        <v>43364</v>
      </c>
      <c r="K3401" s="2">
        <v>1.1574074074074073E-3</v>
      </c>
      <c r="L3401">
        <v>-1425</v>
      </c>
      <c r="M3401" t="e">
        <v>#VALUE!</v>
      </c>
      <c r="N3401" t="s">
        <v>10685</v>
      </c>
      <c r="O3401" t="s">
        <v>3076</v>
      </c>
      <c r="P3401" t="s">
        <v>3077</v>
      </c>
      <c r="Q3401" t="s">
        <v>150</v>
      </c>
      <c r="R3401" t="s">
        <v>42</v>
      </c>
      <c r="S3401">
        <v>424619006</v>
      </c>
      <c r="T3401" t="s">
        <v>794</v>
      </c>
      <c r="U3401">
        <v>142.58000000000001</v>
      </c>
      <c r="V3401">
        <v>1868.18</v>
      </c>
      <c r="W3401">
        <v>0</v>
      </c>
      <c r="X3401">
        <v>72892002</v>
      </c>
      <c r="Y3401" t="s">
        <v>851</v>
      </c>
    </row>
    <row r="3402" spans="1:25" x14ac:dyDescent="0.25">
      <c r="A3402" t="s">
        <v>10704</v>
      </c>
      <c r="B3402" t="s">
        <v>10705</v>
      </c>
      <c r="C3402" s="1">
        <v>43464</v>
      </c>
      <c r="D3402" s="1" t="str">
        <f t="shared" si="212"/>
        <v>2010–2019</v>
      </c>
      <c r="E3402" s="8">
        <f t="shared" si="213"/>
        <v>2018</v>
      </c>
      <c r="F3402" s="8" t="str">
        <f t="shared" si="214"/>
        <v>18</v>
      </c>
      <c r="G3402" s="2">
        <v>0.9907407407407407</v>
      </c>
      <c r="H3402" s="2" t="str">
        <f t="shared" si="215"/>
        <v>2018-12</v>
      </c>
      <c r="I3402" t="s">
        <v>10706</v>
      </c>
      <c r="J3402" s="1">
        <v>43465</v>
      </c>
      <c r="K3402" s="2">
        <v>1.1574074074074073E-3</v>
      </c>
      <c r="L3402">
        <v>-1425</v>
      </c>
      <c r="M3402" t="e">
        <v>#VALUE!</v>
      </c>
      <c r="N3402" t="s">
        <v>10685</v>
      </c>
      <c r="O3402" t="s">
        <v>3076</v>
      </c>
      <c r="P3402" t="s">
        <v>3077</v>
      </c>
      <c r="Q3402" t="s">
        <v>150</v>
      </c>
      <c r="R3402" t="s">
        <v>42</v>
      </c>
      <c r="S3402">
        <v>424441002</v>
      </c>
      <c r="T3402" t="s">
        <v>850</v>
      </c>
      <c r="U3402">
        <v>142.58000000000001</v>
      </c>
      <c r="V3402">
        <v>34309.129999999997</v>
      </c>
      <c r="W3402">
        <v>0</v>
      </c>
      <c r="X3402">
        <v>72892002</v>
      </c>
      <c r="Y3402" t="s">
        <v>851</v>
      </c>
    </row>
    <row r="3403" spans="1:25" x14ac:dyDescent="0.25">
      <c r="A3403" t="s">
        <v>10707</v>
      </c>
      <c r="B3403" t="s">
        <v>10708</v>
      </c>
      <c r="C3403" s="1">
        <v>43492</v>
      </c>
      <c r="D3403" s="1" t="str">
        <f t="shared" si="212"/>
        <v>2010–2019</v>
      </c>
      <c r="E3403" s="8">
        <f t="shared" si="213"/>
        <v>2019</v>
      </c>
      <c r="F3403" s="8" t="str">
        <f t="shared" si="214"/>
        <v>19</v>
      </c>
      <c r="G3403" s="2">
        <v>0.9907407407407407</v>
      </c>
      <c r="H3403" s="2" t="str">
        <f t="shared" si="215"/>
        <v>2019-01</v>
      </c>
      <c r="I3403" t="s">
        <v>10709</v>
      </c>
      <c r="J3403" s="1">
        <v>43493</v>
      </c>
      <c r="K3403" s="2">
        <v>1.1574074074074073E-3</v>
      </c>
      <c r="L3403">
        <v>-1425</v>
      </c>
      <c r="M3403" t="e">
        <v>#VALUE!</v>
      </c>
      <c r="N3403" t="s">
        <v>10685</v>
      </c>
      <c r="O3403" t="s">
        <v>3076</v>
      </c>
      <c r="P3403" t="s">
        <v>3077</v>
      </c>
      <c r="Q3403" t="s">
        <v>150</v>
      </c>
      <c r="R3403" t="s">
        <v>42</v>
      </c>
      <c r="S3403">
        <v>424619006</v>
      </c>
      <c r="T3403" t="s">
        <v>794</v>
      </c>
      <c r="U3403">
        <v>142.58000000000001</v>
      </c>
      <c r="V3403">
        <v>11939.88</v>
      </c>
      <c r="W3403">
        <v>0</v>
      </c>
      <c r="X3403">
        <v>72892002</v>
      </c>
      <c r="Y3403" t="s">
        <v>851</v>
      </c>
    </row>
    <row r="3404" spans="1:25" x14ac:dyDescent="0.25">
      <c r="A3404" t="s">
        <v>10710</v>
      </c>
      <c r="B3404" t="s">
        <v>10711</v>
      </c>
      <c r="C3404" s="1">
        <v>43520</v>
      </c>
      <c r="D3404" s="1" t="str">
        <f t="shared" si="212"/>
        <v>2010–2019</v>
      </c>
      <c r="E3404" s="8">
        <f t="shared" si="213"/>
        <v>2019</v>
      </c>
      <c r="F3404" s="8" t="str">
        <f t="shared" si="214"/>
        <v>19</v>
      </c>
      <c r="G3404" s="2">
        <v>0.9907407407407407</v>
      </c>
      <c r="H3404" s="2" t="str">
        <f t="shared" si="215"/>
        <v>2019-02</v>
      </c>
      <c r="I3404" t="s">
        <v>10712</v>
      </c>
      <c r="J3404" s="1">
        <v>43521</v>
      </c>
      <c r="K3404" s="2">
        <v>1.1574074074074073E-3</v>
      </c>
      <c r="L3404">
        <v>-1425</v>
      </c>
      <c r="M3404" t="e">
        <v>#VALUE!</v>
      </c>
      <c r="N3404" t="s">
        <v>10685</v>
      </c>
      <c r="O3404" t="s">
        <v>3076</v>
      </c>
      <c r="P3404" t="s">
        <v>3077</v>
      </c>
      <c r="Q3404" t="s">
        <v>150</v>
      </c>
      <c r="R3404" t="s">
        <v>42</v>
      </c>
      <c r="S3404">
        <v>424619006</v>
      </c>
      <c r="T3404" t="s">
        <v>794</v>
      </c>
      <c r="U3404">
        <v>142.58000000000001</v>
      </c>
      <c r="V3404">
        <v>6212.21</v>
      </c>
      <c r="W3404">
        <v>0</v>
      </c>
      <c r="X3404">
        <v>72892002</v>
      </c>
      <c r="Y3404" t="s">
        <v>851</v>
      </c>
    </row>
    <row r="3405" spans="1:25" x14ac:dyDescent="0.25">
      <c r="A3405" t="s">
        <v>10713</v>
      </c>
      <c r="B3405" t="s">
        <v>10714</v>
      </c>
      <c r="C3405" s="1">
        <v>43548</v>
      </c>
      <c r="D3405" s="1" t="str">
        <f t="shared" si="212"/>
        <v>2010–2019</v>
      </c>
      <c r="E3405" s="8">
        <f t="shared" si="213"/>
        <v>2019</v>
      </c>
      <c r="F3405" s="8" t="str">
        <f t="shared" si="214"/>
        <v>19</v>
      </c>
      <c r="G3405" s="2">
        <v>0.9907407407407407</v>
      </c>
      <c r="H3405" s="2" t="str">
        <f t="shared" si="215"/>
        <v>2019-03</v>
      </c>
      <c r="I3405" t="s">
        <v>10715</v>
      </c>
      <c r="J3405" s="1">
        <v>43549</v>
      </c>
      <c r="K3405" s="2">
        <v>1.1574074074074073E-3</v>
      </c>
      <c r="L3405">
        <v>-1425</v>
      </c>
      <c r="M3405" t="e">
        <v>#VALUE!</v>
      </c>
      <c r="N3405" t="s">
        <v>10685</v>
      </c>
      <c r="O3405" t="s">
        <v>3076</v>
      </c>
      <c r="P3405" t="s">
        <v>3077</v>
      </c>
      <c r="Q3405" t="s">
        <v>150</v>
      </c>
      <c r="R3405" t="s">
        <v>42</v>
      </c>
      <c r="S3405">
        <v>424619006</v>
      </c>
      <c r="T3405" t="s">
        <v>794</v>
      </c>
      <c r="U3405">
        <v>142.58000000000001</v>
      </c>
      <c r="V3405">
        <v>11451.02</v>
      </c>
      <c r="W3405">
        <v>0</v>
      </c>
      <c r="X3405">
        <v>72892002</v>
      </c>
      <c r="Y3405" t="s">
        <v>851</v>
      </c>
    </row>
    <row r="3406" spans="1:25" x14ac:dyDescent="0.25">
      <c r="A3406" t="s">
        <v>10716</v>
      </c>
      <c r="B3406" t="s">
        <v>10717</v>
      </c>
      <c r="C3406" s="1">
        <v>43569</v>
      </c>
      <c r="D3406" s="1" t="str">
        <f t="shared" si="212"/>
        <v>2010–2019</v>
      </c>
      <c r="E3406" s="8">
        <f t="shared" si="213"/>
        <v>2019</v>
      </c>
      <c r="F3406" s="8" t="str">
        <f t="shared" si="214"/>
        <v>19</v>
      </c>
      <c r="G3406" s="2">
        <v>0.9907407407407407</v>
      </c>
      <c r="H3406" s="2" t="str">
        <f t="shared" si="215"/>
        <v>2019-04</v>
      </c>
      <c r="I3406" t="s">
        <v>10718</v>
      </c>
      <c r="J3406" s="1">
        <v>43570</v>
      </c>
      <c r="K3406" s="2">
        <v>1.9328703703703702E-2</v>
      </c>
      <c r="L3406">
        <v>-1399</v>
      </c>
      <c r="M3406" t="e">
        <v>#VALUE!</v>
      </c>
      <c r="N3406" t="s">
        <v>10685</v>
      </c>
      <c r="O3406" t="s">
        <v>3048</v>
      </c>
      <c r="P3406" t="s">
        <v>3049</v>
      </c>
      <c r="Q3406" t="s">
        <v>150</v>
      </c>
      <c r="R3406" t="s">
        <v>28</v>
      </c>
      <c r="S3406">
        <v>162673000</v>
      </c>
      <c r="T3406" t="s">
        <v>151</v>
      </c>
      <c r="U3406">
        <v>136.80000000000001</v>
      </c>
      <c r="V3406">
        <v>1585.04</v>
      </c>
      <c r="W3406">
        <v>0</v>
      </c>
      <c r="X3406" t="s">
        <v>30</v>
      </c>
      <c r="Y3406" t="s">
        <v>30</v>
      </c>
    </row>
    <row r="3407" spans="1:25" x14ac:dyDescent="0.25">
      <c r="A3407" t="s">
        <v>10719</v>
      </c>
      <c r="B3407" t="s">
        <v>10720</v>
      </c>
      <c r="C3407" s="1">
        <v>43576</v>
      </c>
      <c r="D3407" s="1" t="str">
        <f t="shared" si="212"/>
        <v>2010–2019</v>
      </c>
      <c r="E3407" s="8">
        <f t="shared" si="213"/>
        <v>2019</v>
      </c>
      <c r="F3407" s="8" t="str">
        <f t="shared" si="214"/>
        <v>19</v>
      </c>
      <c r="G3407" s="2">
        <v>0.9907407407407407</v>
      </c>
      <c r="H3407" s="2" t="str">
        <f t="shared" si="215"/>
        <v>2019-04</v>
      </c>
      <c r="I3407" t="s">
        <v>10721</v>
      </c>
      <c r="J3407" s="1">
        <v>43577</v>
      </c>
      <c r="K3407" s="2">
        <v>2.9849537037037036E-2</v>
      </c>
      <c r="L3407">
        <v>-1384</v>
      </c>
      <c r="M3407" t="e">
        <v>#VALUE!</v>
      </c>
      <c r="N3407" t="s">
        <v>10685</v>
      </c>
      <c r="O3407" t="s">
        <v>3076</v>
      </c>
      <c r="P3407" t="s">
        <v>3077</v>
      </c>
      <c r="Q3407" t="s">
        <v>150</v>
      </c>
      <c r="R3407" t="s">
        <v>42</v>
      </c>
      <c r="S3407">
        <v>185347001</v>
      </c>
      <c r="T3407" t="s">
        <v>72</v>
      </c>
      <c r="U3407">
        <v>85.55</v>
      </c>
      <c r="V3407">
        <v>919.39</v>
      </c>
      <c r="W3407">
        <v>0</v>
      </c>
      <c r="X3407">
        <v>271737000</v>
      </c>
      <c r="Y3407" t="s">
        <v>1040</v>
      </c>
    </row>
    <row r="3408" spans="1:25" x14ac:dyDescent="0.25">
      <c r="A3408" t="s">
        <v>10722</v>
      </c>
      <c r="B3408" t="s">
        <v>10723</v>
      </c>
      <c r="C3408" s="1">
        <v>43583</v>
      </c>
      <c r="D3408" s="1" t="str">
        <f t="shared" si="212"/>
        <v>2010–2019</v>
      </c>
      <c r="E3408" s="8">
        <f t="shared" si="213"/>
        <v>2019</v>
      </c>
      <c r="F3408" s="8" t="str">
        <f t="shared" si="214"/>
        <v>19</v>
      </c>
      <c r="G3408" s="2">
        <v>0.9907407407407407</v>
      </c>
      <c r="H3408" s="2" t="str">
        <f t="shared" si="215"/>
        <v>2019-04</v>
      </c>
      <c r="I3408" t="s">
        <v>10724</v>
      </c>
      <c r="J3408" s="1">
        <v>43584</v>
      </c>
      <c r="K3408" s="2">
        <v>1.1574074074074073E-3</v>
      </c>
      <c r="L3408">
        <v>-1425</v>
      </c>
      <c r="M3408" t="e">
        <v>#VALUE!</v>
      </c>
      <c r="N3408" t="s">
        <v>10685</v>
      </c>
      <c r="O3408" t="s">
        <v>3076</v>
      </c>
      <c r="P3408" t="s">
        <v>3077</v>
      </c>
      <c r="Q3408" t="s">
        <v>150</v>
      </c>
      <c r="R3408" t="s">
        <v>42</v>
      </c>
      <c r="S3408">
        <v>424619006</v>
      </c>
      <c r="T3408" t="s">
        <v>794</v>
      </c>
      <c r="U3408">
        <v>142.58000000000001</v>
      </c>
      <c r="V3408">
        <v>11451.02</v>
      </c>
      <c r="W3408">
        <v>0</v>
      </c>
      <c r="X3408">
        <v>72892002</v>
      </c>
      <c r="Y3408" t="s">
        <v>851</v>
      </c>
    </row>
    <row r="3409" spans="1:25" x14ac:dyDescent="0.25">
      <c r="A3409" t="s">
        <v>10725</v>
      </c>
      <c r="B3409" t="s">
        <v>10726</v>
      </c>
      <c r="C3409" s="1">
        <v>43611</v>
      </c>
      <c r="D3409" s="1" t="str">
        <f t="shared" si="212"/>
        <v>2010–2019</v>
      </c>
      <c r="E3409" s="8">
        <f t="shared" si="213"/>
        <v>2019</v>
      </c>
      <c r="F3409" s="8" t="str">
        <f t="shared" si="214"/>
        <v>19</v>
      </c>
      <c r="G3409" s="2">
        <v>0.9907407407407407</v>
      </c>
      <c r="H3409" s="2" t="str">
        <f t="shared" si="215"/>
        <v>2019-05</v>
      </c>
      <c r="I3409" t="s">
        <v>10727</v>
      </c>
      <c r="J3409" s="1">
        <v>43612</v>
      </c>
      <c r="K3409" s="2">
        <v>1.1574074074074073E-3</v>
      </c>
      <c r="L3409">
        <v>-1425</v>
      </c>
      <c r="M3409" t="e">
        <v>#VALUE!</v>
      </c>
      <c r="N3409" t="s">
        <v>10685</v>
      </c>
      <c r="O3409" t="s">
        <v>3076</v>
      </c>
      <c r="P3409" t="s">
        <v>3077</v>
      </c>
      <c r="Q3409" t="s">
        <v>150</v>
      </c>
      <c r="R3409" t="s">
        <v>42</v>
      </c>
      <c r="S3409">
        <v>424619006</v>
      </c>
      <c r="T3409" t="s">
        <v>794</v>
      </c>
      <c r="U3409">
        <v>142.58000000000001</v>
      </c>
      <c r="V3409">
        <v>13658.11</v>
      </c>
      <c r="W3409">
        <v>0</v>
      </c>
      <c r="X3409">
        <v>72892002</v>
      </c>
      <c r="Y3409" t="s">
        <v>851</v>
      </c>
    </row>
    <row r="3410" spans="1:25" x14ac:dyDescent="0.25">
      <c r="A3410" t="s">
        <v>10728</v>
      </c>
      <c r="B3410" t="s">
        <v>10729</v>
      </c>
      <c r="C3410" s="1">
        <v>43639</v>
      </c>
      <c r="D3410" s="1" t="str">
        <f t="shared" si="212"/>
        <v>2010–2019</v>
      </c>
      <c r="E3410" s="8">
        <f t="shared" si="213"/>
        <v>2019</v>
      </c>
      <c r="F3410" s="8" t="str">
        <f t="shared" si="214"/>
        <v>19</v>
      </c>
      <c r="G3410" s="2">
        <v>0.9907407407407407</v>
      </c>
      <c r="H3410" s="2" t="str">
        <f t="shared" si="215"/>
        <v>2019-06</v>
      </c>
      <c r="I3410" t="s">
        <v>10730</v>
      </c>
      <c r="J3410" s="1">
        <v>43640</v>
      </c>
      <c r="K3410" s="2">
        <v>1.1574074074074073E-3</v>
      </c>
      <c r="L3410">
        <v>-1425</v>
      </c>
      <c r="M3410" t="e">
        <v>#VALUE!</v>
      </c>
      <c r="N3410" t="s">
        <v>10685</v>
      </c>
      <c r="O3410" t="s">
        <v>3076</v>
      </c>
      <c r="P3410" t="s">
        <v>3077</v>
      </c>
      <c r="Q3410" t="s">
        <v>150</v>
      </c>
      <c r="R3410" t="s">
        <v>42</v>
      </c>
      <c r="S3410">
        <v>424619006</v>
      </c>
      <c r="T3410" t="s">
        <v>794</v>
      </c>
      <c r="U3410">
        <v>142.58000000000001</v>
      </c>
      <c r="V3410">
        <v>4813.41</v>
      </c>
      <c r="W3410">
        <v>0</v>
      </c>
      <c r="X3410">
        <v>72892002</v>
      </c>
      <c r="Y3410" t="s">
        <v>851</v>
      </c>
    </row>
    <row r="3411" spans="1:25" x14ac:dyDescent="0.25">
      <c r="A3411" t="s">
        <v>10731</v>
      </c>
      <c r="B3411" t="s">
        <v>10732</v>
      </c>
      <c r="C3411" s="1">
        <v>43667</v>
      </c>
      <c r="D3411" s="1" t="str">
        <f t="shared" si="212"/>
        <v>2010–2019</v>
      </c>
      <c r="E3411" s="8">
        <f t="shared" si="213"/>
        <v>2019</v>
      </c>
      <c r="F3411" s="8" t="str">
        <f t="shared" si="214"/>
        <v>19</v>
      </c>
      <c r="G3411" s="2">
        <v>0.9907407407407407</v>
      </c>
      <c r="H3411" s="2" t="str">
        <f t="shared" si="215"/>
        <v>2019-07</v>
      </c>
      <c r="I3411" t="s">
        <v>10733</v>
      </c>
      <c r="J3411" s="1">
        <v>43668</v>
      </c>
      <c r="K3411" s="2">
        <v>3.2407407407407406E-2</v>
      </c>
      <c r="L3411">
        <v>-1380</v>
      </c>
      <c r="M3411" t="e">
        <v>#VALUE!</v>
      </c>
      <c r="N3411" t="s">
        <v>10685</v>
      </c>
      <c r="O3411" t="s">
        <v>3059</v>
      </c>
      <c r="P3411" t="s">
        <v>3060</v>
      </c>
      <c r="Q3411" t="s">
        <v>150</v>
      </c>
      <c r="R3411" t="s">
        <v>85</v>
      </c>
      <c r="S3411">
        <v>183460006</v>
      </c>
      <c r="T3411" t="s">
        <v>887</v>
      </c>
      <c r="U3411">
        <v>146.18</v>
      </c>
      <c r="V3411">
        <v>2925.6</v>
      </c>
      <c r="W3411">
        <v>0</v>
      </c>
      <c r="X3411">
        <v>72892002</v>
      </c>
      <c r="Y3411" t="s">
        <v>851</v>
      </c>
    </row>
    <row r="3412" spans="1:25" x14ac:dyDescent="0.25">
      <c r="A3412" t="s">
        <v>10734</v>
      </c>
      <c r="B3412" t="s">
        <v>10735</v>
      </c>
      <c r="C3412" s="1">
        <v>43709</v>
      </c>
      <c r="D3412" s="1" t="str">
        <f t="shared" si="212"/>
        <v>2010–2019</v>
      </c>
      <c r="E3412" s="8">
        <f t="shared" si="213"/>
        <v>2019</v>
      </c>
      <c r="F3412" s="8" t="str">
        <f t="shared" si="214"/>
        <v>19</v>
      </c>
      <c r="G3412" s="2">
        <v>0.9907407407407407</v>
      </c>
      <c r="H3412" s="2" t="str">
        <f t="shared" si="215"/>
        <v>2019-09</v>
      </c>
      <c r="I3412" t="s">
        <v>10736</v>
      </c>
      <c r="J3412" s="1">
        <v>43710</v>
      </c>
      <c r="K3412" s="2">
        <v>1.1574074074074073E-3</v>
      </c>
      <c r="L3412">
        <v>-1425</v>
      </c>
      <c r="M3412" t="e">
        <v>#VALUE!</v>
      </c>
      <c r="N3412" t="s">
        <v>10685</v>
      </c>
      <c r="O3412" t="s">
        <v>3076</v>
      </c>
      <c r="P3412" t="s">
        <v>3077</v>
      </c>
      <c r="Q3412" t="s">
        <v>150</v>
      </c>
      <c r="R3412" t="s">
        <v>42</v>
      </c>
      <c r="S3412">
        <v>169762003</v>
      </c>
      <c r="T3412" t="s">
        <v>891</v>
      </c>
      <c r="U3412">
        <v>142.58000000000001</v>
      </c>
      <c r="V3412">
        <v>1005.38</v>
      </c>
      <c r="W3412">
        <v>0</v>
      </c>
      <c r="X3412" t="s">
        <v>30</v>
      </c>
      <c r="Y3412" t="s">
        <v>30</v>
      </c>
    </row>
    <row r="3413" spans="1:25" x14ac:dyDescent="0.25">
      <c r="A3413" t="s">
        <v>10737</v>
      </c>
      <c r="B3413" t="s">
        <v>10738</v>
      </c>
      <c r="C3413" s="1">
        <v>43716</v>
      </c>
      <c r="D3413" s="1" t="str">
        <f t="shared" si="212"/>
        <v>2010–2019</v>
      </c>
      <c r="E3413" s="8">
        <f t="shared" si="213"/>
        <v>2019</v>
      </c>
      <c r="F3413" s="8" t="str">
        <f t="shared" si="214"/>
        <v>19</v>
      </c>
      <c r="G3413" s="2">
        <v>0.9907407407407407</v>
      </c>
      <c r="H3413" s="2" t="str">
        <f t="shared" si="215"/>
        <v>2019-09</v>
      </c>
      <c r="I3413" t="s">
        <v>10739</v>
      </c>
      <c r="J3413" s="1">
        <v>43717</v>
      </c>
      <c r="K3413" s="2">
        <v>2.9374999999999998E-2</v>
      </c>
      <c r="L3413">
        <v>-1384</v>
      </c>
      <c r="M3413" t="e">
        <v>#VALUE!</v>
      </c>
      <c r="N3413" t="s">
        <v>10685</v>
      </c>
      <c r="O3413" t="s">
        <v>3076</v>
      </c>
      <c r="P3413" t="s">
        <v>3077</v>
      </c>
      <c r="Q3413" t="s">
        <v>150</v>
      </c>
      <c r="R3413" t="s">
        <v>114</v>
      </c>
      <c r="S3413">
        <v>698314001</v>
      </c>
      <c r="T3413" t="s">
        <v>808</v>
      </c>
      <c r="U3413">
        <v>142.58000000000001</v>
      </c>
      <c r="V3413">
        <v>573.98</v>
      </c>
      <c r="W3413">
        <v>0</v>
      </c>
      <c r="X3413">
        <v>183996000</v>
      </c>
      <c r="Y3413" t="s">
        <v>579</v>
      </c>
    </row>
    <row r="3414" spans="1:25" x14ac:dyDescent="0.25">
      <c r="A3414" t="s">
        <v>10740</v>
      </c>
      <c r="B3414" t="s">
        <v>10741</v>
      </c>
      <c r="C3414" s="1">
        <v>43737</v>
      </c>
      <c r="D3414" s="1" t="str">
        <f t="shared" si="212"/>
        <v>2010–2019</v>
      </c>
      <c r="E3414" s="8">
        <f t="shared" si="213"/>
        <v>2019</v>
      </c>
      <c r="F3414" s="8" t="str">
        <f t="shared" si="214"/>
        <v>19</v>
      </c>
      <c r="G3414" s="2">
        <v>2.9374999999999998E-2</v>
      </c>
      <c r="H3414" s="2" t="str">
        <f t="shared" si="215"/>
        <v>2019-09</v>
      </c>
      <c r="I3414" t="s">
        <v>10742</v>
      </c>
      <c r="J3414" s="1">
        <v>43738</v>
      </c>
      <c r="K3414" s="2">
        <v>2.9374999999999998E-2</v>
      </c>
      <c r="L3414">
        <v>0</v>
      </c>
      <c r="M3414" s="2">
        <v>0</v>
      </c>
      <c r="N3414" t="s">
        <v>10685</v>
      </c>
      <c r="O3414" t="s">
        <v>3076</v>
      </c>
      <c r="P3414" t="s">
        <v>3077</v>
      </c>
      <c r="Q3414" t="s">
        <v>150</v>
      </c>
      <c r="R3414" t="s">
        <v>577</v>
      </c>
      <c r="S3414">
        <v>305408004</v>
      </c>
      <c r="T3414" t="s">
        <v>578</v>
      </c>
      <c r="U3414">
        <v>146.18</v>
      </c>
      <c r="V3414">
        <v>4520.34</v>
      </c>
      <c r="W3414">
        <v>0</v>
      </c>
      <c r="X3414">
        <v>183996000</v>
      </c>
      <c r="Y3414" t="s">
        <v>579</v>
      </c>
    </row>
    <row r="3415" spans="1:25" x14ac:dyDescent="0.25">
      <c r="A3415" t="s">
        <v>10743</v>
      </c>
      <c r="B3415" t="s">
        <v>10744</v>
      </c>
      <c r="C3415" s="1">
        <v>44311</v>
      </c>
      <c r="D3415" s="1" t="str">
        <f t="shared" si="212"/>
        <v>2020–2029</v>
      </c>
      <c r="E3415" s="8">
        <f t="shared" si="213"/>
        <v>2021</v>
      </c>
      <c r="F3415" s="8" t="str">
        <f t="shared" si="214"/>
        <v>21</v>
      </c>
      <c r="G3415" s="2">
        <v>0.9907407407407407</v>
      </c>
      <c r="H3415" s="2" t="str">
        <f t="shared" si="215"/>
        <v>2021-04</v>
      </c>
      <c r="I3415" t="s">
        <v>10745</v>
      </c>
      <c r="J3415" s="1">
        <v>44312</v>
      </c>
      <c r="K3415" s="2">
        <v>1.1574074074074073E-3</v>
      </c>
      <c r="L3415">
        <v>-1425</v>
      </c>
      <c r="M3415" t="e">
        <v>#VALUE!</v>
      </c>
      <c r="N3415" t="s">
        <v>10685</v>
      </c>
      <c r="O3415" t="s">
        <v>3076</v>
      </c>
      <c r="P3415" t="s">
        <v>3077</v>
      </c>
      <c r="Q3415" t="s">
        <v>150</v>
      </c>
      <c r="R3415" t="s">
        <v>114</v>
      </c>
      <c r="S3415">
        <v>33879002</v>
      </c>
      <c r="T3415" t="s">
        <v>135</v>
      </c>
      <c r="U3415">
        <v>142.58000000000001</v>
      </c>
      <c r="V3415">
        <v>278.58</v>
      </c>
      <c r="W3415">
        <v>0</v>
      </c>
      <c r="X3415" t="s">
        <v>30</v>
      </c>
      <c r="Y3415" t="s">
        <v>30</v>
      </c>
    </row>
    <row r="3416" spans="1:25" x14ac:dyDescent="0.25">
      <c r="A3416" t="s">
        <v>10746</v>
      </c>
      <c r="B3416" t="s">
        <v>10747</v>
      </c>
      <c r="C3416" s="1">
        <v>44332</v>
      </c>
      <c r="D3416" s="1" t="str">
        <f t="shared" si="212"/>
        <v>2020–2029</v>
      </c>
      <c r="E3416" s="8">
        <f t="shared" si="213"/>
        <v>2021</v>
      </c>
      <c r="F3416" s="8" t="str">
        <f t="shared" si="214"/>
        <v>21</v>
      </c>
      <c r="G3416" s="2">
        <v>0.9907407407407407</v>
      </c>
      <c r="H3416" s="2" t="str">
        <f t="shared" si="215"/>
        <v>2021-05</v>
      </c>
      <c r="I3416" t="s">
        <v>10748</v>
      </c>
      <c r="J3416" s="1">
        <v>44333</v>
      </c>
      <c r="K3416" s="2">
        <v>1.1574074074074073E-3</v>
      </c>
      <c r="L3416">
        <v>-1425</v>
      </c>
      <c r="M3416" t="e">
        <v>#VALUE!</v>
      </c>
      <c r="N3416" t="s">
        <v>10685</v>
      </c>
      <c r="O3416" t="s">
        <v>3076</v>
      </c>
      <c r="P3416" t="s">
        <v>3077</v>
      </c>
      <c r="Q3416" t="s">
        <v>150</v>
      </c>
      <c r="R3416" t="s">
        <v>114</v>
      </c>
      <c r="S3416">
        <v>33879002</v>
      </c>
      <c r="T3416" t="s">
        <v>135</v>
      </c>
      <c r="U3416">
        <v>142.58000000000001</v>
      </c>
      <c r="V3416">
        <v>278.58</v>
      </c>
      <c r="W3416">
        <v>0</v>
      </c>
      <c r="X3416" t="s">
        <v>30</v>
      </c>
      <c r="Y3416" t="s">
        <v>30</v>
      </c>
    </row>
    <row r="3417" spans="1:25" x14ac:dyDescent="0.25">
      <c r="A3417" t="s">
        <v>10749</v>
      </c>
      <c r="B3417" t="s">
        <v>10750</v>
      </c>
      <c r="C3417" s="1">
        <v>44668</v>
      </c>
      <c r="D3417" s="1" t="str">
        <f t="shared" si="212"/>
        <v>2020–2029</v>
      </c>
      <c r="E3417" s="8">
        <f t="shared" si="213"/>
        <v>2022</v>
      </c>
      <c r="F3417" s="8" t="str">
        <f t="shared" si="214"/>
        <v>22</v>
      </c>
      <c r="G3417" s="2">
        <v>0.9907407407407407</v>
      </c>
      <c r="H3417" s="2" t="str">
        <f t="shared" si="215"/>
        <v>2022-04</v>
      </c>
      <c r="I3417" t="s">
        <v>10751</v>
      </c>
      <c r="J3417" s="1">
        <v>44669</v>
      </c>
      <c r="K3417" s="2">
        <v>2.7685185185185184E-2</v>
      </c>
      <c r="L3417">
        <v>-1387</v>
      </c>
      <c r="M3417" t="e">
        <v>#VALUE!</v>
      </c>
      <c r="N3417" t="s">
        <v>10685</v>
      </c>
      <c r="O3417" t="s">
        <v>3048</v>
      </c>
      <c r="P3417" t="s">
        <v>3049</v>
      </c>
      <c r="Q3417" t="s">
        <v>150</v>
      </c>
      <c r="R3417" t="s">
        <v>28</v>
      </c>
      <c r="S3417">
        <v>162673000</v>
      </c>
      <c r="T3417" t="s">
        <v>151</v>
      </c>
      <c r="U3417">
        <v>136.80000000000001</v>
      </c>
      <c r="V3417">
        <v>1722.96</v>
      </c>
      <c r="W3417">
        <v>0</v>
      </c>
      <c r="X3417" t="s">
        <v>30</v>
      </c>
      <c r="Y3417" t="s">
        <v>30</v>
      </c>
    </row>
    <row r="3418" spans="1:25" x14ac:dyDescent="0.25">
      <c r="A3418" s="3" t="s">
        <v>10752</v>
      </c>
      <c r="B3418" t="s">
        <v>10753</v>
      </c>
      <c r="C3418" s="1">
        <v>44820</v>
      </c>
      <c r="D3418" s="1" t="str">
        <f t="shared" si="212"/>
        <v>2020–2029</v>
      </c>
      <c r="E3418" s="8">
        <f t="shared" si="213"/>
        <v>2022</v>
      </c>
      <c r="F3418" s="8" t="str">
        <f t="shared" si="214"/>
        <v>22</v>
      </c>
      <c r="G3418" s="2">
        <v>1.2569444444444444E-2</v>
      </c>
      <c r="H3418" s="2" t="str">
        <f t="shared" si="215"/>
        <v>2022-09</v>
      </c>
      <c r="I3418" t="s">
        <v>10754</v>
      </c>
      <c r="J3418" s="1">
        <v>44820</v>
      </c>
      <c r="K3418" s="2">
        <v>5.423611111111111E-2</v>
      </c>
      <c r="L3418">
        <v>60</v>
      </c>
      <c r="M3418" s="2">
        <v>4.1666666666666664E-2</v>
      </c>
      <c r="N3418" t="s">
        <v>10685</v>
      </c>
      <c r="O3418" t="s">
        <v>3059</v>
      </c>
      <c r="P3418" t="s">
        <v>3060</v>
      </c>
      <c r="Q3418" t="s">
        <v>150</v>
      </c>
      <c r="R3418" t="s">
        <v>85</v>
      </c>
      <c r="S3418">
        <v>50849002</v>
      </c>
      <c r="T3418" t="s">
        <v>86</v>
      </c>
      <c r="U3418">
        <v>146.18</v>
      </c>
      <c r="V3418">
        <v>7391.28</v>
      </c>
      <c r="W3418">
        <v>0</v>
      </c>
      <c r="X3418">
        <v>312608009</v>
      </c>
      <c r="Y3418" t="s">
        <v>131</v>
      </c>
    </row>
    <row r="3419" spans="1:25" x14ac:dyDescent="0.25">
      <c r="A3419" t="s">
        <v>10755</v>
      </c>
      <c r="B3419" t="s">
        <v>10756</v>
      </c>
      <c r="C3419" s="1">
        <v>45767</v>
      </c>
      <c r="D3419" s="1" t="str">
        <f t="shared" si="212"/>
        <v>2020–2029</v>
      </c>
      <c r="E3419" s="8">
        <f t="shared" si="213"/>
        <v>2025</v>
      </c>
      <c r="F3419" s="8" t="str">
        <f t="shared" si="214"/>
        <v>25</v>
      </c>
      <c r="G3419" s="2">
        <v>0.9907407407407407</v>
      </c>
      <c r="H3419" s="2" t="str">
        <f t="shared" si="215"/>
        <v>2025-04</v>
      </c>
      <c r="I3419" t="s">
        <v>10757</v>
      </c>
      <c r="J3419" s="1">
        <v>45768</v>
      </c>
      <c r="K3419" s="2">
        <v>1.3229166666666667E-2</v>
      </c>
      <c r="L3419">
        <v>-1408</v>
      </c>
      <c r="M3419" t="e">
        <v>#VALUE!</v>
      </c>
      <c r="N3419" t="s">
        <v>10685</v>
      </c>
      <c r="O3419" t="s">
        <v>3048</v>
      </c>
      <c r="P3419" t="s">
        <v>3049</v>
      </c>
      <c r="Q3419" t="s">
        <v>150</v>
      </c>
      <c r="R3419" t="s">
        <v>28</v>
      </c>
      <c r="S3419">
        <v>162673000</v>
      </c>
      <c r="T3419" t="s">
        <v>151</v>
      </c>
      <c r="U3419">
        <v>136.80000000000001</v>
      </c>
      <c r="V3419">
        <v>1282.1199999999999</v>
      </c>
      <c r="W3419">
        <v>0</v>
      </c>
      <c r="X3419" t="s">
        <v>30</v>
      </c>
      <c r="Y3419" t="s">
        <v>30</v>
      </c>
    </row>
    <row r="3420" spans="1:25" x14ac:dyDescent="0.25">
      <c r="A3420" t="s">
        <v>10758</v>
      </c>
      <c r="B3420" t="s">
        <v>10759</v>
      </c>
      <c r="C3420" s="1">
        <v>26093</v>
      </c>
      <c r="D3420" s="1" t="str">
        <f t="shared" si="212"/>
        <v>Before 2000</v>
      </c>
      <c r="E3420" s="8">
        <f t="shared" si="213"/>
        <v>1971</v>
      </c>
      <c r="F3420" s="8" t="str">
        <f t="shared" si="214"/>
        <v>71</v>
      </c>
      <c r="G3420" s="2">
        <v>0.92128472222222224</v>
      </c>
      <c r="H3420" s="2" t="str">
        <f t="shared" si="215"/>
        <v>1971-06</v>
      </c>
      <c r="I3420" t="s">
        <v>10760</v>
      </c>
      <c r="J3420" s="1">
        <v>26093</v>
      </c>
      <c r="K3420" s="2">
        <v>0.93170138888888887</v>
      </c>
      <c r="L3420">
        <v>15</v>
      </c>
      <c r="M3420" s="2">
        <v>1.0416666666666666E-2</v>
      </c>
      <c r="N3420" t="s">
        <v>10761</v>
      </c>
      <c r="O3420" t="s">
        <v>10762</v>
      </c>
      <c r="P3420" t="s">
        <v>10763</v>
      </c>
      <c r="Q3420" t="s">
        <v>150</v>
      </c>
      <c r="R3420" t="s">
        <v>28</v>
      </c>
      <c r="S3420">
        <v>410620009</v>
      </c>
      <c r="T3420" t="s">
        <v>29</v>
      </c>
      <c r="U3420">
        <v>136.80000000000001</v>
      </c>
      <c r="V3420">
        <v>704.2</v>
      </c>
      <c r="W3420">
        <v>0</v>
      </c>
      <c r="X3420" t="s">
        <v>30</v>
      </c>
      <c r="Y3420" t="s">
        <v>30</v>
      </c>
    </row>
    <row r="3421" spans="1:25" x14ac:dyDescent="0.25">
      <c r="A3421" t="s">
        <v>10764</v>
      </c>
      <c r="B3421" t="s">
        <v>10765</v>
      </c>
      <c r="C3421" s="1">
        <v>27577</v>
      </c>
      <c r="D3421" s="1" t="str">
        <f t="shared" si="212"/>
        <v>Before 2000</v>
      </c>
      <c r="E3421" s="8">
        <f t="shared" si="213"/>
        <v>1975</v>
      </c>
      <c r="F3421" s="8" t="str">
        <f t="shared" si="214"/>
        <v>75</v>
      </c>
      <c r="G3421" s="2">
        <v>0.92128472222222224</v>
      </c>
      <c r="H3421" s="2" t="str">
        <f t="shared" si="215"/>
        <v>1975-07</v>
      </c>
      <c r="I3421" t="s">
        <v>10766</v>
      </c>
      <c r="J3421" s="1">
        <v>27577</v>
      </c>
      <c r="K3421" s="2">
        <v>0.94222222222222218</v>
      </c>
      <c r="L3421">
        <v>30</v>
      </c>
      <c r="M3421" s="2">
        <v>2.0937500000000001E-2</v>
      </c>
      <c r="N3421" t="s">
        <v>10761</v>
      </c>
      <c r="O3421" t="s">
        <v>10762</v>
      </c>
      <c r="P3421" t="s">
        <v>10763</v>
      </c>
      <c r="Q3421" t="s">
        <v>150</v>
      </c>
      <c r="R3421" t="s">
        <v>28</v>
      </c>
      <c r="S3421">
        <v>162673000</v>
      </c>
      <c r="T3421" t="s">
        <v>151</v>
      </c>
      <c r="U3421">
        <v>136.80000000000001</v>
      </c>
      <c r="V3421">
        <v>919.9</v>
      </c>
      <c r="W3421">
        <v>0</v>
      </c>
      <c r="X3421" t="s">
        <v>30</v>
      </c>
      <c r="Y3421" t="s">
        <v>30</v>
      </c>
    </row>
    <row r="3422" spans="1:25" x14ac:dyDescent="0.25">
      <c r="A3422" t="s">
        <v>10767</v>
      </c>
      <c r="B3422" t="s">
        <v>10768</v>
      </c>
      <c r="C3422" s="1">
        <v>29047</v>
      </c>
      <c r="D3422" s="1" t="str">
        <f t="shared" si="212"/>
        <v>Before 2000</v>
      </c>
      <c r="E3422" s="8">
        <f t="shared" si="213"/>
        <v>1979</v>
      </c>
      <c r="F3422" s="8" t="str">
        <f t="shared" si="214"/>
        <v>79</v>
      </c>
      <c r="G3422" s="2">
        <v>0.92128472222222224</v>
      </c>
      <c r="H3422" s="2" t="str">
        <f t="shared" si="215"/>
        <v>1979-07</v>
      </c>
      <c r="I3422" t="s">
        <v>10769</v>
      </c>
      <c r="J3422" s="1">
        <v>29047</v>
      </c>
      <c r="K3422" s="2">
        <v>0.94259259259259254</v>
      </c>
      <c r="L3422">
        <v>31</v>
      </c>
      <c r="M3422" s="2">
        <v>2.1307870370370369E-2</v>
      </c>
      <c r="N3422" t="s">
        <v>10761</v>
      </c>
      <c r="O3422" t="s">
        <v>10762</v>
      </c>
      <c r="P3422" t="s">
        <v>10763</v>
      </c>
      <c r="Q3422" t="s">
        <v>150</v>
      </c>
      <c r="R3422" t="s">
        <v>28</v>
      </c>
      <c r="S3422">
        <v>162673000</v>
      </c>
      <c r="T3422" t="s">
        <v>151</v>
      </c>
      <c r="U3422">
        <v>136.80000000000001</v>
      </c>
      <c r="V3422">
        <v>998.38</v>
      </c>
      <c r="W3422">
        <v>0</v>
      </c>
      <c r="X3422" t="s">
        <v>30</v>
      </c>
      <c r="Y3422" t="s">
        <v>30</v>
      </c>
    </row>
    <row r="3423" spans="1:25" x14ac:dyDescent="0.25">
      <c r="A3423" t="s">
        <v>10770</v>
      </c>
      <c r="B3423" t="s">
        <v>10771</v>
      </c>
      <c r="C3423" s="1">
        <v>29579</v>
      </c>
      <c r="D3423" s="1" t="str">
        <f t="shared" si="212"/>
        <v>Before 2000</v>
      </c>
      <c r="E3423" s="8">
        <f t="shared" si="213"/>
        <v>1980</v>
      </c>
      <c r="F3423" s="8" t="str">
        <f t="shared" si="214"/>
        <v>80</v>
      </c>
      <c r="G3423" s="2">
        <v>0.92128472222222224</v>
      </c>
      <c r="H3423" s="2" t="str">
        <f t="shared" si="215"/>
        <v>1980-12</v>
      </c>
      <c r="I3423" t="s">
        <v>10772</v>
      </c>
      <c r="J3423" s="1">
        <v>29579</v>
      </c>
      <c r="K3423" s="2">
        <v>0.94474537037037032</v>
      </c>
      <c r="L3423">
        <v>34</v>
      </c>
      <c r="M3423" s="2">
        <v>2.3460648148148147E-2</v>
      </c>
      <c r="N3423" t="s">
        <v>10761</v>
      </c>
      <c r="O3423" t="s">
        <v>8088</v>
      </c>
      <c r="P3423" t="s">
        <v>8089</v>
      </c>
      <c r="Q3423" t="s">
        <v>150</v>
      </c>
      <c r="R3423" t="s">
        <v>114</v>
      </c>
      <c r="S3423">
        <v>185349003</v>
      </c>
      <c r="T3423" t="s">
        <v>43</v>
      </c>
      <c r="U3423">
        <v>85.55</v>
      </c>
      <c r="V3423">
        <v>802.11</v>
      </c>
      <c r="W3423">
        <v>0</v>
      </c>
      <c r="X3423" t="s">
        <v>30</v>
      </c>
      <c r="Y3423" t="s">
        <v>30</v>
      </c>
    </row>
    <row r="3424" spans="1:25" x14ac:dyDescent="0.25">
      <c r="A3424" t="s">
        <v>10773</v>
      </c>
      <c r="B3424" t="s">
        <v>10774</v>
      </c>
      <c r="C3424" s="1">
        <v>30393</v>
      </c>
      <c r="D3424" s="1" t="str">
        <f t="shared" si="212"/>
        <v>Before 2000</v>
      </c>
      <c r="E3424" s="8">
        <f t="shared" si="213"/>
        <v>1983</v>
      </c>
      <c r="F3424" s="8" t="str">
        <f t="shared" si="214"/>
        <v>83</v>
      </c>
      <c r="G3424" s="2">
        <v>0.95688657407407407</v>
      </c>
      <c r="H3424" s="2" t="str">
        <f t="shared" si="215"/>
        <v>1983-03</v>
      </c>
      <c r="I3424" t="s">
        <v>10775</v>
      </c>
      <c r="J3424" s="1">
        <v>30394</v>
      </c>
      <c r="K3424" s="2">
        <v>0.95688657407407407</v>
      </c>
      <c r="L3424">
        <v>0</v>
      </c>
      <c r="M3424" s="2">
        <v>0</v>
      </c>
      <c r="N3424" t="s">
        <v>10761</v>
      </c>
      <c r="O3424" t="s">
        <v>8088</v>
      </c>
      <c r="P3424" t="s">
        <v>8089</v>
      </c>
      <c r="Q3424" t="s">
        <v>150</v>
      </c>
      <c r="R3424" t="s">
        <v>577</v>
      </c>
      <c r="S3424">
        <v>305408004</v>
      </c>
      <c r="T3424" t="s">
        <v>578</v>
      </c>
      <c r="U3424">
        <v>146.18</v>
      </c>
      <c r="V3424">
        <v>3817.64</v>
      </c>
      <c r="W3424">
        <v>0</v>
      </c>
      <c r="X3424">
        <v>183996000</v>
      </c>
      <c r="Y3424" t="s">
        <v>579</v>
      </c>
    </row>
    <row r="3425" spans="1:25" x14ac:dyDescent="0.25">
      <c r="A3425" t="s">
        <v>10776</v>
      </c>
      <c r="B3425" t="s">
        <v>10777</v>
      </c>
      <c r="C3425" s="1">
        <v>31224</v>
      </c>
      <c r="D3425" s="1" t="str">
        <f t="shared" si="212"/>
        <v>Before 2000</v>
      </c>
      <c r="E3425" s="8">
        <f t="shared" si="213"/>
        <v>1985</v>
      </c>
      <c r="F3425" s="8" t="str">
        <f t="shared" si="214"/>
        <v>85</v>
      </c>
      <c r="G3425" s="2">
        <v>0.92128472222222224</v>
      </c>
      <c r="H3425" s="2" t="str">
        <f t="shared" si="215"/>
        <v>1985-06</v>
      </c>
      <c r="I3425" t="s">
        <v>10778</v>
      </c>
      <c r="J3425" s="1">
        <v>31224</v>
      </c>
      <c r="K3425" s="2">
        <v>0.95997685185185189</v>
      </c>
      <c r="L3425">
        <v>56</v>
      </c>
      <c r="M3425" s="2">
        <v>3.8692129629629632E-2</v>
      </c>
      <c r="N3425" t="s">
        <v>10761</v>
      </c>
      <c r="O3425" t="s">
        <v>8088</v>
      </c>
      <c r="P3425" t="s">
        <v>8089</v>
      </c>
      <c r="Q3425" t="s">
        <v>150</v>
      </c>
      <c r="R3425" t="s">
        <v>114</v>
      </c>
      <c r="S3425">
        <v>185349003</v>
      </c>
      <c r="T3425" t="s">
        <v>43</v>
      </c>
      <c r="U3425">
        <v>85.55</v>
      </c>
      <c r="V3425">
        <v>1032.6500000000001</v>
      </c>
      <c r="W3425">
        <v>0</v>
      </c>
      <c r="X3425" t="s">
        <v>30</v>
      </c>
      <c r="Y3425" t="s">
        <v>30</v>
      </c>
    </row>
    <row r="3426" spans="1:25" x14ac:dyDescent="0.25">
      <c r="A3426" t="s">
        <v>10779</v>
      </c>
      <c r="B3426" t="s">
        <v>10780</v>
      </c>
      <c r="C3426" s="1">
        <v>32092</v>
      </c>
      <c r="D3426" s="1" t="str">
        <f t="shared" si="212"/>
        <v>Before 2000</v>
      </c>
      <c r="E3426" s="8">
        <f t="shared" si="213"/>
        <v>1987</v>
      </c>
      <c r="F3426" s="8" t="str">
        <f t="shared" si="214"/>
        <v>87</v>
      </c>
      <c r="G3426" s="2">
        <v>0.92128472222222224</v>
      </c>
      <c r="H3426" s="2" t="str">
        <f t="shared" si="215"/>
        <v>1987-11</v>
      </c>
      <c r="I3426" t="s">
        <v>10781</v>
      </c>
      <c r="J3426" s="1">
        <v>32092</v>
      </c>
      <c r="K3426" s="2">
        <v>0.95207175925925924</v>
      </c>
      <c r="L3426">
        <v>44</v>
      </c>
      <c r="M3426" s="2">
        <v>3.0787037037037036E-2</v>
      </c>
      <c r="N3426" t="s">
        <v>10761</v>
      </c>
      <c r="O3426" t="s">
        <v>8088</v>
      </c>
      <c r="P3426" t="s">
        <v>8089</v>
      </c>
      <c r="Q3426" t="s">
        <v>150</v>
      </c>
      <c r="R3426" t="s">
        <v>114</v>
      </c>
      <c r="S3426">
        <v>185349003</v>
      </c>
      <c r="T3426" t="s">
        <v>43</v>
      </c>
      <c r="U3426">
        <v>85.55</v>
      </c>
      <c r="V3426">
        <v>951.27</v>
      </c>
      <c r="W3426">
        <v>0</v>
      </c>
      <c r="X3426" t="s">
        <v>30</v>
      </c>
      <c r="Y3426" t="s">
        <v>30</v>
      </c>
    </row>
    <row r="3427" spans="1:25" x14ac:dyDescent="0.25">
      <c r="A3427" t="s">
        <v>10782</v>
      </c>
      <c r="B3427" t="s">
        <v>10783</v>
      </c>
      <c r="C3427" s="1">
        <v>33534</v>
      </c>
      <c r="D3427" s="1" t="str">
        <f t="shared" si="212"/>
        <v>Before 2000</v>
      </c>
      <c r="E3427" s="8">
        <f t="shared" si="213"/>
        <v>1991</v>
      </c>
      <c r="F3427" s="8" t="str">
        <f t="shared" si="214"/>
        <v>91</v>
      </c>
      <c r="G3427" s="2">
        <v>0.92128472222222224</v>
      </c>
      <c r="H3427" s="2" t="str">
        <f t="shared" si="215"/>
        <v>1991-10</v>
      </c>
      <c r="I3427" t="s">
        <v>10784</v>
      </c>
      <c r="J3427" s="1">
        <v>33534</v>
      </c>
      <c r="K3427" s="2">
        <v>0.94603009259259263</v>
      </c>
      <c r="L3427">
        <v>36</v>
      </c>
      <c r="M3427" s="2">
        <v>2.4745370370370369E-2</v>
      </c>
      <c r="N3427" t="s">
        <v>10761</v>
      </c>
      <c r="O3427" t="s">
        <v>8088</v>
      </c>
      <c r="P3427" t="s">
        <v>8089</v>
      </c>
      <c r="Q3427" t="s">
        <v>150</v>
      </c>
      <c r="R3427" t="s">
        <v>114</v>
      </c>
      <c r="S3427">
        <v>185349003</v>
      </c>
      <c r="T3427" t="s">
        <v>43</v>
      </c>
      <c r="U3427">
        <v>85.55</v>
      </c>
      <c r="V3427">
        <v>1203.98</v>
      </c>
      <c r="W3427">
        <v>0</v>
      </c>
      <c r="X3427" t="s">
        <v>30</v>
      </c>
      <c r="Y3427" t="s">
        <v>30</v>
      </c>
    </row>
    <row r="3428" spans="1:25" x14ac:dyDescent="0.25">
      <c r="A3428" t="s">
        <v>10785</v>
      </c>
      <c r="B3428" t="s">
        <v>10786</v>
      </c>
      <c r="C3428" s="1">
        <v>34374</v>
      </c>
      <c r="D3428" s="1" t="str">
        <f t="shared" si="212"/>
        <v>Before 2000</v>
      </c>
      <c r="E3428" s="8">
        <f t="shared" si="213"/>
        <v>1994</v>
      </c>
      <c r="F3428" s="8" t="str">
        <f t="shared" si="214"/>
        <v>94</v>
      </c>
      <c r="G3428" s="2">
        <v>0.92128472222222224</v>
      </c>
      <c r="H3428" s="2" t="str">
        <f t="shared" si="215"/>
        <v>1994-02</v>
      </c>
      <c r="I3428" t="s">
        <v>10787</v>
      </c>
      <c r="J3428" s="1">
        <v>34374</v>
      </c>
      <c r="K3428" s="2">
        <v>0.94528935185185181</v>
      </c>
      <c r="L3428">
        <v>35</v>
      </c>
      <c r="M3428" s="2">
        <v>2.4004629629629629E-2</v>
      </c>
      <c r="N3428" t="s">
        <v>10761</v>
      </c>
      <c r="O3428" t="s">
        <v>8088</v>
      </c>
      <c r="P3428" t="s">
        <v>8089</v>
      </c>
      <c r="Q3428" t="s">
        <v>150</v>
      </c>
      <c r="R3428" t="s">
        <v>114</v>
      </c>
      <c r="S3428">
        <v>185349003</v>
      </c>
      <c r="T3428" t="s">
        <v>43</v>
      </c>
      <c r="U3428">
        <v>85.55</v>
      </c>
      <c r="V3428">
        <v>1113.48</v>
      </c>
      <c r="W3428">
        <v>0</v>
      </c>
      <c r="X3428" t="s">
        <v>30</v>
      </c>
      <c r="Y3428" t="s">
        <v>30</v>
      </c>
    </row>
    <row r="3429" spans="1:25" x14ac:dyDescent="0.25">
      <c r="A3429" t="s">
        <v>10788</v>
      </c>
      <c r="B3429" t="s">
        <v>10789</v>
      </c>
      <c r="C3429" s="1">
        <v>35484</v>
      </c>
      <c r="D3429" s="1" t="str">
        <f t="shared" si="212"/>
        <v>Before 2000</v>
      </c>
      <c r="E3429" s="8">
        <f t="shared" si="213"/>
        <v>1997</v>
      </c>
      <c r="F3429" s="8" t="str">
        <f t="shared" si="214"/>
        <v>97</v>
      </c>
      <c r="G3429" s="2">
        <v>1.0868055555555556E-2</v>
      </c>
      <c r="H3429" s="2" t="str">
        <f t="shared" si="215"/>
        <v>1997-02</v>
      </c>
      <c r="I3429" t="s">
        <v>10790</v>
      </c>
      <c r="J3429" s="1">
        <v>35484</v>
      </c>
      <c r="K3429" s="2">
        <v>2.1284722222222222E-2</v>
      </c>
      <c r="L3429">
        <v>15</v>
      </c>
      <c r="M3429" s="2">
        <v>1.0416666666666666E-2</v>
      </c>
      <c r="N3429" t="s">
        <v>10761</v>
      </c>
      <c r="O3429" t="s">
        <v>8088</v>
      </c>
      <c r="P3429" t="s">
        <v>8089</v>
      </c>
      <c r="Q3429" t="s">
        <v>150</v>
      </c>
      <c r="R3429" t="s">
        <v>42</v>
      </c>
      <c r="S3429">
        <v>185347001</v>
      </c>
      <c r="T3429" t="s">
        <v>72</v>
      </c>
      <c r="U3429">
        <v>85.55</v>
      </c>
      <c r="V3429">
        <v>234.71</v>
      </c>
      <c r="W3429">
        <v>0</v>
      </c>
      <c r="X3429" t="s">
        <v>30</v>
      </c>
      <c r="Y3429" t="s">
        <v>30</v>
      </c>
    </row>
    <row r="3430" spans="1:25" x14ac:dyDescent="0.25">
      <c r="A3430" t="s">
        <v>10791</v>
      </c>
      <c r="B3430" t="s">
        <v>10792</v>
      </c>
      <c r="C3430" s="1">
        <v>36446</v>
      </c>
      <c r="D3430" s="1" t="str">
        <f t="shared" si="212"/>
        <v>Before 2000</v>
      </c>
      <c r="E3430" s="8">
        <f t="shared" si="213"/>
        <v>1999</v>
      </c>
      <c r="F3430" s="8" t="str">
        <f t="shared" si="214"/>
        <v>99</v>
      </c>
      <c r="G3430" s="2">
        <v>0.92128472222222224</v>
      </c>
      <c r="H3430" s="2" t="str">
        <f t="shared" si="215"/>
        <v>1999-10</v>
      </c>
      <c r="I3430" t="s">
        <v>10793</v>
      </c>
      <c r="J3430" s="1">
        <v>36446</v>
      </c>
      <c r="K3430" s="2">
        <v>0.97856481481481483</v>
      </c>
      <c r="L3430">
        <v>82</v>
      </c>
      <c r="M3430" s="2">
        <v>5.7280092592592591E-2</v>
      </c>
      <c r="N3430" t="s">
        <v>10761</v>
      </c>
      <c r="O3430" t="s">
        <v>8088</v>
      </c>
      <c r="P3430" t="s">
        <v>8089</v>
      </c>
      <c r="Q3430" t="s">
        <v>150</v>
      </c>
      <c r="R3430" t="s">
        <v>42</v>
      </c>
      <c r="S3430">
        <v>185347001</v>
      </c>
      <c r="T3430" t="s">
        <v>72</v>
      </c>
      <c r="U3430">
        <v>85.55</v>
      </c>
      <c r="V3430">
        <v>1379.75</v>
      </c>
      <c r="W3430">
        <v>0</v>
      </c>
      <c r="X3430">
        <v>37320007</v>
      </c>
      <c r="Y3430" t="s">
        <v>1850</v>
      </c>
    </row>
    <row r="3431" spans="1:25" x14ac:dyDescent="0.25">
      <c r="A3431" t="s">
        <v>10794</v>
      </c>
      <c r="B3431" t="s">
        <v>10795</v>
      </c>
      <c r="C3431" s="1">
        <v>36453</v>
      </c>
      <c r="D3431" s="1" t="str">
        <f t="shared" si="212"/>
        <v>Before 2000</v>
      </c>
      <c r="E3431" s="8">
        <f t="shared" si="213"/>
        <v>1999</v>
      </c>
      <c r="F3431" s="8" t="str">
        <f t="shared" si="214"/>
        <v>99</v>
      </c>
      <c r="G3431" s="2">
        <v>0.92128472222222224</v>
      </c>
      <c r="H3431" s="2" t="str">
        <f t="shared" si="215"/>
        <v>1999-10</v>
      </c>
      <c r="I3431" t="s">
        <v>10796</v>
      </c>
      <c r="J3431" s="1">
        <v>36453</v>
      </c>
      <c r="K3431" s="2">
        <v>0.9518402777777778</v>
      </c>
      <c r="L3431">
        <v>44</v>
      </c>
      <c r="M3431" s="2">
        <v>3.0555555555555555E-2</v>
      </c>
      <c r="N3431" t="s">
        <v>10761</v>
      </c>
      <c r="O3431" t="s">
        <v>8088</v>
      </c>
      <c r="P3431" t="s">
        <v>8089</v>
      </c>
      <c r="Q3431" t="s">
        <v>150</v>
      </c>
      <c r="R3431" t="s">
        <v>42</v>
      </c>
      <c r="S3431">
        <v>36228007</v>
      </c>
      <c r="T3431" t="s">
        <v>607</v>
      </c>
      <c r="U3431">
        <v>142.58000000000001</v>
      </c>
      <c r="V3431">
        <v>2730.98</v>
      </c>
      <c r="W3431">
        <v>0</v>
      </c>
      <c r="X3431" t="s">
        <v>30</v>
      </c>
      <c r="Y3431" t="s">
        <v>30</v>
      </c>
    </row>
    <row r="3432" spans="1:25" x14ac:dyDescent="0.25">
      <c r="A3432" t="s">
        <v>10797</v>
      </c>
      <c r="B3432" t="s">
        <v>10798</v>
      </c>
      <c r="C3432" s="1">
        <v>36691</v>
      </c>
      <c r="D3432" s="1" t="str">
        <f t="shared" si="212"/>
        <v>2000–2009</v>
      </c>
      <c r="E3432" s="8">
        <f t="shared" si="213"/>
        <v>2000</v>
      </c>
      <c r="F3432" s="8" t="str">
        <f t="shared" si="214"/>
        <v>00</v>
      </c>
      <c r="G3432" s="2">
        <v>0.92128472222222224</v>
      </c>
      <c r="H3432" s="2" t="str">
        <f t="shared" si="215"/>
        <v>2000-06</v>
      </c>
      <c r="I3432" t="s">
        <v>10799</v>
      </c>
      <c r="J3432" s="1">
        <v>36694</v>
      </c>
      <c r="K3432" s="2">
        <v>7.6435185185185189E-2</v>
      </c>
      <c r="L3432">
        <v>-1217</v>
      </c>
      <c r="M3432" t="e">
        <v>#VALUE!</v>
      </c>
      <c r="N3432" t="s">
        <v>10761</v>
      </c>
      <c r="O3432" t="s">
        <v>8088</v>
      </c>
      <c r="P3432" t="s">
        <v>8089</v>
      </c>
      <c r="Q3432" t="s">
        <v>573</v>
      </c>
      <c r="R3432" t="s">
        <v>577</v>
      </c>
      <c r="S3432">
        <v>305432006</v>
      </c>
      <c r="T3432" t="s">
        <v>8057</v>
      </c>
      <c r="U3432">
        <v>146.18</v>
      </c>
      <c r="V3432">
        <v>2319.2600000000002</v>
      </c>
      <c r="W3432">
        <v>2269.2600000000002</v>
      </c>
      <c r="X3432">
        <v>698306007</v>
      </c>
      <c r="Y3432" t="s">
        <v>10800</v>
      </c>
    </row>
    <row r="3433" spans="1:25" x14ac:dyDescent="0.25">
      <c r="A3433" t="s">
        <v>10801</v>
      </c>
      <c r="B3433" t="s">
        <v>10802</v>
      </c>
      <c r="C3433" s="1">
        <v>40877</v>
      </c>
      <c r="D3433" s="1" t="str">
        <f t="shared" si="212"/>
        <v>2010–2019</v>
      </c>
      <c r="E3433" s="8">
        <f t="shared" si="213"/>
        <v>2011</v>
      </c>
      <c r="F3433" s="8" t="str">
        <f t="shared" si="214"/>
        <v>11</v>
      </c>
      <c r="G3433" s="2">
        <v>0.92128472222222224</v>
      </c>
      <c r="H3433" s="2" t="str">
        <f t="shared" si="215"/>
        <v>2011-11</v>
      </c>
      <c r="I3433" t="s">
        <v>10803</v>
      </c>
      <c r="J3433" s="1">
        <v>40877</v>
      </c>
      <c r="K3433" s="2">
        <v>0.94726851851851857</v>
      </c>
      <c r="L3433">
        <v>37</v>
      </c>
      <c r="M3433" s="2">
        <v>2.5983796296296297E-2</v>
      </c>
      <c r="N3433" t="s">
        <v>10761</v>
      </c>
      <c r="O3433" t="s">
        <v>10762</v>
      </c>
      <c r="P3433" t="s">
        <v>10763</v>
      </c>
      <c r="Q3433" t="s">
        <v>539</v>
      </c>
      <c r="R3433" t="s">
        <v>28</v>
      </c>
      <c r="S3433">
        <v>162673000</v>
      </c>
      <c r="T3433" t="s">
        <v>151</v>
      </c>
      <c r="U3433">
        <v>136.80000000000001</v>
      </c>
      <c r="V3433">
        <v>1069.06</v>
      </c>
      <c r="W3433">
        <v>134.94999999999999</v>
      </c>
      <c r="X3433" t="s">
        <v>30</v>
      </c>
      <c r="Y3433" t="s">
        <v>30</v>
      </c>
    </row>
    <row r="3434" spans="1:25" x14ac:dyDescent="0.25">
      <c r="A3434" t="s">
        <v>10804</v>
      </c>
      <c r="B3434" t="s">
        <v>10805</v>
      </c>
      <c r="C3434" s="1">
        <v>41990</v>
      </c>
      <c r="D3434" s="1" t="str">
        <f t="shared" si="212"/>
        <v>2010–2019</v>
      </c>
      <c r="E3434" s="8">
        <f t="shared" si="213"/>
        <v>2014</v>
      </c>
      <c r="F3434" s="8" t="str">
        <f t="shared" si="214"/>
        <v>14</v>
      </c>
      <c r="G3434" s="2">
        <v>0.92128472222222224</v>
      </c>
      <c r="H3434" s="2" t="str">
        <f t="shared" si="215"/>
        <v>2014-12</v>
      </c>
      <c r="I3434" t="s">
        <v>10806</v>
      </c>
      <c r="J3434" s="1">
        <v>41990</v>
      </c>
      <c r="K3434" s="2">
        <v>0.9523611111111111</v>
      </c>
      <c r="L3434">
        <v>45</v>
      </c>
      <c r="M3434" s="2">
        <v>3.107638888888889E-2</v>
      </c>
      <c r="N3434" t="s">
        <v>10761</v>
      </c>
      <c r="O3434" t="s">
        <v>10762</v>
      </c>
      <c r="P3434" t="s">
        <v>10763</v>
      </c>
      <c r="Q3434" t="s">
        <v>539</v>
      </c>
      <c r="R3434" t="s">
        <v>28</v>
      </c>
      <c r="S3434">
        <v>162673000</v>
      </c>
      <c r="T3434" t="s">
        <v>151</v>
      </c>
      <c r="U3434">
        <v>136.80000000000001</v>
      </c>
      <c r="V3434">
        <v>853.36</v>
      </c>
      <c r="W3434">
        <v>0</v>
      </c>
      <c r="X3434" t="s">
        <v>30</v>
      </c>
      <c r="Y3434" t="s">
        <v>30</v>
      </c>
    </row>
    <row r="3435" spans="1:25" x14ac:dyDescent="0.25">
      <c r="A3435" t="s">
        <v>10807</v>
      </c>
      <c r="B3435" t="s">
        <v>10808</v>
      </c>
      <c r="C3435" s="1">
        <v>42361</v>
      </c>
      <c r="D3435" s="1" t="str">
        <f t="shared" si="212"/>
        <v>2010–2019</v>
      </c>
      <c r="E3435" s="8">
        <f t="shared" si="213"/>
        <v>2015</v>
      </c>
      <c r="F3435" s="8" t="str">
        <f t="shared" si="214"/>
        <v>15</v>
      </c>
      <c r="G3435" s="2">
        <v>0.92128472222222224</v>
      </c>
      <c r="H3435" s="2" t="str">
        <f t="shared" si="215"/>
        <v>2015-12</v>
      </c>
      <c r="I3435" t="s">
        <v>10809</v>
      </c>
      <c r="J3435" s="1">
        <v>42361</v>
      </c>
      <c r="K3435" s="2">
        <v>0.94780092592592591</v>
      </c>
      <c r="L3435">
        <v>38</v>
      </c>
      <c r="M3435" s="2">
        <v>2.6516203703703705E-2</v>
      </c>
      <c r="N3435" t="s">
        <v>10761</v>
      </c>
      <c r="O3435" t="s">
        <v>10762</v>
      </c>
      <c r="P3435" t="s">
        <v>10763</v>
      </c>
      <c r="Q3435" t="s">
        <v>539</v>
      </c>
      <c r="R3435" t="s">
        <v>28</v>
      </c>
      <c r="S3435">
        <v>162673000</v>
      </c>
      <c r="T3435" t="s">
        <v>151</v>
      </c>
      <c r="U3435">
        <v>136.80000000000001</v>
      </c>
      <c r="V3435">
        <v>1790.74</v>
      </c>
      <c r="W3435">
        <v>0</v>
      </c>
      <c r="X3435" t="s">
        <v>30</v>
      </c>
      <c r="Y3435" t="s">
        <v>30</v>
      </c>
    </row>
    <row r="3436" spans="1:25" x14ac:dyDescent="0.25">
      <c r="A3436" t="s">
        <v>10810</v>
      </c>
      <c r="B3436" t="s">
        <v>10811</v>
      </c>
      <c r="C3436" s="1">
        <v>42375</v>
      </c>
      <c r="D3436" s="1" t="str">
        <f t="shared" si="212"/>
        <v>2010–2019</v>
      </c>
      <c r="E3436" s="8">
        <f t="shared" si="213"/>
        <v>2016</v>
      </c>
      <c r="F3436" s="8" t="str">
        <f t="shared" si="214"/>
        <v>16</v>
      </c>
      <c r="G3436" s="2">
        <v>0.92128472222222224</v>
      </c>
      <c r="H3436" s="2" t="str">
        <f t="shared" si="215"/>
        <v>2016-01</v>
      </c>
      <c r="I3436" t="s">
        <v>10812</v>
      </c>
      <c r="J3436" s="1">
        <v>42376</v>
      </c>
      <c r="K3436" s="2">
        <v>0.15255787037037036</v>
      </c>
      <c r="L3436">
        <v>-1107</v>
      </c>
      <c r="M3436" t="e">
        <v>#VALUE!</v>
      </c>
      <c r="N3436" t="s">
        <v>10761</v>
      </c>
      <c r="O3436" t="s">
        <v>8088</v>
      </c>
      <c r="P3436" t="s">
        <v>8089</v>
      </c>
      <c r="Q3436" t="s">
        <v>539</v>
      </c>
      <c r="R3436" t="s">
        <v>42</v>
      </c>
      <c r="S3436">
        <v>185349003</v>
      </c>
      <c r="T3436" t="s">
        <v>43</v>
      </c>
      <c r="U3436">
        <v>85.55</v>
      </c>
      <c r="V3436">
        <v>4830.95</v>
      </c>
      <c r="W3436">
        <v>1680.85</v>
      </c>
      <c r="X3436">
        <v>103697008</v>
      </c>
      <c r="Y3436" t="s">
        <v>44</v>
      </c>
    </row>
    <row r="3437" spans="1:25" x14ac:dyDescent="0.25">
      <c r="A3437" t="s">
        <v>10813</v>
      </c>
      <c r="B3437" t="s">
        <v>10814</v>
      </c>
      <c r="C3437" s="1">
        <v>42394</v>
      </c>
      <c r="D3437" s="1" t="str">
        <f t="shared" si="212"/>
        <v>2010–2019</v>
      </c>
      <c r="E3437" s="8">
        <f t="shared" si="213"/>
        <v>2016</v>
      </c>
      <c r="F3437" s="8" t="str">
        <f t="shared" si="214"/>
        <v>16</v>
      </c>
      <c r="G3437" s="2">
        <v>0.12568287037037038</v>
      </c>
      <c r="H3437" s="2" t="str">
        <f t="shared" si="215"/>
        <v>2016-01</v>
      </c>
      <c r="I3437" t="s">
        <v>10815</v>
      </c>
      <c r="J3437" s="1">
        <v>42394</v>
      </c>
      <c r="K3437" s="2">
        <v>0.15833333333333333</v>
      </c>
      <c r="L3437">
        <v>47</v>
      </c>
      <c r="M3437" s="2">
        <v>3.2650462962962964E-2</v>
      </c>
      <c r="N3437" t="s">
        <v>10761</v>
      </c>
      <c r="O3437" t="s">
        <v>8088</v>
      </c>
      <c r="P3437" t="s">
        <v>8089</v>
      </c>
      <c r="Q3437" t="s">
        <v>539</v>
      </c>
      <c r="R3437" t="s">
        <v>42</v>
      </c>
      <c r="S3437">
        <v>36228007</v>
      </c>
      <c r="T3437" t="s">
        <v>607</v>
      </c>
      <c r="U3437">
        <v>142.58000000000001</v>
      </c>
      <c r="V3437">
        <v>3236.96</v>
      </c>
      <c r="W3437">
        <v>2265.88</v>
      </c>
      <c r="X3437" t="s">
        <v>30</v>
      </c>
      <c r="Y3437" t="s">
        <v>30</v>
      </c>
    </row>
    <row r="3438" spans="1:25" x14ac:dyDescent="0.25">
      <c r="A3438" t="s">
        <v>10816</v>
      </c>
      <c r="B3438" t="s">
        <v>10817</v>
      </c>
      <c r="C3438" s="1">
        <v>42732</v>
      </c>
      <c r="D3438" s="1" t="str">
        <f t="shared" si="212"/>
        <v>2010–2019</v>
      </c>
      <c r="E3438" s="8">
        <f t="shared" si="213"/>
        <v>2016</v>
      </c>
      <c r="F3438" s="8" t="str">
        <f t="shared" si="214"/>
        <v>16</v>
      </c>
      <c r="G3438" s="2">
        <v>0.92128472222222224</v>
      </c>
      <c r="H3438" s="2" t="str">
        <f t="shared" si="215"/>
        <v>2016-12</v>
      </c>
      <c r="I3438" t="s">
        <v>10818</v>
      </c>
      <c r="J3438" s="1">
        <v>42732</v>
      </c>
      <c r="K3438" s="2">
        <v>0.94344907407407408</v>
      </c>
      <c r="L3438">
        <v>32</v>
      </c>
      <c r="M3438" s="2">
        <v>2.2164351851851852E-2</v>
      </c>
      <c r="N3438" t="s">
        <v>10761</v>
      </c>
      <c r="O3438" t="s">
        <v>10762</v>
      </c>
      <c r="P3438" t="s">
        <v>10763</v>
      </c>
      <c r="Q3438" t="s">
        <v>539</v>
      </c>
      <c r="R3438" t="s">
        <v>28</v>
      </c>
      <c r="S3438">
        <v>162673000</v>
      </c>
      <c r="T3438" t="s">
        <v>151</v>
      </c>
      <c r="U3438">
        <v>136.80000000000001</v>
      </c>
      <c r="V3438">
        <v>853.36</v>
      </c>
      <c r="W3438">
        <v>0</v>
      </c>
      <c r="X3438" t="s">
        <v>30</v>
      </c>
      <c r="Y3438" t="s">
        <v>30</v>
      </c>
    </row>
    <row r="3439" spans="1:25" x14ac:dyDescent="0.25">
      <c r="A3439" t="s">
        <v>10819</v>
      </c>
      <c r="B3439" t="s">
        <v>10820</v>
      </c>
      <c r="C3439" s="1">
        <v>42754</v>
      </c>
      <c r="D3439" s="1" t="str">
        <f t="shared" si="212"/>
        <v>2010–2019</v>
      </c>
      <c r="E3439" s="8">
        <f t="shared" si="213"/>
        <v>2017</v>
      </c>
      <c r="F3439" s="8" t="str">
        <f t="shared" si="214"/>
        <v>17</v>
      </c>
      <c r="G3439" s="2">
        <v>0.13750000000000001</v>
      </c>
      <c r="H3439" s="2" t="str">
        <f t="shared" si="215"/>
        <v>2017-01</v>
      </c>
      <c r="I3439" t="s">
        <v>10821</v>
      </c>
      <c r="J3439" s="1">
        <v>42754</v>
      </c>
      <c r="K3439" s="2">
        <v>0.17119212962962962</v>
      </c>
      <c r="L3439">
        <v>49</v>
      </c>
      <c r="M3439" s="2">
        <v>3.3692129629629627E-2</v>
      </c>
      <c r="N3439" t="s">
        <v>10761</v>
      </c>
      <c r="O3439" t="s">
        <v>8088</v>
      </c>
      <c r="P3439" t="s">
        <v>8089</v>
      </c>
      <c r="Q3439" t="s">
        <v>539</v>
      </c>
      <c r="R3439" t="s">
        <v>42</v>
      </c>
      <c r="S3439">
        <v>36228007</v>
      </c>
      <c r="T3439" t="s">
        <v>607</v>
      </c>
      <c r="U3439">
        <v>142.58000000000001</v>
      </c>
      <c r="V3439">
        <v>3236.96</v>
      </c>
      <c r="W3439">
        <v>0</v>
      </c>
      <c r="X3439" t="s">
        <v>30</v>
      </c>
      <c r="Y3439" t="s">
        <v>30</v>
      </c>
    </row>
    <row r="3440" spans="1:25" x14ac:dyDescent="0.25">
      <c r="A3440" t="s">
        <v>10822</v>
      </c>
      <c r="B3440" t="s">
        <v>10823</v>
      </c>
      <c r="C3440" s="1">
        <v>42863</v>
      </c>
      <c r="D3440" s="1" t="str">
        <f t="shared" si="212"/>
        <v>2010–2019</v>
      </c>
      <c r="E3440" s="8">
        <f t="shared" si="213"/>
        <v>2017</v>
      </c>
      <c r="F3440" s="8" t="str">
        <f t="shared" si="214"/>
        <v>17</v>
      </c>
      <c r="G3440" s="2">
        <v>0.96760416666666671</v>
      </c>
      <c r="H3440" s="2" t="str">
        <f t="shared" si="215"/>
        <v>2017-05</v>
      </c>
      <c r="I3440" t="s">
        <v>10824</v>
      </c>
      <c r="J3440" s="1">
        <v>42863</v>
      </c>
      <c r="K3440" s="2">
        <v>0.99332175925925925</v>
      </c>
      <c r="L3440">
        <v>37</v>
      </c>
      <c r="M3440" s="2">
        <v>2.5717592592592594E-2</v>
      </c>
      <c r="N3440" t="s">
        <v>10761</v>
      </c>
      <c r="O3440" t="s">
        <v>8088</v>
      </c>
      <c r="P3440" t="s">
        <v>8089</v>
      </c>
      <c r="Q3440" t="s">
        <v>539</v>
      </c>
      <c r="R3440" t="s">
        <v>42</v>
      </c>
      <c r="S3440">
        <v>185349003</v>
      </c>
      <c r="T3440" t="s">
        <v>43</v>
      </c>
      <c r="U3440">
        <v>85.55</v>
      </c>
      <c r="V3440">
        <v>20297.150000000001</v>
      </c>
      <c r="W3440">
        <v>14191.97</v>
      </c>
      <c r="X3440">
        <v>275978004</v>
      </c>
      <c r="Y3440" t="s">
        <v>289</v>
      </c>
    </row>
    <row r="3441" spans="1:25" x14ac:dyDescent="0.25">
      <c r="A3441" t="s">
        <v>10825</v>
      </c>
      <c r="B3441" t="s">
        <v>10826</v>
      </c>
      <c r="C3441" s="1">
        <v>43084</v>
      </c>
      <c r="D3441" s="1" t="str">
        <f t="shared" si="212"/>
        <v>2010–2019</v>
      </c>
      <c r="E3441" s="8">
        <f t="shared" si="213"/>
        <v>2017</v>
      </c>
      <c r="F3441" s="8" t="str">
        <f t="shared" si="214"/>
        <v>17</v>
      </c>
      <c r="G3441" s="2">
        <v>0.15035879629629631</v>
      </c>
      <c r="H3441" s="2" t="str">
        <f t="shared" si="215"/>
        <v>2017-12</v>
      </c>
      <c r="I3441" t="s">
        <v>10827</v>
      </c>
      <c r="J3441" s="1">
        <v>43084</v>
      </c>
      <c r="K3441" s="2">
        <v>0.18312500000000001</v>
      </c>
      <c r="L3441">
        <v>47</v>
      </c>
      <c r="M3441" s="2">
        <v>3.2766203703703707E-2</v>
      </c>
      <c r="N3441" t="s">
        <v>10761</v>
      </c>
      <c r="O3441" t="s">
        <v>8088</v>
      </c>
      <c r="P3441" t="s">
        <v>8089</v>
      </c>
      <c r="Q3441" t="s">
        <v>708</v>
      </c>
      <c r="R3441" t="s">
        <v>42</v>
      </c>
      <c r="S3441">
        <v>36228007</v>
      </c>
      <c r="T3441" t="s">
        <v>607</v>
      </c>
      <c r="U3441">
        <v>142.58000000000001</v>
      </c>
      <c r="V3441">
        <v>3236.96</v>
      </c>
      <c r="W3441">
        <v>0</v>
      </c>
      <c r="X3441" t="s">
        <v>30</v>
      </c>
      <c r="Y3441" t="s">
        <v>30</v>
      </c>
    </row>
    <row r="3442" spans="1:25" x14ac:dyDescent="0.25">
      <c r="A3442" t="s">
        <v>10828</v>
      </c>
      <c r="B3442" t="s">
        <v>10829</v>
      </c>
      <c r="C3442" s="1">
        <v>43103</v>
      </c>
      <c r="D3442" s="1" t="str">
        <f t="shared" si="212"/>
        <v>2010–2019</v>
      </c>
      <c r="E3442" s="8">
        <f t="shared" si="213"/>
        <v>2018</v>
      </c>
      <c r="F3442" s="8" t="str">
        <f t="shared" si="214"/>
        <v>18</v>
      </c>
      <c r="G3442" s="2">
        <v>0.92128472222222224</v>
      </c>
      <c r="H3442" s="2" t="str">
        <f t="shared" si="215"/>
        <v>2018-01</v>
      </c>
      <c r="I3442" t="s">
        <v>10830</v>
      </c>
      <c r="J3442" s="1">
        <v>43103</v>
      </c>
      <c r="K3442" s="2">
        <v>0.94414351851851852</v>
      </c>
      <c r="L3442">
        <v>33</v>
      </c>
      <c r="M3442" s="2">
        <v>2.2858796296296297E-2</v>
      </c>
      <c r="N3442" t="s">
        <v>10761</v>
      </c>
      <c r="O3442" t="s">
        <v>10762</v>
      </c>
      <c r="P3442" t="s">
        <v>10763</v>
      </c>
      <c r="Q3442" t="s">
        <v>708</v>
      </c>
      <c r="R3442" t="s">
        <v>28</v>
      </c>
      <c r="S3442">
        <v>162673000</v>
      </c>
      <c r="T3442" t="s">
        <v>151</v>
      </c>
      <c r="U3442">
        <v>136.80000000000001</v>
      </c>
      <c r="V3442">
        <v>1221.28</v>
      </c>
      <c r="W3442">
        <v>0</v>
      </c>
      <c r="X3442" t="s">
        <v>30</v>
      </c>
      <c r="Y3442" t="s">
        <v>30</v>
      </c>
    </row>
    <row r="3443" spans="1:25" x14ac:dyDescent="0.25">
      <c r="A3443" t="s">
        <v>10831</v>
      </c>
      <c r="B3443" t="s">
        <v>10832</v>
      </c>
      <c r="C3443" s="1">
        <v>43117</v>
      </c>
      <c r="D3443" s="1" t="str">
        <f t="shared" si="212"/>
        <v>2010–2019</v>
      </c>
      <c r="E3443" s="8">
        <f t="shared" si="213"/>
        <v>2018</v>
      </c>
      <c r="F3443" s="8" t="str">
        <f t="shared" si="214"/>
        <v>18</v>
      </c>
      <c r="G3443" s="2">
        <v>0.92128472222222224</v>
      </c>
      <c r="H3443" s="2" t="str">
        <f t="shared" si="215"/>
        <v>2018-01</v>
      </c>
      <c r="I3443" t="s">
        <v>10833</v>
      </c>
      <c r="J3443" s="1">
        <v>43118</v>
      </c>
      <c r="K3443" s="2">
        <v>7.9548611111111112E-2</v>
      </c>
      <c r="L3443">
        <v>-1212</v>
      </c>
      <c r="M3443" t="e">
        <v>#VALUE!</v>
      </c>
      <c r="N3443" t="s">
        <v>10761</v>
      </c>
      <c r="O3443" t="s">
        <v>8088</v>
      </c>
      <c r="P3443" t="s">
        <v>8089</v>
      </c>
      <c r="Q3443" t="s">
        <v>708</v>
      </c>
      <c r="R3443" t="s">
        <v>42</v>
      </c>
      <c r="S3443">
        <v>185349003</v>
      </c>
      <c r="T3443" t="s">
        <v>43</v>
      </c>
      <c r="U3443">
        <v>85.55</v>
      </c>
      <c r="V3443">
        <v>3536.75</v>
      </c>
      <c r="W3443">
        <v>1451.93</v>
      </c>
      <c r="X3443">
        <v>103697008</v>
      </c>
      <c r="Y3443" t="s">
        <v>44</v>
      </c>
    </row>
    <row r="3444" spans="1:25" x14ac:dyDescent="0.25">
      <c r="A3444" t="s">
        <v>10834</v>
      </c>
      <c r="B3444" t="s">
        <v>10835</v>
      </c>
      <c r="C3444" s="1">
        <v>43200</v>
      </c>
      <c r="D3444" s="1" t="str">
        <f t="shared" si="212"/>
        <v>2010–2019</v>
      </c>
      <c r="E3444" s="8">
        <f t="shared" si="213"/>
        <v>2018</v>
      </c>
      <c r="F3444" s="8" t="str">
        <f t="shared" si="214"/>
        <v>18</v>
      </c>
      <c r="G3444" s="2">
        <v>0.42128472222222224</v>
      </c>
      <c r="H3444" s="2" t="str">
        <f t="shared" si="215"/>
        <v>2018-04</v>
      </c>
      <c r="I3444" t="s">
        <v>10836</v>
      </c>
      <c r="J3444" s="1">
        <v>43200</v>
      </c>
      <c r="K3444" s="2">
        <v>0.43170138888888887</v>
      </c>
      <c r="L3444">
        <v>15</v>
      </c>
      <c r="M3444" s="2">
        <v>1.0416666666666666E-2</v>
      </c>
      <c r="N3444" t="s">
        <v>10761</v>
      </c>
      <c r="O3444" t="s">
        <v>8088</v>
      </c>
      <c r="P3444" t="s">
        <v>8089</v>
      </c>
      <c r="Q3444" t="s">
        <v>708</v>
      </c>
      <c r="R3444" t="s">
        <v>42</v>
      </c>
      <c r="S3444">
        <v>185345009</v>
      </c>
      <c r="T3444" t="s">
        <v>57</v>
      </c>
      <c r="U3444">
        <v>85.55</v>
      </c>
      <c r="V3444">
        <v>85.55</v>
      </c>
      <c r="W3444">
        <v>51.33</v>
      </c>
      <c r="X3444">
        <v>195662009</v>
      </c>
      <c r="Y3444" t="s">
        <v>217</v>
      </c>
    </row>
    <row r="3445" spans="1:25" x14ac:dyDescent="0.25">
      <c r="A3445" t="s">
        <v>10837</v>
      </c>
      <c r="B3445" t="s">
        <v>10838</v>
      </c>
      <c r="C3445" s="1">
        <v>43208</v>
      </c>
      <c r="D3445" s="1" t="str">
        <f t="shared" si="212"/>
        <v>2010–2019</v>
      </c>
      <c r="E3445" s="8">
        <f t="shared" si="213"/>
        <v>2018</v>
      </c>
      <c r="F3445" s="8" t="str">
        <f t="shared" si="214"/>
        <v>18</v>
      </c>
      <c r="G3445" s="2">
        <v>0.92128472222222224</v>
      </c>
      <c r="H3445" s="2" t="str">
        <f t="shared" si="215"/>
        <v>2018-04</v>
      </c>
      <c r="I3445" t="s">
        <v>10839</v>
      </c>
      <c r="J3445" s="1">
        <v>43208</v>
      </c>
      <c r="K3445" s="2">
        <v>0.94798611111111108</v>
      </c>
      <c r="L3445">
        <v>38</v>
      </c>
      <c r="M3445" s="2">
        <v>2.6701388888888889E-2</v>
      </c>
      <c r="N3445" t="s">
        <v>10761</v>
      </c>
      <c r="O3445" t="s">
        <v>1158</v>
      </c>
      <c r="P3445" t="s">
        <v>1159</v>
      </c>
      <c r="Q3445" t="s">
        <v>708</v>
      </c>
      <c r="R3445" t="s">
        <v>252</v>
      </c>
      <c r="S3445">
        <v>702927004</v>
      </c>
      <c r="T3445" t="s">
        <v>253</v>
      </c>
      <c r="U3445">
        <v>142.58000000000001</v>
      </c>
      <c r="V3445">
        <v>1116.33</v>
      </c>
      <c r="W3445">
        <v>669.8</v>
      </c>
      <c r="X3445" t="s">
        <v>30</v>
      </c>
      <c r="Y3445" t="s">
        <v>30</v>
      </c>
    </row>
    <row r="3446" spans="1:25" x14ac:dyDescent="0.25">
      <c r="A3446" t="s">
        <v>10840</v>
      </c>
      <c r="B3446" t="s">
        <v>10841</v>
      </c>
      <c r="C3446" s="1">
        <v>43215</v>
      </c>
      <c r="D3446" s="1" t="str">
        <f t="shared" si="212"/>
        <v>2010–2019</v>
      </c>
      <c r="E3446" s="8">
        <f t="shared" si="213"/>
        <v>2018</v>
      </c>
      <c r="F3446" s="8" t="str">
        <f t="shared" si="214"/>
        <v>18</v>
      </c>
      <c r="G3446" s="2">
        <v>0.92128472222222224</v>
      </c>
      <c r="H3446" s="2" t="str">
        <f t="shared" si="215"/>
        <v>2018-04</v>
      </c>
      <c r="I3446" t="s">
        <v>10842</v>
      </c>
      <c r="J3446" s="1">
        <v>43215</v>
      </c>
      <c r="K3446" s="2">
        <v>0.93170138888888887</v>
      </c>
      <c r="L3446">
        <v>15</v>
      </c>
      <c r="M3446" s="2">
        <v>1.0416666666666666E-2</v>
      </c>
      <c r="N3446" t="s">
        <v>10761</v>
      </c>
      <c r="O3446" t="s">
        <v>1158</v>
      </c>
      <c r="P3446" t="s">
        <v>1159</v>
      </c>
      <c r="Q3446" t="s">
        <v>708</v>
      </c>
      <c r="R3446" t="s">
        <v>252</v>
      </c>
      <c r="S3446">
        <v>702927004</v>
      </c>
      <c r="T3446" t="s">
        <v>253</v>
      </c>
      <c r="U3446">
        <v>142.58000000000001</v>
      </c>
      <c r="V3446">
        <v>142.58000000000001</v>
      </c>
      <c r="W3446">
        <v>85.55</v>
      </c>
      <c r="X3446" t="s">
        <v>30</v>
      </c>
      <c r="Y3446" t="s">
        <v>30</v>
      </c>
    </row>
    <row r="3447" spans="1:25" x14ac:dyDescent="0.25">
      <c r="A3447" t="s">
        <v>10843</v>
      </c>
      <c r="B3447" t="s">
        <v>10844</v>
      </c>
      <c r="C3447" s="1">
        <v>43341</v>
      </c>
      <c r="D3447" s="1" t="str">
        <f t="shared" si="212"/>
        <v>2010–2019</v>
      </c>
      <c r="E3447" s="8">
        <f t="shared" si="213"/>
        <v>2018</v>
      </c>
      <c r="F3447" s="8" t="str">
        <f t="shared" si="214"/>
        <v>18</v>
      </c>
      <c r="G3447" s="2">
        <v>0.92128472222222224</v>
      </c>
      <c r="H3447" s="2" t="str">
        <f t="shared" si="215"/>
        <v>2018-08</v>
      </c>
      <c r="I3447" t="s">
        <v>10845</v>
      </c>
      <c r="J3447" s="1">
        <v>43341</v>
      </c>
      <c r="K3447" s="2">
        <v>0.94570601851851854</v>
      </c>
      <c r="L3447">
        <v>35</v>
      </c>
      <c r="M3447" s="2">
        <v>2.4421296296296295E-2</v>
      </c>
      <c r="N3447" t="s">
        <v>10761</v>
      </c>
      <c r="O3447" t="s">
        <v>1158</v>
      </c>
      <c r="P3447" t="s">
        <v>1159</v>
      </c>
      <c r="Q3447" t="s">
        <v>708</v>
      </c>
      <c r="R3447" t="s">
        <v>252</v>
      </c>
      <c r="S3447">
        <v>702927004</v>
      </c>
      <c r="T3447" t="s">
        <v>253</v>
      </c>
      <c r="U3447">
        <v>142.58000000000001</v>
      </c>
      <c r="V3447">
        <v>859.14</v>
      </c>
      <c r="W3447">
        <v>0</v>
      </c>
      <c r="X3447" t="s">
        <v>30</v>
      </c>
      <c r="Y3447" t="s">
        <v>30</v>
      </c>
    </row>
    <row r="3448" spans="1:25" x14ac:dyDescent="0.25">
      <c r="A3448" t="s">
        <v>10846</v>
      </c>
      <c r="B3448" t="s">
        <v>10847</v>
      </c>
      <c r="C3448" s="1">
        <v>43348</v>
      </c>
      <c r="D3448" s="1" t="str">
        <f t="shared" si="212"/>
        <v>2010–2019</v>
      </c>
      <c r="E3448" s="8">
        <f t="shared" si="213"/>
        <v>2018</v>
      </c>
      <c r="F3448" s="8" t="str">
        <f t="shared" si="214"/>
        <v>18</v>
      </c>
      <c r="G3448" s="2">
        <v>0.92128472222222224</v>
      </c>
      <c r="H3448" s="2" t="str">
        <f t="shared" si="215"/>
        <v>2018-09</v>
      </c>
      <c r="I3448" t="s">
        <v>10848</v>
      </c>
      <c r="J3448" s="1">
        <v>43348</v>
      </c>
      <c r="K3448" s="2">
        <v>0.93170138888888887</v>
      </c>
      <c r="L3448">
        <v>15</v>
      </c>
      <c r="M3448" s="2">
        <v>1.0416666666666666E-2</v>
      </c>
      <c r="N3448" t="s">
        <v>10761</v>
      </c>
      <c r="O3448" t="s">
        <v>1158</v>
      </c>
      <c r="P3448" t="s">
        <v>1159</v>
      </c>
      <c r="Q3448" t="s">
        <v>708</v>
      </c>
      <c r="R3448" t="s">
        <v>252</v>
      </c>
      <c r="S3448">
        <v>702927004</v>
      </c>
      <c r="T3448" t="s">
        <v>253</v>
      </c>
      <c r="U3448">
        <v>142.58000000000001</v>
      </c>
      <c r="V3448">
        <v>636.25</v>
      </c>
      <c r="W3448">
        <v>0</v>
      </c>
      <c r="X3448" t="s">
        <v>30</v>
      </c>
      <c r="Y3448" t="s">
        <v>30</v>
      </c>
    </row>
    <row r="3449" spans="1:25" x14ac:dyDescent="0.25">
      <c r="A3449" t="s">
        <v>10849</v>
      </c>
      <c r="B3449" t="s">
        <v>10850</v>
      </c>
      <c r="C3449" s="1">
        <v>43355</v>
      </c>
      <c r="D3449" s="1" t="str">
        <f t="shared" si="212"/>
        <v>2010–2019</v>
      </c>
      <c r="E3449" s="8">
        <f t="shared" si="213"/>
        <v>2018</v>
      </c>
      <c r="F3449" s="8" t="str">
        <f t="shared" si="214"/>
        <v>18</v>
      </c>
      <c r="G3449" s="2">
        <v>0.92128472222222224</v>
      </c>
      <c r="H3449" s="2" t="str">
        <f t="shared" si="215"/>
        <v>2018-09</v>
      </c>
      <c r="I3449" t="s">
        <v>10851</v>
      </c>
      <c r="J3449" s="1">
        <v>43355</v>
      </c>
      <c r="K3449" s="2">
        <v>0.95386574074074071</v>
      </c>
      <c r="L3449">
        <v>47</v>
      </c>
      <c r="M3449" s="2">
        <v>3.2581018518518516E-2</v>
      </c>
      <c r="N3449" t="s">
        <v>10761</v>
      </c>
      <c r="O3449" t="s">
        <v>1158</v>
      </c>
      <c r="P3449" t="s">
        <v>1159</v>
      </c>
      <c r="Q3449" t="s">
        <v>708</v>
      </c>
      <c r="R3449" t="s">
        <v>252</v>
      </c>
      <c r="S3449">
        <v>702927004</v>
      </c>
      <c r="T3449" t="s">
        <v>253</v>
      </c>
      <c r="U3449">
        <v>142.58000000000001</v>
      </c>
      <c r="V3449">
        <v>723.14</v>
      </c>
      <c r="W3449">
        <v>0</v>
      </c>
      <c r="X3449" t="s">
        <v>30</v>
      </c>
      <c r="Y3449" t="s">
        <v>30</v>
      </c>
    </row>
    <row r="3450" spans="1:25" x14ac:dyDescent="0.25">
      <c r="A3450" t="s">
        <v>10852</v>
      </c>
      <c r="B3450" t="s">
        <v>10853</v>
      </c>
      <c r="C3450" s="1">
        <v>43362</v>
      </c>
      <c r="D3450" s="1" t="str">
        <f t="shared" si="212"/>
        <v>2010–2019</v>
      </c>
      <c r="E3450" s="8">
        <f t="shared" si="213"/>
        <v>2018</v>
      </c>
      <c r="F3450" s="8" t="str">
        <f t="shared" si="214"/>
        <v>18</v>
      </c>
      <c r="G3450" s="2">
        <v>0.92128472222222224</v>
      </c>
      <c r="H3450" s="2" t="str">
        <f t="shared" si="215"/>
        <v>2018-09</v>
      </c>
      <c r="I3450" t="s">
        <v>10854</v>
      </c>
      <c r="J3450" s="1">
        <v>43362</v>
      </c>
      <c r="K3450" s="2">
        <v>0.93170138888888887</v>
      </c>
      <c r="L3450">
        <v>15</v>
      </c>
      <c r="M3450" s="2">
        <v>1.0416666666666666E-2</v>
      </c>
      <c r="N3450" t="s">
        <v>10761</v>
      </c>
      <c r="O3450" t="s">
        <v>8088</v>
      </c>
      <c r="P3450" t="s">
        <v>8089</v>
      </c>
      <c r="Q3450" t="s">
        <v>708</v>
      </c>
      <c r="R3450" t="s">
        <v>114</v>
      </c>
      <c r="S3450">
        <v>185349003</v>
      </c>
      <c r="T3450" t="s">
        <v>43</v>
      </c>
      <c r="U3450">
        <v>85.55</v>
      </c>
      <c r="V3450">
        <v>85.55</v>
      </c>
      <c r="W3450">
        <v>0</v>
      </c>
      <c r="X3450" t="s">
        <v>30</v>
      </c>
      <c r="Y3450" t="s">
        <v>30</v>
      </c>
    </row>
    <row r="3451" spans="1:25" x14ac:dyDescent="0.25">
      <c r="A3451" t="s">
        <v>10855</v>
      </c>
      <c r="B3451" t="s">
        <v>10856</v>
      </c>
      <c r="C3451" s="1">
        <v>43369</v>
      </c>
      <c r="D3451" s="1" t="str">
        <f t="shared" si="212"/>
        <v>2010–2019</v>
      </c>
      <c r="E3451" s="8">
        <f t="shared" si="213"/>
        <v>2018</v>
      </c>
      <c r="F3451" s="8" t="str">
        <f t="shared" si="214"/>
        <v>18</v>
      </c>
      <c r="G3451" s="2">
        <v>0.92128472222222224</v>
      </c>
      <c r="H3451" s="2" t="str">
        <f t="shared" si="215"/>
        <v>2018-09</v>
      </c>
      <c r="I3451" t="s">
        <v>10857</v>
      </c>
      <c r="J3451" s="1">
        <v>43370</v>
      </c>
      <c r="K3451" s="2">
        <v>0.20628472222222222</v>
      </c>
      <c r="L3451">
        <v>-1030</v>
      </c>
      <c r="M3451" t="e">
        <v>#VALUE!</v>
      </c>
      <c r="N3451" t="s">
        <v>10761</v>
      </c>
      <c r="O3451" t="s">
        <v>8088</v>
      </c>
      <c r="P3451" t="s">
        <v>8089</v>
      </c>
      <c r="Q3451" t="s">
        <v>708</v>
      </c>
      <c r="R3451" t="s">
        <v>42</v>
      </c>
      <c r="S3451">
        <v>185349003</v>
      </c>
      <c r="T3451" t="s">
        <v>43</v>
      </c>
      <c r="U3451">
        <v>85.55</v>
      </c>
      <c r="V3451">
        <v>4830.95</v>
      </c>
      <c r="W3451">
        <v>1559.15</v>
      </c>
      <c r="X3451">
        <v>66383009</v>
      </c>
      <c r="Y3451" t="s">
        <v>125</v>
      </c>
    </row>
    <row r="3452" spans="1:25" x14ac:dyDescent="0.25">
      <c r="A3452" t="s">
        <v>10858</v>
      </c>
      <c r="B3452" t="s">
        <v>10859</v>
      </c>
      <c r="C3452" s="1">
        <v>43376</v>
      </c>
      <c r="D3452" s="1" t="str">
        <f t="shared" si="212"/>
        <v>2010–2019</v>
      </c>
      <c r="E3452" s="8">
        <f t="shared" si="213"/>
        <v>2018</v>
      </c>
      <c r="F3452" s="8" t="str">
        <f t="shared" si="214"/>
        <v>18</v>
      </c>
      <c r="G3452" s="2">
        <v>0.92128472222222224</v>
      </c>
      <c r="H3452" s="2" t="str">
        <f t="shared" si="215"/>
        <v>2018-10</v>
      </c>
      <c r="I3452" t="s">
        <v>10860</v>
      </c>
      <c r="J3452" s="1">
        <v>43376</v>
      </c>
      <c r="K3452" s="2">
        <v>0.93170138888888887</v>
      </c>
      <c r="L3452">
        <v>15</v>
      </c>
      <c r="M3452" s="2">
        <v>1.0416666666666666E-2</v>
      </c>
      <c r="N3452" t="s">
        <v>10761</v>
      </c>
      <c r="O3452" t="s">
        <v>8088</v>
      </c>
      <c r="P3452" t="s">
        <v>8089</v>
      </c>
      <c r="Q3452" t="s">
        <v>708</v>
      </c>
      <c r="R3452" t="s">
        <v>42</v>
      </c>
      <c r="S3452">
        <v>185345009</v>
      </c>
      <c r="T3452" t="s">
        <v>57</v>
      </c>
      <c r="U3452">
        <v>85.55</v>
      </c>
      <c r="V3452">
        <v>85.55</v>
      </c>
      <c r="W3452">
        <v>51.33</v>
      </c>
      <c r="X3452">
        <v>195662009</v>
      </c>
      <c r="Y3452" t="s">
        <v>217</v>
      </c>
    </row>
    <row r="3453" spans="1:25" x14ac:dyDescent="0.25">
      <c r="A3453" t="s">
        <v>10861</v>
      </c>
      <c r="B3453" t="s">
        <v>10862</v>
      </c>
      <c r="C3453" s="1">
        <v>43390</v>
      </c>
      <c r="D3453" s="1" t="str">
        <f t="shared" si="212"/>
        <v>2010–2019</v>
      </c>
      <c r="E3453" s="8">
        <f t="shared" si="213"/>
        <v>2018</v>
      </c>
      <c r="F3453" s="8" t="str">
        <f t="shared" si="214"/>
        <v>18</v>
      </c>
      <c r="G3453" s="2">
        <v>0.92128472222222224</v>
      </c>
      <c r="H3453" s="2" t="str">
        <f t="shared" si="215"/>
        <v>2018-10</v>
      </c>
      <c r="I3453" t="s">
        <v>10863</v>
      </c>
      <c r="J3453" s="1">
        <v>43390</v>
      </c>
      <c r="K3453" s="2">
        <v>0.94600694444444444</v>
      </c>
      <c r="L3453">
        <v>36</v>
      </c>
      <c r="M3453" s="2">
        <v>2.4722222222222222E-2</v>
      </c>
      <c r="N3453" t="s">
        <v>10761</v>
      </c>
      <c r="O3453" t="s">
        <v>8088</v>
      </c>
      <c r="P3453" t="s">
        <v>8089</v>
      </c>
      <c r="Q3453" t="s">
        <v>708</v>
      </c>
      <c r="R3453" t="s">
        <v>114</v>
      </c>
      <c r="S3453">
        <v>185349003</v>
      </c>
      <c r="T3453" t="s">
        <v>43</v>
      </c>
      <c r="U3453">
        <v>85.55</v>
      </c>
      <c r="V3453">
        <v>666.11</v>
      </c>
      <c r="W3453">
        <v>399.67</v>
      </c>
      <c r="X3453" t="s">
        <v>30</v>
      </c>
      <c r="Y3453" t="s">
        <v>30</v>
      </c>
    </row>
    <row r="3454" spans="1:25" x14ac:dyDescent="0.25">
      <c r="A3454" t="s">
        <v>10864</v>
      </c>
      <c r="B3454" t="s">
        <v>10865</v>
      </c>
      <c r="C3454" s="1">
        <v>43414</v>
      </c>
      <c r="D3454" s="1" t="str">
        <f t="shared" si="212"/>
        <v>2010–2019</v>
      </c>
      <c r="E3454" s="8">
        <f t="shared" si="213"/>
        <v>2018</v>
      </c>
      <c r="F3454" s="8" t="str">
        <f t="shared" si="214"/>
        <v>18</v>
      </c>
      <c r="G3454" s="2">
        <v>0.16229166666666667</v>
      </c>
      <c r="H3454" s="2" t="str">
        <f t="shared" si="215"/>
        <v>2018-11</v>
      </c>
      <c r="I3454" t="s">
        <v>10866</v>
      </c>
      <c r="J3454" s="1">
        <v>43414</v>
      </c>
      <c r="K3454" s="2">
        <v>0.19521990740740741</v>
      </c>
      <c r="L3454">
        <v>47</v>
      </c>
      <c r="M3454" s="2">
        <v>3.2928240740740744E-2</v>
      </c>
      <c r="N3454" t="s">
        <v>10761</v>
      </c>
      <c r="O3454" t="s">
        <v>8088</v>
      </c>
      <c r="P3454" t="s">
        <v>8089</v>
      </c>
      <c r="Q3454" t="s">
        <v>708</v>
      </c>
      <c r="R3454" t="s">
        <v>42</v>
      </c>
      <c r="S3454">
        <v>36228007</v>
      </c>
      <c r="T3454" t="s">
        <v>607</v>
      </c>
      <c r="U3454">
        <v>142.58000000000001</v>
      </c>
      <c r="V3454">
        <v>3236.96</v>
      </c>
      <c r="W3454">
        <v>1942.18</v>
      </c>
      <c r="X3454" t="s">
        <v>30</v>
      </c>
      <c r="Y3454" t="s">
        <v>30</v>
      </c>
    </row>
    <row r="3455" spans="1:25" x14ac:dyDescent="0.25">
      <c r="A3455" t="s">
        <v>10867</v>
      </c>
      <c r="B3455" t="s">
        <v>10868</v>
      </c>
      <c r="C3455" s="1">
        <v>43474</v>
      </c>
      <c r="D3455" s="1" t="str">
        <f t="shared" si="212"/>
        <v>2010–2019</v>
      </c>
      <c r="E3455" s="8">
        <f t="shared" si="213"/>
        <v>2019</v>
      </c>
      <c r="F3455" s="8" t="str">
        <f t="shared" si="214"/>
        <v>19</v>
      </c>
      <c r="G3455" s="2">
        <v>0.92128472222222224</v>
      </c>
      <c r="H3455" s="2" t="str">
        <f t="shared" si="215"/>
        <v>2019-01</v>
      </c>
      <c r="I3455" t="s">
        <v>10869</v>
      </c>
      <c r="J3455" s="1">
        <v>43474</v>
      </c>
      <c r="K3455" s="2">
        <v>0.96229166666666666</v>
      </c>
      <c r="L3455">
        <v>59</v>
      </c>
      <c r="M3455" s="2">
        <v>4.1006944444444443E-2</v>
      </c>
      <c r="N3455" t="s">
        <v>10761</v>
      </c>
      <c r="O3455" t="s">
        <v>10762</v>
      </c>
      <c r="P3455" t="s">
        <v>10763</v>
      </c>
      <c r="Q3455" t="s">
        <v>708</v>
      </c>
      <c r="R3455" t="s">
        <v>28</v>
      </c>
      <c r="S3455">
        <v>162673000</v>
      </c>
      <c r="T3455" t="s">
        <v>151</v>
      </c>
      <c r="U3455">
        <v>136.80000000000001</v>
      </c>
      <c r="V3455">
        <v>1219.6300000000001</v>
      </c>
      <c r="W3455">
        <v>1219.6300000000001</v>
      </c>
      <c r="X3455" t="s">
        <v>30</v>
      </c>
      <c r="Y3455" t="s">
        <v>30</v>
      </c>
    </row>
    <row r="3456" spans="1:25" x14ac:dyDescent="0.25">
      <c r="A3456" t="s">
        <v>10870</v>
      </c>
      <c r="B3456" t="s">
        <v>10871</v>
      </c>
      <c r="C3456" s="1">
        <v>43488</v>
      </c>
      <c r="D3456" s="1" t="str">
        <f t="shared" si="212"/>
        <v>2010–2019</v>
      </c>
      <c r="E3456" s="8">
        <f t="shared" si="213"/>
        <v>2019</v>
      </c>
      <c r="F3456" s="8" t="str">
        <f t="shared" si="214"/>
        <v>19</v>
      </c>
      <c r="G3456" s="2">
        <v>0.92128472222222224</v>
      </c>
      <c r="H3456" s="2" t="str">
        <f t="shared" si="215"/>
        <v>2019-01</v>
      </c>
      <c r="I3456" t="s">
        <v>10872</v>
      </c>
      <c r="J3456" s="1">
        <v>43489</v>
      </c>
      <c r="K3456" s="2">
        <v>7.0983796296296295E-2</v>
      </c>
      <c r="L3456">
        <v>-1224</v>
      </c>
      <c r="M3456" t="e">
        <v>#VALUE!</v>
      </c>
      <c r="N3456" t="s">
        <v>10761</v>
      </c>
      <c r="O3456" t="s">
        <v>8088</v>
      </c>
      <c r="P3456" t="s">
        <v>8089</v>
      </c>
      <c r="Q3456" t="s">
        <v>708</v>
      </c>
      <c r="R3456" t="s">
        <v>42</v>
      </c>
      <c r="S3456">
        <v>185349003</v>
      </c>
      <c r="T3456" t="s">
        <v>43</v>
      </c>
      <c r="U3456">
        <v>85.55</v>
      </c>
      <c r="V3456">
        <v>3968.15</v>
      </c>
      <c r="W3456">
        <v>3968.15</v>
      </c>
      <c r="X3456">
        <v>66383009</v>
      </c>
      <c r="Y3456" t="s">
        <v>125</v>
      </c>
    </row>
    <row r="3457" spans="1:25" x14ac:dyDescent="0.25">
      <c r="A3457" t="s">
        <v>10873</v>
      </c>
      <c r="B3457" t="s">
        <v>10874</v>
      </c>
      <c r="C3457" s="1">
        <v>43744</v>
      </c>
      <c r="D3457" s="1" t="str">
        <f t="shared" si="212"/>
        <v>2010–2019</v>
      </c>
      <c r="E3457" s="8">
        <f t="shared" si="213"/>
        <v>2019</v>
      </c>
      <c r="F3457" s="8" t="str">
        <f t="shared" si="214"/>
        <v>19</v>
      </c>
      <c r="G3457" s="2">
        <v>0.17438657407407407</v>
      </c>
      <c r="H3457" s="2" t="str">
        <f t="shared" si="215"/>
        <v>2019-10</v>
      </c>
      <c r="I3457" t="s">
        <v>10875</v>
      </c>
      <c r="J3457" s="1">
        <v>43744</v>
      </c>
      <c r="K3457" s="2">
        <v>0.20646990740740739</v>
      </c>
      <c r="L3457">
        <v>46</v>
      </c>
      <c r="M3457" s="2">
        <v>3.2083333333333332E-2</v>
      </c>
      <c r="N3457" t="s">
        <v>10761</v>
      </c>
      <c r="O3457" t="s">
        <v>8088</v>
      </c>
      <c r="P3457" t="s">
        <v>8089</v>
      </c>
      <c r="Q3457" t="s">
        <v>497</v>
      </c>
      <c r="R3457" t="s">
        <v>42</v>
      </c>
      <c r="S3457">
        <v>36228007</v>
      </c>
      <c r="T3457" t="s">
        <v>607</v>
      </c>
      <c r="U3457">
        <v>142.58000000000001</v>
      </c>
      <c r="V3457">
        <v>3236.96</v>
      </c>
      <c r="W3457">
        <v>1527.12</v>
      </c>
      <c r="X3457" t="s">
        <v>30</v>
      </c>
      <c r="Y3457" t="s">
        <v>30</v>
      </c>
    </row>
    <row r="3458" spans="1:25" x14ac:dyDescent="0.25">
      <c r="A3458" t="s">
        <v>10876</v>
      </c>
      <c r="B3458" t="s">
        <v>10877</v>
      </c>
      <c r="C3458" s="1">
        <v>43845</v>
      </c>
      <c r="D3458" s="1" t="str">
        <f t="shared" si="212"/>
        <v>2020–2029</v>
      </c>
      <c r="E3458" s="8">
        <f t="shared" si="213"/>
        <v>2020</v>
      </c>
      <c r="F3458" s="8" t="str">
        <f t="shared" si="214"/>
        <v>20</v>
      </c>
      <c r="G3458" s="2">
        <v>0.92128472222222224</v>
      </c>
      <c r="H3458" s="2" t="str">
        <f t="shared" si="215"/>
        <v>2020-01</v>
      </c>
      <c r="I3458" t="s">
        <v>10878</v>
      </c>
      <c r="J3458" s="1">
        <v>43845</v>
      </c>
      <c r="K3458" s="2">
        <v>0.94762731481481477</v>
      </c>
      <c r="L3458">
        <v>38</v>
      </c>
      <c r="M3458" s="2">
        <v>2.6342592592592591E-2</v>
      </c>
      <c r="N3458" t="s">
        <v>10761</v>
      </c>
      <c r="O3458" t="s">
        <v>10762</v>
      </c>
      <c r="P3458" t="s">
        <v>10763</v>
      </c>
      <c r="Q3458" t="s">
        <v>497</v>
      </c>
      <c r="R3458" t="s">
        <v>28</v>
      </c>
      <c r="S3458">
        <v>162673000</v>
      </c>
      <c r="T3458" t="s">
        <v>151</v>
      </c>
      <c r="U3458">
        <v>136.80000000000001</v>
      </c>
      <c r="V3458">
        <v>1634.91</v>
      </c>
      <c r="W3458">
        <v>1307.92</v>
      </c>
      <c r="X3458" t="s">
        <v>30</v>
      </c>
      <c r="Y3458" t="s">
        <v>30</v>
      </c>
    </row>
    <row r="3459" spans="1:25" x14ac:dyDescent="0.25">
      <c r="A3459" t="s">
        <v>10879</v>
      </c>
      <c r="B3459" t="s">
        <v>10880</v>
      </c>
      <c r="C3459" s="1">
        <v>43859</v>
      </c>
      <c r="D3459" s="1" t="str">
        <f t="shared" ref="D3459:D3522" si="216">IF(YEAR(C3459)&lt;2000,"Before 2000",TEXT(INT(YEAR(C3459)/10)*10,"0000") &amp; "–" &amp; TEXT(INT(YEAR(C3459)/10)*10+9,"0000"))</f>
        <v>2020–2029</v>
      </c>
      <c r="E3459" s="8">
        <f t="shared" ref="E3459:E3522" si="217">YEAR(C3459)</f>
        <v>2020</v>
      </c>
      <c r="F3459" s="8" t="str">
        <f t="shared" ref="F3459:F3522" si="218">TEXT(C3459, "yy")</f>
        <v>20</v>
      </c>
      <c r="G3459" s="2">
        <v>0.92128472222222224</v>
      </c>
      <c r="H3459" s="2" t="str">
        <f t="shared" ref="H3459:H3522" si="219">TEXT(C3459, "yyyy-mm")</f>
        <v>2020-01</v>
      </c>
      <c r="I3459" t="s">
        <v>10881</v>
      </c>
      <c r="J3459" s="1">
        <v>43860</v>
      </c>
      <c r="K3459" s="2">
        <v>4.6805555555555559E-2</v>
      </c>
      <c r="L3459">
        <v>-1259</v>
      </c>
      <c r="M3459" t="e">
        <v>#VALUE!</v>
      </c>
      <c r="N3459" t="s">
        <v>10761</v>
      </c>
      <c r="O3459" t="s">
        <v>8088</v>
      </c>
      <c r="P3459" t="s">
        <v>8089</v>
      </c>
      <c r="Q3459" t="s">
        <v>497</v>
      </c>
      <c r="R3459" t="s">
        <v>42</v>
      </c>
      <c r="S3459">
        <v>185349003</v>
      </c>
      <c r="T3459" t="s">
        <v>43</v>
      </c>
      <c r="U3459">
        <v>85.55</v>
      </c>
      <c r="V3459">
        <v>2673.95</v>
      </c>
      <c r="W3459">
        <v>2139.16</v>
      </c>
      <c r="X3459">
        <v>103697008</v>
      </c>
      <c r="Y3459" t="s">
        <v>44</v>
      </c>
    </row>
    <row r="3460" spans="1:25" x14ac:dyDescent="0.25">
      <c r="A3460" t="s">
        <v>10882</v>
      </c>
      <c r="B3460" t="s">
        <v>10883</v>
      </c>
      <c r="C3460" s="1">
        <v>44074</v>
      </c>
      <c r="D3460" s="1" t="str">
        <f t="shared" si="216"/>
        <v>2020–2029</v>
      </c>
      <c r="E3460" s="8">
        <f t="shared" si="217"/>
        <v>2020</v>
      </c>
      <c r="F3460" s="8" t="str">
        <f t="shared" si="218"/>
        <v>20</v>
      </c>
      <c r="G3460" s="2">
        <v>0.18563657407407408</v>
      </c>
      <c r="H3460" s="2" t="str">
        <f t="shared" si="219"/>
        <v>2020-08</v>
      </c>
      <c r="I3460" t="s">
        <v>10884</v>
      </c>
      <c r="J3460" s="1">
        <v>44074</v>
      </c>
      <c r="K3460" s="2">
        <v>0.21810185185185185</v>
      </c>
      <c r="L3460">
        <v>47</v>
      </c>
      <c r="M3460" s="2">
        <v>3.246527777777778E-2</v>
      </c>
      <c r="N3460" t="s">
        <v>10761</v>
      </c>
      <c r="O3460" t="s">
        <v>8088</v>
      </c>
      <c r="P3460" t="s">
        <v>8089</v>
      </c>
      <c r="Q3460" t="s">
        <v>497</v>
      </c>
      <c r="R3460" t="s">
        <v>42</v>
      </c>
      <c r="S3460">
        <v>36228007</v>
      </c>
      <c r="T3460" t="s">
        <v>607</v>
      </c>
      <c r="U3460">
        <v>142.58000000000001</v>
      </c>
      <c r="V3460">
        <v>3236.96</v>
      </c>
      <c r="W3460">
        <v>1527.12</v>
      </c>
      <c r="X3460" t="s">
        <v>30</v>
      </c>
      <c r="Y3460" t="s">
        <v>30</v>
      </c>
    </row>
    <row r="3461" spans="1:25" x14ac:dyDescent="0.25">
      <c r="A3461" t="s">
        <v>10885</v>
      </c>
      <c r="B3461" t="s">
        <v>10886</v>
      </c>
      <c r="C3461" s="1">
        <v>44216</v>
      </c>
      <c r="D3461" s="1" t="str">
        <f t="shared" si="216"/>
        <v>2020–2029</v>
      </c>
      <c r="E3461" s="8">
        <f t="shared" si="217"/>
        <v>2021</v>
      </c>
      <c r="F3461" s="8" t="str">
        <f t="shared" si="218"/>
        <v>21</v>
      </c>
      <c r="G3461" s="2">
        <v>0.92128472222222224</v>
      </c>
      <c r="H3461" s="2" t="str">
        <f t="shared" si="219"/>
        <v>2021-01</v>
      </c>
      <c r="I3461" t="s">
        <v>10887</v>
      </c>
      <c r="J3461" s="1">
        <v>44216</v>
      </c>
      <c r="K3461" s="2">
        <v>0.94222222222222218</v>
      </c>
      <c r="L3461">
        <v>30</v>
      </c>
      <c r="M3461" s="2">
        <v>2.0937500000000001E-2</v>
      </c>
      <c r="N3461" t="s">
        <v>10761</v>
      </c>
      <c r="O3461" t="s">
        <v>10762</v>
      </c>
      <c r="P3461" t="s">
        <v>10763</v>
      </c>
      <c r="Q3461" t="s">
        <v>497</v>
      </c>
      <c r="R3461" t="s">
        <v>28</v>
      </c>
      <c r="S3461">
        <v>162673000</v>
      </c>
      <c r="T3461" t="s">
        <v>151</v>
      </c>
      <c r="U3461">
        <v>136.80000000000001</v>
      </c>
      <c r="V3461">
        <v>927.94</v>
      </c>
      <c r="W3461">
        <v>742.34</v>
      </c>
      <c r="X3461" t="s">
        <v>30</v>
      </c>
      <c r="Y3461" t="s">
        <v>30</v>
      </c>
    </row>
    <row r="3462" spans="1:25" x14ac:dyDescent="0.25">
      <c r="A3462" t="s">
        <v>10888</v>
      </c>
      <c r="B3462" t="s">
        <v>10889</v>
      </c>
      <c r="C3462" s="1">
        <v>44251</v>
      </c>
      <c r="D3462" s="1" t="str">
        <f t="shared" si="216"/>
        <v>2020–2029</v>
      </c>
      <c r="E3462" s="8">
        <f t="shared" si="217"/>
        <v>2021</v>
      </c>
      <c r="F3462" s="8" t="str">
        <f t="shared" si="218"/>
        <v>21</v>
      </c>
      <c r="G3462" s="2">
        <v>0.92128472222222224</v>
      </c>
      <c r="H3462" s="2" t="str">
        <f t="shared" si="219"/>
        <v>2021-02</v>
      </c>
      <c r="I3462" t="s">
        <v>10890</v>
      </c>
      <c r="J3462" s="1">
        <v>44251</v>
      </c>
      <c r="K3462" s="2">
        <v>0.93170138888888887</v>
      </c>
      <c r="L3462">
        <v>15</v>
      </c>
      <c r="M3462" s="2">
        <v>1.0416666666666666E-2</v>
      </c>
      <c r="N3462" t="s">
        <v>10761</v>
      </c>
      <c r="O3462" t="s">
        <v>8088</v>
      </c>
      <c r="P3462" t="s">
        <v>8089</v>
      </c>
      <c r="Q3462" t="s">
        <v>497</v>
      </c>
      <c r="R3462" t="s">
        <v>114</v>
      </c>
      <c r="S3462">
        <v>33879002</v>
      </c>
      <c r="T3462" t="s">
        <v>135</v>
      </c>
      <c r="U3462">
        <v>142.58000000000001</v>
      </c>
      <c r="V3462">
        <v>278.58</v>
      </c>
      <c r="W3462">
        <v>222.86</v>
      </c>
      <c r="X3462" t="s">
        <v>30</v>
      </c>
      <c r="Y3462" t="s">
        <v>30</v>
      </c>
    </row>
    <row r="3463" spans="1:25" x14ac:dyDescent="0.25">
      <c r="A3463" t="s">
        <v>10891</v>
      </c>
      <c r="B3463" t="s">
        <v>10892</v>
      </c>
      <c r="C3463" s="1">
        <v>44279</v>
      </c>
      <c r="D3463" s="1" t="str">
        <f t="shared" si="216"/>
        <v>2020–2029</v>
      </c>
      <c r="E3463" s="8">
        <f t="shared" si="217"/>
        <v>2021</v>
      </c>
      <c r="F3463" s="8" t="str">
        <f t="shared" si="218"/>
        <v>21</v>
      </c>
      <c r="G3463" s="2">
        <v>0.92128472222222224</v>
      </c>
      <c r="H3463" s="2" t="str">
        <f t="shared" si="219"/>
        <v>2021-03</v>
      </c>
      <c r="I3463" t="s">
        <v>10893</v>
      </c>
      <c r="J3463" s="1">
        <v>44279</v>
      </c>
      <c r="K3463" s="2">
        <v>0.93170138888888887</v>
      </c>
      <c r="L3463">
        <v>15</v>
      </c>
      <c r="M3463" s="2">
        <v>1.0416666666666666E-2</v>
      </c>
      <c r="N3463" t="s">
        <v>10761</v>
      </c>
      <c r="O3463" t="s">
        <v>8088</v>
      </c>
      <c r="P3463" t="s">
        <v>8089</v>
      </c>
      <c r="Q3463" t="s">
        <v>497</v>
      </c>
      <c r="R3463" t="s">
        <v>114</v>
      </c>
      <c r="S3463">
        <v>33879002</v>
      </c>
      <c r="T3463" t="s">
        <v>135</v>
      </c>
      <c r="U3463">
        <v>142.58000000000001</v>
      </c>
      <c r="V3463">
        <v>278.58</v>
      </c>
      <c r="W3463">
        <v>222.86</v>
      </c>
      <c r="X3463" t="s">
        <v>30</v>
      </c>
      <c r="Y3463" t="s">
        <v>30</v>
      </c>
    </row>
    <row r="3464" spans="1:25" x14ac:dyDescent="0.25">
      <c r="A3464" t="s">
        <v>10894</v>
      </c>
      <c r="B3464" t="s">
        <v>10895</v>
      </c>
      <c r="C3464" s="1">
        <v>44404</v>
      </c>
      <c r="D3464" s="1" t="str">
        <f t="shared" si="216"/>
        <v>2020–2029</v>
      </c>
      <c r="E3464" s="8">
        <f t="shared" si="217"/>
        <v>2021</v>
      </c>
      <c r="F3464" s="8" t="str">
        <f t="shared" si="218"/>
        <v>21</v>
      </c>
      <c r="G3464" s="2">
        <v>0.19726851851851851</v>
      </c>
      <c r="H3464" s="2" t="str">
        <f t="shared" si="219"/>
        <v>2021-07</v>
      </c>
      <c r="I3464" t="s">
        <v>10896</v>
      </c>
      <c r="J3464" s="1">
        <v>44404</v>
      </c>
      <c r="K3464" s="2">
        <v>0.22987268518518519</v>
      </c>
      <c r="L3464">
        <v>47</v>
      </c>
      <c r="M3464" s="2">
        <v>3.2604166666666663E-2</v>
      </c>
      <c r="N3464" t="s">
        <v>10761</v>
      </c>
      <c r="O3464" t="s">
        <v>8088</v>
      </c>
      <c r="P3464" t="s">
        <v>8089</v>
      </c>
      <c r="Q3464" t="s">
        <v>497</v>
      </c>
      <c r="R3464" t="s">
        <v>42</v>
      </c>
      <c r="S3464">
        <v>36228007</v>
      </c>
      <c r="T3464" t="s">
        <v>607</v>
      </c>
      <c r="U3464">
        <v>142.58000000000001</v>
      </c>
      <c r="V3464">
        <v>3236.96</v>
      </c>
      <c r="W3464">
        <v>1527.12</v>
      </c>
      <c r="X3464" t="s">
        <v>30</v>
      </c>
      <c r="Y3464" t="s">
        <v>30</v>
      </c>
    </row>
    <row r="3465" spans="1:25" x14ac:dyDescent="0.25">
      <c r="A3465" t="s">
        <v>10897</v>
      </c>
      <c r="B3465" t="s">
        <v>10898</v>
      </c>
      <c r="C3465" s="1">
        <v>44587</v>
      </c>
      <c r="D3465" s="1" t="str">
        <f t="shared" si="216"/>
        <v>2020–2029</v>
      </c>
      <c r="E3465" s="8">
        <f t="shared" si="217"/>
        <v>2022</v>
      </c>
      <c r="F3465" s="8" t="str">
        <f t="shared" si="218"/>
        <v>22</v>
      </c>
      <c r="G3465" s="2">
        <v>0.92128472222222224</v>
      </c>
      <c r="H3465" s="2" t="str">
        <f t="shared" si="219"/>
        <v>2022-01</v>
      </c>
      <c r="I3465" t="s">
        <v>10899</v>
      </c>
      <c r="J3465" s="1">
        <v>44587</v>
      </c>
      <c r="K3465" s="2">
        <v>0.96244212962962961</v>
      </c>
      <c r="L3465">
        <v>59</v>
      </c>
      <c r="M3465" s="2">
        <v>4.1157407407407406E-2</v>
      </c>
      <c r="N3465" t="s">
        <v>10761</v>
      </c>
      <c r="O3465" t="s">
        <v>10762</v>
      </c>
      <c r="P3465" t="s">
        <v>10763</v>
      </c>
      <c r="Q3465" t="s">
        <v>497</v>
      </c>
      <c r="R3465" t="s">
        <v>28</v>
      </c>
      <c r="S3465">
        <v>162673000</v>
      </c>
      <c r="T3465" t="s">
        <v>151</v>
      </c>
      <c r="U3465">
        <v>136.80000000000001</v>
      </c>
      <c r="V3465">
        <v>853.36</v>
      </c>
      <c r="W3465">
        <v>682.68</v>
      </c>
      <c r="X3465" t="s">
        <v>30</v>
      </c>
      <c r="Y3465" t="s">
        <v>30</v>
      </c>
    </row>
    <row r="3466" spans="1:25" x14ac:dyDescent="0.25">
      <c r="A3466" t="s">
        <v>10900</v>
      </c>
      <c r="B3466" t="s">
        <v>10901</v>
      </c>
      <c r="C3466" s="1">
        <v>44601</v>
      </c>
      <c r="D3466" s="1" t="str">
        <f t="shared" si="216"/>
        <v>2020–2029</v>
      </c>
      <c r="E3466" s="8">
        <f t="shared" si="217"/>
        <v>2022</v>
      </c>
      <c r="F3466" s="8" t="str">
        <f t="shared" si="218"/>
        <v>22</v>
      </c>
      <c r="G3466" s="2">
        <v>0.92128472222222224</v>
      </c>
      <c r="H3466" s="2" t="str">
        <f t="shared" si="219"/>
        <v>2022-02</v>
      </c>
      <c r="I3466" t="s">
        <v>10902</v>
      </c>
      <c r="J3466" s="1">
        <v>44602</v>
      </c>
      <c r="K3466" s="2">
        <v>6.5555555555555561E-2</v>
      </c>
      <c r="L3466">
        <v>-1232</v>
      </c>
      <c r="M3466" t="e">
        <v>#VALUE!</v>
      </c>
      <c r="N3466" t="s">
        <v>10761</v>
      </c>
      <c r="O3466" t="s">
        <v>8088</v>
      </c>
      <c r="P3466" t="s">
        <v>8089</v>
      </c>
      <c r="Q3466" t="s">
        <v>497</v>
      </c>
      <c r="R3466" t="s">
        <v>42</v>
      </c>
      <c r="S3466">
        <v>185349003</v>
      </c>
      <c r="T3466" t="s">
        <v>43</v>
      </c>
      <c r="U3466">
        <v>85.55</v>
      </c>
      <c r="V3466">
        <v>3105.35</v>
      </c>
      <c r="W3466">
        <v>2484.2800000000002</v>
      </c>
      <c r="X3466">
        <v>103697008</v>
      </c>
      <c r="Y3466" t="s">
        <v>44</v>
      </c>
    </row>
    <row r="3467" spans="1:25" x14ac:dyDescent="0.25">
      <c r="A3467" t="s">
        <v>10903</v>
      </c>
      <c r="B3467" t="s">
        <v>10904</v>
      </c>
      <c r="C3467" s="1">
        <v>44689</v>
      </c>
      <c r="D3467" s="1" t="str">
        <f t="shared" si="216"/>
        <v>2020–2029</v>
      </c>
      <c r="E3467" s="8">
        <f t="shared" si="217"/>
        <v>2022</v>
      </c>
      <c r="F3467" s="8" t="str">
        <f t="shared" si="218"/>
        <v>22</v>
      </c>
      <c r="G3467" s="2">
        <v>0.99332175925925925</v>
      </c>
      <c r="H3467" s="2" t="str">
        <f t="shared" si="219"/>
        <v>2022-05</v>
      </c>
      <c r="I3467" t="s">
        <v>10905</v>
      </c>
      <c r="J3467" s="1">
        <v>44690</v>
      </c>
      <c r="K3467" s="2">
        <v>3.3425925925925928E-2</v>
      </c>
      <c r="L3467">
        <v>-1382</v>
      </c>
      <c r="M3467" t="e">
        <v>#VALUE!</v>
      </c>
      <c r="N3467" t="s">
        <v>10761</v>
      </c>
      <c r="O3467" t="s">
        <v>8088</v>
      </c>
      <c r="P3467" t="s">
        <v>8089</v>
      </c>
      <c r="Q3467" t="s">
        <v>497</v>
      </c>
      <c r="R3467" t="s">
        <v>42</v>
      </c>
      <c r="S3467">
        <v>185349003</v>
      </c>
      <c r="T3467" t="s">
        <v>43</v>
      </c>
      <c r="U3467">
        <v>85.55</v>
      </c>
      <c r="V3467">
        <v>34309.410000000003</v>
      </c>
      <c r="W3467">
        <v>27447.53</v>
      </c>
      <c r="X3467">
        <v>275978004</v>
      </c>
      <c r="Y3467" t="s">
        <v>289</v>
      </c>
    </row>
    <row r="3468" spans="1:25" x14ac:dyDescent="0.25">
      <c r="A3468" t="s">
        <v>10906</v>
      </c>
      <c r="B3468" t="s">
        <v>10907</v>
      </c>
      <c r="C3468" s="1">
        <v>44692</v>
      </c>
      <c r="D3468" s="1" t="str">
        <f t="shared" si="216"/>
        <v>2020–2029</v>
      </c>
      <c r="E3468" s="8">
        <f t="shared" si="217"/>
        <v>2022</v>
      </c>
      <c r="F3468" s="8" t="str">
        <f t="shared" si="218"/>
        <v>22</v>
      </c>
      <c r="G3468" s="2">
        <v>0.92128472222222224</v>
      </c>
      <c r="H3468" s="2" t="str">
        <f t="shared" si="219"/>
        <v>2022-05</v>
      </c>
      <c r="I3468" t="s">
        <v>10908</v>
      </c>
      <c r="J3468" s="1">
        <v>44743</v>
      </c>
      <c r="K3468" s="2">
        <v>0.93170138888888887</v>
      </c>
      <c r="L3468">
        <v>15</v>
      </c>
      <c r="M3468" s="2">
        <v>1.0416666666666666E-2</v>
      </c>
      <c r="N3468" t="s">
        <v>10761</v>
      </c>
      <c r="O3468" t="s">
        <v>10909</v>
      </c>
      <c r="P3468" t="s">
        <v>10910</v>
      </c>
      <c r="Q3468" t="s">
        <v>165</v>
      </c>
      <c r="R3468" t="s">
        <v>477</v>
      </c>
      <c r="S3468">
        <v>305336008</v>
      </c>
      <c r="T3468" t="s">
        <v>478</v>
      </c>
      <c r="U3468">
        <v>137.53</v>
      </c>
      <c r="V3468">
        <v>24295.93</v>
      </c>
      <c r="W3468">
        <v>19250.34</v>
      </c>
      <c r="X3468">
        <v>431857002</v>
      </c>
      <c r="Y3468" t="s">
        <v>9157</v>
      </c>
    </row>
    <row r="3469" spans="1:25" x14ac:dyDescent="0.25">
      <c r="A3469" t="s">
        <v>10911</v>
      </c>
      <c r="B3469" t="s">
        <v>10912</v>
      </c>
      <c r="C3469" s="1">
        <v>44764</v>
      </c>
      <c r="D3469" s="1" t="str">
        <f t="shared" si="216"/>
        <v>2020–2029</v>
      </c>
      <c r="E3469" s="8">
        <f t="shared" si="217"/>
        <v>2022</v>
      </c>
      <c r="F3469" s="8" t="str">
        <f t="shared" si="218"/>
        <v>22</v>
      </c>
      <c r="G3469" s="2">
        <v>0.20903935185185185</v>
      </c>
      <c r="H3469" s="2" t="str">
        <f t="shared" si="219"/>
        <v>2022-07</v>
      </c>
      <c r="I3469" t="s">
        <v>10913</v>
      </c>
      <c r="J3469" s="1">
        <v>44764</v>
      </c>
      <c r="K3469" s="2">
        <v>0.24288194444444444</v>
      </c>
      <c r="L3469">
        <v>49</v>
      </c>
      <c r="M3469" s="2">
        <v>3.3842592592592591E-2</v>
      </c>
      <c r="N3469" t="s">
        <v>10761</v>
      </c>
      <c r="O3469" t="s">
        <v>8088</v>
      </c>
      <c r="P3469" t="s">
        <v>8089</v>
      </c>
      <c r="Q3469" t="s">
        <v>165</v>
      </c>
      <c r="R3469" t="s">
        <v>42</v>
      </c>
      <c r="S3469">
        <v>36228007</v>
      </c>
      <c r="T3469" t="s">
        <v>607</v>
      </c>
      <c r="U3469">
        <v>142.58000000000001</v>
      </c>
      <c r="V3469">
        <v>3236.96</v>
      </c>
      <c r="W3469">
        <v>2589.56</v>
      </c>
      <c r="X3469" t="s">
        <v>30</v>
      </c>
      <c r="Y3469" t="s">
        <v>30</v>
      </c>
    </row>
    <row r="3470" spans="1:25" x14ac:dyDescent="0.25">
      <c r="A3470" t="s">
        <v>10914</v>
      </c>
      <c r="B3470" t="s">
        <v>10915</v>
      </c>
      <c r="C3470" s="1">
        <v>44891</v>
      </c>
      <c r="D3470" s="1" t="str">
        <f t="shared" si="216"/>
        <v>2020–2029</v>
      </c>
      <c r="E3470" s="8">
        <f t="shared" si="217"/>
        <v>2022</v>
      </c>
      <c r="F3470" s="8" t="str">
        <f t="shared" si="218"/>
        <v>22</v>
      </c>
      <c r="G3470" s="2">
        <v>0.21834490740740742</v>
      </c>
      <c r="H3470" s="2" t="str">
        <f t="shared" si="219"/>
        <v>2022-11</v>
      </c>
      <c r="I3470" t="s">
        <v>10916</v>
      </c>
      <c r="J3470" s="1">
        <v>44891</v>
      </c>
      <c r="K3470" s="2">
        <v>0.25846064814814818</v>
      </c>
      <c r="L3470">
        <v>58</v>
      </c>
      <c r="M3470" s="2">
        <v>4.0115740740740743E-2</v>
      </c>
      <c r="N3470" t="s">
        <v>10761</v>
      </c>
      <c r="O3470" t="s">
        <v>8088</v>
      </c>
      <c r="P3470" t="s">
        <v>8089</v>
      </c>
      <c r="Q3470" t="s">
        <v>165</v>
      </c>
      <c r="R3470" t="s">
        <v>42</v>
      </c>
      <c r="S3470">
        <v>185347001</v>
      </c>
      <c r="T3470" t="s">
        <v>72</v>
      </c>
      <c r="U3470">
        <v>85.55</v>
      </c>
      <c r="V3470">
        <v>1379.75</v>
      </c>
      <c r="W3470">
        <v>1103.8</v>
      </c>
      <c r="X3470">
        <v>37320007</v>
      </c>
      <c r="Y3470" t="s">
        <v>1850</v>
      </c>
    </row>
    <row r="3471" spans="1:25" x14ac:dyDescent="0.25">
      <c r="A3471" t="s">
        <v>10917</v>
      </c>
      <c r="B3471" t="s">
        <v>10918</v>
      </c>
      <c r="C3471" s="1">
        <v>44912</v>
      </c>
      <c r="D3471" s="1" t="str">
        <f t="shared" si="216"/>
        <v>2020–2029</v>
      </c>
      <c r="E3471" s="8">
        <f t="shared" si="217"/>
        <v>2022</v>
      </c>
      <c r="F3471" s="8" t="str">
        <f t="shared" si="218"/>
        <v>22</v>
      </c>
      <c r="G3471" s="2">
        <v>0.25846064814814818</v>
      </c>
      <c r="H3471" s="2" t="str">
        <f t="shared" si="219"/>
        <v>2022-12</v>
      </c>
      <c r="I3471" t="s">
        <v>10919</v>
      </c>
      <c r="J3471" s="1">
        <v>44912</v>
      </c>
      <c r="K3471" s="2">
        <v>0.26923611111111112</v>
      </c>
      <c r="L3471">
        <v>16</v>
      </c>
      <c r="M3471" s="2">
        <v>1.0775462962962962E-2</v>
      </c>
      <c r="N3471" t="s">
        <v>10761</v>
      </c>
      <c r="O3471" t="s">
        <v>8088</v>
      </c>
      <c r="P3471" t="s">
        <v>8089</v>
      </c>
      <c r="Q3471" t="s">
        <v>165</v>
      </c>
      <c r="R3471" t="s">
        <v>42</v>
      </c>
      <c r="S3471">
        <v>390906007</v>
      </c>
      <c r="T3471" t="s">
        <v>169</v>
      </c>
      <c r="U3471">
        <v>85.55</v>
      </c>
      <c r="V3471">
        <v>516.95000000000005</v>
      </c>
      <c r="W3471">
        <v>413.56</v>
      </c>
      <c r="X3471">
        <v>37320007</v>
      </c>
      <c r="Y3471" t="s">
        <v>1850</v>
      </c>
    </row>
    <row r="3472" spans="1:25" x14ac:dyDescent="0.25">
      <c r="A3472" t="s">
        <v>10920</v>
      </c>
      <c r="B3472" t="s">
        <v>10921</v>
      </c>
      <c r="C3472" s="1">
        <v>44958</v>
      </c>
      <c r="D3472" s="1" t="str">
        <f t="shared" si="216"/>
        <v>2020–2029</v>
      </c>
      <c r="E3472" s="8">
        <f t="shared" si="217"/>
        <v>2023</v>
      </c>
      <c r="F3472" s="8" t="str">
        <f t="shared" si="218"/>
        <v>23</v>
      </c>
      <c r="G3472" s="2">
        <v>0.92128472222222224</v>
      </c>
      <c r="H3472" s="2" t="str">
        <f t="shared" si="219"/>
        <v>2023-02</v>
      </c>
      <c r="I3472" t="s">
        <v>10922</v>
      </c>
      <c r="J3472" s="1">
        <v>44958</v>
      </c>
      <c r="K3472" s="2">
        <v>0.95005787037037037</v>
      </c>
      <c r="L3472">
        <v>41</v>
      </c>
      <c r="M3472" s="2">
        <v>2.8773148148148148E-2</v>
      </c>
      <c r="N3472" t="s">
        <v>10761</v>
      </c>
      <c r="O3472" t="s">
        <v>10762</v>
      </c>
      <c r="P3472" t="s">
        <v>10763</v>
      </c>
      <c r="Q3472" t="s">
        <v>165</v>
      </c>
      <c r="R3472" t="s">
        <v>28</v>
      </c>
      <c r="S3472">
        <v>162673000</v>
      </c>
      <c r="T3472" t="s">
        <v>151</v>
      </c>
      <c r="U3472">
        <v>136.80000000000001</v>
      </c>
      <c r="V3472">
        <v>1454.32</v>
      </c>
      <c r="W3472">
        <v>1163.45</v>
      </c>
      <c r="X3472" t="s">
        <v>30</v>
      </c>
      <c r="Y3472" t="s">
        <v>30</v>
      </c>
    </row>
    <row r="3473" spans="1:25" x14ac:dyDescent="0.25">
      <c r="A3473" t="s">
        <v>10923</v>
      </c>
      <c r="B3473" t="s">
        <v>10924</v>
      </c>
      <c r="C3473" s="1">
        <v>44972</v>
      </c>
      <c r="D3473" s="1" t="str">
        <f t="shared" si="216"/>
        <v>2020–2029</v>
      </c>
      <c r="E3473" s="8">
        <f t="shared" si="217"/>
        <v>2023</v>
      </c>
      <c r="F3473" s="8" t="str">
        <f t="shared" si="218"/>
        <v>23</v>
      </c>
      <c r="G3473" s="2">
        <v>0.92128472222222224</v>
      </c>
      <c r="H3473" s="2" t="str">
        <f t="shared" si="219"/>
        <v>2023-02</v>
      </c>
      <c r="I3473" t="s">
        <v>10925</v>
      </c>
      <c r="J3473" s="1">
        <v>44973</v>
      </c>
      <c r="K3473" s="2">
        <v>0.17859953703703704</v>
      </c>
      <c r="L3473">
        <v>-1069</v>
      </c>
      <c r="M3473" t="e">
        <v>#VALUE!</v>
      </c>
      <c r="N3473" t="s">
        <v>10761</v>
      </c>
      <c r="O3473" t="s">
        <v>8088</v>
      </c>
      <c r="P3473" t="s">
        <v>8089</v>
      </c>
      <c r="Q3473" t="s">
        <v>165</v>
      </c>
      <c r="R3473" t="s">
        <v>42</v>
      </c>
      <c r="S3473">
        <v>185349003</v>
      </c>
      <c r="T3473" t="s">
        <v>43</v>
      </c>
      <c r="U3473">
        <v>85.55</v>
      </c>
      <c r="V3473">
        <v>4830.95</v>
      </c>
      <c r="W3473">
        <v>3864.76</v>
      </c>
      <c r="X3473">
        <v>66383009</v>
      </c>
      <c r="Y3473" t="s">
        <v>125</v>
      </c>
    </row>
    <row r="3474" spans="1:25" x14ac:dyDescent="0.25">
      <c r="A3474" t="s">
        <v>10926</v>
      </c>
      <c r="B3474" t="s">
        <v>10927</v>
      </c>
      <c r="C3474" s="1">
        <v>45077</v>
      </c>
      <c r="D3474" s="1" t="str">
        <f t="shared" si="216"/>
        <v>2020–2029</v>
      </c>
      <c r="E3474" s="8">
        <f t="shared" si="217"/>
        <v>2023</v>
      </c>
      <c r="F3474" s="8" t="str">
        <f t="shared" si="218"/>
        <v>23</v>
      </c>
      <c r="G3474" s="2">
        <v>2.3009259259259261E-2</v>
      </c>
      <c r="H3474" s="2" t="str">
        <f t="shared" si="219"/>
        <v>2023-05</v>
      </c>
      <c r="I3474" t="s">
        <v>10928</v>
      </c>
      <c r="J3474" s="1">
        <v>45077</v>
      </c>
      <c r="K3474" s="2">
        <v>5.0740740740740739E-2</v>
      </c>
      <c r="L3474">
        <v>40</v>
      </c>
      <c r="M3474" s="2">
        <v>2.7731481481481482E-2</v>
      </c>
      <c r="N3474" t="s">
        <v>10761</v>
      </c>
      <c r="O3474" t="s">
        <v>8088</v>
      </c>
      <c r="P3474" t="s">
        <v>8089</v>
      </c>
      <c r="Q3474" t="s">
        <v>165</v>
      </c>
      <c r="R3474" t="s">
        <v>42</v>
      </c>
      <c r="S3474">
        <v>185349003</v>
      </c>
      <c r="T3474" t="s">
        <v>43</v>
      </c>
      <c r="U3474">
        <v>85.55</v>
      </c>
      <c r="V3474">
        <v>14941.9</v>
      </c>
      <c r="W3474">
        <v>11767.12</v>
      </c>
      <c r="X3474">
        <v>68496003</v>
      </c>
      <c r="Y3474" t="s">
        <v>10929</v>
      </c>
    </row>
    <row r="3475" spans="1:25" x14ac:dyDescent="0.25">
      <c r="A3475" t="s">
        <v>10930</v>
      </c>
      <c r="B3475" t="s">
        <v>10931</v>
      </c>
      <c r="C3475" s="1">
        <v>45124</v>
      </c>
      <c r="D3475" s="1" t="str">
        <f t="shared" si="216"/>
        <v>2020–2029</v>
      </c>
      <c r="E3475" s="8">
        <f t="shared" si="217"/>
        <v>2023</v>
      </c>
      <c r="F3475" s="8" t="str">
        <f t="shared" si="218"/>
        <v>23</v>
      </c>
      <c r="G3475" s="2">
        <v>0.2220486111111111</v>
      </c>
      <c r="H3475" s="2" t="str">
        <f t="shared" si="219"/>
        <v>2023-07</v>
      </c>
      <c r="I3475" t="s">
        <v>10932</v>
      </c>
      <c r="J3475" s="1">
        <v>45124</v>
      </c>
      <c r="K3475" s="2">
        <v>0.25495370370370368</v>
      </c>
      <c r="L3475">
        <v>47</v>
      </c>
      <c r="M3475" s="2">
        <v>3.290509259259259E-2</v>
      </c>
      <c r="N3475" t="s">
        <v>10761</v>
      </c>
      <c r="O3475" t="s">
        <v>8088</v>
      </c>
      <c r="P3475" t="s">
        <v>8089</v>
      </c>
      <c r="Q3475" t="s">
        <v>165</v>
      </c>
      <c r="R3475" t="s">
        <v>42</v>
      </c>
      <c r="S3475">
        <v>36228007</v>
      </c>
      <c r="T3475" t="s">
        <v>607</v>
      </c>
      <c r="U3475">
        <v>142.58000000000001</v>
      </c>
      <c r="V3475">
        <v>3236.96</v>
      </c>
      <c r="W3475">
        <v>2589.56</v>
      </c>
      <c r="X3475" t="s">
        <v>30</v>
      </c>
      <c r="Y3475" t="s">
        <v>30</v>
      </c>
    </row>
    <row r="3476" spans="1:25" x14ac:dyDescent="0.25">
      <c r="A3476" t="s">
        <v>10933</v>
      </c>
      <c r="B3476" t="s">
        <v>10934</v>
      </c>
      <c r="C3476" s="1">
        <v>45329</v>
      </c>
      <c r="D3476" s="1" t="str">
        <f t="shared" si="216"/>
        <v>2020–2029</v>
      </c>
      <c r="E3476" s="8">
        <f t="shared" si="217"/>
        <v>2024</v>
      </c>
      <c r="F3476" s="8" t="str">
        <f t="shared" si="218"/>
        <v>24</v>
      </c>
      <c r="G3476" s="2">
        <v>0.92128472222222224</v>
      </c>
      <c r="H3476" s="2" t="str">
        <f t="shared" si="219"/>
        <v>2024-02</v>
      </c>
      <c r="I3476" t="s">
        <v>10935</v>
      </c>
      <c r="J3476" s="1">
        <v>45329</v>
      </c>
      <c r="K3476" s="2">
        <v>0.95881944444444445</v>
      </c>
      <c r="L3476">
        <v>54</v>
      </c>
      <c r="M3476" s="2">
        <v>3.7534722222222219E-2</v>
      </c>
      <c r="N3476" t="s">
        <v>10761</v>
      </c>
      <c r="O3476" t="s">
        <v>10762</v>
      </c>
      <c r="P3476" t="s">
        <v>10763</v>
      </c>
      <c r="Q3476" t="s">
        <v>165</v>
      </c>
      <c r="R3476" t="s">
        <v>28</v>
      </c>
      <c r="S3476">
        <v>162673000</v>
      </c>
      <c r="T3476" t="s">
        <v>151</v>
      </c>
      <c r="U3476">
        <v>136.80000000000001</v>
      </c>
      <c r="V3476">
        <v>989.36</v>
      </c>
      <c r="W3476">
        <v>791.48</v>
      </c>
      <c r="X3476" t="s">
        <v>30</v>
      </c>
      <c r="Y3476" t="s">
        <v>30</v>
      </c>
    </row>
    <row r="3477" spans="1:25" x14ac:dyDescent="0.25">
      <c r="A3477" t="s">
        <v>10936</v>
      </c>
      <c r="B3477" t="s">
        <v>10937</v>
      </c>
      <c r="C3477" s="1">
        <v>45343</v>
      </c>
      <c r="D3477" s="1" t="str">
        <f t="shared" si="216"/>
        <v>2020–2029</v>
      </c>
      <c r="E3477" s="8">
        <f t="shared" si="217"/>
        <v>2024</v>
      </c>
      <c r="F3477" s="8" t="str">
        <f t="shared" si="218"/>
        <v>24</v>
      </c>
      <c r="G3477" s="2">
        <v>0.92128472222222224</v>
      </c>
      <c r="H3477" s="2" t="str">
        <f t="shared" si="219"/>
        <v>2024-02</v>
      </c>
      <c r="I3477" t="s">
        <v>10938</v>
      </c>
      <c r="J3477" s="1">
        <v>45343</v>
      </c>
      <c r="K3477" s="2">
        <v>0.95664351851851848</v>
      </c>
      <c r="L3477">
        <v>51</v>
      </c>
      <c r="M3477" s="2">
        <v>3.5358796296296298E-2</v>
      </c>
      <c r="N3477" t="s">
        <v>10761</v>
      </c>
      <c r="O3477" t="s">
        <v>1158</v>
      </c>
      <c r="P3477" t="s">
        <v>1159</v>
      </c>
      <c r="Q3477" t="s">
        <v>165</v>
      </c>
      <c r="R3477" t="s">
        <v>252</v>
      </c>
      <c r="S3477">
        <v>702927004</v>
      </c>
      <c r="T3477" t="s">
        <v>253</v>
      </c>
      <c r="U3477">
        <v>142.58000000000001</v>
      </c>
      <c r="V3477">
        <v>938.84</v>
      </c>
      <c r="W3477">
        <v>751.06</v>
      </c>
      <c r="X3477" t="s">
        <v>30</v>
      </c>
      <c r="Y3477" t="s">
        <v>30</v>
      </c>
    </row>
    <row r="3478" spans="1:25" x14ac:dyDescent="0.25">
      <c r="A3478" t="s">
        <v>10939</v>
      </c>
      <c r="B3478" t="s">
        <v>10940</v>
      </c>
      <c r="C3478" s="1">
        <v>45350</v>
      </c>
      <c r="D3478" s="1" t="str">
        <f t="shared" si="216"/>
        <v>2020–2029</v>
      </c>
      <c r="E3478" s="8">
        <f t="shared" si="217"/>
        <v>2024</v>
      </c>
      <c r="F3478" s="8" t="str">
        <f t="shared" si="218"/>
        <v>24</v>
      </c>
      <c r="G3478" s="2">
        <v>0.92128472222222224</v>
      </c>
      <c r="H3478" s="2" t="str">
        <f t="shared" si="219"/>
        <v>2024-02</v>
      </c>
      <c r="I3478" t="s">
        <v>10941</v>
      </c>
      <c r="J3478" s="1">
        <v>45350</v>
      </c>
      <c r="K3478" s="2">
        <v>0.93170138888888887</v>
      </c>
      <c r="L3478">
        <v>15</v>
      </c>
      <c r="M3478" s="2">
        <v>1.0416666666666666E-2</v>
      </c>
      <c r="N3478" t="s">
        <v>10761</v>
      </c>
      <c r="O3478" t="s">
        <v>1158</v>
      </c>
      <c r="P3478" t="s">
        <v>1159</v>
      </c>
      <c r="Q3478" t="s">
        <v>165</v>
      </c>
      <c r="R3478" t="s">
        <v>252</v>
      </c>
      <c r="S3478">
        <v>702927004</v>
      </c>
      <c r="T3478" t="s">
        <v>253</v>
      </c>
      <c r="U3478">
        <v>142.58000000000001</v>
      </c>
      <c r="V3478">
        <v>142.58000000000001</v>
      </c>
      <c r="W3478">
        <v>114.06</v>
      </c>
      <c r="X3478" t="s">
        <v>30</v>
      </c>
      <c r="Y3478" t="s">
        <v>30</v>
      </c>
    </row>
    <row r="3479" spans="1:25" x14ac:dyDescent="0.25">
      <c r="A3479" t="s">
        <v>10942</v>
      </c>
      <c r="B3479" t="s">
        <v>10943</v>
      </c>
      <c r="C3479" s="1">
        <v>45357</v>
      </c>
      <c r="D3479" s="1" t="str">
        <f t="shared" si="216"/>
        <v>2020–2029</v>
      </c>
      <c r="E3479" s="8">
        <f t="shared" si="217"/>
        <v>2024</v>
      </c>
      <c r="F3479" s="8" t="str">
        <f t="shared" si="218"/>
        <v>24</v>
      </c>
      <c r="G3479" s="2">
        <v>0.92128472222222224</v>
      </c>
      <c r="H3479" s="2" t="str">
        <f t="shared" si="219"/>
        <v>2024-03</v>
      </c>
      <c r="I3479" t="s">
        <v>10944</v>
      </c>
      <c r="J3479" s="1">
        <v>45358</v>
      </c>
      <c r="K3479" s="2">
        <v>4.2951388888888886E-2</v>
      </c>
      <c r="L3479">
        <v>-1265</v>
      </c>
      <c r="M3479" t="e">
        <v>#VALUE!</v>
      </c>
      <c r="N3479" t="s">
        <v>10761</v>
      </c>
      <c r="O3479" t="s">
        <v>8088</v>
      </c>
      <c r="P3479" t="s">
        <v>8089</v>
      </c>
      <c r="Q3479" t="s">
        <v>165</v>
      </c>
      <c r="R3479" t="s">
        <v>42</v>
      </c>
      <c r="S3479">
        <v>185349003</v>
      </c>
      <c r="T3479" t="s">
        <v>43</v>
      </c>
      <c r="U3479">
        <v>85.55</v>
      </c>
      <c r="V3479">
        <v>3105.35</v>
      </c>
      <c r="W3479">
        <v>2484.2800000000002</v>
      </c>
      <c r="X3479">
        <v>103697008</v>
      </c>
      <c r="Y3479" t="s">
        <v>44</v>
      </c>
    </row>
    <row r="3480" spans="1:25" x14ac:dyDescent="0.25">
      <c r="A3480" t="s">
        <v>10945</v>
      </c>
      <c r="B3480" t="s">
        <v>10946</v>
      </c>
      <c r="C3480" s="1">
        <v>45364</v>
      </c>
      <c r="D3480" s="1" t="str">
        <f t="shared" si="216"/>
        <v>2020–2029</v>
      </c>
      <c r="E3480" s="8">
        <f t="shared" si="217"/>
        <v>2024</v>
      </c>
      <c r="F3480" s="8" t="str">
        <f t="shared" si="218"/>
        <v>24</v>
      </c>
      <c r="G3480" s="2">
        <v>0.92128472222222224</v>
      </c>
      <c r="H3480" s="2" t="str">
        <f t="shared" si="219"/>
        <v>2024-03</v>
      </c>
      <c r="I3480" t="s">
        <v>10947</v>
      </c>
      <c r="J3480" s="1">
        <v>45364</v>
      </c>
      <c r="K3480" s="2">
        <v>0.93170138888888887</v>
      </c>
      <c r="L3480">
        <v>15</v>
      </c>
      <c r="M3480" s="2">
        <v>1.0416666666666666E-2</v>
      </c>
      <c r="N3480" t="s">
        <v>10761</v>
      </c>
      <c r="O3480" t="s">
        <v>8088</v>
      </c>
      <c r="P3480" t="s">
        <v>8089</v>
      </c>
      <c r="Q3480" t="s">
        <v>165</v>
      </c>
      <c r="R3480" t="s">
        <v>42</v>
      </c>
      <c r="S3480">
        <v>185345009</v>
      </c>
      <c r="T3480" t="s">
        <v>57</v>
      </c>
      <c r="U3480">
        <v>85.55</v>
      </c>
      <c r="V3480">
        <v>85.55</v>
      </c>
      <c r="W3480">
        <v>68.44</v>
      </c>
      <c r="X3480">
        <v>444814009</v>
      </c>
      <c r="Y3480" t="s">
        <v>65</v>
      </c>
    </row>
    <row r="3481" spans="1:25" x14ac:dyDescent="0.25">
      <c r="A3481" t="s">
        <v>10948</v>
      </c>
      <c r="B3481" t="s">
        <v>10949</v>
      </c>
      <c r="C3481" s="1">
        <v>45371</v>
      </c>
      <c r="D3481" s="1" t="str">
        <f t="shared" si="216"/>
        <v>2020–2029</v>
      </c>
      <c r="E3481" s="8">
        <f t="shared" si="217"/>
        <v>2024</v>
      </c>
      <c r="F3481" s="8" t="str">
        <f t="shared" si="218"/>
        <v>24</v>
      </c>
      <c r="G3481" s="2">
        <v>0.92128472222222224</v>
      </c>
      <c r="H3481" s="2" t="str">
        <f t="shared" si="219"/>
        <v>2024-03</v>
      </c>
      <c r="I3481" t="s">
        <v>10950</v>
      </c>
      <c r="J3481" s="1">
        <v>45371</v>
      </c>
      <c r="K3481" s="2">
        <v>0.95961805555555557</v>
      </c>
      <c r="L3481">
        <v>55</v>
      </c>
      <c r="M3481" s="2">
        <v>3.833333333333333E-2</v>
      </c>
      <c r="N3481" t="s">
        <v>10761</v>
      </c>
      <c r="O3481" t="s">
        <v>1158</v>
      </c>
      <c r="P3481" t="s">
        <v>1159</v>
      </c>
      <c r="Q3481" t="s">
        <v>165</v>
      </c>
      <c r="R3481" t="s">
        <v>252</v>
      </c>
      <c r="S3481">
        <v>702927004</v>
      </c>
      <c r="T3481" t="s">
        <v>253</v>
      </c>
      <c r="U3481">
        <v>142.58000000000001</v>
      </c>
      <c r="V3481">
        <v>938.84</v>
      </c>
      <c r="W3481">
        <v>751.06</v>
      </c>
      <c r="X3481" t="s">
        <v>30</v>
      </c>
      <c r="Y3481" t="s">
        <v>30</v>
      </c>
    </row>
    <row r="3482" spans="1:25" x14ac:dyDescent="0.25">
      <c r="A3482" t="s">
        <v>10951</v>
      </c>
      <c r="B3482" t="s">
        <v>10952</v>
      </c>
      <c r="C3482" s="1">
        <v>45425</v>
      </c>
      <c r="D3482" s="1" t="str">
        <f t="shared" si="216"/>
        <v>2020–2029</v>
      </c>
      <c r="E3482" s="8">
        <f t="shared" si="217"/>
        <v>2024</v>
      </c>
      <c r="F3482" s="8" t="str">
        <f t="shared" si="218"/>
        <v>24</v>
      </c>
      <c r="G3482" s="2">
        <v>0.92128472222222224</v>
      </c>
      <c r="H3482" s="2" t="str">
        <f t="shared" si="219"/>
        <v>2024-05</v>
      </c>
      <c r="I3482" t="s">
        <v>10953</v>
      </c>
      <c r="J3482" s="1">
        <v>45425</v>
      </c>
      <c r="K3482" s="2">
        <v>0.96295138888888887</v>
      </c>
      <c r="L3482">
        <v>60</v>
      </c>
      <c r="M3482" s="2">
        <v>4.1666666666666664E-2</v>
      </c>
      <c r="N3482" t="s">
        <v>10761</v>
      </c>
      <c r="O3482" t="s">
        <v>10954</v>
      </c>
      <c r="P3482" t="s">
        <v>10955</v>
      </c>
      <c r="Q3482" t="s">
        <v>165</v>
      </c>
      <c r="R3482" t="s">
        <v>85</v>
      </c>
      <c r="S3482">
        <v>50849002</v>
      </c>
      <c r="T3482" t="s">
        <v>86</v>
      </c>
      <c r="U3482">
        <v>146.18</v>
      </c>
      <c r="V3482">
        <v>20243.55</v>
      </c>
      <c r="W3482">
        <v>16065.56</v>
      </c>
      <c r="X3482">
        <v>125605004</v>
      </c>
      <c r="Y3482" t="s">
        <v>87</v>
      </c>
    </row>
    <row r="3483" spans="1:25" x14ac:dyDescent="0.25">
      <c r="A3483" t="s">
        <v>10956</v>
      </c>
      <c r="B3483" t="s">
        <v>10957</v>
      </c>
      <c r="C3483" s="1">
        <v>45454</v>
      </c>
      <c r="D3483" s="1" t="str">
        <f t="shared" si="216"/>
        <v>2020–2029</v>
      </c>
      <c r="E3483" s="8">
        <f t="shared" si="217"/>
        <v>2024</v>
      </c>
      <c r="F3483" s="8" t="str">
        <f t="shared" si="218"/>
        <v>24</v>
      </c>
      <c r="G3483" s="2">
        <v>0.23412037037037037</v>
      </c>
      <c r="H3483" s="2" t="str">
        <f t="shared" si="219"/>
        <v>2024-06</v>
      </c>
      <c r="I3483" t="s">
        <v>10958</v>
      </c>
      <c r="J3483" s="1">
        <v>45454</v>
      </c>
      <c r="K3483" s="2">
        <v>0.26768518518518519</v>
      </c>
      <c r="L3483">
        <v>48</v>
      </c>
      <c r="M3483" s="2">
        <v>3.3564814814814818E-2</v>
      </c>
      <c r="N3483" t="s">
        <v>10761</v>
      </c>
      <c r="O3483" t="s">
        <v>8088</v>
      </c>
      <c r="P3483" t="s">
        <v>8089</v>
      </c>
      <c r="Q3483" t="s">
        <v>165</v>
      </c>
      <c r="R3483" t="s">
        <v>42</v>
      </c>
      <c r="S3483">
        <v>36228007</v>
      </c>
      <c r="T3483" t="s">
        <v>607</v>
      </c>
      <c r="U3483">
        <v>142.58000000000001</v>
      </c>
      <c r="V3483">
        <v>3236.96</v>
      </c>
      <c r="W3483">
        <v>2589.56</v>
      </c>
      <c r="X3483" t="s">
        <v>30</v>
      </c>
      <c r="Y3483" t="s">
        <v>30</v>
      </c>
    </row>
    <row r="3484" spans="1:25" x14ac:dyDescent="0.25">
      <c r="A3484" t="s">
        <v>10959</v>
      </c>
      <c r="B3484" t="s">
        <v>10960</v>
      </c>
      <c r="C3484" s="1">
        <v>45469</v>
      </c>
      <c r="D3484" s="1" t="str">
        <f t="shared" si="216"/>
        <v>2020–2029</v>
      </c>
      <c r="E3484" s="8">
        <f t="shared" si="217"/>
        <v>2024</v>
      </c>
      <c r="F3484" s="8" t="str">
        <f t="shared" si="218"/>
        <v>24</v>
      </c>
      <c r="G3484" s="2">
        <v>0.94861111111111107</v>
      </c>
      <c r="H3484" s="2" t="str">
        <f t="shared" si="219"/>
        <v>2024-06</v>
      </c>
      <c r="I3484" t="s">
        <v>10961</v>
      </c>
      <c r="J3484" s="1">
        <v>45469</v>
      </c>
      <c r="K3484" s="2">
        <v>0.95902777777777781</v>
      </c>
      <c r="L3484">
        <v>15</v>
      </c>
      <c r="M3484" s="2">
        <v>1.0416666666666666E-2</v>
      </c>
      <c r="N3484" t="s">
        <v>10761</v>
      </c>
      <c r="O3484" t="s">
        <v>8088</v>
      </c>
      <c r="P3484" t="s">
        <v>8089</v>
      </c>
      <c r="Q3484" t="s">
        <v>165</v>
      </c>
      <c r="R3484" t="s">
        <v>42</v>
      </c>
      <c r="S3484">
        <v>185349003</v>
      </c>
      <c r="T3484" t="s">
        <v>43</v>
      </c>
      <c r="U3484">
        <v>85.55</v>
      </c>
      <c r="V3484">
        <v>85.55</v>
      </c>
      <c r="W3484">
        <v>68.44</v>
      </c>
      <c r="X3484">
        <v>33737001</v>
      </c>
      <c r="Y3484" t="s">
        <v>118</v>
      </c>
    </row>
    <row r="3485" spans="1:25" x14ac:dyDescent="0.25">
      <c r="A3485" t="s">
        <v>10962</v>
      </c>
      <c r="B3485" t="s">
        <v>10963</v>
      </c>
      <c r="C3485" s="1">
        <v>45634</v>
      </c>
      <c r="D3485" s="1" t="str">
        <f t="shared" si="216"/>
        <v>2020–2029</v>
      </c>
      <c r="E3485" s="8">
        <f t="shared" si="217"/>
        <v>2024</v>
      </c>
      <c r="F3485" s="8" t="str">
        <f t="shared" si="218"/>
        <v>24</v>
      </c>
      <c r="G3485" s="2">
        <v>0.24685185185185185</v>
      </c>
      <c r="H3485" s="2" t="str">
        <f t="shared" si="219"/>
        <v>2024-12</v>
      </c>
      <c r="I3485" t="s">
        <v>10964</v>
      </c>
      <c r="J3485" s="1">
        <v>45634</v>
      </c>
      <c r="K3485" s="2">
        <v>0.28074074074074074</v>
      </c>
      <c r="L3485">
        <v>49</v>
      </c>
      <c r="M3485" s="2">
        <v>3.3888888888888892E-2</v>
      </c>
      <c r="N3485" t="s">
        <v>10761</v>
      </c>
      <c r="O3485" t="s">
        <v>8088</v>
      </c>
      <c r="P3485" t="s">
        <v>8089</v>
      </c>
      <c r="Q3485" t="s">
        <v>165</v>
      </c>
      <c r="R3485" t="s">
        <v>42</v>
      </c>
      <c r="S3485">
        <v>36228007</v>
      </c>
      <c r="T3485" t="s">
        <v>607</v>
      </c>
      <c r="U3485">
        <v>142.58000000000001</v>
      </c>
      <c r="V3485">
        <v>3236.96</v>
      </c>
      <c r="W3485">
        <v>2589.56</v>
      </c>
      <c r="X3485" t="s">
        <v>30</v>
      </c>
      <c r="Y3485" t="s">
        <v>30</v>
      </c>
    </row>
    <row r="3486" spans="1:25" x14ac:dyDescent="0.25">
      <c r="A3486" t="s">
        <v>10965</v>
      </c>
      <c r="B3486" t="s">
        <v>10966</v>
      </c>
      <c r="C3486" s="1">
        <v>45700</v>
      </c>
      <c r="D3486" s="1" t="str">
        <f t="shared" si="216"/>
        <v>2020–2029</v>
      </c>
      <c r="E3486" s="8">
        <f t="shared" si="217"/>
        <v>2025</v>
      </c>
      <c r="F3486" s="8" t="str">
        <f t="shared" si="218"/>
        <v>25</v>
      </c>
      <c r="G3486" s="2">
        <v>0.92128472222222224</v>
      </c>
      <c r="H3486" s="2" t="str">
        <f t="shared" si="219"/>
        <v>2025-02</v>
      </c>
      <c r="I3486" t="s">
        <v>10967</v>
      </c>
      <c r="J3486" s="1">
        <v>45700</v>
      </c>
      <c r="K3486" s="2">
        <v>0.9437268518518519</v>
      </c>
      <c r="L3486">
        <v>32</v>
      </c>
      <c r="M3486" s="2">
        <v>2.2442129629629631E-2</v>
      </c>
      <c r="N3486" t="s">
        <v>10761</v>
      </c>
      <c r="O3486" t="s">
        <v>10762</v>
      </c>
      <c r="P3486" t="s">
        <v>10763</v>
      </c>
      <c r="Q3486" t="s">
        <v>165</v>
      </c>
      <c r="R3486" t="s">
        <v>28</v>
      </c>
      <c r="S3486">
        <v>162673000</v>
      </c>
      <c r="T3486" t="s">
        <v>151</v>
      </c>
      <c r="U3486">
        <v>136.80000000000001</v>
      </c>
      <c r="V3486">
        <v>1570.84</v>
      </c>
      <c r="W3486">
        <v>1256.6600000000001</v>
      </c>
      <c r="X3486" t="s">
        <v>30</v>
      </c>
      <c r="Y3486" t="s">
        <v>30</v>
      </c>
    </row>
    <row r="3487" spans="1:25" x14ac:dyDescent="0.25">
      <c r="A3487" t="s">
        <v>10968</v>
      </c>
      <c r="B3487" t="s">
        <v>10969</v>
      </c>
      <c r="C3487" s="1">
        <v>38032</v>
      </c>
      <c r="D3487" s="1" t="str">
        <f t="shared" si="216"/>
        <v>2000–2009</v>
      </c>
      <c r="E3487" s="8">
        <f t="shared" si="217"/>
        <v>2004</v>
      </c>
      <c r="F3487" s="8" t="str">
        <f t="shared" si="218"/>
        <v>04</v>
      </c>
      <c r="G3487" s="2">
        <v>0.71931712962962968</v>
      </c>
      <c r="H3487" s="2" t="str">
        <f t="shared" si="219"/>
        <v>2004-02</v>
      </c>
      <c r="I3487" t="s">
        <v>10970</v>
      </c>
      <c r="J3487" s="1">
        <v>38032</v>
      </c>
      <c r="K3487" s="2">
        <v>0.7484143518518519</v>
      </c>
      <c r="L3487">
        <v>42</v>
      </c>
      <c r="M3487" s="2">
        <v>2.9097222222222222E-2</v>
      </c>
      <c r="N3487" t="s">
        <v>10971</v>
      </c>
      <c r="O3487" t="s">
        <v>10972</v>
      </c>
      <c r="P3487" t="s">
        <v>10973</v>
      </c>
      <c r="Q3487" t="s">
        <v>4016</v>
      </c>
      <c r="R3487" t="s">
        <v>28</v>
      </c>
      <c r="S3487">
        <v>162673000</v>
      </c>
      <c r="T3487" t="s">
        <v>151</v>
      </c>
      <c r="U3487">
        <v>136.80000000000001</v>
      </c>
      <c r="V3487">
        <v>1064.92</v>
      </c>
      <c r="W3487">
        <v>0</v>
      </c>
      <c r="X3487" t="s">
        <v>30</v>
      </c>
      <c r="Y3487" t="s">
        <v>30</v>
      </c>
    </row>
    <row r="3488" spans="1:25" x14ac:dyDescent="0.25">
      <c r="A3488" t="s">
        <v>10974</v>
      </c>
      <c r="B3488" t="s">
        <v>10975</v>
      </c>
      <c r="C3488" s="1">
        <v>38403</v>
      </c>
      <c r="D3488" s="1" t="str">
        <f t="shared" si="216"/>
        <v>2000–2009</v>
      </c>
      <c r="E3488" s="8">
        <f t="shared" si="217"/>
        <v>2005</v>
      </c>
      <c r="F3488" s="8" t="str">
        <f t="shared" si="218"/>
        <v>05</v>
      </c>
      <c r="G3488" s="2">
        <v>0.71931712962962968</v>
      </c>
      <c r="H3488" s="2" t="str">
        <f t="shared" si="219"/>
        <v>2005-02</v>
      </c>
      <c r="I3488" t="s">
        <v>10976</v>
      </c>
      <c r="J3488" s="1">
        <v>38403</v>
      </c>
      <c r="K3488" s="2">
        <v>0.75346064814814817</v>
      </c>
      <c r="L3488">
        <v>49</v>
      </c>
      <c r="M3488" s="2">
        <v>3.4143518518518517E-2</v>
      </c>
      <c r="N3488" t="s">
        <v>10971</v>
      </c>
      <c r="O3488" t="s">
        <v>10972</v>
      </c>
      <c r="P3488" t="s">
        <v>10973</v>
      </c>
      <c r="Q3488" t="s">
        <v>4016</v>
      </c>
      <c r="R3488" t="s">
        <v>28</v>
      </c>
      <c r="S3488">
        <v>162673000</v>
      </c>
      <c r="T3488" t="s">
        <v>151</v>
      </c>
      <c r="U3488">
        <v>136.80000000000001</v>
      </c>
      <c r="V3488">
        <v>1130.48</v>
      </c>
      <c r="W3488">
        <v>0</v>
      </c>
      <c r="X3488" t="s">
        <v>30</v>
      </c>
      <c r="Y3488" t="s">
        <v>30</v>
      </c>
    </row>
    <row r="3489" spans="1:25" x14ac:dyDescent="0.25">
      <c r="A3489" t="s">
        <v>10977</v>
      </c>
      <c r="B3489" t="s">
        <v>10978</v>
      </c>
      <c r="C3489" s="1">
        <v>39502</v>
      </c>
      <c r="D3489" s="1" t="str">
        <f t="shared" si="216"/>
        <v>2000–2009</v>
      </c>
      <c r="E3489" s="8">
        <f t="shared" si="217"/>
        <v>2008</v>
      </c>
      <c r="F3489" s="8" t="str">
        <f t="shared" si="218"/>
        <v>08</v>
      </c>
      <c r="G3489" s="2">
        <v>0.71931712962962968</v>
      </c>
      <c r="H3489" s="2" t="str">
        <f t="shared" si="219"/>
        <v>2008-02</v>
      </c>
      <c r="I3489" t="s">
        <v>10979</v>
      </c>
      <c r="J3489" s="1">
        <v>39502</v>
      </c>
      <c r="K3489" s="2">
        <v>0.74839120370370371</v>
      </c>
      <c r="L3489">
        <v>42</v>
      </c>
      <c r="M3489" s="2">
        <v>2.9074074074074075E-2</v>
      </c>
      <c r="N3489" t="s">
        <v>10971</v>
      </c>
      <c r="O3489" t="s">
        <v>10972</v>
      </c>
      <c r="P3489" t="s">
        <v>10973</v>
      </c>
      <c r="Q3489" t="s">
        <v>4016</v>
      </c>
      <c r="R3489" t="s">
        <v>28</v>
      </c>
      <c r="S3489">
        <v>162673000</v>
      </c>
      <c r="T3489" t="s">
        <v>151</v>
      </c>
      <c r="U3489">
        <v>136.80000000000001</v>
      </c>
      <c r="V3489">
        <v>1268.1600000000001</v>
      </c>
      <c r="W3489">
        <v>0</v>
      </c>
      <c r="X3489" t="s">
        <v>30</v>
      </c>
      <c r="Y3489" t="s">
        <v>30</v>
      </c>
    </row>
    <row r="3490" spans="1:25" x14ac:dyDescent="0.25">
      <c r="A3490" t="s">
        <v>10980</v>
      </c>
      <c r="B3490" t="s">
        <v>10981</v>
      </c>
      <c r="C3490" s="1">
        <v>40601</v>
      </c>
      <c r="D3490" s="1" t="str">
        <f t="shared" si="216"/>
        <v>2010–2019</v>
      </c>
      <c r="E3490" s="8">
        <f t="shared" si="217"/>
        <v>2011</v>
      </c>
      <c r="F3490" s="8" t="str">
        <f t="shared" si="218"/>
        <v>11</v>
      </c>
      <c r="G3490" s="2">
        <v>0.71931712962962968</v>
      </c>
      <c r="H3490" s="2" t="str">
        <f t="shared" si="219"/>
        <v>2011-02</v>
      </c>
      <c r="I3490" t="s">
        <v>10982</v>
      </c>
      <c r="J3490" s="1">
        <v>40601</v>
      </c>
      <c r="K3490" s="2">
        <v>0.74646990740740737</v>
      </c>
      <c r="L3490">
        <v>39</v>
      </c>
      <c r="M3490" s="2">
        <v>2.7152777777777779E-2</v>
      </c>
      <c r="N3490" t="s">
        <v>10971</v>
      </c>
      <c r="O3490" t="s">
        <v>10972</v>
      </c>
      <c r="P3490" t="s">
        <v>10973</v>
      </c>
      <c r="Q3490" t="s">
        <v>4016</v>
      </c>
      <c r="R3490" t="s">
        <v>28</v>
      </c>
      <c r="S3490">
        <v>162673000</v>
      </c>
      <c r="T3490" t="s">
        <v>151</v>
      </c>
      <c r="U3490">
        <v>136.80000000000001</v>
      </c>
      <c r="V3490">
        <v>860.16</v>
      </c>
      <c r="W3490">
        <v>0</v>
      </c>
      <c r="X3490" t="s">
        <v>30</v>
      </c>
      <c r="Y3490" t="s">
        <v>30</v>
      </c>
    </row>
    <row r="3491" spans="1:25" x14ac:dyDescent="0.25">
      <c r="A3491" t="s">
        <v>10983</v>
      </c>
      <c r="B3491" t="s">
        <v>10984</v>
      </c>
      <c r="C3491" s="1">
        <v>40615</v>
      </c>
      <c r="D3491" s="1" t="str">
        <f t="shared" si="216"/>
        <v>2010–2019</v>
      </c>
      <c r="E3491" s="8">
        <f t="shared" si="217"/>
        <v>2011</v>
      </c>
      <c r="F3491" s="8" t="str">
        <f t="shared" si="218"/>
        <v>11</v>
      </c>
      <c r="G3491" s="2">
        <v>0.71931712962962968</v>
      </c>
      <c r="H3491" s="2" t="str">
        <f t="shared" si="219"/>
        <v>2011-03</v>
      </c>
      <c r="I3491" t="s">
        <v>10985</v>
      </c>
      <c r="J3491" s="1">
        <v>40615</v>
      </c>
      <c r="K3491" s="2">
        <v>0.83817129629629628</v>
      </c>
      <c r="L3491">
        <v>171</v>
      </c>
      <c r="M3491" s="2">
        <v>0.11885416666666666</v>
      </c>
      <c r="N3491" t="s">
        <v>10971</v>
      </c>
      <c r="O3491" t="s">
        <v>528</v>
      </c>
      <c r="P3491" t="s">
        <v>529</v>
      </c>
      <c r="Q3491" t="s">
        <v>4016</v>
      </c>
      <c r="R3491" t="s">
        <v>42</v>
      </c>
      <c r="S3491">
        <v>185349003</v>
      </c>
      <c r="T3491" t="s">
        <v>43</v>
      </c>
      <c r="U3491">
        <v>85.55</v>
      </c>
      <c r="V3491">
        <v>3105.35</v>
      </c>
      <c r="W3491">
        <v>0</v>
      </c>
      <c r="X3491">
        <v>66383009</v>
      </c>
      <c r="Y3491" t="s">
        <v>125</v>
      </c>
    </row>
    <row r="3492" spans="1:25" x14ac:dyDescent="0.25">
      <c r="A3492" t="s">
        <v>10986</v>
      </c>
      <c r="B3492" t="s">
        <v>10987</v>
      </c>
      <c r="C3492" s="1">
        <v>40622</v>
      </c>
      <c r="D3492" s="1" t="str">
        <f t="shared" si="216"/>
        <v>2010–2019</v>
      </c>
      <c r="E3492" s="8">
        <f t="shared" si="217"/>
        <v>2011</v>
      </c>
      <c r="F3492" s="8" t="str">
        <f t="shared" si="218"/>
        <v>11</v>
      </c>
      <c r="G3492" s="2">
        <v>0.71931712962962968</v>
      </c>
      <c r="H3492" s="2" t="str">
        <f t="shared" si="219"/>
        <v>2011-03</v>
      </c>
      <c r="I3492" t="s">
        <v>10988</v>
      </c>
      <c r="J3492" s="1">
        <v>40622</v>
      </c>
      <c r="K3492" s="2">
        <v>0.75334490740740745</v>
      </c>
      <c r="L3492">
        <v>49</v>
      </c>
      <c r="M3492" s="2">
        <v>3.4027777777777775E-2</v>
      </c>
      <c r="N3492" t="s">
        <v>10971</v>
      </c>
      <c r="O3492" t="s">
        <v>528</v>
      </c>
      <c r="P3492" t="s">
        <v>529</v>
      </c>
      <c r="Q3492" t="s">
        <v>4016</v>
      </c>
      <c r="R3492" t="s">
        <v>42</v>
      </c>
      <c r="S3492">
        <v>36228007</v>
      </c>
      <c r="T3492" t="s">
        <v>607</v>
      </c>
      <c r="U3492">
        <v>142.58000000000001</v>
      </c>
      <c r="V3492">
        <v>3162.38</v>
      </c>
      <c r="W3492">
        <v>1930.48</v>
      </c>
      <c r="X3492">
        <v>44054006</v>
      </c>
      <c r="Y3492" t="s">
        <v>608</v>
      </c>
    </row>
    <row r="3493" spans="1:25" x14ac:dyDescent="0.25">
      <c r="A3493" t="s">
        <v>10989</v>
      </c>
      <c r="B3493" t="s">
        <v>10990</v>
      </c>
      <c r="C3493" s="1">
        <v>40952</v>
      </c>
      <c r="D3493" s="1" t="str">
        <f t="shared" si="216"/>
        <v>2010–2019</v>
      </c>
      <c r="E3493" s="8">
        <f t="shared" si="217"/>
        <v>2012</v>
      </c>
      <c r="F3493" s="8" t="str">
        <f t="shared" si="218"/>
        <v>12</v>
      </c>
      <c r="G3493" s="2">
        <v>0.73473379629629632</v>
      </c>
      <c r="H3493" s="2" t="str">
        <f t="shared" si="219"/>
        <v>2012-02</v>
      </c>
      <c r="I3493" t="s">
        <v>10991</v>
      </c>
      <c r="J3493" s="1">
        <v>40952</v>
      </c>
      <c r="K3493" s="2">
        <v>0.76528935185185187</v>
      </c>
      <c r="L3493">
        <v>44</v>
      </c>
      <c r="M3493" s="2">
        <v>3.0555555555555555E-2</v>
      </c>
      <c r="N3493" t="s">
        <v>10971</v>
      </c>
      <c r="O3493" t="s">
        <v>528</v>
      </c>
      <c r="P3493" t="s">
        <v>529</v>
      </c>
      <c r="Q3493" t="s">
        <v>4016</v>
      </c>
      <c r="R3493" t="s">
        <v>42</v>
      </c>
      <c r="S3493">
        <v>36228007</v>
      </c>
      <c r="T3493" t="s">
        <v>607</v>
      </c>
      <c r="U3493">
        <v>142.58000000000001</v>
      </c>
      <c r="V3493">
        <v>2730.98</v>
      </c>
      <c r="W3493">
        <v>0</v>
      </c>
      <c r="X3493" t="s">
        <v>30</v>
      </c>
      <c r="Y3493" t="s">
        <v>30</v>
      </c>
    </row>
    <row r="3494" spans="1:25" x14ac:dyDescent="0.25">
      <c r="A3494" t="s">
        <v>10992</v>
      </c>
      <c r="B3494" t="s">
        <v>10993</v>
      </c>
      <c r="C3494" s="1">
        <v>41200</v>
      </c>
      <c r="D3494" s="1" t="str">
        <f t="shared" si="216"/>
        <v>2010–2019</v>
      </c>
      <c r="E3494" s="8">
        <f t="shared" si="217"/>
        <v>2012</v>
      </c>
      <c r="F3494" s="8" t="str">
        <f t="shared" si="218"/>
        <v>12</v>
      </c>
      <c r="G3494" s="2">
        <v>0.30265046296296294</v>
      </c>
      <c r="H3494" s="2" t="str">
        <f t="shared" si="219"/>
        <v>2012-10</v>
      </c>
      <c r="I3494" t="s">
        <v>10994</v>
      </c>
      <c r="J3494" s="1">
        <v>41200</v>
      </c>
      <c r="K3494" s="2">
        <v>0.31306712962962963</v>
      </c>
      <c r="L3494">
        <v>15</v>
      </c>
      <c r="M3494" s="2">
        <v>1.0416666666666666E-2</v>
      </c>
      <c r="N3494" t="s">
        <v>10971</v>
      </c>
      <c r="O3494" t="s">
        <v>528</v>
      </c>
      <c r="P3494" t="s">
        <v>529</v>
      </c>
      <c r="Q3494" t="s">
        <v>4016</v>
      </c>
      <c r="R3494" t="s">
        <v>42</v>
      </c>
      <c r="S3494">
        <v>185345009</v>
      </c>
      <c r="T3494" t="s">
        <v>57</v>
      </c>
      <c r="U3494">
        <v>85.55</v>
      </c>
      <c r="V3494">
        <v>85.55</v>
      </c>
      <c r="W3494">
        <v>0</v>
      </c>
      <c r="X3494">
        <v>195662009</v>
      </c>
      <c r="Y3494" t="s">
        <v>217</v>
      </c>
    </row>
    <row r="3495" spans="1:25" x14ac:dyDescent="0.25">
      <c r="A3495" t="s">
        <v>10995</v>
      </c>
      <c r="B3495" t="s">
        <v>10996</v>
      </c>
      <c r="C3495" s="1">
        <v>41312</v>
      </c>
      <c r="D3495" s="1" t="str">
        <f t="shared" si="216"/>
        <v>2010–2019</v>
      </c>
      <c r="E3495" s="8">
        <f t="shared" si="217"/>
        <v>2013</v>
      </c>
      <c r="F3495" s="8" t="str">
        <f t="shared" si="218"/>
        <v>13</v>
      </c>
      <c r="G3495" s="2">
        <v>0.74619212962962966</v>
      </c>
      <c r="H3495" s="2" t="str">
        <f t="shared" si="219"/>
        <v>2013-02</v>
      </c>
      <c r="I3495" t="s">
        <v>10997</v>
      </c>
      <c r="J3495" s="1">
        <v>41312</v>
      </c>
      <c r="K3495" s="2">
        <v>0.77674768518518522</v>
      </c>
      <c r="L3495">
        <v>44</v>
      </c>
      <c r="M3495" s="2">
        <v>3.0555555555555555E-2</v>
      </c>
      <c r="N3495" t="s">
        <v>10971</v>
      </c>
      <c r="O3495" t="s">
        <v>528</v>
      </c>
      <c r="P3495" t="s">
        <v>529</v>
      </c>
      <c r="Q3495" t="s">
        <v>4016</v>
      </c>
      <c r="R3495" t="s">
        <v>42</v>
      </c>
      <c r="S3495">
        <v>36228007</v>
      </c>
      <c r="T3495" t="s">
        <v>607</v>
      </c>
      <c r="U3495">
        <v>142.58000000000001</v>
      </c>
      <c r="V3495">
        <v>2730.98</v>
      </c>
      <c r="W3495">
        <v>0</v>
      </c>
      <c r="X3495" t="s">
        <v>30</v>
      </c>
      <c r="Y3495" t="s">
        <v>30</v>
      </c>
    </row>
    <row r="3496" spans="1:25" x14ac:dyDescent="0.25">
      <c r="A3496" t="s">
        <v>10998</v>
      </c>
      <c r="B3496" t="s">
        <v>10999</v>
      </c>
      <c r="C3496" s="1">
        <v>41642</v>
      </c>
      <c r="D3496" s="1" t="str">
        <f t="shared" si="216"/>
        <v>2010–2019</v>
      </c>
      <c r="E3496" s="8">
        <f t="shared" si="217"/>
        <v>2014</v>
      </c>
      <c r="F3496" s="8" t="str">
        <f t="shared" si="218"/>
        <v>14</v>
      </c>
      <c r="G3496" s="2">
        <v>0.75920138888888888</v>
      </c>
      <c r="H3496" s="2" t="str">
        <f t="shared" si="219"/>
        <v>2014-01</v>
      </c>
      <c r="I3496" t="s">
        <v>11000</v>
      </c>
      <c r="J3496" s="1">
        <v>41642</v>
      </c>
      <c r="K3496" s="2">
        <v>0.78975694444444444</v>
      </c>
      <c r="L3496">
        <v>44</v>
      </c>
      <c r="M3496" s="2">
        <v>3.0555555555555555E-2</v>
      </c>
      <c r="N3496" t="s">
        <v>10971</v>
      </c>
      <c r="O3496" t="s">
        <v>528</v>
      </c>
      <c r="P3496" t="s">
        <v>529</v>
      </c>
      <c r="Q3496" t="s">
        <v>4016</v>
      </c>
      <c r="R3496" t="s">
        <v>42</v>
      </c>
      <c r="S3496">
        <v>36228007</v>
      </c>
      <c r="T3496" t="s">
        <v>607</v>
      </c>
      <c r="U3496">
        <v>142.58000000000001</v>
      </c>
      <c r="V3496">
        <v>2730.98</v>
      </c>
      <c r="W3496">
        <v>0</v>
      </c>
      <c r="X3496" t="s">
        <v>30</v>
      </c>
      <c r="Y3496" t="s">
        <v>30</v>
      </c>
    </row>
    <row r="3497" spans="1:25" x14ac:dyDescent="0.25">
      <c r="A3497" t="s">
        <v>11001</v>
      </c>
      <c r="B3497" t="s">
        <v>11002</v>
      </c>
      <c r="C3497" s="1">
        <v>41700</v>
      </c>
      <c r="D3497" s="1" t="str">
        <f t="shared" si="216"/>
        <v>2010–2019</v>
      </c>
      <c r="E3497" s="8">
        <f t="shared" si="217"/>
        <v>2014</v>
      </c>
      <c r="F3497" s="8" t="str">
        <f t="shared" si="218"/>
        <v>14</v>
      </c>
      <c r="G3497" s="2">
        <v>0.71931712962962968</v>
      </c>
      <c r="H3497" s="2" t="str">
        <f t="shared" si="219"/>
        <v>2014-03</v>
      </c>
      <c r="I3497" t="s">
        <v>11003</v>
      </c>
      <c r="J3497" s="1">
        <v>41700</v>
      </c>
      <c r="K3497" s="2">
        <v>0.75165509259259256</v>
      </c>
      <c r="L3497">
        <v>47</v>
      </c>
      <c r="M3497" s="2">
        <v>3.2337962962962964E-2</v>
      </c>
      <c r="N3497" t="s">
        <v>10971</v>
      </c>
      <c r="O3497" t="s">
        <v>10972</v>
      </c>
      <c r="P3497" t="s">
        <v>10973</v>
      </c>
      <c r="Q3497" t="s">
        <v>4016</v>
      </c>
      <c r="R3497" t="s">
        <v>28</v>
      </c>
      <c r="S3497">
        <v>162673000</v>
      </c>
      <c r="T3497" t="s">
        <v>151</v>
      </c>
      <c r="U3497">
        <v>136.80000000000001</v>
      </c>
      <c r="V3497">
        <v>934.74</v>
      </c>
      <c r="W3497">
        <v>0</v>
      </c>
      <c r="X3497" t="s">
        <v>30</v>
      </c>
      <c r="Y3497" t="s">
        <v>30</v>
      </c>
    </row>
    <row r="3498" spans="1:25" x14ac:dyDescent="0.25">
      <c r="A3498" t="s">
        <v>11004</v>
      </c>
      <c r="B3498" t="s">
        <v>11005</v>
      </c>
      <c r="C3498" s="1">
        <v>42002</v>
      </c>
      <c r="D3498" s="1" t="str">
        <f t="shared" si="216"/>
        <v>2010–2019</v>
      </c>
      <c r="E3498" s="8">
        <f t="shared" si="217"/>
        <v>2014</v>
      </c>
      <c r="F3498" s="8" t="str">
        <f t="shared" si="218"/>
        <v>14</v>
      </c>
      <c r="G3498" s="2">
        <v>0.77034722222222218</v>
      </c>
      <c r="H3498" s="2" t="str">
        <f t="shared" si="219"/>
        <v>2014-12</v>
      </c>
      <c r="I3498" t="s">
        <v>11006</v>
      </c>
      <c r="J3498" s="1">
        <v>42002</v>
      </c>
      <c r="K3498" s="2">
        <v>0.80090277777777774</v>
      </c>
      <c r="L3498">
        <v>44</v>
      </c>
      <c r="M3498" s="2">
        <v>3.0555555555555555E-2</v>
      </c>
      <c r="N3498" t="s">
        <v>10971</v>
      </c>
      <c r="O3498" t="s">
        <v>528</v>
      </c>
      <c r="P3498" t="s">
        <v>529</v>
      </c>
      <c r="Q3498" t="s">
        <v>4016</v>
      </c>
      <c r="R3498" t="s">
        <v>42</v>
      </c>
      <c r="S3498">
        <v>36228007</v>
      </c>
      <c r="T3498" t="s">
        <v>607</v>
      </c>
      <c r="U3498">
        <v>142.58000000000001</v>
      </c>
      <c r="V3498">
        <v>2730.98</v>
      </c>
      <c r="W3498">
        <v>0</v>
      </c>
      <c r="X3498" t="s">
        <v>30</v>
      </c>
      <c r="Y3498" t="s">
        <v>30</v>
      </c>
    </row>
    <row r="3499" spans="1:25" x14ac:dyDescent="0.25">
      <c r="A3499" t="s">
        <v>11007</v>
      </c>
      <c r="B3499" t="s">
        <v>11008</v>
      </c>
      <c r="C3499" s="1">
        <v>42295</v>
      </c>
      <c r="D3499" s="1" t="str">
        <f t="shared" si="216"/>
        <v>2010–2019</v>
      </c>
      <c r="E3499" s="8">
        <f t="shared" si="217"/>
        <v>2015</v>
      </c>
      <c r="F3499" s="8" t="str">
        <f t="shared" si="218"/>
        <v>15</v>
      </c>
      <c r="G3499" s="2">
        <v>0.51098379629629631</v>
      </c>
      <c r="H3499" s="2" t="str">
        <f t="shared" si="219"/>
        <v>2015-10</v>
      </c>
      <c r="I3499" t="s">
        <v>11009</v>
      </c>
      <c r="J3499" s="1">
        <v>42295</v>
      </c>
      <c r="K3499" s="2">
        <v>0.52140046296296294</v>
      </c>
      <c r="L3499">
        <v>15</v>
      </c>
      <c r="M3499" s="2">
        <v>1.0416666666666666E-2</v>
      </c>
      <c r="N3499" t="s">
        <v>10971</v>
      </c>
      <c r="O3499" t="s">
        <v>528</v>
      </c>
      <c r="P3499" t="s">
        <v>529</v>
      </c>
      <c r="Q3499" t="s">
        <v>4016</v>
      </c>
      <c r="R3499" t="s">
        <v>42</v>
      </c>
      <c r="S3499">
        <v>185345009</v>
      </c>
      <c r="T3499" t="s">
        <v>57</v>
      </c>
      <c r="U3499">
        <v>85.55</v>
      </c>
      <c r="V3499">
        <v>85.55</v>
      </c>
      <c r="W3499">
        <v>0</v>
      </c>
      <c r="X3499">
        <v>195662009</v>
      </c>
      <c r="Y3499" t="s">
        <v>217</v>
      </c>
    </row>
    <row r="3500" spans="1:25" x14ac:dyDescent="0.25">
      <c r="A3500" t="s">
        <v>11010</v>
      </c>
      <c r="B3500" t="s">
        <v>11011</v>
      </c>
      <c r="C3500" s="1">
        <v>42332</v>
      </c>
      <c r="D3500" s="1" t="str">
        <f t="shared" si="216"/>
        <v>2010–2019</v>
      </c>
      <c r="E3500" s="8">
        <f t="shared" si="217"/>
        <v>2015</v>
      </c>
      <c r="F3500" s="8" t="str">
        <f t="shared" si="218"/>
        <v>15</v>
      </c>
      <c r="G3500" s="2">
        <v>0.78218750000000004</v>
      </c>
      <c r="H3500" s="2" t="str">
        <f t="shared" si="219"/>
        <v>2015-11</v>
      </c>
      <c r="I3500" t="s">
        <v>11012</v>
      </c>
      <c r="J3500" s="1">
        <v>42332</v>
      </c>
      <c r="K3500" s="2">
        <v>0.81274305555555559</v>
      </c>
      <c r="L3500">
        <v>44</v>
      </c>
      <c r="M3500" s="2">
        <v>3.0555555555555555E-2</v>
      </c>
      <c r="N3500" t="s">
        <v>10971</v>
      </c>
      <c r="O3500" t="s">
        <v>528</v>
      </c>
      <c r="P3500" t="s">
        <v>529</v>
      </c>
      <c r="Q3500" t="s">
        <v>4016</v>
      </c>
      <c r="R3500" t="s">
        <v>42</v>
      </c>
      <c r="S3500">
        <v>36228007</v>
      </c>
      <c r="T3500" t="s">
        <v>607</v>
      </c>
      <c r="U3500">
        <v>142.58000000000001</v>
      </c>
      <c r="V3500">
        <v>2730.98</v>
      </c>
      <c r="W3500">
        <v>915.17</v>
      </c>
      <c r="X3500" t="s">
        <v>30</v>
      </c>
      <c r="Y3500" t="s">
        <v>30</v>
      </c>
    </row>
    <row r="3501" spans="1:25" x14ac:dyDescent="0.25">
      <c r="A3501" t="s">
        <v>11013</v>
      </c>
      <c r="B3501" t="s">
        <v>11014</v>
      </c>
      <c r="C3501" s="1">
        <v>42662</v>
      </c>
      <c r="D3501" s="1" t="str">
        <f t="shared" si="216"/>
        <v>2010–2019</v>
      </c>
      <c r="E3501" s="8">
        <f t="shared" si="217"/>
        <v>2016</v>
      </c>
      <c r="F3501" s="8" t="str">
        <f t="shared" si="218"/>
        <v>16</v>
      </c>
      <c r="G3501" s="2">
        <v>0.79517361111111107</v>
      </c>
      <c r="H3501" s="2" t="str">
        <f t="shared" si="219"/>
        <v>2016-10</v>
      </c>
      <c r="I3501" t="s">
        <v>11015</v>
      </c>
      <c r="J3501" s="1">
        <v>42662</v>
      </c>
      <c r="K3501" s="2">
        <v>0.82572916666666663</v>
      </c>
      <c r="L3501">
        <v>44</v>
      </c>
      <c r="M3501" s="2">
        <v>3.0555555555555555E-2</v>
      </c>
      <c r="N3501" t="s">
        <v>10971</v>
      </c>
      <c r="O3501" t="s">
        <v>528</v>
      </c>
      <c r="P3501" t="s">
        <v>529</v>
      </c>
      <c r="Q3501" t="s">
        <v>4016</v>
      </c>
      <c r="R3501" t="s">
        <v>42</v>
      </c>
      <c r="S3501">
        <v>36228007</v>
      </c>
      <c r="T3501" t="s">
        <v>607</v>
      </c>
      <c r="U3501">
        <v>142.58000000000001</v>
      </c>
      <c r="V3501">
        <v>2730.98</v>
      </c>
      <c r="W3501">
        <v>0</v>
      </c>
      <c r="X3501" t="s">
        <v>30</v>
      </c>
      <c r="Y3501" t="s">
        <v>30</v>
      </c>
    </row>
    <row r="3502" spans="1:25" x14ac:dyDescent="0.25">
      <c r="A3502" t="s">
        <v>11016</v>
      </c>
      <c r="B3502" t="s">
        <v>11017</v>
      </c>
      <c r="C3502" s="1">
        <v>42799</v>
      </c>
      <c r="D3502" s="1" t="str">
        <f t="shared" si="216"/>
        <v>2010–2019</v>
      </c>
      <c r="E3502" s="8">
        <f t="shared" si="217"/>
        <v>2017</v>
      </c>
      <c r="F3502" s="8" t="str">
        <f t="shared" si="218"/>
        <v>17</v>
      </c>
      <c r="G3502" s="2">
        <v>0.71931712962962968</v>
      </c>
      <c r="H3502" s="2" t="str">
        <f t="shared" si="219"/>
        <v>2017-03</v>
      </c>
      <c r="I3502" t="s">
        <v>11018</v>
      </c>
      <c r="J3502" s="1">
        <v>42799</v>
      </c>
      <c r="K3502" s="2">
        <v>0.7443981481481482</v>
      </c>
      <c r="L3502">
        <v>36</v>
      </c>
      <c r="M3502" s="2">
        <v>2.508101851851852E-2</v>
      </c>
      <c r="N3502" t="s">
        <v>10971</v>
      </c>
      <c r="O3502" t="s">
        <v>10972</v>
      </c>
      <c r="P3502" t="s">
        <v>10973</v>
      </c>
      <c r="Q3502" t="s">
        <v>4016</v>
      </c>
      <c r="R3502" t="s">
        <v>28</v>
      </c>
      <c r="S3502">
        <v>162673000</v>
      </c>
      <c r="T3502" t="s">
        <v>151</v>
      </c>
      <c r="U3502">
        <v>136.80000000000001</v>
      </c>
      <c r="V3502">
        <v>989.36</v>
      </c>
      <c r="W3502">
        <v>0</v>
      </c>
      <c r="X3502" t="s">
        <v>30</v>
      </c>
      <c r="Y3502" t="s">
        <v>30</v>
      </c>
    </row>
    <row r="3503" spans="1:25" x14ac:dyDescent="0.25">
      <c r="A3503" t="s">
        <v>11019</v>
      </c>
      <c r="B3503" t="s">
        <v>11020</v>
      </c>
      <c r="C3503" s="1">
        <v>42992</v>
      </c>
      <c r="D3503" s="1" t="str">
        <f t="shared" si="216"/>
        <v>2010–2019</v>
      </c>
      <c r="E3503" s="8">
        <f t="shared" si="217"/>
        <v>2017</v>
      </c>
      <c r="F3503" s="8" t="str">
        <f t="shared" si="218"/>
        <v>17</v>
      </c>
      <c r="G3503" s="2">
        <v>0.80746527777777777</v>
      </c>
      <c r="H3503" s="2" t="str">
        <f t="shared" si="219"/>
        <v>2017-09</v>
      </c>
      <c r="I3503" t="s">
        <v>11021</v>
      </c>
      <c r="J3503" s="1">
        <v>42992</v>
      </c>
      <c r="K3503" s="2">
        <v>0.83802083333333333</v>
      </c>
      <c r="L3503">
        <v>44</v>
      </c>
      <c r="M3503" s="2">
        <v>3.0555555555555555E-2</v>
      </c>
      <c r="N3503" t="s">
        <v>10971</v>
      </c>
      <c r="O3503" t="s">
        <v>528</v>
      </c>
      <c r="P3503" t="s">
        <v>529</v>
      </c>
      <c r="Q3503" t="s">
        <v>4016</v>
      </c>
      <c r="R3503" t="s">
        <v>42</v>
      </c>
      <c r="S3503">
        <v>36228007</v>
      </c>
      <c r="T3503" t="s">
        <v>607</v>
      </c>
      <c r="U3503">
        <v>142.58000000000001</v>
      </c>
      <c r="V3503">
        <v>2730.98</v>
      </c>
      <c r="W3503">
        <v>0</v>
      </c>
      <c r="X3503" t="s">
        <v>30</v>
      </c>
      <c r="Y3503" t="s">
        <v>30</v>
      </c>
    </row>
    <row r="3504" spans="1:25" x14ac:dyDescent="0.25">
      <c r="A3504" t="s">
        <v>11022</v>
      </c>
      <c r="B3504" t="s">
        <v>11023</v>
      </c>
      <c r="C3504" s="1">
        <v>43322</v>
      </c>
      <c r="D3504" s="1" t="str">
        <f t="shared" si="216"/>
        <v>2010–2019</v>
      </c>
      <c r="E3504" s="8">
        <f t="shared" si="217"/>
        <v>2018</v>
      </c>
      <c r="F3504" s="8" t="str">
        <f t="shared" si="218"/>
        <v>18</v>
      </c>
      <c r="G3504" s="2">
        <v>0.81928240740740743</v>
      </c>
      <c r="H3504" s="2" t="str">
        <f t="shared" si="219"/>
        <v>2018-08</v>
      </c>
      <c r="I3504" t="s">
        <v>11024</v>
      </c>
      <c r="J3504" s="1">
        <v>43322</v>
      </c>
      <c r="K3504" s="2">
        <v>0.84983796296296299</v>
      </c>
      <c r="L3504">
        <v>44</v>
      </c>
      <c r="M3504" s="2">
        <v>3.0555555555555555E-2</v>
      </c>
      <c r="N3504" t="s">
        <v>10971</v>
      </c>
      <c r="O3504" t="s">
        <v>528</v>
      </c>
      <c r="P3504" t="s">
        <v>529</v>
      </c>
      <c r="Q3504" t="s">
        <v>4016</v>
      </c>
      <c r="R3504" t="s">
        <v>42</v>
      </c>
      <c r="S3504">
        <v>36228007</v>
      </c>
      <c r="T3504" t="s">
        <v>607</v>
      </c>
      <c r="U3504">
        <v>142.58000000000001</v>
      </c>
      <c r="V3504">
        <v>2730.98</v>
      </c>
      <c r="W3504">
        <v>0</v>
      </c>
      <c r="X3504" t="s">
        <v>30</v>
      </c>
      <c r="Y3504" t="s">
        <v>30</v>
      </c>
    </row>
    <row r="3505" spans="1:25" x14ac:dyDescent="0.25">
      <c r="A3505" t="s">
        <v>11025</v>
      </c>
      <c r="B3505" t="s">
        <v>11026</v>
      </c>
      <c r="C3505" s="1">
        <v>43562</v>
      </c>
      <c r="D3505" s="1" t="str">
        <f t="shared" si="216"/>
        <v>2010–2019</v>
      </c>
      <c r="E3505" s="8">
        <f t="shared" si="217"/>
        <v>2019</v>
      </c>
      <c r="F3505" s="8" t="str">
        <f t="shared" si="218"/>
        <v>19</v>
      </c>
      <c r="G3505" s="2">
        <v>0.71931712962962968</v>
      </c>
      <c r="H3505" s="2" t="str">
        <f t="shared" si="219"/>
        <v>2019-04</v>
      </c>
      <c r="I3505" t="s">
        <v>11027</v>
      </c>
      <c r="J3505" s="1">
        <v>43562</v>
      </c>
      <c r="K3505" s="2">
        <v>0.74997685185185181</v>
      </c>
      <c r="L3505">
        <v>44</v>
      </c>
      <c r="M3505" s="2">
        <v>3.0659722222222224E-2</v>
      </c>
      <c r="N3505" t="s">
        <v>10971</v>
      </c>
      <c r="O3505" t="s">
        <v>528</v>
      </c>
      <c r="P3505" t="s">
        <v>529</v>
      </c>
      <c r="Q3505" t="s">
        <v>4016</v>
      </c>
      <c r="R3505" t="s">
        <v>114</v>
      </c>
      <c r="S3505">
        <v>185349003</v>
      </c>
      <c r="T3505" t="s">
        <v>43</v>
      </c>
      <c r="U3505">
        <v>85.55</v>
      </c>
      <c r="V3505">
        <v>883.49</v>
      </c>
      <c r="W3505">
        <v>0</v>
      </c>
      <c r="X3505" t="s">
        <v>30</v>
      </c>
      <c r="Y3505" t="s">
        <v>30</v>
      </c>
    </row>
    <row r="3506" spans="1:25" x14ac:dyDescent="0.25">
      <c r="A3506" t="s">
        <v>11028</v>
      </c>
      <c r="B3506" t="s">
        <v>11029</v>
      </c>
      <c r="C3506" s="1">
        <v>43569</v>
      </c>
      <c r="D3506" s="1" t="str">
        <f t="shared" si="216"/>
        <v>2010–2019</v>
      </c>
      <c r="E3506" s="8">
        <f t="shared" si="217"/>
        <v>2019</v>
      </c>
      <c r="F3506" s="8" t="str">
        <f t="shared" si="218"/>
        <v>19</v>
      </c>
      <c r="G3506" s="2">
        <v>0.71931712962962968</v>
      </c>
      <c r="H3506" s="2" t="str">
        <f t="shared" si="219"/>
        <v>2019-04</v>
      </c>
      <c r="I3506" t="s">
        <v>11030</v>
      </c>
      <c r="J3506" s="1">
        <v>43569</v>
      </c>
      <c r="K3506" s="2">
        <v>0.72973379629629631</v>
      </c>
      <c r="L3506">
        <v>15</v>
      </c>
      <c r="M3506" s="2">
        <v>1.0416666666666666E-2</v>
      </c>
      <c r="N3506" t="s">
        <v>10971</v>
      </c>
      <c r="O3506" t="s">
        <v>528</v>
      </c>
      <c r="P3506" t="s">
        <v>529</v>
      </c>
      <c r="Q3506" t="s">
        <v>4016</v>
      </c>
      <c r="R3506" t="s">
        <v>42</v>
      </c>
      <c r="S3506">
        <v>185345009</v>
      </c>
      <c r="T3506" t="s">
        <v>57</v>
      </c>
      <c r="U3506">
        <v>85.55</v>
      </c>
      <c r="V3506">
        <v>85.55</v>
      </c>
      <c r="W3506">
        <v>0</v>
      </c>
      <c r="X3506">
        <v>444814009</v>
      </c>
      <c r="Y3506" t="s">
        <v>65</v>
      </c>
    </row>
    <row r="3507" spans="1:25" x14ac:dyDescent="0.25">
      <c r="A3507" t="s">
        <v>11031</v>
      </c>
      <c r="B3507" t="s">
        <v>11032</v>
      </c>
      <c r="C3507" s="1">
        <v>43682</v>
      </c>
      <c r="D3507" s="1" t="str">
        <f t="shared" si="216"/>
        <v>2010–2019</v>
      </c>
      <c r="E3507" s="8">
        <f t="shared" si="217"/>
        <v>2019</v>
      </c>
      <c r="F3507" s="8" t="str">
        <f t="shared" si="218"/>
        <v>19</v>
      </c>
      <c r="G3507" s="2">
        <v>0.83152777777777775</v>
      </c>
      <c r="H3507" s="2" t="str">
        <f t="shared" si="219"/>
        <v>2019-08</v>
      </c>
      <c r="I3507" t="s">
        <v>11033</v>
      </c>
      <c r="J3507" s="1">
        <v>43682</v>
      </c>
      <c r="K3507" s="2">
        <v>0.86208333333333331</v>
      </c>
      <c r="L3507">
        <v>44</v>
      </c>
      <c r="M3507" s="2">
        <v>3.0555555555555555E-2</v>
      </c>
      <c r="N3507" t="s">
        <v>10971</v>
      </c>
      <c r="O3507" t="s">
        <v>528</v>
      </c>
      <c r="P3507" t="s">
        <v>529</v>
      </c>
      <c r="Q3507" t="s">
        <v>4016</v>
      </c>
      <c r="R3507" t="s">
        <v>42</v>
      </c>
      <c r="S3507">
        <v>36228007</v>
      </c>
      <c r="T3507" t="s">
        <v>607</v>
      </c>
      <c r="U3507">
        <v>142.58000000000001</v>
      </c>
      <c r="V3507">
        <v>2730.98</v>
      </c>
      <c r="W3507">
        <v>0</v>
      </c>
      <c r="X3507" t="s">
        <v>30</v>
      </c>
      <c r="Y3507" t="s">
        <v>30</v>
      </c>
    </row>
    <row r="3508" spans="1:25" x14ac:dyDescent="0.25">
      <c r="A3508" t="s">
        <v>11034</v>
      </c>
      <c r="B3508" t="s">
        <v>11035</v>
      </c>
      <c r="C3508" s="1">
        <v>43691</v>
      </c>
      <c r="D3508" s="1" t="str">
        <f t="shared" si="216"/>
        <v>2010–2019</v>
      </c>
      <c r="E3508" s="8">
        <f t="shared" si="217"/>
        <v>2019</v>
      </c>
      <c r="F3508" s="8" t="str">
        <f t="shared" si="218"/>
        <v>19</v>
      </c>
      <c r="G3508" s="2">
        <v>0.34431712962962963</v>
      </c>
      <c r="H3508" s="2" t="str">
        <f t="shared" si="219"/>
        <v>2019-08</v>
      </c>
      <c r="I3508" t="s">
        <v>11036</v>
      </c>
      <c r="J3508" s="1">
        <v>43691</v>
      </c>
      <c r="K3508" s="2">
        <v>0.35473379629629631</v>
      </c>
      <c r="L3508">
        <v>15</v>
      </c>
      <c r="M3508" s="2">
        <v>1.0416666666666666E-2</v>
      </c>
      <c r="N3508" t="s">
        <v>10971</v>
      </c>
      <c r="O3508" t="s">
        <v>528</v>
      </c>
      <c r="P3508" t="s">
        <v>529</v>
      </c>
      <c r="Q3508" t="s">
        <v>4016</v>
      </c>
      <c r="R3508" t="s">
        <v>42</v>
      </c>
      <c r="S3508">
        <v>185345009</v>
      </c>
      <c r="T3508" t="s">
        <v>57</v>
      </c>
      <c r="U3508">
        <v>85.55</v>
      </c>
      <c r="V3508">
        <v>948.35</v>
      </c>
      <c r="W3508">
        <v>194.82</v>
      </c>
      <c r="X3508">
        <v>195662009</v>
      </c>
      <c r="Y3508" t="s">
        <v>217</v>
      </c>
    </row>
    <row r="3509" spans="1:25" x14ac:dyDescent="0.25">
      <c r="A3509" t="s">
        <v>11037</v>
      </c>
      <c r="B3509" t="s">
        <v>11038</v>
      </c>
      <c r="C3509" s="1">
        <v>43805</v>
      </c>
      <c r="D3509" s="1" t="str">
        <f t="shared" si="216"/>
        <v>2010–2019</v>
      </c>
      <c r="E3509" s="8">
        <f t="shared" si="217"/>
        <v>2019</v>
      </c>
      <c r="F3509" s="8" t="str">
        <f t="shared" si="218"/>
        <v>19</v>
      </c>
      <c r="G3509" s="2">
        <v>0.71931712962962968</v>
      </c>
      <c r="H3509" s="2" t="str">
        <f t="shared" si="219"/>
        <v>2019-12</v>
      </c>
      <c r="I3509" t="s">
        <v>11039</v>
      </c>
      <c r="J3509" s="1">
        <v>43805</v>
      </c>
      <c r="K3509" s="2">
        <v>0.72982638888888884</v>
      </c>
      <c r="L3509">
        <v>15</v>
      </c>
      <c r="M3509" s="2">
        <v>1.050925925925926E-2</v>
      </c>
      <c r="N3509" t="s">
        <v>10971</v>
      </c>
      <c r="O3509" t="s">
        <v>528</v>
      </c>
      <c r="P3509" t="s">
        <v>529</v>
      </c>
      <c r="Q3509" t="s">
        <v>4016</v>
      </c>
      <c r="R3509" t="s">
        <v>42</v>
      </c>
      <c r="S3509">
        <v>185345009</v>
      </c>
      <c r="T3509" t="s">
        <v>57</v>
      </c>
      <c r="U3509">
        <v>85.55</v>
      </c>
      <c r="V3509">
        <v>395.23</v>
      </c>
      <c r="W3509">
        <v>276.66000000000003</v>
      </c>
      <c r="X3509">
        <v>10509002</v>
      </c>
      <c r="Y3509" t="s">
        <v>107</v>
      </c>
    </row>
    <row r="3510" spans="1:25" x14ac:dyDescent="0.25">
      <c r="A3510" t="s">
        <v>11040</v>
      </c>
      <c r="B3510" t="s">
        <v>11041</v>
      </c>
      <c r="C3510" s="1">
        <v>43814</v>
      </c>
      <c r="D3510" s="1" t="str">
        <f t="shared" si="216"/>
        <v>2010–2019</v>
      </c>
      <c r="E3510" s="8">
        <f t="shared" si="217"/>
        <v>2019</v>
      </c>
      <c r="F3510" s="8" t="str">
        <f t="shared" si="218"/>
        <v>19</v>
      </c>
      <c r="G3510" s="2">
        <v>0.71931712962962968</v>
      </c>
      <c r="H3510" s="2" t="str">
        <f t="shared" si="219"/>
        <v>2019-12</v>
      </c>
      <c r="I3510" t="s">
        <v>11042</v>
      </c>
      <c r="J3510" s="1">
        <v>43814</v>
      </c>
      <c r="K3510" s="2">
        <v>0.74785879629629626</v>
      </c>
      <c r="L3510">
        <v>41</v>
      </c>
      <c r="M3510" s="2">
        <v>2.8541666666666667E-2</v>
      </c>
      <c r="N3510" t="s">
        <v>10971</v>
      </c>
      <c r="O3510" t="s">
        <v>528</v>
      </c>
      <c r="P3510" t="s">
        <v>529</v>
      </c>
      <c r="Q3510" t="s">
        <v>4016</v>
      </c>
      <c r="R3510" t="s">
        <v>114</v>
      </c>
      <c r="S3510">
        <v>185349003</v>
      </c>
      <c r="T3510" t="s">
        <v>43</v>
      </c>
      <c r="U3510">
        <v>85.55</v>
      </c>
      <c r="V3510">
        <v>1194.8599999999999</v>
      </c>
      <c r="W3510">
        <v>836.4</v>
      </c>
      <c r="X3510" t="s">
        <v>30</v>
      </c>
      <c r="Y3510" t="s">
        <v>30</v>
      </c>
    </row>
    <row r="3511" spans="1:25" x14ac:dyDescent="0.25">
      <c r="A3511" t="s">
        <v>11043</v>
      </c>
      <c r="B3511" t="s">
        <v>11044</v>
      </c>
      <c r="C3511" s="1">
        <v>43828</v>
      </c>
      <c r="D3511" s="1" t="str">
        <f t="shared" si="216"/>
        <v>2010–2019</v>
      </c>
      <c r="E3511" s="8">
        <f t="shared" si="217"/>
        <v>2019</v>
      </c>
      <c r="F3511" s="8" t="str">
        <f t="shared" si="218"/>
        <v>19</v>
      </c>
      <c r="G3511" s="2">
        <v>0.71931712962962968</v>
      </c>
      <c r="H3511" s="2" t="str">
        <f t="shared" si="219"/>
        <v>2019-12</v>
      </c>
      <c r="I3511" t="s">
        <v>11045</v>
      </c>
      <c r="J3511" s="1">
        <v>43828</v>
      </c>
      <c r="K3511" s="2">
        <v>0.8573263888888889</v>
      </c>
      <c r="L3511">
        <v>199</v>
      </c>
      <c r="M3511" s="2">
        <v>0.13800925925925925</v>
      </c>
      <c r="N3511" t="s">
        <v>10971</v>
      </c>
      <c r="O3511" t="s">
        <v>528</v>
      </c>
      <c r="P3511" t="s">
        <v>529</v>
      </c>
      <c r="Q3511" t="s">
        <v>4016</v>
      </c>
      <c r="R3511" t="s">
        <v>42</v>
      </c>
      <c r="S3511">
        <v>185349003</v>
      </c>
      <c r="T3511" t="s">
        <v>43</v>
      </c>
      <c r="U3511">
        <v>85.55</v>
      </c>
      <c r="V3511">
        <v>3105.35</v>
      </c>
      <c r="W3511">
        <v>0</v>
      </c>
      <c r="X3511">
        <v>103697008</v>
      </c>
      <c r="Y3511" t="s">
        <v>44</v>
      </c>
    </row>
    <row r="3512" spans="1:25" x14ac:dyDescent="0.25">
      <c r="A3512" t="s">
        <v>11046</v>
      </c>
      <c r="B3512" t="s">
        <v>11047</v>
      </c>
      <c r="C3512" s="1">
        <v>43898</v>
      </c>
      <c r="D3512" s="1" t="str">
        <f t="shared" si="216"/>
        <v>2020–2029</v>
      </c>
      <c r="E3512" s="8">
        <f t="shared" si="217"/>
        <v>2020</v>
      </c>
      <c r="F3512" s="8" t="str">
        <f t="shared" si="218"/>
        <v>20</v>
      </c>
      <c r="G3512" s="2">
        <v>0.71931712962962968</v>
      </c>
      <c r="H3512" s="2" t="str">
        <f t="shared" si="219"/>
        <v>2020-03</v>
      </c>
      <c r="I3512" t="s">
        <v>11048</v>
      </c>
      <c r="J3512" s="1">
        <v>43898</v>
      </c>
      <c r="K3512" s="2">
        <v>0.74030092592592589</v>
      </c>
      <c r="L3512">
        <v>30</v>
      </c>
      <c r="M3512" s="2">
        <v>2.0983796296296296E-2</v>
      </c>
      <c r="N3512" t="s">
        <v>10971</v>
      </c>
      <c r="O3512" t="s">
        <v>10972</v>
      </c>
      <c r="P3512" t="s">
        <v>10973</v>
      </c>
      <c r="Q3512" t="s">
        <v>4016</v>
      </c>
      <c r="R3512" t="s">
        <v>28</v>
      </c>
      <c r="S3512">
        <v>162673000</v>
      </c>
      <c r="T3512" t="s">
        <v>151</v>
      </c>
      <c r="U3512">
        <v>136.80000000000001</v>
      </c>
      <c r="V3512">
        <v>1722.96</v>
      </c>
      <c r="W3512">
        <v>320.77999999999997</v>
      </c>
      <c r="X3512" t="s">
        <v>30</v>
      </c>
      <c r="Y3512" t="s">
        <v>30</v>
      </c>
    </row>
    <row r="3513" spans="1:25" x14ac:dyDescent="0.25">
      <c r="A3513" t="s">
        <v>11049</v>
      </c>
      <c r="B3513" t="s">
        <v>11050</v>
      </c>
      <c r="C3513" s="1">
        <v>44012</v>
      </c>
      <c r="D3513" s="1" t="str">
        <f t="shared" si="216"/>
        <v>2020–2029</v>
      </c>
      <c r="E3513" s="8">
        <f t="shared" si="217"/>
        <v>2020</v>
      </c>
      <c r="F3513" s="8" t="str">
        <f t="shared" si="218"/>
        <v>20</v>
      </c>
      <c r="G3513" s="2">
        <v>0.84453703703703709</v>
      </c>
      <c r="H3513" s="2" t="str">
        <f t="shared" si="219"/>
        <v>2020-06</v>
      </c>
      <c r="I3513" t="s">
        <v>11051</v>
      </c>
      <c r="J3513" s="1">
        <v>44012</v>
      </c>
      <c r="K3513" s="2">
        <v>0.87509259259259264</v>
      </c>
      <c r="L3513">
        <v>44</v>
      </c>
      <c r="M3513" s="2">
        <v>3.0555555555555555E-2</v>
      </c>
      <c r="N3513" t="s">
        <v>10971</v>
      </c>
      <c r="O3513" t="s">
        <v>528</v>
      </c>
      <c r="P3513" t="s">
        <v>529</v>
      </c>
      <c r="Q3513" t="s">
        <v>4016</v>
      </c>
      <c r="R3513" t="s">
        <v>42</v>
      </c>
      <c r="S3513">
        <v>36228007</v>
      </c>
      <c r="T3513" t="s">
        <v>607</v>
      </c>
      <c r="U3513">
        <v>142.58000000000001</v>
      </c>
      <c r="V3513">
        <v>2730.98</v>
      </c>
      <c r="W3513">
        <v>1911.69</v>
      </c>
      <c r="X3513" t="s">
        <v>30</v>
      </c>
      <c r="Y3513" t="s">
        <v>30</v>
      </c>
    </row>
    <row r="3514" spans="1:25" x14ac:dyDescent="0.25">
      <c r="A3514" t="s">
        <v>11052</v>
      </c>
      <c r="B3514" t="s">
        <v>11053</v>
      </c>
      <c r="C3514" s="1">
        <v>44187</v>
      </c>
      <c r="D3514" s="1" t="str">
        <f t="shared" si="216"/>
        <v>2020–2029</v>
      </c>
      <c r="E3514" s="8">
        <f t="shared" si="217"/>
        <v>2020</v>
      </c>
      <c r="F3514" s="8" t="str">
        <f t="shared" si="218"/>
        <v>20</v>
      </c>
      <c r="G3514" s="2">
        <v>0.71931712962962968</v>
      </c>
      <c r="H3514" s="2" t="str">
        <f t="shared" si="219"/>
        <v>2020-12</v>
      </c>
      <c r="I3514" t="s">
        <v>11054</v>
      </c>
      <c r="J3514" s="1">
        <v>44187</v>
      </c>
      <c r="K3514" s="2">
        <v>0.78881944444444441</v>
      </c>
      <c r="L3514">
        <v>100</v>
      </c>
      <c r="M3514" s="2">
        <v>6.9502314814814808E-2</v>
      </c>
      <c r="N3514" t="s">
        <v>10971</v>
      </c>
      <c r="O3514" t="s">
        <v>528</v>
      </c>
      <c r="P3514" t="s">
        <v>529</v>
      </c>
      <c r="Q3514" t="s">
        <v>4016</v>
      </c>
      <c r="R3514" t="s">
        <v>42</v>
      </c>
      <c r="S3514">
        <v>185345009</v>
      </c>
      <c r="T3514" t="s">
        <v>57</v>
      </c>
      <c r="U3514">
        <v>85.55</v>
      </c>
      <c r="V3514">
        <v>237.79</v>
      </c>
      <c r="W3514">
        <v>166.46</v>
      </c>
      <c r="X3514">
        <v>840544004</v>
      </c>
      <c r="Y3514" t="s">
        <v>914</v>
      </c>
    </row>
    <row r="3515" spans="1:25" x14ac:dyDescent="0.25">
      <c r="A3515" t="s">
        <v>11055</v>
      </c>
      <c r="B3515" t="s">
        <v>11054</v>
      </c>
      <c r="C3515" s="1">
        <v>44187</v>
      </c>
      <c r="D3515" s="1" t="str">
        <f t="shared" si="216"/>
        <v>2020–2029</v>
      </c>
      <c r="E3515" s="8">
        <f t="shared" si="217"/>
        <v>2020</v>
      </c>
      <c r="F3515" s="8" t="str">
        <f t="shared" si="218"/>
        <v>20</v>
      </c>
      <c r="G3515" s="2">
        <v>0.78881944444444441</v>
      </c>
      <c r="H3515" s="2" t="str">
        <f t="shared" si="219"/>
        <v>2020-12</v>
      </c>
      <c r="I3515" t="s">
        <v>11056</v>
      </c>
      <c r="J3515" s="1">
        <v>44192</v>
      </c>
      <c r="K3515" s="2">
        <v>0.81093749999999998</v>
      </c>
      <c r="L3515">
        <v>32</v>
      </c>
      <c r="M3515" s="2">
        <v>2.2118055555555554E-2</v>
      </c>
      <c r="N3515" t="s">
        <v>10971</v>
      </c>
      <c r="O3515" t="s">
        <v>528</v>
      </c>
      <c r="P3515" t="s">
        <v>529</v>
      </c>
      <c r="Q3515" t="s">
        <v>4016</v>
      </c>
      <c r="R3515" t="s">
        <v>577</v>
      </c>
      <c r="S3515">
        <v>1505002</v>
      </c>
      <c r="T3515" t="s">
        <v>11057</v>
      </c>
      <c r="U3515">
        <v>146.18</v>
      </c>
      <c r="V3515">
        <v>20640.07</v>
      </c>
      <c r="W3515">
        <v>14448.18</v>
      </c>
      <c r="X3515">
        <v>840539006</v>
      </c>
      <c r="Y3515" t="s">
        <v>11058</v>
      </c>
    </row>
    <row r="3516" spans="1:25" x14ac:dyDescent="0.25">
      <c r="A3516" t="s">
        <v>11059</v>
      </c>
      <c r="B3516" t="s">
        <v>11060</v>
      </c>
      <c r="C3516" s="1">
        <v>44192</v>
      </c>
      <c r="D3516" s="1" t="str">
        <f t="shared" si="216"/>
        <v>2020–2029</v>
      </c>
      <c r="E3516" s="8">
        <f t="shared" si="217"/>
        <v>2020</v>
      </c>
      <c r="F3516" s="8" t="str">
        <f t="shared" si="218"/>
        <v>20</v>
      </c>
      <c r="G3516" s="2">
        <v>0.80052083333333335</v>
      </c>
      <c r="H3516" s="2" t="str">
        <f t="shared" si="219"/>
        <v>2020-12</v>
      </c>
      <c r="I3516" t="s">
        <v>11061</v>
      </c>
      <c r="J3516" s="1">
        <v>44201</v>
      </c>
      <c r="K3516" s="2">
        <v>0.95549768518518519</v>
      </c>
      <c r="L3516">
        <v>223</v>
      </c>
      <c r="M3516" s="2">
        <v>0.15497685185185187</v>
      </c>
      <c r="N3516" t="s">
        <v>10971</v>
      </c>
      <c r="O3516" t="s">
        <v>528</v>
      </c>
      <c r="P3516" t="s">
        <v>529</v>
      </c>
      <c r="Q3516" t="s">
        <v>4016</v>
      </c>
      <c r="R3516" t="s">
        <v>577</v>
      </c>
      <c r="S3516">
        <v>305351004</v>
      </c>
      <c r="T3516" t="s">
        <v>11062</v>
      </c>
      <c r="U3516">
        <v>146.18</v>
      </c>
      <c r="V3516">
        <v>13267.68</v>
      </c>
      <c r="W3516">
        <v>6518.3</v>
      </c>
      <c r="X3516">
        <v>840539006</v>
      </c>
      <c r="Y3516" t="s">
        <v>11058</v>
      </c>
    </row>
    <row r="3517" spans="1:25" x14ac:dyDescent="0.25">
      <c r="A3517" t="s">
        <v>11063</v>
      </c>
      <c r="B3517" t="s">
        <v>11064</v>
      </c>
      <c r="C3517" s="1">
        <v>44213</v>
      </c>
      <c r="D3517" s="1" t="str">
        <f t="shared" si="216"/>
        <v>2020–2029</v>
      </c>
      <c r="E3517" s="8">
        <f t="shared" si="217"/>
        <v>2021</v>
      </c>
      <c r="F3517" s="8" t="str">
        <f t="shared" si="218"/>
        <v>21</v>
      </c>
      <c r="G3517" s="2">
        <v>0.71931712962962968</v>
      </c>
      <c r="H3517" s="2" t="str">
        <f t="shared" si="219"/>
        <v>2021-01</v>
      </c>
      <c r="I3517" t="s">
        <v>11065</v>
      </c>
      <c r="J3517" s="1">
        <v>44213</v>
      </c>
      <c r="K3517" s="2">
        <v>0.72973379629629631</v>
      </c>
      <c r="L3517">
        <v>15</v>
      </c>
      <c r="M3517" s="2">
        <v>1.0416666666666666E-2</v>
      </c>
      <c r="N3517" t="s">
        <v>10971</v>
      </c>
      <c r="O3517" t="s">
        <v>10972</v>
      </c>
      <c r="P3517" t="s">
        <v>10973</v>
      </c>
      <c r="Q3517" t="s">
        <v>4016</v>
      </c>
      <c r="R3517" t="s">
        <v>28</v>
      </c>
      <c r="S3517">
        <v>308646001</v>
      </c>
      <c r="T3517" t="s">
        <v>2000</v>
      </c>
      <c r="U3517">
        <v>136.80000000000001</v>
      </c>
      <c r="V3517">
        <v>211.38</v>
      </c>
      <c r="W3517">
        <v>147.97</v>
      </c>
      <c r="X3517">
        <v>840539006</v>
      </c>
      <c r="Y3517" t="s">
        <v>11058</v>
      </c>
    </row>
    <row r="3518" spans="1:25" x14ac:dyDescent="0.25">
      <c r="A3518" t="s">
        <v>11066</v>
      </c>
      <c r="B3518" t="s">
        <v>11067</v>
      </c>
      <c r="C3518" s="1">
        <v>39758</v>
      </c>
      <c r="D3518" s="1" t="str">
        <f t="shared" si="216"/>
        <v>2000–2009</v>
      </c>
      <c r="E3518" s="8">
        <f t="shared" si="217"/>
        <v>2008</v>
      </c>
      <c r="F3518" s="8" t="str">
        <f t="shared" si="218"/>
        <v>08</v>
      </c>
      <c r="G3518" s="2">
        <v>0.11916666666666667</v>
      </c>
      <c r="H3518" s="2" t="str">
        <f t="shared" si="219"/>
        <v>2008-11</v>
      </c>
      <c r="I3518" t="s">
        <v>11068</v>
      </c>
      <c r="J3518" s="1">
        <v>39758</v>
      </c>
      <c r="K3518" s="2">
        <v>0.14082175925925927</v>
      </c>
      <c r="L3518">
        <v>31</v>
      </c>
      <c r="M3518" s="2">
        <v>2.1655092592592594E-2</v>
      </c>
      <c r="N3518" t="s">
        <v>11069</v>
      </c>
      <c r="O3518" t="s">
        <v>11070</v>
      </c>
      <c r="P3518" t="s">
        <v>11071</v>
      </c>
      <c r="Q3518" t="s">
        <v>27</v>
      </c>
      <c r="R3518" t="s">
        <v>28</v>
      </c>
      <c r="S3518">
        <v>162673000</v>
      </c>
      <c r="T3518" t="s">
        <v>151</v>
      </c>
      <c r="U3518">
        <v>136.80000000000001</v>
      </c>
      <c r="V3518">
        <v>919.9</v>
      </c>
      <c r="W3518">
        <v>0</v>
      </c>
      <c r="X3518" t="s">
        <v>30</v>
      </c>
      <c r="Y3518" t="s">
        <v>30</v>
      </c>
    </row>
    <row r="3519" spans="1:25" x14ac:dyDescent="0.25">
      <c r="A3519" t="s">
        <v>11072</v>
      </c>
      <c r="B3519" t="s">
        <v>11073</v>
      </c>
      <c r="C3519" s="1">
        <v>40129</v>
      </c>
      <c r="D3519" s="1" t="str">
        <f t="shared" si="216"/>
        <v>2000–2009</v>
      </c>
      <c r="E3519" s="8">
        <f t="shared" si="217"/>
        <v>2009</v>
      </c>
      <c r="F3519" s="8" t="str">
        <f t="shared" si="218"/>
        <v>09</v>
      </c>
      <c r="G3519" s="2">
        <v>0.11916666666666667</v>
      </c>
      <c r="H3519" s="2" t="str">
        <f t="shared" si="219"/>
        <v>2009-11</v>
      </c>
      <c r="I3519" t="s">
        <v>11074</v>
      </c>
      <c r="J3519" s="1">
        <v>40129</v>
      </c>
      <c r="K3519" s="2">
        <v>0.1424074074074074</v>
      </c>
      <c r="L3519">
        <v>33</v>
      </c>
      <c r="M3519" s="2">
        <v>2.3240740740740742E-2</v>
      </c>
      <c r="N3519" t="s">
        <v>11069</v>
      </c>
      <c r="O3519" t="s">
        <v>11070</v>
      </c>
      <c r="P3519" t="s">
        <v>11071</v>
      </c>
      <c r="Q3519" t="s">
        <v>27</v>
      </c>
      <c r="R3519" t="s">
        <v>28</v>
      </c>
      <c r="S3519">
        <v>162673000</v>
      </c>
      <c r="T3519" t="s">
        <v>151</v>
      </c>
      <c r="U3519">
        <v>136.80000000000001</v>
      </c>
      <c r="V3519">
        <v>1212.53</v>
      </c>
      <c r="W3519">
        <v>0</v>
      </c>
      <c r="X3519" t="s">
        <v>30</v>
      </c>
      <c r="Y3519" t="s">
        <v>30</v>
      </c>
    </row>
    <row r="3520" spans="1:25" x14ac:dyDescent="0.25">
      <c r="A3520" t="s">
        <v>11075</v>
      </c>
      <c r="B3520" t="s">
        <v>11076</v>
      </c>
      <c r="C3520" s="1">
        <v>41228</v>
      </c>
      <c r="D3520" s="1" t="str">
        <f t="shared" si="216"/>
        <v>2010–2019</v>
      </c>
      <c r="E3520" s="8">
        <f t="shared" si="217"/>
        <v>2012</v>
      </c>
      <c r="F3520" s="8" t="str">
        <f t="shared" si="218"/>
        <v>12</v>
      </c>
      <c r="G3520" s="2">
        <v>0.11916666666666667</v>
      </c>
      <c r="H3520" s="2" t="str">
        <f t="shared" si="219"/>
        <v>2012-11</v>
      </c>
      <c r="I3520" t="s">
        <v>11077</v>
      </c>
      <c r="J3520" s="1">
        <v>41228</v>
      </c>
      <c r="K3520" s="2">
        <v>0.1444212962962963</v>
      </c>
      <c r="L3520">
        <v>36</v>
      </c>
      <c r="M3520" s="2">
        <v>2.525462962962963E-2</v>
      </c>
      <c r="N3520" t="s">
        <v>11069</v>
      </c>
      <c r="O3520" t="s">
        <v>11070</v>
      </c>
      <c r="P3520" t="s">
        <v>11071</v>
      </c>
      <c r="Q3520" t="s">
        <v>27</v>
      </c>
      <c r="R3520" t="s">
        <v>28</v>
      </c>
      <c r="S3520">
        <v>162673000</v>
      </c>
      <c r="T3520" t="s">
        <v>151</v>
      </c>
      <c r="U3520">
        <v>136.80000000000001</v>
      </c>
      <c r="V3520">
        <v>1402.48</v>
      </c>
      <c r="W3520">
        <v>0</v>
      </c>
      <c r="X3520" t="s">
        <v>30</v>
      </c>
      <c r="Y3520" t="s">
        <v>30</v>
      </c>
    </row>
    <row r="3521" spans="1:25" x14ac:dyDescent="0.25">
      <c r="A3521" t="s">
        <v>11078</v>
      </c>
      <c r="B3521" t="s">
        <v>11079</v>
      </c>
      <c r="C3521" s="1">
        <v>42327</v>
      </c>
      <c r="D3521" s="1" t="str">
        <f t="shared" si="216"/>
        <v>2010–2019</v>
      </c>
      <c r="E3521" s="8">
        <f t="shared" si="217"/>
        <v>2015</v>
      </c>
      <c r="F3521" s="8" t="str">
        <f t="shared" si="218"/>
        <v>15</v>
      </c>
      <c r="G3521" s="2">
        <v>0.11916666666666667</v>
      </c>
      <c r="H3521" s="2" t="str">
        <f t="shared" si="219"/>
        <v>2015-11</v>
      </c>
      <c r="I3521" t="s">
        <v>11080</v>
      </c>
      <c r="J3521" s="1">
        <v>42327</v>
      </c>
      <c r="K3521" s="2">
        <v>0.15083333333333335</v>
      </c>
      <c r="L3521">
        <v>46</v>
      </c>
      <c r="M3521" s="2">
        <v>3.1666666666666669E-2</v>
      </c>
      <c r="N3521" t="s">
        <v>11069</v>
      </c>
      <c r="O3521" t="s">
        <v>11070</v>
      </c>
      <c r="P3521" t="s">
        <v>11071</v>
      </c>
      <c r="Q3521" t="s">
        <v>27</v>
      </c>
      <c r="R3521" t="s">
        <v>28</v>
      </c>
      <c r="S3521">
        <v>162673000</v>
      </c>
      <c r="T3521" t="s">
        <v>151</v>
      </c>
      <c r="U3521">
        <v>136.80000000000001</v>
      </c>
      <c r="V3521">
        <v>1567</v>
      </c>
      <c r="W3521">
        <v>0</v>
      </c>
      <c r="X3521" t="s">
        <v>30</v>
      </c>
      <c r="Y3521" t="s">
        <v>30</v>
      </c>
    </row>
    <row r="3522" spans="1:25" x14ac:dyDescent="0.25">
      <c r="A3522" t="s">
        <v>11081</v>
      </c>
      <c r="B3522" t="s">
        <v>11082</v>
      </c>
      <c r="C3522" s="1">
        <v>42341</v>
      </c>
      <c r="D3522" s="1" t="str">
        <f t="shared" si="216"/>
        <v>2010–2019</v>
      </c>
      <c r="E3522" s="8">
        <f t="shared" si="217"/>
        <v>2015</v>
      </c>
      <c r="F3522" s="8" t="str">
        <f t="shared" si="218"/>
        <v>15</v>
      </c>
      <c r="G3522" s="2">
        <v>0.11916666666666667</v>
      </c>
      <c r="H3522" s="2" t="str">
        <f t="shared" si="219"/>
        <v>2015-12</v>
      </c>
      <c r="I3522" t="s">
        <v>11083</v>
      </c>
      <c r="J3522" s="1">
        <v>42341</v>
      </c>
      <c r="K3522" s="2">
        <v>0.24296296296296296</v>
      </c>
      <c r="L3522">
        <v>178</v>
      </c>
      <c r="M3522" s="2">
        <v>0.12379629629629629</v>
      </c>
      <c r="N3522" t="s">
        <v>11069</v>
      </c>
      <c r="O3522" t="s">
        <v>11084</v>
      </c>
      <c r="P3522" t="s">
        <v>11085</v>
      </c>
      <c r="Q3522" t="s">
        <v>27</v>
      </c>
      <c r="R3522" t="s">
        <v>42</v>
      </c>
      <c r="S3522">
        <v>185349003</v>
      </c>
      <c r="T3522" t="s">
        <v>43</v>
      </c>
      <c r="U3522">
        <v>85.55</v>
      </c>
      <c r="V3522">
        <v>3105.35</v>
      </c>
      <c r="W3522">
        <v>0</v>
      </c>
      <c r="X3522">
        <v>66383009</v>
      </c>
      <c r="Y3522" t="s">
        <v>125</v>
      </c>
    </row>
    <row r="3523" spans="1:25" x14ac:dyDescent="0.25">
      <c r="A3523" t="s">
        <v>11086</v>
      </c>
      <c r="B3523" t="s">
        <v>11087</v>
      </c>
      <c r="C3523" s="1">
        <v>42685</v>
      </c>
      <c r="D3523" s="1" t="str">
        <f t="shared" ref="D3523:D3586" si="220">IF(YEAR(C3523)&lt;2000,"Before 2000",TEXT(INT(YEAR(C3523)/10)*10,"0000") &amp; "–" &amp; TEXT(INT(YEAR(C3523)/10)*10+9,"0000"))</f>
        <v>2010–2019</v>
      </c>
      <c r="E3523" s="8">
        <f t="shared" ref="E3523:E3586" si="221">YEAR(C3523)</f>
        <v>2016</v>
      </c>
      <c r="F3523" s="8" t="str">
        <f t="shared" ref="F3523:F3586" si="222">TEXT(C3523, "yy")</f>
        <v>16</v>
      </c>
      <c r="G3523" s="2">
        <v>0.11916666666666667</v>
      </c>
      <c r="H3523" s="2" t="str">
        <f t="shared" ref="H3523:H3586" si="223">TEXT(C3523, "yyyy-mm")</f>
        <v>2016-11</v>
      </c>
      <c r="I3523" t="s">
        <v>11088</v>
      </c>
      <c r="J3523" s="1">
        <v>42685</v>
      </c>
      <c r="K3523" s="2">
        <v>0.12958333333333333</v>
      </c>
      <c r="L3523">
        <v>15</v>
      </c>
      <c r="M3523" s="2">
        <v>1.0416666666666666E-2</v>
      </c>
      <c r="N3523" t="s">
        <v>11069</v>
      </c>
      <c r="O3523" t="s">
        <v>11084</v>
      </c>
      <c r="P3523" t="s">
        <v>11085</v>
      </c>
      <c r="Q3523" t="s">
        <v>27</v>
      </c>
      <c r="R3523" t="s">
        <v>42</v>
      </c>
      <c r="S3523">
        <v>185345009</v>
      </c>
      <c r="T3523" t="s">
        <v>57</v>
      </c>
      <c r="U3523">
        <v>85.55</v>
      </c>
      <c r="V3523">
        <v>948.35</v>
      </c>
      <c r="W3523">
        <v>0</v>
      </c>
      <c r="X3523">
        <v>195662009</v>
      </c>
      <c r="Y3523" t="s">
        <v>217</v>
      </c>
    </row>
    <row r="3524" spans="1:25" x14ac:dyDescent="0.25">
      <c r="A3524" t="s">
        <v>11089</v>
      </c>
      <c r="B3524" t="s">
        <v>11090</v>
      </c>
      <c r="C3524" s="1">
        <v>43426</v>
      </c>
      <c r="D3524" s="1" t="str">
        <f t="shared" si="220"/>
        <v>2010–2019</v>
      </c>
      <c r="E3524" s="8">
        <f t="shared" si="221"/>
        <v>2018</v>
      </c>
      <c r="F3524" s="8" t="str">
        <f t="shared" si="222"/>
        <v>18</v>
      </c>
      <c r="G3524" s="2">
        <v>0.11916666666666667</v>
      </c>
      <c r="H3524" s="2" t="str">
        <f t="shared" si="223"/>
        <v>2018-11</v>
      </c>
      <c r="I3524" t="s">
        <v>11091</v>
      </c>
      <c r="J3524" s="1">
        <v>43426</v>
      </c>
      <c r="K3524" s="2">
        <v>0.14974537037037036</v>
      </c>
      <c r="L3524">
        <v>44</v>
      </c>
      <c r="M3524" s="2">
        <v>3.0578703703703705E-2</v>
      </c>
      <c r="N3524" t="s">
        <v>11069</v>
      </c>
      <c r="O3524" t="s">
        <v>11070</v>
      </c>
      <c r="P3524" t="s">
        <v>11071</v>
      </c>
      <c r="Q3524" t="s">
        <v>27</v>
      </c>
      <c r="R3524" t="s">
        <v>28</v>
      </c>
      <c r="S3524">
        <v>162673000</v>
      </c>
      <c r="T3524" t="s">
        <v>151</v>
      </c>
      <c r="U3524">
        <v>136.80000000000001</v>
      </c>
      <c r="V3524">
        <v>1522.93</v>
      </c>
      <c r="W3524">
        <v>0</v>
      </c>
      <c r="X3524" t="s">
        <v>30</v>
      </c>
      <c r="Y3524" t="s">
        <v>30</v>
      </c>
    </row>
    <row r="3525" spans="1:25" x14ac:dyDescent="0.25">
      <c r="A3525" t="s">
        <v>11092</v>
      </c>
      <c r="B3525" t="s">
        <v>11093</v>
      </c>
      <c r="C3525" s="1">
        <v>44315</v>
      </c>
      <c r="D3525" s="1" t="str">
        <f t="shared" si="220"/>
        <v>2020–2029</v>
      </c>
      <c r="E3525" s="8">
        <f t="shared" si="221"/>
        <v>2021</v>
      </c>
      <c r="F3525" s="8" t="str">
        <f t="shared" si="222"/>
        <v>21</v>
      </c>
      <c r="G3525" s="2">
        <v>0.11916666666666667</v>
      </c>
      <c r="H3525" s="2" t="str">
        <f t="shared" si="223"/>
        <v>2021-04</v>
      </c>
      <c r="I3525" t="s">
        <v>11094</v>
      </c>
      <c r="J3525" s="1">
        <v>44315</v>
      </c>
      <c r="K3525" s="2">
        <v>0.12958333333333333</v>
      </c>
      <c r="L3525">
        <v>15</v>
      </c>
      <c r="M3525" s="2">
        <v>1.0416666666666666E-2</v>
      </c>
      <c r="N3525" t="s">
        <v>11069</v>
      </c>
      <c r="O3525" t="s">
        <v>11084</v>
      </c>
      <c r="P3525" t="s">
        <v>11085</v>
      </c>
      <c r="Q3525" t="s">
        <v>27</v>
      </c>
      <c r="R3525" t="s">
        <v>114</v>
      </c>
      <c r="S3525">
        <v>33879002</v>
      </c>
      <c r="T3525" t="s">
        <v>135</v>
      </c>
      <c r="U3525">
        <v>142.58000000000001</v>
      </c>
      <c r="V3525">
        <v>278.58</v>
      </c>
      <c r="W3525">
        <v>0</v>
      </c>
      <c r="X3525" t="s">
        <v>30</v>
      </c>
      <c r="Y3525" t="s">
        <v>30</v>
      </c>
    </row>
    <row r="3526" spans="1:25" x14ac:dyDescent="0.25">
      <c r="A3526" t="s">
        <v>11095</v>
      </c>
      <c r="B3526" t="s">
        <v>11096</v>
      </c>
      <c r="C3526" s="1">
        <v>44343</v>
      </c>
      <c r="D3526" s="1" t="str">
        <f t="shared" si="220"/>
        <v>2020–2029</v>
      </c>
      <c r="E3526" s="8">
        <f t="shared" si="221"/>
        <v>2021</v>
      </c>
      <c r="F3526" s="8" t="str">
        <f t="shared" si="222"/>
        <v>21</v>
      </c>
      <c r="G3526" s="2">
        <v>0.11916666666666667</v>
      </c>
      <c r="H3526" s="2" t="str">
        <f t="shared" si="223"/>
        <v>2021-05</v>
      </c>
      <c r="I3526" t="s">
        <v>11097</v>
      </c>
      <c r="J3526" s="1">
        <v>44343</v>
      </c>
      <c r="K3526" s="2">
        <v>0.12958333333333333</v>
      </c>
      <c r="L3526">
        <v>15</v>
      </c>
      <c r="M3526" s="2">
        <v>1.0416666666666666E-2</v>
      </c>
      <c r="N3526" t="s">
        <v>11069</v>
      </c>
      <c r="O3526" t="s">
        <v>11084</v>
      </c>
      <c r="P3526" t="s">
        <v>11085</v>
      </c>
      <c r="Q3526" t="s">
        <v>27</v>
      </c>
      <c r="R3526" t="s">
        <v>114</v>
      </c>
      <c r="S3526">
        <v>33879002</v>
      </c>
      <c r="T3526" t="s">
        <v>135</v>
      </c>
      <c r="U3526">
        <v>142.58000000000001</v>
      </c>
      <c r="V3526">
        <v>278.58</v>
      </c>
      <c r="W3526">
        <v>0</v>
      </c>
      <c r="X3526" t="s">
        <v>30</v>
      </c>
      <c r="Y3526" t="s">
        <v>30</v>
      </c>
    </row>
    <row r="3527" spans="1:25" x14ac:dyDescent="0.25">
      <c r="A3527" t="s">
        <v>11098</v>
      </c>
      <c r="B3527" t="s">
        <v>11099</v>
      </c>
      <c r="C3527" s="1">
        <v>44460</v>
      </c>
      <c r="D3527" s="1" t="str">
        <f t="shared" si="220"/>
        <v>2020–2029</v>
      </c>
      <c r="E3527" s="8">
        <f t="shared" si="221"/>
        <v>2021</v>
      </c>
      <c r="F3527" s="8" t="str">
        <f t="shared" si="222"/>
        <v>21</v>
      </c>
      <c r="G3527" s="2">
        <v>0.61916666666666664</v>
      </c>
      <c r="H3527" s="2" t="str">
        <f t="shared" si="223"/>
        <v>2021-09</v>
      </c>
      <c r="I3527" t="s">
        <v>11100</v>
      </c>
      <c r="J3527" s="1">
        <v>44460</v>
      </c>
      <c r="K3527" s="2">
        <v>0.62958333333333338</v>
      </c>
      <c r="L3527">
        <v>15</v>
      </c>
      <c r="M3527" s="2">
        <v>1.0416666666666666E-2</v>
      </c>
      <c r="N3527" t="s">
        <v>11069</v>
      </c>
      <c r="O3527" t="s">
        <v>11084</v>
      </c>
      <c r="P3527" t="s">
        <v>11085</v>
      </c>
      <c r="Q3527" t="s">
        <v>27</v>
      </c>
      <c r="R3527" t="s">
        <v>42</v>
      </c>
      <c r="S3527">
        <v>185345009</v>
      </c>
      <c r="T3527" t="s">
        <v>57</v>
      </c>
      <c r="U3527">
        <v>85.55</v>
      </c>
      <c r="V3527">
        <v>85.55</v>
      </c>
      <c r="W3527">
        <v>0</v>
      </c>
      <c r="X3527">
        <v>75498004</v>
      </c>
      <c r="Y3527" t="s">
        <v>6873</v>
      </c>
    </row>
    <row r="3528" spans="1:25" x14ac:dyDescent="0.25">
      <c r="A3528" t="s">
        <v>11101</v>
      </c>
      <c r="B3528" t="s">
        <v>11102</v>
      </c>
      <c r="C3528" s="1">
        <v>44525</v>
      </c>
      <c r="D3528" s="1" t="str">
        <f t="shared" si="220"/>
        <v>2020–2029</v>
      </c>
      <c r="E3528" s="8">
        <f t="shared" si="221"/>
        <v>2021</v>
      </c>
      <c r="F3528" s="8" t="str">
        <f t="shared" si="222"/>
        <v>21</v>
      </c>
      <c r="G3528" s="2">
        <v>0.11916666666666667</v>
      </c>
      <c r="H3528" s="2" t="str">
        <f t="shared" si="223"/>
        <v>2021-11</v>
      </c>
      <c r="I3528" t="s">
        <v>11103</v>
      </c>
      <c r="J3528" s="1">
        <v>44525</v>
      </c>
      <c r="K3528" s="2">
        <v>0.15074074074074073</v>
      </c>
      <c r="L3528">
        <v>45</v>
      </c>
      <c r="M3528" s="2">
        <v>3.1574074074074074E-2</v>
      </c>
      <c r="N3528" t="s">
        <v>11069</v>
      </c>
      <c r="O3528" t="s">
        <v>11070</v>
      </c>
      <c r="P3528" t="s">
        <v>11071</v>
      </c>
      <c r="Q3528" t="s">
        <v>27</v>
      </c>
      <c r="R3528" t="s">
        <v>28</v>
      </c>
      <c r="S3528">
        <v>162673000</v>
      </c>
      <c r="T3528" t="s">
        <v>151</v>
      </c>
      <c r="U3528">
        <v>136.80000000000001</v>
      </c>
      <c r="V3528">
        <v>1130.48</v>
      </c>
      <c r="W3528">
        <v>0</v>
      </c>
      <c r="X3528" t="s">
        <v>30</v>
      </c>
      <c r="Y3528" t="s">
        <v>30</v>
      </c>
    </row>
    <row r="3529" spans="1:25" x14ac:dyDescent="0.25">
      <c r="A3529" t="s">
        <v>11104</v>
      </c>
      <c r="B3529" t="s">
        <v>11105</v>
      </c>
      <c r="C3529" s="1">
        <v>44772</v>
      </c>
      <c r="D3529" s="1" t="str">
        <f t="shared" si="220"/>
        <v>2020–2029</v>
      </c>
      <c r="E3529" s="8">
        <f t="shared" si="221"/>
        <v>2022</v>
      </c>
      <c r="F3529" s="8" t="str">
        <f t="shared" si="222"/>
        <v>22</v>
      </c>
      <c r="G3529" s="2">
        <v>0.11916666666666667</v>
      </c>
      <c r="H3529" s="2" t="str">
        <f t="shared" si="223"/>
        <v>2022-07</v>
      </c>
      <c r="I3529" t="s">
        <v>11106</v>
      </c>
      <c r="J3529" s="1">
        <v>44772</v>
      </c>
      <c r="K3529" s="2">
        <v>0.13223379629629631</v>
      </c>
      <c r="L3529">
        <v>19</v>
      </c>
      <c r="M3529" s="2">
        <v>1.306712962962963E-2</v>
      </c>
      <c r="N3529" t="s">
        <v>11069</v>
      </c>
      <c r="O3529" t="s">
        <v>11084</v>
      </c>
      <c r="P3529" t="s">
        <v>11085</v>
      </c>
      <c r="Q3529" t="s">
        <v>27</v>
      </c>
      <c r="R3529" t="s">
        <v>114</v>
      </c>
      <c r="S3529">
        <v>698314001</v>
      </c>
      <c r="T3529" t="s">
        <v>808</v>
      </c>
      <c r="U3529">
        <v>142.58000000000001</v>
      </c>
      <c r="V3529">
        <v>1250.8499999999999</v>
      </c>
      <c r="W3529">
        <v>0</v>
      </c>
      <c r="X3529">
        <v>389095005</v>
      </c>
      <c r="Y3529" t="s">
        <v>809</v>
      </c>
    </row>
    <row r="3530" spans="1:25" x14ac:dyDescent="0.25">
      <c r="A3530" t="s">
        <v>11107</v>
      </c>
      <c r="B3530" t="s">
        <v>11108</v>
      </c>
      <c r="C3530" s="1">
        <v>44875</v>
      </c>
      <c r="D3530" s="1" t="str">
        <f t="shared" si="220"/>
        <v>2020–2029</v>
      </c>
      <c r="E3530" s="8">
        <f t="shared" si="221"/>
        <v>2022</v>
      </c>
      <c r="F3530" s="8" t="str">
        <f t="shared" si="222"/>
        <v>22</v>
      </c>
      <c r="G3530" s="2">
        <v>0.11916666666666667</v>
      </c>
      <c r="H3530" s="2" t="str">
        <f t="shared" si="223"/>
        <v>2022-11</v>
      </c>
      <c r="I3530" t="s">
        <v>11109</v>
      </c>
      <c r="J3530" s="1">
        <v>44875</v>
      </c>
      <c r="K3530" s="2">
        <v>0.12991898148148148</v>
      </c>
      <c r="L3530">
        <v>15</v>
      </c>
      <c r="M3530" s="2">
        <v>1.0752314814814815E-2</v>
      </c>
      <c r="N3530" t="s">
        <v>11069</v>
      </c>
      <c r="O3530" t="s">
        <v>11084</v>
      </c>
      <c r="P3530" t="s">
        <v>11085</v>
      </c>
      <c r="Q3530" t="s">
        <v>27</v>
      </c>
      <c r="R3530" t="s">
        <v>114</v>
      </c>
      <c r="S3530">
        <v>308335008</v>
      </c>
      <c r="T3530" t="s">
        <v>813</v>
      </c>
      <c r="U3530">
        <v>142.58000000000001</v>
      </c>
      <c r="V3530">
        <v>1250.8499999999999</v>
      </c>
      <c r="W3530">
        <v>0</v>
      </c>
      <c r="X3530">
        <v>389095005</v>
      </c>
      <c r="Y3530" t="s">
        <v>809</v>
      </c>
    </row>
    <row r="3531" spans="1:25" x14ac:dyDescent="0.25">
      <c r="A3531" s="3" t="s">
        <v>11110</v>
      </c>
      <c r="B3531" t="s">
        <v>11111</v>
      </c>
      <c r="C3531" s="1">
        <v>44966</v>
      </c>
      <c r="D3531" s="1" t="str">
        <f t="shared" si="220"/>
        <v>2020–2029</v>
      </c>
      <c r="E3531" s="8">
        <f t="shared" si="221"/>
        <v>2023</v>
      </c>
      <c r="F3531" s="8" t="str">
        <f t="shared" si="222"/>
        <v>23</v>
      </c>
      <c r="G3531" s="2">
        <v>0.11916666666666667</v>
      </c>
      <c r="H3531" s="2" t="str">
        <f t="shared" si="223"/>
        <v>2023-02</v>
      </c>
      <c r="I3531" t="s">
        <v>11112</v>
      </c>
      <c r="J3531" s="1">
        <v>44966</v>
      </c>
      <c r="K3531" s="2">
        <v>0.13003472222222223</v>
      </c>
      <c r="L3531">
        <v>16</v>
      </c>
      <c r="M3531" s="2">
        <v>1.0868055555555556E-2</v>
      </c>
      <c r="N3531" t="s">
        <v>11069</v>
      </c>
      <c r="O3531" t="s">
        <v>11084</v>
      </c>
      <c r="P3531" t="s">
        <v>11085</v>
      </c>
      <c r="Q3531" t="s">
        <v>27</v>
      </c>
      <c r="R3531" t="s">
        <v>114</v>
      </c>
      <c r="S3531">
        <v>308335008</v>
      </c>
      <c r="T3531" t="s">
        <v>813</v>
      </c>
      <c r="U3531">
        <v>142.58000000000001</v>
      </c>
      <c r="V3531">
        <v>1250.8499999999999</v>
      </c>
      <c r="W3531">
        <v>0</v>
      </c>
      <c r="X3531">
        <v>389095005</v>
      </c>
      <c r="Y3531" t="s">
        <v>809</v>
      </c>
    </row>
    <row r="3532" spans="1:25" x14ac:dyDescent="0.25">
      <c r="A3532" t="s">
        <v>11113</v>
      </c>
      <c r="B3532" t="s">
        <v>11114</v>
      </c>
      <c r="C3532" s="1">
        <v>44994</v>
      </c>
      <c r="D3532" s="1" t="str">
        <f t="shared" si="220"/>
        <v>2020–2029</v>
      </c>
      <c r="E3532" s="8">
        <f t="shared" si="221"/>
        <v>2023</v>
      </c>
      <c r="F3532" s="8" t="str">
        <f t="shared" si="222"/>
        <v>23</v>
      </c>
      <c r="G3532" s="2">
        <v>0.32750000000000001</v>
      </c>
      <c r="H3532" s="2" t="str">
        <f t="shared" si="223"/>
        <v>2023-03</v>
      </c>
      <c r="I3532" t="s">
        <v>11115</v>
      </c>
      <c r="J3532" s="1">
        <v>44994</v>
      </c>
      <c r="K3532" s="2">
        <v>0.33791666666666664</v>
      </c>
      <c r="L3532">
        <v>15</v>
      </c>
      <c r="M3532" s="2">
        <v>1.0416666666666666E-2</v>
      </c>
      <c r="N3532" t="s">
        <v>11069</v>
      </c>
      <c r="O3532" t="s">
        <v>11084</v>
      </c>
      <c r="P3532" t="s">
        <v>11085</v>
      </c>
      <c r="Q3532" t="s">
        <v>27</v>
      </c>
      <c r="R3532" t="s">
        <v>42</v>
      </c>
      <c r="S3532">
        <v>185345009</v>
      </c>
      <c r="T3532" t="s">
        <v>57</v>
      </c>
      <c r="U3532">
        <v>85.55</v>
      </c>
      <c r="V3532">
        <v>85.55</v>
      </c>
      <c r="W3532">
        <v>0</v>
      </c>
      <c r="X3532">
        <v>444814009</v>
      </c>
      <c r="Y3532" t="s">
        <v>65</v>
      </c>
    </row>
    <row r="3533" spans="1:25" x14ac:dyDescent="0.25">
      <c r="A3533" t="s">
        <v>11116</v>
      </c>
      <c r="B3533" t="s">
        <v>11117</v>
      </c>
      <c r="C3533" s="1">
        <v>45057</v>
      </c>
      <c r="D3533" s="1" t="str">
        <f t="shared" si="220"/>
        <v>2020–2029</v>
      </c>
      <c r="E3533" s="8">
        <f t="shared" si="221"/>
        <v>2023</v>
      </c>
      <c r="F3533" s="8" t="str">
        <f t="shared" si="222"/>
        <v>23</v>
      </c>
      <c r="G3533" s="2">
        <v>0.11916666666666667</v>
      </c>
      <c r="H3533" s="2" t="str">
        <f t="shared" si="223"/>
        <v>2023-05</v>
      </c>
      <c r="I3533" t="s">
        <v>11118</v>
      </c>
      <c r="J3533" s="1">
        <v>45057</v>
      </c>
      <c r="K3533" s="2">
        <v>0.12958333333333333</v>
      </c>
      <c r="L3533">
        <v>15</v>
      </c>
      <c r="M3533" s="2">
        <v>1.0416666666666666E-2</v>
      </c>
      <c r="N3533" t="s">
        <v>11069</v>
      </c>
      <c r="O3533" t="s">
        <v>11084</v>
      </c>
      <c r="P3533" t="s">
        <v>11085</v>
      </c>
      <c r="Q3533" t="s">
        <v>27</v>
      </c>
      <c r="R3533" t="s">
        <v>114</v>
      </c>
      <c r="S3533">
        <v>308335008</v>
      </c>
      <c r="T3533" t="s">
        <v>813</v>
      </c>
      <c r="U3533">
        <v>142.58000000000001</v>
      </c>
      <c r="V3533">
        <v>3187.7</v>
      </c>
      <c r="W3533">
        <v>0</v>
      </c>
      <c r="X3533">
        <v>389095005</v>
      </c>
      <c r="Y3533" t="s">
        <v>809</v>
      </c>
    </row>
    <row r="3534" spans="1:25" x14ac:dyDescent="0.25">
      <c r="A3534" t="s">
        <v>11119</v>
      </c>
      <c r="B3534" t="s">
        <v>11120</v>
      </c>
      <c r="C3534" s="1">
        <v>45130</v>
      </c>
      <c r="D3534" s="1" t="str">
        <f t="shared" si="220"/>
        <v>2020–2029</v>
      </c>
      <c r="E3534" s="8">
        <f t="shared" si="221"/>
        <v>2023</v>
      </c>
      <c r="F3534" s="8" t="str">
        <f t="shared" si="222"/>
        <v>23</v>
      </c>
      <c r="G3534" s="2">
        <v>0.20250000000000001</v>
      </c>
      <c r="H3534" s="2" t="str">
        <f t="shared" si="223"/>
        <v>2023-07</v>
      </c>
      <c r="I3534" t="s">
        <v>11121</v>
      </c>
      <c r="J3534" s="1">
        <v>45130</v>
      </c>
      <c r="K3534" s="2">
        <v>0.21291666666666667</v>
      </c>
      <c r="L3534">
        <v>15</v>
      </c>
      <c r="M3534" s="2">
        <v>1.0416666666666666E-2</v>
      </c>
      <c r="N3534" t="s">
        <v>11069</v>
      </c>
      <c r="O3534" t="s">
        <v>11084</v>
      </c>
      <c r="P3534" t="s">
        <v>11085</v>
      </c>
      <c r="Q3534" t="s">
        <v>27</v>
      </c>
      <c r="R3534" t="s">
        <v>42</v>
      </c>
      <c r="S3534">
        <v>185345009</v>
      </c>
      <c r="T3534" t="s">
        <v>57</v>
      </c>
      <c r="U3534">
        <v>85.55</v>
      </c>
      <c r="V3534">
        <v>9110.9</v>
      </c>
      <c r="W3534">
        <v>5311.8</v>
      </c>
      <c r="X3534">
        <v>10509002</v>
      </c>
      <c r="Y3534" t="s">
        <v>107</v>
      </c>
    </row>
    <row r="3535" spans="1:25" x14ac:dyDescent="0.25">
      <c r="A3535" t="s">
        <v>11122</v>
      </c>
      <c r="B3535" t="s">
        <v>11123</v>
      </c>
      <c r="C3535" s="1">
        <v>45132</v>
      </c>
      <c r="D3535" s="1" t="str">
        <f t="shared" si="220"/>
        <v>2020–2029</v>
      </c>
      <c r="E3535" s="8">
        <f t="shared" si="221"/>
        <v>2023</v>
      </c>
      <c r="F3535" s="8" t="str">
        <f t="shared" si="222"/>
        <v>23</v>
      </c>
      <c r="G3535" s="2">
        <v>0.13223379629629631</v>
      </c>
      <c r="H3535" s="2" t="str">
        <f t="shared" si="223"/>
        <v>2023-07</v>
      </c>
      <c r="I3535" t="s">
        <v>11124</v>
      </c>
      <c r="J3535" s="1">
        <v>45132</v>
      </c>
      <c r="K3535" s="2">
        <v>0.14265046296296297</v>
      </c>
      <c r="L3535">
        <v>15</v>
      </c>
      <c r="M3535" s="2">
        <v>1.0416666666666666E-2</v>
      </c>
      <c r="N3535" t="s">
        <v>11069</v>
      </c>
      <c r="O3535" t="s">
        <v>11084</v>
      </c>
      <c r="P3535" t="s">
        <v>11085</v>
      </c>
      <c r="Q3535" t="s">
        <v>27</v>
      </c>
      <c r="R3535" t="s">
        <v>114</v>
      </c>
      <c r="S3535">
        <v>698314001</v>
      </c>
      <c r="T3535" t="s">
        <v>808</v>
      </c>
      <c r="U3535">
        <v>142.58000000000001</v>
      </c>
      <c r="V3535">
        <v>142.58000000000001</v>
      </c>
      <c r="W3535">
        <v>142.58000000000001</v>
      </c>
      <c r="X3535">
        <v>389095005</v>
      </c>
      <c r="Y3535" t="s">
        <v>809</v>
      </c>
    </row>
    <row r="3536" spans="1:25" x14ac:dyDescent="0.25">
      <c r="A3536" t="s">
        <v>11125</v>
      </c>
      <c r="B3536" t="s">
        <v>11126</v>
      </c>
      <c r="C3536" s="1">
        <v>45141</v>
      </c>
      <c r="D3536" s="1" t="str">
        <f t="shared" si="220"/>
        <v>2020–2029</v>
      </c>
      <c r="E3536" s="8">
        <f t="shared" si="221"/>
        <v>2023</v>
      </c>
      <c r="F3536" s="8" t="str">
        <f t="shared" si="222"/>
        <v>23</v>
      </c>
      <c r="G3536" s="2">
        <v>0.11916666666666667</v>
      </c>
      <c r="H3536" s="2" t="str">
        <f t="shared" si="223"/>
        <v>2023-08</v>
      </c>
      <c r="I3536" t="s">
        <v>11127</v>
      </c>
      <c r="J3536" s="1">
        <v>45141</v>
      </c>
      <c r="K3536" s="2">
        <v>0.1542476851851852</v>
      </c>
      <c r="L3536">
        <v>51</v>
      </c>
      <c r="M3536" s="2">
        <v>3.5081018518518518E-2</v>
      </c>
      <c r="N3536" t="s">
        <v>11069</v>
      </c>
      <c r="O3536" t="s">
        <v>11084</v>
      </c>
      <c r="P3536" t="s">
        <v>11085</v>
      </c>
      <c r="Q3536" t="s">
        <v>27</v>
      </c>
      <c r="R3536" t="s">
        <v>114</v>
      </c>
      <c r="S3536">
        <v>185349003</v>
      </c>
      <c r="T3536" t="s">
        <v>43</v>
      </c>
      <c r="U3536">
        <v>85.55</v>
      </c>
      <c r="V3536">
        <v>652.95000000000005</v>
      </c>
      <c r="W3536">
        <v>652.95000000000005</v>
      </c>
      <c r="X3536" t="s">
        <v>30</v>
      </c>
      <c r="Y3536" t="s">
        <v>30</v>
      </c>
    </row>
    <row r="3537" spans="1:25" x14ac:dyDescent="0.25">
      <c r="A3537" t="s">
        <v>11128</v>
      </c>
      <c r="B3537" t="s">
        <v>11129</v>
      </c>
      <c r="C3537" s="1">
        <v>45148</v>
      </c>
      <c r="D3537" s="1" t="str">
        <f t="shared" si="220"/>
        <v>2020–2029</v>
      </c>
      <c r="E3537" s="8">
        <f t="shared" si="221"/>
        <v>2023</v>
      </c>
      <c r="F3537" s="8" t="str">
        <f t="shared" si="222"/>
        <v>23</v>
      </c>
      <c r="G3537" s="2">
        <v>0.11916666666666667</v>
      </c>
      <c r="H3537" s="2" t="str">
        <f t="shared" si="223"/>
        <v>2023-08</v>
      </c>
      <c r="I3537" t="s">
        <v>11130</v>
      </c>
      <c r="J3537" s="1">
        <v>45148</v>
      </c>
      <c r="K3537" s="2">
        <v>0.12991898148148148</v>
      </c>
      <c r="L3537">
        <v>15</v>
      </c>
      <c r="M3537" s="2">
        <v>1.0752314814814815E-2</v>
      </c>
      <c r="N3537" t="s">
        <v>11069</v>
      </c>
      <c r="O3537" t="s">
        <v>11084</v>
      </c>
      <c r="P3537" t="s">
        <v>11085</v>
      </c>
      <c r="Q3537" t="s">
        <v>27</v>
      </c>
      <c r="R3537" t="s">
        <v>114</v>
      </c>
      <c r="S3537">
        <v>308335008</v>
      </c>
      <c r="T3537" t="s">
        <v>813</v>
      </c>
      <c r="U3537">
        <v>142.58000000000001</v>
      </c>
      <c r="V3537">
        <v>1250.8499999999999</v>
      </c>
      <c r="W3537">
        <v>1250.8499999999999</v>
      </c>
      <c r="X3537">
        <v>389095005</v>
      </c>
      <c r="Y3537" t="s">
        <v>809</v>
      </c>
    </row>
    <row r="3538" spans="1:25" x14ac:dyDescent="0.25">
      <c r="A3538" t="s">
        <v>11131</v>
      </c>
      <c r="B3538" t="s">
        <v>11132</v>
      </c>
      <c r="C3538" s="1">
        <v>45155</v>
      </c>
      <c r="D3538" s="1" t="str">
        <f t="shared" si="220"/>
        <v>2020–2029</v>
      </c>
      <c r="E3538" s="8">
        <f t="shared" si="221"/>
        <v>2023</v>
      </c>
      <c r="F3538" s="8" t="str">
        <f t="shared" si="222"/>
        <v>23</v>
      </c>
      <c r="G3538" s="2">
        <v>0.11916666666666667</v>
      </c>
      <c r="H3538" s="2" t="str">
        <f t="shared" si="223"/>
        <v>2023-08</v>
      </c>
      <c r="I3538" t="s">
        <v>11133</v>
      </c>
      <c r="J3538" s="1">
        <v>45155</v>
      </c>
      <c r="K3538" s="2">
        <v>0.14956018518518518</v>
      </c>
      <c r="L3538">
        <v>44</v>
      </c>
      <c r="M3538" s="2">
        <v>3.0393518518518518E-2</v>
      </c>
      <c r="N3538" t="s">
        <v>11069</v>
      </c>
      <c r="O3538" t="s">
        <v>11084</v>
      </c>
      <c r="P3538" t="s">
        <v>11085</v>
      </c>
      <c r="Q3538" t="s">
        <v>27</v>
      </c>
      <c r="R3538" t="s">
        <v>114</v>
      </c>
      <c r="S3538">
        <v>308335008</v>
      </c>
      <c r="T3538" t="s">
        <v>813</v>
      </c>
      <c r="U3538">
        <v>142.58000000000001</v>
      </c>
      <c r="V3538">
        <v>13858.05</v>
      </c>
      <c r="W3538">
        <v>13858.05</v>
      </c>
      <c r="X3538">
        <v>389095005</v>
      </c>
      <c r="Y3538" t="s">
        <v>809</v>
      </c>
    </row>
    <row r="3539" spans="1:25" x14ac:dyDescent="0.25">
      <c r="A3539" t="s">
        <v>11134</v>
      </c>
      <c r="B3539" t="s">
        <v>11135</v>
      </c>
      <c r="C3539" s="1">
        <v>45239</v>
      </c>
      <c r="D3539" s="1" t="str">
        <f t="shared" si="220"/>
        <v>2020–2029</v>
      </c>
      <c r="E3539" s="8">
        <f t="shared" si="221"/>
        <v>2023</v>
      </c>
      <c r="F3539" s="8" t="str">
        <f t="shared" si="222"/>
        <v>23</v>
      </c>
      <c r="G3539" s="2">
        <v>0.11916666666666667</v>
      </c>
      <c r="H3539" s="2" t="str">
        <f t="shared" si="223"/>
        <v>2023-11</v>
      </c>
      <c r="I3539" t="s">
        <v>11136</v>
      </c>
      <c r="J3539" s="1">
        <v>45239</v>
      </c>
      <c r="K3539" s="2">
        <v>0.12958333333333333</v>
      </c>
      <c r="L3539">
        <v>15</v>
      </c>
      <c r="M3539" s="2">
        <v>1.0416666666666666E-2</v>
      </c>
      <c r="N3539" t="s">
        <v>11069</v>
      </c>
      <c r="O3539" t="s">
        <v>11084</v>
      </c>
      <c r="P3539" t="s">
        <v>11085</v>
      </c>
      <c r="Q3539" t="s">
        <v>27</v>
      </c>
      <c r="R3539" t="s">
        <v>114</v>
      </c>
      <c r="S3539">
        <v>308335008</v>
      </c>
      <c r="T3539" t="s">
        <v>813</v>
      </c>
      <c r="U3539">
        <v>142.58000000000001</v>
      </c>
      <c r="V3539">
        <v>1502.81</v>
      </c>
      <c r="W3539">
        <v>0</v>
      </c>
      <c r="X3539">
        <v>389095005</v>
      </c>
      <c r="Y3539" t="s">
        <v>809</v>
      </c>
    </row>
    <row r="3540" spans="1:25" x14ac:dyDescent="0.25">
      <c r="A3540" t="s">
        <v>11137</v>
      </c>
      <c r="B3540" t="s">
        <v>11138</v>
      </c>
      <c r="C3540" s="1">
        <v>45330</v>
      </c>
      <c r="D3540" s="1" t="str">
        <f t="shared" si="220"/>
        <v>2020–2029</v>
      </c>
      <c r="E3540" s="8">
        <f t="shared" si="221"/>
        <v>2024</v>
      </c>
      <c r="F3540" s="8" t="str">
        <f t="shared" si="222"/>
        <v>24</v>
      </c>
      <c r="G3540" s="2">
        <v>0.11916666666666667</v>
      </c>
      <c r="H3540" s="2" t="str">
        <f t="shared" si="223"/>
        <v>2024-02</v>
      </c>
      <c r="I3540" t="s">
        <v>11139</v>
      </c>
      <c r="J3540" s="1">
        <v>45330</v>
      </c>
      <c r="K3540" s="2">
        <v>0.13262731481481482</v>
      </c>
      <c r="L3540">
        <v>19</v>
      </c>
      <c r="M3540" s="2">
        <v>1.3460648148148149E-2</v>
      </c>
      <c r="N3540" t="s">
        <v>11069</v>
      </c>
      <c r="O3540" t="s">
        <v>11084</v>
      </c>
      <c r="P3540" t="s">
        <v>11085</v>
      </c>
      <c r="Q3540" t="s">
        <v>27</v>
      </c>
      <c r="R3540" t="s">
        <v>114</v>
      </c>
      <c r="S3540">
        <v>308335008</v>
      </c>
      <c r="T3540" t="s">
        <v>813</v>
      </c>
      <c r="U3540">
        <v>142.58000000000001</v>
      </c>
      <c r="V3540">
        <v>1250.8499999999999</v>
      </c>
      <c r="W3540">
        <v>0</v>
      </c>
      <c r="X3540">
        <v>389095005</v>
      </c>
      <c r="Y3540" t="s">
        <v>809</v>
      </c>
    </row>
    <row r="3541" spans="1:25" x14ac:dyDescent="0.25">
      <c r="A3541" t="s">
        <v>11140</v>
      </c>
      <c r="B3541" t="s">
        <v>11141</v>
      </c>
      <c r="C3541" s="1">
        <v>45421</v>
      </c>
      <c r="D3541" s="1" t="str">
        <f t="shared" si="220"/>
        <v>2020–2029</v>
      </c>
      <c r="E3541" s="8">
        <f t="shared" si="221"/>
        <v>2024</v>
      </c>
      <c r="F3541" s="8" t="str">
        <f t="shared" si="222"/>
        <v>24</v>
      </c>
      <c r="G3541" s="2">
        <v>0.11916666666666667</v>
      </c>
      <c r="H3541" s="2" t="str">
        <f t="shared" si="223"/>
        <v>2024-05</v>
      </c>
      <c r="I3541" t="s">
        <v>11142</v>
      </c>
      <c r="J3541" s="1">
        <v>45421</v>
      </c>
      <c r="K3541" s="2">
        <v>0.13234953703703703</v>
      </c>
      <c r="L3541">
        <v>19</v>
      </c>
      <c r="M3541" s="2">
        <v>1.3182870370370371E-2</v>
      </c>
      <c r="N3541" t="s">
        <v>11069</v>
      </c>
      <c r="O3541" t="s">
        <v>11084</v>
      </c>
      <c r="P3541" t="s">
        <v>11085</v>
      </c>
      <c r="Q3541" t="s">
        <v>27</v>
      </c>
      <c r="R3541" t="s">
        <v>114</v>
      </c>
      <c r="S3541">
        <v>308335008</v>
      </c>
      <c r="T3541" t="s">
        <v>813</v>
      </c>
      <c r="U3541">
        <v>142.58000000000001</v>
      </c>
      <c r="V3541">
        <v>1250.8499999999999</v>
      </c>
      <c r="W3541">
        <v>0</v>
      </c>
      <c r="X3541">
        <v>389095005</v>
      </c>
      <c r="Y3541" t="s">
        <v>809</v>
      </c>
    </row>
    <row r="3542" spans="1:25" x14ac:dyDescent="0.25">
      <c r="A3542" t="s">
        <v>11143</v>
      </c>
      <c r="B3542" t="s">
        <v>11144</v>
      </c>
      <c r="C3542" s="1">
        <v>45512</v>
      </c>
      <c r="D3542" s="1" t="str">
        <f t="shared" si="220"/>
        <v>2020–2029</v>
      </c>
      <c r="E3542" s="8">
        <f t="shared" si="221"/>
        <v>2024</v>
      </c>
      <c r="F3542" s="8" t="str">
        <f t="shared" si="222"/>
        <v>24</v>
      </c>
      <c r="G3542" s="2">
        <v>0.11916666666666667</v>
      </c>
      <c r="H3542" s="2" t="str">
        <f t="shared" si="223"/>
        <v>2024-08</v>
      </c>
      <c r="I3542" t="s">
        <v>11145</v>
      </c>
      <c r="J3542" s="1">
        <v>45512</v>
      </c>
      <c r="K3542" s="2">
        <v>0.13010416666666666</v>
      </c>
      <c r="L3542">
        <v>16</v>
      </c>
      <c r="M3542" s="2">
        <v>1.0937499999999999E-2</v>
      </c>
      <c r="N3542" t="s">
        <v>11069</v>
      </c>
      <c r="O3542" t="s">
        <v>11084</v>
      </c>
      <c r="P3542" t="s">
        <v>11085</v>
      </c>
      <c r="Q3542" t="s">
        <v>27</v>
      </c>
      <c r="R3542" t="s">
        <v>114</v>
      </c>
      <c r="S3542">
        <v>308335008</v>
      </c>
      <c r="T3542" t="s">
        <v>813</v>
      </c>
      <c r="U3542">
        <v>142.58000000000001</v>
      </c>
      <c r="V3542">
        <v>1250.8499999999999</v>
      </c>
      <c r="W3542">
        <v>0</v>
      </c>
      <c r="X3542">
        <v>389095005</v>
      </c>
      <c r="Y3542" t="s">
        <v>809</v>
      </c>
    </row>
    <row r="3543" spans="1:25" x14ac:dyDescent="0.25">
      <c r="A3543" t="s">
        <v>11146</v>
      </c>
      <c r="B3543" t="s">
        <v>11147</v>
      </c>
      <c r="C3543" s="1">
        <v>45603</v>
      </c>
      <c r="D3543" s="1" t="str">
        <f t="shared" si="220"/>
        <v>2020–2029</v>
      </c>
      <c r="E3543" s="8">
        <f t="shared" si="221"/>
        <v>2024</v>
      </c>
      <c r="F3543" s="8" t="str">
        <f t="shared" si="222"/>
        <v>24</v>
      </c>
      <c r="G3543" s="2">
        <v>0.11916666666666667</v>
      </c>
      <c r="H3543" s="2" t="str">
        <f t="shared" si="223"/>
        <v>2024-11</v>
      </c>
      <c r="I3543" t="s">
        <v>11148</v>
      </c>
      <c r="J3543" s="1">
        <v>45603</v>
      </c>
      <c r="K3543" s="2">
        <v>0.12958333333333333</v>
      </c>
      <c r="L3543">
        <v>15</v>
      </c>
      <c r="M3543" s="2">
        <v>1.0416666666666666E-2</v>
      </c>
      <c r="N3543" t="s">
        <v>11069</v>
      </c>
      <c r="O3543" t="s">
        <v>11084</v>
      </c>
      <c r="P3543" t="s">
        <v>11085</v>
      </c>
      <c r="Q3543" t="s">
        <v>27</v>
      </c>
      <c r="R3543" t="s">
        <v>114</v>
      </c>
      <c r="S3543">
        <v>308335008</v>
      </c>
      <c r="T3543" t="s">
        <v>813</v>
      </c>
      <c r="U3543">
        <v>142.58000000000001</v>
      </c>
      <c r="V3543">
        <v>1250.8499999999999</v>
      </c>
      <c r="W3543">
        <v>0</v>
      </c>
      <c r="X3543">
        <v>389095005</v>
      </c>
      <c r="Y3543" t="s">
        <v>809</v>
      </c>
    </row>
    <row r="3544" spans="1:25" x14ac:dyDescent="0.25">
      <c r="A3544" t="s">
        <v>11149</v>
      </c>
      <c r="B3544" t="s">
        <v>11150</v>
      </c>
      <c r="C3544" s="1">
        <v>45624</v>
      </c>
      <c r="D3544" s="1" t="str">
        <f t="shared" si="220"/>
        <v>2020–2029</v>
      </c>
      <c r="E3544" s="8">
        <f t="shared" si="221"/>
        <v>2024</v>
      </c>
      <c r="F3544" s="8" t="str">
        <f t="shared" si="222"/>
        <v>24</v>
      </c>
      <c r="G3544" s="2">
        <v>0.11916666666666667</v>
      </c>
      <c r="H3544" s="2" t="str">
        <f t="shared" si="223"/>
        <v>2024-11</v>
      </c>
      <c r="I3544" t="s">
        <v>11151</v>
      </c>
      <c r="J3544" s="1">
        <v>45624</v>
      </c>
      <c r="K3544" s="2">
        <v>0.1444212962962963</v>
      </c>
      <c r="L3544">
        <v>36</v>
      </c>
      <c r="M3544" s="2">
        <v>2.525462962962963E-2</v>
      </c>
      <c r="N3544" t="s">
        <v>11069</v>
      </c>
      <c r="O3544" t="s">
        <v>11070</v>
      </c>
      <c r="P3544" t="s">
        <v>11071</v>
      </c>
      <c r="Q3544" t="s">
        <v>27</v>
      </c>
      <c r="R3544" t="s">
        <v>28</v>
      </c>
      <c r="S3544">
        <v>162673000</v>
      </c>
      <c r="T3544" t="s">
        <v>151</v>
      </c>
      <c r="U3544">
        <v>136.80000000000001</v>
      </c>
      <c r="V3544">
        <v>853.36</v>
      </c>
      <c r="W3544">
        <v>0</v>
      </c>
      <c r="X3544" t="s">
        <v>30</v>
      </c>
      <c r="Y3544" t="s">
        <v>30</v>
      </c>
    </row>
    <row r="3545" spans="1:25" x14ac:dyDescent="0.25">
      <c r="A3545" t="s">
        <v>11152</v>
      </c>
      <c r="B3545" t="s">
        <v>11153</v>
      </c>
      <c r="C3545" s="1">
        <v>45694</v>
      </c>
      <c r="D3545" s="1" t="str">
        <f t="shared" si="220"/>
        <v>2020–2029</v>
      </c>
      <c r="E3545" s="8">
        <f t="shared" si="221"/>
        <v>2025</v>
      </c>
      <c r="F3545" s="8" t="str">
        <f t="shared" si="222"/>
        <v>25</v>
      </c>
      <c r="G3545" s="2">
        <v>0.11916666666666667</v>
      </c>
      <c r="H3545" s="2" t="str">
        <f t="shared" si="223"/>
        <v>2025-02</v>
      </c>
      <c r="I3545" t="s">
        <v>11154</v>
      </c>
      <c r="J3545" s="1">
        <v>45694</v>
      </c>
      <c r="K3545" s="2">
        <v>0.13185185185185186</v>
      </c>
      <c r="L3545">
        <v>18</v>
      </c>
      <c r="M3545" s="2">
        <v>1.2685185185185185E-2</v>
      </c>
      <c r="N3545" t="s">
        <v>11069</v>
      </c>
      <c r="O3545" t="s">
        <v>11084</v>
      </c>
      <c r="P3545" t="s">
        <v>11085</v>
      </c>
      <c r="Q3545" t="s">
        <v>27</v>
      </c>
      <c r="R3545" t="s">
        <v>114</v>
      </c>
      <c r="S3545">
        <v>308335008</v>
      </c>
      <c r="T3545" t="s">
        <v>813</v>
      </c>
      <c r="U3545">
        <v>142.58000000000001</v>
      </c>
      <c r="V3545">
        <v>1250.8499999999999</v>
      </c>
      <c r="W3545">
        <v>0</v>
      </c>
      <c r="X3545">
        <v>389095005</v>
      </c>
      <c r="Y3545" t="s">
        <v>809</v>
      </c>
    </row>
    <row r="3546" spans="1:25" x14ac:dyDescent="0.25">
      <c r="A3546" t="s">
        <v>11155</v>
      </c>
      <c r="B3546" t="s">
        <v>11156</v>
      </c>
      <c r="C3546" s="1">
        <v>45792</v>
      </c>
      <c r="D3546" s="1" t="str">
        <f t="shared" si="220"/>
        <v>2020–2029</v>
      </c>
      <c r="E3546" s="8">
        <f t="shared" si="221"/>
        <v>2025</v>
      </c>
      <c r="F3546" s="8" t="str">
        <f t="shared" si="222"/>
        <v>25</v>
      </c>
      <c r="G3546" s="2">
        <v>0.11916666666666667</v>
      </c>
      <c r="H3546" s="2" t="str">
        <f t="shared" si="223"/>
        <v>2025-05</v>
      </c>
      <c r="I3546" t="s">
        <v>11157</v>
      </c>
      <c r="J3546" s="1">
        <v>45792</v>
      </c>
      <c r="K3546" s="2">
        <v>0.12958333333333333</v>
      </c>
      <c r="L3546">
        <v>15</v>
      </c>
      <c r="M3546" s="2">
        <v>1.0416666666666666E-2</v>
      </c>
      <c r="N3546" t="s">
        <v>11069</v>
      </c>
      <c r="O3546" t="s">
        <v>11084</v>
      </c>
      <c r="P3546" t="s">
        <v>11085</v>
      </c>
      <c r="Q3546" t="s">
        <v>27</v>
      </c>
      <c r="R3546" t="s">
        <v>42</v>
      </c>
      <c r="S3546">
        <v>424441002</v>
      </c>
      <c r="T3546" t="s">
        <v>850</v>
      </c>
      <c r="U3546">
        <v>142.58000000000001</v>
      </c>
      <c r="V3546">
        <v>30749.69</v>
      </c>
      <c r="W3546">
        <v>16806.439999999999</v>
      </c>
      <c r="X3546">
        <v>72892002</v>
      </c>
      <c r="Y3546" t="s">
        <v>851</v>
      </c>
    </row>
    <row r="3547" spans="1:25" x14ac:dyDescent="0.25">
      <c r="A3547" t="s">
        <v>11158</v>
      </c>
      <c r="B3547" t="s">
        <v>11159</v>
      </c>
      <c r="C3547" s="1">
        <v>45820</v>
      </c>
      <c r="D3547" s="1" t="str">
        <f t="shared" si="220"/>
        <v>2020–2029</v>
      </c>
      <c r="E3547" s="8">
        <f t="shared" si="221"/>
        <v>2025</v>
      </c>
      <c r="F3547" s="8" t="str">
        <f t="shared" si="222"/>
        <v>25</v>
      </c>
      <c r="G3547" s="2">
        <v>0.11916666666666667</v>
      </c>
      <c r="H3547" s="2" t="str">
        <f t="shared" si="223"/>
        <v>2025-06</v>
      </c>
      <c r="I3547" t="s">
        <v>11160</v>
      </c>
      <c r="J3547" s="1">
        <v>45820</v>
      </c>
      <c r="K3547" s="2">
        <v>0.12958333333333333</v>
      </c>
      <c r="L3547">
        <v>15</v>
      </c>
      <c r="M3547" s="2">
        <v>1.0416666666666666E-2</v>
      </c>
      <c r="N3547" t="s">
        <v>11069</v>
      </c>
      <c r="O3547" t="s">
        <v>11084</v>
      </c>
      <c r="P3547" t="s">
        <v>11085</v>
      </c>
      <c r="Q3547" t="s">
        <v>27</v>
      </c>
      <c r="R3547" t="s">
        <v>42</v>
      </c>
      <c r="S3547">
        <v>424619006</v>
      </c>
      <c r="T3547" t="s">
        <v>794</v>
      </c>
      <c r="U3547">
        <v>142.58000000000001</v>
      </c>
      <c r="V3547">
        <v>6424.1</v>
      </c>
      <c r="W3547">
        <v>6424.1</v>
      </c>
      <c r="X3547">
        <v>72892002</v>
      </c>
      <c r="Y3547" t="s">
        <v>851</v>
      </c>
    </row>
    <row r="3548" spans="1:25" x14ac:dyDescent="0.25">
      <c r="A3548" t="s">
        <v>11161</v>
      </c>
      <c r="B3548" t="s">
        <v>11162</v>
      </c>
      <c r="C3548" s="1">
        <v>31684</v>
      </c>
      <c r="D3548" s="1" t="str">
        <f t="shared" si="220"/>
        <v>Before 2000</v>
      </c>
      <c r="E3548" s="8">
        <f t="shared" si="221"/>
        <v>1986</v>
      </c>
      <c r="F3548" s="8" t="str">
        <f t="shared" si="222"/>
        <v>86</v>
      </c>
      <c r="G3548" s="2">
        <v>0.25542824074074072</v>
      </c>
      <c r="H3548" s="2" t="str">
        <f t="shared" si="223"/>
        <v>1986-09</v>
      </c>
      <c r="I3548" t="s">
        <v>11163</v>
      </c>
      <c r="J3548" s="1">
        <v>31684</v>
      </c>
      <c r="K3548" s="2">
        <v>0.2658449074074074</v>
      </c>
      <c r="L3548">
        <v>15</v>
      </c>
      <c r="M3548" s="2">
        <v>1.0416666666666666E-2</v>
      </c>
      <c r="N3548" t="s">
        <v>11164</v>
      </c>
      <c r="O3548" t="s">
        <v>528</v>
      </c>
      <c r="P3548" t="s">
        <v>529</v>
      </c>
      <c r="Q3548" t="s">
        <v>51</v>
      </c>
      <c r="R3548" t="s">
        <v>42</v>
      </c>
      <c r="S3548">
        <v>185347001</v>
      </c>
      <c r="T3548" t="s">
        <v>72</v>
      </c>
      <c r="U3548">
        <v>85.55</v>
      </c>
      <c r="V3548">
        <v>85.55</v>
      </c>
      <c r="W3548">
        <v>68.44</v>
      </c>
      <c r="X3548">
        <v>256355007</v>
      </c>
      <c r="Y3548" t="s">
        <v>8273</v>
      </c>
    </row>
    <row r="3549" spans="1:25" x14ac:dyDescent="0.25">
      <c r="A3549" t="s">
        <v>11165</v>
      </c>
      <c r="B3549" t="s">
        <v>11166</v>
      </c>
      <c r="C3549" s="1">
        <v>31701</v>
      </c>
      <c r="D3549" s="1" t="str">
        <f t="shared" si="220"/>
        <v>Before 2000</v>
      </c>
      <c r="E3549" s="8">
        <f t="shared" si="221"/>
        <v>1986</v>
      </c>
      <c r="F3549" s="8" t="str">
        <f t="shared" si="222"/>
        <v>86</v>
      </c>
      <c r="G3549" s="2">
        <v>5.2650462962962961E-2</v>
      </c>
      <c r="H3549" s="2" t="str">
        <f t="shared" si="223"/>
        <v>1986-10</v>
      </c>
      <c r="I3549" t="s">
        <v>11167</v>
      </c>
      <c r="J3549" s="1">
        <v>31701</v>
      </c>
      <c r="K3549" s="2">
        <v>7.7974537037037037E-2</v>
      </c>
      <c r="L3549">
        <v>36</v>
      </c>
      <c r="M3549" s="2">
        <v>2.5324074074074075E-2</v>
      </c>
      <c r="N3549" t="s">
        <v>11164</v>
      </c>
      <c r="O3549" t="s">
        <v>528</v>
      </c>
      <c r="P3549" t="s">
        <v>529</v>
      </c>
      <c r="Q3549" t="s">
        <v>51</v>
      </c>
      <c r="R3549" t="s">
        <v>42</v>
      </c>
      <c r="S3549">
        <v>185347001</v>
      </c>
      <c r="T3549" t="s">
        <v>72</v>
      </c>
      <c r="U3549">
        <v>85.55</v>
      </c>
      <c r="V3549">
        <v>516.95000000000005</v>
      </c>
      <c r="W3549">
        <v>413.56</v>
      </c>
      <c r="X3549">
        <v>609328004</v>
      </c>
      <c r="Y3549" t="s">
        <v>73</v>
      </c>
    </row>
    <row r="3550" spans="1:25" x14ac:dyDescent="0.25">
      <c r="A3550" t="s">
        <v>11168</v>
      </c>
      <c r="B3550" t="s">
        <v>11169</v>
      </c>
      <c r="C3550" s="1">
        <v>32842</v>
      </c>
      <c r="D3550" s="1" t="str">
        <f t="shared" si="220"/>
        <v>Before 2000</v>
      </c>
      <c r="E3550" s="8">
        <f t="shared" si="221"/>
        <v>1989</v>
      </c>
      <c r="F3550" s="8" t="str">
        <f t="shared" si="222"/>
        <v>89</v>
      </c>
      <c r="G3550" s="2">
        <v>0.71931712962962968</v>
      </c>
      <c r="H3550" s="2" t="str">
        <f t="shared" si="223"/>
        <v>1989-11</v>
      </c>
      <c r="I3550" t="s">
        <v>11170</v>
      </c>
      <c r="J3550" s="1">
        <v>32842</v>
      </c>
      <c r="K3550" s="2">
        <v>0.72973379629629631</v>
      </c>
      <c r="L3550">
        <v>15</v>
      </c>
      <c r="M3550" s="2">
        <v>1.0416666666666666E-2</v>
      </c>
      <c r="N3550" t="s">
        <v>11164</v>
      </c>
      <c r="O3550" t="s">
        <v>528</v>
      </c>
      <c r="P3550" t="s">
        <v>529</v>
      </c>
      <c r="Q3550" t="s">
        <v>51</v>
      </c>
      <c r="R3550" t="s">
        <v>42</v>
      </c>
      <c r="S3550">
        <v>185347001</v>
      </c>
      <c r="T3550" t="s">
        <v>72</v>
      </c>
      <c r="U3550">
        <v>85.55</v>
      </c>
      <c r="V3550">
        <v>85.55</v>
      </c>
      <c r="W3550">
        <v>68.44</v>
      </c>
      <c r="X3550">
        <v>24079001</v>
      </c>
      <c r="Y3550" t="s">
        <v>7588</v>
      </c>
    </row>
    <row r="3551" spans="1:25" x14ac:dyDescent="0.25">
      <c r="A3551" t="s">
        <v>11171</v>
      </c>
      <c r="B3551" t="s">
        <v>10969</v>
      </c>
      <c r="C3551" s="1">
        <v>38032</v>
      </c>
      <c r="D3551" s="1" t="str">
        <f t="shared" si="220"/>
        <v>2000–2009</v>
      </c>
      <c r="E3551" s="8">
        <f t="shared" si="221"/>
        <v>2004</v>
      </c>
      <c r="F3551" s="8" t="str">
        <f t="shared" si="222"/>
        <v>04</v>
      </c>
      <c r="G3551" s="2">
        <v>0.71931712962962968</v>
      </c>
      <c r="H3551" s="2" t="str">
        <f t="shared" si="223"/>
        <v>2004-02</v>
      </c>
      <c r="I3551" t="s">
        <v>11172</v>
      </c>
      <c r="J3551" s="1">
        <v>38032</v>
      </c>
      <c r="K3551" s="2">
        <v>0.74866898148148153</v>
      </c>
      <c r="L3551">
        <v>42</v>
      </c>
      <c r="M3551" s="2">
        <v>2.9351851851851851E-2</v>
      </c>
      <c r="N3551" t="s">
        <v>11164</v>
      </c>
      <c r="O3551" t="s">
        <v>11173</v>
      </c>
      <c r="P3551" t="s">
        <v>11174</v>
      </c>
      <c r="Q3551" t="s">
        <v>165</v>
      </c>
      <c r="R3551" t="s">
        <v>28</v>
      </c>
      <c r="S3551">
        <v>162673000</v>
      </c>
      <c r="T3551" t="s">
        <v>151</v>
      </c>
      <c r="U3551">
        <v>136.80000000000001</v>
      </c>
      <c r="V3551">
        <v>704.2</v>
      </c>
      <c r="W3551">
        <v>563.36</v>
      </c>
      <c r="X3551" t="s">
        <v>30</v>
      </c>
      <c r="Y3551" t="s">
        <v>30</v>
      </c>
    </row>
    <row r="3552" spans="1:25" x14ac:dyDescent="0.25">
      <c r="A3552" t="s">
        <v>11175</v>
      </c>
      <c r="B3552" t="s">
        <v>10975</v>
      </c>
      <c r="C3552" s="1">
        <v>38403</v>
      </c>
      <c r="D3552" s="1" t="str">
        <f t="shared" si="220"/>
        <v>2000–2009</v>
      </c>
      <c r="E3552" s="8">
        <f t="shared" si="221"/>
        <v>2005</v>
      </c>
      <c r="F3552" s="8" t="str">
        <f t="shared" si="222"/>
        <v>05</v>
      </c>
      <c r="G3552" s="2">
        <v>0.71931712962962968</v>
      </c>
      <c r="H3552" s="2" t="str">
        <f t="shared" si="223"/>
        <v>2005-02</v>
      </c>
      <c r="I3552" t="s">
        <v>11176</v>
      </c>
      <c r="J3552" s="1">
        <v>38403</v>
      </c>
      <c r="K3552" s="2">
        <v>0.75923611111111111</v>
      </c>
      <c r="L3552">
        <v>57</v>
      </c>
      <c r="M3552" s="2">
        <v>3.9918981481481479E-2</v>
      </c>
      <c r="N3552" t="s">
        <v>11164</v>
      </c>
      <c r="O3552" t="s">
        <v>11173</v>
      </c>
      <c r="P3552" t="s">
        <v>11174</v>
      </c>
      <c r="Q3552" t="s">
        <v>165</v>
      </c>
      <c r="R3552" t="s">
        <v>28</v>
      </c>
      <c r="S3552">
        <v>162673000</v>
      </c>
      <c r="T3552" t="s">
        <v>151</v>
      </c>
      <c r="U3552">
        <v>136.80000000000001</v>
      </c>
      <c r="V3552">
        <v>1060.0999999999999</v>
      </c>
      <c r="W3552">
        <v>848.08</v>
      </c>
      <c r="X3552" t="s">
        <v>30</v>
      </c>
      <c r="Y3552" t="s">
        <v>30</v>
      </c>
    </row>
    <row r="3553" spans="1:25" x14ac:dyDescent="0.25">
      <c r="A3553" t="s">
        <v>11177</v>
      </c>
      <c r="B3553" t="s">
        <v>11178</v>
      </c>
      <c r="C3553" s="1">
        <v>39754</v>
      </c>
      <c r="D3553" s="1" t="str">
        <f t="shared" si="220"/>
        <v>2000–2009</v>
      </c>
      <c r="E3553" s="8">
        <f t="shared" si="221"/>
        <v>2008</v>
      </c>
      <c r="F3553" s="8" t="str">
        <f t="shared" si="222"/>
        <v>08</v>
      </c>
      <c r="G3553" s="2">
        <v>0.71931712962962968</v>
      </c>
      <c r="H3553" s="2" t="str">
        <f t="shared" si="223"/>
        <v>2008-11</v>
      </c>
      <c r="I3553" t="s">
        <v>11179</v>
      </c>
      <c r="J3553" s="1">
        <v>39754</v>
      </c>
      <c r="K3553" s="2">
        <v>0.7480324074074074</v>
      </c>
      <c r="L3553">
        <v>41</v>
      </c>
      <c r="M3553" s="2">
        <v>2.8715277777777777E-2</v>
      </c>
      <c r="N3553" t="s">
        <v>11164</v>
      </c>
      <c r="O3553" t="s">
        <v>528</v>
      </c>
      <c r="P3553" t="s">
        <v>529</v>
      </c>
      <c r="Q3553" t="s">
        <v>165</v>
      </c>
      <c r="R3553" t="s">
        <v>114</v>
      </c>
      <c r="S3553">
        <v>185349003</v>
      </c>
      <c r="T3553" t="s">
        <v>43</v>
      </c>
      <c r="U3553">
        <v>85.55</v>
      </c>
      <c r="V3553">
        <v>1496.25</v>
      </c>
      <c r="W3553">
        <v>1196.99</v>
      </c>
      <c r="X3553" t="s">
        <v>30</v>
      </c>
      <c r="Y3553" t="s">
        <v>30</v>
      </c>
    </row>
    <row r="3554" spans="1:25" x14ac:dyDescent="0.25">
      <c r="A3554" t="s">
        <v>11180</v>
      </c>
      <c r="B3554" t="s">
        <v>11181</v>
      </c>
      <c r="C3554" s="1">
        <v>42071</v>
      </c>
      <c r="D3554" s="1" t="str">
        <f t="shared" si="220"/>
        <v>2010–2019</v>
      </c>
      <c r="E3554" s="8">
        <f t="shared" si="221"/>
        <v>2015</v>
      </c>
      <c r="F3554" s="8" t="str">
        <f t="shared" si="222"/>
        <v>15</v>
      </c>
      <c r="G3554" s="2">
        <v>0.71931712962962968</v>
      </c>
      <c r="H3554" s="2" t="str">
        <f t="shared" si="223"/>
        <v>2015-03</v>
      </c>
      <c r="I3554" t="s">
        <v>11182</v>
      </c>
      <c r="J3554" s="1">
        <v>42071</v>
      </c>
      <c r="K3554" s="2">
        <v>0.75422453703703707</v>
      </c>
      <c r="L3554">
        <v>50</v>
      </c>
      <c r="M3554" s="2">
        <v>3.4907407407407408E-2</v>
      </c>
      <c r="N3554" t="s">
        <v>11164</v>
      </c>
      <c r="O3554" t="s">
        <v>11173</v>
      </c>
      <c r="P3554" t="s">
        <v>11174</v>
      </c>
      <c r="Q3554" t="s">
        <v>165</v>
      </c>
      <c r="R3554" t="s">
        <v>28</v>
      </c>
      <c r="S3554">
        <v>162673000</v>
      </c>
      <c r="T3554" t="s">
        <v>151</v>
      </c>
      <c r="U3554">
        <v>136.80000000000001</v>
      </c>
      <c r="V3554">
        <v>853.36</v>
      </c>
      <c r="W3554">
        <v>496.28</v>
      </c>
      <c r="X3554" t="s">
        <v>30</v>
      </c>
      <c r="Y3554" t="s">
        <v>30</v>
      </c>
    </row>
    <row r="3555" spans="1:25" x14ac:dyDescent="0.25">
      <c r="A3555" t="s">
        <v>11183</v>
      </c>
      <c r="B3555" t="s">
        <v>11184</v>
      </c>
      <c r="C3555" s="1">
        <v>42987</v>
      </c>
      <c r="D3555" s="1" t="str">
        <f t="shared" si="220"/>
        <v>2010–2019</v>
      </c>
      <c r="E3555" s="8">
        <f t="shared" si="221"/>
        <v>2017</v>
      </c>
      <c r="F3555" s="8" t="str">
        <f t="shared" si="222"/>
        <v>17</v>
      </c>
      <c r="G3555" s="2">
        <v>0.7283101851851852</v>
      </c>
      <c r="H3555" s="2" t="str">
        <f t="shared" si="223"/>
        <v>2017-09</v>
      </c>
      <c r="I3555" t="s">
        <v>11185</v>
      </c>
      <c r="J3555" s="1">
        <v>42987</v>
      </c>
      <c r="K3555" s="2">
        <v>0.76997685185185183</v>
      </c>
      <c r="L3555">
        <v>60</v>
      </c>
      <c r="M3555" s="2">
        <v>4.1666666666666664E-2</v>
      </c>
      <c r="N3555" t="s">
        <v>11164</v>
      </c>
      <c r="O3555" t="s">
        <v>11186</v>
      </c>
      <c r="P3555" t="s">
        <v>11187</v>
      </c>
      <c r="Q3555" t="s">
        <v>165</v>
      </c>
      <c r="R3555" t="s">
        <v>85</v>
      </c>
      <c r="S3555">
        <v>50849002</v>
      </c>
      <c r="T3555" t="s">
        <v>86</v>
      </c>
      <c r="U3555">
        <v>146.18</v>
      </c>
      <c r="V3555">
        <v>146.18</v>
      </c>
      <c r="W3555">
        <v>0</v>
      </c>
      <c r="X3555">
        <v>48333001</v>
      </c>
      <c r="Y3555" t="s">
        <v>8851</v>
      </c>
    </row>
    <row r="3556" spans="1:25" x14ac:dyDescent="0.25">
      <c r="A3556" t="s">
        <v>11188</v>
      </c>
      <c r="B3556" t="s">
        <v>11184</v>
      </c>
      <c r="C3556" s="1">
        <v>42987</v>
      </c>
      <c r="D3556" s="1" t="str">
        <f t="shared" si="220"/>
        <v>2010–2019</v>
      </c>
      <c r="E3556" s="8">
        <f t="shared" si="221"/>
        <v>2017</v>
      </c>
      <c r="F3556" s="8" t="str">
        <f t="shared" si="222"/>
        <v>17</v>
      </c>
      <c r="G3556" s="2">
        <v>0.7283101851851852</v>
      </c>
      <c r="H3556" s="2" t="str">
        <f t="shared" si="223"/>
        <v>2017-09</v>
      </c>
      <c r="I3556" t="s">
        <v>11189</v>
      </c>
      <c r="J3556" s="1">
        <v>43030</v>
      </c>
      <c r="K3556" s="2">
        <v>0.73872685185185183</v>
      </c>
      <c r="L3556">
        <v>15</v>
      </c>
      <c r="M3556" s="2">
        <v>1.0416666666666666E-2</v>
      </c>
      <c r="N3556" t="s">
        <v>11164</v>
      </c>
      <c r="O3556" t="s">
        <v>11190</v>
      </c>
      <c r="P3556" t="s">
        <v>11191</v>
      </c>
      <c r="Q3556" t="s">
        <v>165</v>
      </c>
      <c r="R3556" t="s">
        <v>2775</v>
      </c>
      <c r="S3556">
        <v>32485007</v>
      </c>
      <c r="T3556" t="s">
        <v>2568</v>
      </c>
      <c r="U3556">
        <v>110.92</v>
      </c>
      <c r="V3556">
        <v>30842.41</v>
      </c>
      <c r="W3556">
        <v>24656.23</v>
      </c>
      <c r="X3556">
        <v>25675004</v>
      </c>
      <c r="Y3556" t="s">
        <v>2776</v>
      </c>
    </row>
    <row r="3557" spans="1:25" x14ac:dyDescent="0.25">
      <c r="A3557" t="s">
        <v>11192</v>
      </c>
      <c r="B3557" t="s">
        <v>11193</v>
      </c>
      <c r="C3557" s="1">
        <v>43046</v>
      </c>
      <c r="D3557" s="1" t="str">
        <f t="shared" si="220"/>
        <v>2010–2019</v>
      </c>
      <c r="E3557" s="8">
        <f t="shared" si="221"/>
        <v>2017</v>
      </c>
      <c r="F3557" s="8" t="str">
        <f t="shared" si="222"/>
        <v>17</v>
      </c>
      <c r="G3557" s="2">
        <v>0.7283101851851852</v>
      </c>
      <c r="H3557" s="2" t="str">
        <f t="shared" si="223"/>
        <v>2017-11</v>
      </c>
      <c r="I3557" t="s">
        <v>11194</v>
      </c>
      <c r="J3557" s="1">
        <v>43046</v>
      </c>
      <c r="K3557" s="2">
        <v>0.73872685185185183</v>
      </c>
      <c r="L3557">
        <v>15</v>
      </c>
      <c r="M3557" s="2">
        <v>1.0416666666666666E-2</v>
      </c>
      <c r="N3557" t="s">
        <v>11164</v>
      </c>
      <c r="O3557" t="s">
        <v>528</v>
      </c>
      <c r="P3557" t="s">
        <v>529</v>
      </c>
      <c r="Q3557" t="s">
        <v>165</v>
      </c>
      <c r="R3557" t="s">
        <v>42</v>
      </c>
      <c r="S3557">
        <v>185349003</v>
      </c>
      <c r="T3557" t="s">
        <v>43</v>
      </c>
      <c r="U3557">
        <v>85.55</v>
      </c>
      <c r="V3557">
        <v>85.55</v>
      </c>
      <c r="W3557">
        <v>68.44</v>
      </c>
      <c r="X3557">
        <v>403190006</v>
      </c>
      <c r="Y3557" t="s">
        <v>8859</v>
      </c>
    </row>
    <row r="3558" spans="1:25" x14ac:dyDescent="0.25">
      <c r="A3558" t="s">
        <v>11195</v>
      </c>
      <c r="B3558" t="s">
        <v>11196</v>
      </c>
      <c r="C3558" s="1">
        <v>43170</v>
      </c>
      <c r="D3558" s="1" t="str">
        <f t="shared" si="220"/>
        <v>2010–2019</v>
      </c>
      <c r="E3558" s="8">
        <f t="shared" si="221"/>
        <v>2018</v>
      </c>
      <c r="F3558" s="8" t="str">
        <f t="shared" si="222"/>
        <v>18</v>
      </c>
      <c r="G3558" s="2">
        <v>0.71931712962962968</v>
      </c>
      <c r="H3558" s="2" t="str">
        <f t="shared" si="223"/>
        <v>2018-03</v>
      </c>
      <c r="I3558" t="s">
        <v>11197</v>
      </c>
      <c r="J3558" s="1">
        <v>43170</v>
      </c>
      <c r="K3558" s="2">
        <v>0.75143518518518515</v>
      </c>
      <c r="L3558">
        <v>46</v>
      </c>
      <c r="M3558" s="2">
        <v>3.2118055555555552E-2</v>
      </c>
      <c r="N3558" t="s">
        <v>11164</v>
      </c>
      <c r="O3558" t="s">
        <v>11173</v>
      </c>
      <c r="P3558" t="s">
        <v>11174</v>
      </c>
      <c r="Q3558" t="s">
        <v>165</v>
      </c>
      <c r="R3558" t="s">
        <v>28</v>
      </c>
      <c r="S3558">
        <v>162673000</v>
      </c>
      <c r="T3558" t="s">
        <v>151</v>
      </c>
      <c r="U3558">
        <v>136.80000000000001</v>
      </c>
      <c r="V3558">
        <v>996.16</v>
      </c>
      <c r="W3558">
        <v>610.52</v>
      </c>
      <c r="X3558" t="s">
        <v>30</v>
      </c>
      <c r="Y3558" t="s">
        <v>30</v>
      </c>
    </row>
    <row r="3559" spans="1:25" x14ac:dyDescent="0.25">
      <c r="A3559" t="s">
        <v>11198</v>
      </c>
      <c r="B3559" t="s">
        <v>11199</v>
      </c>
      <c r="C3559" s="1">
        <v>44269</v>
      </c>
      <c r="D3559" s="1" t="str">
        <f t="shared" si="220"/>
        <v>2020–2029</v>
      </c>
      <c r="E3559" s="8">
        <f t="shared" si="221"/>
        <v>2021</v>
      </c>
      <c r="F3559" s="8" t="str">
        <f t="shared" si="222"/>
        <v>21</v>
      </c>
      <c r="G3559" s="2">
        <v>0.71931712962962968</v>
      </c>
      <c r="H3559" s="2" t="str">
        <f t="shared" si="223"/>
        <v>2021-03</v>
      </c>
      <c r="I3559" t="s">
        <v>11200</v>
      </c>
      <c r="J3559" s="1">
        <v>44269</v>
      </c>
      <c r="K3559" s="2">
        <v>0.74353009259259262</v>
      </c>
      <c r="L3559">
        <v>35</v>
      </c>
      <c r="M3559" s="2">
        <v>2.4212962962962964E-2</v>
      </c>
      <c r="N3559" t="s">
        <v>11164</v>
      </c>
      <c r="O3559" t="s">
        <v>11173</v>
      </c>
      <c r="P3559" t="s">
        <v>11174</v>
      </c>
      <c r="Q3559" t="s">
        <v>165</v>
      </c>
      <c r="R3559" t="s">
        <v>28</v>
      </c>
      <c r="S3559">
        <v>162673000</v>
      </c>
      <c r="T3559" t="s">
        <v>151</v>
      </c>
      <c r="U3559">
        <v>136.80000000000001</v>
      </c>
      <c r="V3559">
        <v>1150.44</v>
      </c>
      <c r="W3559">
        <v>733.94</v>
      </c>
      <c r="X3559" t="s">
        <v>30</v>
      </c>
      <c r="Y3559" t="s">
        <v>30</v>
      </c>
    </row>
    <row r="3560" spans="1:25" x14ac:dyDescent="0.25">
      <c r="A3560" t="s">
        <v>11201</v>
      </c>
      <c r="B3560" t="s">
        <v>11202</v>
      </c>
      <c r="C3560" s="1">
        <v>44311</v>
      </c>
      <c r="D3560" s="1" t="str">
        <f t="shared" si="220"/>
        <v>2020–2029</v>
      </c>
      <c r="E3560" s="8">
        <f t="shared" si="221"/>
        <v>2021</v>
      </c>
      <c r="F3560" s="8" t="str">
        <f t="shared" si="222"/>
        <v>21</v>
      </c>
      <c r="G3560" s="2">
        <v>0.71931712962962968</v>
      </c>
      <c r="H3560" s="2" t="str">
        <f t="shared" si="223"/>
        <v>2021-04</v>
      </c>
      <c r="I3560" t="s">
        <v>11203</v>
      </c>
      <c r="J3560" s="1">
        <v>44311</v>
      </c>
      <c r="K3560" s="2">
        <v>0.72973379629629631</v>
      </c>
      <c r="L3560">
        <v>15</v>
      </c>
      <c r="M3560" s="2">
        <v>1.0416666666666666E-2</v>
      </c>
      <c r="N3560" t="s">
        <v>11164</v>
      </c>
      <c r="O3560" t="s">
        <v>528</v>
      </c>
      <c r="P3560" t="s">
        <v>529</v>
      </c>
      <c r="Q3560" t="s">
        <v>165</v>
      </c>
      <c r="R3560" t="s">
        <v>114</v>
      </c>
      <c r="S3560">
        <v>33879002</v>
      </c>
      <c r="T3560" t="s">
        <v>135</v>
      </c>
      <c r="U3560">
        <v>142.58000000000001</v>
      </c>
      <c r="V3560">
        <v>278.58</v>
      </c>
      <c r="W3560">
        <v>222.86</v>
      </c>
      <c r="X3560" t="s">
        <v>30</v>
      </c>
      <c r="Y3560" t="s">
        <v>30</v>
      </c>
    </row>
    <row r="3561" spans="1:25" x14ac:dyDescent="0.25">
      <c r="A3561" t="s">
        <v>11204</v>
      </c>
      <c r="B3561" t="s">
        <v>11205</v>
      </c>
      <c r="C3561" s="1">
        <v>44315</v>
      </c>
      <c r="D3561" s="1" t="str">
        <f t="shared" si="220"/>
        <v>2020–2029</v>
      </c>
      <c r="E3561" s="8">
        <f t="shared" si="221"/>
        <v>2021</v>
      </c>
      <c r="F3561" s="8" t="str">
        <f t="shared" si="222"/>
        <v>21</v>
      </c>
      <c r="G3561" s="2">
        <v>0.26098379629629631</v>
      </c>
      <c r="H3561" s="2" t="str">
        <f t="shared" si="223"/>
        <v>2021-04</v>
      </c>
      <c r="I3561" t="s">
        <v>11206</v>
      </c>
      <c r="J3561" s="1">
        <v>44315</v>
      </c>
      <c r="K3561" s="2">
        <v>0.27140046296296294</v>
      </c>
      <c r="L3561">
        <v>15</v>
      </c>
      <c r="M3561" s="2">
        <v>1.0416666666666666E-2</v>
      </c>
      <c r="N3561" t="s">
        <v>11164</v>
      </c>
      <c r="O3561" t="s">
        <v>528</v>
      </c>
      <c r="P3561" t="s">
        <v>529</v>
      </c>
      <c r="Q3561" t="s">
        <v>165</v>
      </c>
      <c r="R3561" t="s">
        <v>42</v>
      </c>
      <c r="S3561">
        <v>185345009</v>
      </c>
      <c r="T3561" t="s">
        <v>57</v>
      </c>
      <c r="U3561">
        <v>85.55</v>
      </c>
      <c r="V3561">
        <v>85.55</v>
      </c>
      <c r="W3561">
        <v>68.44</v>
      </c>
      <c r="X3561">
        <v>10509002</v>
      </c>
      <c r="Y3561" t="s">
        <v>107</v>
      </c>
    </row>
    <row r="3562" spans="1:25" x14ac:dyDescent="0.25">
      <c r="A3562" t="s">
        <v>11207</v>
      </c>
      <c r="B3562" t="s">
        <v>11208</v>
      </c>
      <c r="C3562" s="1">
        <v>44325</v>
      </c>
      <c r="D3562" s="1" t="str">
        <f t="shared" si="220"/>
        <v>2020–2029</v>
      </c>
      <c r="E3562" s="8">
        <f t="shared" si="221"/>
        <v>2021</v>
      </c>
      <c r="F3562" s="8" t="str">
        <f t="shared" si="222"/>
        <v>21</v>
      </c>
      <c r="G3562" s="2">
        <v>0.71931712962962968</v>
      </c>
      <c r="H3562" s="2" t="str">
        <f t="shared" si="223"/>
        <v>2021-05</v>
      </c>
      <c r="I3562" t="s">
        <v>11209</v>
      </c>
      <c r="J3562" s="1">
        <v>44325</v>
      </c>
      <c r="K3562" s="2">
        <v>0.74023148148148143</v>
      </c>
      <c r="L3562">
        <v>30</v>
      </c>
      <c r="M3562" s="2">
        <v>2.0914351851851851E-2</v>
      </c>
      <c r="N3562" t="s">
        <v>11164</v>
      </c>
      <c r="O3562" t="s">
        <v>528</v>
      </c>
      <c r="P3562" t="s">
        <v>529</v>
      </c>
      <c r="Q3562" t="s">
        <v>165</v>
      </c>
      <c r="R3562" t="s">
        <v>114</v>
      </c>
      <c r="S3562">
        <v>185349003</v>
      </c>
      <c r="T3562" t="s">
        <v>43</v>
      </c>
      <c r="U3562">
        <v>85.55</v>
      </c>
      <c r="V3562">
        <v>950.03</v>
      </c>
      <c r="W3562">
        <v>760.02</v>
      </c>
      <c r="X3562" t="s">
        <v>30</v>
      </c>
      <c r="Y3562" t="s">
        <v>30</v>
      </c>
    </row>
    <row r="3563" spans="1:25" x14ac:dyDescent="0.25">
      <c r="A3563" t="s">
        <v>11210</v>
      </c>
      <c r="B3563" t="s">
        <v>11211</v>
      </c>
      <c r="C3563" s="1">
        <v>44339</v>
      </c>
      <c r="D3563" s="1" t="str">
        <f t="shared" si="220"/>
        <v>2020–2029</v>
      </c>
      <c r="E3563" s="8">
        <f t="shared" si="221"/>
        <v>2021</v>
      </c>
      <c r="F3563" s="8" t="str">
        <f t="shared" si="222"/>
        <v>21</v>
      </c>
      <c r="G3563" s="2">
        <v>0.71931712962962968</v>
      </c>
      <c r="H3563" s="2" t="str">
        <f t="shared" si="223"/>
        <v>2021-05</v>
      </c>
      <c r="I3563" t="s">
        <v>11212</v>
      </c>
      <c r="J3563" s="1">
        <v>44339</v>
      </c>
      <c r="K3563" s="2">
        <v>0.72973379629629631</v>
      </c>
      <c r="L3563">
        <v>15</v>
      </c>
      <c r="M3563" s="2">
        <v>1.0416666666666666E-2</v>
      </c>
      <c r="N3563" t="s">
        <v>11164</v>
      </c>
      <c r="O3563" t="s">
        <v>528</v>
      </c>
      <c r="P3563" t="s">
        <v>529</v>
      </c>
      <c r="Q3563" t="s">
        <v>165</v>
      </c>
      <c r="R3563" t="s">
        <v>114</v>
      </c>
      <c r="S3563">
        <v>33879002</v>
      </c>
      <c r="T3563" t="s">
        <v>135</v>
      </c>
      <c r="U3563">
        <v>142.58000000000001</v>
      </c>
      <c r="V3563">
        <v>278.58</v>
      </c>
      <c r="W3563">
        <v>222.86</v>
      </c>
      <c r="X3563" t="s">
        <v>30</v>
      </c>
      <c r="Y3563" t="s">
        <v>30</v>
      </c>
    </row>
    <row r="3564" spans="1:25" x14ac:dyDescent="0.25">
      <c r="A3564" t="s">
        <v>11213</v>
      </c>
      <c r="B3564" t="s">
        <v>11211</v>
      </c>
      <c r="C3564" s="1">
        <v>44339</v>
      </c>
      <c r="D3564" s="1" t="str">
        <f t="shared" si="220"/>
        <v>2020–2029</v>
      </c>
      <c r="E3564" s="8">
        <f t="shared" si="221"/>
        <v>2021</v>
      </c>
      <c r="F3564" s="8" t="str">
        <f t="shared" si="222"/>
        <v>21</v>
      </c>
      <c r="G3564" s="2">
        <v>0.71931712962962968</v>
      </c>
      <c r="H3564" s="2" t="str">
        <f t="shared" si="223"/>
        <v>2021-05</v>
      </c>
      <c r="I3564" t="s">
        <v>11214</v>
      </c>
      <c r="J3564" s="1">
        <v>44339</v>
      </c>
      <c r="K3564" s="2">
        <v>0.96871527777777777</v>
      </c>
      <c r="L3564">
        <v>359</v>
      </c>
      <c r="M3564" s="2">
        <v>0.24939814814814815</v>
      </c>
      <c r="N3564" t="s">
        <v>11164</v>
      </c>
      <c r="O3564" t="s">
        <v>528</v>
      </c>
      <c r="P3564" t="s">
        <v>529</v>
      </c>
      <c r="Q3564" t="s">
        <v>165</v>
      </c>
      <c r="R3564" t="s">
        <v>42</v>
      </c>
      <c r="S3564">
        <v>185349003</v>
      </c>
      <c r="T3564" t="s">
        <v>43</v>
      </c>
      <c r="U3564">
        <v>85.55</v>
      </c>
      <c r="V3564">
        <v>4830.95</v>
      </c>
      <c r="W3564">
        <v>3864.76</v>
      </c>
      <c r="X3564">
        <v>103697008</v>
      </c>
      <c r="Y3564" t="s">
        <v>44</v>
      </c>
    </row>
    <row r="3565" spans="1:25" x14ac:dyDescent="0.25">
      <c r="A3565" t="s">
        <v>11215</v>
      </c>
      <c r="B3565" t="s">
        <v>11216</v>
      </c>
      <c r="C3565" s="1">
        <v>45368</v>
      </c>
      <c r="D3565" s="1" t="str">
        <f t="shared" si="220"/>
        <v>2020–2029</v>
      </c>
      <c r="E3565" s="8">
        <f t="shared" si="221"/>
        <v>2024</v>
      </c>
      <c r="F3565" s="8" t="str">
        <f t="shared" si="222"/>
        <v>24</v>
      </c>
      <c r="G3565" s="2">
        <v>0.71931712962962968</v>
      </c>
      <c r="H3565" s="2" t="str">
        <f t="shared" si="223"/>
        <v>2024-03</v>
      </c>
      <c r="I3565" t="s">
        <v>11217</v>
      </c>
      <c r="J3565" s="1">
        <v>45368</v>
      </c>
      <c r="K3565" s="2">
        <v>0.74813657407407408</v>
      </c>
      <c r="L3565">
        <v>41</v>
      </c>
      <c r="M3565" s="2">
        <v>2.8819444444444446E-2</v>
      </c>
      <c r="N3565" t="s">
        <v>11164</v>
      </c>
      <c r="O3565" t="s">
        <v>11173</v>
      </c>
      <c r="P3565" t="s">
        <v>11174</v>
      </c>
      <c r="Q3565" t="s">
        <v>165</v>
      </c>
      <c r="R3565" t="s">
        <v>28</v>
      </c>
      <c r="S3565">
        <v>162673000</v>
      </c>
      <c r="T3565" t="s">
        <v>151</v>
      </c>
      <c r="U3565">
        <v>136.80000000000001</v>
      </c>
      <c r="V3565">
        <v>860.16</v>
      </c>
      <c r="W3565">
        <v>501.72</v>
      </c>
      <c r="X3565" t="s">
        <v>30</v>
      </c>
      <c r="Y3565" t="s">
        <v>30</v>
      </c>
    </row>
    <row r="3566" spans="1:25" x14ac:dyDescent="0.25">
      <c r="A3566" t="s">
        <v>11218</v>
      </c>
      <c r="B3566" t="s">
        <v>11219</v>
      </c>
      <c r="C3566" s="1">
        <v>45382</v>
      </c>
      <c r="D3566" s="1" t="str">
        <f t="shared" si="220"/>
        <v>2020–2029</v>
      </c>
      <c r="E3566" s="8">
        <f t="shared" si="221"/>
        <v>2024</v>
      </c>
      <c r="F3566" s="8" t="str">
        <f t="shared" si="222"/>
        <v>24</v>
      </c>
      <c r="G3566" s="2">
        <v>0.71931712962962968</v>
      </c>
      <c r="H3566" s="2" t="str">
        <f t="shared" si="223"/>
        <v>2024-03</v>
      </c>
      <c r="I3566" t="s">
        <v>11220</v>
      </c>
      <c r="J3566" s="1">
        <v>45382</v>
      </c>
      <c r="K3566" s="2">
        <v>0.86129629629629634</v>
      </c>
      <c r="L3566">
        <v>204</v>
      </c>
      <c r="M3566" s="2">
        <v>0.14197916666666666</v>
      </c>
      <c r="N3566" t="s">
        <v>11164</v>
      </c>
      <c r="O3566" t="s">
        <v>528</v>
      </c>
      <c r="P3566" t="s">
        <v>529</v>
      </c>
      <c r="Q3566" t="s">
        <v>165</v>
      </c>
      <c r="R3566" t="s">
        <v>42</v>
      </c>
      <c r="S3566">
        <v>185349003</v>
      </c>
      <c r="T3566" t="s">
        <v>43</v>
      </c>
      <c r="U3566">
        <v>85.55</v>
      </c>
      <c r="V3566">
        <v>3536.75</v>
      </c>
      <c r="W3566">
        <v>2829.4</v>
      </c>
      <c r="X3566">
        <v>103697008</v>
      </c>
      <c r="Y3566" t="s">
        <v>44</v>
      </c>
    </row>
    <row r="3567" spans="1:25" x14ac:dyDescent="0.25">
      <c r="A3567" t="s">
        <v>11221</v>
      </c>
      <c r="B3567" t="s">
        <v>11222</v>
      </c>
      <c r="C3567" s="1">
        <v>45510</v>
      </c>
      <c r="D3567" s="1" t="str">
        <f t="shared" si="220"/>
        <v>2020–2029</v>
      </c>
      <c r="E3567" s="8">
        <f t="shared" si="221"/>
        <v>2024</v>
      </c>
      <c r="F3567" s="8" t="str">
        <f t="shared" si="222"/>
        <v>24</v>
      </c>
      <c r="G3567" s="2">
        <v>0.88598379629629631</v>
      </c>
      <c r="H3567" s="2" t="str">
        <f t="shared" si="223"/>
        <v>2024-08</v>
      </c>
      <c r="I3567" t="s">
        <v>11223</v>
      </c>
      <c r="J3567" s="1">
        <v>45510</v>
      </c>
      <c r="K3567" s="2">
        <v>0.89640046296296294</v>
      </c>
      <c r="L3567">
        <v>15</v>
      </c>
      <c r="M3567" s="2">
        <v>1.0416666666666666E-2</v>
      </c>
      <c r="N3567" t="s">
        <v>11164</v>
      </c>
      <c r="O3567" t="s">
        <v>528</v>
      </c>
      <c r="P3567" t="s">
        <v>529</v>
      </c>
      <c r="Q3567" t="s">
        <v>165</v>
      </c>
      <c r="R3567" t="s">
        <v>42</v>
      </c>
      <c r="S3567">
        <v>185345009</v>
      </c>
      <c r="T3567" t="s">
        <v>57</v>
      </c>
      <c r="U3567">
        <v>85.55</v>
      </c>
      <c r="V3567">
        <v>85.55</v>
      </c>
      <c r="W3567">
        <v>68.44</v>
      </c>
      <c r="X3567">
        <v>195662009</v>
      </c>
      <c r="Y3567" t="s">
        <v>217</v>
      </c>
    </row>
    <row r="3568" spans="1:25" x14ac:dyDescent="0.25">
      <c r="A3568" t="s">
        <v>11224</v>
      </c>
      <c r="B3568" t="s">
        <v>11225</v>
      </c>
      <c r="C3568" s="1">
        <v>45620</v>
      </c>
      <c r="D3568" s="1" t="str">
        <f t="shared" si="220"/>
        <v>2020–2029</v>
      </c>
      <c r="E3568" s="8">
        <f t="shared" si="221"/>
        <v>2024</v>
      </c>
      <c r="F3568" s="8" t="str">
        <f t="shared" si="222"/>
        <v>24</v>
      </c>
      <c r="G3568" s="2">
        <v>0.71931712962962968</v>
      </c>
      <c r="H3568" s="2" t="str">
        <f t="shared" si="223"/>
        <v>2024-11</v>
      </c>
      <c r="I3568" t="s">
        <v>11226</v>
      </c>
      <c r="J3568" s="1">
        <v>45620</v>
      </c>
      <c r="K3568" s="2">
        <v>0.75070601851851848</v>
      </c>
      <c r="L3568">
        <v>45</v>
      </c>
      <c r="M3568" s="2">
        <v>3.138888888888889E-2</v>
      </c>
      <c r="N3568" t="s">
        <v>11164</v>
      </c>
      <c r="O3568" t="s">
        <v>11227</v>
      </c>
      <c r="P3568" t="s">
        <v>11228</v>
      </c>
      <c r="Q3568" t="s">
        <v>165</v>
      </c>
      <c r="R3568" t="s">
        <v>252</v>
      </c>
      <c r="S3568">
        <v>702927004</v>
      </c>
      <c r="T3568" t="s">
        <v>253</v>
      </c>
      <c r="U3568">
        <v>142.58000000000001</v>
      </c>
      <c r="V3568">
        <v>791.36</v>
      </c>
      <c r="W3568">
        <v>633.08000000000004</v>
      </c>
      <c r="X3568" t="s">
        <v>30</v>
      </c>
      <c r="Y3568" t="s">
        <v>30</v>
      </c>
    </row>
    <row r="3569" spans="1:25" x14ac:dyDescent="0.25">
      <c r="A3569" t="s">
        <v>11229</v>
      </c>
      <c r="B3569" t="s">
        <v>11230</v>
      </c>
      <c r="C3569" s="1">
        <v>45627</v>
      </c>
      <c r="D3569" s="1" t="str">
        <f t="shared" si="220"/>
        <v>2020–2029</v>
      </c>
      <c r="E3569" s="8">
        <f t="shared" si="221"/>
        <v>2024</v>
      </c>
      <c r="F3569" s="8" t="str">
        <f t="shared" si="222"/>
        <v>24</v>
      </c>
      <c r="G3569" s="2">
        <v>0.71931712962962968</v>
      </c>
      <c r="H3569" s="2" t="str">
        <f t="shared" si="223"/>
        <v>2024-12</v>
      </c>
      <c r="I3569" t="s">
        <v>11231</v>
      </c>
      <c r="J3569" s="1">
        <v>45627</v>
      </c>
      <c r="K3569" s="2">
        <v>0.72973379629629631</v>
      </c>
      <c r="L3569">
        <v>15</v>
      </c>
      <c r="M3569" s="2">
        <v>1.0416666666666666E-2</v>
      </c>
      <c r="N3569" t="s">
        <v>11164</v>
      </c>
      <c r="O3569" t="s">
        <v>528</v>
      </c>
      <c r="P3569" t="s">
        <v>529</v>
      </c>
      <c r="Q3569" t="s">
        <v>165</v>
      </c>
      <c r="R3569" t="s">
        <v>42</v>
      </c>
      <c r="S3569">
        <v>185345009</v>
      </c>
      <c r="T3569" t="s">
        <v>57</v>
      </c>
      <c r="U3569">
        <v>85.55</v>
      </c>
      <c r="V3569">
        <v>85.55</v>
      </c>
      <c r="W3569">
        <v>68.44</v>
      </c>
      <c r="X3569">
        <v>10509002</v>
      </c>
      <c r="Y3569" t="s">
        <v>107</v>
      </c>
    </row>
    <row r="3570" spans="1:25" x14ac:dyDescent="0.25">
      <c r="A3570" t="s">
        <v>11232</v>
      </c>
      <c r="B3570" t="s">
        <v>11233</v>
      </c>
      <c r="C3570" s="1">
        <v>45634</v>
      </c>
      <c r="D3570" s="1" t="str">
        <f t="shared" si="220"/>
        <v>2020–2029</v>
      </c>
      <c r="E3570" s="8">
        <f t="shared" si="221"/>
        <v>2024</v>
      </c>
      <c r="F3570" s="8" t="str">
        <f t="shared" si="222"/>
        <v>24</v>
      </c>
      <c r="G3570" s="2">
        <v>0.71931712962962968</v>
      </c>
      <c r="H3570" s="2" t="str">
        <f t="shared" si="223"/>
        <v>2024-12</v>
      </c>
      <c r="I3570" t="s">
        <v>11234</v>
      </c>
      <c r="J3570" s="1">
        <v>45634</v>
      </c>
      <c r="K3570" s="2">
        <v>0.94898148148148154</v>
      </c>
      <c r="L3570">
        <v>331</v>
      </c>
      <c r="M3570" s="2">
        <v>0.22966435185185186</v>
      </c>
      <c r="N3570" t="s">
        <v>11164</v>
      </c>
      <c r="O3570" t="s">
        <v>528</v>
      </c>
      <c r="P3570" t="s">
        <v>529</v>
      </c>
      <c r="Q3570" t="s">
        <v>165</v>
      </c>
      <c r="R3570" t="s">
        <v>42</v>
      </c>
      <c r="S3570">
        <v>185349003</v>
      </c>
      <c r="T3570" t="s">
        <v>43</v>
      </c>
      <c r="U3570">
        <v>85.55</v>
      </c>
      <c r="V3570">
        <v>4830.95</v>
      </c>
      <c r="W3570">
        <v>3864.76</v>
      </c>
      <c r="X3570">
        <v>66383009</v>
      </c>
      <c r="Y3570" t="s">
        <v>125</v>
      </c>
    </row>
    <row r="3571" spans="1:25" x14ac:dyDescent="0.25">
      <c r="A3571" t="s">
        <v>11235</v>
      </c>
      <c r="B3571" t="s">
        <v>11236</v>
      </c>
      <c r="C3571" s="1">
        <v>31563</v>
      </c>
      <c r="D3571" s="1" t="str">
        <f t="shared" si="220"/>
        <v>Before 2000</v>
      </c>
      <c r="E3571" s="8">
        <f t="shared" si="221"/>
        <v>1986</v>
      </c>
      <c r="F3571" s="8" t="str">
        <f t="shared" si="222"/>
        <v>86</v>
      </c>
      <c r="G3571" s="2">
        <v>0.56986111111111115</v>
      </c>
      <c r="H3571" s="2" t="str">
        <f t="shared" si="223"/>
        <v>1986-05</v>
      </c>
      <c r="I3571" t="s">
        <v>11237</v>
      </c>
      <c r="J3571" s="1">
        <v>31563</v>
      </c>
      <c r="K3571" s="2">
        <v>0.5991319444444444</v>
      </c>
      <c r="L3571">
        <v>42</v>
      </c>
      <c r="M3571" s="2">
        <v>2.9270833333333333E-2</v>
      </c>
      <c r="N3571" t="s">
        <v>11238</v>
      </c>
      <c r="O3571" t="s">
        <v>11239</v>
      </c>
      <c r="P3571" s="3" t="s">
        <v>11240</v>
      </c>
      <c r="Q3571" t="s">
        <v>4016</v>
      </c>
      <c r="R3571" t="s">
        <v>28</v>
      </c>
      <c r="S3571">
        <v>162673000</v>
      </c>
      <c r="T3571" t="s">
        <v>151</v>
      </c>
      <c r="U3571">
        <v>136.80000000000001</v>
      </c>
      <c r="V3571">
        <v>704.2</v>
      </c>
      <c r="W3571">
        <v>0</v>
      </c>
      <c r="X3571" t="s">
        <v>30</v>
      </c>
      <c r="Y3571" t="s">
        <v>30</v>
      </c>
    </row>
    <row r="3572" spans="1:25" x14ac:dyDescent="0.25">
      <c r="A3572" t="s">
        <v>11241</v>
      </c>
      <c r="B3572" t="s">
        <v>11242</v>
      </c>
      <c r="C3572" s="1">
        <v>31934</v>
      </c>
      <c r="D3572" s="1" t="str">
        <f t="shared" si="220"/>
        <v>Before 2000</v>
      </c>
      <c r="E3572" s="8">
        <f t="shared" si="221"/>
        <v>1987</v>
      </c>
      <c r="F3572" s="8" t="str">
        <f t="shared" si="222"/>
        <v>87</v>
      </c>
      <c r="G3572" s="2">
        <v>0.56986111111111115</v>
      </c>
      <c r="H3572" s="2" t="str">
        <f t="shared" si="223"/>
        <v>1987-06</v>
      </c>
      <c r="I3572" t="s">
        <v>11243</v>
      </c>
      <c r="J3572" s="1">
        <v>31934</v>
      </c>
      <c r="K3572" s="2">
        <v>0.60431712962962958</v>
      </c>
      <c r="L3572">
        <v>50</v>
      </c>
      <c r="M3572" s="2">
        <v>3.4456018518518518E-2</v>
      </c>
      <c r="N3572" t="s">
        <v>11238</v>
      </c>
      <c r="O3572" t="s">
        <v>11239</v>
      </c>
      <c r="P3572" s="3" t="s">
        <v>11240</v>
      </c>
      <c r="Q3572" t="s">
        <v>4016</v>
      </c>
      <c r="R3572" t="s">
        <v>28</v>
      </c>
      <c r="S3572">
        <v>162673000</v>
      </c>
      <c r="T3572" t="s">
        <v>151</v>
      </c>
      <c r="U3572">
        <v>136.80000000000001</v>
      </c>
      <c r="V3572">
        <v>704.2</v>
      </c>
      <c r="W3572">
        <v>0</v>
      </c>
      <c r="X3572" t="s">
        <v>30</v>
      </c>
      <c r="Y3572" t="s">
        <v>30</v>
      </c>
    </row>
    <row r="3573" spans="1:25" x14ac:dyDescent="0.25">
      <c r="A3573" t="s">
        <v>11244</v>
      </c>
      <c r="B3573" t="s">
        <v>11245</v>
      </c>
      <c r="C3573" s="1">
        <v>36638</v>
      </c>
      <c r="D3573" s="1" t="str">
        <f t="shared" si="220"/>
        <v>2000–2009</v>
      </c>
      <c r="E3573" s="8">
        <f t="shared" si="221"/>
        <v>2000</v>
      </c>
      <c r="F3573" s="8" t="str">
        <f t="shared" si="222"/>
        <v>00</v>
      </c>
      <c r="G3573" s="2">
        <v>0.56986111111111115</v>
      </c>
      <c r="H3573" s="2" t="str">
        <f t="shared" si="223"/>
        <v>2000-04</v>
      </c>
      <c r="I3573" t="s">
        <v>11246</v>
      </c>
      <c r="J3573" s="1">
        <v>36638</v>
      </c>
      <c r="K3573" s="2">
        <v>0.59488425925925925</v>
      </c>
      <c r="L3573">
        <v>36</v>
      </c>
      <c r="M3573" s="2">
        <v>2.5023148148148149E-2</v>
      </c>
      <c r="N3573" t="s">
        <v>11238</v>
      </c>
      <c r="O3573" t="s">
        <v>6327</v>
      </c>
      <c r="P3573" t="s">
        <v>6328</v>
      </c>
      <c r="Q3573" t="s">
        <v>4016</v>
      </c>
      <c r="R3573" t="s">
        <v>252</v>
      </c>
      <c r="S3573">
        <v>702927004</v>
      </c>
      <c r="T3573" t="s">
        <v>253</v>
      </c>
      <c r="U3573">
        <v>142.58000000000001</v>
      </c>
      <c r="V3573">
        <v>709.98</v>
      </c>
      <c r="W3573">
        <v>496.99</v>
      </c>
      <c r="X3573" t="s">
        <v>30</v>
      </c>
      <c r="Y3573" t="s">
        <v>30</v>
      </c>
    </row>
    <row r="3574" spans="1:25" x14ac:dyDescent="0.25">
      <c r="A3574" t="s">
        <v>11247</v>
      </c>
      <c r="B3574" t="s">
        <v>11248</v>
      </c>
      <c r="C3574" s="1">
        <v>40411</v>
      </c>
      <c r="D3574" s="1" t="str">
        <f t="shared" si="220"/>
        <v>2010–2019</v>
      </c>
      <c r="E3574" s="8">
        <f t="shared" si="221"/>
        <v>2010</v>
      </c>
      <c r="F3574" s="8" t="str">
        <f t="shared" si="222"/>
        <v>10</v>
      </c>
      <c r="G3574" s="2">
        <v>0.56986111111111115</v>
      </c>
      <c r="H3574" s="2" t="str">
        <f t="shared" si="223"/>
        <v>2010-08</v>
      </c>
      <c r="I3574" t="s">
        <v>11249</v>
      </c>
      <c r="J3574" s="1">
        <v>40411</v>
      </c>
      <c r="K3574" s="2">
        <v>0.60129629629629633</v>
      </c>
      <c r="L3574">
        <v>45</v>
      </c>
      <c r="M3574" s="2">
        <v>3.1435185185185184E-2</v>
      </c>
      <c r="N3574" t="s">
        <v>11238</v>
      </c>
      <c r="O3574" t="s">
        <v>11239</v>
      </c>
      <c r="P3574" s="3" t="s">
        <v>11240</v>
      </c>
      <c r="Q3574" t="s">
        <v>4016</v>
      </c>
      <c r="R3574" t="s">
        <v>28</v>
      </c>
      <c r="S3574">
        <v>162673000</v>
      </c>
      <c r="T3574" t="s">
        <v>151</v>
      </c>
      <c r="U3574">
        <v>136.80000000000001</v>
      </c>
      <c r="V3574">
        <v>853.36</v>
      </c>
      <c r="W3574">
        <v>0</v>
      </c>
      <c r="X3574" t="s">
        <v>30</v>
      </c>
      <c r="Y3574" t="s">
        <v>30</v>
      </c>
    </row>
    <row r="3575" spans="1:25" x14ac:dyDescent="0.25">
      <c r="A3575" t="s">
        <v>11250</v>
      </c>
      <c r="B3575" t="s">
        <v>11251</v>
      </c>
      <c r="C3575" s="1">
        <v>41377</v>
      </c>
      <c r="D3575" s="1" t="str">
        <f t="shared" si="220"/>
        <v>2010–2019</v>
      </c>
      <c r="E3575" s="8">
        <f t="shared" si="221"/>
        <v>2013</v>
      </c>
      <c r="F3575" s="8" t="str">
        <f t="shared" si="222"/>
        <v>13</v>
      </c>
      <c r="G3575" s="2">
        <v>0.56986111111111115</v>
      </c>
      <c r="H3575" s="2" t="str">
        <f t="shared" si="223"/>
        <v>2013-04</v>
      </c>
      <c r="I3575" t="s">
        <v>11252</v>
      </c>
      <c r="J3575" s="1">
        <v>41377</v>
      </c>
      <c r="K3575" s="2">
        <v>0.593287037037037</v>
      </c>
      <c r="L3575">
        <v>34</v>
      </c>
      <c r="M3575" s="2">
        <v>2.3425925925925926E-2</v>
      </c>
      <c r="N3575" t="s">
        <v>11238</v>
      </c>
      <c r="O3575" t="s">
        <v>6312</v>
      </c>
      <c r="P3575" t="s">
        <v>6313</v>
      </c>
      <c r="Q3575" t="s">
        <v>4016</v>
      </c>
      <c r="R3575" t="s">
        <v>114</v>
      </c>
      <c r="S3575">
        <v>185349003</v>
      </c>
      <c r="T3575" t="s">
        <v>43</v>
      </c>
      <c r="U3575">
        <v>85.55</v>
      </c>
      <c r="V3575">
        <v>881.81</v>
      </c>
      <c r="W3575">
        <v>0</v>
      </c>
      <c r="X3575" t="s">
        <v>30</v>
      </c>
      <c r="Y3575" t="s">
        <v>30</v>
      </c>
    </row>
    <row r="3576" spans="1:25" x14ac:dyDescent="0.25">
      <c r="A3576" t="s">
        <v>11253</v>
      </c>
      <c r="B3576" t="s">
        <v>11254</v>
      </c>
      <c r="C3576" s="1">
        <v>41895</v>
      </c>
      <c r="D3576" s="1" t="str">
        <f t="shared" si="220"/>
        <v>2010–2019</v>
      </c>
      <c r="E3576" s="8">
        <f t="shared" si="221"/>
        <v>2014</v>
      </c>
      <c r="F3576" s="8" t="str">
        <f t="shared" si="222"/>
        <v>14</v>
      </c>
      <c r="G3576" s="2">
        <v>0.56986111111111115</v>
      </c>
      <c r="H3576" s="2" t="str">
        <f t="shared" si="223"/>
        <v>2014-09</v>
      </c>
      <c r="I3576" t="s">
        <v>11255</v>
      </c>
      <c r="J3576" s="1">
        <v>41895</v>
      </c>
      <c r="K3576" s="2">
        <v>0.59788194444444442</v>
      </c>
      <c r="L3576">
        <v>40</v>
      </c>
      <c r="M3576" s="2">
        <v>2.8020833333333332E-2</v>
      </c>
      <c r="N3576" t="s">
        <v>11238</v>
      </c>
      <c r="O3576" t="s">
        <v>11239</v>
      </c>
      <c r="P3576" s="3" t="s">
        <v>11240</v>
      </c>
      <c r="Q3576" t="s">
        <v>4016</v>
      </c>
      <c r="R3576" t="s">
        <v>28</v>
      </c>
      <c r="S3576">
        <v>162673000</v>
      </c>
      <c r="T3576" t="s">
        <v>151</v>
      </c>
      <c r="U3576">
        <v>136.80000000000001</v>
      </c>
      <c r="V3576">
        <v>791.94</v>
      </c>
      <c r="W3576">
        <v>483.4</v>
      </c>
      <c r="X3576" t="s">
        <v>30</v>
      </c>
      <c r="Y3576" t="s">
        <v>30</v>
      </c>
    </row>
    <row r="3577" spans="1:25" x14ac:dyDescent="0.25">
      <c r="A3577" t="s">
        <v>11256</v>
      </c>
      <c r="B3577" t="s">
        <v>11257</v>
      </c>
      <c r="C3577" s="1">
        <v>42007</v>
      </c>
      <c r="D3577" s="1" t="str">
        <f t="shared" si="220"/>
        <v>2010–2019</v>
      </c>
      <c r="E3577" s="8">
        <f t="shared" si="221"/>
        <v>2015</v>
      </c>
      <c r="F3577" s="8" t="str">
        <f t="shared" si="222"/>
        <v>15</v>
      </c>
      <c r="G3577" s="2">
        <v>0.56986111111111115</v>
      </c>
      <c r="H3577" s="2" t="str">
        <f t="shared" si="223"/>
        <v>2015-01</v>
      </c>
      <c r="I3577" t="s">
        <v>11258</v>
      </c>
      <c r="J3577" s="1">
        <v>42007</v>
      </c>
      <c r="K3577" s="2">
        <v>0.60541666666666671</v>
      </c>
      <c r="L3577">
        <v>51</v>
      </c>
      <c r="M3577" s="2">
        <v>3.5555555555555556E-2</v>
      </c>
      <c r="N3577" t="s">
        <v>11238</v>
      </c>
      <c r="O3577" t="s">
        <v>6312</v>
      </c>
      <c r="P3577" t="s">
        <v>6313</v>
      </c>
      <c r="Q3577" t="s">
        <v>4016</v>
      </c>
      <c r="R3577" t="s">
        <v>114</v>
      </c>
      <c r="S3577">
        <v>185349003</v>
      </c>
      <c r="T3577" t="s">
        <v>43</v>
      </c>
      <c r="U3577">
        <v>85.55</v>
      </c>
      <c r="V3577">
        <v>802.11</v>
      </c>
      <c r="W3577">
        <v>561.48</v>
      </c>
      <c r="X3577" t="s">
        <v>30</v>
      </c>
      <c r="Y3577" t="s">
        <v>30</v>
      </c>
    </row>
    <row r="3578" spans="1:25" x14ac:dyDescent="0.25">
      <c r="A3578" t="s">
        <v>11259</v>
      </c>
      <c r="B3578" t="s">
        <v>11260</v>
      </c>
      <c r="C3578" s="1">
        <v>42217</v>
      </c>
      <c r="D3578" s="1" t="str">
        <f t="shared" si="220"/>
        <v>2010–2019</v>
      </c>
      <c r="E3578" s="8">
        <f t="shared" si="221"/>
        <v>2015</v>
      </c>
      <c r="F3578" s="8" t="str">
        <f t="shared" si="222"/>
        <v>15</v>
      </c>
      <c r="G3578" s="2">
        <v>0.56986111111111115</v>
      </c>
      <c r="H3578" s="2" t="str">
        <f t="shared" si="223"/>
        <v>2015-08</v>
      </c>
      <c r="I3578" t="s">
        <v>11261</v>
      </c>
      <c r="J3578" s="1">
        <v>42217</v>
      </c>
      <c r="K3578" s="2">
        <v>0.59390046296296295</v>
      </c>
      <c r="L3578">
        <v>35</v>
      </c>
      <c r="M3578" s="2">
        <v>2.4039351851851853E-2</v>
      </c>
      <c r="N3578" t="s">
        <v>11238</v>
      </c>
      <c r="O3578" t="s">
        <v>6312</v>
      </c>
      <c r="P3578" t="s">
        <v>6313</v>
      </c>
      <c r="Q3578" t="s">
        <v>4016</v>
      </c>
      <c r="R3578" t="s">
        <v>114</v>
      </c>
      <c r="S3578">
        <v>185349003</v>
      </c>
      <c r="T3578" t="s">
        <v>43</v>
      </c>
      <c r="U3578">
        <v>85.55</v>
      </c>
      <c r="V3578">
        <v>666.11</v>
      </c>
      <c r="W3578">
        <v>0</v>
      </c>
      <c r="X3578" t="s">
        <v>30</v>
      </c>
      <c r="Y3578" t="s">
        <v>30</v>
      </c>
    </row>
    <row r="3579" spans="1:25" x14ac:dyDescent="0.25">
      <c r="A3579" t="s">
        <v>11262</v>
      </c>
      <c r="B3579" t="s">
        <v>11263</v>
      </c>
      <c r="C3579" s="1">
        <v>42231</v>
      </c>
      <c r="D3579" s="1" t="str">
        <f t="shared" si="220"/>
        <v>2010–2019</v>
      </c>
      <c r="E3579" s="8">
        <f t="shared" si="221"/>
        <v>2015</v>
      </c>
      <c r="F3579" s="8" t="str">
        <f t="shared" si="222"/>
        <v>15</v>
      </c>
      <c r="G3579" s="2">
        <v>0.56986111111111115</v>
      </c>
      <c r="H3579" s="2" t="str">
        <f t="shared" si="223"/>
        <v>2015-08</v>
      </c>
      <c r="I3579" t="s">
        <v>11264</v>
      </c>
      <c r="J3579" s="1">
        <v>42231</v>
      </c>
      <c r="K3579" s="2">
        <v>0.71636574074074078</v>
      </c>
      <c r="L3579">
        <v>211</v>
      </c>
      <c r="M3579" s="2">
        <v>0.14650462962962962</v>
      </c>
      <c r="N3579" t="s">
        <v>11238</v>
      </c>
      <c r="O3579" t="s">
        <v>6312</v>
      </c>
      <c r="P3579" t="s">
        <v>6313</v>
      </c>
      <c r="Q3579" t="s">
        <v>4016</v>
      </c>
      <c r="R3579" t="s">
        <v>42</v>
      </c>
      <c r="S3579">
        <v>185349003</v>
      </c>
      <c r="T3579" t="s">
        <v>43</v>
      </c>
      <c r="U3579">
        <v>85.55</v>
      </c>
      <c r="V3579">
        <v>3105.35</v>
      </c>
      <c r="W3579">
        <v>0</v>
      </c>
      <c r="X3579">
        <v>66383009</v>
      </c>
      <c r="Y3579" t="s">
        <v>125</v>
      </c>
    </row>
    <row r="3580" spans="1:25" x14ac:dyDescent="0.25">
      <c r="A3580" t="s">
        <v>11265</v>
      </c>
      <c r="B3580" t="s">
        <v>11266</v>
      </c>
      <c r="C3580" s="1">
        <v>42266</v>
      </c>
      <c r="D3580" s="1" t="str">
        <f t="shared" si="220"/>
        <v>2010–2019</v>
      </c>
      <c r="E3580" s="8">
        <f t="shared" si="221"/>
        <v>2015</v>
      </c>
      <c r="F3580" s="8" t="str">
        <f t="shared" si="222"/>
        <v>15</v>
      </c>
      <c r="G3580" s="2">
        <v>0.56986111111111115</v>
      </c>
      <c r="H3580" s="2" t="str">
        <f t="shared" si="223"/>
        <v>2015-09</v>
      </c>
      <c r="I3580" t="s">
        <v>11267</v>
      </c>
      <c r="J3580" s="1">
        <v>42266</v>
      </c>
      <c r="K3580" s="2">
        <v>0.61090277777777779</v>
      </c>
      <c r="L3580">
        <v>59</v>
      </c>
      <c r="M3580" s="2">
        <v>4.1041666666666664E-2</v>
      </c>
      <c r="N3580" t="s">
        <v>11238</v>
      </c>
      <c r="O3580" t="s">
        <v>11239</v>
      </c>
      <c r="P3580" s="3" t="s">
        <v>11240</v>
      </c>
      <c r="Q3580" t="s">
        <v>4016</v>
      </c>
      <c r="R3580" t="s">
        <v>28</v>
      </c>
      <c r="S3580">
        <v>162673000</v>
      </c>
      <c r="T3580" t="s">
        <v>151</v>
      </c>
      <c r="U3580">
        <v>136.80000000000001</v>
      </c>
      <c r="V3580">
        <v>717.36</v>
      </c>
      <c r="W3580">
        <v>0</v>
      </c>
      <c r="X3580" t="s">
        <v>30</v>
      </c>
      <c r="Y3580" t="s">
        <v>30</v>
      </c>
    </row>
    <row r="3581" spans="1:25" x14ac:dyDescent="0.25">
      <c r="A3581" t="s">
        <v>11268</v>
      </c>
      <c r="B3581" t="s">
        <v>11269</v>
      </c>
      <c r="C3581" s="1">
        <v>42280</v>
      </c>
      <c r="D3581" s="1" t="str">
        <f t="shared" si="220"/>
        <v>2010–2019</v>
      </c>
      <c r="E3581" s="8">
        <f t="shared" si="221"/>
        <v>2015</v>
      </c>
      <c r="F3581" s="8" t="str">
        <f t="shared" si="222"/>
        <v>15</v>
      </c>
      <c r="G3581" s="2">
        <v>0.56986111111111115</v>
      </c>
      <c r="H3581" s="2" t="str">
        <f t="shared" si="223"/>
        <v>2015-10</v>
      </c>
      <c r="I3581" t="s">
        <v>11270</v>
      </c>
      <c r="J3581" s="1">
        <v>42280</v>
      </c>
      <c r="K3581" s="2">
        <v>0.70751157407407406</v>
      </c>
      <c r="L3581">
        <v>198</v>
      </c>
      <c r="M3581" s="2">
        <v>0.13765046296296296</v>
      </c>
      <c r="N3581" t="s">
        <v>11238</v>
      </c>
      <c r="O3581" t="s">
        <v>6312</v>
      </c>
      <c r="P3581" t="s">
        <v>6313</v>
      </c>
      <c r="Q3581" t="s">
        <v>4016</v>
      </c>
      <c r="R3581" t="s">
        <v>42</v>
      </c>
      <c r="S3581">
        <v>185349003</v>
      </c>
      <c r="T3581" t="s">
        <v>43</v>
      </c>
      <c r="U3581">
        <v>85.55</v>
      </c>
      <c r="V3581">
        <v>3536.75</v>
      </c>
      <c r="W3581">
        <v>2470.2600000000002</v>
      </c>
      <c r="X3581">
        <v>103697008</v>
      </c>
      <c r="Y3581" t="s">
        <v>44</v>
      </c>
    </row>
    <row r="3582" spans="1:25" x14ac:dyDescent="0.25">
      <c r="A3582" t="s">
        <v>11271</v>
      </c>
      <c r="B3582" t="s">
        <v>11272</v>
      </c>
      <c r="C3582" s="1">
        <v>42364</v>
      </c>
      <c r="D3582" s="1" t="str">
        <f t="shared" si="220"/>
        <v>2010–2019</v>
      </c>
      <c r="E3582" s="8">
        <f t="shared" si="221"/>
        <v>2015</v>
      </c>
      <c r="F3582" s="8" t="str">
        <f t="shared" si="222"/>
        <v>15</v>
      </c>
      <c r="G3582" s="2">
        <v>0.56986111111111115</v>
      </c>
      <c r="H3582" s="2" t="str">
        <f t="shared" si="223"/>
        <v>2015-12</v>
      </c>
      <c r="I3582" t="s">
        <v>11273</v>
      </c>
      <c r="J3582" s="1">
        <v>42364</v>
      </c>
      <c r="K3582" s="2">
        <v>0.59449074074074071</v>
      </c>
      <c r="L3582">
        <v>35</v>
      </c>
      <c r="M3582" s="2">
        <v>2.462962962962963E-2</v>
      </c>
      <c r="N3582" t="s">
        <v>11238</v>
      </c>
      <c r="O3582" t="s">
        <v>6312</v>
      </c>
      <c r="P3582" t="s">
        <v>6313</v>
      </c>
      <c r="Q3582" t="s">
        <v>4016</v>
      </c>
      <c r="R3582" t="s">
        <v>114</v>
      </c>
      <c r="S3582">
        <v>185349003</v>
      </c>
      <c r="T3582" t="s">
        <v>43</v>
      </c>
      <c r="U3582">
        <v>85.55</v>
      </c>
      <c r="V3582">
        <v>802.11</v>
      </c>
      <c r="W3582">
        <v>561.48</v>
      </c>
      <c r="X3582" t="s">
        <v>30</v>
      </c>
      <c r="Y3582" t="s">
        <v>30</v>
      </c>
    </row>
    <row r="3583" spans="1:25" x14ac:dyDescent="0.25">
      <c r="A3583" t="s">
        <v>11274</v>
      </c>
      <c r="B3583" t="s">
        <v>11275</v>
      </c>
      <c r="C3583" s="1">
        <v>42392</v>
      </c>
      <c r="D3583" s="1" t="str">
        <f t="shared" si="220"/>
        <v>2010–2019</v>
      </c>
      <c r="E3583" s="8">
        <f t="shared" si="221"/>
        <v>2016</v>
      </c>
      <c r="F3583" s="8" t="str">
        <f t="shared" si="222"/>
        <v>16</v>
      </c>
      <c r="G3583" s="2">
        <v>0.56986111111111115</v>
      </c>
      <c r="H3583" s="2" t="str">
        <f t="shared" si="223"/>
        <v>2016-01</v>
      </c>
      <c r="I3583" t="s">
        <v>11276</v>
      </c>
      <c r="J3583" s="1">
        <v>42392</v>
      </c>
      <c r="K3583" s="2">
        <v>0.60114583333333338</v>
      </c>
      <c r="L3583">
        <v>45</v>
      </c>
      <c r="M3583" s="2">
        <v>3.1284722222222221E-2</v>
      </c>
      <c r="N3583" t="s">
        <v>11238</v>
      </c>
      <c r="O3583" t="s">
        <v>6312</v>
      </c>
      <c r="P3583" t="s">
        <v>6313</v>
      </c>
      <c r="Q3583" t="s">
        <v>4016</v>
      </c>
      <c r="R3583" t="s">
        <v>114</v>
      </c>
      <c r="S3583">
        <v>185349003</v>
      </c>
      <c r="T3583" t="s">
        <v>43</v>
      </c>
      <c r="U3583">
        <v>85.55</v>
      </c>
      <c r="V3583">
        <v>1312.06</v>
      </c>
      <c r="W3583">
        <v>918.44</v>
      </c>
      <c r="X3583" t="s">
        <v>30</v>
      </c>
      <c r="Y3583" t="s">
        <v>30</v>
      </c>
    </row>
    <row r="3584" spans="1:25" x14ac:dyDescent="0.25">
      <c r="A3584" t="s">
        <v>11277</v>
      </c>
      <c r="B3584" t="s">
        <v>11278</v>
      </c>
      <c r="C3584" s="1">
        <v>42455</v>
      </c>
      <c r="D3584" s="1" t="str">
        <f t="shared" si="220"/>
        <v>2010–2019</v>
      </c>
      <c r="E3584" s="8">
        <f t="shared" si="221"/>
        <v>2016</v>
      </c>
      <c r="F3584" s="8" t="str">
        <f t="shared" si="222"/>
        <v>16</v>
      </c>
      <c r="G3584" s="2">
        <v>0.56986111111111115</v>
      </c>
      <c r="H3584" s="2" t="str">
        <f t="shared" si="223"/>
        <v>2016-03</v>
      </c>
      <c r="I3584" t="s">
        <v>11279</v>
      </c>
      <c r="J3584" s="1">
        <v>42455</v>
      </c>
      <c r="K3584" s="2">
        <v>0.61115740740740743</v>
      </c>
      <c r="L3584">
        <v>59</v>
      </c>
      <c r="M3584" s="2">
        <v>4.1296296296296296E-2</v>
      </c>
      <c r="N3584" t="s">
        <v>11238</v>
      </c>
      <c r="O3584" t="s">
        <v>6312</v>
      </c>
      <c r="P3584" t="s">
        <v>6313</v>
      </c>
      <c r="Q3584" t="s">
        <v>4016</v>
      </c>
      <c r="R3584" t="s">
        <v>114</v>
      </c>
      <c r="S3584">
        <v>185349003</v>
      </c>
      <c r="T3584" t="s">
        <v>43</v>
      </c>
      <c r="U3584">
        <v>85.55</v>
      </c>
      <c r="V3584">
        <v>881.81</v>
      </c>
      <c r="W3584">
        <v>617.27</v>
      </c>
      <c r="X3584" t="s">
        <v>30</v>
      </c>
      <c r="Y3584" t="s">
        <v>30</v>
      </c>
    </row>
    <row r="3585" spans="1:25" x14ac:dyDescent="0.25">
      <c r="A3585" t="s">
        <v>11280</v>
      </c>
      <c r="B3585" t="s">
        <v>11281</v>
      </c>
      <c r="C3585" s="1">
        <v>32194</v>
      </c>
      <c r="D3585" s="1" t="str">
        <f t="shared" si="220"/>
        <v>Before 2000</v>
      </c>
      <c r="E3585" s="8">
        <f t="shared" si="221"/>
        <v>1988</v>
      </c>
      <c r="F3585" s="8" t="str">
        <f t="shared" si="222"/>
        <v>88</v>
      </c>
      <c r="G3585" s="2">
        <v>0.85914351851851856</v>
      </c>
      <c r="H3585" s="2" t="str">
        <f t="shared" si="223"/>
        <v>1988-02</v>
      </c>
      <c r="I3585" t="s">
        <v>11282</v>
      </c>
      <c r="J3585" s="1">
        <v>32194</v>
      </c>
      <c r="K3585" s="2">
        <v>0.88503472222222224</v>
      </c>
      <c r="L3585">
        <v>37</v>
      </c>
      <c r="M3585" s="2">
        <v>2.5891203703703704E-2</v>
      </c>
      <c r="N3585" t="s">
        <v>11283</v>
      </c>
      <c r="O3585" t="s">
        <v>11284</v>
      </c>
      <c r="P3585" t="s">
        <v>11285</v>
      </c>
      <c r="Q3585" t="s">
        <v>539</v>
      </c>
      <c r="R3585" t="s">
        <v>28</v>
      </c>
      <c r="S3585">
        <v>162673000</v>
      </c>
      <c r="T3585" t="s">
        <v>151</v>
      </c>
      <c r="U3585">
        <v>136.80000000000001</v>
      </c>
      <c r="V3585">
        <v>704.2</v>
      </c>
      <c r="W3585">
        <v>0</v>
      </c>
      <c r="X3585" t="s">
        <v>30</v>
      </c>
      <c r="Y3585" t="s">
        <v>30</v>
      </c>
    </row>
    <row r="3586" spans="1:25" x14ac:dyDescent="0.25">
      <c r="A3586" t="s">
        <v>11286</v>
      </c>
      <c r="B3586" t="s">
        <v>11287</v>
      </c>
      <c r="C3586" s="1">
        <v>42574</v>
      </c>
      <c r="D3586" s="1" t="str">
        <f t="shared" si="220"/>
        <v>2010–2019</v>
      </c>
      <c r="E3586" s="8">
        <f t="shared" si="221"/>
        <v>2016</v>
      </c>
      <c r="F3586" s="8" t="str">
        <f t="shared" si="222"/>
        <v>16</v>
      </c>
      <c r="G3586" s="2">
        <v>0.56986111111111115</v>
      </c>
      <c r="H3586" s="2" t="str">
        <f t="shared" si="223"/>
        <v>2016-07</v>
      </c>
      <c r="I3586" t="s">
        <v>11288</v>
      </c>
      <c r="J3586" s="1">
        <v>42574</v>
      </c>
      <c r="K3586" s="2">
        <v>0.60623842592592592</v>
      </c>
      <c r="L3586">
        <v>52</v>
      </c>
      <c r="M3586" s="2">
        <v>3.6377314814814814E-2</v>
      </c>
      <c r="N3586" t="s">
        <v>11238</v>
      </c>
      <c r="O3586" t="s">
        <v>6312</v>
      </c>
      <c r="P3586" t="s">
        <v>6313</v>
      </c>
      <c r="Q3586" t="s">
        <v>4016</v>
      </c>
      <c r="R3586" t="s">
        <v>114</v>
      </c>
      <c r="S3586">
        <v>185349003</v>
      </c>
      <c r="T3586" t="s">
        <v>43</v>
      </c>
      <c r="U3586">
        <v>85.55</v>
      </c>
      <c r="V3586">
        <v>666.11</v>
      </c>
      <c r="W3586">
        <v>0</v>
      </c>
      <c r="X3586" t="s">
        <v>30</v>
      </c>
      <c r="Y3586" t="s">
        <v>30</v>
      </c>
    </row>
    <row r="3587" spans="1:25" x14ac:dyDescent="0.25">
      <c r="A3587" t="s">
        <v>11289</v>
      </c>
      <c r="B3587" t="s">
        <v>11290</v>
      </c>
      <c r="C3587" s="1">
        <v>35319</v>
      </c>
      <c r="D3587" s="1" t="str">
        <f t="shared" ref="D3587:D3650" si="224">IF(YEAR(C3587)&lt;2000,"Before 2000",TEXT(INT(YEAR(C3587)/10)*10,"0000") &amp; "–" &amp; TEXT(INT(YEAR(C3587)/10)*10+9,"0000"))</f>
        <v>Before 2000</v>
      </c>
      <c r="E3587" s="8">
        <f t="shared" ref="E3587:E3650" si="225">YEAR(C3587)</f>
        <v>1996</v>
      </c>
      <c r="F3587" s="8" t="str">
        <f t="shared" ref="F3587:F3650" si="226">TEXT(C3587, "yy")</f>
        <v>96</v>
      </c>
      <c r="G3587" s="2">
        <v>0.85914351851851856</v>
      </c>
      <c r="H3587" s="2" t="str">
        <f t="shared" ref="H3587:H3650" si="227">TEXT(C3587, "yyyy-mm")</f>
        <v>1996-09</v>
      </c>
      <c r="I3587" t="s">
        <v>11291</v>
      </c>
      <c r="J3587" s="1">
        <v>35319</v>
      </c>
      <c r="K3587" s="2">
        <v>0.86956018518518519</v>
      </c>
      <c r="L3587">
        <v>15</v>
      </c>
      <c r="M3587" s="2">
        <v>1.0416666666666666E-2</v>
      </c>
      <c r="N3587" t="s">
        <v>11283</v>
      </c>
      <c r="O3587" t="s">
        <v>11292</v>
      </c>
      <c r="P3587" t="s">
        <v>11293</v>
      </c>
      <c r="Q3587" t="s">
        <v>708</v>
      </c>
      <c r="R3587" t="s">
        <v>42</v>
      </c>
      <c r="S3587">
        <v>424619006</v>
      </c>
      <c r="T3587" t="s">
        <v>794</v>
      </c>
      <c r="U3587">
        <v>142.58000000000001</v>
      </c>
      <c r="V3587">
        <v>1005.38</v>
      </c>
      <c r="W3587">
        <v>603.23</v>
      </c>
      <c r="X3587">
        <v>156073000</v>
      </c>
      <c r="Y3587" t="s">
        <v>795</v>
      </c>
    </row>
    <row r="3588" spans="1:25" x14ac:dyDescent="0.25">
      <c r="A3588" t="s">
        <v>11294</v>
      </c>
      <c r="B3588" t="s">
        <v>11295</v>
      </c>
      <c r="C3588" s="1">
        <v>38369</v>
      </c>
      <c r="D3588" s="1" t="str">
        <f t="shared" si="224"/>
        <v>2000–2009</v>
      </c>
      <c r="E3588" s="8">
        <f t="shared" si="225"/>
        <v>2005</v>
      </c>
      <c r="F3588" s="8" t="str">
        <f t="shared" si="226"/>
        <v>05</v>
      </c>
      <c r="G3588" s="2">
        <v>0.12528935185185186</v>
      </c>
      <c r="H3588" s="2" t="str">
        <f t="shared" si="227"/>
        <v>2005-01</v>
      </c>
      <c r="I3588" t="s">
        <v>11296</v>
      </c>
      <c r="J3588" s="1">
        <v>38370</v>
      </c>
      <c r="K3588" s="2">
        <v>0.12528935185185186</v>
      </c>
      <c r="L3588">
        <v>0</v>
      </c>
      <c r="M3588" s="2">
        <v>0</v>
      </c>
      <c r="N3588" t="s">
        <v>11283</v>
      </c>
      <c r="O3588" t="s">
        <v>11292</v>
      </c>
      <c r="P3588" t="s">
        <v>11293</v>
      </c>
      <c r="Q3588" t="s">
        <v>539</v>
      </c>
      <c r="R3588" t="s">
        <v>577</v>
      </c>
      <c r="S3588">
        <v>305408004</v>
      </c>
      <c r="T3588" t="s">
        <v>578</v>
      </c>
      <c r="U3588">
        <v>146.18</v>
      </c>
      <c r="V3588">
        <v>10343.450000000001</v>
      </c>
      <c r="W3588">
        <v>4090.42</v>
      </c>
      <c r="X3588">
        <v>183996000</v>
      </c>
      <c r="Y3588" t="s">
        <v>579</v>
      </c>
    </row>
    <row r="3589" spans="1:25" x14ac:dyDescent="0.25">
      <c r="A3589" t="s">
        <v>11297</v>
      </c>
      <c r="B3589" t="s">
        <v>11298</v>
      </c>
      <c r="C3589" s="1">
        <v>40916</v>
      </c>
      <c r="D3589" s="1" t="str">
        <f t="shared" si="224"/>
        <v>2010–2019</v>
      </c>
      <c r="E3589" s="8">
        <f t="shared" si="225"/>
        <v>2012</v>
      </c>
      <c r="F3589" s="8" t="str">
        <f t="shared" si="226"/>
        <v>12</v>
      </c>
      <c r="G3589" s="2">
        <v>0.85914351851851856</v>
      </c>
      <c r="H3589" s="2" t="str">
        <f t="shared" si="227"/>
        <v>2012-01</v>
      </c>
      <c r="I3589" t="s">
        <v>11299</v>
      </c>
      <c r="J3589" s="1">
        <v>40916</v>
      </c>
      <c r="K3589" s="2">
        <v>0.89111111111111108</v>
      </c>
      <c r="L3589">
        <v>46</v>
      </c>
      <c r="M3589" s="2">
        <v>3.1967592592592596E-2</v>
      </c>
      <c r="N3589" t="s">
        <v>11283</v>
      </c>
      <c r="O3589" t="s">
        <v>11284</v>
      </c>
      <c r="P3589" t="s">
        <v>11285</v>
      </c>
      <c r="Q3589" t="s">
        <v>708</v>
      </c>
      <c r="R3589" t="s">
        <v>28</v>
      </c>
      <c r="S3589">
        <v>162673000</v>
      </c>
      <c r="T3589" t="s">
        <v>151</v>
      </c>
      <c r="U3589">
        <v>136.80000000000001</v>
      </c>
      <c r="V3589">
        <v>1411.5</v>
      </c>
      <c r="W3589">
        <v>0</v>
      </c>
      <c r="X3589" t="s">
        <v>30</v>
      </c>
      <c r="Y3589" t="s">
        <v>30</v>
      </c>
    </row>
    <row r="3590" spans="1:25" x14ac:dyDescent="0.25">
      <c r="A3590" t="s">
        <v>11300</v>
      </c>
      <c r="B3590" t="s">
        <v>11301</v>
      </c>
      <c r="C3590" s="1">
        <v>41112</v>
      </c>
      <c r="D3590" s="1" t="str">
        <f t="shared" si="224"/>
        <v>2010–2019</v>
      </c>
      <c r="E3590" s="8">
        <f t="shared" si="225"/>
        <v>2012</v>
      </c>
      <c r="F3590" s="8" t="str">
        <f t="shared" si="226"/>
        <v>12</v>
      </c>
      <c r="G3590" s="2">
        <v>0.85914351851851856</v>
      </c>
      <c r="H3590" s="2" t="str">
        <f t="shared" si="227"/>
        <v>2012-07</v>
      </c>
      <c r="I3590" t="s">
        <v>11302</v>
      </c>
      <c r="J3590" s="1">
        <v>41112</v>
      </c>
      <c r="K3590" s="2">
        <v>0.90050925925925929</v>
      </c>
      <c r="L3590">
        <v>60</v>
      </c>
      <c r="M3590" s="2">
        <v>4.1365740740740738E-2</v>
      </c>
      <c r="N3590" t="s">
        <v>11283</v>
      </c>
      <c r="O3590" t="s">
        <v>11292</v>
      </c>
      <c r="P3590" t="s">
        <v>11293</v>
      </c>
      <c r="Q3590" t="s">
        <v>708</v>
      </c>
      <c r="R3590" t="s">
        <v>114</v>
      </c>
      <c r="S3590">
        <v>185349003</v>
      </c>
      <c r="T3590" t="s">
        <v>43</v>
      </c>
      <c r="U3590">
        <v>85.55</v>
      </c>
      <c r="V3590">
        <v>727.53</v>
      </c>
      <c r="W3590">
        <v>436.52</v>
      </c>
      <c r="X3590" t="s">
        <v>30</v>
      </c>
      <c r="Y3590" t="s">
        <v>30</v>
      </c>
    </row>
    <row r="3591" spans="1:25" x14ac:dyDescent="0.25">
      <c r="A3591" t="s">
        <v>11303</v>
      </c>
      <c r="B3591" t="s">
        <v>11304</v>
      </c>
      <c r="C3591" s="1">
        <v>41133</v>
      </c>
      <c r="D3591" s="1" t="str">
        <f t="shared" si="224"/>
        <v>2010–2019</v>
      </c>
      <c r="E3591" s="8">
        <f t="shared" si="225"/>
        <v>2012</v>
      </c>
      <c r="F3591" s="8" t="str">
        <f t="shared" si="226"/>
        <v>12</v>
      </c>
      <c r="G3591" s="2">
        <v>0.85914351851851856</v>
      </c>
      <c r="H3591" s="2" t="str">
        <f t="shared" si="227"/>
        <v>2012-08</v>
      </c>
      <c r="I3591" t="s">
        <v>11305</v>
      </c>
      <c r="J3591" s="1">
        <v>41133</v>
      </c>
      <c r="K3591" s="2">
        <v>0.91953703703703704</v>
      </c>
      <c r="L3591">
        <v>87</v>
      </c>
      <c r="M3591" s="2">
        <v>6.039351851851852E-2</v>
      </c>
      <c r="N3591" t="s">
        <v>11283</v>
      </c>
      <c r="O3591" t="s">
        <v>11292</v>
      </c>
      <c r="P3591" t="s">
        <v>11293</v>
      </c>
      <c r="Q3591" t="s">
        <v>708</v>
      </c>
      <c r="R3591" t="s">
        <v>42</v>
      </c>
      <c r="S3591">
        <v>185347001</v>
      </c>
      <c r="T3591" t="s">
        <v>72</v>
      </c>
      <c r="U3591">
        <v>85.55</v>
      </c>
      <c r="V3591">
        <v>1379.75</v>
      </c>
      <c r="W3591">
        <v>1379.75</v>
      </c>
      <c r="X3591">
        <v>37320007</v>
      </c>
      <c r="Y3591" t="s">
        <v>1850</v>
      </c>
    </row>
    <row r="3592" spans="1:25" x14ac:dyDescent="0.25">
      <c r="A3592" t="s">
        <v>11306</v>
      </c>
      <c r="B3592" t="s">
        <v>11307</v>
      </c>
      <c r="C3592" s="1">
        <v>42588</v>
      </c>
      <c r="D3592" s="1" t="str">
        <f t="shared" si="224"/>
        <v>2010–2019</v>
      </c>
      <c r="E3592" s="8">
        <f t="shared" si="225"/>
        <v>2016</v>
      </c>
      <c r="F3592" s="8" t="str">
        <f t="shared" si="226"/>
        <v>16</v>
      </c>
      <c r="G3592" s="2">
        <v>0.56986111111111115</v>
      </c>
      <c r="H3592" s="2" t="str">
        <f t="shared" si="227"/>
        <v>2016-08</v>
      </c>
      <c r="I3592" t="s">
        <v>11308</v>
      </c>
      <c r="J3592" s="1">
        <v>42588</v>
      </c>
      <c r="K3592" s="2">
        <v>0.72120370370370368</v>
      </c>
      <c r="L3592">
        <v>218</v>
      </c>
      <c r="M3592" s="2">
        <v>0.15134259259259258</v>
      </c>
      <c r="N3592" t="s">
        <v>11238</v>
      </c>
      <c r="O3592" t="s">
        <v>6312</v>
      </c>
      <c r="P3592" t="s">
        <v>6313</v>
      </c>
      <c r="Q3592" t="s">
        <v>4016</v>
      </c>
      <c r="R3592" t="s">
        <v>42</v>
      </c>
      <c r="S3592">
        <v>185349003</v>
      </c>
      <c r="T3592" t="s">
        <v>43</v>
      </c>
      <c r="U3592">
        <v>85.55</v>
      </c>
      <c r="V3592">
        <v>3536.75</v>
      </c>
      <c r="W3592">
        <v>0</v>
      </c>
      <c r="X3592">
        <v>66383009</v>
      </c>
      <c r="Y3592" t="s">
        <v>125</v>
      </c>
    </row>
    <row r="3593" spans="1:25" x14ac:dyDescent="0.25">
      <c r="A3593" t="s">
        <v>11309</v>
      </c>
      <c r="B3593" t="s">
        <v>11310</v>
      </c>
      <c r="C3593" s="1">
        <v>42386</v>
      </c>
      <c r="D3593" s="1" t="str">
        <f t="shared" si="224"/>
        <v>2010–2019</v>
      </c>
      <c r="E3593" s="8">
        <f t="shared" si="225"/>
        <v>2016</v>
      </c>
      <c r="F3593" s="8" t="str">
        <f t="shared" si="226"/>
        <v>16</v>
      </c>
      <c r="G3593" s="2">
        <v>0.85914351851851856</v>
      </c>
      <c r="H3593" s="2" t="str">
        <f t="shared" si="227"/>
        <v>2016-01</v>
      </c>
      <c r="I3593" t="s">
        <v>11311</v>
      </c>
      <c r="J3593" s="1">
        <v>42386</v>
      </c>
      <c r="K3593" s="2">
        <v>0.89373842592592589</v>
      </c>
      <c r="L3593">
        <v>50</v>
      </c>
      <c r="M3593" s="2">
        <v>3.4594907407407408E-2</v>
      </c>
      <c r="N3593" t="s">
        <v>11283</v>
      </c>
      <c r="O3593" t="s">
        <v>11284</v>
      </c>
      <c r="P3593" t="s">
        <v>11285</v>
      </c>
      <c r="Q3593" t="s">
        <v>497</v>
      </c>
      <c r="R3593" t="s">
        <v>28</v>
      </c>
      <c r="S3593">
        <v>162673000</v>
      </c>
      <c r="T3593" t="s">
        <v>151</v>
      </c>
      <c r="U3593">
        <v>136.80000000000001</v>
      </c>
      <c r="V3593">
        <v>941.54</v>
      </c>
      <c r="W3593">
        <v>0</v>
      </c>
      <c r="X3593" t="s">
        <v>30</v>
      </c>
      <c r="Y3593" t="s">
        <v>30</v>
      </c>
    </row>
    <row r="3594" spans="1:25" x14ac:dyDescent="0.25">
      <c r="A3594" t="s">
        <v>11312</v>
      </c>
      <c r="B3594" t="s">
        <v>11313</v>
      </c>
      <c r="C3594" s="1">
        <v>42416</v>
      </c>
      <c r="D3594" s="1" t="str">
        <f t="shared" si="224"/>
        <v>2010–2019</v>
      </c>
      <c r="E3594" s="8">
        <f t="shared" si="225"/>
        <v>2016</v>
      </c>
      <c r="F3594" s="8" t="str">
        <f t="shared" si="226"/>
        <v>16</v>
      </c>
      <c r="G3594" s="2">
        <v>0.85914351851851856</v>
      </c>
      <c r="H3594" s="2" t="str">
        <f t="shared" si="227"/>
        <v>2016-02</v>
      </c>
      <c r="I3594" t="s">
        <v>11314</v>
      </c>
      <c r="J3594" s="1">
        <v>42416</v>
      </c>
      <c r="K3594" s="2">
        <v>0.86956018518518519</v>
      </c>
      <c r="L3594">
        <v>15</v>
      </c>
      <c r="M3594" s="2">
        <v>1.0416666666666666E-2</v>
      </c>
      <c r="N3594" t="s">
        <v>11283</v>
      </c>
      <c r="O3594" t="s">
        <v>11292</v>
      </c>
      <c r="P3594" t="s">
        <v>11293</v>
      </c>
      <c r="Q3594" t="s">
        <v>497</v>
      </c>
      <c r="R3594" t="s">
        <v>42</v>
      </c>
      <c r="S3594">
        <v>390906007</v>
      </c>
      <c r="T3594" t="s">
        <v>169</v>
      </c>
      <c r="U3594">
        <v>85.55</v>
      </c>
      <c r="V3594">
        <v>85.55</v>
      </c>
      <c r="W3594">
        <v>0</v>
      </c>
      <c r="X3594">
        <v>59621000</v>
      </c>
      <c r="Y3594" t="s">
        <v>11315</v>
      </c>
    </row>
    <row r="3595" spans="1:25" x14ac:dyDescent="0.25">
      <c r="A3595" t="s">
        <v>11316</v>
      </c>
      <c r="B3595" t="s">
        <v>11317</v>
      </c>
      <c r="C3595" s="1">
        <v>42476</v>
      </c>
      <c r="D3595" s="1" t="str">
        <f t="shared" si="224"/>
        <v>2010–2019</v>
      </c>
      <c r="E3595" s="8">
        <f t="shared" si="225"/>
        <v>2016</v>
      </c>
      <c r="F3595" s="8" t="str">
        <f t="shared" si="226"/>
        <v>16</v>
      </c>
      <c r="G3595" s="2">
        <v>0.85914351851851856</v>
      </c>
      <c r="H3595" s="2" t="str">
        <f t="shared" si="227"/>
        <v>2016-04</v>
      </c>
      <c r="I3595" t="s">
        <v>11318</v>
      </c>
      <c r="J3595" s="1">
        <v>42476</v>
      </c>
      <c r="K3595" s="2">
        <v>0.86956018518518519</v>
      </c>
      <c r="L3595">
        <v>15</v>
      </c>
      <c r="M3595" s="2">
        <v>1.0416666666666666E-2</v>
      </c>
      <c r="N3595" t="s">
        <v>11283</v>
      </c>
      <c r="O3595" t="s">
        <v>11292</v>
      </c>
      <c r="P3595" t="s">
        <v>11293</v>
      </c>
      <c r="Q3595" t="s">
        <v>497</v>
      </c>
      <c r="R3595" t="s">
        <v>42</v>
      </c>
      <c r="S3595">
        <v>390906007</v>
      </c>
      <c r="T3595" t="s">
        <v>169</v>
      </c>
      <c r="U3595">
        <v>85.55</v>
      </c>
      <c r="V3595">
        <v>85.55</v>
      </c>
      <c r="W3595">
        <v>0</v>
      </c>
      <c r="X3595">
        <v>59621000</v>
      </c>
      <c r="Y3595" t="s">
        <v>11315</v>
      </c>
    </row>
    <row r="3596" spans="1:25" x14ac:dyDescent="0.25">
      <c r="A3596" t="s">
        <v>11319</v>
      </c>
      <c r="B3596" t="s">
        <v>11320</v>
      </c>
      <c r="C3596" s="1">
        <v>42536</v>
      </c>
      <c r="D3596" s="1" t="str">
        <f t="shared" si="224"/>
        <v>2010–2019</v>
      </c>
      <c r="E3596" s="8">
        <f t="shared" si="225"/>
        <v>2016</v>
      </c>
      <c r="F3596" s="8" t="str">
        <f t="shared" si="226"/>
        <v>16</v>
      </c>
      <c r="G3596" s="2">
        <v>0.85914351851851856</v>
      </c>
      <c r="H3596" s="2" t="str">
        <f t="shared" si="227"/>
        <v>2016-06</v>
      </c>
      <c r="I3596" t="s">
        <v>11321</v>
      </c>
      <c r="J3596" s="1">
        <v>42536</v>
      </c>
      <c r="K3596" s="2">
        <v>0.86956018518518519</v>
      </c>
      <c r="L3596">
        <v>15</v>
      </c>
      <c r="M3596" s="2">
        <v>1.0416666666666666E-2</v>
      </c>
      <c r="N3596" t="s">
        <v>11283</v>
      </c>
      <c r="O3596" t="s">
        <v>11292</v>
      </c>
      <c r="P3596" t="s">
        <v>11293</v>
      </c>
      <c r="Q3596" t="s">
        <v>497</v>
      </c>
      <c r="R3596" t="s">
        <v>42</v>
      </c>
      <c r="S3596">
        <v>390906007</v>
      </c>
      <c r="T3596" t="s">
        <v>169</v>
      </c>
      <c r="U3596">
        <v>85.55</v>
      </c>
      <c r="V3596">
        <v>85.55</v>
      </c>
      <c r="W3596">
        <v>0</v>
      </c>
      <c r="X3596">
        <v>59621000</v>
      </c>
      <c r="Y3596" t="s">
        <v>11315</v>
      </c>
    </row>
    <row r="3597" spans="1:25" x14ac:dyDescent="0.25">
      <c r="A3597" t="s">
        <v>11322</v>
      </c>
      <c r="B3597" t="s">
        <v>11323</v>
      </c>
      <c r="C3597" s="1">
        <v>42757</v>
      </c>
      <c r="D3597" s="1" t="str">
        <f t="shared" si="224"/>
        <v>2010–2019</v>
      </c>
      <c r="E3597" s="8">
        <f t="shared" si="225"/>
        <v>2017</v>
      </c>
      <c r="F3597" s="8" t="str">
        <f t="shared" si="226"/>
        <v>17</v>
      </c>
      <c r="G3597" s="2">
        <v>0.85914351851851856</v>
      </c>
      <c r="H3597" s="2" t="str">
        <f t="shared" si="227"/>
        <v>2017-01</v>
      </c>
      <c r="I3597" t="s">
        <v>11324</v>
      </c>
      <c r="J3597" s="1">
        <v>42757</v>
      </c>
      <c r="K3597" s="2">
        <v>0.88798611111111114</v>
      </c>
      <c r="L3597">
        <v>42</v>
      </c>
      <c r="M3597" s="2">
        <v>2.8842592592592593E-2</v>
      </c>
      <c r="N3597" t="s">
        <v>11283</v>
      </c>
      <c r="O3597" t="s">
        <v>11284</v>
      </c>
      <c r="P3597" t="s">
        <v>11285</v>
      </c>
      <c r="Q3597" t="s">
        <v>497</v>
      </c>
      <c r="R3597" t="s">
        <v>28</v>
      </c>
      <c r="S3597">
        <v>162673000</v>
      </c>
      <c r="T3597" t="s">
        <v>151</v>
      </c>
      <c r="U3597">
        <v>136.80000000000001</v>
      </c>
      <c r="V3597">
        <v>785.58</v>
      </c>
      <c r="W3597">
        <v>0</v>
      </c>
      <c r="X3597" t="s">
        <v>30</v>
      </c>
      <c r="Y3597" t="s">
        <v>30</v>
      </c>
    </row>
    <row r="3598" spans="1:25" x14ac:dyDescent="0.25">
      <c r="A3598" t="s">
        <v>11325</v>
      </c>
      <c r="B3598" t="s">
        <v>11326</v>
      </c>
      <c r="C3598" s="1">
        <v>42637</v>
      </c>
      <c r="D3598" s="1" t="str">
        <f t="shared" si="224"/>
        <v>2010–2019</v>
      </c>
      <c r="E3598" s="8">
        <f t="shared" si="225"/>
        <v>2016</v>
      </c>
      <c r="F3598" s="8" t="str">
        <f t="shared" si="226"/>
        <v>16</v>
      </c>
      <c r="G3598" s="2">
        <v>0.56986111111111115</v>
      </c>
      <c r="H3598" s="2" t="str">
        <f t="shared" si="227"/>
        <v>2016-09</v>
      </c>
      <c r="I3598" t="s">
        <v>11327</v>
      </c>
      <c r="J3598" s="1">
        <v>42637</v>
      </c>
      <c r="K3598" s="2">
        <v>0.60836805555555551</v>
      </c>
      <c r="L3598">
        <v>55</v>
      </c>
      <c r="M3598" s="2">
        <v>3.8506944444444448E-2</v>
      </c>
      <c r="N3598" t="s">
        <v>11238</v>
      </c>
      <c r="O3598" t="s">
        <v>11239</v>
      </c>
      <c r="P3598" s="3" t="s">
        <v>11240</v>
      </c>
      <c r="Q3598" t="s">
        <v>4016</v>
      </c>
      <c r="R3598" t="s">
        <v>28</v>
      </c>
      <c r="S3598">
        <v>162673000</v>
      </c>
      <c r="T3598" t="s">
        <v>151</v>
      </c>
      <c r="U3598">
        <v>136.80000000000001</v>
      </c>
      <c r="V3598">
        <v>1022.62</v>
      </c>
      <c r="W3598">
        <v>600.86</v>
      </c>
      <c r="X3598" t="s">
        <v>30</v>
      </c>
      <c r="Y3598" t="s">
        <v>30</v>
      </c>
    </row>
    <row r="3599" spans="1:25" x14ac:dyDescent="0.25">
      <c r="A3599" t="s">
        <v>11328</v>
      </c>
      <c r="B3599" t="s">
        <v>11329</v>
      </c>
      <c r="C3599" s="1">
        <v>42665</v>
      </c>
      <c r="D3599" s="1" t="str">
        <f t="shared" si="224"/>
        <v>2010–2019</v>
      </c>
      <c r="E3599" s="8">
        <f t="shared" si="225"/>
        <v>2016</v>
      </c>
      <c r="F3599" s="8" t="str">
        <f t="shared" si="226"/>
        <v>16</v>
      </c>
      <c r="G3599" s="2">
        <v>0.56986111111111115</v>
      </c>
      <c r="H3599" s="2" t="str">
        <f t="shared" si="227"/>
        <v>2016-10</v>
      </c>
      <c r="I3599" t="s">
        <v>11330</v>
      </c>
      <c r="J3599" s="1">
        <v>42665</v>
      </c>
      <c r="K3599" s="2">
        <v>0.60917824074074078</v>
      </c>
      <c r="L3599">
        <v>57</v>
      </c>
      <c r="M3599" s="2">
        <v>3.9317129629629632E-2</v>
      </c>
      <c r="N3599" t="s">
        <v>11238</v>
      </c>
      <c r="O3599" t="s">
        <v>6327</v>
      </c>
      <c r="P3599" t="s">
        <v>6328</v>
      </c>
      <c r="Q3599" t="s">
        <v>4016</v>
      </c>
      <c r="R3599" t="s">
        <v>252</v>
      </c>
      <c r="S3599">
        <v>702927004</v>
      </c>
      <c r="T3599" t="s">
        <v>253</v>
      </c>
      <c r="U3599">
        <v>142.58000000000001</v>
      </c>
      <c r="V3599">
        <v>1228.5999999999999</v>
      </c>
      <c r="W3599">
        <v>860.03</v>
      </c>
      <c r="X3599" t="s">
        <v>30</v>
      </c>
      <c r="Y3599" t="s">
        <v>30</v>
      </c>
    </row>
    <row r="3600" spans="1:25" x14ac:dyDescent="0.25">
      <c r="A3600" s="3" t="s">
        <v>11331</v>
      </c>
      <c r="B3600" t="s">
        <v>11332</v>
      </c>
      <c r="C3600" s="1">
        <v>43121</v>
      </c>
      <c r="D3600" s="1" t="str">
        <f t="shared" si="224"/>
        <v>2010–2019</v>
      </c>
      <c r="E3600" s="8">
        <f t="shared" si="225"/>
        <v>2018</v>
      </c>
      <c r="F3600" s="8" t="str">
        <f t="shared" si="226"/>
        <v>18</v>
      </c>
      <c r="G3600" s="2">
        <v>0.85914351851851856</v>
      </c>
      <c r="H3600" s="2" t="str">
        <f t="shared" si="227"/>
        <v>2018-01</v>
      </c>
      <c r="I3600" t="s">
        <v>11333</v>
      </c>
      <c r="J3600" s="1">
        <v>43121</v>
      </c>
      <c r="K3600" s="2">
        <v>0.90039351851851857</v>
      </c>
      <c r="L3600">
        <v>59</v>
      </c>
      <c r="M3600" s="2">
        <v>4.1250000000000002E-2</v>
      </c>
      <c r="N3600" t="s">
        <v>11283</v>
      </c>
      <c r="O3600" t="s">
        <v>11292</v>
      </c>
      <c r="P3600" t="s">
        <v>11293</v>
      </c>
      <c r="Q3600" t="s">
        <v>708</v>
      </c>
      <c r="R3600" t="s">
        <v>114</v>
      </c>
      <c r="S3600">
        <v>308335008</v>
      </c>
      <c r="T3600" t="s">
        <v>813</v>
      </c>
      <c r="U3600">
        <v>142.58000000000001</v>
      </c>
      <c r="V3600">
        <v>4052.91</v>
      </c>
      <c r="W3600">
        <v>0</v>
      </c>
      <c r="X3600">
        <v>389095005</v>
      </c>
      <c r="Y3600" t="s">
        <v>809</v>
      </c>
    </row>
    <row r="3601" spans="1:25" x14ac:dyDescent="0.25">
      <c r="A3601" t="s">
        <v>11334</v>
      </c>
      <c r="B3601" t="s">
        <v>11335</v>
      </c>
      <c r="C3601" s="1">
        <v>43135</v>
      </c>
      <c r="D3601" s="1" t="str">
        <f t="shared" si="224"/>
        <v>2010–2019</v>
      </c>
      <c r="E3601" s="8">
        <f t="shared" si="225"/>
        <v>2018</v>
      </c>
      <c r="F3601" s="8" t="str">
        <f t="shared" si="226"/>
        <v>18</v>
      </c>
      <c r="G3601" s="2">
        <v>0.85914351851851856</v>
      </c>
      <c r="H3601" s="2" t="str">
        <f t="shared" si="227"/>
        <v>2018-02</v>
      </c>
      <c r="I3601" t="s">
        <v>11336</v>
      </c>
      <c r="J3601" s="1">
        <v>43135</v>
      </c>
      <c r="K3601" s="2">
        <v>0.89645833333333336</v>
      </c>
      <c r="L3601">
        <v>54</v>
      </c>
      <c r="M3601" s="2">
        <v>3.7314814814814815E-2</v>
      </c>
      <c r="N3601" t="s">
        <v>11283</v>
      </c>
      <c r="O3601" t="s">
        <v>11284</v>
      </c>
      <c r="P3601" t="s">
        <v>11285</v>
      </c>
      <c r="Q3601" t="s">
        <v>708</v>
      </c>
      <c r="R3601" t="s">
        <v>28</v>
      </c>
      <c r="S3601">
        <v>162673000</v>
      </c>
      <c r="T3601" t="s">
        <v>151</v>
      </c>
      <c r="U3601">
        <v>136.80000000000001</v>
      </c>
      <c r="V3601">
        <v>792.38</v>
      </c>
      <c r="W3601">
        <v>0</v>
      </c>
      <c r="X3601" t="s">
        <v>30</v>
      </c>
      <c r="Y3601" t="s">
        <v>30</v>
      </c>
    </row>
    <row r="3602" spans="1:25" x14ac:dyDescent="0.25">
      <c r="A3602" t="s">
        <v>11337</v>
      </c>
      <c r="B3602" t="s">
        <v>11338</v>
      </c>
      <c r="C3602" s="1">
        <v>43272</v>
      </c>
      <c r="D3602" s="1" t="str">
        <f t="shared" si="224"/>
        <v>2010–2019</v>
      </c>
      <c r="E3602" s="8">
        <f t="shared" si="225"/>
        <v>2018</v>
      </c>
      <c r="F3602" s="8" t="str">
        <f t="shared" si="226"/>
        <v>18</v>
      </c>
      <c r="G3602" s="2">
        <v>0.27581018518518519</v>
      </c>
      <c r="H3602" s="2" t="str">
        <f t="shared" si="227"/>
        <v>2018-06</v>
      </c>
      <c r="I3602" t="s">
        <v>11339</v>
      </c>
      <c r="J3602" s="1">
        <v>43272</v>
      </c>
      <c r="K3602" s="2">
        <v>0.28622685185185187</v>
      </c>
      <c r="L3602">
        <v>15</v>
      </c>
      <c r="M3602" s="2">
        <v>1.0416666666666666E-2</v>
      </c>
      <c r="N3602" t="s">
        <v>11283</v>
      </c>
      <c r="O3602" t="s">
        <v>11292</v>
      </c>
      <c r="P3602" t="s">
        <v>11293</v>
      </c>
      <c r="Q3602" t="s">
        <v>708</v>
      </c>
      <c r="R3602" t="s">
        <v>42</v>
      </c>
      <c r="S3602">
        <v>185345009</v>
      </c>
      <c r="T3602" t="s">
        <v>57</v>
      </c>
      <c r="U3602">
        <v>85.55</v>
      </c>
      <c r="V3602">
        <v>775.79</v>
      </c>
      <c r="W3602">
        <v>0</v>
      </c>
      <c r="X3602">
        <v>10509002</v>
      </c>
      <c r="Y3602" t="s">
        <v>107</v>
      </c>
    </row>
    <row r="3603" spans="1:25" x14ac:dyDescent="0.25">
      <c r="A3603" t="s">
        <v>11340</v>
      </c>
      <c r="B3603" t="s">
        <v>11341</v>
      </c>
      <c r="C3603" s="1">
        <v>43282</v>
      </c>
      <c r="D3603" s="1" t="str">
        <f t="shared" si="224"/>
        <v>2010–2019</v>
      </c>
      <c r="E3603" s="8">
        <f t="shared" si="225"/>
        <v>2018</v>
      </c>
      <c r="F3603" s="8" t="str">
        <f t="shared" si="226"/>
        <v>18</v>
      </c>
      <c r="G3603" s="2">
        <v>0.85914351851851856</v>
      </c>
      <c r="H3603" s="2" t="str">
        <f t="shared" si="227"/>
        <v>2018-07</v>
      </c>
      <c r="I3603" t="s">
        <v>11342</v>
      </c>
      <c r="J3603" s="1">
        <v>43282</v>
      </c>
      <c r="K3603" s="2">
        <v>0.88640046296296293</v>
      </c>
      <c r="L3603">
        <v>39</v>
      </c>
      <c r="M3603" s="2">
        <v>2.7256944444444445E-2</v>
      </c>
      <c r="N3603" t="s">
        <v>11283</v>
      </c>
      <c r="O3603" t="s">
        <v>11292</v>
      </c>
      <c r="P3603" t="s">
        <v>11293</v>
      </c>
      <c r="Q3603" t="s">
        <v>708</v>
      </c>
      <c r="R3603" t="s">
        <v>114</v>
      </c>
      <c r="S3603">
        <v>185349003</v>
      </c>
      <c r="T3603" t="s">
        <v>43</v>
      </c>
      <c r="U3603">
        <v>85.55</v>
      </c>
      <c r="V3603">
        <v>734.33</v>
      </c>
      <c r="W3603">
        <v>200.47</v>
      </c>
      <c r="X3603" t="s">
        <v>30</v>
      </c>
      <c r="Y3603" t="s">
        <v>30</v>
      </c>
    </row>
    <row r="3604" spans="1:25" x14ac:dyDescent="0.25">
      <c r="A3604" t="s">
        <v>11343</v>
      </c>
      <c r="B3604" t="s">
        <v>11344</v>
      </c>
      <c r="C3604" s="1">
        <v>42672</v>
      </c>
      <c r="D3604" s="1" t="str">
        <f t="shared" si="224"/>
        <v>2010–2019</v>
      </c>
      <c r="E3604" s="8">
        <f t="shared" si="225"/>
        <v>2016</v>
      </c>
      <c r="F3604" s="8" t="str">
        <f t="shared" si="226"/>
        <v>16</v>
      </c>
      <c r="G3604" s="2">
        <v>0.56986111111111115</v>
      </c>
      <c r="H3604" s="2" t="str">
        <f t="shared" si="227"/>
        <v>2016-10</v>
      </c>
      <c r="I3604" t="s">
        <v>11345</v>
      </c>
      <c r="J3604" s="1">
        <v>42672</v>
      </c>
      <c r="K3604" s="2">
        <v>0.58027777777777778</v>
      </c>
      <c r="L3604">
        <v>15</v>
      </c>
      <c r="M3604" s="2">
        <v>1.0416666666666666E-2</v>
      </c>
      <c r="N3604" t="s">
        <v>11238</v>
      </c>
      <c r="O3604" t="s">
        <v>6327</v>
      </c>
      <c r="P3604" t="s">
        <v>6328</v>
      </c>
      <c r="Q3604" t="s">
        <v>4016</v>
      </c>
      <c r="R3604" t="s">
        <v>252</v>
      </c>
      <c r="S3604">
        <v>702927004</v>
      </c>
      <c r="T3604" t="s">
        <v>253</v>
      </c>
      <c r="U3604">
        <v>142.58000000000001</v>
      </c>
      <c r="V3604">
        <v>291.74</v>
      </c>
      <c r="W3604">
        <v>204.23</v>
      </c>
      <c r="X3604" t="s">
        <v>30</v>
      </c>
      <c r="Y3604" t="s">
        <v>30</v>
      </c>
    </row>
    <row r="3605" spans="1:25" x14ac:dyDescent="0.25">
      <c r="A3605" t="s">
        <v>11346</v>
      </c>
      <c r="B3605" t="s">
        <v>11347</v>
      </c>
      <c r="C3605" s="1">
        <v>42679</v>
      </c>
      <c r="D3605" s="1" t="str">
        <f t="shared" si="224"/>
        <v>2010–2019</v>
      </c>
      <c r="E3605" s="8">
        <f t="shared" si="225"/>
        <v>2016</v>
      </c>
      <c r="F3605" s="8" t="str">
        <f t="shared" si="226"/>
        <v>16</v>
      </c>
      <c r="G3605" s="2">
        <v>0.56986111111111115</v>
      </c>
      <c r="H3605" s="2" t="str">
        <f t="shared" si="227"/>
        <v>2016-11</v>
      </c>
      <c r="I3605" t="s">
        <v>11348</v>
      </c>
      <c r="J3605" s="1">
        <v>42679</v>
      </c>
      <c r="K3605" s="2">
        <v>0.61115740740740743</v>
      </c>
      <c r="L3605">
        <v>59</v>
      </c>
      <c r="M3605" s="2">
        <v>4.1296296296296296E-2</v>
      </c>
      <c r="N3605" t="s">
        <v>11238</v>
      </c>
      <c r="O3605" t="s">
        <v>6312</v>
      </c>
      <c r="P3605" t="s">
        <v>6313</v>
      </c>
      <c r="Q3605" t="s">
        <v>4016</v>
      </c>
      <c r="R3605" t="s">
        <v>114</v>
      </c>
      <c r="S3605">
        <v>185349003</v>
      </c>
      <c r="T3605" t="s">
        <v>43</v>
      </c>
      <c r="U3605">
        <v>85.55</v>
      </c>
      <c r="V3605">
        <v>666.11</v>
      </c>
      <c r="W3605">
        <v>466.28</v>
      </c>
      <c r="X3605" t="s">
        <v>30</v>
      </c>
      <c r="Y3605" t="s">
        <v>30</v>
      </c>
    </row>
    <row r="3606" spans="1:25" x14ac:dyDescent="0.25">
      <c r="A3606" t="s">
        <v>11349</v>
      </c>
      <c r="B3606" t="s">
        <v>11350</v>
      </c>
      <c r="C3606" s="1">
        <v>43296</v>
      </c>
      <c r="D3606" s="1" t="str">
        <f t="shared" si="224"/>
        <v>2010–2019</v>
      </c>
      <c r="E3606" s="8">
        <f t="shared" si="225"/>
        <v>2018</v>
      </c>
      <c r="F3606" s="8" t="str">
        <f t="shared" si="226"/>
        <v>18</v>
      </c>
      <c r="G3606" s="2">
        <v>0.85914351851851856</v>
      </c>
      <c r="H3606" s="2" t="str">
        <f t="shared" si="227"/>
        <v>2018-07</v>
      </c>
      <c r="I3606" t="s">
        <v>11351</v>
      </c>
      <c r="J3606" s="1">
        <v>43297</v>
      </c>
      <c r="K3606" s="2">
        <v>1.6446759259259258E-2</v>
      </c>
      <c r="L3606">
        <v>-1213</v>
      </c>
      <c r="M3606" t="e">
        <v>#VALUE!</v>
      </c>
      <c r="N3606" t="s">
        <v>11283</v>
      </c>
      <c r="O3606" t="s">
        <v>11292</v>
      </c>
      <c r="P3606" t="s">
        <v>11293</v>
      </c>
      <c r="Q3606" t="s">
        <v>708</v>
      </c>
      <c r="R3606" t="s">
        <v>42</v>
      </c>
      <c r="S3606">
        <v>185349003</v>
      </c>
      <c r="T3606" t="s">
        <v>43</v>
      </c>
      <c r="U3606">
        <v>85.55</v>
      </c>
      <c r="V3606">
        <v>3105.35</v>
      </c>
      <c r="W3606">
        <v>1863.21</v>
      </c>
      <c r="X3606">
        <v>66383009</v>
      </c>
      <c r="Y3606" t="s">
        <v>125</v>
      </c>
    </row>
    <row r="3607" spans="1:25" x14ac:dyDescent="0.25">
      <c r="A3607" t="s">
        <v>11352</v>
      </c>
      <c r="B3607" t="s">
        <v>11353</v>
      </c>
      <c r="C3607" s="1">
        <v>42686</v>
      </c>
      <c r="D3607" s="1" t="str">
        <f t="shared" si="224"/>
        <v>2010–2019</v>
      </c>
      <c r="E3607" s="8">
        <f t="shared" si="225"/>
        <v>2016</v>
      </c>
      <c r="F3607" s="8" t="str">
        <f t="shared" si="226"/>
        <v>16</v>
      </c>
      <c r="G3607" s="2">
        <v>0.56986111111111115</v>
      </c>
      <c r="H3607" s="2" t="str">
        <f t="shared" si="227"/>
        <v>2016-11</v>
      </c>
      <c r="I3607" t="s">
        <v>11354</v>
      </c>
      <c r="J3607" s="1">
        <v>42686</v>
      </c>
      <c r="K3607" s="2">
        <v>0.72616898148148146</v>
      </c>
      <c r="L3607">
        <v>225</v>
      </c>
      <c r="M3607" s="2">
        <v>0.15630787037037036</v>
      </c>
      <c r="N3607" t="s">
        <v>11238</v>
      </c>
      <c r="O3607" t="s">
        <v>6312</v>
      </c>
      <c r="P3607" t="s">
        <v>6313</v>
      </c>
      <c r="Q3607" t="s">
        <v>4016</v>
      </c>
      <c r="R3607" t="s">
        <v>42</v>
      </c>
      <c r="S3607">
        <v>185349003</v>
      </c>
      <c r="T3607" t="s">
        <v>43</v>
      </c>
      <c r="U3607">
        <v>85.55</v>
      </c>
      <c r="V3607">
        <v>3105.35</v>
      </c>
      <c r="W3607">
        <v>2173.7399999999998</v>
      </c>
      <c r="X3607">
        <v>66383009</v>
      </c>
      <c r="Y3607" t="s">
        <v>125</v>
      </c>
    </row>
    <row r="3608" spans="1:25" x14ac:dyDescent="0.25">
      <c r="A3608" t="s">
        <v>11355</v>
      </c>
      <c r="B3608" t="s">
        <v>11356</v>
      </c>
      <c r="C3608" s="1">
        <v>43499</v>
      </c>
      <c r="D3608" s="1" t="str">
        <f t="shared" si="224"/>
        <v>2010–2019</v>
      </c>
      <c r="E3608" s="8">
        <f t="shared" si="225"/>
        <v>2019</v>
      </c>
      <c r="F3608" s="8" t="str">
        <f t="shared" si="226"/>
        <v>19</v>
      </c>
      <c r="G3608" s="2">
        <v>0.56747685185185182</v>
      </c>
      <c r="H3608" s="2" t="str">
        <f t="shared" si="227"/>
        <v>2019-02</v>
      </c>
      <c r="I3608" t="s">
        <v>11357</v>
      </c>
      <c r="J3608" s="1">
        <v>43499</v>
      </c>
      <c r="K3608" s="2">
        <v>0.57789351851851856</v>
      </c>
      <c r="L3608">
        <v>15</v>
      </c>
      <c r="M3608" s="2">
        <v>1.0416666666666666E-2</v>
      </c>
      <c r="N3608" t="s">
        <v>11283</v>
      </c>
      <c r="O3608" t="s">
        <v>11292</v>
      </c>
      <c r="P3608" t="s">
        <v>11293</v>
      </c>
      <c r="Q3608" t="s">
        <v>497</v>
      </c>
      <c r="R3608" t="s">
        <v>42</v>
      </c>
      <c r="S3608">
        <v>185345009</v>
      </c>
      <c r="T3608" t="s">
        <v>57</v>
      </c>
      <c r="U3608">
        <v>85.55</v>
      </c>
      <c r="V3608">
        <v>85.55</v>
      </c>
      <c r="W3608">
        <v>0</v>
      </c>
      <c r="X3608">
        <v>444814009</v>
      </c>
      <c r="Y3608" t="s">
        <v>65</v>
      </c>
    </row>
    <row r="3609" spans="1:25" x14ac:dyDescent="0.25">
      <c r="A3609" t="s">
        <v>11358</v>
      </c>
      <c r="B3609" t="s">
        <v>11359</v>
      </c>
      <c r="C3609" s="1">
        <v>43506</v>
      </c>
      <c r="D3609" s="1" t="str">
        <f t="shared" si="224"/>
        <v>2010–2019</v>
      </c>
      <c r="E3609" s="8">
        <f t="shared" si="225"/>
        <v>2019</v>
      </c>
      <c r="F3609" s="8" t="str">
        <f t="shared" si="226"/>
        <v>19</v>
      </c>
      <c r="G3609" s="2">
        <v>0.85914351851851856</v>
      </c>
      <c r="H3609" s="2" t="str">
        <f t="shared" si="227"/>
        <v>2019-02</v>
      </c>
      <c r="I3609" t="s">
        <v>11360</v>
      </c>
      <c r="J3609" s="1">
        <v>43506</v>
      </c>
      <c r="K3609" s="2">
        <v>0.89033564814814814</v>
      </c>
      <c r="L3609">
        <v>45</v>
      </c>
      <c r="M3609" s="2">
        <v>3.1192129629629629E-2</v>
      </c>
      <c r="N3609" t="s">
        <v>11283</v>
      </c>
      <c r="O3609" t="s">
        <v>11284</v>
      </c>
      <c r="P3609" t="s">
        <v>11285</v>
      </c>
      <c r="Q3609" t="s">
        <v>497</v>
      </c>
      <c r="R3609" t="s">
        <v>28</v>
      </c>
      <c r="S3609">
        <v>162673000</v>
      </c>
      <c r="T3609" t="s">
        <v>151</v>
      </c>
      <c r="U3609">
        <v>136.80000000000001</v>
      </c>
      <c r="V3609">
        <v>933.06</v>
      </c>
      <c r="W3609">
        <v>0</v>
      </c>
      <c r="X3609" t="s">
        <v>30</v>
      </c>
      <c r="Y3609" t="s">
        <v>30</v>
      </c>
    </row>
    <row r="3610" spans="1:25" x14ac:dyDescent="0.25">
      <c r="A3610" t="s">
        <v>11361</v>
      </c>
      <c r="B3610" t="s">
        <v>11362</v>
      </c>
      <c r="C3610" s="1">
        <v>43520</v>
      </c>
      <c r="D3610" s="1" t="str">
        <f t="shared" si="224"/>
        <v>2010–2019</v>
      </c>
      <c r="E3610" s="8">
        <f t="shared" si="225"/>
        <v>2019</v>
      </c>
      <c r="F3610" s="8" t="str">
        <f t="shared" si="226"/>
        <v>19</v>
      </c>
      <c r="G3610" s="2">
        <v>0.85914351851851856</v>
      </c>
      <c r="H3610" s="2" t="str">
        <f t="shared" si="227"/>
        <v>2019-02</v>
      </c>
      <c r="I3610" t="s">
        <v>11363</v>
      </c>
      <c r="J3610" s="1">
        <v>43521</v>
      </c>
      <c r="K3610" s="2">
        <v>2.3738425925925927E-2</v>
      </c>
      <c r="L3610">
        <v>-1203</v>
      </c>
      <c r="M3610" t="e">
        <v>#VALUE!</v>
      </c>
      <c r="N3610" t="s">
        <v>11283</v>
      </c>
      <c r="O3610" t="s">
        <v>11292</v>
      </c>
      <c r="P3610" t="s">
        <v>11293</v>
      </c>
      <c r="Q3610" t="s">
        <v>497</v>
      </c>
      <c r="R3610" t="s">
        <v>42</v>
      </c>
      <c r="S3610">
        <v>185349003</v>
      </c>
      <c r="T3610" t="s">
        <v>43</v>
      </c>
      <c r="U3610">
        <v>85.55</v>
      </c>
      <c r="V3610">
        <v>3536.75</v>
      </c>
      <c r="W3610">
        <v>2582.9299999999998</v>
      </c>
      <c r="X3610">
        <v>103697008</v>
      </c>
      <c r="Y3610" t="s">
        <v>44</v>
      </c>
    </row>
    <row r="3611" spans="1:25" x14ac:dyDescent="0.25">
      <c r="A3611" t="s">
        <v>11364</v>
      </c>
      <c r="B3611" t="s">
        <v>11365</v>
      </c>
      <c r="C3611" s="1">
        <v>42693</v>
      </c>
      <c r="D3611" s="1" t="str">
        <f t="shared" si="224"/>
        <v>2010–2019</v>
      </c>
      <c r="E3611" s="8">
        <f t="shared" si="225"/>
        <v>2016</v>
      </c>
      <c r="F3611" s="8" t="str">
        <f t="shared" si="226"/>
        <v>16</v>
      </c>
      <c r="G3611" s="2">
        <v>0.56986111111111115</v>
      </c>
      <c r="H3611" s="2" t="str">
        <f t="shared" si="227"/>
        <v>2016-11</v>
      </c>
      <c r="I3611" t="s">
        <v>11366</v>
      </c>
      <c r="J3611" s="1">
        <v>42693</v>
      </c>
      <c r="K3611" s="2">
        <v>0.58027777777777778</v>
      </c>
      <c r="L3611">
        <v>15</v>
      </c>
      <c r="M3611" s="2">
        <v>1.0416666666666666E-2</v>
      </c>
      <c r="N3611" t="s">
        <v>11238</v>
      </c>
      <c r="O3611" t="s">
        <v>6312</v>
      </c>
      <c r="P3611" t="s">
        <v>6313</v>
      </c>
      <c r="Q3611" t="s">
        <v>4016</v>
      </c>
      <c r="R3611" t="s">
        <v>42</v>
      </c>
      <c r="S3611">
        <v>185345009</v>
      </c>
      <c r="T3611" t="s">
        <v>57</v>
      </c>
      <c r="U3611">
        <v>85.55</v>
      </c>
      <c r="V3611">
        <v>85.55</v>
      </c>
      <c r="W3611">
        <v>59.88</v>
      </c>
      <c r="X3611">
        <v>444814009</v>
      </c>
      <c r="Y3611" t="s">
        <v>65</v>
      </c>
    </row>
    <row r="3612" spans="1:25" x14ac:dyDescent="0.25">
      <c r="A3612" t="s">
        <v>11367</v>
      </c>
      <c r="B3612" t="s">
        <v>11368</v>
      </c>
      <c r="C3612" s="1">
        <v>43828</v>
      </c>
      <c r="D3612" s="1" t="str">
        <f t="shared" si="224"/>
        <v>2010–2019</v>
      </c>
      <c r="E3612" s="8">
        <f t="shared" si="225"/>
        <v>2019</v>
      </c>
      <c r="F3612" s="8" t="str">
        <f t="shared" si="226"/>
        <v>19</v>
      </c>
      <c r="G3612" s="2">
        <v>0.85914351851851856</v>
      </c>
      <c r="H3612" s="2" t="str">
        <f t="shared" si="227"/>
        <v>2019-12</v>
      </c>
      <c r="I3612" t="s">
        <v>11369</v>
      </c>
      <c r="J3612" s="1">
        <v>43828</v>
      </c>
      <c r="K3612" s="2">
        <v>0.8812268518518519</v>
      </c>
      <c r="L3612">
        <v>32</v>
      </c>
      <c r="M3612" s="2">
        <v>2.2083333333333333E-2</v>
      </c>
      <c r="N3612" t="s">
        <v>11283</v>
      </c>
      <c r="O3612" t="s">
        <v>11292</v>
      </c>
      <c r="P3612" t="s">
        <v>11293</v>
      </c>
      <c r="Q3612" t="s">
        <v>497</v>
      </c>
      <c r="R3612" t="s">
        <v>42</v>
      </c>
      <c r="S3612">
        <v>185349003</v>
      </c>
      <c r="T3612" t="s">
        <v>43</v>
      </c>
      <c r="U3612">
        <v>85.55</v>
      </c>
      <c r="V3612">
        <v>5138.45</v>
      </c>
      <c r="W3612">
        <v>2944.36</v>
      </c>
      <c r="X3612">
        <v>275978004</v>
      </c>
      <c r="Y3612" t="s">
        <v>289</v>
      </c>
    </row>
    <row r="3613" spans="1:25" x14ac:dyDescent="0.25">
      <c r="A3613" t="s">
        <v>11370</v>
      </c>
      <c r="B3613" t="s">
        <v>11371</v>
      </c>
      <c r="C3613" s="1">
        <v>42700</v>
      </c>
      <c r="D3613" s="1" t="str">
        <f t="shared" si="224"/>
        <v>2010–2019</v>
      </c>
      <c r="E3613" s="8">
        <f t="shared" si="225"/>
        <v>2016</v>
      </c>
      <c r="F3613" s="8" t="str">
        <f t="shared" si="226"/>
        <v>16</v>
      </c>
      <c r="G3613" s="2">
        <v>0.56986111111111115</v>
      </c>
      <c r="H3613" s="2" t="str">
        <f t="shared" si="227"/>
        <v>2016-11</v>
      </c>
      <c r="I3613" t="s">
        <v>11372</v>
      </c>
      <c r="J3613" s="1">
        <v>42700</v>
      </c>
      <c r="K3613" s="2">
        <v>0.60863425925925929</v>
      </c>
      <c r="L3613">
        <v>56</v>
      </c>
      <c r="M3613" s="2">
        <v>3.8773148148148147E-2</v>
      </c>
      <c r="N3613" t="s">
        <v>11238</v>
      </c>
      <c r="O3613" t="s">
        <v>6327</v>
      </c>
      <c r="P3613" t="s">
        <v>6328</v>
      </c>
      <c r="Q3613" t="s">
        <v>4016</v>
      </c>
      <c r="R3613" t="s">
        <v>252</v>
      </c>
      <c r="S3613">
        <v>702927004</v>
      </c>
      <c r="T3613" t="s">
        <v>253</v>
      </c>
      <c r="U3613">
        <v>142.58000000000001</v>
      </c>
      <c r="V3613">
        <v>723.14</v>
      </c>
      <c r="W3613">
        <v>506.21</v>
      </c>
      <c r="X3613" t="s">
        <v>30</v>
      </c>
      <c r="Y3613" t="s">
        <v>30</v>
      </c>
    </row>
    <row r="3614" spans="1:25" x14ac:dyDescent="0.25">
      <c r="A3614" t="s">
        <v>11373</v>
      </c>
      <c r="B3614" t="s">
        <v>11374</v>
      </c>
      <c r="C3614" s="1">
        <v>43877</v>
      </c>
      <c r="D3614" s="1" t="str">
        <f t="shared" si="224"/>
        <v>2020–2029</v>
      </c>
      <c r="E3614" s="8">
        <f t="shared" si="225"/>
        <v>2020</v>
      </c>
      <c r="F3614" s="8" t="str">
        <f t="shared" si="226"/>
        <v>20</v>
      </c>
      <c r="G3614" s="2">
        <v>0.85914351851851856</v>
      </c>
      <c r="H3614" s="2" t="str">
        <f t="shared" si="227"/>
        <v>2020-02</v>
      </c>
      <c r="I3614" t="s">
        <v>11375</v>
      </c>
      <c r="J3614" s="1">
        <v>43877</v>
      </c>
      <c r="K3614" s="2">
        <v>0.88143518518518515</v>
      </c>
      <c r="L3614">
        <v>32</v>
      </c>
      <c r="M3614" s="2">
        <v>2.2291666666666668E-2</v>
      </c>
      <c r="N3614" t="s">
        <v>11283</v>
      </c>
      <c r="O3614" t="s">
        <v>11284</v>
      </c>
      <c r="P3614" t="s">
        <v>11285</v>
      </c>
      <c r="Q3614" t="s">
        <v>497</v>
      </c>
      <c r="R3614" t="s">
        <v>28</v>
      </c>
      <c r="S3614">
        <v>162673000</v>
      </c>
      <c r="T3614" t="s">
        <v>151</v>
      </c>
      <c r="U3614">
        <v>136.80000000000001</v>
      </c>
      <c r="V3614">
        <v>921.58</v>
      </c>
      <c r="W3614">
        <v>737.26</v>
      </c>
      <c r="X3614" t="s">
        <v>30</v>
      </c>
      <c r="Y3614" t="s">
        <v>30</v>
      </c>
    </row>
    <row r="3615" spans="1:25" x14ac:dyDescent="0.25">
      <c r="A3615" s="3" t="s">
        <v>11376</v>
      </c>
      <c r="B3615" t="s">
        <v>11377</v>
      </c>
      <c r="C3615" s="1">
        <v>42707</v>
      </c>
      <c r="D3615" s="1" t="str">
        <f t="shared" si="224"/>
        <v>2010–2019</v>
      </c>
      <c r="E3615" s="8">
        <f t="shared" si="225"/>
        <v>2016</v>
      </c>
      <c r="F3615" s="8" t="str">
        <f t="shared" si="226"/>
        <v>16</v>
      </c>
      <c r="G3615" s="2">
        <v>0.56986111111111115</v>
      </c>
      <c r="H3615" s="2" t="str">
        <f t="shared" si="227"/>
        <v>2016-12</v>
      </c>
      <c r="I3615" t="s">
        <v>11378</v>
      </c>
      <c r="J3615" s="1">
        <v>42707</v>
      </c>
      <c r="K3615" s="2">
        <v>0.58027777777777778</v>
      </c>
      <c r="L3615">
        <v>15</v>
      </c>
      <c r="M3615" s="2">
        <v>1.0416666666666666E-2</v>
      </c>
      <c r="N3615" t="s">
        <v>11238</v>
      </c>
      <c r="O3615" t="s">
        <v>6327</v>
      </c>
      <c r="P3615" t="s">
        <v>6328</v>
      </c>
      <c r="Q3615" t="s">
        <v>4016</v>
      </c>
      <c r="R3615" t="s">
        <v>252</v>
      </c>
      <c r="S3615">
        <v>702927004</v>
      </c>
      <c r="T3615" t="s">
        <v>253</v>
      </c>
      <c r="U3615">
        <v>142.58000000000001</v>
      </c>
      <c r="V3615">
        <v>291.74</v>
      </c>
      <c r="W3615">
        <v>204.23</v>
      </c>
      <c r="X3615" t="s">
        <v>30</v>
      </c>
      <c r="Y3615" t="s">
        <v>30</v>
      </c>
    </row>
    <row r="3616" spans="1:25" x14ac:dyDescent="0.25">
      <c r="A3616" t="s">
        <v>11379</v>
      </c>
      <c r="B3616" t="s">
        <v>11380</v>
      </c>
      <c r="C3616" s="1">
        <v>42721</v>
      </c>
      <c r="D3616" s="1" t="str">
        <f t="shared" si="224"/>
        <v>2010–2019</v>
      </c>
      <c r="E3616" s="8">
        <f t="shared" si="225"/>
        <v>2016</v>
      </c>
      <c r="F3616" s="8" t="str">
        <f t="shared" si="226"/>
        <v>16</v>
      </c>
      <c r="G3616" s="2">
        <v>0.56986111111111115</v>
      </c>
      <c r="H3616" s="2" t="str">
        <f t="shared" si="227"/>
        <v>2016-12</v>
      </c>
      <c r="I3616" t="s">
        <v>11381</v>
      </c>
      <c r="J3616" s="1">
        <v>42721</v>
      </c>
      <c r="K3616" s="2">
        <v>0.59862268518518513</v>
      </c>
      <c r="L3616">
        <v>41</v>
      </c>
      <c r="M3616" s="2">
        <v>2.8761574074074075E-2</v>
      </c>
      <c r="N3616" t="s">
        <v>11238</v>
      </c>
      <c r="O3616" t="s">
        <v>6327</v>
      </c>
      <c r="P3616" t="s">
        <v>6328</v>
      </c>
      <c r="Q3616" t="s">
        <v>4016</v>
      </c>
      <c r="R3616" t="s">
        <v>252</v>
      </c>
      <c r="S3616">
        <v>702927004</v>
      </c>
      <c r="T3616" t="s">
        <v>253</v>
      </c>
      <c r="U3616">
        <v>142.58000000000001</v>
      </c>
      <c r="V3616">
        <v>723.14</v>
      </c>
      <c r="W3616">
        <v>506.21</v>
      </c>
      <c r="X3616" t="s">
        <v>30</v>
      </c>
      <c r="Y3616" t="s">
        <v>30</v>
      </c>
    </row>
    <row r="3617" spans="1:25" x14ac:dyDescent="0.25">
      <c r="A3617" t="s">
        <v>11382</v>
      </c>
      <c r="B3617" t="s">
        <v>11383</v>
      </c>
      <c r="C3617" s="1">
        <v>42756</v>
      </c>
      <c r="D3617" s="1" t="str">
        <f t="shared" si="224"/>
        <v>2010–2019</v>
      </c>
      <c r="E3617" s="8">
        <f t="shared" si="225"/>
        <v>2017</v>
      </c>
      <c r="F3617" s="8" t="str">
        <f t="shared" si="226"/>
        <v>17</v>
      </c>
      <c r="G3617" s="2">
        <v>0.56986111111111115</v>
      </c>
      <c r="H3617" s="2" t="str">
        <f t="shared" si="227"/>
        <v>2017-01</v>
      </c>
      <c r="I3617" t="s">
        <v>11384</v>
      </c>
      <c r="J3617" s="1">
        <v>42756</v>
      </c>
      <c r="K3617" s="2">
        <v>0.61126157407407411</v>
      </c>
      <c r="L3617">
        <v>60</v>
      </c>
      <c r="M3617" s="2">
        <v>4.1400462962962965E-2</v>
      </c>
      <c r="N3617" t="s">
        <v>11238</v>
      </c>
      <c r="O3617" t="s">
        <v>6312</v>
      </c>
      <c r="P3617" t="s">
        <v>6313</v>
      </c>
      <c r="Q3617" t="s">
        <v>4016</v>
      </c>
      <c r="R3617" t="s">
        <v>114</v>
      </c>
      <c r="S3617">
        <v>185349003</v>
      </c>
      <c r="T3617" t="s">
        <v>43</v>
      </c>
      <c r="U3617">
        <v>85.55</v>
      </c>
      <c r="V3617">
        <v>666.11</v>
      </c>
      <c r="W3617">
        <v>466.28</v>
      </c>
      <c r="X3617" t="s">
        <v>30</v>
      </c>
      <c r="Y3617" t="s">
        <v>30</v>
      </c>
    </row>
    <row r="3618" spans="1:25" x14ac:dyDescent="0.25">
      <c r="A3618" t="s">
        <v>11385</v>
      </c>
      <c r="B3618" t="s">
        <v>11386</v>
      </c>
      <c r="C3618" s="1">
        <v>42994</v>
      </c>
      <c r="D3618" s="1" t="str">
        <f t="shared" si="224"/>
        <v>2010–2019</v>
      </c>
      <c r="E3618" s="8">
        <f t="shared" si="225"/>
        <v>2017</v>
      </c>
      <c r="F3618" s="8" t="str">
        <f t="shared" si="226"/>
        <v>17</v>
      </c>
      <c r="G3618" s="2">
        <v>0.56986111111111115</v>
      </c>
      <c r="H3618" s="2" t="str">
        <f t="shared" si="227"/>
        <v>2017-09</v>
      </c>
      <c r="I3618" t="s">
        <v>11387</v>
      </c>
      <c r="J3618" s="1">
        <v>42994</v>
      </c>
      <c r="K3618" s="2">
        <v>0.59944444444444445</v>
      </c>
      <c r="L3618">
        <v>43</v>
      </c>
      <c r="M3618" s="2">
        <v>2.9583333333333333E-2</v>
      </c>
      <c r="N3618" t="s">
        <v>11238</v>
      </c>
      <c r="O3618" t="s">
        <v>6327</v>
      </c>
      <c r="P3618" t="s">
        <v>6328</v>
      </c>
      <c r="Q3618" t="s">
        <v>4016</v>
      </c>
      <c r="R3618" t="s">
        <v>252</v>
      </c>
      <c r="S3618">
        <v>702927004</v>
      </c>
      <c r="T3618" t="s">
        <v>253</v>
      </c>
      <c r="U3618">
        <v>142.58000000000001</v>
      </c>
      <c r="V3618">
        <v>1428.53</v>
      </c>
      <c r="W3618">
        <v>0</v>
      </c>
      <c r="X3618" t="s">
        <v>30</v>
      </c>
      <c r="Y3618" t="s">
        <v>30</v>
      </c>
    </row>
    <row r="3619" spans="1:25" x14ac:dyDescent="0.25">
      <c r="A3619" t="s">
        <v>11388</v>
      </c>
      <c r="B3619" t="s">
        <v>11389</v>
      </c>
      <c r="C3619" s="1">
        <v>43891</v>
      </c>
      <c r="D3619" s="1" t="str">
        <f t="shared" si="224"/>
        <v>2020–2029</v>
      </c>
      <c r="E3619" s="8">
        <f t="shared" si="225"/>
        <v>2020</v>
      </c>
      <c r="F3619" s="8" t="str">
        <f t="shared" si="226"/>
        <v>20</v>
      </c>
      <c r="G3619" s="2">
        <v>0.85914351851851856</v>
      </c>
      <c r="H3619" s="2" t="str">
        <f t="shared" si="227"/>
        <v>2020-03</v>
      </c>
      <c r="I3619" t="s">
        <v>11390</v>
      </c>
      <c r="J3619" s="1">
        <v>43891</v>
      </c>
      <c r="K3619" s="2">
        <v>0.97315972222222225</v>
      </c>
      <c r="L3619">
        <v>164</v>
      </c>
      <c r="M3619" s="2">
        <v>0.1140162037037037</v>
      </c>
      <c r="N3619" t="s">
        <v>11283</v>
      </c>
      <c r="O3619" t="s">
        <v>11292</v>
      </c>
      <c r="P3619" t="s">
        <v>11293</v>
      </c>
      <c r="Q3619" t="s">
        <v>497</v>
      </c>
      <c r="R3619" t="s">
        <v>42</v>
      </c>
      <c r="S3619">
        <v>185349003</v>
      </c>
      <c r="T3619" t="s">
        <v>43</v>
      </c>
      <c r="U3619">
        <v>85.55</v>
      </c>
      <c r="V3619">
        <v>3536.75</v>
      </c>
      <c r="W3619">
        <v>2829.4</v>
      </c>
      <c r="X3619">
        <v>66383009</v>
      </c>
      <c r="Y3619" t="s">
        <v>125</v>
      </c>
    </row>
    <row r="3620" spans="1:25" x14ac:dyDescent="0.25">
      <c r="A3620" t="s">
        <v>11391</v>
      </c>
      <c r="B3620" t="s">
        <v>11392</v>
      </c>
      <c r="C3620" s="1">
        <v>44248</v>
      </c>
      <c r="D3620" s="1" t="str">
        <f t="shared" si="224"/>
        <v>2020–2029</v>
      </c>
      <c r="E3620" s="8">
        <f t="shared" si="225"/>
        <v>2021</v>
      </c>
      <c r="F3620" s="8" t="str">
        <f t="shared" si="226"/>
        <v>21</v>
      </c>
      <c r="G3620" s="2">
        <v>0.85914351851851856</v>
      </c>
      <c r="H3620" s="2" t="str">
        <f t="shared" si="227"/>
        <v>2021-02</v>
      </c>
      <c r="I3620" t="s">
        <v>11393</v>
      </c>
      <c r="J3620" s="1">
        <v>44248</v>
      </c>
      <c r="K3620" s="2">
        <v>0.88653935185185184</v>
      </c>
      <c r="L3620">
        <v>39</v>
      </c>
      <c r="M3620" s="2">
        <v>2.7395833333333335E-2</v>
      </c>
      <c r="N3620" t="s">
        <v>11283</v>
      </c>
      <c r="O3620" t="s">
        <v>11284</v>
      </c>
      <c r="P3620" t="s">
        <v>11285</v>
      </c>
      <c r="Q3620" t="s">
        <v>497</v>
      </c>
      <c r="R3620" t="s">
        <v>28</v>
      </c>
      <c r="S3620">
        <v>162673000</v>
      </c>
      <c r="T3620" t="s">
        <v>151</v>
      </c>
      <c r="U3620">
        <v>136.80000000000001</v>
      </c>
      <c r="V3620">
        <v>1132.1600000000001</v>
      </c>
      <c r="W3620">
        <v>0</v>
      </c>
      <c r="X3620" t="s">
        <v>30</v>
      </c>
      <c r="Y3620" t="s">
        <v>30</v>
      </c>
    </row>
    <row r="3621" spans="1:25" x14ac:dyDescent="0.25">
      <c r="A3621" t="s">
        <v>11394</v>
      </c>
      <c r="B3621" t="s">
        <v>11395</v>
      </c>
      <c r="C3621" s="1">
        <v>44262</v>
      </c>
      <c r="D3621" s="1" t="str">
        <f t="shared" si="224"/>
        <v>2020–2029</v>
      </c>
      <c r="E3621" s="8">
        <f t="shared" si="225"/>
        <v>2021</v>
      </c>
      <c r="F3621" s="8" t="str">
        <f t="shared" si="226"/>
        <v>21</v>
      </c>
      <c r="G3621" s="2">
        <v>0.85914351851851856</v>
      </c>
      <c r="H3621" s="2" t="str">
        <f t="shared" si="227"/>
        <v>2021-03</v>
      </c>
      <c r="I3621" t="s">
        <v>11396</v>
      </c>
      <c r="J3621" s="1">
        <v>44263</v>
      </c>
      <c r="K3621" s="2">
        <v>2.5937499999999999E-2</v>
      </c>
      <c r="L3621">
        <v>-1200</v>
      </c>
      <c r="M3621" t="e">
        <v>#VALUE!</v>
      </c>
      <c r="N3621" t="s">
        <v>11283</v>
      </c>
      <c r="O3621" t="s">
        <v>11292</v>
      </c>
      <c r="P3621" t="s">
        <v>11293</v>
      </c>
      <c r="Q3621" t="s">
        <v>497</v>
      </c>
      <c r="R3621" t="s">
        <v>42</v>
      </c>
      <c r="S3621">
        <v>185349003</v>
      </c>
      <c r="T3621" t="s">
        <v>43</v>
      </c>
      <c r="U3621">
        <v>85.55</v>
      </c>
      <c r="V3621">
        <v>3105.35</v>
      </c>
      <c r="W3621">
        <v>2328.6999999999998</v>
      </c>
      <c r="X3621">
        <v>103697008</v>
      </c>
      <c r="Y3621" t="s">
        <v>44</v>
      </c>
    </row>
    <row r="3622" spans="1:25" x14ac:dyDescent="0.25">
      <c r="A3622" t="s">
        <v>11397</v>
      </c>
      <c r="B3622" t="s">
        <v>11398</v>
      </c>
      <c r="C3622" s="1">
        <v>43001</v>
      </c>
      <c r="D3622" s="1" t="str">
        <f t="shared" si="224"/>
        <v>2010–2019</v>
      </c>
      <c r="E3622" s="8">
        <f t="shared" si="225"/>
        <v>2017</v>
      </c>
      <c r="F3622" s="8" t="str">
        <f t="shared" si="226"/>
        <v>17</v>
      </c>
      <c r="G3622" s="2">
        <v>0.56986111111111115</v>
      </c>
      <c r="H3622" s="2" t="str">
        <f t="shared" si="227"/>
        <v>2017-09</v>
      </c>
      <c r="I3622" t="s">
        <v>11399</v>
      </c>
      <c r="J3622" s="1">
        <v>43001</v>
      </c>
      <c r="K3622" s="2">
        <v>0.58027777777777778</v>
      </c>
      <c r="L3622">
        <v>15</v>
      </c>
      <c r="M3622" s="2">
        <v>1.0416666666666666E-2</v>
      </c>
      <c r="N3622" t="s">
        <v>11238</v>
      </c>
      <c r="O3622" t="s">
        <v>6312</v>
      </c>
      <c r="P3622" t="s">
        <v>6313</v>
      </c>
      <c r="Q3622" t="s">
        <v>4016</v>
      </c>
      <c r="R3622" t="s">
        <v>114</v>
      </c>
      <c r="S3622">
        <v>185349003</v>
      </c>
      <c r="T3622" t="s">
        <v>43</v>
      </c>
      <c r="U3622">
        <v>85.55</v>
      </c>
      <c r="V3622">
        <v>450.41</v>
      </c>
      <c r="W3622">
        <v>0</v>
      </c>
      <c r="X3622" t="s">
        <v>30</v>
      </c>
      <c r="Y3622" t="s">
        <v>30</v>
      </c>
    </row>
    <row r="3623" spans="1:25" x14ac:dyDescent="0.25">
      <c r="A3623" t="s">
        <v>11400</v>
      </c>
      <c r="B3623" t="s">
        <v>11401</v>
      </c>
      <c r="C3623" s="1">
        <v>43008</v>
      </c>
      <c r="D3623" s="1" t="str">
        <f t="shared" si="224"/>
        <v>2010–2019</v>
      </c>
      <c r="E3623" s="8">
        <f t="shared" si="225"/>
        <v>2017</v>
      </c>
      <c r="F3623" s="8" t="str">
        <f t="shared" si="226"/>
        <v>17</v>
      </c>
      <c r="G3623" s="2">
        <v>0.56986111111111115</v>
      </c>
      <c r="H3623" s="2" t="str">
        <f t="shared" si="227"/>
        <v>2017-09</v>
      </c>
      <c r="I3623" t="s">
        <v>11402</v>
      </c>
      <c r="J3623" s="1">
        <v>43008</v>
      </c>
      <c r="K3623" s="2">
        <v>0.59478009259259257</v>
      </c>
      <c r="L3623">
        <v>36</v>
      </c>
      <c r="M3623" s="2">
        <v>2.4918981481481483E-2</v>
      </c>
      <c r="N3623" t="s">
        <v>11238</v>
      </c>
      <c r="O3623" t="s">
        <v>11239</v>
      </c>
      <c r="P3623" s="3" t="s">
        <v>11240</v>
      </c>
      <c r="Q3623" t="s">
        <v>4016</v>
      </c>
      <c r="R3623" t="s">
        <v>28</v>
      </c>
      <c r="S3623">
        <v>162673000</v>
      </c>
      <c r="T3623" t="s">
        <v>151</v>
      </c>
      <c r="U3623">
        <v>136.80000000000001</v>
      </c>
      <c r="V3623">
        <v>989.36</v>
      </c>
      <c r="W3623">
        <v>0</v>
      </c>
      <c r="X3623" t="s">
        <v>30</v>
      </c>
      <c r="Y3623" t="s">
        <v>30</v>
      </c>
    </row>
    <row r="3624" spans="1:25" x14ac:dyDescent="0.25">
      <c r="A3624" t="s">
        <v>11403</v>
      </c>
      <c r="B3624" t="s">
        <v>11404</v>
      </c>
      <c r="C3624" s="1">
        <v>43015</v>
      </c>
      <c r="D3624" s="1" t="str">
        <f t="shared" si="224"/>
        <v>2010–2019</v>
      </c>
      <c r="E3624" s="8">
        <f t="shared" si="225"/>
        <v>2017</v>
      </c>
      <c r="F3624" s="8" t="str">
        <f t="shared" si="226"/>
        <v>17</v>
      </c>
      <c r="G3624" s="2">
        <v>0.56986111111111115</v>
      </c>
      <c r="H3624" s="2" t="str">
        <f t="shared" si="227"/>
        <v>2017-10</v>
      </c>
      <c r="I3624" t="s">
        <v>11405</v>
      </c>
      <c r="J3624" s="1">
        <v>43015</v>
      </c>
      <c r="K3624" s="2">
        <v>0.58027777777777778</v>
      </c>
      <c r="L3624">
        <v>15</v>
      </c>
      <c r="M3624" s="2">
        <v>1.0416666666666666E-2</v>
      </c>
      <c r="N3624" t="s">
        <v>11238</v>
      </c>
      <c r="O3624" t="s">
        <v>6312</v>
      </c>
      <c r="P3624" t="s">
        <v>6313</v>
      </c>
      <c r="Q3624" t="s">
        <v>4016</v>
      </c>
      <c r="R3624" t="s">
        <v>42</v>
      </c>
      <c r="S3624">
        <v>185345009</v>
      </c>
      <c r="T3624" t="s">
        <v>57</v>
      </c>
      <c r="U3624">
        <v>85.55</v>
      </c>
      <c r="V3624">
        <v>85.55</v>
      </c>
      <c r="W3624">
        <v>0</v>
      </c>
      <c r="X3624">
        <v>444814009</v>
      </c>
      <c r="Y3624" t="s">
        <v>65</v>
      </c>
    </row>
    <row r="3625" spans="1:25" x14ac:dyDescent="0.25">
      <c r="A3625" t="s">
        <v>11406</v>
      </c>
      <c r="B3625" t="s">
        <v>11407</v>
      </c>
      <c r="C3625" s="1">
        <v>43022</v>
      </c>
      <c r="D3625" s="1" t="str">
        <f t="shared" si="224"/>
        <v>2010–2019</v>
      </c>
      <c r="E3625" s="8">
        <f t="shared" si="225"/>
        <v>2017</v>
      </c>
      <c r="F3625" s="8" t="str">
        <f t="shared" si="226"/>
        <v>17</v>
      </c>
      <c r="G3625" s="2">
        <v>0.56986111111111115</v>
      </c>
      <c r="H3625" s="2" t="str">
        <f t="shared" si="227"/>
        <v>2017-10</v>
      </c>
      <c r="I3625" t="s">
        <v>11408</v>
      </c>
      <c r="J3625" s="1">
        <v>43022</v>
      </c>
      <c r="K3625" s="2">
        <v>0.61152777777777778</v>
      </c>
      <c r="L3625">
        <v>60</v>
      </c>
      <c r="M3625" s="2">
        <v>4.1666666666666664E-2</v>
      </c>
      <c r="N3625" t="s">
        <v>11238</v>
      </c>
      <c r="O3625" t="s">
        <v>6454</v>
      </c>
      <c r="P3625" t="s">
        <v>6455</v>
      </c>
      <c r="Q3625" t="s">
        <v>4016</v>
      </c>
      <c r="R3625" t="s">
        <v>85</v>
      </c>
      <c r="S3625">
        <v>50849002</v>
      </c>
      <c r="T3625" t="s">
        <v>86</v>
      </c>
      <c r="U3625">
        <v>146.18</v>
      </c>
      <c r="V3625">
        <v>862.74</v>
      </c>
      <c r="W3625">
        <v>0</v>
      </c>
      <c r="X3625" t="s">
        <v>30</v>
      </c>
      <c r="Y3625" t="s">
        <v>30</v>
      </c>
    </row>
    <row r="3626" spans="1:25" x14ac:dyDescent="0.25">
      <c r="A3626" t="s">
        <v>11409</v>
      </c>
      <c r="B3626" t="s">
        <v>11410</v>
      </c>
      <c r="C3626" s="1">
        <v>43029</v>
      </c>
      <c r="D3626" s="1" t="str">
        <f t="shared" si="224"/>
        <v>2010–2019</v>
      </c>
      <c r="E3626" s="8">
        <f t="shared" si="225"/>
        <v>2017</v>
      </c>
      <c r="F3626" s="8" t="str">
        <f t="shared" si="226"/>
        <v>17</v>
      </c>
      <c r="G3626" s="2">
        <v>0.56986111111111115</v>
      </c>
      <c r="H3626" s="2" t="str">
        <f t="shared" si="227"/>
        <v>2017-10</v>
      </c>
      <c r="I3626" t="s">
        <v>11411</v>
      </c>
      <c r="J3626" s="1">
        <v>43029</v>
      </c>
      <c r="K3626" s="2">
        <v>0.58027777777777778</v>
      </c>
      <c r="L3626">
        <v>15</v>
      </c>
      <c r="M3626" s="2">
        <v>1.0416666666666666E-2</v>
      </c>
      <c r="N3626" t="s">
        <v>11238</v>
      </c>
      <c r="O3626" t="s">
        <v>6327</v>
      </c>
      <c r="P3626" t="s">
        <v>6328</v>
      </c>
      <c r="Q3626" t="s">
        <v>4016</v>
      </c>
      <c r="R3626" t="s">
        <v>252</v>
      </c>
      <c r="S3626">
        <v>702927004</v>
      </c>
      <c r="T3626" t="s">
        <v>253</v>
      </c>
      <c r="U3626">
        <v>142.58000000000001</v>
      </c>
      <c r="V3626">
        <v>291.74</v>
      </c>
      <c r="W3626">
        <v>0</v>
      </c>
      <c r="X3626" t="s">
        <v>30</v>
      </c>
      <c r="Y3626" t="s">
        <v>30</v>
      </c>
    </row>
    <row r="3627" spans="1:25" x14ac:dyDescent="0.25">
      <c r="A3627" t="s">
        <v>11412</v>
      </c>
      <c r="B3627" t="s">
        <v>11413</v>
      </c>
      <c r="C3627" s="1">
        <v>44276</v>
      </c>
      <c r="D3627" s="1" t="str">
        <f t="shared" si="224"/>
        <v>2020–2029</v>
      </c>
      <c r="E3627" s="8">
        <f t="shared" si="225"/>
        <v>2021</v>
      </c>
      <c r="F3627" s="8" t="str">
        <f t="shared" si="226"/>
        <v>21</v>
      </c>
      <c r="G3627" s="2">
        <v>0.85914351851851856</v>
      </c>
      <c r="H3627" s="2" t="str">
        <f t="shared" si="227"/>
        <v>2021-03</v>
      </c>
      <c r="I3627" t="s">
        <v>11414</v>
      </c>
      <c r="J3627" s="1">
        <v>44276</v>
      </c>
      <c r="K3627" s="2">
        <v>0.86956018518518519</v>
      </c>
      <c r="L3627">
        <v>15</v>
      </c>
      <c r="M3627" s="2">
        <v>1.0416666666666666E-2</v>
      </c>
      <c r="N3627" t="s">
        <v>11283</v>
      </c>
      <c r="O3627" t="s">
        <v>11292</v>
      </c>
      <c r="P3627" t="s">
        <v>11293</v>
      </c>
      <c r="Q3627" t="s">
        <v>497</v>
      </c>
      <c r="R3627" t="s">
        <v>114</v>
      </c>
      <c r="S3627">
        <v>33879002</v>
      </c>
      <c r="T3627" t="s">
        <v>135</v>
      </c>
      <c r="U3627">
        <v>142.58000000000001</v>
      </c>
      <c r="V3627">
        <v>278.58</v>
      </c>
      <c r="W3627">
        <v>222.86</v>
      </c>
      <c r="X3627" t="s">
        <v>30</v>
      </c>
      <c r="Y3627" t="s">
        <v>30</v>
      </c>
    </row>
    <row r="3628" spans="1:25" x14ac:dyDescent="0.25">
      <c r="A3628" t="s">
        <v>11415</v>
      </c>
      <c r="B3628" t="s">
        <v>11416</v>
      </c>
      <c r="C3628" s="1">
        <v>44297</v>
      </c>
      <c r="D3628" s="1" t="str">
        <f t="shared" si="224"/>
        <v>2020–2029</v>
      </c>
      <c r="E3628" s="8">
        <f t="shared" si="225"/>
        <v>2021</v>
      </c>
      <c r="F3628" s="8" t="str">
        <f t="shared" si="226"/>
        <v>21</v>
      </c>
      <c r="G3628" s="2">
        <v>0.85914351851851856</v>
      </c>
      <c r="H3628" s="2" t="str">
        <f t="shared" si="227"/>
        <v>2021-04</v>
      </c>
      <c r="I3628" t="s">
        <v>11417</v>
      </c>
      <c r="J3628" s="1">
        <v>44297</v>
      </c>
      <c r="K3628" s="2">
        <v>0.86956018518518519</v>
      </c>
      <c r="L3628">
        <v>15</v>
      </c>
      <c r="M3628" s="2">
        <v>1.0416666666666666E-2</v>
      </c>
      <c r="N3628" t="s">
        <v>11283</v>
      </c>
      <c r="O3628" t="s">
        <v>11292</v>
      </c>
      <c r="P3628" t="s">
        <v>11293</v>
      </c>
      <c r="Q3628" t="s">
        <v>497</v>
      </c>
      <c r="R3628" t="s">
        <v>114</v>
      </c>
      <c r="S3628">
        <v>33879002</v>
      </c>
      <c r="T3628" t="s">
        <v>135</v>
      </c>
      <c r="U3628">
        <v>142.58000000000001</v>
      </c>
      <c r="V3628">
        <v>278.58</v>
      </c>
      <c r="W3628">
        <v>222.86</v>
      </c>
      <c r="X3628" t="s">
        <v>30</v>
      </c>
      <c r="Y3628" t="s">
        <v>30</v>
      </c>
    </row>
    <row r="3629" spans="1:25" x14ac:dyDescent="0.25">
      <c r="A3629" t="s">
        <v>11418</v>
      </c>
      <c r="B3629" t="s">
        <v>11419</v>
      </c>
      <c r="C3629" s="1">
        <v>44439</v>
      </c>
      <c r="D3629" s="1" t="str">
        <f t="shared" si="224"/>
        <v>2020–2029</v>
      </c>
      <c r="E3629" s="8">
        <f t="shared" si="225"/>
        <v>2021</v>
      </c>
      <c r="F3629" s="8" t="str">
        <f t="shared" si="226"/>
        <v>21</v>
      </c>
      <c r="G3629" s="2">
        <v>0.93305555555555553</v>
      </c>
      <c r="H3629" s="2" t="str">
        <f t="shared" si="227"/>
        <v>2021-08</v>
      </c>
      <c r="I3629" t="s">
        <v>11420</v>
      </c>
      <c r="J3629" s="1">
        <v>44439</v>
      </c>
      <c r="K3629" s="2">
        <v>0.98798611111111112</v>
      </c>
      <c r="L3629">
        <v>79</v>
      </c>
      <c r="M3629" s="2">
        <v>5.4930555555555559E-2</v>
      </c>
      <c r="N3629" t="s">
        <v>11283</v>
      </c>
      <c r="O3629" t="s">
        <v>11292</v>
      </c>
      <c r="P3629" t="s">
        <v>11293</v>
      </c>
      <c r="Q3629" t="s">
        <v>497</v>
      </c>
      <c r="R3629" t="s">
        <v>42</v>
      </c>
      <c r="S3629">
        <v>185347001</v>
      </c>
      <c r="T3629" t="s">
        <v>72</v>
      </c>
      <c r="U3629">
        <v>85.55</v>
      </c>
      <c r="V3629">
        <v>1379.75</v>
      </c>
      <c r="W3629">
        <v>1103.8</v>
      </c>
      <c r="X3629">
        <v>37320007</v>
      </c>
      <c r="Y3629" t="s">
        <v>1850</v>
      </c>
    </row>
    <row r="3630" spans="1:25" x14ac:dyDescent="0.25">
      <c r="A3630" t="s">
        <v>11421</v>
      </c>
      <c r="B3630" t="s">
        <v>11422</v>
      </c>
      <c r="C3630" s="1">
        <v>44460</v>
      </c>
      <c r="D3630" s="1" t="str">
        <f t="shared" si="224"/>
        <v>2020–2029</v>
      </c>
      <c r="E3630" s="8">
        <f t="shared" si="225"/>
        <v>2021</v>
      </c>
      <c r="F3630" s="8" t="str">
        <f t="shared" si="226"/>
        <v>21</v>
      </c>
      <c r="G3630" s="2">
        <v>0.98798611111111112</v>
      </c>
      <c r="H3630" s="2" t="str">
        <f t="shared" si="227"/>
        <v>2021-09</v>
      </c>
      <c r="I3630" t="s">
        <v>11423</v>
      </c>
      <c r="J3630" s="1">
        <v>44461</v>
      </c>
      <c r="K3630" s="2">
        <v>5.7754629629629631E-3</v>
      </c>
      <c r="L3630">
        <v>-1414</v>
      </c>
      <c r="M3630" t="e">
        <v>#VALUE!</v>
      </c>
      <c r="N3630" t="s">
        <v>11283</v>
      </c>
      <c r="O3630" t="s">
        <v>11292</v>
      </c>
      <c r="P3630" t="s">
        <v>11293</v>
      </c>
      <c r="Q3630" t="s">
        <v>497</v>
      </c>
      <c r="R3630" t="s">
        <v>42</v>
      </c>
      <c r="S3630">
        <v>390906007</v>
      </c>
      <c r="T3630" t="s">
        <v>169</v>
      </c>
      <c r="U3630">
        <v>85.55</v>
      </c>
      <c r="V3630">
        <v>516.95000000000005</v>
      </c>
      <c r="W3630">
        <v>413.56</v>
      </c>
      <c r="X3630">
        <v>37320007</v>
      </c>
      <c r="Y3630" t="s">
        <v>1850</v>
      </c>
    </row>
    <row r="3631" spans="1:25" x14ac:dyDescent="0.25">
      <c r="A3631" t="s">
        <v>11424</v>
      </c>
      <c r="B3631" t="s">
        <v>11425</v>
      </c>
      <c r="C3631" s="1">
        <v>44619</v>
      </c>
      <c r="D3631" s="1" t="str">
        <f t="shared" si="224"/>
        <v>2020–2029</v>
      </c>
      <c r="E3631" s="8">
        <f t="shared" si="225"/>
        <v>2022</v>
      </c>
      <c r="F3631" s="8" t="str">
        <f t="shared" si="226"/>
        <v>22</v>
      </c>
      <c r="G3631" s="2">
        <v>0.85914351851851856</v>
      </c>
      <c r="H3631" s="2" t="str">
        <f t="shared" si="227"/>
        <v>2022-02</v>
      </c>
      <c r="I3631" t="s">
        <v>11426</v>
      </c>
      <c r="J3631" s="1">
        <v>44619</v>
      </c>
      <c r="K3631" s="2">
        <v>0.89520833333333338</v>
      </c>
      <c r="L3631">
        <v>52</v>
      </c>
      <c r="M3631" s="2">
        <v>3.6064814814814813E-2</v>
      </c>
      <c r="N3631" t="s">
        <v>11283</v>
      </c>
      <c r="O3631" t="s">
        <v>11284</v>
      </c>
      <c r="P3631" t="s">
        <v>11285</v>
      </c>
      <c r="Q3631" t="s">
        <v>708</v>
      </c>
      <c r="R3631" t="s">
        <v>28</v>
      </c>
      <c r="S3631">
        <v>162673000</v>
      </c>
      <c r="T3631" t="s">
        <v>151</v>
      </c>
      <c r="U3631">
        <v>136.80000000000001</v>
      </c>
      <c r="V3631">
        <v>860.16</v>
      </c>
      <c r="W3631">
        <v>0</v>
      </c>
      <c r="X3631" t="s">
        <v>30</v>
      </c>
      <c r="Y3631" t="s">
        <v>30</v>
      </c>
    </row>
    <row r="3632" spans="1:25" x14ac:dyDescent="0.25">
      <c r="A3632" t="s">
        <v>11427</v>
      </c>
      <c r="B3632" t="s">
        <v>11428</v>
      </c>
      <c r="C3632" s="1">
        <v>44948</v>
      </c>
      <c r="D3632" s="1" t="str">
        <f t="shared" si="224"/>
        <v>2020–2029</v>
      </c>
      <c r="E3632" s="8">
        <f t="shared" si="225"/>
        <v>2023</v>
      </c>
      <c r="F3632" s="8" t="str">
        <f t="shared" si="226"/>
        <v>23</v>
      </c>
      <c r="G3632" s="2">
        <v>0.85914351851851856</v>
      </c>
      <c r="H3632" s="2" t="str">
        <f t="shared" si="227"/>
        <v>2023-01</v>
      </c>
      <c r="I3632" t="s">
        <v>11429</v>
      </c>
      <c r="J3632" s="1">
        <v>44948</v>
      </c>
      <c r="K3632" s="2">
        <v>0.90307870370370369</v>
      </c>
      <c r="L3632">
        <v>63</v>
      </c>
      <c r="M3632" s="2">
        <v>4.3935185185185188E-2</v>
      </c>
      <c r="N3632" t="s">
        <v>11283</v>
      </c>
      <c r="O3632" t="s">
        <v>11292</v>
      </c>
      <c r="P3632" t="s">
        <v>11293</v>
      </c>
      <c r="Q3632" t="s">
        <v>497</v>
      </c>
      <c r="R3632" t="s">
        <v>114</v>
      </c>
      <c r="S3632">
        <v>308335008</v>
      </c>
      <c r="T3632" t="s">
        <v>813</v>
      </c>
      <c r="U3632">
        <v>142.58000000000001</v>
      </c>
      <c r="V3632">
        <v>4642.74</v>
      </c>
      <c r="W3632">
        <v>2547.79</v>
      </c>
      <c r="X3632">
        <v>389095005</v>
      </c>
      <c r="Y3632" t="s">
        <v>809</v>
      </c>
    </row>
    <row r="3633" spans="1:25" x14ac:dyDescent="0.25">
      <c r="A3633" t="s">
        <v>11430</v>
      </c>
      <c r="B3633" t="s">
        <v>11431</v>
      </c>
      <c r="C3633" s="1">
        <v>44990</v>
      </c>
      <c r="D3633" s="1" t="str">
        <f t="shared" si="224"/>
        <v>2020–2029</v>
      </c>
      <c r="E3633" s="8">
        <f t="shared" si="225"/>
        <v>2023</v>
      </c>
      <c r="F3633" s="8" t="str">
        <f t="shared" si="226"/>
        <v>23</v>
      </c>
      <c r="G3633" s="2">
        <v>0.85914351851851856</v>
      </c>
      <c r="H3633" s="2" t="str">
        <f t="shared" si="227"/>
        <v>2023-03</v>
      </c>
      <c r="I3633" t="s">
        <v>11432</v>
      </c>
      <c r="J3633" s="1">
        <v>44990</v>
      </c>
      <c r="K3633" s="2">
        <v>0.89989583333333334</v>
      </c>
      <c r="L3633">
        <v>59</v>
      </c>
      <c r="M3633" s="2">
        <v>4.0752314814814818E-2</v>
      </c>
      <c r="N3633" t="s">
        <v>11283</v>
      </c>
      <c r="O3633" t="s">
        <v>11284</v>
      </c>
      <c r="P3633" t="s">
        <v>11285</v>
      </c>
      <c r="Q3633" t="s">
        <v>497</v>
      </c>
      <c r="R3633" t="s">
        <v>28</v>
      </c>
      <c r="S3633">
        <v>162673000</v>
      </c>
      <c r="T3633" t="s">
        <v>151</v>
      </c>
      <c r="U3633">
        <v>136.80000000000001</v>
      </c>
      <c r="V3633">
        <v>1001.28</v>
      </c>
      <c r="W3633">
        <v>801.02</v>
      </c>
      <c r="X3633" t="s">
        <v>30</v>
      </c>
      <c r="Y3633" t="s">
        <v>30</v>
      </c>
    </row>
    <row r="3634" spans="1:25" x14ac:dyDescent="0.25">
      <c r="A3634" t="s">
        <v>11433</v>
      </c>
      <c r="B3634" t="s">
        <v>11434</v>
      </c>
      <c r="C3634" s="1">
        <v>43036</v>
      </c>
      <c r="D3634" s="1" t="str">
        <f t="shared" si="224"/>
        <v>2010–2019</v>
      </c>
      <c r="E3634" s="8">
        <f t="shared" si="225"/>
        <v>2017</v>
      </c>
      <c r="F3634" s="8" t="str">
        <f t="shared" si="226"/>
        <v>17</v>
      </c>
      <c r="G3634" s="2">
        <v>0.56986111111111115</v>
      </c>
      <c r="H3634" s="2" t="str">
        <f t="shared" si="227"/>
        <v>2017-10</v>
      </c>
      <c r="I3634" t="s">
        <v>11435</v>
      </c>
      <c r="J3634" s="1">
        <v>43036</v>
      </c>
      <c r="K3634" s="2">
        <v>0.69775462962962964</v>
      </c>
      <c r="L3634">
        <v>184</v>
      </c>
      <c r="M3634" s="2">
        <v>0.12789351851851852</v>
      </c>
      <c r="N3634" t="s">
        <v>11238</v>
      </c>
      <c r="O3634" t="s">
        <v>6312</v>
      </c>
      <c r="P3634" t="s">
        <v>6313</v>
      </c>
      <c r="Q3634" t="s">
        <v>4016</v>
      </c>
      <c r="R3634" t="s">
        <v>42</v>
      </c>
      <c r="S3634">
        <v>185349003</v>
      </c>
      <c r="T3634" t="s">
        <v>43</v>
      </c>
      <c r="U3634">
        <v>85.55</v>
      </c>
      <c r="V3634">
        <v>2673.95</v>
      </c>
      <c r="W3634">
        <v>1602.64</v>
      </c>
      <c r="X3634">
        <v>103697008</v>
      </c>
      <c r="Y3634" t="s">
        <v>44</v>
      </c>
    </row>
    <row r="3635" spans="1:25" x14ac:dyDescent="0.25">
      <c r="A3635" t="s">
        <v>11436</v>
      </c>
      <c r="B3635" t="s">
        <v>11437</v>
      </c>
      <c r="C3635" s="1">
        <v>43141</v>
      </c>
      <c r="D3635" s="1" t="str">
        <f t="shared" si="224"/>
        <v>2010–2019</v>
      </c>
      <c r="E3635" s="8">
        <f t="shared" si="225"/>
        <v>2018</v>
      </c>
      <c r="F3635" s="8" t="str">
        <f t="shared" si="226"/>
        <v>18</v>
      </c>
      <c r="G3635" s="2">
        <v>0.56986111111111115</v>
      </c>
      <c r="H3635" s="2" t="str">
        <f t="shared" si="227"/>
        <v>2018-02</v>
      </c>
      <c r="I3635" t="s">
        <v>11438</v>
      </c>
      <c r="J3635" s="1">
        <v>43141</v>
      </c>
      <c r="K3635" s="2">
        <v>0.60914351851851856</v>
      </c>
      <c r="L3635">
        <v>57</v>
      </c>
      <c r="M3635" s="2">
        <v>3.9282407407407405E-2</v>
      </c>
      <c r="N3635" t="s">
        <v>11238</v>
      </c>
      <c r="O3635" t="s">
        <v>6312</v>
      </c>
      <c r="P3635" t="s">
        <v>6313</v>
      </c>
      <c r="Q3635" t="s">
        <v>4016</v>
      </c>
      <c r="R3635" t="s">
        <v>114</v>
      </c>
      <c r="S3635">
        <v>185349003</v>
      </c>
      <c r="T3635" t="s">
        <v>43</v>
      </c>
      <c r="U3635">
        <v>85.55</v>
      </c>
      <c r="V3635">
        <v>881.81</v>
      </c>
      <c r="W3635">
        <v>617.27</v>
      </c>
      <c r="X3635" t="s">
        <v>30</v>
      </c>
      <c r="Y3635" t="s">
        <v>30</v>
      </c>
    </row>
    <row r="3636" spans="1:25" x14ac:dyDescent="0.25">
      <c r="A3636" t="s">
        <v>11439</v>
      </c>
      <c r="B3636" t="s">
        <v>11440</v>
      </c>
      <c r="C3636" s="1">
        <v>43197</v>
      </c>
      <c r="D3636" s="1" t="str">
        <f t="shared" si="224"/>
        <v>2010–2019</v>
      </c>
      <c r="E3636" s="8">
        <f t="shared" si="225"/>
        <v>2018</v>
      </c>
      <c r="F3636" s="8" t="str">
        <f t="shared" si="226"/>
        <v>18</v>
      </c>
      <c r="G3636" s="2">
        <v>0.56986111111111115</v>
      </c>
      <c r="H3636" s="2" t="str">
        <f t="shared" si="227"/>
        <v>2018-04</v>
      </c>
      <c r="I3636" t="s">
        <v>11441</v>
      </c>
      <c r="J3636" s="1">
        <v>43197</v>
      </c>
      <c r="K3636" s="2">
        <v>0.59560185185185188</v>
      </c>
      <c r="L3636">
        <v>37</v>
      </c>
      <c r="M3636" s="2">
        <v>2.5740740740740741E-2</v>
      </c>
      <c r="N3636" t="s">
        <v>11238</v>
      </c>
      <c r="O3636" t="s">
        <v>6312</v>
      </c>
      <c r="P3636" t="s">
        <v>6313</v>
      </c>
      <c r="Q3636" t="s">
        <v>4016</v>
      </c>
      <c r="R3636" t="s">
        <v>42</v>
      </c>
      <c r="S3636">
        <v>185349003</v>
      </c>
      <c r="T3636" t="s">
        <v>43</v>
      </c>
      <c r="U3636">
        <v>85.55</v>
      </c>
      <c r="V3636">
        <v>5138.45</v>
      </c>
      <c r="W3636">
        <v>446.92</v>
      </c>
      <c r="X3636">
        <v>275978004</v>
      </c>
      <c r="Y3636" t="s">
        <v>289</v>
      </c>
    </row>
    <row r="3637" spans="1:25" x14ac:dyDescent="0.25">
      <c r="A3637" t="s">
        <v>11442</v>
      </c>
      <c r="B3637" t="s">
        <v>11443</v>
      </c>
      <c r="C3637" s="1">
        <v>43267</v>
      </c>
      <c r="D3637" s="1" t="str">
        <f t="shared" si="224"/>
        <v>2010–2019</v>
      </c>
      <c r="E3637" s="8">
        <f t="shared" si="225"/>
        <v>2018</v>
      </c>
      <c r="F3637" s="8" t="str">
        <f t="shared" si="226"/>
        <v>18</v>
      </c>
      <c r="G3637" s="2">
        <v>0.56986111111111115</v>
      </c>
      <c r="H3637" s="2" t="str">
        <f t="shared" si="227"/>
        <v>2018-06</v>
      </c>
      <c r="I3637" t="s">
        <v>11444</v>
      </c>
      <c r="J3637" s="1">
        <v>43267</v>
      </c>
      <c r="K3637" s="2">
        <v>0.61140046296296291</v>
      </c>
      <c r="L3637">
        <v>60</v>
      </c>
      <c r="M3637" s="2">
        <v>4.1539351851851855E-2</v>
      </c>
      <c r="N3637" t="s">
        <v>11238</v>
      </c>
      <c r="O3637" t="s">
        <v>6312</v>
      </c>
      <c r="P3637" t="s">
        <v>6313</v>
      </c>
      <c r="Q3637" t="s">
        <v>4016</v>
      </c>
      <c r="R3637" t="s">
        <v>114</v>
      </c>
      <c r="S3637">
        <v>185349003</v>
      </c>
      <c r="T3637" t="s">
        <v>43</v>
      </c>
      <c r="U3637">
        <v>85.55</v>
      </c>
      <c r="V3637">
        <v>802.11</v>
      </c>
      <c r="W3637">
        <v>561.48</v>
      </c>
      <c r="X3637" t="s">
        <v>30</v>
      </c>
      <c r="Y3637" t="s">
        <v>30</v>
      </c>
    </row>
    <row r="3638" spans="1:25" x14ac:dyDescent="0.25">
      <c r="A3638" t="s">
        <v>11445</v>
      </c>
      <c r="B3638" t="s">
        <v>11446</v>
      </c>
      <c r="C3638" s="1">
        <v>45004</v>
      </c>
      <c r="D3638" s="1" t="str">
        <f t="shared" si="224"/>
        <v>2020–2029</v>
      </c>
      <c r="E3638" s="8">
        <f t="shared" si="225"/>
        <v>2023</v>
      </c>
      <c r="F3638" s="8" t="str">
        <f t="shared" si="226"/>
        <v>23</v>
      </c>
      <c r="G3638" s="2">
        <v>0.85914351851851856</v>
      </c>
      <c r="H3638" s="2" t="str">
        <f t="shared" si="227"/>
        <v>2023-03</v>
      </c>
      <c r="I3638" t="s">
        <v>11447</v>
      </c>
      <c r="J3638" s="1">
        <v>45004</v>
      </c>
      <c r="K3638" s="2">
        <v>0.98048611111111106</v>
      </c>
      <c r="L3638">
        <v>175</v>
      </c>
      <c r="M3638" s="2">
        <v>0.1213425925925926</v>
      </c>
      <c r="N3638" t="s">
        <v>11283</v>
      </c>
      <c r="O3638" t="s">
        <v>11292</v>
      </c>
      <c r="P3638" t="s">
        <v>11293</v>
      </c>
      <c r="Q3638" t="s">
        <v>497</v>
      </c>
      <c r="R3638" t="s">
        <v>42</v>
      </c>
      <c r="S3638">
        <v>185349003</v>
      </c>
      <c r="T3638" t="s">
        <v>43</v>
      </c>
      <c r="U3638">
        <v>85.55</v>
      </c>
      <c r="V3638">
        <v>3536.75</v>
      </c>
      <c r="W3638">
        <v>2829.4</v>
      </c>
      <c r="X3638">
        <v>103697008</v>
      </c>
      <c r="Y3638" t="s">
        <v>44</v>
      </c>
    </row>
    <row r="3639" spans="1:25" x14ac:dyDescent="0.25">
      <c r="A3639" t="s">
        <v>11448</v>
      </c>
      <c r="B3639" t="s">
        <v>11449</v>
      </c>
      <c r="C3639" s="1">
        <v>45361</v>
      </c>
      <c r="D3639" s="1" t="str">
        <f t="shared" si="224"/>
        <v>2020–2029</v>
      </c>
      <c r="E3639" s="8">
        <f t="shared" si="225"/>
        <v>2024</v>
      </c>
      <c r="F3639" s="8" t="str">
        <f t="shared" si="226"/>
        <v>24</v>
      </c>
      <c r="G3639" s="2">
        <v>0.85914351851851856</v>
      </c>
      <c r="H3639" s="2" t="str">
        <f t="shared" si="227"/>
        <v>2024-03</v>
      </c>
      <c r="I3639" t="s">
        <v>11450</v>
      </c>
      <c r="J3639" s="1">
        <v>45361</v>
      </c>
      <c r="K3639" s="2">
        <v>0.89796296296296296</v>
      </c>
      <c r="L3639">
        <v>56</v>
      </c>
      <c r="M3639" s="2">
        <v>3.8819444444444441E-2</v>
      </c>
      <c r="N3639" t="s">
        <v>11283</v>
      </c>
      <c r="O3639" t="s">
        <v>11284</v>
      </c>
      <c r="P3639" t="s">
        <v>11285</v>
      </c>
      <c r="Q3639" t="s">
        <v>497</v>
      </c>
      <c r="R3639" t="s">
        <v>28</v>
      </c>
      <c r="S3639">
        <v>162673000</v>
      </c>
      <c r="T3639" t="s">
        <v>151</v>
      </c>
      <c r="U3639">
        <v>136.80000000000001</v>
      </c>
      <c r="V3639">
        <v>1001.28</v>
      </c>
      <c r="W3639">
        <v>0</v>
      </c>
      <c r="X3639" t="s">
        <v>30</v>
      </c>
      <c r="Y3639" t="s">
        <v>30</v>
      </c>
    </row>
    <row r="3640" spans="1:25" x14ac:dyDescent="0.25">
      <c r="A3640" t="s">
        <v>11451</v>
      </c>
      <c r="B3640" t="s">
        <v>11452</v>
      </c>
      <c r="C3640" s="1">
        <v>43379</v>
      </c>
      <c r="D3640" s="1" t="str">
        <f t="shared" si="224"/>
        <v>2010–2019</v>
      </c>
      <c r="E3640" s="8">
        <f t="shared" si="225"/>
        <v>2018</v>
      </c>
      <c r="F3640" s="8" t="str">
        <f t="shared" si="226"/>
        <v>18</v>
      </c>
      <c r="G3640" s="2">
        <v>0.56986111111111115</v>
      </c>
      <c r="H3640" s="2" t="str">
        <f t="shared" si="227"/>
        <v>2018-10</v>
      </c>
      <c r="I3640" t="s">
        <v>11453</v>
      </c>
      <c r="J3640" s="1">
        <v>43379</v>
      </c>
      <c r="K3640" s="2">
        <v>0.61031250000000004</v>
      </c>
      <c r="L3640">
        <v>58</v>
      </c>
      <c r="M3640" s="2">
        <v>4.0451388888888891E-2</v>
      </c>
      <c r="N3640" t="s">
        <v>11238</v>
      </c>
      <c r="O3640" t="s">
        <v>11239</v>
      </c>
      <c r="P3640" s="3" t="s">
        <v>11240</v>
      </c>
      <c r="Q3640" t="s">
        <v>4016</v>
      </c>
      <c r="R3640" t="s">
        <v>28</v>
      </c>
      <c r="S3640">
        <v>162673000</v>
      </c>
      <c r="T3640" t="s">
        <v>151</v>
      </c>
      <c r="U3640">
        <v>136.80000000000001</v>
      </c>
      <c r="V3640">
        <v>1205.06</v>
      </c>
      <c r="W3640">
        <v>843.55</v>
      </c>
      <c r="X3640" t="s">
        <v>30</v>
      </c>
      <c r="Y3640" t="s">
        <v>30</v>
      </c>
    </row>
    <row r="3641" spans="1:25" x14ac:dyDescent="0.25">
      <c r="A3641" t="s">
        <v>11454</v>
      </c>
      <c r="B3641" t="s">
        <v>11455</v>
      </c>
      <c r="C3641" s="1">
        <v>43386</v>
      </c>
      <c r="D3641" s="1" t="str">
        <f t="shared" si="224"/>
        <v>2010–2019</v>
      </c>
      <c r="E3641" s="8">
        <f t="shared" si="225"/>
        <v>2018</v>
      </c>
      <c r="F3641" s="8" t="str">
        <f t="shared" si="226"/>
        <v>18</v>
      </c>
      <c r="G3641" s="2">
        <v>0.56986111111111115</v>
      </c>
      <c r="H3641" s="2" t="str">
        <f t="shared" si="227"/>
        <v>2018-10</v>
      </c>
      <c r="I3641" t="s">
        <v>11456</v>
      </c>
      <c r="J3641" s="1">
        <v>43386</v>
      </c>
      <c r="K3641" s="2">
        <v>0.58027777777777778</v>
      </c>
      <c r="L3641">
        <v>15</v>
      </c>
      <c r="M3641" s="2">
        <v>1.0416666666666666E-2</v>
      </c>
      <c r="N3641" t="s">
        <v>11238</v>
      </c>
      <c r="O3641" t="s">
        <v>6312</v>
      </c>
      <c r="P3641" t="s">
        <v>6313</v>
      </c>
      <c r="Q3641" t="s">
        <v>4016</v>
      </c>
      <c r="R3641" t="s">
        <v>114</v>
      </c>
      <c r="S3641">
        <v>185349003</v>
      </c>
      <c r="T3641" t="s">
        <v>43</v>
      </c>
      <c r="U3641">
        <v>85.55</v>
      </c>
      <c r="V3641">
        <v>450.98</v>
      </c>
      <c r="W3641">
        <v>315.69</v>
      </c>
      <c r="X3641" t="s">
        <v>30</v>
      </c>
      <c r="Y3641" t="s">
        <v>30</v>
      </c>
    </row>
    <row r="3642" spans="1:25" x14ac:dyDescent="0.25">
      <c r="A3642" t="s">
        <v>11457</v>
      </c>
      <c r="B3642" t="s">
        <v>11458</v>
      </c>
      <c r="C3642" s="1">
        <v>43442</v>
      </c>
      <c r="D3642" s="1" t="str">
        <f t="shared" si="224"/>
        <v>2010–2019</v>
      </c>
      <c r="E3642" s="8">
        <f t="shared" si="225"/>
        <v>2018</v>
      </c>
      <c r="F3642" s="8" t="str">
        <f t="shared" si="226"/>
        <v>18</v>
      </c>
      <c r="G3642" s="2">
        <v>0.56986111111111115</v>
      </c>
      <c r="H3642" s="2" t="str">
        <f t="shared" si="227"/>
        <v>2018-12</v>
      </c>
      <c r="I3642" t="s">
        <v>11459</v>
      </c>
      <c r="J3642" s="1">
        <v>43442</v>
      </c>
      <c r="K3642" s="2">
        <v>0.60412037037037036</v>
      </c>
      <c r="L3642">
        <v>49</v>
      </c>
      <c r="M3642" s="2">
        <v>3.425925925925926E-2</v>
      </c>
      <c r="N3642" t="s">
        <v>11238</v>
      </c>
      <c r="O3642" t="s">
        <v>6312</v>
      </c>
      <c r="P3642" t="s">
        <v>6313</v>
      </c>
      <c r="Q3642" t="s">
        <v>4016</v>
      </c>
      <c r="R3642" t="s">
        <v>114</v>
      </c>
      <c r="S3642">
        <v>185349003</v>
      </c>
      <c r="T3642" t="s">
        <v>43</v>
      </c>
      <c r="U3642">
        <v>85.55</v>
      </c>
      <c r="V3642">
        <v>881.81</v>
      </c>
      <c r="W3642">
        <v>617.27</v>
      </c>
      <c r="X3642" t="s">
        <v>30</v>
      </c>
      <c r="Y3642" t="s">
        <v>30</v>
      </c>
    </row>
    <row r="3643" spans="1:25" x14ac:dyDescent="0.25">
      <c r="A3643" t="s">
        <v>11460</v>
      </c>
      <c r="B3643" t="s">
        <v>11461</v>
      </c>
      <c r="C3643" s="1">
        <v>45375</v>
      </c>
      <c r="D3643" s="1" t="str">
        <f t="shared" si="224"/>
        <v>2020–2029</v>
      </c>
      <c r="E3643" s="8">
        <f t="shared" si="225"/>
        <v>2024</v>
      </c>
      <c r="F3643" s="8" t="str">
        <f t="shared" si="226"/>
        <v>24</v>
      </c>
      <c r="G3643" s="2">
        <v>0.85914351851851856</v>
      </c>
      <c r="H3643" s="2" t="str">
        <f t="shared" si="227"/>
        <v>2024-03</v>
      </c>
      <c r="I3643" t="s">
        <v>11462</v>
      </c>
      <c r="J3643" s="1">
        <v>45375</v>
      </c>
      <c r="K3643" s="2">
        <v>0.97168981481481487</v>
      </c>
      <c r="L3643">
        <v>162</v>
      </c>
      <c r="M3643" s="2">
        <v>0.1125462962962963</v>
      </c>
      <c r="N3643" t="s">
        <v>11283</v>
      </c>
      <c r="O3643" t="s">
        <v>11292</v>
      </c>
      <c r="P3643" t="s">
        <v>11293</v>
      </c>
      <c r="Q3643" t="s">
        <v>497</v>
      </c>
      <c r="R3643" t="s">
        <v>42</v>
      </c>
      <c r="S3643">
        <v>185349003</v>
      </c>
      <c r="T3643" t="s">
        <v>43</v>
      </c>
      <c r="U3643">
        <v>85.55</v>
      </c>
      <c r="V3643">
        <v>3105.35</v>
      </c>
      <c r="W3643">
        <v>2120.34</v>
      </c>
      <c r="X3643">
        <v>66383009</v>
      </c>
      <c r="Y3643" t="s">
        <v>125</v>
      </c>
    </row>
    <row r="3644" spans="1:25" x14ac:dyDescent="0.25">
      <c r="A3644" t="s">
        <v>11463</v>
      </c>
      <c r="B3644" t="s">
        <v>11464</v>
      </c>
      <c r="C3644" s="1">
        <v>45654</v>
      </c>
      <c r="D3644" s="1" t="str">
        <f t="shared" si="224"/>
        <v>2020–2029</v>
      </c>
      <c r="E3644" s="8">
        <f t="shared" si="225"/>
        <v>2024</v>
      </c>
      <c r="F3644" s="8" t="str">
        <f t="shared" si="226"/>
        <v>24</v>
      </c>
      <c r="G3644" s="2">
        <v>0.8812268518518519</v>
      </c>
      <c r="H3644" s="2" t="str">
        <f t="shared" si="227"/>
        <v>2024-12</v>
      </c>
      <c r="I3644" t="s">
        <v>11465</v>
      </c>
      <c r="J3644" s="1">
        <v>45654</v>
      </c>
      <c r="K3644" s="2">
        <v>0.90913194444444445</v>
      </c>
      <c r="L3644">
        <v>40</v>
      </c>
      <c r="M3644" s="2">
        <v>2.7905092592592592E-2</v>
      </c>
      <c r="N3644" t="s">
        <v>11283</v>
      </c>
      <c r="O3644" t="s">
        <v>11292</v>
      </c>
      <c r="P3644" t="s">
        <v>11293</v>
      </c>
      <c r="Q3644" t="s">
        <v>497</v>
      </c>
      <c r="R3644" t="s">
        <v>42</v>
      </c>
      <c r="S3644">
        <v>185349003</v>
      </c>
      <c r="T3644" t="s">
        <v>43</v>
      </c>
      <c r="U3644">
        <v>85.55</v>
      </c>
      <c r="V3644">
        <v>5138.45</v>
      </c>
      <c r="W3644">
        <v>4110.76</v>
      </c>
      <c r="X3644">
        <v>275978004</v>
      </c>
      <c r="Y3644" t="s">
        <v>289</v>
      </c>
    </row>
    <row r="3645" spans="1:25" x14ac:dyDescent="0.25">
      <c r="A3645" t="s">
        <v>11466</v>
      </c>
      <c r="B3645" t="s">
        <v>11467</v>
      </c>
      <c r="C3645" s="1">
        <v>45732</v>
      </c>
      <c r="D3645" s="1" t="str">
        <f t="shared" si="224"/>
        <v>2020–2029</v>
      </c>
      <c r="E3645" s="8">
        <f t="shared" si="225"/>
        <v>2025</v>
      </c>
      <c r="F3645" s="8" t="str">
        <f t="shared" si="226"/>
        <v>25</v>
      </c>
      <c r="G3645" s="2">
        <v>0.85914351851851856</v>
      </c>
      <c r="H3645" s="2" t="str">
        <f t="shared" si="227"/>
        <v>2025-03</v>
      </c>
      <c r="I3645" t="s">
        <v>11468</v>
      </c>
      <c r="J3645" s="1">
        <v>45732</v>
      </c>
      <c r="K3645" s="2">
        <v>0.88078703703703709</v>
      </c>
      <c r="L3645">
        <v>31</v>
      </c>
      <c r="M3645" s="2">
        <v>2.1643518518518517E-2</v>
      </c>
      <c r="N3645" t="s">
        <v>11283</v>
      </c>
      <c r="O3645" t="s">
        <v>11284</v>
      </c>
      <c r="P3645" t="s">
        <v>11285</v>
      </c>
      <c r="Q3645" t="s">
        <v>497</v>
      </c>
      <c r="R3645" t="s">
        <v>28</v>
      </c>
      <c r="S3645">
        <v>162673000</v>
      </c>
      <c r="T3645" t="s">
        <v>151</v>
      </c>
      <c r="U3645">
        <v>136.80000000000001</v>
      </c>
      <c r="V3645">
        <v>860.16</v>
      </c>
      <c r="W3645">
        <v>0</v>
      </c>
      <c r="X3645" t="s">
        <v>30</v>
      </c>
      <c r="Y3645" t="s">
        <v>30</v>
      </c>
    </row>
    <row r="3646" spans="1:25" x14ac:dyDescent="0.25">
      <c r="A3646" t="s">
        <v>11469</v>
      </c>
      <c r="B3646" t="s">
        <v>11470</v>
      </c>
      <c r="C3646" s="1">
        <v>43596</v>
      </c>
      <c r="D3646" s="1" t="str">
        <f t="shared" si="224"/>
        <v>2010–2019</v>
      </c>
      <c r="E3646" s="8">
        <f t="shared" si="225"/>
        <v>2019</v>
      </c>
      <c r="F3646" s="8" t="str">
        <f t="shared" si="226"/>
        <v>19</v>
      </c>
      <c r="G3646" s="2">
        <v>0.56986111111111115</v>
      </c>
      <c r="H3646" s="2" t="str">
        <f t="shared" si="227"/>
        <v>2019-05</v>
      </c>
      <c r="I3646" t="s">
        <v>11471</v>
      </c>
      <c r="J3646" s="1">
        <v>43596</v>
      </c>
      <c r="K3646" s="2">
        <v>0.59910879629629632</v>
      </c>
      <c r="L3646">
        <v>42</v>
      </c>
      <c r="M3646" s="2">
        <v>2.9247685185185186E-2</v>
      </c>
      <c r="N3646" t="s">
        <v>11238</v>
      </c>
      <c r="O3646" t="s">
        <v>6312</v>
      </c>
      <c r="P3646" t="s">
        <v>6313</v>
      </c>
      <c r="Q3646" t="s">
        <v>4016</v>
      </c>
      <c r="R3646" t="s">
        <v>114</v>
      </c>
      <c r="S3646">
        <v>185349003</v>
      </c>
      <c r="T3646" t="s">
        <v>43</v>
      </c>
      <c r="U3646">
        <v>85.55</v>
      </c>
      <c r="V3646">
        <v>1401.4</v>
      </c>
      <c r="W3646">
        <v>0</v>
      </c>
      <c r="X3646" t="s">
        <v>30</v>
      </c>
      <c r="Y3646" t="s">
        <v>30</v>
      </c>
    </row>
    <row r="3647" spans="1:25" x14ac:dyDescent="0.25">
      <c r="A3647" t="s">
        <v>11472</v>
      </c>
      <c r="B3647" t="s">
        <v>11473</v>
      </c>
      <c r="C3647" s="1">
        <v>43687</v>
      </c>
      <c r="D3647" s="1" t="str">
        <f t="shared" si="224"/>
        <v>2010–2019</v>
      </c>
      <c r="E3647" s="8">
        <f t="shared" si="225"/>
        <v>2019</v>
      </c>
      <c r="F3647" s="8" t="str">
        <f t="shared" si="226"/>
        <v>19</v>
      </c>
      <c r="G3647" s="2">
        <v>0.56986111111111115</v>
      </c>
      <c r="H3647" s="2" t="str">
        <f t="shared" si="227"/>
        <v>2019-08</v>
      </c>
      <c r="I3647" t="s">
        <v>11474</v>
      </c>
      <c r="J3647" s="1">
        <v>43687</v>
      </c>
      <c r="K3647" s="2">
        <v>0.59085648148148151</v>
      </c>
      <c r="L3647">
        <v>30</v>
      </c>
      <c r="M3647" s="2">
        <v>2.0995370370370369E-2</v>
      </c>
      <c r="N3647" t="s">
        <v>11238</v>
      </c>
      <c r="O3647" t="s">
        <v>6327</v>
      </c>
      <c r="P3647" t="s">
        <v>6328</v>
      </c>
      <c r="Q3647" t="s">
        <v>4016</v>
      </c>
      <c r="R3647" t="s">
        <v>252</v>
      </c>
      <c r="S3647">
        <v>702927004</v>
      </c>
      <c r="T3647" t="s">
        <v>253</v>
      </c>
      <c r="U3647">
        <v>142.58000000000001</v>
      </c>
      <c r="V3647">
        <v>938.84</v>
      </c>
      <c r="W3647">
        <v>0</v>
      </c>
      <c r="X3647" t="s">
        <v>30</v>
      </c>
      <c r="Y3647" t="s">
        <v>30</v>
      </c>
    </row>
    <row r="3648" spans="1:25" x14ac:dyDescent="0.25">
      <c r="A3648" t="s">
        <v>11475</v>
      </c>
      <c r="B3648" t="s">
        <v>11476</v>
      </c>
      <c r="C3648" s="1">
        <v>43701</v>
      </c>
      <c r="D3648" s="1" t="str">
        <f t="shared" si="224"/>
        <v>2010–2019</v>
      </c>
      <c r="E3648" s="8">
        <f t="shared" si="225"/>
        <v>2019</v>
      </c>
      <c r="F3648" s="8" t="str">
        <f t="shared" si="226"/>
        <v>19</v>
      </c>
      <c r="G3648" s="2">
        <v>0.56986111111111115</v>
      </c>
      <c r="H3648" s="2" t="str">
        <f t="shared" si="227"/>
        <v>2019-08</v>
      </c>
      <c r="I3648" t="s">
        <v>11477</v>
      </c>
      <c r="J3648" s="1">
        <v>43701</v>
      </c>
      <c r="K3648" s="2">
        <v>0.72660879629629627</v>
      </c>
      <c r="L3648">
        <v>226</v>
      </c>
      <c r="M3648" s="2">
        <v>0.1567476851851852</v>
      </c>
      <c r="N3648" t="s">
        <v>11238</v>
      </c>
      <c r="O3648" t="s">
        <v>6312</v>
      </c>
      <c r="P3648" t="s">
        <v>6313</v>
      </c>
      <c r="Q3648" t="s">
        <v>4016</v>
      </c>
      <c r="R3648" t="s">
        <v>42</v>
      </c>
      <c r="S3648">
        <v>185349003</v>
      </c>
      <c r="T3648" t="s">
        <v>43</v>
      </c>
      <c r="U3648">
        <v>85.55</v>
      </c>
      <c r="V3648">
        <v>3536.75</v>
      </c>
      <c r="W3648">
        <v>966.12</v>
      </c>
      <c r="X3648">
        <v>66383009</v>
      </c>
      <c r="Y3648" t="s">
        <v>125</v>
      </c>
    </row>
    <row r="3649" spans="1:25" x14ac:dyDescent="0.25">
      <c r="A3649" t="s">
        <v>11478</v>
      </c>
      <c r="B3649" t="s">
        <v>11479</v>
      </c>
      <c r="C3649" s="1">
        <v>43750</v>
      </c>
      <c r="D3649" s="1" t="str">
        <f t="shared" si="224"/>
        <v>2010–2019</v>
      </c>
      <c r="E3649" s="8">
        <f t="shared" si="225"/>
        <v>2019</v>
      </c>
      <c r="F3649" s="8" t="str">
        <f t="shared" si="226"/>
        <v>19</v>
      </c>
      <c r="G3649" s="2">
        <v>0.56986111111111115</v>
      </c>
      <c r="H3649" s="2" t="str">
        <f t="shared" si="227"/>
        <v>2019-10</v>
      </c>
      <c r="I3649" t="s">
        <v>11480</v>
      </c>
      <c r="J3649" s="1">
        <v>43750</v>
      </c>
      <c r="K3649" s="2">
        <v>0.60310185185185183</v>
      </c>
      <c r="L3649">
        <v>48</v>
      </c>
      <c r="M3649" s="2">
        <v>3.3240740740740737E-2</v>
      </c>
      <c r="N3649" t="s">
        <v>11238</v>
      </c>
      <c r="O3649" t="s">
        <v>11239</v>
      </c>
      <c r="P3649" s="3" t="s">
        <v>11240</v>
      </c>
      <c r="Q3649" t="s">
        <v>4016</v>
      </c>
      <c r="R3649" t="s">
        <v>28</v>
      </c>
      <c r="S3649">
        <v>162673000</v>
      </c>
      <c r="T3649" t="s">
        <v>151</v>
      </c>
      <c r="U3649">
        <v>136.80000000000001</v>
      </c>
      <c r="V3649">
        <v>853.36</v>
      </c>
      <c r="W3649">
        <v>597.36</v>
      </c>
      <c r="X3649" t="s">
        <v>30</v>
      </c>
      <c r="Y3649" t="s">
        <v>30</v>
      </c>
    </row>
    <row r="3650" spans="1:25" x14ac:dyDescent="0.25">
      <c r="A3650" t="s">
        <v>11481</v>
      </c>
      <c r="B3650" t="s">
        <v>11482</v>
      </c>
      <c r="C3650" s="1">
        <v>43790</v>
      </c>
      <c r="D3650" s="1" t="str">
        <f t="shared" si="224"/>
        <v>2010–2019</v>
      </c>
      <c r="E3650" s="8">
        <f t="shared" si="225"/>
        <v>2019</v>
      </c>
      <c r="F3650" s="8" t="str">
        <f t="shared" si="226"/>
        <v>19</v>
      </c>
      <c r="G3650" s="2">
        <v>0.36152777777777778</v>
      </c>
      <c r="H3650" s="2" t="str">
        <f t="shared" si="227"/>
        <v>2019-11</v>
      </c>
      <c r="I3650" t="s">
        <v>11483</v>
      </c>
      <c r="J3650" s="1">
        <v>43790</v>
      </c>
      <c r="K3650" s="2">
        <v>0.37194444444444447</v>
      </c>
      <c r="L3650">
        <v>15</v>
      </c>
      <c r="M3650" s="2">
        <v>1.0416666666666666E-2</v>
      </c>
      <c r="N3650" t="s">
        <v>11238</v>
      </c>
      <c r="O3650" t="s">
        <v>6312</v>
      </c>
      <c r="P3650" t="s">
        <v>6313</v>
      </c>
      <c r="Q3650" t="s">
        <v>4016</v>
      </c>
      <c r="R3650" t="s">
        <v>42</v>
      </c>
      <c r="S3650">
        <v>185345009</v>
      </c>
      <c r="T3650" t="s">
        <v>57</v>
      </c>
      <c r="U3650">
        <v>85.55</v>
      </c>
      <c r="V3650">
        <v>85.55</v>
      </c>
      <c r="W3650">
        <v>59.88</v>
      </c>
      <c r="X3650">
        <v>195662009</v>
      </c>
      <c r="Y3650" t="s">
        <v>217</v>
      </c>
    </row>
    <row r="3651" spans="1:25" x14ac:dyDescent="0.25">
      <c r="A3651" t="s">
        <v>11484</v>
      </c>
      <c r="B3651" t="s">
        <v>11485</v>
      </c>
      <c r="C3651" s="1">
        <v>43799</v>
      </c>
      <c r="D3651" s="1" t="str">
        <f t="shared" ref="D3651:D3714" si="228">IF(YEAR(C3651)&lt;2000,"Before 2000",TEXT(INT(YEAR(C3651)/10)*10,"0000") &amp; "–" &amp; TEXT(INT(YEAR(C3651)/10)*10+9,"0000"))</f>
        <v>2010–2019</v>
      </c>
      <c r="E3651" s="8">
        <f t="shared" ref="E3651:E3714" si="229">YEAR(C3651)</f>
        <v>2019</v>
      </c>
      <c r="F3651" s="8" t="str">
        <f t="shared" ref="F3651:F3714" si="230">TEXT(C3651, "yy")</f>
        <v>19</v>
      </c>
      <c r="G3651" s="2">
        <v>0.56986111111111115</v>
      </c>
      <c r="H3651" s="2" t="str">
        <f t="shared" ref="H3651:H3714" si="231">TEXT(C3651, "yyyy-mm")</f>
        <v>2019-11</v>
      </c>
      <c r="I3651" t="s">
        <v>11486</v>
      </c>
      <c r="J3651" s="1">
        <v>43799</v>
      </c>
      <c r="K3651" s="2">
        <v>0.59278935185185189</v>
      </c>
      <c r="L3651">
        <v>33</v>
      </c>
      <c r="M3651" s="2">
        <v>2.2928240740740742E-2</v>
      </c>
      <c r="N3651" t="s">
        <v>11238</v>
      </c>
      <c r="O3651" t="s">
        <v>6327</v>
      </c>
      <c r="P3651" t="s">
        <v>6328</v>
      </c>
      <c r="Q3651" t="s">
        <v>4016</v>
      </c>
      <c r="R3651" t="s">
        <v>252</v>
      </c>
      <c r="S3651">
        <v>702927004</v>
      </c>
      <c r="T3651" t="s">
        <v>253</v>
      </c>
      <c r="U3651">
        <v>142.58000000000001</v>
      </c>
      <c r="V3651">
        <v>723.14</v>
      </c>
      <c r="W3651">
        <v>506.21</v>
      </c>
      <c r="X3651" t="s">
        <v>30</v>
      </c>
      <c r="Y3651" t="s">
        <v>30</v>
      </c>
    </row>
    <row r="3652" spans="1:25" x14ac:dyDescent="0.25">
      <c r="A3652" t="s">
        <v>11487</v>
      </c>
      <c r="B3652" t="s">
        <v>11488</v>
      </c>
      <c r="C3652" s="1">
        <v>43835</v>
      </c>
      <c r="D3652" s="1" t="str">
        <f t="shared" si="228"/>
        <v>2020–2029</v>
      </c>
      <c r="E3652" s="8">
        <f t="shared" si="229"/>
        <v>2020</v>
      </c>
      <c r="F3652" s="8" t="str">
        <f t="shared" si="230"/>
        <v>20</v>
      </c>
      <c r="G3652" s="2">
        <v>0.56986111111111115</v>
      </c>
      <c r="H3652" s="2" t="str">
        <f t="shared" si="231"/>
        <v>2020-01</v>
      </c>
      <c r="I3652" t="s">
        <v>11489</v>
      </c>
      <c r="J3652" s="1">
        <v>43835</v>
      </c>
      <c r="K3652" s="2">
        <v>0.58027777777777778</v>
      </c>
      <c r="L3652">
        <v>15</v>
      </c>
      <c r="M3652" s="2">
        <v>1.0416666666666666E-2</v>
      </c>
      <c r="N3652" t="s">
        <v>11238</v>
      </c>
      <c r="O3652" t="s">
        <v>6312</v>
      </c>
      <c r="P3652" t="s">
        <v>6313</v>
      </c>
      <c r="Q3652" t="s">
        <v>4016</v>
      </c>
      <c r="R3652" t="s">
        <v>781</v>
      </c>
      <c r="S3652">
        <v>185347001</v>
      </c>
      <c r="T3652" t="s">
        <v>72</v>
      </c>
      <c r="U3652">
        <v>75</v>
      </c>
      <c r="V3652">
        <v>75</v>
      </c>
      <c r="W3652">
        <v>52.5</v>
      </c>
      <c r="X3652">
        <v>239872002</v>
      </c>
      <c r="Y3652" t="s">
        <v>8661</v>
      </c>
    </row>
    <row r="3653" spans="1:25" x14ac:dyDescent="0.25">
      <c r="A3653" t="s">
        <v>11490</v>
      </c>
      <c r="B3653" t="s">
        <v>11491</v>
      </c>
      <c r="C3653" s="1">
        <v>43897</v>
      </c>
      <c r="D3653" s="1" t="str">
        <f t="shared" si="228"/>
        <v>2020–2029</v>
      </c>
      <c r="E3653" s="8">
        <f t="shared" si="229"/>
        <v>2020</v>
      </c>
      <c r="F3653" s="8" t="str">
        <f t="shared" si="230"/>
        <v>20</v>
      </c>
      <c r="G3653" s="2">
        <v>0.56986111111111115</v>
      </c>
      <c r="H3653" s="2" t="str">
        <f t="shared" si="231"/>
        <v>2020-03</v>
      </c>
      <c r="I3653" t="s">
        <v>11492</v>
      </c>
      <c r="J3653" s="1">
        <v>43897</v>
      </c>
      <c r="K3653" s="2">
        <v>0.60935185185185181</v>
      </c>
      <c r="L3653">
        <v>57</v>
      </c>
      <c r="M3653" s="2">
        <v>3.9490740740740743E-2</v>
      </c>
      <c r="N3653" t="s">
        <v>11238</v>
      </c>
      <c r="O3653" t="s">
        <v>6312</v>
      </c>
      <c r="P3653" t="s">
        <v>6313</v>
      </c>
      <c r="Q3653" t="s">
        <v>4016</v>
      </c>
      <c r="R3653" t="s">
        <v>114</v>
      </c>
      <c r="S3653">
        <v>185349003</v>
      </c>
      <c r="T3653" t="s">
        <v>43</v>
      </c>
      <c r="U3653">
        <v>85.55</v>
      </c>
      <c r="V3653">
        <v>666.11</v>
      </c>
      <c r="W3653">
        <v>466.28</v>
      </c>
      <c r="X3653" t="s">
        <v>30</v>
      </c>
      <c r="Y3653" t="s">
        <v>30</v>
      </c>
    </row>
    <row r="3654" spans="1:25" x14ac:dyDescent="0.25">
      <c r="A3654" t="s">
        <v>11493</v>
      </c>
      <c r="B3654" t="s">
        <v>11494</v>
      </c>
      <c r="C3654" s="1">
        <v>43904</v>
      </c>
      <c r="D3654" s="1" t="str">
        <f t="shared" si="228"/>
        <v>2020–2029</v>
      </c>
      <c r="E3654" s="8">
        <f t="shared" si="229"/>
        <v>2020</v>
      </c>
      <c r="F3654" s="8" t="str">
        <f t="shared" si="230"/>
        <v>20</v>
      </c>
      <c r="G3654" s="2">
        <v>0.56986111111111115</v>
      </c>
      <c r="H3654" s="2" t="str">
        <f t="shared" si="231"/>
        <v>2020-03</v>
      </c>
      <c r="I3654" t="s">
        <v>11495</v>
      </c>
      <c r="J3654" s="1">
        <v>43904</v>
      </c>
      <c r="K3654" s="2">
        <v>0.61018518518518516</v>
      </c>
      <c r="L3654">
        <v>58</v>
      </c>
      <c r="M3654" s="2">
        <v>4.0324074074074075E-2</v>
      </c>
      <c r="N3654" t="s">
        <v>11238</v>
      </c>
      <c r="O3654" t="s">
        <v>365</v>
      </c>
      <c r="P3654" t="s">
        <v>366</v>
      </c>
      <c r="Q3654" t="s">
        <v>4016</v>
      </c>
      <c r="R3654" t="s">
        <v>42</v>
      </c>
      <c r="S3654">
        <v>185347001</v>
      </c>
      <c r="T3654" t="s">
        <v>72</v>
      </c>
      <c r="U3654">
        <v>85.55</v>
      </c>
      <c r="V3654">
        <v>516.95000000000005</v>
      </c>
      <c r="W3654">
        <v>361.86</v>
      </c>
      <c r="X3654">
        <v>414545008</v>
      </c>
      <c r="Y3654" t="s">
        <v>367</v>
      </c>
    </row>
    <row r="3655" spans="1:25" x14ac:dyDescent="0.25">
      <c r="A3655" t="s">
        <v>11496</v>
      </c>
      <c r="B3655" t="s">
        <v>11497</v>
      </c>
      <c r="C3655" s="1">
        <v>43910</v>
      </c>
      <c r="D3655" s="1" t="str">
        <f t="shared" si="228"/>
        <v>2020–2029</v>
      </c>
      <c r="E3655" s="8">
        <f t="shared" si="229"/>
        <v>2020</v>
      </c>
      <c r="F3655" s="8" t="str">
        <f t="shared" si="230"/>
        <v>20</v>
      </c>
      <c r="G3655" s="2">
        <v>0.81851851851851853</v>
      </c>
      <c r="H3655" s="2" t="str">
        <f t="shared" si="231"/>
        <v>2020-03</v>
      </c>
      <c r="I3655" t="s">
        <v>11498</v>
      </c>
      <c r="J3655" s="1">
        <v>43911</v>
      </c>
      <c r="K3655" s="2">
        <v>5.7627314814814812E-2</v>
      </c>
      <c r="L3655">
        <v>-1096</v>
      </c>
      <c r="M3655" t="e">
        <v>#VALUE!</v>
      </c>
      <c r="N3655" t="s">
        <v>11238</v>
      </c>
      <c r="O3655" t="s">
        <v>365</v>
      </c>
      <c r="P3655" t="s">
        <v>366</v>
      </c>
      <c r="Q3655" t="s">
        <v>4016</v>
      </c>
      <c r="R3655" t="s">
        <v>42</v>
      </c>
      <c r="S3655">
        <v>185347001</v>
      </c>
      <c r="T3655" t="s">
        <v>72</v>
      </c>
      <c r="U3655">
        <v>85.55</v>
      </c>
      <c r="V3655">
        <v>1444.46</v>
      </c>
      <c r="W3655">
        <v>1011.12</v>
      </c>
      <c r="X3655">
        <v>414545008</v>
      </c>
      <c r="Y3655" t="s">
        <v>367</v>
      </c>
    </row>
    <row r="3656" spans="1:25" x14ac:dyDescent="0.25">
      <c r="A3656" t="s">
        <v>11499</v>
      </c>
      <c r="B3656" t="s">
        <v>11500</v>
      </c>
      <c r="C3656" s="1">
        <v>43914</v>
      </c>
      <c r="D3656" s="1" t="str">
        <f t="shared" si="228"/>
        <v>2020–2029</v>
      </c>
      <c r="E3656" s="8">
        <f t="shared" si="229"/>
        <v>2020</v>
      </c>
      <c r="F3656" s="8" t="str">
        <f t="shared" si="230"/>
        <v>20</v>
      </c>
      <c r="G3656" s="2">
        <v>0.43262731481481481</v>
      </c>
      <c r="H3656" s="2" t="str">
        <f t="shared" si="231"/>
        <v>2020-03</v>
      </c>
      <c r="I3656" t="s">
        <v>11501</v>
      </c>
      <c r="J3656" s="1">
        <v>43914</v>
      </c>
      <c r="K3656" s="2">
        <v>0.47665509259259259</v>
      </c>
      <c r="L3656">
        <v>63</v>
      </c>
      <c r="M3656" s="2">
        <v>4.4027777777777777E-2</v>
      </c>
      <c r="N3656" t="s">
        <v>11238</v>
      </c>
      <c r="O3656" t="s">
        <v>365</v>
      </c>
      <c r="P3656" t="s">
        <v>366</v>
      </c>
      <c r="Q3656" t="s">
        <v>4016</v>
      </c>
      <c r="R3656" t="s">
        <v>42</v>
      </c>
      <c r="S3656">
        <v>185347001</v>
      </c>
      <c r="T3656" t="s">
        <v>72</v>
      </c>
      <c r="U3656">
        <v>85.55</v>
      </c>
      <c r="V3656">
        <v>9341.15</v>
      </c>
      <c r="W3656">
        <v>6538.8</v>
      </c>
      <c r="X3656">
        <v>414545008</v>
      </c>
      <c r="Y3656" t="s">
        <v>367</v>
      </c>
    </row>
    <row r="3657" spans="1:25" x14ac:dyDescent="0.25">
      <c r="A3657" s="3" t="s">
        <v>11502</v>
      </c>
      <c r="B3657" t="s">
        <v>11503</v>
      </c>
      <c r="C3657" s="1">
        <v>43981</v>
      </c>
      <c r="D3657" s="1" t="str">
        <f t="shared" si="228"/>
        <v>2020–2029</v>
      </c>
      <c r="E3657" s="8">
        <f t="shared" si="229"/>
        <v>2020</v>
      </c>
      <c r="F3657" s="8" t="str">
        <f t="shared" si="230"/>
        <v>20</v>
      </c>
      <c r="G3657" s="2">
        <v>0.56986111111111115</v>
      </c>
      <c r="H3657" s="2" t="str">
        <f t="shared" si="231"/>
        <v>2020-05</v>
      </c>
      <c r="I3657" t="s">
        <v>11504</v>
      </c>
      <c r="J3657" s="1">
        <v>43981</v>
      </c>
      <c r="K3657" s="2">
        <v>0.60405092592592591</v>
      </c>
      <c r="L3657">
        <v>49</v>
      </c>
      <c r="M3657" s="2">
        <v>3.4189814814814812E-2</v>
      </c>
      <c r="N3657" t="s">
        <v>11238</v>
      </c>
      <c r="O3657" t="s">
        <v>6312</v>
      </c>
      <c r="P3657" t="s">
        <v>6313</v>
      </c>
      <c r="Q3657" t="s">
        <v>4016</v>
      </c>
      <c r="R3657" t="s">
        <v>114</v>
      </c>
      <c r="S3657">
        <v>185349003</v>
      </c>
      <c r="T3657" t="s">
        <v>43</v>
      </c>
      <c r="U3657">
        <v>85.55</v>
      </c>
      <c r="V3657">
        <v>881.81</v>
      </c>
      <c r="W3657">
        <v>0</v>
      </c>
      <c r="X3657" t="s">
        <v>30</v>
      </c>
      <c r="Y3657" t="s">
        <v>30</v>
      </c>
    </row>
    <row r="3658" spans="1:25" x14ac:dyDescent="0.25">
      <c r="A3658" t="s">
        <v>11505</v>
      </c>
      <c r="B3658" t="s">
        <v>11506</v>
      </c>
      <c r="C3658" s="1">
        <v>44121</v>
      </c>
      <c r="D3658" s="1" t="str">
        <f t="shared" si="228"/>
        <v>2020–2029</v>
      </c>
      <c r="E3658" s="8">
        <f t="shared" si="229"/>
        <v>2020</v>
      </c>
      <c r="F3658" s="8" t="str">
        <f t="shared" si="230"/>
        <v>20</v>
      </c>
      <c r="G3658" s="2">
        <v>0.56986111111111115</v>
      </c>
      <c r="H3658" s="2" t="str">
        <f t="shared" si="231"/>
        <v>2020-10</v>
      </c>
      <c r="I3658" t="s">
        <v>11507</v>
      </c>
      <c r="J3658" s="1">
        <v>44121</v>
      </c>
      <c r="K3658" s="2">
        <v>0.59960648148148143</v>
      </c>
      <c r="L3658">
        <v>43</v>
      </c>
      <c r="M3658" s="2">
        <v>2.974537037037037E-2</v>
      </c>
      <c r="N3658" t="s">
        <v>11238</v>
      </c>
      <c r="O3658" t="s">
        <v>11239</v>
      </c>
      <c r="P3658" s="3" t="s">
        <v>11240</v>
      </c>
      <c r="Q3658" t="s">
        <v>4016</v>
      </c>
      <c r="R3658" t="s">
        <v>28</v>
      </c>
      <c r="S3658">
        <v>162673000</v>
      </c>
      <c r="T3658" t="s">
        <v>151</v>
      </c>
      <c r="U3658">
        <v>136.80000000000001</v>
      </c>
      <c r="V3658">
        <v>927.94</v>
      </c>
      <c r="W3658">
        <v>0</v>
      </c>
      <c r="X3658" t="s">
        <v>30</v>
      </c>
      <c r="Y3658" t="s">
        <v>30</v>
      </c>
    </row>
    <row r="3659" spans="1:25" x14ac:dyDescent="0.25">
      <c r="A3659" t="s">
        <v>11508</v>
      </c>
      <c r="B3659" t="s">
        <v>11509</v>
      </c>
      <c r="C3659" s="1">
        <v>44135</v>
      </c>
      <c r="D3659" s="1" t="str">
        <f t="shared" si="228"/>
        <v>2020–2029</v>
      </c>
      <c r="E3659" s="8">
        <f t="shared" si="229"/>
        <v>2020</v>
      </c>
      <c r="F3659" s="8" t="str">
        <f t="shared" si="230"/>
        <v>20</v>
      </c>
      <c r="G3659" s="2">
        <v>0.56986111111111115</v>
      </c>
      <c r="H3659" s="2" t="str">
        <f t="shared" si="231"/>
        <v>2020-10</v>
      </c>
      <c r="I3659" t="s">
        <v>11510</v>
      </c>
      <c r="J3659" s="1">
        <v>44135</v>
      </c>
      <c r="K3659" s="2">
        <v>0.71996527777777775</v>
      </c>
      <c r="L3659">
        <v>216</v>
      </c>
      <c r="M3659" s="2">
        <v>0.15010416666666668</v>
      </c>
      <c r="N3659" t="s">
        <v>11238</v>
      </c>
      <c r="O3659" t="s">
        <v>6312</v>
      </c>
      <c r="P3659" t="s">
        <v>6313</v>
      </c>
      <c r="Q3659" t="s">
        <v>4016</v>
      </c>
      <c r="R3659" t="s">
        <v>42</v>
      </c>
      <c r="S3659">
        <v>185349003</v>
      </c>
      <c r="T3659" t="s">
        <v>43</v>
      </c>
      <c r="U3659">
        <v>85.55</v>
      </c>
      <c r="V3659">
        <v>3105.35</v>
      </c>
      <c r="W3659">
        <v>383.78</v>
      </c>
      <c r="X3659">
        <v>66383009</v>
      </c>
      <c r="Y3659" t="s">
        <v>125</v>
      </c>
    </row>
    <row r="3660" spans="1:25" x14ac:dyDescent="0.25">
      <c r="A3660" t="s">
        <v>11511</v>
      </c>
      <c r="B3660" t="s">
        <v>11512</v>
      </c>
      <c r="C3660" s="1">
        <v>44191</v>
      </c>
      <c r="D3660" s="1" t="str">
        <f t="shared" si="228"/>
        <v>2020–2029</v>
      </c>
      <c r="E3660" s="8">
        <f t="shared" si="229"/>
        <v>2020</v>
      </c>
      <c r="F3660" s="8" t="str">
        <f t="shared" si="230"/>
        <v>20</v>
      </c>
      <c r="G3660" s="2">
        <v>0.56986111111111115</v>
      </c>
      <c r="H3660" s="2" t="str">
        <f t="shared" si="231"/>
        <v>2020-12</v>
      </c>
      <c r="I3660" t="s">
        <v>11513</v>
      </c>
      <c r="J3660" s="1">
        <v>44191</v>
      </c>
      <c r="K3660" s="2">
        <v>0.59388888888888891</v>
      </c>
      <c r="L3660">
        <v>35</v>
      </c>
      <c r="M3660" s="2">
        <v>2.4027777777777776E-2</v>
      </c>
      <c r="N3660" t="s">
        <v>11238</v>
      </c>
      <c r="O3660" t="s">
        <v>6312</v>
      </c>
      <c r="P3660" t="s">
        <v>6313</v>
      </c>
      <c r="Q3660" t="s">
        <v>4016</v>
      </c>
      <c r="R3660" t="s">
        <v>114</v>
      </c>
      <c r="S3660">
        <v>185349003</v>
      </c>
      <c r="T3660" t="s">
        <v>43</v>
      </c>
      <c r="U3660">
        <v>85.55</v>
      </c>
      <c r="V3660">
        <v>666.11</v>
      </c>
      <c r="W3660">
        <v>466.28</v>
      </c>
      <c r="X3660" t="s">
        <v>30</v>
      </c>
      <c r="Y3660" t="s">
        <v>30</v>
      </c>
    </row>
    <row r="3661" spans="1:25" x14ac:dyDescent="0.25">
      <c r="A3661" t="s">
        <v>11514</v>
      </c>
      <c r="B3661" t="s">
        <v>11515</v>
      </c>
      <c r="C3661" s="1">
        <v>44205</v>
      </c>
      <c r="D3661" s="1" t="str">
        <f t="shared" si="228"/>
        <v>2020–2029</v>
      </c>
      <c r="E3661" s="8">
        <f t="shared" si="229"/>
        <v>2021</v>
      </c>
      <c r="F3661" s="8" t="str">
        <f t="shared" si="230"/>
        <v>21</v>
      </c>
      <c r="G3661" s="2">
        <v>0.56986111111111115</v>
      </c>
      <c r="H3661" s="2" t="str">
        <f t="shared" si="231"/>
        <v>2021-01</v>
      </c>
      <c r="I3661" t="s">
        <v>11516</v>
      </c>
      <c r="J3661" s="1">
        <v>44205</v>
      </c>
      <c r="K3661" s="2">
        <v>0.82126157407407407</v>
      </c>
      <c r="L3661">
        <v>362</v>
      </c>
      <c r="M3661" s="2">
        <v>0.25140046296296298</v>
      </c>
      <c r="N3661" t="s">
        <v>11238</v>
      </c>
      <c r="O3661" t="s">
        <v>6312</v>
      </c>
      <c r="P3661" t="s">
        <v>6313</v>
      </c>
      <c r="Q3661" t="s">
        <v>4016</v>
      </c>
      <c r="R3661" t="s">
        <v>42</v>
      </c>
      <c r="S3661">
        <v>185349003</v>
      </c>
      <c r="T3661" t="s">
        <v>43</v>
      </c>
      <c r="U3661">
        <v>85.55</v>
      </c>
      <c r="V3661">
        <v>4399.55</v>
      </c>
      <c r="W3661">
        <v>3079.68</v>
      </c>
      <c r="X3661">
        <v>103697008</v>
      </c>
      <c r="Y3661" t="s">
        <v>44</v>
      </c>
    </row>
    <row r="3662" spans="1:25" x14ac:dyDescent="0.25">
      <c r="A3662" t="s">
        <v>11517</v>
      </c>
      <c r="B3662" t="s">
        <v>11518</v>
      </c>
      <c r="C3662" s="1">
        <v>44212</v>
      </c>
      <c r="D3662" s="1" t="str">
        <f t="shared" si="228"/>
        <v>2020–2029</v>
      </c>
      <c r="E3662" s="8">
        <f t="shared" si="229"/>
        <v>2021</v>
      </c>
      <c r="F3662" s="8" t="str">
        <f t="shared" si="230"/>
        <v>21</v>
      </c>
      <c r="G3662" s="2">
        <v>0.56986111111111115</v>
      </c>
      <c r="H3662" s="2" t="str">
        <f t="shared" si="231"/>
        <v>2021-01</v>
      </c>
      <c r="I3662" t="s">
        <v>11519</v>
      </c>
      <c r="J3662" s="1">
        <v>44212</v>
      </c>
      <c r="K3662" s="2">
        <v>0.63527777777777783</v>
      </c>
      <c r="L3662">
        <v>94</v>
      </c>
      <c r="M3662" s="2">
        <v>6.5416666666666665E-2</v>
      </c>
      <c r="N3662" t="s">
        <v>11238</v>
      </c>
      <c r="O3662" t="s">
        <v>6312</v>
      </c>
      <c r="P3662" t="s">
        <v>6313</v>
      </c>
      <c r="Q3662" t="s">
        <v>4016</v>
      </c>
      <c r="R3662" t="s">
        <v>42</v>
      </c>
      <c r="S3662">
        <v>185347001</v>
      </c>
      <c r="T3662" t="s">
        <v>72</v>
      </c>
      <c r="U3662">
        <v>85.55</v>
      </c>
      <c r="V3662">
        <v>1379.75</v>
      </c>
      <c r="W3662">
        <v>965.82</v>
      </c>
      <c r="X3662">
        <v>37320007</v>
      </c>
      <c r="Y3662" t="s">
        <v>1850</v>
      </c>
    </row>
    <row r="3663" spans="1:25" x14ac:dyDescent="0.25">
      <c r="A3663" t="s">
        <v>11520</v>
      </c>
      <c r="B3663" t="s">
        <v>11521</v>
      </c>
      <c r="C3663" s="1">
        <v>44226</v>
      </c>
      <c r="D3663" s="1" t="str">
        <f t="shared" si="228"/>
        <v>2020–2029</v>
      </c>
      <c r="E3663" s="8">
        <f t="shared" si="229"/>
        <v>2021</v>
      </c>
      <c r="F3663" s="8" t="str">
        <f t="shared" si="230"/>
        <v>21</v>
      </c>
      <c r="G3663" s="2">
        <v>0.56986111111111115</v>
      </c>
      <c r="H3663" s="2" t="str">
        <f t="shared" si="231"/>
        <v>2021-01</v>
      </c>
      <c r="I3663" t="s">
        <v>11522</v>
      </c>
      <c r="J3663" s="1">
        <v>44226</v>
      </c>
      <c r="K3663" s="2">
        <v>0.60636574074074079</v>
      </c>
      <c r="L3663">
        <v>53</v>
      </c>
      <c r="M3663" s="2">
        <v>3.650462962962963E-2</v>
      </c>
      <c r="N3663" t="s">
        <v>11238</v>
      </c>
      <c r="O3663" t="s">
        <v>6312</v>
      </c>
      <c r="P3663" t="s">
        <v>6313</v>
      </c>
      <c r="Q3663" t="s">
        <v>4016</v>
      </c>
      <c r="R3663" t="s">
        <v>114</v>
      </c>
      <c r="S3663">
        <v>185349003</v>
      </c>
      <c r="T3663" t="s">
        <v>43</v>
      </c>
      <c r="U3663">
        <v>85.55</v>
      </c>
      <c r="V3663">
        <v>666.11</v>
      </c>
      <c r="W3663">
        <v>466.28</v>
      </c>
      <c r="X3663" t="s">
        <v>30</v>
      </c>
      <c r="Y3663" t="s">
        <v>30</v>
      </c>
    </row>
    <row r="3664" spans="1:25" x14ac:dyDescent="0.25">
      <c r="A3664" t="s">
        <v>11523</v>
      </c>
      <c r="B3664" t="s">
        <v>11524</v>
      </c>
      <c r="C3664" s="1">
        <v>44227</v>
      </c>
      <c r="D3664" s="1" t="str">
        <f t="shared" si="228"/>
        <v>2020–2029</v>
      </c>
      <c r="E3664" s="8">
        <f t="shared" si="229"/>
        <v>2021</v>
      </c>
      <c r="F3664" s="8" t="str">
        <f t="shared" si="230"/>
        <v>21</v>
      </c>
      <c r="G3664" s="2">
        <v>0.63527777777777783</v>
      </c>
      <c r="H3664" s="2" t="str">
        <f t="shared" si="231"/>
        <v>2021-01</v>
      </c>
      <c r="I3664" t="s">
        <v>11525</v>
      </c>
      <c r="J3664" s="1">
        <v>44227</v>
      </c>
      <c r="K3664" s="2">
        <v>0.76370370370370366</v>
      </c>
      <c r="L3664">
        <v>185</v>
      </c>
      <c r="M3664" s="2">
        <v>0.12842592592592592</v>
      </c>
      <c r="N3664" t="s">
        <v>11238</v>
      </c>
      <c r="O3664" t="s">
        <v>6312</v>
      </c>
      <c r="P3664" t="s">
        <v>6313</v>
      </c>
      <c r="Q3664" t="s">
        <v>4016</v>
      </c>
      <c r="R3664" t="s">
        <v>42</v>
      </c>
      <c r="S3664">
        <v>390906007</v>
      </c>
      <c r="T3664" t="s">
        <v>169</v>
      </c>
      <c r="U3664">
        <v>85.55</v>
      </c>
      <c r="V3664">
        <v>1811.15</v>
      </c>
      <c r="W3664">
        <v>1267.8</v>
      </c>
      <c r="X3664">
        <v>46752004</v>
      </c>
      <c r="Y3664" t="s">
        <v>11526</v>
      </c>
    </row>
    <row r="3665" spans="1:25" x14ac:dyDescent="0.25">
      <c r="A3665" t="s">
        <v>11527</v>
      </c>
      <c r="B3665" t="s">
        <v>11528</v>
      </c>
      <c r="C3665" s="1">
        <v>44230</v>
      </c>
      <c r="D3665" s="1" t="str">
        <f t="shared" si="228"/>
        <v>2020–2029</v>
      </c>
      <c r="E3665" s="8">
        <f t="shared" si="229"/>
        <v>2021</v>
      </c>
      <c r="F3665" s="8" t="str">
        <f t="shared" si="230"/>
        <v>21</v>
      </c>
      <c r="G3665" s="2">
        <v>0.76370370370370366</v>
      </c>
      <c r="H3665" s="2" t="str">
        <f t="shared" si="231"/>
        <v>2021-02</v>
      </c>
      <c r="I3665" t="s">
        <v>11529</v>
      </c>
      <c r="J3665" s="1">
        <v>44230</v>
      </c>
      <c r="K3665" s="2">
        <v>0.80361111111111116</v>
      </c>
      <c r="L3665">
        <v>57</v>
      </c>
      <c r="M3665" s="2">
        <v>3.9907407407407405E-2</v>
      </c>
      <c r="N3665" t="s">
        <v>11238</v>
      </c>
      <c r="O3665" t="s">
        <v>6312</v>
      </c>
      <c r="P3665" t="s">
        <v>6313</v>
      </c>
      <c r="Q3665" t="s">
        <v>4016</v>
      </c>
      <c r="R3665" t="s">
        <v>42</v>
      </c>
      <c r="S3665">
        <v>390906007</v>
      </c>
      <c r="T3665" t="s">
        <v>169</v>
      </c>
      <c r="U3665">
        <v>85.55</v>
      </c>
      <c r="V3665">
        <v>516.95000000000005</v>
      </c>
      <c r="W3665">
        <v>361.86</v>
      </c>
      <c r="X3665">
        <v>37320007</v>
      </c>
      <c r="Y3665" t="s">
        <v>1850</v>
      </c>
    </row>
    <row r="3666" spans="1:25" x14ac:dyDescent="0.25">
      <c r="A3666" t="s">
        <v>11530</v>
      </c>
      <c r="B3666" t="s">
        <v>11531</v>
      </c>
      <c r="C3666" s="1">
        <v>44282</v>
      </c>
      <c r="D3666" s="1" t="str">
        <f t="shared" si="228"/>
        <v>2020–2029</v>
      </c>
      <c r="E3666" s="8">
        <f t="shared" si="229"/>
        <v>2021</v>
      </c>
      <c r="F3666" s="8" t="str">
        <f t="shared" si="230"/>
        <v>21</v>
      </c>
      <c r="G3666" s="2">
        <v>0.56986111111111115</v>
      </c>
      <c r="H3666" s="2" t="str">
        <f t="shared" si="231"/>
        <v>2021-03</v>
      </c>
      <c r="I3666" t="s">
        <v>11532</v>
      </c>
      <c r="J3666" s="1">
        <v>44282</v>
      </c>
      <c r="K3666" s="2">
        <v>0.58027777777777778</v>
      </c>
      <c r="L3666">
        <v>15</v>
      </c>
      <c r="M3666" s="2">
        <v>1.0416666666666666E-2</v>
      </c>
      <c r="N3666" t="s">
        <v>11238</v>
      </c>
      <c r="O3666" t="s">
        <v>6312</v>
      </c>
      <c r="P3666" t="s">
        <v>6313</v>
      </c>
      <c r="Q3666" t="s">
        <v>4016</v>
      </c>
      <c r="R3666" t="s">
        <v>114</v>
      </c>
      <c r="S3666">
        <v>33879002</v>
      </c>
      <c r="T3666" t="s">
        <v>135</v>
      </c>
      <c r="U3666">
        <v>142.58000000000001</v>
      </c>
      <c r="V3666">
        <v>278.58</v>
      </c>
      <c r="W3666">
        <v>195.01</v>
      </c>
      <c r="X3666" t="s">
        <v>30</v>
      </c>
      <c r="Y3666" t="s">
        <v>30</v>
      </c>
    </row>
    <row r="3667" spans="1:25" x14ac:dyDescent="0.25">
      <c r="A3667" t="s">
        <v>11533</v>
      </c>
      <c r="B3667" t="s">
        <v>11534</v>
      </c>
      <c r="C3667" s="1">
        <v>44345</v>
      </c>
      <c r="D3667" s="1" t="str">
        <f t="shared" si="228"/>
        <v>2020–2029</v>
      </c>
      <c r="E3667" s="8">
        <f t="shared" si="229"/>
        <v>2021</v>
      </c>
      <c r="F3667" s="8" t="str">
        <f t="shared" si="230"/>
        <v>21</v>
      </c>
      <c r="G3667" s="2">
        <v>0.56986111111111115</v>
      </c>
      <c r="H3667" s="2" t="str">
        <f t="shared" si="231"/>
        <v>2021-05</v>
      </c>
      <c r="I3667" t="s">
        <v>11535</v>
      </c>
      <c r="J3667" s="1">
        <v>44345</v>
      </c>
      <c r="K3667" s="2">
        <v>0.60010416666666666</v>
      </c>
      <c r="L3667">
        <v>44</v>
      </c>
      <c r="M3667" s="2">
        <v>3.0243055555555554E-2</v>
      </c>
      <c r="N3667" t="s">
        <v>11238</v>
      </c>
      <c r="O3667" t="s">
        <v>6312</v>
      </c>
      <c r="P3667" t="s">
        <v>6313</v>
      </c>
      <c r="Q3667" t="s">
        <v>4016</v>
      </c>
      <c r="R3667" t="s">
        <v>114</v>
      </c>
      <c r="S3667">
        <v>185349003</v>
      </c>
      <c r="T3667" t="s">
        <v>43</v>
      </c>
      <c r="U3667">
        <v>85.55</v>
      </c>
      <c r="V3667">
        <v>666.11</v>
      </c>
      <c r="W3667">
        <v>0</v>
      </c>
      <c r="X3667" t="s">
        <v>30</v>
      </c>
      <c r="Y3667" t="s">
        <v>30</v>
      </c>
    </row>
    <row r="3668" spans="1:25" x14ac:dyDescent="0.25">
      <c r="A3668" t="s">
        <v>11536</v>
      </c>
      <c r="B3668" t="s">
        <v>11537</v>
      </c>
      <c r="C3668" s="1">
        <v>44359</v>
      </c>
      <c r="D3668" s="1" t="str">
        <f t="shared" si="228"/>
        <v>2020–2029</v>
      </c>
      <c r="E3668" s="8">
        <f t="shared" si="229"/>
        <v>2021</v>
      </c>
      <c r="F3668" s="8" t="str">
        <f t="shared" si="230"/>
        <v>21</v>
      </c>
      <c r="G3668" s="2">
        <v>0.56986111111111115</v>
      </c>
      <c r="H3668" s="2" t="str">
        <f t="shared" si="231"/>
        <v>2021-06</v>
      </c>
      <c r="I3668" t="s">
        <v>11538</v>
      </c>
      <c r="J3668" s="1">
        <v>44359</v>
      </c>
      <c r="K3668" s="2">
        <v>0.68126157407407406</v>
      </c>
      <c r="L3668">
        <v>160</v>
      </c>
      <c r="M3668" s="2">
        <v>0.11140046296296297</v>
      </c>
      <c r="N3668" t="s">
        <v>11238</v>
      </c>
      <c r="O3668" t="s">
        <v>6312</v>
      </c>
      <c r="P3668" t="s">
        <v>6313</v>
      </c>
      <c r="Q3668" t="s">
        <v>4016</v>
      </c>
      <c r="R3668" t="s">
        <v>42</v>
      </c>
      <c r="S3668">
        <v>185349003</v>
      </c>
      <c r="T3668" t="s">
        <v>43</v>
      </c>
      <c r="U3668">
        <v>85.55</v>
      </c>
      <c r="V3668">
        <v>3536.75</v>
      </c>
      <c r="W3668">
        <v>0</v>
      </c>
      <c r="X3668">
        <v>66383009</v>
      </c>
      <c r="Y3668" t="s">
        <v>125</v>
      </c>
    </row>
    <row r="3669" spans="1:25" x14ac:dyDescent="0.25">
      <c r="A3669" t="s">
        <v>11539</v>
      </c>
      <c r="B3669" t="s">
        <v>11540</v>
      </c>
      <c r="C3669" s="1">
        <v>44492</v>
      </c>
      <c r="D3669" s="1" t="str">
        <f t="shared" si="228"/>
        <v>2020–2029</v>
      </c>
      <c r="E3669" s="8">
        <f t="shared" si="229"/>
        <v>2021</v>
      </c>
      <c r="F3669" s="8" t="str">
        <f t="shared" si="230"/>
        <v>21</v>
      </c>
      <c r="G3669" s="2">
        <v>0.56986111111111115</v>
      </c>
      <c r="H3669" s="2" t="str">
        <f t="shared" si="231"/>
        <v>2021-10</v>
      </c>
      <c r="I3669" t="s">
        <v>11541</v>
      </c>
      <c r="J3669" s="1">
        <v>44492</v>
      </c>
      <c r="K3669" s="2">
        <v>0.59606481481481477</v>
      </c>
      <c r="L3669">
        <v>38</v>
      </c>
      <c r="M3669" s="2">
        <v>2.6203703703703705E-2</v>
      </c>
      <c r="N3669" t="s">
        <v>11238</v>
      </c>
      <c r="O3669" t="s">
        <v>11239</v>
      </c>
      <c r="P3669" s="3" t="s">
        <v>11240</v>
      </c>
      <c r="Q3669" t="s">
        <v>4016</v>
      </c>
      <c r="R3669" t="s">
        <v>28</v>
      </c>
      <c r="S3669">
        <v>162673000</v>
      </c>
      <c r="T3669" t="s">
        <v>151</v>
      </c>
      <c r="U3669">
        <v>136.80000000000001</v>
      </c>
      <c r="V3669">
        <v>927.94</v>
      </c>
      <c r="W3669">
        <v>534.66</v>
      </c>
      <c r="X3669" t="s">
        <v>30</v>
      </c>
      <c r="Y3669" t="s">
        <v>30</v>
      </c>
    </row>
    <row r="3670" spans="1:25" x14ac:dyDescent="0.25">
      <c r="A3670" t="s">
        <v>11542</v>
      </c>
      <c r="B3670" t="s">
        <v>11543</v>
      </c>
      <c r="C3670" s="1">
        <v>44506</v>
      </c>
      <c r="D3670" s="1" t="str">
        <f t="shared" si="228"/>
        <v>2020–2029</v>
      </c>
      <c r="E3670" s="8">
        <f t="shared" si="229"/>
        <v>2021</v>
      </c>
      <c r="F3670" s="8" t="str">
        <f t="shared" si="230"/>
        <v>21</v>
      </c>
      <c r="G3670" s="2">
        <v>0.56986111111111115</v>
      </c>
      <c r="H3670" s="2" t="str">
        <f t="shared" si="231"/>
        <v>2021-11</v>
      </c>
      <c r="I3670" t="s">
        <v>11544</v>
      </c>
      <c r="J3670" s="1">
        <v>44506</v>
      </c>
      <c r="K3670" s="2">
        <v>0.71556712962962965</v>
      </c>
      <c r="L3670">
        <v>210</v>
      </c>
      <c r="M3670" s="2">
        <v>0.14570601851851853</v>
      </c>
      <c r="N3670" t="s">
        <v>11238</v>
      </c>
      <c r="O3670" t="s">
        <v>6312</v>
      </c>
      <c r="P3670" t="s">
        <v>6313</v>
      </c>
      <c r="Q3670" t="s">
        <v>4016</v>
      </c>
      <c r="R3670" t="s">
        <v>42</v>
      </c>
      <c r="S3670">
        <v>185349003</v>
      </c>
      <c r="T3670" t="s">
        <v>43</v>
      </c>
      <c r="U3670">
        <v>85.55</v>
      </c>
      <c r="V3670">
        <v>3105.35</v>
      </c>
      <c r="W3670">
        <v>2173.7399999999998</v>
      </c>
      <c r="X3670">
        <v>103697008</v>
      </c>
      <c r="Y3670" t="s">
        <v>44</v>
      </c>
    </row>
    <row r="3671" spans="1:25" x14ac:dyDescent="0.25">
      <c r="A3671" t="s">
        <v>11545</v>
      </c>
      <c r="B3671" t="s">
        <v>11546</v>
      </c>
      <c r="C3671" s="1">
        <v>44700</v>
      </c>
      <c r="D3671" s="1" t="str">
        <f t="shared" si="228"/>
        <v>2020–2029</v>
      </c>
      <c r="E3671" s="8">
        <f t="shared" si="229"/>
        <v>2022</v>
      </c>
      <c r="F3671" s="8" t="str">
        <f t="shared" si="230"/>
        <v>22</v>
      </c>
      <c r="G3671" s="2">
        <v>0.58818287037037043</v>
      </c>
      <c r="H3671" s="2" t="str">
        <f t="shared" si="231"/>
        <v>2022-05</v>
      </c>
      <c r="I3671" t="s">
        <v>11547</v>
      </c>
      <c r="J3671" s="1">
        <v>44700</v>
      </c>
      <c r="K3671" s="2">
        <v>0.62984953703703705</v>
      </c>
      <c r="L3671">
        <v>60</v>
      </c>
      <c r="M3671" s="2">
        <v>4.1666666666666664E-2</v>
      </c>
      <c r="N3671" t="s">
        <v>11238</v>
      </c>
      <c r="O3671" t="s">
        <v>6454</v>
      </c>
      <c r="P3671" t="s">
        <v>6455</v>
      </c>
      <c r="Q3671" t="s">
        <v>4016</v>
      </c>
      <c r="R3671" t="s">
        <v>85</v>
      </c>
      <c r="S3671">
        <v>50849002</v>
      </c>
      <c r="T3671" t="s">
        <v>86</v>
      </c>
      <c r="U3671">
        <v>146.18</v>
      </c>
      <c r="V3671">
        <v>4140.8900000000003</v>
      </c>
      <c r="W3671">
        <v>0</v>
      </c>
      <c r="X3671">
        <v>312608009</v>
      </c>
      <c r="Y3671" t="s">
        <v>131</v>
      </c>
    </row>
    <row r="3672" spans="1:25" x14ac:dyDescent="0.25">
      <c r="A3672" t="s">
        <v>11548</v>
      </c>
      <c r="B3672" t="s">
        <v>11549</v>
      </c>
      <c r="C3672" s="1">
        <v>44863</v>
      </c>
      <c r="D3672" s="1" t="str">
        <f t="shared" si="228"/>
        <v>2020–2029</v>
      </c>
      <c r="E3672" s="8">
        <f t="shared" si="229"/>
        <v>2022</v>
      </c>
      <c r="F3672" s="8" t="str">
        <f t="shared" si="230"/>
        <v>22</v>
      </c>
      <c r="G3672" s="2">
        <v>0.56986111111111115</v>
      </c>
      <c r="H3672" s="2" t="str">
        <f t="shared" si="231"/>
        <v>2022-10</v>
      </c>
      <c r="I3672" t="s">
        <v>11550</v>
      </c>
      <c r="J3672" s="1">
        <v>44863</v>
      </c>
      <c r="K3672" s="2">
        <v>0.60712962962962957</v>
      </c>
      <c r="L3672">
        <v>54</v>
      </c>
      <c r="M3672" s="2">
        <v>3.726851851851852E-2</v>
      </c>
      <c r="N3672" t="s">
        <v>11238</v>
      </c>
      <c r="O3672" t="s">
        <v>11239</v>
      </c>
      <c r="P3672" s="3" t="s">
        <v>11240</v>
      </c>
      <c r="Q3672" t="s">
        <v>4016</v>
      </c>
      <c r="R3672" t="s">
        <v>28</v>
      </c>
      <c r="S3672">
        <v>162673000</v>
      </c>
      <c r="T3672" t="s">
        <v>151</v>
      </c>
      <c r="U3672">
        <v>136.80000000000001</v>
      </c>
      <c r="V3672">
        <v>853.36</v>
      </c>
      <c r="W3672">
        <v>452.75</v>
      </c>
      <c r="X3672" t="s">
        <v>30</v>
      </c>
      <c r="Y3672" t="s">
        <v>30</v>
      </c>
    </row>
    <row r="3673" spans="1:25" x14ac:dyDescent="0.25">
      <c r="A3673" t="s">
        <v>11551</v>
      </c>
      <c r="B3673" t="s">
        <v>11552</v>
      </c>
      <c r="C3673" s="1">
        <v>45003</v>
      </c>
      <c r="D3673" s="1" t="str">
        <f t="shared" si="228"/>
        <v>2020–2029</v>
      </c>
      <c r="E3673" s="8">
        <f t="shared" si="229"/>
        <v>2023</v>
      </c>
      <c r="F3673" s="8" t="str">
        <f t="shared" si="230"/>
        <v>23</v>
      </c>
      <c r="G3673" s="2">
        <v>0.56986111111111115</v>
      </c>
      <c r="H3673" s="2" t="str">
        <f t="shared" si="231"/>
        <v>2023-03</v>
      </c>
      <c r="I3673" t="s">
        <v>11553</v>
      </c>
      <c r="J3673" s="1">
        <v>45003</v>
      </c>
      <c r="K3673" s="2">
        <v>0.60004629629629624</v>
      </c>
      <c r="L3673">
        <v>43</v>
      </c>
      <c r="M3673" s="2">
        <v>3.0185185185185186E-2</v>
      </c>
      <c r="N3673" t="s">
        <v>11238</v>
      </c>
      <c r="O3673" t="s">
        <v>6312</v>
      </c>
      <c r="P3673" t="s">
        <v>6313</v>
      </c>
      <c r="Q3673" t="s">
        <v>4016</v>
      </c>
      <c r="R3673" t="s">
        <v>114</v>
      </c>
      <c r="S3673">
        <v>185349003</v>
      </c>
      <c r="T3673" t="s">
        <v>43</v>
      </c>
      <c r="U3673">
        <v>85.55</v>
      </c>
      <c r="V3673">
        <v>1528.91</v>
      </c>
      <c r="W3673">
        <v>1070.24</v>
      </c>
      <c r="X3673" t="s">
        <v>30</v>
      </c>
      <c r="Y3673" t="s">
        <v>30</v>
      </c>
    </row>
    <row r="3674" spans="1:25" x14ac:dyDescent="0.25">
      <c r="A3674" t="s">
        <v>11554</v>
      </c>
      <c r="B3674" t="s">
        <v>11555</v>
      </c>
      <c r="C3674" s="1">
        <v>45017</v>
      </c>
      <c r="D3674" s="1" t="str">
        <f t="shared" si="228"/>
        <v>2020–2029</v>
      </c>
      <c r="E3674" s="8">
        <f t="shared" si="229"/>
        <v>2023</v>
      </c>
      <c r="F3674" s="8" t="str">
        <f t="shared" si="230"/>
        <v>23</v>
      </c>
      <c r="G3674" s="2">
        <v>0.56986111111111115</v>
      </c>
      <c r="H3674" s="2" t="str">
        <f t="shared" si="231"/>
        <v>2023-04</v>
      </c>
      <c r="I3674" t="s">
        <v>11556</v>
      </c>
      <c r="J3674" s="1">
        <v>45017</v>
      </c>
      <c r="K3674" s="2">
        <v>0.72268518518518521</v>
      </c>
      <c r="L3674">
        <v>220</v>
      </c>
      <c r="M3674" s="2">
        <v>0.15282407407407408</v>
      </c>
      <c r="N3674" t="s">
        <v>11238</v>
      </c>
      <c r="O3674" t="s">
        <v>6312</v>
      </c>
      <c r="P3674" t="s">
        <v>6313</v>
      </c>
      <c r="Q3674" t="s">
        <v>4016</v>
      </c>
      <c r="R3674" t="s">
        <v>42</v>
      </c>
      <c r="S3674">
        <v>185349003</v>
      </c>
      <c r="T3674" t="s">
        <v>43</v>
      </c>
      <c r="U3674">
        <v>85.55</v>
      </c>
      <c r="V3674">
        <v>3536.75</v>
      </c>
      <c r="W3674">
        <v>2475.7199999999998</v>
      </c>
      <c r="X3674">
        <v>66383009</v>
      </c>
      <c r="Y3674" t="s">
        <v>125</v>
      </c>
    </row>
    <row r="3675" spans="1:25" x14ac:dyDescent="0.25">
      <c r="A3675" t="s">
        <v>11557</v>
      </c>
      <c r="B3675" t="s">
        <v>11558</v>
      </c>
      <c r="C3675" s="1">
        <v>45031</v>
      </c>
      <c r="D3675" s="1" t="str">
        <f t="shared" si="228"/>
        <v>2020–2029</v>
      </c>
      <c r="E3675" s="8">
        <f t="shared" si="229"/>
        <v>2023</v>
      </c>
      <c r="F3675" s="8" t="str">
        <f t="shared" si="230"/>
        <v>23</v>
      </c>
      <c r="G3675" s="2">
        <v>0.56986111111111115</v>
      </c>
      <c r="H3675" s="2" t="str">
        <f t="shared" si="231"/>
        <v>2023-04</v>
      </c>
      <c r="I3675" t="s">
        <v>11559</v>
      </c>
      <c r="J3675" s="1">
        <v>45031</v>
      </c>
      <c r="K3675" s="2">
        <v>0.59839120370370369</v>
      </c>
      <c r="L3675">
        <v>41</v>
      </c>
      <c r="M3675" s="2">
        <v>2.8530092592592593E-2</v>
      </c>
      <c r="N3675" t="s">
        <v>11238</v>
      </c>
      <c r="O3675" t="s">
        <v>6312</v>
      </c>
      <c r="P3675" t="s">
        <v>6313</v>
      </c>
      <c r="Q3675" t="s">
        <v>4016</v>
      </c>
      <c r="R3675" t="s">
        <v>42</v>
      </c>
      <c r="S3675">
        <v>185349003</v>
      </c>
      <c r="T3675" t="s">
        <v>43</v>
      </c>
      <c r="U3675">
        <v>85.55</v>
      </c>
      <c r="V3675">
        <v>8038.55</v>
      </c>
      <c r="W3675">
        <v>2476.98</v>
      </c>
      <c r="X3675">
        <v>275978004</v>
      </c>
      <c r="Y3675" t="s">
        <v>289</v>
      </c>
    </row>
    <row r="3676" spans="1:25" x14ac:dyDescent="0.25">
      <c r="A3676" t="s">
        <v>11560</v>
      </c>
      <c r="B3676" t="s">
        <v>11561</v>
      </c>
      <c r="C3676" s="1">
        <v>45234</v>
      </c>
      <c r="D3676" s="1" t="str">
        <f t="shared" si="228"/>
        <v>2020–2029</v>
      </c>
      <c r="E3676" s="8">
        <f t="shared" si="229"/>
        <v>2023</v>
      </c>
      <c r="F3676" s="8" t="str">
        <f t="shared" si="230"/>
        <v>23</v>
      </c>
      <c r="G3676" s="2">
        <v>0.56986111111111115</v>
      </c>
      <c r="H3676" s="2" t="str">
        <f t="shared" si="231"/>
        <v>2023-11</v>
      </c>
      <c r="I3676" t="s">
        <v>11562</v>
      </c>
      <c r="J3676" s="1">
        <v>45234</v>
      </c>
      <c r="K3676" s="2">
        <v>0.59445601851851848</v>
      </c>
      <c r="L3676">
        <v>35</v>
      </c>
      <c r="M3676" s="2">
        <v>2.4594907407407409E-2</v>
      </c>
      <c r="N3676" t="s">
        <v>11238</v>
      </c>
      <c r="O3676" t="s">
        <v>11239</v>
      </c>
      <c r="P3676" s="3" t="s">
        <v>11240</v>
      </c>
      <c r="Q3676" t="s">
        <v>4016</v>
      </c>
      <c r="R3676" t="s">
        <v>28</v>
      </c>
      <c r="S3676">
        <v>162673000</v>
      </c>
      <c r="T3676" t="s">
        <v>151</v>
      </c>
      <c r="U3676">
        <v>136.80000000000001</v>
      </c>
      <c r="V3676">
        <v>1548.27</v>
      </c>
      <c r="W3676">
        <v>1083.8</v>
      </c>
      <c r="X3676" t="s">
        <v>30</v>
      </c>
      <c r="Y3676" t="s">
        <v>30</v>
      </c>
    </row>
    <row r="3677" spans="1:25" x14ac:dyDescent="0.25">
      <c r="A3677" t="s">
        <v>11563</v>
      </c>
      <c r="B3677" t="s">
        <v>11564</v>
      </c>
      <c r="C3677" s="1">
        <v>45241</v>
      </c>
      <c r="D3677" s="1" t="str">
        <f t="shared" si="228"/>
        <v>2020–2029</v>
      </c>
      <c r="E3677" s="8">
        <f t="shared" si="229"/>
        <v>2023</v>
      </c>
      <c r="F3677" s="8" t="str">
        <f t="shared" si="230"/>
        <v>23</v>
      </c>
      <c r="G3677" s="2">
        <v>0.56986111111111115</v>
      </c>
      <c r="H3677" s="2" t="str">
        <f t="shared" si="231"/>
        <v>2023-11</v>
      </c>
      <c r="I3677" t="s">
        <v>11565</v>
      </c>
      <c r="J3677" s="1">
        <v>45241</v>
      </c>
      <c r="K3677" s="2">
        <v>0.58027777777777778</v>
      </c>
      <c r="L3677">
        <v>15</v>
      </c>
      <c r="M3677" s="2">
        <v>1.0416666666666666E-2</v>
      </c>
      <c r="N3677" t="s">
        <v>11238</v>
      </c>
      <c r="O3677" t="s">
        <v>6312</v>
      </c>
      <c r="P3677" t="s">
        <v>6313</v>
      </c>
      <c r="Q3677" t="s">
        <v>4016</v>
      </c>
      <c r="R3677" t="s">
        <v>114</v>
      </c>
      <c r="S3677">
        <v>185349003</v>
      </c>
      <c r="T3677" t="s">
        <v>43</v>
      </c>
      <c r="U3677">
        <v>85.55</v>
      </c>
      <c r="V3677">
        <v>450.41</v>
      </c>
      <c r="W3677">
        <v>315.29000000000002</v>
      </c>
      <c r="X3677" t="s">
        <v>30</v>
      </c>
      <c r="Y3677" t="s">
        <v>30</v>
      </c>
    </row>
    <row r="3678" spans="1:25" x14ac:dyDescent="0.25">
      <c r="A3678" t="s">
        <v>11566</v>
      </c>
      <c r="B3678" t="s">
        <v>11567</v>
      </c>
      <c r="C3678" s="1">
        <v>45248</v>
      </c>
      <c r="D3678" s="1" t="str">
        <f t="shared" si="228"/>
        <v>2020–2029</v>
      </c>
      <c r="E3678" s="8">
        <f t="shared" si="229"/>
        <v>2023</v>
      </c>
      <c r="F3678" s="8" t="str">
        <f t="shared" si="230"/>
        <v>23</v>
      </c>
      <c r="G3678" s="2">
        <v>0.56986111111111115</v>
      </c>
      <c r="H3678" s="2" t="str">
        <f t="shared" si="231"/>
        <v>2023-11</v>
      </c>
      <c r="I3678" t="s">
        <v>11568</v>
      </c>
      <c r="J3678" s="1">
        <v>45248</v>
      </c>
      <c r="K3678" s="2">
        <v>0.72526620370370365</v>
      </c>
      <c r="L3678">
        <v>224</v>
      </c>
      <c r="M3678" s="2">
        <v>0.15540509259259258</v>
      </c>
      <c r="N3678" t="s">
        <v>11238</v>
      </c>
      <c r="O3678" t="s">
        <v>6312</v>
      </c>
      <c r="P3678" t="s">
        <v>6313</v>
      </c>
      <c r="Q3678" t="s">
        <v>4016</v>
      </c>
      <c r="R3678" t="s">
        <v>42</v>
      </c>
      <c r="S3678">
        <v>185349003</v>
      </c>
      <c r="T3678" t="s">
        <v>43</v>
      </c>
      <c r="U3678">
        <v>85.55</v>
      </c>
      <c r="V3678">
        <v>3105.35</v>
      </c>
      <c r="W3678">
        <v>2173.7399999999998</v>
      </c>
      <c r="X3678">
        <v>66383009</v>
      </c>
      <c r="Y3678" t="s">
        <v>125</v>
      </c>
    </row>
    <row r="3679" spans="1:25" x14ac:dyDescent="0.25">
      <c r="A3679" s="3" t="s">
        <v>11569</v>
      </c>
      <c r="B3679" t="s">
        <v>11570</v>
      </c>
      <c r="C3679" s="1">
        <v>45413</v>
      </c>
      <c r="D3679" s="1" t="str">
        <f t="shared" si="228"/>
        <v>2020–2029</v>
      </c>
      <c r="E3679" s="8">
        <f t="shared" si="229"/>
        <v>2024</v>
      </c>
      <c r="F3679" s="8" t="str">
        <f t="shared" si="230"/>
        <v>24</v>
      </c>
      <c r="G3679" s="2">
        <v>0.59721064814814817</v>
      </c>
      <c r="H3679" s="2" t="str">
        <f t="shared" si="231"/>
        <v>2024-05</v>
      </c>
      <c r="I3679" t="s">
        <v>11571</v>
      </c>
      <c r="J3679" s="1">
        <v>45413</v>
      </c>
      <c r="K3679" s="2">
        <v>0.6388773148148148</v>
      </c>
      <c r="L3679">
        <v>60</v>
      </c>
      <c r="M3679" s="2">
        <v>4.1666666666666664E-2</v>
      </c>
      <c r="N3679" t="s">
        <v>11238</v>
      </c>
      <c r="O3679" t="s">
        <v>6454</v>
      </c>
      <c r="P3679" t="s">
        <v>6455</v>
      </c>
      <c r="Q3679" t="s">
        <v>4016</v>
      </c>
      <c r="R3679" t="s">
        <v>85</v>
      </c>
      <c r="S3679">
        <v>50849002</v>
      </c>
      <c r="T3679" t="s">
        <v>86</v>
      </c>
      <c r="U3679">
        <v>146.18</v>
      </c>
      <c r="V3679">
        <v>10447.44</v>
      </c>
      <c r="W3679">
        <v>4228.2</v>
      </c>
      <c r="X3679">
        <v>312608009</v>
      </c>
      <c r="Y3679" t="s">
        <v>131</v>
      </c>
    </row>
    <row r="3680" spans="1:25" x14ac:dyDescent="0.25">
      <c r="A3680" t="s">
        <v>11572</v>
      </c>
      <c r="B3680" t="s">
        <v>11573</v>
      </c>
      <c r="C3680" s="1">
        <v>45486</v>
      </c>
      <c r="D3680" s="1" t="str">
        <f t="shared" si="228"/>
        <v>2020–2029</v>
      </c>
      <c r="E3680" s="8">
        <f t="shared" si="229"/>
        <v>2024</v>
      </c>
      <c r="F3680" s="8" t="str">
        <f t="shared" si="230"/>
        <v>24</v>
      </c>
      <c r="G3680" s="2">
        <v>0.56986111111111115</v>
      </c>
      <c r="H3680" s="2" t="str">
        <f t="shared" si="231"/>
        <v>2024-07</v>
      </c>
      <c r="I3680" t="s">
        <v>11574</v>
      </c>
      <c r="J3680" s="1">
        <v>45486</v>
      </c>
      <c r="K3680" s="2">
        <v>0.59628472222222217</v>
      </c>
      <c r="L3680">
        <v>38</v>
      </c>
      <c r="M3680" s="2">
        <v>2.642361111111111E-2</v>
      </c>
      <c r="N3680" t="s">
        <v>11238</v>
      </c>
      <c r="O3680" t="s">
        <v>6312</v>
      </c>
      <c r="P3680" t="s">
        <v>6313</v>
      </c>
      <c r="Q3680" t="s">
        <v>4016</v>
      </c>
      <c r="R3680" t="s">
        <v>114</v>
      </c>
      <c r="S3680">
        <v>185349003</v>
      </c>
      <c r="T3680" t="s">
        <v>43</v>
      </c>
      <c r="U3680">
        <v>85.55</v>
      </c>
      <c r="V3680">
        <v>881.81</v>
      </c>
      <c r="W3680">
        <v>617.27</v>
      </c>
      <c r="X3680" t="s">
        <v>30</v>
      </c>
      <c r="Y3680" t="s">
        <v>30</v>
      </c>
    </row>
    <row r="3681" spans="1:25" x14ac:dyDescent="0.25">
      <c r="A3681" t="s">
        <v>11575</v>
      </c>
      <c r="B3681" t="s">
        <v>11576</v>
      </c>
      <c r="C3681" s="1">
        <v>45577</v>
      </c>
      <c r="D3681" s="1" t="str">
        <f t="shared" si="228"/>
        <v>2020–2029</v>
      </c>
      <c r="E3681" s="8">
        <f t="shared" si="229"/>
        <v>2024</v>
      </c>
      <c r="F3681" s="8" t="str">
        <f t="shared" si="230"/>
        <v>24</v>
      </c>
      <c r="G3681" s="2">
        <v>0.56986111111111115</v>
      </c>
      <c r="H3681" s="2" t="str">
        <f t="shared" si="231"/>
        <v>2024-10</v>
      </c>
      <c r="I3681" t="s">
        <v>11577</v>
      </c>
      <c r="J3681" s="1">
        <v>45577</v>
      </c>
      <c r="K3681" s="2">
        <v>0.60633101851851856</v>
      </c>
      <c r="L3681">
        <v>53</v>
      </c>
      <c r="M3681" s="2">
        <v>3.6469907407407409E-2</v>
      </c>
      <c r="N3681" t="s">
        <v>11238</v>
      </c>
      <c r="O3681" t="s">
        <v>6312</v>
      </c>
      <c r="P3681" t="s">
        <v>6313</v>
      </c>
      <c r="Q3681" t="s">
        <v>4016</v>
      </c>
      <c r="R3681" t="s">
        <v>114</v>
      </c>
      <c r="S3681">
        <v>185349003</v>
      </c>
      <c r="T3681" t="s">
        <v>43</v>
      </c>
      <c r="U3681">
        <v>85.55</v>
      </c>
      <c r="V3681">
        <v>802.11</v>
      </c>
      <c r="W3681">
        <v>561.48</v>
      </c>
      <c r="X3681" t="s">
        <v>30</v>
      </c>
      <c r="Y3681" t="s">
        <v>30</v>
      </c>
    </row>
    <row r="3682" spans="1:25" x14ac:dyDescent="0.25">
      <c r="A3682" t="s">
        <v>11578</v>
      </c>
      <c r="B3682" t="s">
        <v>11579</v>
      </c>
      <c r="C3682" s="1">
        <v>45591</v>
      </c>
      <c r="D3682" s="1" t="str">
        <f t="shared" si="228"/>
        <v>2020–2029</v>
      </c>
      <c r="E3682" s="8">
        <f t="shared" si="229"/>
        <v>2024</v>
      </c>
      <c r="F3682" s="8" t="str">
        <f t="shared" si="230"/>
        <v>24</v>
      </c>
      <c r="G3682" s="2">
        <v>0.56986111111111115</v>
      </c>
      <c r="H3682" s="2" t="str">
        <f t="shared" si="231"/>
        <v>2024-10</v>
      </c>
      <c r="I3682" t="s">
        <v>11580</v>
      </c>
      <c r="J3682" s="1">
        <v>45591</v>
      </c>
      <c r="K3682" s="2">
        <v>0.68863425925925925</v>
      </c>
      <c r="L3682">
        <v>171</v>
      </c>
      <c r="M3682" s="2">
        <v>0.11877314814814814</v>
      </c>
      <c r="N3682" t="s">
        <v>11238</v>
      </c>
      <c r="O3682" t="s">
        <v>6312</v>
      </c>
      <c r="P3682" t="s">
        <v>6313</v>
      </c>
      <c r="Q3682" t="s">
        <v>4016</v>
      </c>
      <c r="R3682" t="s">
        <v>42</v>
      </c>
      <c r="S3682">
        <v>185349003</v>
      </c>
      <c r="T3682" t="s">
        <v>43</v>
      </c>
      <c r="U3682">
        <v>85.55</v>
      </c>
      <c r="V3682">
        <v>3105.35</v>
      </c>
      <c r="W3682">
        <v>2173.7399999999998</v>
      </c>
      <c r="X3682">
        <v>66383009</v>
      </c>
      <c r="Y3682" t="s">
        <v>125</v>
      </c>
    </row>
    <row r="3683" spans="1:25" x14ac:dyDescent="0.25">
      <c r="A3683" t="s">
        <v>11581</v>
      </c>
      <c r="B3683" t="s">
        <v>11582</v>
      </c>
      <c r="C3683" s="1">
        <v>45605</v>
      </c>
      <c r="D3683" s="1" t="str">
        <f t="shared" si="228"/>
        <v>2020–2029</v>
      </c>
      <c r="E3683" s="8">
        <f t="shared" si="229"/>
        <v>2024</v>
      </c>
      <c r="F3683" s="8" t="str">
        <f t="shared" si="230"/>
        <v>24</v>
      </c>
      <c r="G3683" s="2">
        <v>0.56986111111111115</v>
      </c>
      <c r="H3683" s="2" t="str">
        <f t="shared" si="231"/>
        <v>2024-11</v>
      </c>
      <c r="I3683" t="s">
        <v>11583</v>
      </c>
      <c r="J3683" s="1">
        <v>45605</v>
      </c>
      <c r="K3683" s="2">
        <v>0.59939814814814818</v>
      </c>
      <c r="L3683">
        <v>43</v>
      </c>
      <c r="M3683" s="2">
        <v>2.9537037037037039E-2</v>
      </c>
      <c r="N3683" t="s">
        <v>11238</v>
      </c>
      <c r="O3683" t="s">
        <v>11239</v>
      </c>
      <c r="P3683" s="3" t="s">
        <v>11240</v>
      </c>
      <c r="Q3683" t="s">
        <v>4016</v>
      </c>
      <c r="R3683" t="s">
        <v>28</v>
      </c>
      <c r="S3683">
        <v>162673000</v>
      </c>
      <c r="T3683" t="s">
        <v>151</v>
      </c>
      <c r="U3683">
        <v>136.80000000000001</v>
      </c>
      <c r="V3683">
        <v>717.36</v>
      </c>
      <c r="W3683">
        <v>502.16</v>
      </c>
      <c r="X3683" t="s">
        <v>30</v>
      </c>
      <c r="Y3683" t="s">
        <v>30</v>
      </c>
    </row>
    <row r="3684" spans="1:25" x14ac:dyDescent="0.25">
      <c r="A3684" t="s">
        <v>11584</v>
      </c>
      <c r="B3684" t="s">
        <v>11585</v>
      </c>
      <c r="C3684" s="1">
        <v>45612</v>
      </c>
      <c r="D3684" s="1" t="str">
        <f t="shared" si="228"/>
        <v>2020–2029</v>
      </c>
      <c r="E3684" s="8">
        <f t="shared" si="229"/>
        <v>2024</v>
      </c>
      <c r="F3684" s="8" t="str">
        <f t="shared" si="230"/>
        <v>24</v>
      </c>
      <c r="G3684" s="2">
        <v>0.56986111111111115</v>
      </c>
      <c r="H3684" s="2" t="str">
        <f t="shared" si="231"/>
        <v>2024-11</v>
      </c>
      <c r="I3684" t="s">
        <v>11586</v>
      </c>
      <c r="J3684" s="1">
        <v>45612</v>
      </c>
      <c r="K3684" s="2">
        <v>0.58027777777777778</v>
      </c>
      <c r="L3684">
        <v>15</v>
      </c>
      <c r="M3684" s="2">
        <v>1.0416666666666666E-2</v>
      </c>
      <c r="N3684" t="s">
        <v>11238</v>
      </c>
      <c r="O3684" t="s">
        <v>6312</v>
      </c>
      <c r="P3684" t="s">
        <v>6313</v>
      </c>
      <c r="Q3684" t="s">
        <v>4016</v>
      </c>
      <c r="R3684" t="s">
        <v>114</v>
      </c>
      <c r="S3684">
        <v>185349003</v>
      </c>
      <c r="T3684" t="s">
        <v>43</v>
      </c>
      <c r="U3684">
        <v>85.55</v>
      </c>
      <c r="V3684">
        <v>558.42999999999995</v>
      </c>
      <c r="W3684">
        <v>390.9</v>
      </c>
      <c r="X3684" t="s">
        <v>30</v>
      </c>
      <c r="Y3684" t="s">
        <v>30</v>
      </c>
    </row>
    <row r="3685" spans="1:25" x14ac:dyDescent="0.25">
      <c r="A3685" t="s">
        <v>11587</v>
      </c>
      <c r="B3685" t="s">
        <v>11588</v>
      </c>
      <c r="C3685" s="1">
        <v>45619</v>
      </c>
      <c r="D3685" s="1" t="str">
        <f t="shared" si="228"/>
        <v>2020–2029</v>
      </c>
      <c r="E3685" s="8">
        <f t="shared" si="229"/>
        <v>2024</v>
      </c>
      <c r="F3685" s="8" t="str">
        <f t="shared" si="230"/>
        <v>24</v>
      </c>
      <c r="G3685" s="2">
        <v>0.56986111111111115</v>
      </c>
      <c r="H3685" s="2" t="str">
        <f t="shared" si="231"/>
        <v>2024-11</v>
      </c>
      <c r="I3685" t="s">
        <v>11589</v>
      </c>
      <c r="J3685" s="1">
        <v>45619</v>
      </c>
      <c r="K3685" s="2">
        <v>0.72966435185185186</v>
      </c>
      <c r="L3685">
        <v>230</v>
      </c>
      <c r="M3685" s="2">
        <v>0.15980324074074073</v>
      </c>
      <c r="N3685" t="s">
        <v>11238</v>
      </c>
      <c r="O3685" t="s">
        <v>6312</v>
      </c>
      <c r="P3685" t="s">
        <v>6313</v>
      </c>
      <c r="Q3685" t="s">
        <v>4016</v>
      </c>
      <c r="R3685" t="s">
        <v>42</v>
      </c>
      <c r="S3685">
        <v>185349003</v>
      </c>
      <c r="T3685" t="s">
        <v>43</v>
      </c>
      <c r="U3685">
        <v>85.55</v>
      </c>
      <c r="V3685">
        <v>3536.75</v>
      </c>
      <c r="W3685">
        <v>2475.7199999999998</v>
      </c>
      <c r="X3685">
        <v>66383009</v>
      </c>
      <c r="Y3685" t="s">
        <v>125</v>
      </c>
    </row>
    <row r="3686" spans="1:25" x14ac:dyDescent="0.25">
      <c r="A3686" t="s">
        <v>11590</v>
      </c>
      <c r="B3686" t="s">
        <v>11591</v>
      </c>
      <c r="C3686" s="1">
        <v>44439</v>
      </c>
      <c r="D3686" s="1" t="str">
        <f t="shared" si="228"/>
        <v>2020–2029</v>
      </c>
      <c r="E3686" s="8">
        <f t="shared" si="229"/>
        <v>2021</v>
      </c>
      <c r="F3686" s="8" t="str">
        <f t="shared" si="230"/>
        <v>21</v>
      </c>
      <c r="G3686" s="2">
        <v>7.6203703703703704E-2</v>
      </c>
      <c r="H3686" s="2" t="str">
        <f t="shared" si="231"/>
        <v>2021-08</v>
      </c>
      <c r="I3686" t="s">
        <v>11592</v>
      </c>
      <c r="J3686" s="1">
        <v>44439</v>
      </c>
      <c r="K3686" s="2">
        <v>8.6620370370370375E-2</v>
      </c>
      <c r="L3686">
        <v>15</v>
      </c>
      <c r="M3686" s="2">
        <v>1.0416666666666666E-2</v>
      </c>
      <c r="N3686" t="s">
        <v>11593</v>
      </c>
      <c r="O3686" t="s">
        <v>11594</v>
      </c>
      <c r="P3686" t="s">
        <v>11595</v>
      </c>
      <c r="Q3686" t="s">
        <v>573</v>
      </c>
      <c r="R3686" t="s">
        <v>28</v>
      </c>
      <c r="S3686">
        <v>410620009</v>
      </c>
      <c r="T3686" t="s">
        <v>29</v>
      </c>
      <c r="U3686">
        <v>136.80000000000001</v>
      </c>
      <c r="V3686">
        <v>347.38</v>
      </c>
      <c r="W3686">
        <v>247.38</v>
      </c>
      <c r="X3686" t="s">
        <v>30</v>
      </c>
      <c r="Y3686" t="s">
        <v>30</v>
      </c>
    </row>
    <row r="3687" spans="1:25" x14ac:dyDescent="0.25">
      <c r="A3687" t="s">
        <v>11596</v>
      </c>
      <c r="B3687" t="s">
        <v>11597</v>
      </c>
      <c r="C3687" s="1">
        <v>44474</v>
      </c>
      <c r="D3687" s="1" t="str">
        <f t="shared" si="228"/>
        <v>2020–2029</v>
      </c>
      <c r="E3687" s="8">
        <f t="shared" si="229"/>
        <v>2021</v>
      </c>
      <c r="F3687" s="8" t="str">
        <f t="shared" si="230"/>
        <v>21</v>
      </c>
      <c r="G3687" s="2">
        <v>7.6203703703703704E-2</v>
      </c>
      <c r="H3687" s="2" t="str">
        <f t="shared" si="231"/>
        <v>2021-10</v>
      </c>
      <c r="I3687" t="s">
        <v>11598</v>
      </c>
      <c r="J3687" s="1">
        <v>44474</v>
      </c>
      <c r="K3687" s="2">
        <v>8.6620370370370375E-2</v>
      </c>
      <c r="L3687">
        <v>15</v>
      </c>
      <c r="M3687" s="2">
        <v>1.0416666666666666E-2</v>
      </c>
      <c r="N3687" t="s">
        <v>11593</v>
      </c>
      <c r="O3687" t="s">
        <v>11594</v>
      </c>
      <c r="P3687" t="s">
        <v>11595</v>
      </c>
      <c r="Q3687" t="s">
        <v>573</v>
      </c>
      <c r="R3687" t="s">
        <v>28</v>
      </c>
      <c r="S3687">
        <v>410620009</v>
      </c>
      <c r="T3687" t="s">
        <v>29</v>
      </c>
      <c r="U3687">
        <v>136.80000000000001</v>
      </c>
      <c r="V3687">
        <v>272.8</v>
      </c>
      <c r="W3687">
        <v>272.8</v>
      </c>
      <c r="X3687" t="s">
        <v>30</v>
      </c>
      <c r="Y3687" t="s">
        <v>30</v>
      </c>
    </row>
    <row r="3688" spans="1:25" x14ac:dyDescent="0.25">
      <c r="A3688" t="s">
        <v>11599</v>
      </c>
      <c r="B3688" t="s">
        <v>11600</v>
      </c>
      <c r="C3688" s="1">
        <v>44537</v>
      </c>
      <c r="D3688" s="1" t="str">
        <f t="shared" si="228"/>
        <v>2020–2029</v>
      </c>
      <c r="E3688" s="8">
        <f t="shared" si="229"/>
        <v>2021</v>
      </c>
      <c r="F3688" s="8" t="str">
        <f t="shared" si="230"/>
        <v>21</v>
      </c>
      <c r="G3688" s="2">
        <v>7.6203703703703704E-2</v>
      </c>
      <c r="H3688" s="2" t="str">
        <f t="shared" si="231"/>
        <v>2021-12</v>
      </c>
      <c r="I3688" t="s">
        <v>11601</v>
      </c>
      <c r="J3688" s="1">
        <v>44537</v>
      </c>
      <c r="K3688" s="2">
        <v>8.6620370370370375E-2</v>
      </c>
      <c r="L3688">
        <v>15</v>
      </c>
      <c r="M3688" s="2">
        <v>1.0416666666666666E-2</v>
      </c>
      <c r="N3688" t="s">
        <v>11593</v>
      </c>
      <c r="O3688" t="s">
        <v>11594</v>
      </c>
      <c r="P3688" t="s">
        <v>11595</v>
      </c>
      <c r="Q3688" t="s">
        <v>573</v>
      </c>
      <c r="R3688" t="s">
        <v>28</v>
      </c>
      <c r="S3688">
        <v>410620009</v>
      </c>
      <c r="T3688" t="s">
        <v>29</v>
      </c>
      <c r="U3688">
        <v>136.80000000000001</v>
      </c>
      <c r="V3688">
        <v>816.8</v>
      </c>
      <c r="W3688">
        <v>816.8</v>
      </c>
      <c r="X3688" t="s">
        <v>30</v>
      </c>
      <c r="Y3688" t="s">
        <v>30</v>
      </c>
    </row>
    <row r="3689" spans="1:25" x14ac:dyDescent="0.25">
      <c r="A3689" t="s">
        <v>11602</v>
      </c>
      <c r="B3689" t="s">
        <v>11603</v>
      </c>
      <c r="C3689" s="1">
        <v>44600</v>
      </c>
      <c r="D3689" s="1" t="str">
        <f t="shared" si="228"/>
        <v>2020–2029</v>
      </c>
      <c r="E3689" s="8">
        <f t="shared" si="229"/>
        <v>2022</v>
      </c>
      <c r="F3689" s="8" t="str">
        <f t="shared" si="230"/>
        <v>22</v>
      </c>
      <c r="G3689" s="2">
        <v>7.6203703703703704E-2</v>
      </c>
      <c r="H3689" s="2" t="str">
        <f t="shared" si="231"/>
        <v>2022-02</v>
      </c>
      <c r="I3689" t="s">
        <v>11604</v>
      </c>
      <c r="J3689" s="1">
        <v>44600</v>
      </c>
      <c r="K3689" s="2">
        <v>8.6620370370370375E-2</v>
      </c>
      <c r="L3689">
        <v>15</v>
      </c>
      <c r="M3689" s="2">
        <v>1.0416666666666666E-2</v>
      </c>
      <c r="N3689" t="s">
        <v>11593</v>
      </c>
      <c r="O3689" t="s">
        <v>11594</v>
      </c>
      <c r="P3689" t="s">
        <v>11595</v>
      </c>
      <c r="Q3689" t="s">
        <v>573</v>
      </c>
      <c r="R3689" t="s">
        <v>28</v>
      </c>
      <c r="S3689">
        <v>410620009</v>
      </c>
      <c r="T3689" t="s">
        <v>29</v>
      </c>
      <c r="U3689">
        <v>136.80000000000001</v>
      </c>
      <c r="V3689">
        <v>816.8</v>
      </c>
      <c r="W3689">
        <v>816.8</v>
      </c>
      <c r="X3689" t="s">
        <v>30</v>
      </c>
      <c r="Y3689" t="s">
        <v>30</v>
      </c>
    </row>
    <row r="3690" spans="1:25" x14ac:dyDescent="0.25">
      <c r="A3690" t="s">
        <v>11605</v>
      </c>
      <c r="B3690" t="s">
        <v>11606</v>
      </c>
      <c r="C3690" s="1">
        <v>44691</v>
      </c>
      <c r="D3690" s="1" t="str">
        <f t="shared" si="228"/>
        <v>2020–2029</v>
      </c>
      <c r="E3690" s="8">
        <f t="shared" si="229"/>
        <v>2022</v>
      </c>
      <c r="F3690" s="8" t="str">
        <f t="shared" si="230"/>
        <v>22</v>
      </c>
      <c r="G3690" s="2">
        <v>7.6203703703703704E-2</v>
      </c>
      <c r="H3690" s="2" t="str">
        <f t="shared" si="231"/>
        <v>2022-05</v>
      </c>
      <c r="I3690" t="s">
        <v>11607</v>
      </c>
      <c r="J3690" s="1">
        <v>44691</v>
      </c>
      <c r="K3690" s="2">
        <v>8.6620370370370375E-2</v>
      </c>
      <c r="L3690">
        <v>15</v>
      </c>
      <c r="M3690" s="2">
        <v>1.0416666666666666E-2</v>
      </c>
      <c r="N3690" t="s">
        <v>11593</v>
      </c>
      <c r="O3690" t="s">
        <v>11594</v>
      </c>
      <c r="P3690" t="s">
        <v>11595</v>
      </c>
      <c r="Q3690" t="s">
        <v>573</v>
      </c>
      <c r="R3690" t="s">
        <v>28</v>
      </c>
      <c r="S3690">
        <v>410620009</v>
      </c>
      <c r="T3690" t="s">
        <v>29</v>
      </c>
      <c r="U3690">
        <v>136.80000000000001</v>
      </c>
      <c r="V3690">
        <v>816.8</v>
      </c>
      <c r="W3690">
        <v>816.8</v>
      </c>
      <c r="X3690" t="s">
        <v>30</v>
      </c>
      <c r="Y3690" t="s">
        <v>30</v>
      </c>
    </row>
    <row r="3691" spans="1:25" x14ac:dyDescent="0.25">
      <c r="A3691" t="s">
        <v>11608</v>
      </c>
      <c r="B3691" t="s">
        <v>11609</v>
      </c>
      <c r="C3691" s="1">
        <v>44773</v>
      </c>
      <c r="D3691" s="1" t="str">
        <f t="shared" si="228"/>
        <v>2020–2029</v>
      </c>
      <c r="E3691" s="8">
        <f t="shared" si="229"/>
        <v>2022</v>
      </c>
      <c r="F3691" s="8" t="str">
        <f t="shared" si="230"/>
        <v>22</v>
      </c>
      <c r="G3691" s="2">
        <v>0.6178703703703704</v>
      </c>
      <c r="H3691" s="2" t="str">
        <f t="shared" si="231"/>
        <v>2022-07</v>
      </c>
      <c r="I3691" t="s">
        <v>11610</v>
      </c>
      <c r="J3691" s="1">
        <v>44773</v>
      </c>
      <c r="K3691" s="2">
        <v>0.62828703703703703</v>
      </c>
      <c r="L3691">
        <v>15</v>
      </c>
      <c r="M3691" s="2">
        <v>1.0416666666666666E-2</v>
      </c>
      <c r="N3691" t="s">
        <v>11593</v>
      </c>
      <c r="O3691" t="s">
        <v>11611</v>
      </c>
      <c r="P3691" t="s">
        <v>11612</v>
      </c>
      <c r="Q3691" t="s">
        <v>573</v>
      </c>
      <c r="R3691" t="s">
        <v>42</v>
      </c>
      <c r="S3691">
        <v>185345009</v>
      </c>
      <c r="T3691" t="s">
        <v>57</v>
      </c>
      <c r="U3691">
        <v>85.55</v>
      </c>
      <c r="V3691">
        <v>2101.5300000000002</v>
      </c>
      <c r="W3691">
        <v>2051.5300000000002</v>
      </c>
      <c r="X3691">
        <v>195662009</v>
      </c>
      <c r="Y3691" t="s">
        <v>217</v>
      </c>
    </row>
    <row r="3692" spans="1:25" x14ac:dyDescent="0.25">
      <c r="A3692" t="s">
        <v>11613</v>
      </c>
      <c r="B3692" t="s">
        <v>11614</v>
      </c>
      <c r="C3692" s="1">
        <v>44782</v>
      </c>
      <c r="D3692" s="1" t="str">
        <f t="shared" si="228"/>
        <v>2020–2029</v>
      </c>
      <c r="E3692" s="8">
        <f t="shared" si="229"/>
        <v>2022</v>
      </c>
      <c r="F3692" s="8" t="str">
        <f t="shared" si="230"/>
        <v>22</v>
      </c>
      <c r="G3692" s="2">
        <v>7.6203703703703704E-2</v>
      </c>
      <c r="H3692" s="2" t="str">
        <f t="shared" si="231"/>
        <v>2022-08</v>
      </c>
      <c r="I3692" t="s">
        <v>11615</v>
      </c>
      <c r="J3692" s="1">
        <v>44782</v>
      </c>
      <c r="K3692" s="2">
        <v>8.6620370370370375E-2</v>
      </c>
      <c r="L3692">
        <v>15</v>
      </c>
      <c r="M3692" s="2">
        <v>1.0416666666666666E-2</v>
      </c>
      <c r="N3692" t="s">
        <v>11593</v>
      </c>
      <c r="O3692" t="s">
        <v>11594</v>
      </c>
      <c r="P3692" t="s">
        <v>11595</v>
      </c>
      <c r="Q3692" t="s">
        <v>573</v>
      </c>
      <c r="R3692" t="s">
        <v>28</v>
      </c>
      <c r="S3692">
        <v>410620009</v>
      </c>
      <c r="T3692" t="s">
        <v>29</v>
      </c>
      <c r="U3692">
        <v>136.80000000000001</v>
      </c>
      <c r="V3692">
        <v>409.72</v>
      </c>
      <c r="W3692">
        <v>409.72</v>
      </c>
      <c r="X3692" t="s">
        <v>30</v>
      </c>
      <c r="Y3692" t="s">
        <v>30</v>
      </c>
    </row>
    <row r="3693" spans="1:25" x14ac:dyDescent="0.25">
      <c r="A3693" t="s">
        <v>11616</v>
      </c>
      <c r="B3693" t="s">
        <v>11617</v>
      </c>
      <c r="C3693" s="1">
        <v>44873</v>
      </c>
      <c r="D3693" s="1" t="str">
        <f t="shared" si="228"/>
        <v>2020–2029</v>
      </c>
      <c r="E3693" s="8">
        <f t="shared" si="229"/>
        <v>2022</v>
      </c>
      <c r="F3693" s="8" t="str">
        <f t="shared" si="230"/>
        <v>22</v>
      </c>
      <c r="G3693" s="2">
        <v>7.6203703703703704E-2</v>
      </c>
      <c r="H3693" s="2" t="str">
        <f t="shared" si="231"/>
        <v>2022-11</v>
      </c>
      <c r="I3693" t="s">
        <v>11618</v>
      </c>
      <c r="J3693" s="1">
        <v>44873</v>
      </c>
      <c r="K3693" s="2">
        <v>8.6620370370370375E-2</v>
      </c>
      <c r="L3693">
        <v>15</v>
      </c>
      <c r="M3693" s="2">
        <v>1.0416666666666666E-2</v>
      </c>
      <c r="N3693" t="s">
        <v>11593</v>
      </c>
      <c r="O3693" t="s">
        <v>11594</v>
      </c>
      <c r="P3693" t="s">
        <v>11595</v>
      </c>
      <c r="Q3693" t="s">
        <v>573</v>
      </c>
      <c r="R3693" t="s">
        <v>28</v>
      </c>
      <c r="S3693">
        <v>410620009</v>
      </c>
      <c r="T3693" t="s">
        <v>29</v>
      </c>
      <c r="U3693">
        <v>136.80000000000001</v>
      </c>
      <c r="V3693">
        <v>816.8</v>
      </c>
      <c r="W3693">
        <v>716.8</v>
      </c>
      <c r="X3693" t="s">
        <v>30</v>
      </c>
      <c r="Y3693" t="s">
        <v>30</v>
      </c>
    </row>
    <row r="3694" spans="1:25" x14ac:dyDescent="0.25">
      <c r="A3694" t="s">
        <v>11619</v>
      </c>
      <c r="B3694" t="s">
        <v>11620</v>
      </c>
      <c r="C3694" s="1">
        <v>44964</v>
      </c>
      <c r="D3694" s="1" t="str">
        <f t="shared" si="228"/>
        <v>2020–2029</v>
      </c>
      <c r="E3694" s="8">
        <f t="shared" si="229"/>
        <v>2023</v>
      </c>
      <c r="F3694" s="8" t="str">
        <f t="shared" si="230"/>
        <v>23</v>
      </c>
      <c r="G3694" s="2">
        <v>7.6203703703703704E-2</v>
      </c>
      <c r="H3694" s="2" t="str">
        <f t="shared" si="231"/>
        <v>2023-02</v>
      </c>
      <c r="I3694" t="s">
        <v>11621</v>
      </c>
      <c r="J3694" s="1">
        <v>44964</v>
      </c>
      <c r="K3694" s="2">
        <v>8.6620370370370375E-2</v>
      </c>
      <c r="L3694">
        <v>15</v>
      </c>
      <c r="M3694" s="2">
        <v>1.0416666666666666E-2</v>
      </c>
      <c r="N3694" t="s">
        <v>11593</v>
      </c>
      <c r="O3694" t="s">
        <v>11594</v>
      </c>
      <c r="P3694" t="s">
        <v>11595</v>
      </c>
      <c r="Q3694" t="s">
        <v>573</v>
      </c>
      <c r="R3694" t="s">
        <v>28</v>
      </c>
      <c r="S3694">
        <v>410620009</v>
      </c>
      <c r="T3694" t="s">
        <v>29</v>
      </c>
      <c r="U3694">
        <v>136.80000000000001</v>
      </c>
      <c r="V3694">
        <v>488.5</v>
      </c>
      <c r="W3694">
        <v>488.5</v>
      </c>
      <c r="X3694" t="s">
        <v>30</v>
      </c>
      <c r="Y3694" t="s">
        <v>30</v>
      </c>
    </row>
    <row r="3695" spans="1:25" x14ac:dyDescent="0.25">
      <c r="A3695" t="s">
        <v>11622</v>
      </c>
      <c r="B3695" t="s">
        <v>11623</v>
      </c>
      <c r="C3695" s="1">
        <v>45146</v>
      </c>
      <c r="D3695" s="1" t="str">
        <f t="shared" si="228"/>
        <v>2020–2029</v>
      </c>
      <c r="E3695" s="8">
        <f t="shared" si="229"/>
        <v>2023</v>
      </c>
      <c r="F3695" s="8" t="str">
        <f t="shared" si="230"/>
        <v>23</v>
      </c>
      <c r="G3695" s="2">
        <v>7.6203703703703704E-2</v>
      </c>
      <c r="H3695" s="2" t="str">
        <f t="shared" si="231"/>
        <v>2023-08</v>
      </c>
      <c r="I3695" t="s">
        <v>11624</v>
      </c>
      <c r="J3695" s="1">
        <v>45146</v>
      </c>
      <c r="K3695" s="2">
        <v>8.6620370370370375E-2</v>
      </c>
      <c r="L3695">
        <v>15</v>
      </c>
      <c r="M3695" s="2">
        <v>1.0416666666666666E-2</v>
      </c>
      <c r="N3695" t="s">
        <v>11593</v>
      </c>
      <c r="O3695" t="s">
        <v>11594</v>
      </c>
      <c r="P3695" t="s">
        <v>11595</v>
      </c>
      <c r="Q3695" t="s">
        <v>573</v>
      </c>
      <c r="R3695" t="s">
        <v>28</v>
      </c>
      <c r="S3695">
        <v>410620009</v>
      </c>
      <c r="T3695" t="s">
        <v>29</v>
      </c>
      <c r="U3695">
        <v>136.80000000000001</v>
      </c>
      <c r="V3695">
        <v>272.8</v>
      </c>
      <c r="W3695">
        <v>272.8</v>
      </c>
      <c r="X3695" t="s">
        <v>30</v>
      </c>
      <c r="Y3695" t="s">
        <v>30</v>
      </c>
    </row>
    <row r="3696" spans="1:25" x14ac:dyDescent="0.25">
      <c r="A3696" t="s">
        <v>11625</v>
      </c>
      <c r="B3696" t="s">
        <v>11626</v>
      </c>
      <c r="C3696" s="1">
        <v>45328</v>
      </c>
      <c r="D3696" s="1" t="str">
        <f t="shared" si="228"/>
        <v>2020–2029</v>
      </c>
      <c r="E3696" s="8">
        <f t="shared" si="229"/>
        <v>2024</v>
      </c>
      <c r="F3696" s="8" t="str">
        <f t="shared" si="230"/>
        <v>24</v>
      </c>
      <c r="G3696" s="2">
        <v>7.6203703703703704E-2</v>
      </c>
      <c r="H3696" s="2" t="str">
        <f t="shared" si="231"/>
        <v>2024-02</v>
      </c>
      <c r="I3696" t="s">
        <v>11627</v>
      </c>
      <c r="J3696" s="1">
        <v>45328</v>
      </c>
      <c r="K3696" s="2">
        <v>8.6620370370370375E-2</v>
      </c>
      <c r="L3696">
        <v>15</v>
      </c>
      <c r="M3696" s="2">
        <v>1.0416666666666666E-2</v>
      </c>
      <c r="N3696" t="s">
        <v>11593</v>
      </c>
      <c r="O3696" t="s">
        <v>11594</v>
      </c>
      <c r="P3696" t="s">
        <v>11595</v>
      </c>
      <c r="Q3696" t="s">
        <v>573</v>
      </c>
      <c r="R3696" t="s">
        <v>28</v>
      </c>
      <c r="S3696">
        <v>410620009</v>
      </c>
      <c r="T3696" t="s">
        <v>29</v>
      </c>
      <c r="U3696">
        <v>136.80000000000001</v>
      </c>
      <c r="V3696">
        <v>488.5</v>
      </c>
      <c r="W3696">
        <v>388.5</v>
      </c>
      <c r="X3696" t="s">
        <v>30</v>
      </c>
      <c r="Y3696" t="s">
        <v>30</v>
      </c>
    </row>
    <row r="3697" spans="1:25" x14ac:dyDescent="0.25">
      <c r="A3697" t="s">
        <v>11628</v>
      </c>
      <c r="B3697" t="s">
        <v>11629</v>
      </c>
      <c r="C3697" s="1">
        <v>45510</v>
      </c>
      <c r="D3697" s="1" t="str">
        <f t="shared" si="228"/>
        <v>2020–2029</v>
      </c>
      <c r="E3697" s="8">
        <f t="shared" si="229"/>
        <v>2024</v>
      </c>
      <c r="F3697" s="8" t="str">
        <f t="shared" si="230"/>
        <v>24</v>
      </c>
      <c r="G3697" s="2">
        <v>7.6203703703703704E-2</v>
      </c>
      <c r="H3697" s="2" t="str">
        <f t="shared" si="231"/>
        <v>2024-08</v>
      </c>
      <c r="I3697" t="s">
        <v>11630</v>
      </c>
      <c r="J3697" s="1">
        <v>45510</v>
      </c>
      <c r="K3697" s="2">
        <v>8.6620370370370375E-2</v>
      </c>
      <c r="L3697">
        <v>15</v>
      </c>
      <c r="M3697" s="2">
        <v>1.0416666666666666E-2</v>
      </c>
      <c r="N3697" t="s">
        <v>11593</v>
      </c>
      <c r="O3697" t="s">
        <v>11594</v>
      </c>
      <c r="P3697" t="s">
        <v>11595</v>
      </c>
      <c r="Q3697" t="s">
        <v>573</v>
      </c>
      <c r="R3697" t="s">
        <v>28</v>
      </c>
      <c r="S3697">
        <v>410620009</v>
      </c>
      <c r="T3697" t="s">
        <v>29</v>
      </c>
      <c r="U3697">
        <v>136.80000000000001</v>
      </c>
      <c r="V3697">
        <v>712.65</v>
      </c>
      <c r="W3697">
        <v>712.65</v>
      </c>
      <c r="X3697" t="s">
        <v>30</v>
      </c>
      <c r="Y3697" t="s">
        <v>30</v>
      </c>
    </row>
    <row r="3698" spans="1:25" x14ac:dyDescent="0.25">
      <c r="A3698" t="s">
        <v>11631</v>
      </c>
      <c r="B3698" t="s">
        <v>11632</v>
      </c>
      <c r="C3698" s="1">
        <v>45692</v>
      </c>
      <c r="D3698" s="1" t="str">
        <f t="shared" si="228"/>
        <v>2020–2029</v>
      </c>
      <c r="E3698" s="8">
        <f t="shared" si="229"/>
        <v>2025</v>
      </c>
      <c r="F3698" s="8" t="str">
        <f t="shared" si="230"/>
        <v>25</v>
      </c>
      <c r="G3698" s="2">
        <v>7.6203703703703704E-2</v>
      </c>
      <c r="H3698" s="2" t="str">
        <f t="shared" si="231"/>
        <v>2025-02</v>
      </c>
      <c r="I3698" t="s">
        <v>11633</v>
      </c>
      <c r="J3698" s="1">
        <v>45692</v>
      </c>
      <c r="K3698" s="2">
        <v>8.6620370370370375E-2</v>
      </c>
      <c r="L3698">
        <v>15</v>
      </c>
      <c r="M3698" s="2">
        <v>1.0416666666666666E-2</v>
      </c>
      <c r="N3698" t="s">
        <v>11593</v>
      </c>
      <c r="O3698" t="s">
        <v>11594</v>
      </c>
      <c r="P3698" t="s">
        <v>11595</v>
      </c>
      <c r="Q3698" t="s">
        <v>573</v>
      </c>
      <c r="R3698" t="s">
        <v>28</v>
      </c>
      <c r="S3698">
        <v>410620009</v>
      </c>
      <c r="T3698" t="s">
        <v>29</v>
      </c>
      <c r="U3698">
        <v>136.80000000000001</v>
      </c>
      <c r="V3698">
        <v>136.80000000000001</v>
      </c>
      <c r="W3698">
        <v>36.799999999999997</v>
      </c>
      <c r="X3698" t="s">
        <v>30</v>
      </c>
      <c r="Y3698" t="s">
        <v>30</v>
      </c>
    </row>
    <row r="3699" spans="1:25" x14ac:dyDescent="0.25">
      <c r="A3699" t="s">
        <v>11634</v>
      </c>
      <c r="B3699" t="s">
        <v>11635</v>
      </c>
      <c r="C3699" s="1">
        <v>42271</v>
      </c>
      <c r="D3699" s="1" t="str">
        <f t="shared" si="228"/>
        <v>2010–2019</v>
      </c>
      <c r="E3699" s="8">
        <f t="shared" si="229"/>
        <v>2015</v>
      </c>
      <c r="F3699" s="8" t="str">
        <f t="shared" si="230"/>
        <v>15</v>
      </c>
      <c r="G3699" s="2">
        <v>0.88503472222222224</v>
      </c>
      <c r="H3699" s="2" t="str">
        <f t="shared" si="231"/>
        <v>2015-09</v>
      </c>
      <c r="I3699" t="s">
        <v>11636</v>
      </c>
      <c r="J3699" s="1">
        <v>42271</v>
      </c>
      <c r="K3699" s="2">
        <v>0.89545138888888887</v>
      </c>
      <c r="L3699">
        <v>15</v>
      </c>
      <c r="M3699" s="2">
        <v>1.0416666666666666E-2</v>
      </c>
      <c r="N3699" t="s">
        <v>11637</v>
      </c>
      <c r="O3699" t="s">
        <v>11638</v>
      </c>
      <c r="P3699" t="s">
        <v>11639</v>
      </c>
      <c r="Q3699" t="s">
        <v>539</v>
      </c>
      <c r="R3699" t="s">
        <v>28</v>
      </c>
      <c r="S3699">
        <v>410620009</v>
      </c>
      <c r="T3699" t="s">
        <v>29</v>
      </c>
      <c r="U3699">
        <v>136.80000000000001</v>
      </c>
      <c r="V3699">
        <v>272.8</v>
      </c>
      <c r="W3699">
        <v>0</v>
      </c>
      <c r="X3699" t="s">
        <v>30</v>
      </c>
      <c r="Y3699" t="s">
        <v>30</v>
      </c>
    </row>
    <row r="3700" spans="1:25" x14ac:dyDescent="0.25">
      <c r="A3700" t="s">
        <v>11640</v>
      </c>
      <c r="B3700" t="s">
        <v>11641</v>
      </c>
      <c r="C3700" s="1">
        <v>42453</v>
      </c>
      <c r="D3700" s="1" t="str">
        <f t="shared" si="228"/>
        <v>2010–2019</v>
      </c>
      <c r="E3700" s="8">
        <f t="shared" si="229"/>
        <v>2016</v>
      </c>
      <c r="F3700" s="8" t="str">
        <f t="shared" si="230"/>
        <v>16</v>
      </c>
      <c r="G3700" s="2">
        <v>0.88503472222222224</v>
      </c>
      <c r="H3700" s="2" t="str">
        <f t="shared" si="231"/>
        <v>2016-03</v>
      </c>
      <c r="I3700" t="s">
        <v>11642</v>
      </c>
      <c r="J3700" s="1">
        <v>42453</v>
      </c>
      <c r="K3700" s="2">
        <v>0.89545138888888887</v>
      </c>
      <c r="L3700">
        <v>15</v>
      </c>
      <c r="M3700" s="2">
        <v>1.0416666666666666E-2</v>
      </c>
      <c r="N3700" t="s">
        <v>11637</v>
      </c>
      <c r="O3700" t="s">
        <v>11638</v>
      </c>
      <c r="P3700" t="s">
        <v>11639</v>
      </c>
      <c r="Q3700" t="s">
        <v>497</v>
      </c>
      <c r="R3700" t="s">
        <v>28</v>
      </c>
      <c r="S3700">
        <v>410620009</v>
      </c>
      <c r="T3700" t="s">
        <v>29</v>
      </c>
      <c r="U3700">
        <v>136.80000000000001</v>
      </c>
      <c r="V3700">
        <v>272.8</v>
      </c>
      <c r="W3700">
        <v>0</v>
      </c>
      <c r="X3700" t="s">
        <v>30</v>
      </c>
      <c r="Y3700" t="s">
        <v>30</v>
      </c>
    </row>
    <row r="3701" spans="1:25" x14ac:dyDescent="0.25">
      <c r="A3701" t="s">
        <v>11643</v>
      </c>
      <c r="B3701" t="s">
        <v>11644</v>
      </c>
      <c r="C3701" s="1">
        <v>42635</v>
      </c>
      <c r="D3701" s="1" t="str">
        <f t="shared" si="228"/>
        <v>2010–2019</v>
      </c>
      <c r="E3701" s="8">
        <f t="shared" si="229"/>
        <v>2016</v>
      </c>
      <c r="F3701" s="8" t="str">
        <f t="shared" si="230"/>
        <v>16</v>
      </c>
      <c r="G3701" s="2">
        <v>0.88503472222222224</v>
      </c>
      <c r="H3701" s="2" t="str">
        <f t="shared" si="231"/>
        <v>2016-09</v>
      </c>
      <c r="I3701" t="s">
        <v>11645</v>
      </c>
      <c r="J3701" s="1">
        <v>42635</v>
      </c>
      <c r="K3701" s="2">
        <v>0.89545138888888887</v>
      </c>
      <c r="L3701">
        <v>15</v>
      </c>
      <c r="M3701" s="2">
        <v>1.0416666666666666E-2</v>
      </c>
      <c r="N3701" t="s">
        <v>11637</v>
      </c>
      <c r="O3701" t="s">
        <v>11638</v>
      </c>
      <c r="P3701" t="s">
        <v>11639</v>
      </c>
      <c r="Q3701" t="s">
        <v>497</v>
      </c>
      <c r="R3701" t="s">
        <v>28</v>
      </c>
      <c r="S3701">
        <v>410620009</v>
      </c>
      <c r="T3701" t="s">
        <v>29</v>
      </c>
      <c r="U3701">
        <v>136.80000000000001</v>
      </c>
      <c r="V3701">
        <v>925.21</v>
      </c>
      <c r="W3701">
        <v>0</v>
      </c>
      <c r="X3701" t="s">
        <v>30</v>
      </c>
      <c r="Y3701" t="s">
        <v>30</v>
      </c>
    </row>
    <row r="3702" spans="1:25" x14ac:dyDescent="0.25">
      <c r="A3702" t="s">
        <v>11646</v>
      </c>
      <c r="B3702" t="s">
        <v>11647</v>
      </c>
      <c r="C3702" s="1">
        <v>42817</v>
      </c>
      <c r="D3702" s="1" t="str">
        <f t="shared" si="228"/>
        <v>2010–2019</v>
      </c>
      <c r="E3702" s="8">
        <f t="shared" si="229"/>
        <v>2017</v>
      </c>
      <c r="F3702" s="8" t="str">
        <f t="shared" si="230"/>
        <v>17</v>
      </c>
      <c r="G3702" s="2">
        <v>0.88503472222222224</v>
      </c>
      <c r="H3702" s="2" t="str">
        <f t="shared" si="231"/>
        <v>2017-03</v>
      </c>
      <c r="I3702" t="s">
        <v>11648</v>
      </c>
      <c r="J3702" s="1">
        <v>42817</v>
      </c>
      <c r="K3702" s="2">
        <v>0.89545138888888887</v>
      </c>
      <c r="L3702">
        <v>15</v>
      </c>
      <c r="M3702" s="2">
        <v>1.0416666666666666E-2</v>
      </c>
      <c r="N3702" t="s">
        <v>11637</v>
      </c>
      <c r="O3702" t="s">
        <v>11638</v>
      </c>
      <c r="P3702" t="s">
        <v>11639</v>
      </c>
      <c r="Q3702" t="s">
        <v>497</v>
      </c>
      <c r="R3702" t="s">
        <v>28</v>
      </c>
      <c r="S3702">
        <v>410620009</v>
      </c>
      <c r="T3702" t="s">
        <v>29</v>
      </c>
      <c r="U3702">
        <v>136.80000000000001</v>
      </c>
      <c r="V3702">
        <v>136.80000000000001</v>
      </c>
      <c r="W3702">
        <v>0</v>
      </c>
      <c r="X3702" t="s">
        <v>30</v>
      </c>
      <c r="Y3702" t="s">
        <v>30</v>
      </c>
    </row>
    <row r="3703" spans="1:25" x14ac:dyDescent="0.25">
      <c r="A3703" t="s">
        <v>11649</v>
      </c>
      <c r="B3703" t="s">
        <v>11650</v>
      </c>
      <c r="C3703" s="1">
        <v>42999</v>
      </c>
      <c r="D3703" s="1" t="str">
        <f t="shared" si="228"/>
        <v>2010–2019</v>
      </c>
      <c r="E3703" s="8">
        <f t="shared" si="229"/>
        <v>2017</v>
      </c>
      <c r="F3703" s="8" t="str">
        <f t="shared" si="230"/>
        <v>17</v>
      </c>
      <c r="G3703" s="2">
        <v>0.88503472222222224</v>
      </c>
      <c r="H3703" s="2" t="str">
        <f t="shared" si="231"/>
        <v>2017-09</v>
      </c>
      <c r="I3703" t="s">
        <v>11651</v>
      </c>
      <c r="J3703" s="1">
        <v>42999</v>
      </c>
      <c r="K3703" s="2">
        <v>0.89545138888888887</v>
      </c>
      <c r="L3703">
        <v>15</v>
      </c>
      <c r="M3703" s="2">
        <v>1.0416666666666666E-2</v>
      </c>
      <c r="N3703" t="s">
        <v>11637</v>
      </c>
      <c r="O3703" t="s">
        <v>11638</v>
      </c>
      <c r="P3703" t="s">
        <v>11639</v>
      </c>
      <c r="Q3703" t="s">
        <v>497</v>
      </c>
      <c r="R3703" t="s">
        <v>28</v>
      </c>
      <c r="S3703">
        <v>410620009</v>
      </c>
      <c r="T3703" t="s">
        <v>29</v>
      </c>
      <c r="U3703">
        <v>136.80000000000001</v>
      </c>
      <c r="V3703">
        <v>272.8</v>
      </c>
      <c r="W3703">
        <v>0</v>
      </c>
      <c r="X3703" t="s">
        <v>30</v>
      </c>
      <c r="Y3703" t="s">
        <v>30</v>
      </c>
    </row>
    <row r="3704" spans="1:25" x14ac:dyDescent="0.25">
      <c r="A3704" t="s">
        <v>11652</v>
      </c>
      <c r="B3704" t="s">
        <v>11653</v>
      </c>
      <c r="C3704" s="1">
        <v>43370</v>
      </c>
      <c r="D3704" s="1" t="str">
        <f t="shared" si="228"/>
        <v>2010–2019</v>
      </c>
      <c r="E3704" s="8">
        <f t="shared" si="229"/>
        <v>2018</v>
      </c>
      <c r="F3704" s="8" t="str">
        <f t="shared" si="230"/>
        <v>18</v>
      </c>
      <c r="G3704" s="2">
        <v>0.88503472222222224</v>
      </c>
      <c r="H3704" s="2" t="str">
        <f t="shared" si="231"/>
        <v>2018-09</v>
      </c>
      <c r="I3704" t="s">
        <v>11654</v>
      </c>
      <c r="J3704" s="1">
        <v>43370</v>
      </c>
      <c r="K3704" s="2">
        <v>0.89545138888888887</v>
      </c>
      <c r="L3704">
        <v>15</v>
      </c>
      <c r="M3704" s="2">
        <v>1.0416666666666666E-2</v>
      </c>
      <c r="N3704" t="s">
        <v>11637</v>
      </c>
      <c r="O3704" t="s">
        <v>11638</v>
      </c>
      <c r="P3704" t="s">
        <v>11639</v>
      </c>
      <c r="Q3704" t="s">
        <v>497</v>
      </c>
      <c r="R3704" t="s">
        <v>28</v>
      </c>
      <c r="S3704">
        <v>410620009</v>
      </c>
      <c r="T3704" t="s">
        <v>29</v>
      </c>
      <c r="U3704">
        <v>136.80000000000001</v>
      </c>
      <c r="V3704">
        <v>816.8</v>
      </c>
      <c r="W3704">
        <v>0</v>
      </c>
      <c r="X3704" t="s">
        <v>30</v>
      </c>
      <c r="Y3704" t="s">
        <v>30</v>
      </c>
    </row>
    <row r="3705" spans="1:25" x14ac:dyDescent="0.25">
      <c r="A3705" t="s">
        <v>11655</v>
      </c>
      <c r="B3705" t="s">
        <v>11656</v>
      </c>
      <c r="C3705" s="1">
        <v>43741</v>
      </c>
      <c r="D3705" s="1" t="str">
        <f t="shared" si="228"/>
        <v>2010–2019</v>
      </c>
      <c r="E3705" s="8">
        <f t="shared" si="229"/>
        <v>2019</v>
      </c>
      <c r="F3705" s="8" t="str">
        <f t="shared" si="230"/>
        <v>19</v>
      </c>
      <c r="G3705" s="2">
        <v>0.88503472222222224</v>
      </c>
      <c r="H3705" s="2" t="str">
        <f t="shared" si="231"/>
        <v>2019-10</v>
      </c>
      <c r="I3705" t="s">
        <v>11657</v>
      </c>
      <c r="J3705" s="1">
        <v>43741</v>
      </c>
      <c r="K3705" s="2">
        <v>0.89545138888888887</v>
      </c>
      <c r="L3705">
        <v>15</v>
      </c>
      <c r="M3705" s="2">
        <v>1.0416666666666666E-2</v>
      </c>
      <c r="N3705" t="s">
        <v>11637</v>
      </c>
      <c r="O3705" t="s">
        <v>11638</v>
      </c>
      <c r="P3705" t="s">
        <v>11639</v>
      </c>
      <c r="Q3705" t="s">
        <v>497</v>
      </c>
      <c r="R3705" t="s">
        <v>28</v>
      </c>
      <c r="S3705">
        <v>410620009</v>
      </c>
      <c r="T3705" t="s">
        <v>29</v>
      </c>
      <c r="U3705">
        <v>136.80000000000001</v>
      </c>
      <c r="V3705">
        <v>563.08000000000004</v>
      </c>
      <c r="W3705">
        <v>0</v>
      </c>
      <c r="X3705" t="s">
        <v>30</v>
      </c>
      <c r="Y3705" t="s">
        <v>30</v>
      </c>
    </row>
    <row r="3706" spans="1:25" x14ac:dyDescent="0.25">
      <c r="A3706" t="s">
        <v>11658</v>
      </c>
      <c r="B3706" t="s">
        <v>11659</v>
      </c>
      <c r="C3706" s="1">
        <v>44112</v>
      </c>
      <c r="D3706" s="1" t="str">
        <f t="shared" si="228"/>
        <v>2020–2029</v>
      </c>
      <c r="E3706" s="8">
        <f t="shared" si="229"/>
        <v>2020</v>
      </c>
      <c r="F3706" s="8" t="str">
        <f t="shared" si="230"/>
        <v>20</v>
      </c>
      <c r="G3706" s="2">
        <v>0.88503472222222224</v>
      </c>
      <c r="H3706" s="2" t="str">
        <f t="shared" si="231"/>
        <v>2020-10</v>
      </c>
      <c r="I3706" t="s">
        <v>11660</v>
      </c>
      <c r="J3706" s="1">
        <v>44112</v>
      </c>
      <c r="K3706" s="2">
        <v>0.89545138888888887</v>
      </c>
      <c r="L3706">
        <v>15</v>
      </c>
      <c r="M3706" s="2">
        <v>1.0416666666666666E-2</v>
      </c>
      <c r="N3706" t="s">
        <v>11637</v>
      </c>
      <c r="O3706" t="s">
        <v>11638</v>
      </c>
      <c r="P3706" t="s">
        <v>11639</v>
      </c>
      <c r="Q3706" t="s">
        <v>497</v>
      </c>
      <c r="R3706" t="s">
        <v>28</v>
      </c>
      <c r="S3706">
        <v>410620009</v>
      </c>
      <c r="T3706" t="s">
        <v>29</v>
      </c>
      <c r="U3706">
        <v>136.80000000000001</v>
      </c>
      <c r="V3706">
        <v>272.8</v>
      </c>
      <c r="W3706">
        <v>0</v>
      </c>
      <c r="X3706" t="s">
        <v>30</v>
      </c>
      <c r="Y3706" t="s">
        <v>30</v>
      </c>
    </row>
    <row r="3707" spans="1:25" x14ac:dyDescent="0.25">
      <c r="A3707" t="s">
        <v>11661</v>
      </c>
      <c r="B3707" t="s">
        <v>11662</v>
      </c>
      <c r="C3707" s="1">
        <v>44195</v>
      </c>
      <c r="D3707" s="1" t="str">
        <f t="shared" si="228"/>
        <v>2020–2029</v>
      </c>
      <c r="E3707" s="8">
        <f t="shared" si="229"/>
        <v>2020</v>
      </c>
      <c r="F3707" s="8" t="str">
        <f t="shared" si="230"/>
        <v>20</v>
      </c>
      <c r="G3707" s="2">
        <v>0.88503472222222224</v>
      </c>
      <c r="H3707" s="2" t="str">
        <f t="shared" si="231"/>
        <v>2020-12</v>
      </c>
      <c r="I3707" t="s">
        <v>11663</v>
      </c>
      <c r="J3707" s="1">
        <v>44195</v>
      </c>
      <c r="K3707" s="2">
        <v>0.92670138888888887</v>
      </c>
      <c r="L3707">
        <v>60</v>
      </c>
      <c r="M3707" s="2">
        <v>4.1666666666666664E-2</v>
      </c>
      <c r="N3707" t="s">
        <v>11637</v>
      </c>
      <c r="O3707" t="s">
        <v>6126</v>
      </c>
      <c r="P3707" t="s">
        <v>6127</v>
      </c>
      <c r="Q3707" t="s">
        <v>497</v>
      </c>
      <c r="R3707" t="s">
        <v>85</v>
      </c>
      <c r="S3707">
        <v>50849002</v>
      </c>
      <c r="T3707" t="s">
        <v>86</v>
      </c>
      <c r="U3707">
        <v>146.18</v>
      </c>
      <c r="V3707">
        <v>146.18</v>
      </c>
      <c r="W3707">
        <v>0</v>
      </c>
      <c r="X3707">
        <v>384709000</v>
      </c>
      <c r="Y3707" t="s">
        <v>904</v>
      </c>
    </row>
    <row r="3708" spans="1:25" x14ac:dyDescent="0.25">
      <c r="A3708" t="s">
        <v>11664</v>
      </c>
      <c r="B3708" t="s">
        <v>11665</v>
      </c>
      <c r="C3708" s="1">
        <v>44483</v>
      </c>
      <c r="D3708" s="1" t="str">
        <f t="shared" si="228"/>
        <v>2020–2029</v>
      </c>
      <c r="E3708" s="8">
        <f t="shared" si="229"/>
        <v>2021</v>
      </c>
      <c r="F3708" s="8" t="str">
        <f t="shared" si="230"/>
        <v>21</v>
      </c>
      <c r="G3708" s="2">
        <v>0.88503472222222224</v>
      </c>
      <c r="H3708" s="2" t="str">
        <f t="shared" si="231"/>
        <v>2021-10</v>
      </c>
      <c r="I3708" t="s">
        <v>11666</v>
      </c>
      <c r="J3708" s="1">
        <v>44483</v>
      </c>
      <c r="K3708" s="2">
        <v>0.89545138888888887</v>
      </c>
      <c r="L3708">
        <v>15</v>
      </c>
      <c r="M3708" s="2">
        <v>1.0416666666666666E-2</v>
      </c>
      <c r="N3708" t="s">
        <v>11637</v>
      </c>
      <c r="O3708" t="s">
        <v>11638</v>
      </c>
      <c r="P3708" t="s">
        <v>11639</v>
      </c>
      <c r="Q3708" t="s">
        <v>497</v>
      </c>
      <c r="R3708" t="s">
        <v>28</v>
      </c>
      <c r="S3708">
        <v>410620009</v>
      </c>
      <c r="T3708" t="s">
        <v>29</v>
      </c>
      <c r="U3708">
        <v>136.80000000000001</v>
      </c>
      <c r="V3708">
        <v>488.5</v>
      </c>
      <c r="W3708">
        <v>0</v>
      </c>
      <c r="X3708" t="s">
        <v>30</v>
      </c>
      <c r="Y3708" t="s">
        <v>30</v>
      </c>
    </row>
    <row r="3709" spans="1:25" x14ac:dyDescent="0.25">
      <c r="A3709" t="s">
        <v>11667</v>
      </c>
      <c r="B3709" t="s">
        <v>11668</v>
      </c>
      <c r="C3709" s="1">
        <v>44854</v>
      </c>
      <c r="D3709" s="1" t="str">
        <f t="shared" si="228"/>
        <v>2020–2029</v>
      </c>
      <c r="E3709" s="8">
        <f t="shared" si="229"/>
        <v>2022</v>
      </c>
      <c r="F3709" s="8" t="str">
        <f t="shared" si="230"/>
        <v>22</v>
      </c>
      <c r="G3709" s="2">
        <v>0.88503472222222224</v>
      </c>
      <c r="H3709" s="2" t="str">
        <f t="shared" si="231"/>
        <v>2022-10</v>
      </c>
      <c r="I3709" t="s">
        <v>11669</v>
      </c>
      <c r="J3709" s="1">
        <v>44854</v>
      </c>
      <c r="K3709" s="2">
        <v>0.89545138888888887</v>
      </c>
      <c r="L3709">
        <v>15</v>
      </c>
      <c r="M3709" s="2">
        <v>1.0416666666666666E-2</v>
      </c>
      <c r="N3709" t="s">
        <v>11637</v>
      </c>
      <c r="O3709" t="s">
        <v>11638</v>
      </c>
      <c r="P3709" t="s">
        <v>11639</v>
      </c>
      <c r="Q3709" t="s">
        <v>497</v>
      </c>
      <c r="R3709" t="s">
        <v>28</v>
      </c>
      <c r="S3709">
        <v>410620009</v>
      </c>
      <c r="T3709" t="s">
        <v>29</v>
      </c>
      <c r="U3709">
        <v>136.80000000000001</v>
      </c>
      <c r="V3709">
        <v>665.76</v>
      </c>
      <c r="W3709">
        <v>0</v>
      </c>
      <c r="X3709" t="s">
        <v>30</v>
      </c>
      <c r="Y3709" t="s">
        <v>30</v>
      </c>
    </row>
    <row r="3710" spans="1:25" x14ac:dyDescent="0.25">
      <c r="A3710" t="s">
        <v>11670</v>
      </c>
      <c r="B3710" t="s">
        <v>11671</v>
      </c>
      <c r="C3710" s="1">
        <v>45225</v>
      </c>
      <c r="D3710" s="1" t="str">
        <f t="shared" si="228"/>
        <v>2020–2029</v>
      </c>
      <c r="E3710" s="8">
        <f t="shared" si="229"/>
        <v>2023</v>
      </c>
      <c r="F3710" s="8" t="str">
        <f t="shared" si="230"/>
        <v>23</v>
      </c>
      <c r="G3710" s="2">
        <v>0.88503472222222224</v>
      </c>
      <c r="H3710" s="2" t="str">
        <f t="shared" si="231"/>
        <v>2023-10</v>
      </c>
      <c r="I3710" t="s">
        <v>11672</v>
      </c>
      <c r="J3710" s="1">
        <v>45225</v>
      </c>
      <c r="K3710" s="2">
        <v>0.89545138888888887</v>
      </c>
      <c r="L3710">
        <v>15</v>
      </c>
      <c r="M3710" s="2">
        <v>1.0416666666666666E-2</v>
      </c>
      <c r="N3710" t="s">
        <v>11637</v>
      </c>
      <c r="O3710" t="s">
        <v>11638</v>
      </c>
      <c r="P3710" t="s">
        <v>11639</v>
      </c>
      <c r="Q3710" t="s">
        <v>497</v>
      </c>
      <c r="R3710" t="s">
        <v>28</v>
      </c>
      <c r="S3710">
        <v>410620009</v>
      </c>
      <c r="T3710" t="s">
        <v>29</v>
      </c>
      <c r="U3710">
        <v>136.80000000000001</v>
      </c>
      <c r="V3710">
        <v>672.6</v>
      </c>
      <c r="W3710">
        <v>0</v>
      </c>
      <c r="X3710" t="s">
        <v>30</v>
      </c>
      <c r="Y3710" t="s">
        <v>30</v>
      </c>
    </row>
    <row r="3711" spans="1:25" x14ac:dyDescent="0.25">
      <c r="A3711" t="s">
        <v>11673</v>
      </c>
      <c r="B3711" t="s">
        <v>11674</v>
      </c>
      <c r="C3711" s="1">
        <v>45260</v>
      </c>
      <c r="D3711" s="1" t="str">
        <f t="shared" si="228"/>
        <v>2020–2029</v>
      </c>
      <c r="E3711" s="8">
        <f t="shared" si="229"/>
        <v>2023</v>
      </c>
      <c r="F3711" s="8" t="str">
        <f t="shared" si="230"/>
        <v>23</v>
      </c>
      <c r="G3711" s="2">
        <v>0.76003472222222224</v>
      </c>
      <c r="H3711" s="2" t="str">
        <f t="shared" si="231"/>
        <v>2023-11</v>
      </c>
      <c r="I3711" t="s">
        <v>11675</v>
      </c>
      <c r="J3711" s="1">
        <v>45260</v>
      </c>
      <c r="K3711" s="2">
        <v>0.77045138888888887</v>
      </c>
      <c r="L3711">
        <v>15</v>
      </c>
      <c r="M3711" s="2">
        <v>1.0416666666666666E-2</v>
      </c>
      <c r="N3711" t="s">
        <v>11637</v>
      </c>
      <c r="O3711" t="s">
        <v>2917</v>
      </c>
      <c r="P3711" t="s">
        <v>2918</v>
      </c>
      <c r="Q3711" t="s">
        <v>497</v>
      </c>
      <c r="R3711" t="s">
        <v>42</v>
      </c>
      <c r="S3711">
        <v>185345009</v>
      </c>
      <c r="T3711" t="s">
        <v>57</v>
      </c>
      <c r="U3711">
        <v>85.55</v>
      </c>
      <c r="V3711">
        <v>85.55</v>
      </c>
      <c r="W3711">
        <v>0</v>
      </c>
      <c r="X3711">
        <v>444814009</v>
      </c>
      <c r="Y3711" t="s">
        <v>65</v>
      </c>
    </row>
    <row r="3712" spans="1:25" x14ac:dyDescent="0.25">
      <c r="A3712" t="s">
        <v>11676</v>
      </c>
      <c r="B3712" t="s">
        <v>11677</v>
      </c>
      <c r="C3712" s="1">
        <v>45596</v>
      </c>
      <c r="D3712" s="1" t="str">
        <f t="shared" si="228"/>
        <v>2020–2029</v>
      </c>
      <c r="E3712" s="8">
        <f t="shared" si="229"/>
        <v>2024</v>
      </c>
      <c r="F3712" s="8" t="str">
        <f t="shared" si="230"/>
        <v>24</v>
      </c>
      <c r="G3712" s="2">
        <v>0.88503472222222224</v>
      </c>
      <c r="H3712" s="2" t="str">
        <f t="shared" si="231"/>
        <v>2024-10</v>
      </c>
      <c r="I3712" t="s">
        <v>11678</v>
      </c>
      <c r="J3712" s="1">
        <v>45596</v>
      </c>
      <c r="K3712" s="2">
        <v>0.89545138888888887</v>
      </c>
      <c r="L3712">
        <v>15</v>
      </c>
      <c r="M3712" s="2">
        <v>1.0416666666666666E-2</v>
      </c>
      <c r="N3712" t="s">
        <v>11637</v>
      </c>
      <c r="O3712" t="s">
        <v>11638</v>
      </c>
      <c r="P3712" t="s">
        <v>11639</v>
      </c>
      <c r="Q3712" t="s">
        <v>497</v>
      </c>
      <c r="R3712" t="s">
        <v>28</v>
      </c>
      <c r="S3712">
        <v>410620009</v>
      </c>
      <c r="T3712" t="s">
        <v>29</v>
      </c>
      <c r="U3712">
        <v>136.80000000000001</v>
      </c>
      <c r="V3712">
        <v>755.38</v>
      </c>
      <c r="W3712">
        <v>0</v>
      </c>
      <c r="X3712" t="s">
        <v>30</v>
      </c>
      <c r="Y3712" t="s">
        <v>30</v>
      </c>
    </row>
    <row r="3713" spans="1:25" x14ac:dyDescent="0.25">
      <c r="A3713" t="s">
        <v>11679</v>
      </c>
      <c r="B3713" t="s">
        <v>11680</v>
      </c>
      <c r="C3713" s="1">
        <v>34258</v>
      </c>
      <c r="D3713" s="1" t="str">
        <f t="shared" si="228"/>
        <v>Before 2000</v>
      </c>
      <c r="E3713" s="8">
        <f t="shared" si="229"/>
        <v>1993</v>
      </c>
      <c r="F3713" s="8" t="str">
        <f t="shared" si="230"/>
        <v>93</v>
      </c>
      <c r="G3713" s="2">
        <v>0.16164351851851852</v>
      </c>
      <c r="H3713" s="2" t="str">
        <f t="shared" si="231"/>
        <v>1993-10</v>
      </c>
      <c r="I3713" t="s">
        <v>11681</v>
      </c>
      <c r="J3713" s="1">
        <v>34258</v>
      </c>
      <c r="K3713" s="2">
        <v>0.18342592592592594</v>
      </c>
      <c r="L3713">
        <v>31</v>
      </c>
      <c r="M3713" s="2">
        <v>2.1782407407407407E-2</v>
      </c>
      <c r="N3713" t="s">
        <v>11682</v>
      </c>
      <c r="O3713" t="s">
        <v>11683</v>
      </c>
      <c r="P3713" t="s">
        <v>11684</v>
      </c>
      <c r="Q3713" t="s">
        <v>150</v>
      </c>
      <c r="R3713" t="s">
        <v>28</v>
      </c>
      <c r="S3713">
        <v>162673000</v>
      </c>
      <c r="T3713" t="s">
        <v>151</v>
      </c>
      <c r="U3713">
        <v>136.80000000000001</v>
      </c>
      <c r="V3713">
        <v>1371.62</v>
      </c>
      <c r="W3713">
        <v>0</v>
      </c>
      <c r="X3713" t="s">
        <v>30</v>
      </c>
      <c r="Y3713" t="s">
        <v>30</v>
      </c>
    </row>
    <row r="3714" spans="1:25" x14ac:dyDescent="0.25">
      <c r="A3714" t="s">
        <v>11685</v>
      </c>
      <c r="B3714" t="s">
        <v>11686</v>
      </c>
      <c r="C3714" s="1">
        <v>35728</v>
      </c>
      <c r="D3714" s="1" t="str">
        <f t="shared" si="228"/>
        <v>Before 2000</v>
      </c>
      <c r="E3714" s="8">
        <f t="shared" si="229"/>
        <v>1997</v>
      </c>
      <c r="F3714" s="8" t="str">
        <f t="shared" si="230"/>
        <v>97</v>
      </c>
      <c r="G3714" s="2">
        <v>0.16164351851851852</v>
      </c>
      <c r="H3714" s="2" t="str">
        <f t="shared" si="231"/>
        <v>1997-10</v>
      </c>
      <c r="I3714" t="s">
        <v>11687</v>
      </c>
      <c r="J3714" s="1">
        <v>35728</v>
      </c>
      <c r="K3714" s="2">
        <v>0.19753472222222221</v>
      </c>
      <c r="L3714">
        <v>52</v>
      </c>
      <c r="M3714" s="2">
        <v>3.5891203703703703E-2</v>
      </c>
      <c r="N3714" t="s">
        <v>11682</v>
      </c>
      <c r="O3714" t="s">
        <v>11683</v>
      </c>
      <c r="P3714" t="s">
        <v>11684</v>
      </c>
      <c r="Q3714" t="s">
        <v>150</v>
      </c>
      <c r="R3714" t="s">
        <v>28</v>
      </c>
      <c r="S3714">
        <v>162673000</v>
      </c>
      <c r="T3714" t="s">
        <v>151</v>
      </c>
      <c r="U3714">
        <v>136.80000000000001</v>
      </c>
      <c r="V3714">
        <v>1050.78</v>
      </c>
      <c r="W3714">
        <v>0</v>
      </c>
      <c r="X3714" t="s">
        <v>30</v>
      </c>
      <c r="Y3714" t="s">
        <v>30</v>
      </c>
    </row>
    <row r="3715" spans="1:25" x14ac:dyDescent="0.25">
      <c r="A3715" t="s">
        <v>11688</v>
      </c>
      <c r="B3715" t="s">
        <v>11689</v>
      </c>
      <c r="C3715" s="1">
        <v>37212</v>
      </c>
      <c r="D3715" s="1" t="str">
        <f t="shared" ref="D3715:D3778" si="232">IF(YEAR(C3715)&lt;2000,"Before 2000",TEXT(INT(YEAR(C3715)/10)*10,"0000") &amp; "–" &amp; TEXT(INT(YEAR(C3715)/10)*10+9,"0000"))</f>
        <v>2000–2009</v>
      </c>
      <c r="E3715" s="8">
        <f t="shared" ref="E3715:E3778" si="233">YEAR(C3715)</f>
        <v>2001</v>
      </c>
      <c r="F3715" s="8" t="str">
        <f t="shared" ref="F3715:F3778" si="234">TEXT(C3715, "yy")</f>
        <v>01</v>
      </c>
      <c r="G3715" s="2">
        <v>0.16164351851851852</v>
      </c>
      <c r="H3715" s="2" t="str">
        <f t="shared" ref="H3715:H3778" si="235">TEXT(C3715, "yyyy-mm")</f>
        <v>2001-11</v>
      </c>
      <c r="I3715" t="s">
        <v>11690</v>
      </c>
      <c r="J3715" s="1">
        <v>37212</v>
      </c>
      <c r="K3715" s="2">
        <v>0.20126157407407408</v>
      </c>
      <c r="L3715">
        <v>57</v>
      </c>
      <c r="M3715" s="2">
        <v>3.9618055555555552E-2</v>
      </c>
      <c r="N3715" t="s">
        <v>11682</v>
      </c>
      <c r="O3715" t="s">
        <v>11683</v>
      </c>
      <c r="P3715" t="s">
        <v>11684</v>
      </c>
      <c r="Q3715" t="s">
        <v>150</v>
      </c>
      <c r="R3715" t="s">
        <v>28</v>
      </c>
      <c r="S3715">
        <v>162673000</v>
      </c>
      <c r="T3715" t="s">
        <v>151</v>
      </c>
      <c r="U3715">
        <v>136.80000000000001</v>
      </c>
      <c r="V3715">
        <v>849.22</v>
      </c>
      <c r="W3715">
        <v>0</v>
      </c>
      <c r="X3715" t="s">
        <v>30</v>
      </c>
      <c r="Y3715" t="s">
        <v>30</v>
      </c>
    </row>
    <row r="3716" spans="1:25" x14ac:dyDescent="0.25">
      <c r="A3716" t="s">
        <v>11691</v>
      </c>
      <c r="B3716" t="s">
        <v>11692</v>
      </c>
      <c r="C3716" s="1">
        <v>37220</v>
      </c>
      <c r="D3716" s="1" t="str">
        <f t="shared" si="232"/>
        <v>2000–2009</v>
      </c>
      <c r="E3716" s="8">
        <f t="shared" si="233"/>
        <v>2001</v>
      </c>
      <c r="F3716" s="8" t="str">
        <f t="shared" si="234"/>
        <v>01</v>
      </c>
      <c r="G3716" s="2">
        <v>0.26871527777777776</v>
      </c>
      <c r="H3716" s="2" t="str">
        <f t="shared" si="235"/>
        <v>2001-11</v>
      </c>
      <c r="I3716" t="s">
        <v>11693</v>
      </c>
      <c r="J3716" s="1">
        <v>37220</v>
      </c>
      <c r="K3716" s="2">
        <v>0.27913194444444445</v>
      </c>
      <c r="L3716">
        <v>15</v>
      </c>
      <c r="M3716" s="2">
        <v>1.0416666666666666E-2</v>
      </c>
      <c r="N3716" t="s">
        <v>11682</v>
      </c>
      <c r="O3716" t="s">
        <v>11694</v>
      </c>
      <c r="P3716" t="s">
        <v>11695</v>
      </c>
      <c r="Q3716" t="s">
        <v>150</v>
      </c>
      <c r="R3716" t="s">
        <v>42</v>
      </c>
      <c r="S3716">
        <v>185347001</v>
      </c>
      <c r="T3716" t="s">
        <v>72</v>
      </c>
      <c r="U3716">
        <v>85.55</v>
      </c>
      <c r="V3716">
        <v>160.13</v>
      </c>
      <c r="W3716">
        <v>0</v>
      </c>
      <c r="X3716">
        <v>271737000</v>
      </c>
      <c r="Y3716" t="s">
        <v>1040</v>
      </c>
    </row>
    <row r="3717" spans="1:25" x14ac:dyDescent="0.25">
      <c r="A3717" t="s">
        <v>11696</v>
      </c>
      <c r="B3717" t="s">
        <v>11697</v>
      </c>
      <c r="C3717" s="1">
        <v>39510</v>
      </c>
      <c r="D3717" s="1" t="str">
        <f t="shared" si="232"/>
        <v>2000–2009</v>
      </c>
      <c r="E3717" s="8">
        <f t="shared" si="233"/>
        <v>2008</v>
      </c>
      <c r="F3717" s="8" t="str">
        <f t="shared" si="234"/>
        <v>08</v>
      </c>
      <c r="G3717" s="2">
        <v>0.16164351851851852</v>
      </c>
      <c r="H3717" s="2" t="str">
        <f t="shared" si="235"/>
        <v>2008-03</v>
      </c>
      <c r="I3717" t="s">
        <v>11698</v>
      </c>
      <c r="J3717" s="1">
        <v>39510</v>
      </c>
      <c r="K3717" s="2">
        <v>0.17206018518518518</v>
      </c>
      <c r="L3717">
        <v>15</v>
      </c>
      <c r="M3717" s="2">
        <v>1.0416666666666666E-2</v>
      </c>
      <c r="N3717" t="s">
        <v>11682</v>
      </c>
      <c r="O3717" t="s">
        <v>11694</v>
      </c>
      <c r="P3717" t="s">
        <v>11695</v>
      </c>
      <c r="Q3717" t="s">
        <v>150</v>
      </c>
      <c r="R3717" t="s">
        <v>42</v>
      </c>
      <c r="S3717">
        <v>185347001</v>
      </c>
      <c r="T3717" t="s">
        <v>72</v>
      </c>
      <c r="U3717">
        <v>85.55</v>
      </c>
      <c r="V3717">
        <v>85.55</v>
      </c>
      <c r="W3717">
        <v>0</v>
      </c>
      <c r="X3717">
        <v>239872002</v>
      </c>
      <c r="Y3717" t="s">
        <v>8661</v>
      </c>
    </row>
    <row r="3718" spans="1:25" x14ac:dyDescent="0.25">
      <c r="A3718" t="s">
        <v>11699</v>
      </c>
      <c r="B3718" t="s">
        <v>11700</v>
      </c>
      <c r="C3718" s="1">
        <v>39851</v>
      </c>
      <c r="D3718" s="1" t="str">
        <f t="shared" si="232"/>
        <v>2000–2009</v>
      </c>
      <c r="E3718" s="8">
        <f t="shared" si="233"/>
        <v>2009</v>
      </c>
      <c r="F3718" s="8" t="str">
        <f t="shared" si="234"/>
        <v>09</v>
      </c>
      <c r="G3718" s="2">
        <v>0.16164351851851852</v>
      </c>
      <c r="H3718" s="2" t="str">
        <f t="shared" si="235"/>
        <v>2009-02</v>
      </c>
      <c r="I3718" t="s">
        <v>11701</v>
      </c>
      <c r="J3718" s="1">
        <v>39851</v>
      </c>
      <c r="K3718" s="2">
        <v>0.17206018518518518</v>
      </c>
      <c r="L3718">
        <v>15</v>
      </c>
      <c r="M3718" s="2">
        <v>1.0416666666666666E-2</v>
      </c>
      <c r="N3718" t="s">
        <v>11682</v>
      </c>
      <c r="O3718" t="s">
        <v>11694</v>
      </c>
      <c r="P3718" t="s">
        <v>11695</v>
      </c>
      <c r="Q3718" t="s">
        <v>573</v>
      </c>
      <c r="R3718" t="s">
        <v>42</v>
      </c>
      <c r="S3718">
        <v>424441002</v>
      </c>
      <c r="T3718" t="s">
        <v>850</v>
      </c>
      <c r="U3718">
        <v>142.58000000000001</v>
      </c>
      <c r="V3718">
        <v>43529.52</v>
      </c>
      <c r="W3718">
        <v>43479.519999999997</v>
      </c>
      <c r="X3718">
        <v>72892002</v>
      </c>
      <c r="Y3718" t="s">
        <v>851</v>
      </c>
    </row>
    <row r="3719" spans="1:25" x14ac:dyDescent="0.25">
      <c r="A3719" t="s">
        <v>11702</v>
      </c>
      <c r="B3719" t="s">
        <v>11703</v>
      </c>
      <c r="C3719" s="1">
        <v>39923</v>
      </c>
      <c r="D3719" s="1" t="str">
        <f t="shared" si="232"/>
        <v>2000–2009</v>
      </c>
      <c r="E3719" s="8">
        <f t="shared" si="233"/>
        <v>2009</v>
      </c>
      <c r="F3719" s="8" t="str">
        <f t="shared" si="234"/>
        <v>09</v>
      </c>
      <c r="G3719" s="2">
        <v>0.16164351851851852</v>
      </c>
      <c r="H3719" s="2" t="str">
        <f t="shared" si="235"/>
        <v>2009-04</v>
      </c>
      <c r="I3719" t="s">
        <v>11704</v>
      </c>
      <c r="J3719" s="1">
        <v>39923</v>
      </c>
      <c r="K3719" s="2">
        <v>0.17206018518518518</v>
      </c>
      <c r="L3719">
        <v>15</v>
      </c>
      <c r="M3719" s="2">
        <v>1.0416666666666666E-2</v>
      </c>
      <c r="N3719" t="s">
        <v>11682</v>
      </c>
      <c r="O3719" t="s">
        <v>11694</v>
      </c>
      <c r="P3719" t="s">
        <v>11695</v>
      </c>
      <c r="Q3719" t="s">
        <v>573</v>
      </c>
      <c r="R3719" t="s">
        <v>42</v>
      </c>
      <c r="S3719">
        <v>424619006</v>
      </c>
      <c r="T3719" t="s">
        <v>794</v>
      </c>
      <c r="U3719">
        <v>142.58000000000001</v>
      </c>
      <c r="V3719">
        <v>5394</v>
      </c>
      <c r="W3719">
        <v>5344</v>
      </c>
      <c r="X3719">
        <v>37849005</v>
      </c>
      <c r="Y3719" t="s">
        <v>3865</v>
      </c>
    </row>
    <row r="3720" spans="1:25" x14ac:dyDescent="0.25">
      <c r="A3720" t="s">
        <v>11705</v>
      </c>
      <c r="B3720" t="s">
        <v>11706</v>
      </c>
      <c r="C3720" s="1">
        <v>42035</v>
      </c>
      <c r="D3720" s="1" t="str">
        <f t="shared" si="232"/>
        <v>2010–2019</v>
      </c>
      <c r="E3720" s="8">
        <f t="shared" si="233"/>
        <v>2015</v>
      </c>
      <c r="F3720" s="8" t="str">
        <f t="shared" si="234"/>
        <v>15</v>
      </c>
      <c r="G3720" s="2">
        <v>0.16164351851851852</v>
      </c>
      <c r="H3720" s="2" t="str">
        <f t="shared" si="235"/>
        <v>2015-01</v>
      </c>
      <c r="I3720" t="s">
        <v>11707</v>
      </c>
      <c r="J3720" s="1">
        <v>42035</v>
      </c>
      <c r="K3720" s="2">
        <v>0.19636574074074073</v>
      </c>
      <c r="L3720">
        <v>50</v>
      </c>
      <c r="M3720" s="2">
        <v>3.4722222222222224E-2</v>
      </c>
      <c r="N3720" t="s">
        <v>11682</v>
      </c>
      <c r="O3720" t="s">
        <v>11683</v>
      </c>
      <c r="P3720" t="s">
        <v>11684</v>
      </c>
      <c r="Q3720" t="s">
        <v>150</v>
      </c>
      <c r="R3720" t="s">
        <v>28</v>
      </c>
      <c r="S3720">
        <v>162673000</v>
      </c>
      <c r="T3720" t="s">
        <v>151</v>
      </c>
      <c r="U3720">
        <v>136.80000000000001</v>
      </c>
      <c r="V3720">
        <v>853.36</v>
      </c>
      <c r="W3720">
        <v>0</v>
      </c>
      <c r="X3720" t="s">
        <v>30</v>
      </c>
      <c r="Y3720" t="s">
        <v>30</v>
      </c>
    </row>
    <row r="3721" spans="1:25" x14ac:dyDescent="0.25">
      <c r="A3721" t="s">
        <v>11708</v>
      </c>
      <c r="B3721" t="s">
        <v>11709</v>
      </c>
      <c r="C3721" s="1">
        <v>42140</v>
      </c>
      <c r="D3721" s="1" t="str">
        <f t="shared" si="232"/>
        <v>2010–2019</v>
      </c>
      <c r="E3721" s="8">
        <f t="shared" si="233"/>
        <v>2015</v>
      </c>
      <c r="F3721" s="8" t="str">
        <f t="shared" si="234"/>
        <v>15</v>
      </c>
      <c r="G3721" s="2">
        <v>0.18445601851851851</v>
      </c>
      <c r="H3721" s="2" t="str">
        <f t="shared" si="235"/>
        <v>2015-05</v>
      </c>
      <c r="I3721" t="s">
        <v>11710</v>
      </c>
      <c r="J3721" s="1">
        <v>42140</v>
      </c>
      <c r="K3721" s="2">
        <v>0.20048611111111111</v>
      </c>
      <c r="L3721">
        <v>23</v>
      </c>
      <c r="M3721" s="2">
        <v>1.6030092592592592E-2</v>
      </c>
      <c r="N3721" t="s">
        <v>11682</v>
      </c>
      <c r="O3721" t="s">
        <v>11694</v>
      </c>
      <c r="P3721" t="s">
        <v>11695</v>
      </c>
      <c r="Q3721" t="s">
        <v>150</v>
      </c>
      <c r="R3721" t="s">
        <v>114</v>
      </c>
      <c r="S3721">
        <v>698314001</v>
      </c>
      <c r="T3721" t="s">
        <v>808</v>
      </c>
      <c r="U3721">
        <v>142.58000000000001</v>
      </c>
      <c r="V3721">
        <v>4052.91</v>
      </c>
      <c r="W3721">
        <v>0</v>
      </c>
      <c r="X3721">
        <v>389095005</v>
      </c>
      <c r="Y3721" t="s">
        <v>809</v>
      </c>
    </row>
    <row r="3722" spans="1:25" x14ac:dyDescent="0.25">
      <c r="A3722" t="s">
        <v>11711</v>
      </c>
      <c r="B3722" t="s">
        <v>11712</v>
      </c>
      <c r="C3722" s="1">
        <v>42235</v>
      </c>
      <c r="D3722" s="1" t="str">
        <f t="shared" si="232"/>
        <v>2010–2019</v>
      </c>
      <c r="E3722" s="8">
        <f t="shared" si="233"/>
        <v>2015</v>
      </c>
      <c r="F3722" s="8" t="str">
        <f t="shared" si="234"/>
        <v>15</v>
      </c>
      <c r="G3722" s="2">
        <v>0.99497685185185181</v>
      </c>
      <c r="H3722" s="2" t="str">
        <f t="shared" si="235"/>
        <v>2015-08</v>
      </c>
      <c r="I3722" t="s">
        <v>11713</v>
      </c>
      <c r="J3722" s="1">
        <v>42236</v>
      </c>
      <c r="K3722" s="2">
        <v>5.3935185185185188E-3</v>
      </c>
      <c r="L3722">
        <v>-1425</v>
      </c>
      <c r="M3722" t="e">
        <v>#VALUE!</v>
      </c>
      <c r="N3722" t="s">
        <v>11682</v>
      </c>
      <c r="O3722" t="s">
        <v>11694</v>
      </c>
      <c r="P3722" t="s">
        <v>11695</v>
      </c>
      <c r="Q3722" t="s">
        <v>150</v>
      </c>
      <c r="R3722" t="s">
        <v>42</v>
      </c>
      <c r="S3722">
        <v>185345009</v>
      </c>
      <c r="T3722" t="s">
        <v>57</v>
      </c>
      <c r="U3722">
        <v>85.55</v>
      </c>
      <c r="V3722">
        <v>948.35</v>
      </c>
      <c r="W3722">
        <v>0</v>
      </c>
      <c r="X3722">
        <v>43878008</v>
      </c>
      <c r="Y3722" t="s">
        <v>432</v>
      </c>
    </row>
    <row r="3723" spans="1:25" x14ac:dyDescent="0.25">
      <c r="A3723" t="s">
        <v>11714</v>
      </c>
      <c r="B3723" t="s">
        <v>11715</v>
      </c>
      <c r="C3723" s="1">
        <v>42406</v>
      </c>
      <c r="D3723" s="1" t="str">
        <f t="shared" si="232"/>
        <v>2010–2019</v>
      </c>
      <c r="E3723" s="8">
        <f t="shared" si="233"/>
        <v>2016</v>
      </c>
      <c r="F3723" s="8" t="str">
        <f t="shared" si="234"/>
        <v>16</v>
      </c>
      <c r="G3723" s="2">
        <v>0.16164351851851852</v>
      </c>
      <c r="H3723" s="2" t="str">
        <f t="shared" si="235"/>
        <v>2016-02</v>
      </c>
      <c r="I3723" t="s">
        <v>11716</v>
      </c>
      <c r="J3723" s="1">
        <v>42406</v>
      </c>
      <c r="K3723" s="2">
        <v>0.1915162037037037</v>
      </c>
      <c r="L3723">
        <v>43</v>
      </c>
      <c r="M3723" s="2">
        <v>2.9872685185185186E-2</v>
      </c>
      <c r="N3723" t="s">
        <v>11682</v>
      </c>
      <c r="O3723" t="s">
        <v>11683</v>
      </c>
      <c r="P3723" t="s">
        <v>11684</v>
      </c>
      <c r="Q3723" t="s">
        <v>150</v>
      </c>
      <c r="R3723" t="s">
        <v>28</v>
      </c>
      <c r="S3723">
        <v>162673000</v>
      </c>
      <c r="T3723" t="s">
        <v>151</v>
      </c>
      <c r="U3723">
        <v>136.80000000000001</v>
      </c>
      <c r="V3723">
        <v>1137.28</v>
      </c>
      <c r="W3723">
        <v>0</v>
      </c>
      <c r="X3723" t="s">
        <v>30</v>
      </c>
      <c r="Y3723" t="s">
        <v>30</v>
      </c>
    </row>
    <row r="3724" spans="1:25" x14ac:dyDescent="0.25">
      <c r="A3724" t="s">
        <v>11717</v>
      </c>
      <c r="B3724" t="s">
        <v>11718</v>
      </c>
      <c r="C3724" s="1">
        <v>42500</v>
      </c>
      <c r="D3724" s="1" t="str">
        <f t="shared" si="232"/>
        <v>2010–2019</v>
      </c>
      <c r="E3724" s="8">
        <f t="shared" si="233"/>
        <v>2016</v>
      </c>
      <c r="F3724" s="8" t="str">
        <f t="shared" si="234"/>
        <v>16</v>
      </c>
      <c r="G3724" s="2">
        <v>0.20048611111111111</v>
      </c>
      <c r="H3724" s="2" t="str">
        <f t="shared" si="235"/>
        <v>2016-05</v>
      </c>
      <c r="I3724" t="s">
        <v>11719</v>
      </c>
      <c r="J3724" s="1">
        <v>42500</v>
      </c>
      <c r="K3724" s="2">
        <v>0.21090277777777777</v>
      </c>
      <c r="L3724">
        <v>15</v>
      </c>
      <c r="M3724" s="2">
        <v>1.0416666666666666E-2</v>
      </c>
      <c r="N3724" t="s">
        <v>11682</v>
      </c>
      <c r="O3724" t="s">
        <v>11694</v>
      </c>
      <c r="P3724" t="s">
        <v>11695</v>
      </c>
      <c r="Q3724" t="s">
        <v>150</v>
      </c>
      <c r="R3724" t="s">
        <v>114</v>
      </c>
      <c r="S3724">
        <v>698314001</v>
      </c>
      <c r="T3724" t="s">
        <v>808</v>
      </c>
      <c r="U3724">
        <v>142.58000000000001</v>
      </c>
      <c r="V3724">
        <v>142.58000000000001</v>
      </c>
      <c r="W3724">
        <v>0</v>
      </c>
      <c r="X3724">
        <v>389095005</v>
      </c>
      <c r="Y3724" t="s">
        <v>809</v>
      </c>
    </row>
    <row r="3725" spans="1:25" x14ac:dyDescent="0.25">
      <c r="A3725" t="s">
        <v>11720</v>
      </c>
      <c r="B3725" t="s">
        <v>11721</v>
      </c>
      <c r="C3725" s="1">
        <v>42732</v>
      </c>
      <c r="D3725" s="1" t="str">
        <f t="shared" si="232"/>
        <v>2010–2019</v>
      </c>
      <c r="E3725" s="8">
        <f t="shared" si="233"/>
        <v>2016</v>
      </c>
      <c r="F3725" s="8" t="str">
        <f t="shared" si="234"/>
        <v>16</v>
      </c>
      <c r="G3725" s="2">
        <v>0.82831018518518518</v>
      </c>
      <c r="H3725" s="2" t="str">
        <f t="shared" si="235"/>
        <v>2016-12</v>
      </c>
      <c r="I3725" t="s">
        <v>11722</v>
      </c>
      <c r="J3725" s="1">
        <v>42732</v>
      </c>
      <c r="K3725" s="2">
        <v>0.83872685185185181</v>
      </c>
      <c r="L3725">
        <v>15</v>
      </c>
      <c r="M3725" s="2">
        <v>1.0416666666666666E-2</v>
      </c>
      <c r="N3725" t="s">
        <v>11682</v>
      </c>
      <c r="O3725" t="s">
        <v>11694</v>
      </c>
      <c r="P3725" t="s">
        <v>11695</v>
      </c>
      <c r="Q3725" t="s">
        <v>150</v>
      </c>
      <c r="R3725" t="s">
        <v>42</v>
      </c>
      <c r="S3725">
        <v>185345009</v>
      </c>
      <c r="T3725" t="s">
        <v>57</v>
      </c>
      <c r="U3725">
        <v>85.55</v>
      </c>
      <c r="V3725">
        <v>3164.03</v>
      </c>
      <c r="W3725">
        <v>0</v>
      </c>
      <c r="X3725">
        <v>43878008</v>
      </c>
      <c r="Y3725" t="s">
        <v>432</v>
      </c>
    </row>
    <row r="3726" spans="1:25" x14ac:dyDescent="0.25">
      <c r="A3726" t="s">
        <v>11723</v>
      </c>
      <c r="B3726" t="s">
        <v>11724</v>
      </c>
      <c r="C3726" s="1">
        <v>42777</v>
      </c>
      <c r="D3726" s="1" t="str">
        <f t="shared" si="232"/>
        <v>2010–2019</v>
      </c>
      <c r="E3726" s="8">
        <f t="shared" si="233"/>
        <v>2017</v>
      </c>
      <c r="F3726" s="8" t="str">
        <f t="shared" si="234"/>
        <v>17</v>
      </c>
      <c r="G3726" s="2">
        <v>0.16164351851851852</v>
      </c>
      <c r="H3726" s="2" t="str">
        <f t="shared" si="235"/>
        <v>2017-02</v>
      </c>
      <c r="I3726" t="s">
        <v>11725</v>
      </c>
      <c r="J3726" s="1">
        <v>42777</v>
      </c>
      <c r="K3726" s="2">
        <v>0.19200231481481481</v>
      </c>
      <c r="L3726">
        <v>44</v>
      </c>
      <c r="M3726" s="2">
        <v>3.0358796296296297E-2</v>
      </c>
      <c r="N3726" t="s">
        <v>11682</v>
      </c>
      <c r="O3726" t="s">
        <v>11683</v>
      </c>
      <c r="P3726" t="s">
        <v>11684</v>
      </c>
      <c r="Q3726" t="s">
        <v>150</v>
      </c>
      <c r="R3726" t="s">
        <v>28</v>
      </c>
      <c r="S3726">
        <v>162673000</v>
      </c>
      <c r="T3726" t="s">
        <v>151</v>
      </c>
      <c r="U3726">
        <v>136.80000000000001</v>
      </c>
      <c r="V3726">
        <v>1831.53</v>
      </c>
      <c r="W3726">
        <v>0</v>
      </c>
      <c r="X3726" t="s">
        <v>30</v>
      </c>
      <c r="Y3726" t="s">
        <v>30</v>
      </c>
    </row>
    <row r="3727" spans="1:25" x14ac:dyDescent="0.25">
      <c r="A3727" s="3" t="s">
        <v>11726</v>
      </c>
      <c r="B3727" t="s">
        <v>11727</v>
      </c>
      <c r="C3727" s="1">
        <v>42917</v>
      </c>
      <c r="D3727" s="1" t="str">
        <f t="shared" si="232"/>
        <v>2010–2019</v>
      </c>
      <c r="E3727" s="8">
        <f t="shared" si="233"/>
        <v>2017</v>
      </c>
      <c r="F3727" s="8" t="str">
        <f t="shared" si="234"/>
        <v>17</v>
      </c>
      <c r="G3727" s="2">
        <v>0.16164351851851852</v>
      </c>
      <c r="H3727" s="2" t="str">
        <f t="shared" si="235"/>
        <v>2017-07</v>
      </c>
      <c r="I3727" t="s">
        <v>11728</v>
      </c>
      <c r="J3727" s="1">
        <v>42917</v>
      </c>
      <c r="K3727" s="2">
        <v>0.20228009259259258</v>
      </c>
      <c r="L3727">
        <v>59</v>
      </c>
      <c r="M3727" s="2">
        <v>4.0636574074074075E-2</v>
      </c>
      <c r="N3727" t="s">
        <v>11682</v>
      </c>
      <c r="O3727" t="s">
        <v>11694</v>
      </c>
      <c r="P3727" t="s">
        <v>11695</v>
      </c>
      <c r="Q3727" t="s">
        <v>150</v>
      </c>
      <c r="R3727" t="s">
        <v>114</v>
      </c>
      <c r="S3727">
        <v>308335008</v>
      </c>
      <c r="T3727" t="s">
        <v>813</v>
      </c>
      <c r="U3727">
        <v>142.58000000000001</v>
      </c>
      <c r="V3727">
        <v>20614.47</v>
      </c>
      <c r="W3727">
        <v>0</v>
      </c>
      <c r="X3727">
        <v>389095005</v>
      </c>
      <c r="Y3727" t="s">
        <v>809</v>
      </c>
    </row>
    <row r="3728" spans="1:25" x14ac:dyDescent="0.25">
      <c r="A3728" t="s">
        <v>11729</v>
      </c>
      <c r="B3728" t="s">
        <v>11730</v>
      </c>
      <c r="C3728" s="1">
        <v>42970</v>
      </c>
      <c r="D3728" s="1" t="str">
        <f t="shared" si="232"/>
        <v>2010–2019</v>
      </c>
      <c r="E3728" s="8">
        <f t="shared" si="233"/>
        <v>2017</v>
      </c>
      <c r="F3728" s="8" t="str">
        <f t="shared" si="234"/>
        <v>17</v>
      </c>
      <c r="G3728" s="2">
        <v>0.16164351851851852</v>
      </c>
      <c r="H3728" s="2" t="str">
        <f t="shared" si="235"/>
        <v>2017-08</v>
      </c>
      <c r="I3728" t="s">
        <v>11731</v>
      </c>
      <c r="J3728" s="1">
        <v>42971</v>
      </c>
      <c r="K3728" s="2">
        <v>0.86609953703703701</v>
      </c>
      <c r="L3728">
        <v>1014</v>
      </c>
      <c r="M3728" s="2">
        <v>0.70445601851851847</v>
      </c>
      <c r="N3728" t="s">
        <v>11682</v>
      </c>
      <c r="O3728" t="s">
        <v>11694</v>
      </c>
      <c r="P3728" t="s">
        <v>11695</v>
      </c>
      <c r="Q3728" t="s">
        <v>150</v>
      </c>
      <c r="R3728" t="s">
        <v>42</v>
      </c>
      <c r="S3728">
        <v>86013001</v>
      </c>
      <c r="T3728" t="s">
        <v>5676</v>
      </c>
      <c r="U3728">
        <v>142.58000000000001</v>
      </c>
      <c r="V3728">
        <v>5264.81</v>
      </c>
      <c r="W3728">
        <v>0</v>
      </c>
      <c r="X3728">
        <v>268547008</v>
      </c>
      <c r="Y3728" t="s">
        <v>5677</v>
      </c>
    </row>
    <row r="3729" spans="1:25" x14ac:dyDescent="0.25">
      <c r="A3729" t="s">
        <v>11732</v>
      </c>
      <c r="B3729" t="s">
        <v>11733</v>
      </c>
      <c r="C3729" s="1">
        <v>42978</v>
      </c>
      <c r="D3729" s="1" t="str">
        <f t="shared" si="232"/>
        <v>2010–2019</v>
      </c>
      <c r="E3729" s="8">
        <f t="shared" si="233"/>
        <v>2017</v>
      </c>
      <c r="F3729" s="8" t="str">
        <f t="shared" si="234"/>
        <v>17</v>
      </c>
      <c r="G3729" s="2">
        <v>7.4432870370370371E-2</v>
      </c>
      <c r="H3729" s="2" t="str">
        <f t="shared" si="235"/>
        <v>2017-08</v>
      </c>
      <c r="I3729" t="s">
        <v>11734</v>
      </c>
      <c r="J3729" s="1">
        <v>42978</v>
      </c>
      <c r="K3729" s="2">
        <v>0.10976851851851852</v>
      </c>
      <c r="L3729">
        <v>51</v>
      </c>
      <c r="M3729" s="2">
        <v>3.5335648148148151E-2</v>
      </c>
      <c r="N3729" t="s">
        <v>11682</v>
      </c>
      <c r="O3729" t="s">
        <v>11694</v>
      </c>
      <c r="P3729" t="s">
        <v>11695</v>
      </c>
      <c r="Q3729" t="s">
        <v>150</v>
      </c>
      <c r="R3729" t="s">
        <v>42</v>
      </c>
      <c r="S3729">
        <v>223484005</v>
      </c>
      <c r="T3729" t="s">
        <v>5681</v>
      </c>
      <c r="U3729">
        <v>142.58000000000001</v>
      </c>
      <c r="V3729">
        <v>573.98</v>
      </c>
      <c r="W3729">
        <v>0</v>
      </c>
      <c r="X3729">
        <v>254837009</v>
      </c>
      <c r="Y3729" t="s">
        <v>5682</v>
      </c>
    </row>
    <row r="3730" spans="1:25" x14ac:dyDescent="0.25">
      <c r="A3730" t="s">
        <v>11735</v>
      </c>
      <c r="B3730" t="s">
        <v>11736</v>
      </c>
      <c r="C3730" s="1">
        <v>42981</v>
      </c>
      <c r="D3730" s="1" t="str">
        <f t="shared" si="232"/>
        <v>2010–2019</v>
      </c>
      <c r="E3730" s="8">
        <f t="shared" si="233"/>
        <v>2017</v>
      </c>
      <c r="F3730" s="8" t="str">
        <f t="shared" si="234"/>
        <v>17</v>
      </c>
      <c r="G3730" s="2">
        <v>0.19310185185185186</v>
      </c>
      <c r="H3730" s="2" t="str">
        <f t="shared" si="235"/>
        <v>2017-09</v>
      </c>
      <c r="I3730" t="s">
        <v>11737</v>
      </c>
      <c r="J3730" s="1">
        <v>42983</v>
      </c>
      <c r="K3730" s="2">
        <v>0.31810185185185186</v>
      </c>
      <c r="L3730">
        <v>180</v>
      </c>
      <c r="M3730" s="2">
        <v>0.125</v>
      </c>
      <c r="N3730" t="s">
        <v>11682</v>
      </c>
      <c r="O3730" t="s">
        <v>11694</v>
      </c>
      <c r="P3730" t="s">
        <v>11695</v>
      </c>
      <c r="Q3730" t="s">
        <v>150</v>
      </c>
      <c r="R3730" t="s">
        <v>577</v>
      </c>
      <c r="S3730">
        <v>185347001</v>
      </c>
      <c r="T3730" t="s">
        <v>72</v>
      </c>
      <c r="U3730">
        <v>87.71</v>
      </c>
      <c r="V3730">
        <v>519.11</v>
      </c>
      <c r="W3730">
        <v>0</v>
      </c>
      <c r="X3730">
        <v>254837009</v>
      </c>
      <c r="Y3730" t="s">
        <v>5682</v>
      </c>
    </row>
    <row r="3731" spans="1:25" x14ac:dyDescent="0.25">
      <c r="A3731" t="s">
        <v>11738</v>
      </c>
      <c r="B3731" t="s">
        <v>11739</v>
      </c>
      <c r="C3731" s="1">
        <v>42992</v>
      </c>
      <c r="D3731" s="1" t="str">
        <f t="shared" si="232"/>
        <v>2010–2019</v>
      </c>
      <c r="E3731" s="8">
        <f t="shared" si="233"/>
        <v>2017</v>
      </c>
      <c r="F3731" s="8" t="str">
        <f t="shared" si="234"/>
        <v>17</v>
      </c>
      <c r="G3731" s="2">
        <v>0.85976851851851854</v>
      </c>
      <c r="H3731" s="2" t="str">
        <f t="shared" si="235"/>
        <v>2017-09</v>
      </c>
      <c r="I3731" t="s">
        <v>11740</v>
      </c>
      <c r="J3731" s="1">
        <v>42992</v>
      </c>
      <c r="K3731" s="2">
        <v>0.87018518518518517</v>
      </c>
      <c r="L3731">
        <v>15</v>
      </c>
      <c r="M3731" s="2">
        <v>1.0416666666666666E-2</v>
      </c>
      <c r="N3731" t="s">
        <v>11682</v>
      </c>
      <c r="O3731" t="s">
        <v>11694</v>
      </c>
      <c r="P3731" t="s">
        <v>11695</v>
      </c>
      <c r="Q3731" t="s">
        <v>150</v>
      </c>
      <c r="R3731" t="s">
        <v>42</v>
      </c>
      <c r="S3731">
        <v>185347001</v>
      </c>
      <c r="T3731" t="s">
        <v>72</v>
      </c>
      <c r="U3731">
        <v>85.55</v>
      </c>
      <c r="V3731">
        <v>516.95000000000005</v>
      </c>
      <c r="W3731">
        <v>0</v>
      </c>
      <c r="X3731">
        <v>254837009</v>
      </c>
      <c r="Y3731" t="s">
        <v>5682</v>
      </c>
    </row>
    <row r="3732" spans="1:25" x14ac:dyDescent="0.25">
      <c r="A3732" t="s">
        <v>11741</v>
      </c>
      <c r="B3732" t="s">
        <v>11742</v>
      </c>
      <c r="C3732" s="1">
        <v>43013</v>
      </c>
      <c r="D3732" s="1" t="str">
        <f t="shared" si="232"/>
        <v>2010–2019</v>
      </c>
      <c r="E3732" s="8">
        <f t="shared" si="233"/>
        <v>2017</v>
      </c>
      <c r="F3732" s="8" t="str">
        <f t="shared" si="234"/>
        <v>17</v>
      </c>
      <c r="G3732" s="2">
        <v>0.61254629629629631</v>
      </c>
      <c r="H3732" s="2" t="str">
        <f t="shared" si="235"/>
        <v>2017-10</v>
      </c>
      <c r="I3732" t="s">
        <v>11743</v>
      </c>
      <c r="J3732" s="1">
        <v>43013</v>
      </c>
      <c r="K3732" s="2">
        <v>0.65699074074074071</v>
      </c>
      <c r="L3732">
        <v>64</v>
      </c>
      <c r="M3732" s="2">
        <v>4.4444444444444446E-2</v>
      </c>
      <c r="N3732" t="s">
        <v>11682</v>
      </c>
      <c r="O3732" t="s">
        <v>11694</v>
      </c>
      <c r="P3732" t="s">
        <v>11695</v>
      </c>
      <c r="Q3732" t="s">
        <v>150</v>
      </c>
      <c r="R3732" t="s">
        <v>42</v>
      </c>
      <c r="S3732">
        <v>185347001</v>
      </c>
      <c r="T3732" t="s">
        <v>72</v>
      </c>
      <c r="U3732">
        <v>85.55</v>
      </c>
      <c r="V3732">
        <v>516.95000000000005</v>
      </c>
      <c r="W3732">
        <v>0</v>
      </c>
      <c r="X3732" t="s">
        <v>30</v>
      </c>
      <c r="Y3732" t="s">
        <v>30</v>
      </c>
    </row>
    <row r="3733" spans="1:25" x14ac:dyDescent="0.25">
      <c r="A3733" t="s">
        <v>11744</v>
      </c>
      <c r="B3733" t="s">
        <v>11745</v>
      </c>
      <c r="C3733" s="1">
        <v>43032</v>
      </c>
      <c r="D3733" s="1" t="str">
        <f t="shared" si="232"/>
        <v>2010–2019</v>
      </c>
      <c r="E3733" s="8">
        <f t="shared" si="233"/>
        <v>2017</v>
      </c>
      <c r="F3733" s="8" t="str">
        <f t="shared" si="234"/>
        <v>17</v>
      </c>
      <c r="G3733" s="2">
        <v>0.69865740740740745</v>
      </c>
      <c r="H3733" s="2" t="str">
        <f t="shared" si="235"/>
        <v>2017-10</v>
      </c>
      <c r="I3733" t="s">
        <v>11746</v>
      </c>
      <c r="J3733" s="1">
        <v>43032</v>
      </c>
      <c r="K3733" s="2">
        <v>0.72851851851851857</v>
      </c>
      <c r="L3733">
        <v>43</v>
      </c>
      <c r="M3733" s="2">
        <v>2.9861111111111113E-2</v>
      </c>
      <c r="N3733" t="s">
        <v>11682</v>
      </c>
      <c r="O3733" t="s">
        <v>11694</v>
      </c>
      <c r="P3733" t="s">
        <v>11695</v>
      </c>
      <c r="Q3733" t="s">
        <v>150</v>
      </c>
      <c r="R3733" t="s">
        <v>42</v>
      </c>
      <c r="S3733">
        <v>185347001</v>
      </c>
      <c r="T3733" t="s">
        <v>72</v>
      </c>
      <c r="U3733">
        <v>85.55</v>
      </c>
      <c r="V3733">
        <v>516.95000000000005</v>
      </c>
      <c r="W3733">
        <v>0</v>
      </c>
      <c r="X3733" t="s">
        <v>30</v>
      </c>
      <c r="Y3733" t="s">
        <v>30</v>
      </c>
    </row>
    <row r="3734" spans="1:25" x14ac:dyDescent="0.25">
      <c r="A3734" t="s">
        <v>11747</v>
      </c>
      <c r="B3734" t="s">
        <v>11748</v>
      </c>
      <c r="C3734" s="1">
        <v>43054</v>
      </c>
      <c r="D3734" s="1" t="str">
        <f t="shared" si="232"/>
        <v>2010–2019</v>
      </c>
      <c r="E3734" s="8">
        <f t="shared" si="233"/>
        <v>2017</v>
      </c>
      <c r="F3734" s="8" t="str">
        <f t="shared" si="234"/>
        <v>17</v>
      </c>
      <c r="G3734" s="2">
        <v>6.1851851851851852E-2</v>
      </c>
      <c r="H3734" s="2" t="str">
        <f t="shared" si="235"/>
        <v>2017-11</v>
      </c>
      <c r="I3734" t="s">
        <v>11749</v>
      </c>
      <c r="J3734" s="1">
        <v>43054</v>
      </c>
      <c r="K3734" s="2">
        <v>8.4768518518518521E-2</v>
      </c>
      <c r="L3734">
        <v>33</v>
      </c>
      <c r="M3734" s="2">
        <v>2.2916666666666665E-2</v>
      </c>
      <c r="N3734" t="s">
        <v>11682</v>
      </c>
      <c r="O3734" t="s">
        <v>11694</v>
      </c>
      <c r="P3734" t="s">
        <v>11695</v>
      </c>
      <c r="Q3734" t="s">
        <v>150</v>
      </c>
      <c r="R3734" t="s">
        <v>42</v>
      </c>
      <c r="S3734">
        <v>185347001</v>
      </c>
      <c r="T3734" t="s">
        <v>72</v>
      </c>
      <c r="U3734">
        <v>85.55</v>
      </c>
      <c r="V3734">
        <v>516.95000000000005</v>
      </c>
      <c r="W3734">
        <v>0</v>
      </c>
      <c r="X3734" t="s">
        <v>30</v>
      </c>
      <c r="Y3734" t="s">
        <v>30</v>
      </c>
    </row>
    <row r="3735" spans="1:25" x14ac:dyDescent="0.25">
      <c r="A3735" t="s">
        <v>11750</v>
      </c>
      <c r="B3735" t="s">
        <v>11751</v>
      </c>
      <c r="C3735" s="1">
        <v>43075</v>
      </c>
      <c r="D3735" s="1" t="str">
        <f t="shared" si="232"/>
        <v>2010–2019</v>
      </c>
      <c r="E3735" s="8">
        <f t="shared" si="233"/>
        <v>2017</v>
      </c>
      <c r="F3735" s="8" t="str">
        <f t="shared" si="234"/>
        <v>17</v>
      </c>
      <c r="G3735" s="2">
        <v>0.33476851851851852</v>
      </c>
      <c r="H3735" s="2" t="str">
        <f t="shared" si="235"/>
        <v>2017-12</v>
      </c>
      <c r="I3735" t="s">
        <v>11752</v>
      </c>
      <c r="J3735" s="1">
        <v>43075</v>
      </c>
      <c r="K3735" s="2">
        <v>0.34518518518518521</v>
      </c>
      <c r="L3735">
        <v>15</v>
      </c>
      <c r="M3735" s="2">
        <v>1.0416666666666666E-2</v>
      </c>
      <c r="N3735" t="s">
        <v>11682</v>
      </c>
      <c r="O3735" t="s">
        <v>11694</v>
      </c>
      <c r="P3735" t="s">
        <v>11695</v>
      </c>
      <c r="Q3735" t="s">
        <v>150</v>
      </c>
      <c r="R3735" t="s">
        <v>42</v>
      </c>
      <c r="S3735">
        <v>185347001</v>
      </c>
      <c r="T3735" t="s">
        <v>72</v>
      </c>
      <c r="U3735">
        <v>85.55</v>
      </c>
      <c r="V3735">
        <v>516.95000000000005</v>
      </c>
      <c r="W3735">
        <v>0</v>
      </c>
      <c r="X3735" t="s">
        <v>30</v>
      </c>
      <c r="Y3735" t="s">
        <v>30</v>
      </c>
    </row>
    <row r="3736" spans="1:25" x14ac:dyDescent="0.25">
      <c r="A3736" t="s">
        <v>11753</v>
      </c>
      <c r="B3736" t="s">
        <v>11754</v>
      </c>
      <c r="C3736" s="1">
        <v>43097</v>
      </c>
      <c r="D3736" s="1" t="str">
        <f t="shared" si="232"/>
        <v>2010–2019</v>
      </c>
      <c r="E3736" s="8">
        <f t="shared" si="233"/>
        <v>2017</v>
      </c>
      <c r="F3736" s="8" t="str">
        <f t="shared" si="234"/>
        <v>17</v>
      </c>
      <c r="G3736" s="2">
        <v>0.46462962962962961</v>
      </c>
      <c r="H3736" s="2" t="str">
        <f t="shared" si="235"/>
        <v>2017-12</v>
      </c>
      <c r="I3736" t="s">
        <v>11755</v>
      </c>
      <c r="J3736" s="1">
        <v>43097</v>
      </c>
      <c r="K3736" s="2">
        <v>0.49171296296296296</v>
      </c>
      <c r="L3736">
        <v>39</v>
      </c>
      <c r="M3736" s="2">
        <v>2.7083333333333334E-2</v>
      </c>
      <c r="N3736" t="s">
        <v>11682</v>
      </c>
      <c r="O3736" t="s">
        <v>11694</v>
      </c>
      <c r="P3736" t="s">
        <v>11695</v>
      </c>
      <c r="Q3736" t="s">
        <v>150</v>
      </c>
      <c r="R3736" t="s">
        <v>42</v>
      </c>
      <c r="S3736">
        <v>185347001</v>
      </c>
      <c r="T3736" t="s">
        <v>72</v>
      </c>
      <c r="U3736">
        <v>85.55</v>
      </c>
      <c r="V3736">
        <v>516.95000000000005</v>
      </c>
      <c r="W3736">
        <v>0</v>
      </c>
      <c r="X3736" t="s">
        <v>30</v>
      </c>
      <c r="Y3736" t="s">
        <v>30</v>
      </c>
    </row>
    <row r="3737" spans="1:25" x14ac:dyDescent="0.25">
      <c r="A3737" t="s">
        <v>11756</v>
      </c>
      <c r="B3737" t="s">
        <v>11757</v>
      </c>
      <c r="C3737" s="1">
        <v>43119</v>
      </c>
      <c r="D3737" s="1" t="str">
        <f t="shared" si="232"/>
        <v>2010–2019</v>
      </c>
      <c r="E3737" s="8">
        <f t="shared" si="233"/>
        <v>2018</v>
      </c>
      <c r="F3737" s="8" t="str">
        <f t="shared" si="234"/>
        <v>18</v>
      </c>
      <c r="G3737" s="2">
        <v>0.40837962962962965</v>
      </c>
      <c r="H3737" s="2" t="str">
        <f t="shared" si="235"/>
        <v>2018-01</v>
      </c>
      <c r="I3737" t="s">
        <v>11758</v>
      </c>
      <c r="J3737" s="1">
        <v>43119</v>
      </c>
      <c r="K3737" s="2">
        <v>0.44657407407407407</v>
      </c>
      <c r="L3737">
        <v>55</v>
      </c>
      <c r="M3737" s="2">
        <v>3.8194444444444448E-2</v>
      </c>
      <c r="N3737" t="s">
        <v>11682</v>
      </c>
      <c r="O3737" t="s">
        <v>11694</v>
      </c>
      <c r="P3737" t="s">
        <v>11695</v>
      </c>
      <c r="Q3737" t="s">
        <v>150</v>
      </c>
      <c r="R3737" t="s">
        <v>42</v>
      </c>
      <c r="S3737">
        <v>185347001</v>
      </c>
      <c r="T3737" t="s">
        <v>72</v>
      </c>
      <c r="U3737">
        <v>85.55</v>
      </c>
      <c r="V3737">
        <v>516.95000000000005</v>
      </c>
      <c r="W3737">
        <v>0</v>
      </c>
      <c r="X3737" t="s">
        <v>30</v>
      </c>
      <c r="Y3737" t="s">
        <v>30</v>
      </c>
    </row>
    <row r="3738" spans="1:25" x14ac:dyDescent="0.25">
      <c r="A3738" t="s">
        <v>11759</v>
      </c>
      <c r="B3738" t="s">
        <v>11760</v>
      </c>
      <c r="C3738" s="1">
        <v>43140</v>
      </c>
      <c r="D3738" s="1" t="str">
        <f t="shared" si="232"/>
        <v>2010–2019</v>
      </c>
      <c r="E3738" s="8">
        <f t="shared" si="233"/>
        <v>2018</v>
      </c>
      <c r="F3738" s="8" t="str">
        <f t="shared" si="234"/>
        <v>18</v>
      </c>
      <c r="G3738" s="2">
        <v>0.82157407407407412</v>
      </c>
      <c r="H3738" s="2" t="str">
        <f t="shared" si="235"/>
        <v>2018-02</v>
      </c>
      <c r="I3738" t="s">
        <v>11761</v>
      </c>
      <c r="J3738" s="1">
        <v>43140</v>
      </c>
      <c r="K3738" s="2">
        <v>0.84796296296296292</v>
      </c>
      <c r="L3738">
        <v>38</v>
      </c>
      <c r="M3738" s="2">
        <v>2.6388888888888889E-2</v>
      </c>
      <c r="N3738" t="s">
        <v>11682</v>
      </c>
      <c r="O3738" t="s">
        <v>11694</v>
      </c>
      <c r="P3738" t="s">
        <v>11695</v>
      </c>
      <c r="Q3738" t="s">
        <v>150</v>
      </c>
      <c r="R3738" t="s">
        <v>42</v>
      </c>
      <c r="S3738">
        <v>185347001</v>
      </c>
      <c r="T3738" t="s">
        <v>72</v>
      </c>
      <c r="U3738">
        <v>85.55</v>
      </c>
      <c r="V3738">
        <v>516.95000000000005</v>
      </c>
      <c r="W3738">
        <v>0</v>
      </c>
      <c r="X3738" t="s">
        <v>30</v>
      </c>
      <c r="Y3738" t="s">
        <v>30</v>
      </c>
    </row>
    <row r="3739" spans="1:25" x14ac:dyDescent="0.25">
      <c r="A3739" t="s">
        <v>11762</v>
      </c>
      <c r="B3739" t="s">
        <v>11763</v>
      </c>
      <c r="C3739" s="1">
        <v>43148</v>
      </c>
      <c r="D3739" s="1" t="str">
        <f t="shared" si="232"/>
        <v>2010–2019</v>
      </c>
      <c r="E3739" s="8">
        <f t="shared" si="233"/>
        <v>2018</v>
      </c>
      <c r="F3739" s="8" t="str">
        <f t="shared" si="234"/>
        <v>18</v>
      </c>
      <c r="G3739" s="2">
        <v>0.16164351851851852</v>
      </c>
      <c r="H3739" s="2" t="str">
        <f t="shared" si="235"/>
        <v>2018-02</v>
      </c>
      <c r="I3739" t="s">
        <v>11764</v>
      </c>
      <c r="J3739" s="1">
        <v>43148</v>
      </c>
      <c r="K3739" s="2">
        <v>0.18894675925925927</v>
      </c>
      <c r="L3739">
        <v>39</v>
      </c>
      <c r="M3739" s="2">
        <v>2.7303240740740739E-2</v>
      </c>
      <c r="N3739" t="s">
        <v>11682</v>
      </c>
      <c r="O3739" t="s">
        <v>11683</v>
      </c>
      <c r="P3739" t="s">
        <v>11684</v>
      </c>
      <c r="Q3739" t="s">
        <v>150</v>
      </c>
      <c r="R3739" t="s">
        <v>28</v>
      </c>
      <c r="S3739">
        <v>162673000</v>
      </c>
      <c r="T3739" t="s">
        <v>151</v>
      </c>
      <c r="U3739">
        <v>136.80000000000001</v>
      </c>
      <c r="V3739">
        <v>927.94</v>
      </c>
      <c r="W3739">
        <v>0</v>
      </c>
      <c r="X3739" t="s">
        <v>30</v>
      </c>
      <c r="Y3739" t="s">
        <v>30</v>
      </c>
    </row>
    <row r="3740" spans="1:25" x14ac:dyDescent="0.25">
      <c r="A3740" t="s">
        <v>11765</v>
      </c>
      <c r="B3740" t="s">
        <v>11766</v>
      </c>
      <c r="C3740" s="1">
        <v>43155</v>
      </c>
      <c r="D3740" s="1" t="str">
        <f t="shared" si="232"/>
        <v>2010–2019</v>
      </c>
      <c r="E3740" s="8">
        <f t="shared" si="233"/>
        <v>2018</v>
      </c>
      <c r="F3740" s="8" t="str">
        <f t="shared" si="234"/>
        <v>18</v>
      </c>
      <c r="G3740" s="2">
        <v>0.16164351851851852</v>
      </c>
      <c r="H3740" s="2" t="str">
        <f t="shared" si="235"/>
        <v>2018-02</v>
      </c>
      <c r="I3740" t="s">
        <v>11767</v>
      </c>
      <c r="J3740" s="1">
        <v>43155</v>
      </c>
      <c r="K3740" s="2">
        <v>0.17206018518518518</v>
      </c>
      <c r="L3740">
        <v>15</v>
      </c>
      <c r="M3740" s="2">
        <v>1.0416666666666666E-2</v>
      </c>
      <c r="N3740" t="s">
        <v>11682</v>
      </c>
      <c r="O3740" t="s">
        <v>11694</v>
      </c>
      <c r="P3740" t="s">
        <v>11695</v>
      </c>
      <c r="Q3740" t="s">
        <v>150</v>
      </c>
      <c r="R3740" t="s">
        <v>42</v>
      </c>
      <c r="S3740">
        <v>185347001</v>
      </c>
      <c r="T3740" t="s">
        <v>72</v>
      </c>
      <c r="U3740">
        <v>85.55</v>
      </c>
      <c r="V3740">
        <v>85.55</v>
      </c>
      <c r="W3740">
        <v>0</v>
      </c>
      <c r="X3740">
        <v>254837009</v>
      </c>
      <c r="Y3740" t="s">
        <v>5682</v>
      </c>
    </row>
    <row r="3741" spans="1:25" x14ac:dyDescent="0.25">
      <c r="A3741" t="s">
        <v>11768</v>
      </c>
      <c r="B3741" t="s">
        <v>11769</v>
      </c>
      <c r="C3741" s="1">
        <v>43220</v>
      </c>
      <c r="D3741" s="1" t="str">
        <f t="shared" si="232"/>
        <v>2010–2019</v>
      </c>
      <c r="E3741" s="8">
        <f t="shared" si="233"/>
        <v>2018</v>
      </c>
      <c r="F3741" s="8" t="str">
        <f t="shared" si="234"/>
        <v>18</v>
      </c>
      <c r="G3741" s="2">
        <v>0.20048611111111111</v>
      </c>
      <c r="H3741" s="2" t="str">
        <f t="shared" si="235"/>
        <v>2018-04</v>
      </c>
      <c r="I3741" t="s">
        <v>11770</v>
      </c>
      <c r="J3741" s="1">
        <v>43220</v>
      </c>
      <c r="K3741" s="2">
        <v>0.21090277777777777</v>
      </c>
      <c r="L3741">
        <v>15</v>
      </c>
      <c r="M3741" s="2">
        <v>1.0416666666666666E-2</v>
      </c>
      <c r="N3741" t="s">
        <v>11682</v>
      </c>
      <c r="O3741" t="s">
        <v>11694</v>
      </c>
      <c r="P3741" t="s">
        <v>11695</v>
      </c>
      <c r="Q3741" t="s">
        <v>150</v>
      </c>
      <c r="R3741" t="s">
        <v>114</v>
      </c>
      <c r="S3741">
        <v>698314001</v>
      </c>
      <c r="T3741" t="s">
        <v>808</v>
      </c>
      <c r="U3741">
        <v>142.58000000000001</v>
      </c>
      <c r="V3741">
        <v>142.58000000000001</v>
      </c>
      <c r="W3741">
        <v>0</v>
      </c>
      <c r="X3741">
        <v>389095005</v>
      </c>
      <c r="Y3741" t="s">
        <v>809</v>
      </c>
    </row>
    <row r="3742" spans="1:25" x14ac:dyDescent="0.25">
      <c r="A3742" t="s">
        <v>11771</v>
      </c>
      <c r="B3742" t="s">
        <v>11772</v>
      </c>
      <c r="C3742" s="1">
        <v>43274</v>
      </c>
      <c r="D3742" s="1" t="str">
        <f t="shared" si="232"/>
        <v>2010–2019</v>
      </c>
      <c r="E3742" s="8">
        <f t="shared" si="233"/>
        <v>2018</v>
      </c>
      <c r="F3742" s="8" t="str">
        <f t="shared" si="234"/>
        <v>18</v>
      </c>
      <c r="G3742" s="2">
        <v>0.16164351851851852</v>
      </c>
      <c r="H3742" s="2" t="str">
        <f t="shared" si="235"/>
        <v>2018-06</v>
      </c>
      <c r="I3742" t="s">
        <v>11773</v>
      </c>
      <c r="J3742" s="1">
        <v>43274</v>
      </c>
      <c r="K3742" s="2">
        <v>0.18813657407407408</v>
      </c>
      <c r="L3742">
        <v>38</v>
      </c>
      <c r="M3742" s="2">
        <v>2.6493055555555554E-2</v>
      </c>
      <c r="N3742" t="s">
        <v>11682</v>
      </c>
      <c r="O3742" t="s">
        <v>11694</v>
      </c>
      <c r="P3742" t="s">
        <v>11695</v>
      </c>
      <c r="Q3742" t="s">
        <v>150</v>
      </c>
      <c r="R3742" t="s">
        <v>42</v>
      </c>
      <c r="S3742">
        <v>439740005</v>
      </c>
      <c r="T3742" t="s">
        <v>227</v>
      </c>
      <c r="U3742">
        <v>142.58000000000001</v>
      </c>
      <c r="V3742">
        <v>573.98</v>
      </c>
      <c r="W3742">
        <v>0</v>
      </c>
      <c r="X3742">
        <v>254837009</v>
      </c>
      <c r="Y3742" t="s">
        <v>5682</v>
      </c>
    </row>
    <row r="3743" spans="1:25" x14ac:dyDescent="0.25">
      <c r="A3743" t="s">
        <v>11774</v>
      </c>
      <c r="B3743" t="s">
        <v>11775</v>
      </c>
      <c r="C3743" s="1">
        <v>43391</v>
      </c>
      <c r="D3743" s="1" t="str">
        <f t="shared" si="232"/>
        <v>2010–2019</v>
      </c>
      <c r="E3743" s="8">
        <f t="shared" si="233"/>
        <v>2018</v>
      </c>
      <c r="F3743" s="8" t="str">
        <f t="shared" si="234"/>
        <v>18</v>
      </c>
      <c r="G3743" s="2">
        <v>0.18813657407407408</v>
      </c>
      <c r="H3743" s="2" t="str">
        <f t="shared" si="235"/>
        <v>2018-10</v>
      </c>
      <c r="I3743" t="s">
        <v>11776</v>
      </c>
      <c r="J3743" s="1">
        <v>43391</v>
      </c>
      <c r="K3743" s="2">
        <v>0.21737268518518518</v>
      </c>
      <c r="L3743">
        <v>42</v>
      </c>
      <c r="M3743" s="2">
        <v>2.9236111111111112E-2</v>
      </c>
      <c r="N3743" t="s">
        <v>11682</v>
      </c>
      <c r="O3743" t="s">
        <v>11694</v>
      </c>
      <c r="P3743" t="s">
        <v>11695</v>
      </c>
      <c r="Q3743" t="s">
        <v>165</v>
      </c>
      <c r="R3743" t="s">
        <v>42</v>
      </c>
      <c r="S3743">
        <v>439740005</v>
      </c>
      <c r="T3743" t="s">
        <v>227</v>
      </c>
      <c r="U3743">
        <v>142.58000000000001</v>
      </c>
      <c r="V3743">
        <v>573.98</v>
      </c>
      <c r="W3743">
        <v>272.77999999999997</v>
      </c>
      <c r="X3743">
        <v>254837009</v>
      </c>
      <c r="Y3743" t="s">
        <v>5682</v>
      </c>
    </row>
    <row r="3744" spans="1:25" x14ac:dyDescent="0.25">
      <c r="A3744" t="s">
        <v>11777</v>
      </c>
      <c r="B3744" t="s">
        <v>11778</v>
      </c>
      <c r="C3744" s="1">
        <v>43491</v>
      </c>
      <c r="D3744" s="1" t="str">
        <f t="shared" si="232"/>
        <v>2010–2019</v>
      </c>
      <c r="E3744" s="8">
        <f t="shared" si="233"/>
        <v>2019</v>
      </c>
      <c r="F3744" s="8" t="str">
        <f t="shared" si="234"/>
        <v>19</v>
      </c>
      <c r="G3744" s="2">
        <v>0.21737268518518518</v>
      </c>
      <c r="H3744" s="2" t="str">
        <f t="shared" si="235"/>
        <v>2019-01</v>
      </c>
      <c r="I3744" t="s">
        <v>11779</v>
      </c>
      <c r="J3744" s="1">
        <v>43491</v>
      </c>
      <c r="K3744" s="2">
        <v>0.24850694444444443</v>
      </c>
      <c r="L3744">
        <v>45</v>
      </c>
      <c r="M3744" s="2">
        <v>3.1134259259259261E-2</v>
      </c>
      <c r="N3744" t="s">
        <v>11682</v>
      </c>
      <c r="O3744" t="s">
        <v>11694</v>
      </c>
      <c r="P3744" t="s">
        <v>11695</v>
      </c>
      <c r="Q3744" t="s">
        <v>165</v>
      </c>
      <c r="R3744" t="s">
        <v>42</v>
      </c>
      <c r="S3744">
        <v>439740005</v>
      </c>
      <c r="T3744" t="s">
        <v>227</v>
      </c>
      <c r="U3744">
        <v>142.58000000000001</v>
      </c>
      <c r="V3744">
        <v>573.98</v>
      </c>
      <c r="W3744">
        <v>459.18</v>
      </c>
      <c r="X3744">
        <v>254837009</v>
      </c>
      <c r="Y3744" t="s">
        <v>5682</v>
      </c>
    </row>
    <row r="3745" spans="1:25" x14ac:dyDescent="0.25">
      <c r="A3745" t="s">
        <v>11780</v>
      </c>
      <c r="B3745" t="s">
        <v>11779</v>
      </c>
      <c r="C3745" s="1">
        <v>43491</v>
      </c>
      <c r="D3745" s="1" t="str">
        <f t="shared" si="232"/>
        <v>2010–2019</v>
      </c>
      <c r="E3745" s="8">
        <f t="shared" si="233"/>
        <v>2019</v>
      </c>
      <c r="F3745" s="8" t="str">
        <f t="shared" si="234"/>
        <v>19</v>
      </c>
      <c r="G3745" s="2">
        <v>0.24850694444444443</v>
      </c>
      <c r="H3745" s="2" t="str">
        <f t="shared" si="235"/>
        <v>2019-01</v>
      </c>
      <c r="I3745" t="s">
        <v>11781</v>
      </c>
      <c r="J3745" s="1">
        <v>43491</v>
      </c>
      <c r="K3745" s="2">
        <v>0.26104166666666667</v>
      </c>
      <c r="L3745">
        <v>18</v>
      </c>
      <c r="M3745" s="2">
        <v>1.2534722222222221E-2</v>
      </c>
      <c r="N3745" t="s">
        <v>11682</v>
      </c>
      <c r="O3745" t="s">
        <v>11694</v>
      </c>
      <c r="P3745" t="s">
        <v>11695</v>
      </c>
      <c r="Q3745" t="s">
        <v>165</v>
      </c>
      <c r="R3745" t="s">
        <v>42</v>
      </c>
      <c r="S3745">
        <v>410410006</v>
      </c>
      <c r="T3745" t="s">
        <v>5733</v>
      </c>
      <c r="U3745">
        <v>142.58000000000001</v>
      </c>
      <c r="V3745">
        <v>305.62</v>
      </c>
      <c r="W3745">
        <v>244.49</v>
      </c>
      <c r="X3745">
        <v>254837009</v>
      </c>
      <c r="Y3745" t="s">
        <v>5682</v>
      </c>
    </row>
    <row r="3746" spans="1:25" x14ac:dyDescent="0.25">
      <c r="A3746" t="s">
        <v>11782</v>
      </c>
      <c r="B3746" t="s">
        <v>11783</v>
      </c>
      <c r="C3746" s="1">
        <v>43519</v>
      </c>
      <c r="D3746" s="1" t="str">
        <f t="shared" si="232"/>
        <v>2010–2019</v>
      </c>
      <c r="E3746" s="8">
        <f t="shared" si="233"/>
        <v>2019</v>
      </c>
      <c r="F3746" s="8" t="str">
        <f t="shared" si="234"/>
        <v>19</v>
      </c>
      <c r="G3746" s="2">
        <v>0.16164351851851852</v>
      </c>
      <c r="H3746" s="2" t="str">
        <f t="shared" si="235"/>
        <v>2019-02</v>
      </c>
      <c r="I3746" t="s">
        <v>11784</v>
      </c>
      <c r="J3746" s="1">
        <v>43519</v>
      </c>
      <c r="K3746" s="2">
        <v>0.19850694444444444</v>
      </c>
      <c r="L3746">
        <v>53</v>
      </c>
      <c r="M3746" s="2">
        <v>3.6863425925925924E-2</v>
      </c>
      <c r="N3746" t="s">
        <v>11682</v>
      </c>
      <c r="O3746" t="s">
        <v>11683</v>
      </c>
      <c r="P3746" t="s">
        <v>11684</v>
      </c>
      <c r="Q3746" t="s">
        <v>165</v>
      </c>
      <c r="R3746" t="s">
        <v>28</v>
      </c>
      <c r="S3746">
        <v>162673000</v>
      </c>
      <c r="T3746" t="s">
        <v>151</v>
      </c>
      <c r="U3746">
        <v>136.80000000000001</v>
      </c>
      <c r="V3746">
        <v>785.58</v>
      </c>
      <c r="W3746">
        <v>628.46</v>
      </c>
      <c r="X3746" t="s">
        <v>30</v>
      </c>
      <c r="Y3746" t="s">
        <v>30</v>
      </c>
    </row>
    <row r="3747" spans="1:25" x14ac:dyDescent="0.25">
      <c r="A3747" t="s">
        <v>11785</v>
      </c>
      <c r="B3747" t="s">
        <v>11786</v>
      </c>
      <c r="C3747" s="1">
        <v>43533</v>
      </c>
      <c r="D3747" s="1" t="str">
        <f t="shared" si="232"/>
        <v>2010–2019</v>
      </c>
      <c r="E3747" s="8">
        <f t="shared" si="233"/>
        <v>2019</v>
      </c>
      <c r="F3747" s="8" t="str">
        <f t="shared" si="234"/>
        <v>19</v>
      </c>
      <c r="G3747" s="2">
        <v>0.16164351851851852</v>
      </c>
      <c r="H3747" s="2" t="str">
        <f t="shared" si="235"/>
        <v>2019-03</v>
      </c>
      <c r="I3747" t="s">
        <v>11787</v>
      </c>
      <c r="J3747" s="1">
        <v>43533</v>
      </c>
      <c r="K3747" s="2">
        <v>0.28700231481481481</v>
      </c>
      <c r="L3747">
        <v>181</v>
      </c>
      <c r="M3747" s="2">
        <v>0.12535879629629629</v>
      </c>
      <c r="N3747" t="s">
        <v>11682</v>
      </c>
      <c r="O3747" t="s">
        <v>11694</v>
      </c>
      <c r="P3747" t="s">
        <v>11695</v>
      </c>
      <c r="Q3747" t="s">
        <v>165</v>
      </c>
      <c r="R3747" t="s">
        <v>42</v>
      </c>
      <c r="S3747">
        <v>185349003</v>
      </c>
      <c r="T3747" t="s">
        <v>43</v>
      </c>
      <c r="U3747">
        <v>85.55</v>
      </c>
      <c r="V3747">
        <v>3105.35</v>
      </c>
      <c r="W3747">
        <v>2484.2800000000002</v>
      </c>
      <c r="X3747">
        <v>103697008</v>
      </c>
      <c r="Y3747" t="s">
        <v>44</v>
      </c>
    </row>
    <row r="3748" spans="1:25" x14ac:dyDescent="0.25">
      <c r="A3748" t="s">
        <v>11788</v>
      </c>
      <c r="B3748" t="s">
        <v>11789</v>
      </c>
      <c r="C3748" s="1">
        <v>43580</v>
      </c>
      <c r="D3748" s="1" t="str">
        <f t="shared" si="232"/>
        <v>2010–2019</v>
      </c>
      <c r="E3748" s="8">
        <f t="shared" si="233"/>
        <v>2019</v>
      </c>
      <c r="F3748" s="8" t="str">
        <f t="shared" si="234"/>
        <v>19</v>
      </c>
      <c r="G3748" s="2">
        <v>0.20048611111111111</v>
      </c>
      <c r="H3748" s="2" t="str">
        <f t="shared" si="235"/>
        <v>2019-04</v>
      </c>
      <c r="I3748" t="s">
        <v>11790</v>
      </c>
      <c r="J3748" s="1">
        <v>43580</v>
      </c>
      <c r="K3748" s="2">
        <v>0.21090277777777777</v>
      </c>
      <c r="L3748">
        <v>15</v>
      </c>
      <c r="M3748" s="2">
        <v>1.0416666666666666E-2</v>
      </c>
      <c r="N3748" t="s">
        <v>11682</v>
      </c>
      <c r="O3748" t="s">
        <v>11694</v>
      </c>
      <c r="P3748" t="s">
        <v>11695</v>
      </c>
      <c r="Q3748" t="s">
        <v>165</v>
      </c>
      <c r="R3748" t="s">
        <v>114</v>
      </c>
      <c r="S3748">
        <v>698314001</v>
      </c>
      <c r="T3748" t="s">
        <v>808</v>
      </c>
      <c r="U3748">
        <v>142.58000000000001</v>
      </c>
      <c r="V3748">
        <v>142.58000000000001</v>
      </c>
      <c r="W3748">
        <v>114.06</v>
      </c>
      <c r="X3748">
        <v>389095005</v>
      </c>
      <c r="Y3748" t="s">
        <v>809</v>
      </c>
    </row>
    <row r="3749" spans="1:25" x14ac:dyDescent="0.25">
      <c r="A3749" t="s">
        <v>11791</v>
      </c>
      <c r="B3749" t="s">
        <v>11792</v>
      </c>
      <c r="C3749" s="1">
        <v>43591</v>
      </c>
      <c r="D3749" s="1" t="str">
        <f t="shared" si="232"/>
        <v>2010–2019</v>
      </c>
      <c r="E3749" s="8">
        <f t="shared" si="233"/>
        <v>2019</v>
      </c>
      <c r="F3749" s="8" t="str">
        <f t="shared" si="234"/>
        <v>19</v>
      </c>
      <c r="G3749" s="2">
        <v>0.26104166666666667</v>
      </c>
      <c r="H3749" s="2" t="str">
        <f t="shared" si="235"/>
        <v>2019-05</v>
      </c>
      <c r="I3749" t="s">
        <v>11793</v>
      </c>
      <c r="J3749" s="1">
        <v>43591</v>
      </c>
      <c r="K3749" s="2">
        <v>0.29008101851851853</v>
      </c>
      <c r="L3749">
        <v>42</v>
      </c>
      <c r="M3749" s="2">
        <v>2.9039351851851851E-2</v>
      </c>
      <c r="N3749" t="s">
        <v>11682</v>
      </c>
      <c r="O3749" t="s">
        <v>11694</v>
      </c>
      <c r="P3749" t="s">
        <v>11695</v>
      </c>
      <c r="Q3749" t="s">
        <v>165</v>
      </c>
      <c r="R3749" t="s">
        <v>42</v>
      </c>
      <c r="S3749">
        <v>439740005</v>
      </c>
      <c r="T3749" t="s">
        <v>227</v>
      </c>
      <c r="U3749">
        <v>142.58000000000001</v>
      </c>
      <c r="V3749">
        <v>573.98</v>
      </c>
      <c r="W3749">
        <v>459.18</v>
      </c>
      <c r="X3749">
        <v>254837009</v>
      </c>
      <c r="Y3749" t="s">
        <v>5682</v>
      </c>
    </row>
    <row r="3750" spans="1:25" x14ac:dyDescent="0.25">
      <c r="A3750" t="s">
        <v>11794</v>
      </c>
      <c r="B3750" t="s">
        <v>11795</v>
      </c>
      <c r="C3750" s="1">
        <v>43712</v>
      </c>
      <c r="D3750" s="1" t="str">
        <f t="shared" si="232"/>
        <v>2010–2019</v>
      </c>
      <c r="E3750" s="8">
        <f t="shared" si="233"/>
        <v>2019</v>
      </c>
      <c r="F3750" s="8" t="str">
        <f t="shared" si="234"/>
        <v>19</v>
      </c>
      <c r="G3750" s="2">
        <v>0.29008101851851853</v>
      </c>
      <c r="H3750" s="2" t="str">
        <f t="shared" si="235"/>
        <v>2019-09</v>
      </c>
      <c r="I3750" t="s">
        <v>11796</v>
      </c>
      <c r="J3750" s="1">
        <v>43712</v>
      </c>
      <c r="K3750" s="2">
        <v>0.31229166666666669</v>
      </c>
      <c r="L3750">
        <v>32</v>
      </c>
      <c r="M3750" s="2">
        <v>2.2210648148148149E-2</v>
      </c>
      <c r="N3750" t="s">
        <v>11682</v>
      </c>
      <c r="O3750" t="s">
        <v>11694</v>
      </c>
      <c r="P3750" t="s">
        <v>11695</v>
      </c>
      <c r="Q3750" t="s">
        <v>165</v>
      </c>
      <c r="R3750" t="s">
        <v>42</v>
      </c>
      <c r="S3750">
        <v>439740005</v>
      </c>
      <c r="T3750" t="s">
        <v>227</v>
      </c>
      <c r="U3750">
        <v>142.58000000000001</v>
      </c>
      <c r="V3750">
        <v>573.98</v>
      </c>
      <c r="W3750">
        <v>272.77999999999997</v>
      </c>
      <c r="X3750">
        <v>254837009</v>
      </c>
      <c r="Y3750" t="s">
        <v>5682</v>
      </c>
    </row>
    <row r="3751" spans="1:25" x14ac:dyDescent="0.25">
      <c r="A3751" t="s">
        <v>11797</v>
      </c>
      <c r="B3751" t="s">
        <v>11798</v>
      </c>
      <c r="C3751" s="1">
        <v>43824</v>
      </c>
      <c r="D3751" s="1" t="str">
        <f t="shared" si="232"/>
        <v>2010–2019</v>
      </c>
      <c r="E3751" s="8">
        <f t="shared" si="233"/>
        <v>2019</v>
      </c>
      <c r="F3751" s="8" t="str">
        <f t="shared" si="234"/>
        <v>19</v>
      </c>
      <c r="G3751" s="2">
        <v>0.31229166666666669</v>
      </c>
      <c r="H3751" s="2" t="str">
        <f t="shared" si="235"/>
        <v>2019-12</v>
      </c>
      <c r="I3751" t="s">
        <v>11799</v>
      </c>
      <c r="J3751" s="1">
        <v>43824</v>
      </c>
      <c r="K3751" s="2">
        <v>0.34241898148148148</v>
      </c>
      <c r="L3751">
        <v>43</v>
      </c>
      <c r="M3751" s="2">
        <v>3.0127314814814815E-2</v>
      </c>
      <c r="N3751" t="s">
        <v>11682</v>
      </c>
      <c r="O3751" t="s">
        <v>11694</v>
      </c>
      <c r="P3751" t="s">
        <v>11695</v>
      </c>
      <c r="Q3751" t="s">
        <v>165</v>
      </c>
      <c r="R3751" t="s">
        <v>42</v>
      </c>
      <c r="S3751">
        <v>439740005</v>
      </c>
      <c r="T3751" t="s">
        <v>227</v>
      </c>
      <c r="U3751">
        <v>142.58000000000001</v>
      </c>
      <c r="V3751">
        <v>573.98</v>
      </c>
      <c r="W3751">
        <v>459.18</v>
      </c>
      <c r="X3751">
        <v>254837009</v>
      </c>
      <c r="Y3751" t="s">
        <v>5682</v>
      </c>
    </row>
    <row r="3752" spans="1:25" x14ac:dyDescent="0.25">
      <c r="A3752" t="s">
        <v>11800</v>
      </c>
      <c r="B3752" t="s">
        <v>11799</v>
      </c>
      <c r="C3752" s="1">
        <v>43824</v>
      </c>
      <c r="D3752" s="1" t="str">
        <f t="shared" si="232"/>
        <v>2010–2019</v>
      </c>
      <c r="E3752" s="8">
        <f t="shared" si="233"/>
        <v>2019</v>
      </c>
      <c r="F3752" s="8" t="str">
        <f t="shared" si="234"/>
        <v>19</v>
      </c>
      <c r="G3752" s="2">
        <v>0.34241898148148148</v>
      </c>
      <c r="H3752" s="2" t="str">
        <f t="shared" si="235"/>
        <v>2019-12</v>
      </c>
      <c r="I3752" t="s">
        <v>11801</v>
      </c>
      <c r="J3752" s="1">
        <v>43824</v>
      </c>
      <c r="K3752" s="2">
        <v>0.35855324074074074</v>
      </c>
      <c r="L3752">
        <v>23</v>
      </c>
      <c r="M3752" s="2">
        <v>1.6134259259259258E-2</v>
      </c>
      <c r="N3752" t="s">
        <v>11682</v>
      </c>
      <c r="O3752" t="s">
        <v>11694</v>
      </c>
      <c r="P3752" t="s">
        <v>11695</v>
      </c>
      <c r="Q3752" t="s">
        <v>165</v>
      </c>
      <c r="R3752" t="s">
        <v>42</v>
      </c>
      <c r="S3752">
        <v>410410006</v>
      </c>
      <c r="T3752" t="s">
        <v>5733</v>
      </c>
      <c r="U3752">
        <v>142.58000000000001</v>
      </c>
      <c r="V3752">
        <v>211.6</v>
      </c>
      <c r="W3752">
        <v>169.28</v>
      </c>
      <c r="X3752">
        <v>254837009</v>
      </c>
      <c r="Y3752" t="s">
        <v>5682</v>
      </c>
    </row>
    <row r="3753" spans="1:25" x14ac:dyDescent="0.25">
      <c r="A3753" t="s">
        <v>11802</v>
      </c>
      <c r="B3753" t="s">
        <v>11803</v>
      </c>
      <c r="C3753" s="1">
        <v>43890</v>
      </c>
      <c r="D3753" s="1" t="str">
        <f t="shared" si="232"/>
        <v>2020–2029</v>
      </c>
      <c r="E3753" s="8">
        <f t="shared" si="233"/>
        <v>2020</v>
      </c>
      <c r="F3753" s="8" t="str">
        <f t="shared" si="234"/>
        <v>20</v>
      </c>
      <c r="G3753" s="2">
        <v>0.16164351851851852</v>
      </c>
      <c r="H3753" s="2" t="str">
        <f t="shared" si="235"/>
        <v>2020-02</v>
      </c>
      <c r="I3753" t="s">
        <v>11804</v>
      </c>
      <c r="J3753" s="1">
        <v>43890</v>
      </c>
      <c r="K3753" s="2">
        <v>0.1945486111111111</v>
      </c>
      <c r="L3753">
        <v>47</v>
      </c>
      <c r="M3753" s="2">
        <v>3.290509259259259E-2</v>
      </c>
      <c r="N3753" t="s">
        <v>11682</v>
      </c>
      <c r="O3753" t="s">
        <v>11683</v>
      </c>
      <c r="P3753" t="s">
        <v>11684</v>
      </c>
      <c r="Q3753" t="s">
        <v>165</v>
      </c>
      <c r="R3753" t="s">
        <v>28</v>
      </c>
      <c r="S3753">
        <v>162673000</v>
      </c>
      <c r="T3753" t="s">
        <v>151</v>
      </c>
      <c r="U3753">
        <v>136.80000000000001</v>
      </c>
      <c r="V3753">
        <v>785.58</v>
      </c>
      <c r="W3753">
        <v>628.46</v>
      </c>
      <c r="X3753" t="s">
        <v>30</v>
      </c>
      <c r="Y3753" t="s">
        <v>30</v>
      </c>
    </row>
    <row r="3754" spans="1:25" x14ac:dyDescent="0.25">
      <c r="A3754" t="s">
        <v>11805</v>
      </c>
      <c r="B3754" t="s">
        <v>11806</v>
      </c>
      <c r="C3754" s="1">
        <v>43904</v>
      </c>
      <c r="D3754" s="1" t="str">
        <f t="shared" si="232"/>
        <v>2020–2029</v>
      </c>
      <c r="E3754" s="8">
        <f t="shared" si="233"/>
        <v>2020</v>
      </c>
      <c r="F3754" s="8" t="str">
        <f t="shared" si="234"/>
        <v>20</v>
      </c>
      <c r="G3754" s="2">
        <v>0.16164351851851852</v>
      </c>
      <c r="H3754" s="2" t="str">
        <f t="shared" si="235"/>
        <v>2020-03</v>
      </c>
      <c r="I3754" t="s">
        <v>11807</v>
      </c>
      <c r="J3754" s="1">
        <v>43904</v>
      </c>
      <c r="K3754" s="2">
        <v>0.40978009259259257</v>
      </c>
      <c r="L3754">
        <v>357</v>
      </c>
      <c r="M3754" s="2">
        <v>0.24813657407407408</v>
      </c>
      <c r="N3754" t="s">
        <v>11682</v>
      </c>
      <c r="O3754" t="s">
        <v>11694</v>
      </c>
      <c r="P3754" t="s">
        <v>11695</v>
      </c>
      <c r="Q3754" t="s">
        <v>165</v>
      </c>
      <c r="R3754" t="s">
        <v>42</v>
      </c>
      <c r="S3754">
        <v>185349003</v>
      </c>
      <c r="T3754" t="s">
        <v>43</v>
      </c>
      <c r="U3754">
        <v>85.55</v>
      </c>
      <c r="V3754">
        <v>4399.55</v>
      </c>
      <c r="W3754">
        <v>3519.64</v>
      </c>
      <c r="X3754">
        <v>103697008</v>
      </c>
      <c r="Y3754" t="s">
        <v>44</v>
      </c>
    </row>
    <row r="3755" spans="1:25" x14ac:dyDescent="0.25">
      <c r="A3755" t="s">
        <v>11808</v>
      </c>
      <c r="B3755" t="s">
        <v>11809</v>
      </c>
      <c r="C3755" s="1">
        <v>43940</v>
      </c>
      <c r="D3755" s="1" t="str">
        <f t="shared" si="232"/>
        <v>2020–2029</v>
      </c>
      <c r="E3755" s="8">
        <f t="shared" si="233"/>
        <v>2020</v>
      </c>
      <c r="F3755" s="8" t="str">
        <f t="shared" si="234"/>
        <v>20</v>
      </c>
      <c r="G3755" s="2">
        <v>0.20048611111111111</v>
      </c>
      <c r="H3755" s="2" t="str">
        <f t="shared" si="235"/>
        <v>2020-04</v>
      </c>
      <c r="I3755" t="s">
        <v>11810</v>
      </c>
      <c r="J3755" s="1">
        <v>43940</v>
      </c>
      <c r="K3755" s="2">
        <v>0.21090277777777777</v>
      </c>
      <c r="L3755">
        <v>15</v>
      </c>
      <c r="M3755" s="2">
        <v>1.0416666666666666E-2</v>
      </c>
      <c r="N3755" t="s">
        <v>11682</v>
      </c>
      <c r="O3755" t="s">
        <v>11694</v>
      </c>
      <c r="P3755" t="s">
        <v>11695</v>
      </c>
      <c r="Q3755" t="s">
        <v>165</v>
      </c>
      <c r="R3755" t="s">
        <v>114</v>
      </c>
      <c r="S3755">
        <v>698314001</v>
      </c>
      <c r="T3755" t="s">
        <v>808</v>
      </c>
      <c r="U3755">
        <v>142.58000000000001</v>
      </c>
      <c r="V3755">
        <v>142.58000000000001</v>
      </c>
      <c r="W3755">
        <v>114.06</v>
      </c>
      <c r="X3755">
        <v>389095005</v>
      </c>
      <c r="Y3755" t="s">
        <v>809</v>
      </c>
    </row>
    <row r="3756" spans="1:25" x14ac:dyDescent="0.25">
      <c r="A3756" t="s">
        <v>11811</v>
      </c>
      <c r="B3756" t="s">
        <v>11812</v>
      </c>
      <c r="C3756" s="1">
        <v>43949</v>
      </c>
      <c r="D3756" s="1" t="str">
        <f t="shared" si="232"/>
        <v>2020–2029</v>
      </c>
      <c r="E3756" s="8">
        <f t="shared" si="233"/>
        <v>2020</v>
      </c>
      <c r="F3756" s="8" t="str">
        <f t="shared" si="234"/>
        <v>20</v>
      </c>
      <c r="G3756" s="2">
        <v>0.35855324074074074</v>
      </c>
      <c r="H3756" s="2" t="str">
        <f t="shared" si="235"/>
        <v>2020-04</v>
      </c>
      <c r="I3756" t="s">
        <v>11813</v>
      </c>
      <c r="J3756" s="1">
        <v>43949</v>
      </c>
      <c r="K3756" s="2">
        <v>0.38953703703703701</v>
      </c>
      <c r="L3756">
        <v>45</v>
      </c>
      <c r="M3756" s="2">
        <v>3.0983796296296297E-2</v>
      </c>
      <c r="N3756" t="s">
        <v>11682</v>
      </c>
      <c r="O3756" t="s">
        <v>11694</v>
      </c>
      <c r="P3756" t="s">
        <v>11695</v>
      </c>
      <c r="Q3756" t="s">
        <v>165</v>
      </c>
      <c r="R3756" t="s">
        <v>42</v>
      </c>
      <c r="S3756">
        <v>439740005</v>
      </c>
      <c r="T3756" t="s">
        <v>227</v>
      </c>
      <c r="U3756">
        <v>142.58000000000001</v>
      </c>
      <c r="V3756">
        <v>573.98</v>
      </c>
      <c r="W3756">
        <v>459.18</v>
      </c>
      <c r="X3756">
        <v>254837009</v>
      </c>
      <c r="Y3756" t="s">
        <v>5682</v>
      </c>
    </row>
    <row r="3757" spans="1:25" x14ac:dyDescent="0.25">
      <c r="A3757" t="s">
        <v>11814</v>
      </c>
      <c r="B3757" t="s">
        <v>11815</v>
      </c>
      <c r="C3757" s="1">
        <v>44048</v>
      </c>
      <c r="D3757" s="1" t="str">
        <f t="shared" si="232"/>
        <v>2020–2029</v>
      </c>
      <c r="E3757" s="8">
        <f t="shared" si="233"/>
        <v>2020</v>
      </c>
      <c r="F3757" s="8" t="str">
        <f t="shared" si="234"/>
        <v>20</v>
      </c>
      <c r="G3757" s="2">
        <v>0.38953703703703701</v>
      </c>
      <c r="H3757" s="2" t="str">
        <f t="shared" si="235"/>
        <v>2020-08</v>
      </c>
      <c r="I3757" t="s">
        <v>11816</v>
      </c>
      <c r="J3757" s="1">
        <v>44048</v>
      </c>
      <c r="K3757" s="2">
        <v>0.41324074074074074</v>
      </c>
      <c r="L3757">
        <v>34</v>
      </c>
      <c r="M3757" s="2">
        <v>2.3703703703703703E-2</v>
      </c>
      <c r="N3757" t="s">
        <v>11682</v>
      </c>
      <c r="O3757" t="s">
        <v>11694</v>
      </c>
      <c r="P3757" t="s">
        <v>11695</v>
      </c>
      <c r="Q3757" t="s">
        <v>165</v>
      </c>
      <c r="R3757" t="s">
        <v>42</v>
      </c>
      <c r="S3757">
        <v>439740005</v>
      </c>
      <c r="T3757" t="s">
        <v>227</v>
      </c>
      <c r="U3757">
        <v>142.58000000000001</v>
      </c>
      <c r="V3757">
        <v>573.98</v>
      </c>
      <c r="W3757">
        <v>459.18</v>
      </c>
      <c r="X3757">
        <v>254837009</v>
      </c>
      <c r="Y3757" t="s">
        <v>5682</v>
      </c>
    </row>
    <row r="3758" spans="1:25" x14ac:dyDescent="0.25">
      <c r="A3758" t="s">
        <v>11817</v>
      </c>
      <c r="B3758" t="s">
        <v>11818</v>
      </c>
      <c r="C3758" s="1">
        <v>44159</v>
      </c>
      <c r="D3758" s="1" t="str">
        <f t="shared" si="232"/>
        <v>2020–2029</v>
      </c>
      <c r="E3758" s="8">
        <f t="shared" si="233"/>
        <v>2020</v>
      </c>
      <c r="F3758" s="8" t="str">
        <f t="shared" si="234"/>
        <v>20</v>
      </c>
      <c r="G3758" s="2">
        <v>0.41324074074074074</v>
      </c>
      <c r="H3758" s="2" t="str">
        <f t="shared" si="235"/>
        <v>2020-11</v>
      </c>
      <c r="I3758" t="s">
        <v>11819</v>
      </c>
      <c r="J3758" s="1">
        <v>44159</v>
      </c>
      <c r="K3758" s="2">
        <v>0.43592592592592594</v>
      </c>
      <c r="L3758">
        <v>33</v>
      </c>
      <c r="M3758" s="2">
        <v>2.2685185185185187E-2</v>
      </c>
      <c r="N3758" t="s">
        <v>11682</v>
      </c>
      <c r="O3758" t="s">
        <v>11694</v>
      </c>
      <c r="P3758" t="s">
        <v>11695</v>
      </c>
      <c r="Q3758" t="s">
        <v>165</v>
      </c>
      <c r="R3758" t="s">
        <v>42</v>
      </c>
      <c r="S3758">
        <v>439740005</v>
      </c>
      <c r="T3758" t="s">
        <v>227</v>
      </c>
      <c r="U3758">
        <v>142.58000000000001</v>
      </c>
      <c r="V3758">
        <v>573.98</v>
      </c>
      <c r="W3758">
        <v>272.77999999999997</v>
      </c>
      <c r="X3758">
        <v>254837009</v>
      </c>
      <c r="Y3758" t="s">
        <v>5682</v>
      </c>
    </row>
    <row r="3759" spans="1:25" x14ac:dyDescent="0.25">
      <c r="A3759" t="s">
        <v>11820</v>
      </c>
      <c r="B3759" t="s">
        <v>11819</v>
      </c>
      <c r="C3759" s="1">
        <v>44159</v>
      </c>
      <c r="D3759" s="1" t="str">
        <f t="shared" si="232"/>
        <v>2020–2029</v>
      </c>
      <c r="E3759" s="8">
        <f t="shared" si="233"/>
        <v>2020</v>
      </c>
      <c r="F3759" s="8" t="str">
        <f t="shared" si="234"/>
        <v>20</v>
      </c>
      <c r="G3759" s="2">
        <v>0.43592592592592594</v>
      </c>
      <c r="H3759" s="2" t="str">
        <f t="shared" si="235"/>
        <v>2020-11</v>
      </c>
      <c r="I3759" t="s">
        <v>11821</v>
      </c>
      <c r="J3759" s="1">
        <v>44159</v>
      </c>
      <c r="K3759" s="2">
        <v>0.45268518518518519</v>
      </c>
      <c r="L3759">
        <v>24</v>
      </c>
      <c r="M3759" s="2">
        <v>1.6759259259259258E-2</v>
      </c>
      <c r="N3759" t="s">
        <v>11682</v>
      </c>
      <c r="O3759" t="s">
        <v>11694</v>
      </c>
      <c r="P3759" t="s">
        <v>11695</v>
      </c>
      <c r="Q3759" t="s">
        <v>165</v>
      </c>
      <c r="R3759" t="s">
        <v>42</v>
      </c>
      <c r="S3759">
        <v>410410006</v>
      </c>
      <c r="T3759" t="s">
        <v>5733</v>
      </c>
      <c r="U3759">
        <v>142.58000000000001</v>
      </c>
      <c r="V3759">
        <v>211.6</v>
      </c>
      <c r="W3759">
        <v>169.28</v>
      </c>
      <c r="X3759">
        <v>254837009</v>
      </c>
      <c r="Y3759" t="s">
        <v>5682</v>
      </c>
    </row>
    <row r="3760" spans="1:25" x14ac:dyDescent="0.25">
      <c r="A3760" t="s">
        <v>11822</v>
      </c>
      <c r="B3760" t="s">
        <v>11823</v>
      </c>
      <c r="C3760" s="1">
        <v>44191</v>
      </c>
      <c r="D3760" s="1" t="str">
        <f t="shared" si="232"/>
        <v>2020–2029</v>
      </c>
      <c r="E3760" s="8">
        <f t="shared" si="233"/>
        <v>2020</v>
      </c>
      <c r="F3760" s="8" t="str">
        <f t="shared" si="234"/>
        <v>20</v>
      </c>
      <c r="G3760" s="2">
        <v>0.16164351851851852</v>
      </c>
      <c r="H3760" s="2" t="str">
        <f t="shared" si="235"/>
        <v>2020-12</v>
      </c>
      <c r="I3760" t="s">
        <v>11824</v>
      </c>
      <c r="J3760" s="1">
        <v>44191</v>
      </c>
      <c r="K3760" s="2">
        <v>0.17206018518518518</v>
      </c>
      <c r="L3760">
        <v>15</v>
      </c>
      <c r="M3760" s="2">
        <v>1.0416666666666666E-2</v>
      </c>
      <c r="N3760" t="s">
        <v>11682</v>
      </c>
      <c r="O3760" t="s">
        <v>11694</v>
      </c>
      <c r="P3760" t="s">
        <v>11695</v>
      </c>
      <c r="Q3760" t="s">
        <v>165</v>
      </c>
      <c r="R3760" t="s">
        <v>114</v>
      </c>
      <c r="S3760">
        <v>33879002</v>
      </c>
      <c r="T3760" t="s">
        <v>135</v>
      </c>
      <c r="U3760">
        <v>142.58000000000001</v>
      </c>
      <c r="V3760">
        <v>278.58</v>
      </c>
      <c r="W3760">
        <v>222.86</v>
      </c>
      <c r="X3760" t="s">
        <v>30</v>
      </c>
      <c r="Y3760" t="s">
        <v>30</v>
      </c>
    </row>
    <row r="3761" spans="1:25" x14ac:dyDescent="0.25">
      <c r="A3761" t="s">
        <v>11825</v>
      </c>
      <c r="B3761" t="s">
        <v>11826</v>
      </c>
      <c r="C3761" s="1">
        <v>44219</v>
      </c>
      <c r="D3761" s="1" t="str">
        <f t="shared" si="232"/>
        <v>2020–2029</v>
      </c>
      <c r="E3761" s="8">
        <f t="shared" si="233"/>
        <v>2021</v>
      </c>
      <c r="F3761" s="8" t="str">
        <f t="shared" si="234"/>
        <v>21</v>
      </c>
      <c r="G3761" s="2">
        <v>0.16164351851851852</v>
      </c>
      <c r="H3761" s="2" t="str">
        <f t="shared" si="235"/>
        <v>2021-01</v>
      </c>
      <c r="I3761" t="s">
        <v>11827</v>
      </c>
      <c r="J3761" s="1">
        <v>44219</v>
      </c>
      <c r="K3761" s="2">
        <v>0.17206018518518518</v>
      </c>
      <c r="L3761">
        <v>15</v>
      </c>
      <c r="M3761" s="2">
        <v>1.0416666666666666E-2</v>
      </c>
      <c r="N3761" t="s">
        <v>11682</v>
      </c>
      <c r="O3761" t="s">
        <v>11694</v>
      </c>
      <c r="P3761" t="s">
        <v>11695</v>
      </c>
      <c r="Q3761" t="s">
        <v>165</v>
      </c>
      <c r="R3761" t="s">
        <v>114</v>
      </c>
      <c r="S3761">
        <v>33879002</v>
      </c>
      <c r="T3761" t="s">
        <v>135</v>
      </c>
      <c r="U3761">
        <v>142.58000000000001</v>
      </c>
      <c r="V3761">
        <v>278.58</v>
      </c>
      <c r="W3761">
        <v>222.86</v>
      </c>
      <c r="X3761" t="s">
        <v>30</v>
      </c>
      <c r="Y3761" t="s">
        <v>30</v>
      </c>
    </row>
    <row r="3762" spans="1:25" x14ac:dyDescent="0.25">
      <c r="A3762" t="s">
        <v>11828</v>
      </c>
      <c r="B3762" t="s">
        <v>11829</v>
      </c>
      <c r="C3762" s="1">
        <v>44261</v>
      </c>
      <c r="D3762" s="1" t="str">
        <f t="shared" si="232"/>
        <v>2020–2029</v>
      </c>
      <c r="E3762" s="8">
        <f t="shared" si="233"/>
        <v>2021</v>
      </c>
      <c r="F3762" s="8" t="str">
        <f t="shared" si="234"/>
        <v>21</v>
      </c>
      <c r="G3762" s="2">
        <v>0.16164351851851852</v>
      </c>
      <c r="H3762" s="2" t="str">
        <f t="shared" si="235"/>
        <v>2021-03</v>
      </c>
      <c r="I3762" t="s">
        <v>11830</v>
      </c>
      <c r="J3762" s="1">
        <v>44261</v>
      </c>
      <c r="K3762" s="2">
        <v>0.18717592592592591</v>
      </c>
      <c r="L3762">
        <v>37</v>
      </c>
      <c r="M3762" s="2">
        <v>2.5532407407407406E-2</v>
      </c>
      <c r="N3762" t="s">
        <v>11682</v>
      </c>
      <c r="O3762" t="s">
        <v>11683</v>
      </c>
      <c r="P3762" t="s">
        <v>11684</v>
      </c>
      <c r="Q3762" t="s">
        <v>165</v>
      </c>
      <c r="R3762" t="s">
        <v>28</v>
      </c>
      <c r="S3762">
        <v>162673000</v>
      </c>
      <c r="T3762" t="s">
        <v>151</v>
      </c>
      <c r="U3762">
        <v>136.80000000000001</v>
      </c>
      <c r="V3762">
        <v>853.36</v>
      </c>
      <c r="W3762">
        <v>682.68</v>
      </c>
      <c r="X3762" t="s">
        <v>30</v>
      </c>
      <c r="Y3762" t="s">
        <v>30</v>
      </c>
    </row>
    <row r="3763" spans="1:25" x14ac:dyDescent="0.25">
      <c r="A3763" s="3" t="s">
        <v>11831</v>
      </c>
      <c r="B3763" t="s">
        <v>11832</v>
      </c>
      <c r="C3763" s="1">
        <v>44267</v>
      </c>
      <c r="D3763" s="1" t="str">
        <f t="shared" si="232"/>
        <v>2020–2029</v>
      </c>
      <c r="E3763" s="8">
        <f t="shared" si="233"/>
        <v>2021</v>
      </c>
      <c r="F3763" s="8" t="str">
        <f t="shared" si="234"/>
        <v>21</v>
      </c>
      <c r="G3763" s="2">
        <v>0.45268518518518519</v>
      </c>
      <c r="H3763" s="2" t="str">
        <f t="shared" si="235"/>
        <v>2021-03</v>
      </c>
      <c r="I3763" t="s">
        <v>11833</v>
      </c>
      <c r="J3763" s="1">
        <v>44267</v>
      </c>
      <c r="K3763" s="2">
        <v>0.48128472222222224</v>
      </c>
      <c r="L3763">
        <v>41</v>
      </c>
      <c r="M3763" s="2">
        <v>2.8599537037037038E-2</v>
      </c>
      <c r="N3763" t="s">
        <v>11682</v>
      </c>
      <c r="O3763" t="s">
        <v>11694</v>
      </c>
      <c r="P3763" t="s">
        <v>11695</v>
      </c>
      <c r="Q3763" t="s">
        <v>165</v>
      </c>
      <c r="R3763" t="s">
        <v>42</v>
      </c>
      <c r="S3763">
        <v>439740005</v>
      </c>
      <c r="T3763" t="s">
        <v>227</v>
      </c>
      <c r="U3763">
        <v>142.58000000000001</v>
      </c>
      <c r="V3763">
        <v>573.98</v>
      </c>
      <c r="W3763">
        <v>459.18</v>
      </c>
      <c r="X3763">
        <v>254837009</v>
      </c>
      <c r="Y3763" t="s">
        <v>5682</v>
      </c>
    </row>
    <row r="3764" spans="1:25" x14ac:dyDescent="0.25">
      <c r="A3764" t="s">
        <v>11834</v>
      </c>
      <c r="B3764" t="s">
        <v>11835</v>
      </c>
      <c r="C3764" s="1">
        <v>44275</v>
      </c>
      <c r="D3764" s="1" t="str">
        <f t="shared" si="232"/>
        <v>2020–2029</v>
      </c>
      <c r="E3764" s="8">
        <f t="shared" si="233"/>
        <v>2021</v>
      </c>
      <c r="F3764" s="8" t="str">
        <f t="shared" si="234"/>
        <v>21</v>
      </c>
      <c r="G3764" s="2">
        <v>0.16164351851851852</v>
      </c>
      <c r="H3764" s="2" t="str">
        <f t="shared" si="235"/>
        <v>2021-03</v>
      </c>
      <c r="I3764" t="s">
        <v>11836</v>
      </c>
      <c r="J3764" s="1">
        <v>44275</v>
      </c>
      <c r="K3764" s="2">
        <v>0.28913194444444446</v>
      </c>
      <c r="L3764">
        <v>184</v>
      </c>
      <c r="M3764" s="2">
        <v>0.12748842592592594</v>
      </c>
      <c r="N3764" t="s">
        <v>11682</v>
      </c>
      <c r="O3764" t="s">
        <v>11694</v>
      </c>
      <c r="P3764" t="s">
        <v>11695</v>
      </c>
      <c r="Q3764" t="s">
        <v>165</v>
      </c>
      <c r="R3764" t="s">
        <v>42</v>
      </c>
      <c r="S3764">
        <v>185349003</v>
      </c>
      <c r="T3764" t="s">
        <v>43</v>
      </c>
      <c r="U3764">
        <v>85.55</v>
      </c>
      <c r="V3764">
        <v>3105.35</v>
      </c>
      <c r="W3764">
        <v>2484.2800000000002</v>
      </c>
      <c r="X3764">
        <v>103697008</v>
      </c>
      <c r="Y3764" t="s">
        <v>44</v>
      </c>
    </row>
    <row r="3765" spans="1:25" x14ac:dyDescent="0.25">
      <c r="A3765" t="s">
        <v>11837</v>
      </c>
      <c r="B3765" t="s">
        <v>11838</v>
      </c>
      <c r="C3765" s="1">
        <v>44380</v>
      </c>
      <c r="D3765" s="1" t="str">
        <f t="shared" si="232"/>
        <v>2020–2029</v>
      </c>
      <c r="E3765" s="8">
        <f t="shared" si="233"/>
        <v>2021</v>
      </c>
      <c r="F3765" s="8" t="str">
        <f t="shared" si="234"/>
        <v>21</v>
      </c>
      <c r="G3765" s="2">
        <v>0.16164351851851852</v>
      </c>
      <c r="H3765" s="2" t="str">
        <f t="shared" si="235"/>
        <v>2021-07</v>
      </c>
      <c r="I3765" t="s">
        <v>11839</v>
      </c>
      <c r="J3765" s="1">
        <v>44380</v>
      </c>
      <c r="K3765" s="2">
        <v>0.20488425925925927</v>
      </c>
      <c r="L3765">
        <v>62</v>
      </c>
      <c r="M3765" s="2">
        <v>4.3240740740740739E-2</v>
      </c>
      <c r="N3765" t="s">
        <v>11682</v>
      </c>
      <c r="O3765" t="s">
        <v>11694</v>
      </c>
      <c r="P3765" t="s">
        <v>11695</v>
      </c>
      <c r="Q3765" t="s">
        <v>165</v>
      </c>
      <c r="R3765" t="s">
        <v>114</v>
      </c>
      <c r="S3765">
        <v>308335008</v>
      </c>
      <c r="T3765" t="s">
        <v>813</v>
      </c>
      <c r="U3765">
        <v>142.58000000000001</v>
      </c>
      <c r="V3765">
        <v>8151.05</v>
      </c>
      <c r="W3765">
        <v>6520.83</v>
      </c>
      <c r="X3765">
        <v>389095005</v>
      </c>
      <c r="Y3765" t="s">
        <v>809</v>
      </c>
    </row>
    <row r="3766" spans="1:25" x14ac:dyDescent="0.25">
      <c r="A3766" t="s">
        <v>11840</v>
      </c>
      <c r="B3766" t="s">
        <v>11841</v>
      </c>
      <c r="C3766" s="1">
        <v>44394</v>
      </c>
      <c r="D3766" s="1" t="str">
        <f t="shared" si="232"/>
        <v>2020–2029</v>
      </c>
      <c r="E3766" s="8">
        <f t="shared" si="233"/>
        <v>2021</v>
      </c>
      <c r="F3766" s="8" t="str">
        <f t="shared" si="234"/>
        <v>21</v>
      </c>
      <c r="G3766" s="2">
        <v>0.16164351851851852</v>
      </c>
      <c r="H3766" s="2" t="str">
        <f t="shared" si="235"/>
        <v>2021-07</v>
      </c>
      <c r="I3766" t="s">
        <v>11842</v>
      </c>
      <c r="J3766" s="1">
        <v>44394</v>
      </c>
      <c r="K3766" s="2">
        <v>0.1887962962962963</v>
      </c>
      <c r="L3766">
        <v>39</v>
      </c>
      <c r="M3766" s="2">
        <v>2.7152777777777779E-2</v>
      </c>
      <c r="N3766" t="s">
        <v>11682</v>
      </c>
      <c r="O3766" t="s">
        <v>11694</v>
      </c>
      <c r="P3766" t="s">
        <v>11695</v>
      </c>
      <c r="Q3766" t="s">
        <v>165</v>
      </c>
      <c r="R3766" t="s">
        <v>42</v>
      </c>
      <c r="S3766">
        <v>439740005</v>
      </c>
      <c r="T3766" t="s">
        <v>227</v>
      </c>
      <c r="U3766">
        <v>142.58000000000001</v>
      </c>
      <c r="V3766">
        <v>573.98</v>
      </c>
      <c r="W3766">
        <v>459.18</v>
      </c>
      <c r="X3766">
        <v>254837009</v>
      </c>
      <c r="Y3766" t="s">
        <v>5682</v>
      </c>
    </row>
    <row r="3767" spans="1:25" x14ac:dyDescent="0.25">
      <c r="A3767" t="s">
        <v>11843</v>
      </c>
      <c r="B3767" t="s">
        <v>11844</v>
      </c>
      <c r="C3767" s="1">
        <v>44492</v>
      </c>
      <c r="D3767" s="1" t="str">
        <f t="shared" si="232"/>
        <v>2020–2029</v>
      </c>
      <c r="E3767" s="8">
        <f t="shared" si="233"/>
        <v>2021</v>
      </c>
      <c r="F3767" s="8" t="str">
        <f t="shared" si="234"/>
        <v>21</v>
      </c>
      <c r="G3767" s="2">
        <v>0.1887962962962963</v>
      </c>
      <c r="H3767" s="2" t="str">
        <f t="shared" si="235"/>
        <v>2021-10</v>
      </c>
      <c r="I3767" t="s">
        <v>11845</v>
      </c>
      <c r="J3767" s="1">
        <v>44492</v>
      </c>
      <c r="K3767" s="2">
        <v>0.21114583333333334</v>
      </c>
      <c r="L3767">
        <v>32</v>
      </c>
      <c r="M3767" s="2">
        <v>2.2349537037037036E-2</v>
      </c>
      <c r="N3767" t="s">
        <v>11682</v>
      </c>
      <c r="O3767" t="s">
        <v>11694</v>
      </c>
      <c r="P3767" t="s">
        <v>11695</v>
      </c>
      <c r="Q3767" t="s">
        <v>165</v>
      </c>
      <c r="R3767" t="s">
        <v>42</v>
      </c>
      <c r="S3767">
        <v>439740005</v>
      </c>
      <c r="T3767" t="s">
        <v>227</v>
      </c>
      <c r="U3767">
        <v>142.58000000000001</v>
      </c>
      <c r="V3767">
        <v>573.98</v>
      </c>
      <c r="W3767">
        <v>272.77999999999997</v>
      </c>
      <c r="X3767">
        <v>254837009</v>
      </c>
      <c r="Y3767" t="s">
        <v>5682</v>
      </c>
    </row>
    <row r="3768" spans="1:25" x14ac:dyDescent="0.25">
      <c r="A3768" t="s">
        <v>11846</v>
      </c>
      <c r="B3768" t="s">
        <v>11845</v>
      </c>
      <c r="C3768" s="1">
        <v>44492</v>
      </c>
      <c r="D3768" s="1" t="str">
        <f t="shared" si="232"/>
        <v>2020–2029</v>
      </c>
      <c r="E3768" s="8">
        <f t="shared" si="233"/>
        <v>2021</v>
      </c>
      <c r="F3768" s="8" t="str">
        <f t="shared" si="234"/>
        <v>21</v>
      </c>
      <c r="G3768" s="2">
        <v>0.21114583333333334</v>
      </c>
      <c r="H3768" s="2" t="str">
        <f t="shared" si="235"/>
        <v>2021-10</v>
      </c>
      <c r="I3768" t="s">
        <v>11847</v>
      </c>
      <c r="J3768" s="1">
        <v>44492</v>
      </c>
      <c r="K3768" s="2">
        <v>0.22715277777777779</v>
      </c>
      <c r="L3768">
        <v>23</v>
      </c>
      <c r="M3768" s="2">
        <v>1.6006944444444445E-2</v>
      </c>
      <c r="N3768" t="s">
        <v>11682</v>
      </c>
      <c r="O3768" t="s">
        <v>11694</v>
      </c>
      <c r="P3768" t="s">
        <v>11695</v>
      </c>
      <c r="Q3768" t="s">
        <v>165</v>
      </c>
      <c r="R3768" t="s">
        <v>42</v>
      </c>
      <c r="S3768">
        <v>410410006</v>
      </c>
      <c r="T3768" t="s">
        <v>5733</v>
      </c>
      <c r="U3768">
        <v>142.58000000000001</v>
      </c>
      <c r="V3768">
        <v>234.89</v>
      </c>
      <c r="W3768">
        <v>187.91</v>
      </c>
      <c r="X3768">
        <v>254837009</v>
      </c>
      <c r="Y3768" t="s">
        <v>5682</v>
      </c>
    </row>
    <row r="3769" spans="1:25" x14ac:dyDescent="0.25">
      <c r="A3769" t="s">
        <v>11848</v>
      </c>
      <c r="B3769" t="s">
        <v>11849</v>
      </c>
      <c r="C3769" s="1">
        <v>44548</v>
      </c>
      <c r="D3769" s="1" t="str">
        <f t="shared" si="232"/>
        <v>2020–2029</v>
      </c>
      <c r="E3769" s="8">
        <f t="shared" si="233"/>
        <v>2021</v>
      </c>
      <c r="F3769" s="8" t="str">
        <f t="shared" si="234"/>
        <v>21</v>
      </c>
      <c r="G3769" s="2">
        <v>0.16164351851851852</v>
      </c>
      <c r="H3769" s="2" t="str">
        <f t="shared" si="235"/>
        <v>2021-12</v>
      </c>
      <c r="I3769" t="s">
        <v>11850</v>
      </c>
      <c r="J3769" s="1">
        <v>44548</v>
      </c>
      <c r="K3769" s="2">
        <v>0.17703703703703705</v>
      </c>
      <c r="L3769">
        <v>22</v>
      </c>
      <c r="M3769" s="2">
        <v>1.5393518518518518E-2</v>
      </c>
      <c r="N3769" t="s">
        <v>11682</v>
      </c>
      <c r="O3769" t="s">
        <v>11694</v>
      </c>
      <c r="P3769" t="s">
        <v>11695</v>
      </c>
      <c r="Q3769" t="s">
        <v>165</v>
      </c>
      <c r="R3769" t="s">
        <v>114</v>
      </c>
      <c r="S3769">
        <v>308335008</v>
      </c>
      <c r="T3769" t="s">
        <v>813</v>
      </c>
      <c r="U3769">
        <v>142.58000000000001</v>
      </c>
      <c r="V3769">
        <v>15783.94</v>
      </c>
      <c r="W3769">
        <v>12627.15</v>
      </c>
      <c r="X3769">
        <v>389095005</v>
      </c>
      <c r="Y3769" t="s">
        <v>809</v>
      </c>
    </row>
    <row r="3770" spans="1:25" x14ac:dyDescent="0.25">
      <c r="A3770" t="s">
        <v>11851</v>
      </c>
      <c r="B3770" t="s">
        <v>11852</v>
      </c>
      <c r="C3770" s="1">
        <v>44591</v>
      </c>
      <c r="D3770" s="1" t="str">
        <f t="shared" si="232"/>
        <v>2020–2029</v>
      </c>
      <c r="E3770" s="8">
        <f t="shared" si="233"/>
        <v>2022</v>
      </c>
      <c r="F3770" s="8" t="str">
        <f t="shared" si="234"/>
        <v>22</v>
      </c>
      <c r="G3770" s="2">
        <v>0.22715277777777779</v>
      </c>
      <c r="H3770" s="2" t="str">
        <f t="shared" si="235"/>
        <v>2022-01</v>
      </c>
      <c r="I3770" t="s">
        <v>11853</v>
      </c>
      <c r="J3770" s="1">
        <v>44591</v>
      </c>
      <c r="K3770" s="2">
        <v>0.24825231481481483</v>
      </c>
      <c r="L3770">
        <v>30</v>
      </c>
      <c r="M3770" s="2">
        <v>2.1099537037037038E-2</v>
      </c>
      <c r="N3770" t="s">
        <v>11682</v>
      </c>
      <c r="O3770" t="s">
        <v>11694</v>
      </c>
      <c r="P3770" t="s">
        <v>11695</v>
      </c>
      <c r="Q3770" t="s">
        <v>165</v>
      </c>
      <c r="R3770" t="s">
        <v>42</v>
      </c>
      <c r="S3770">
        <v>439740005</v>
      </c>
      <c r="T3770" t="s">
        <v>227</v>
      </c>
      <c r="U3770">
        <v>142.58000000000001</v>
      </c>
      <c r="V3770">
        <v>573.98</v>
      </c>
      <c r="W3770">
        <v>459.18</v>
      </c>
      <c r="X3770">
        <v>254837009</v>
      </c>
      <c r="Y3770" t="s">
        <v>5682</v>
      </c>
    </row>
    <row r="3771" spans="1:25" x14ac:dyDescent="0.25">
      <c r="A3771" t="s">
        <v>11854</v>
      </c>
      <c r="B3771" t="s">
        <v>11855</v>
      </c>
      <c r="C3771" s="1">
        <v>44597</v>
      </c>
      <c r="D3771" s="1" t="str">
        <f t="shared" si="232"/>
        <v>2020–2029</v>
      </c>
      <c r="E3771" s="8">
        <f t="shared" si="233"/>
        <v>2022</v>
      </c>
      <c r="F3771" s="8" t="str">
        <f t="shared" si="234"/>
        <v>22</v>
      </c>
      <c r="G3771" s="2">
        <v>0.16164351851851852</v>
      </c>
      <c r="H3771" s="2" t="str">
        <f t="shared" si="235"/>
        <v>2022-02</v>
      </c>
      <c r="I3771" t="s">
        <v>11856</v>
      </c>
      <c r="J3771" s="1">
        <v>44597</v>
      </c>
      <c r="K3771" s="2">
        <v>0.17206018518518518</v>
      </c>
      <c r="L3771">
        <v>15</v>
      </c>
      <c r="M3771" s="2">
        <v>1.0416666666666666E-2</v>
      </c>
      <c r="N3771" t="s">
        <v>11682</v>
      </c>
      <c r="O3771" t="s">
        <v>11694</v>
      </c>
      <c r="P3771" t="s">
        <v>11695</v>
      </c>
      <c r="Q3771" t="s">
        <v>165</v>
      </c>
      <c r="R3771" t="s">
        <v>42</v>
      </c>
      <c r="S3771">
        <v>424441002</v>
      </c>
      <c r="T3771" t="s">
        <v>850</v>
      </c>
      <c r="U3771">
        <v>142.58000000000001</v>
      </c>
      <c r="V3771">
        <v>11815.16</v>
      </c>
      <c r="W3771">
        <v>9452.1299999999992</v>
      </c>
      <c r="X3771">
        <v>72892002</v>
      </c>
      <c r="Y3771" t="s">
        <v>851</v>
      </c>
    </row>
    <row r="3772" spans="1:25" x14ac:dyDescent="0.25">
      <c r="A3772" t="s">
        <v>11857</v>
      </c>
      <c r="B3772" t="s">
        <v>11858</v>
      </c>
      <c r="C3772" s="1">
        <v>44615</v>
      </c>
      <c r="D3772" s="1" t="str">
        <f t="shared" si="232"/>
        <v>2020–2029</v>
      </c>
      <c r="E3772" s="8">
        <f t="shared" si="233"/>
        <v>2022</v>
      </c>
      <c r="F3772" s="8" t="str">
        <f t="shared" si="234"/>
        <v>22</v>
      </c>
      <c r="G3772" s="2">
        <v>0.16164351851851852</v>
      </c>
      <c r="H3772" s="2" t="str">
        <f t="shared" si="235"/>
        <v>2022-02</v>
      </c>
      <c r="I3772" t="s">
        <v>11859</v>
      </c>
      <c r="J3772" s="1">
        <v>44615</v>
      </c>
      <c r="K3772" s="2">
        <v>0.17206018518518518</v>
      </c>
      <c r="L3772">
        <v>15</v>
      </c>
      <c r="M3772" s="2">
        <v>1.0416666666666666E-2</v>
      </c>
      <c r="N3772" t="s">
        <v>11682</v>
      </c>
      <c r="O3772" t="s">
        <v>11694</v>
      </c>
      <c r="P3772" t="s">
        <v>11695</v>
      </c>
      <c r="Q3772" t="s">
        <v>165</v>
      </c>
      <c r="R3772" t="s">
        <v>42</v>
      </c>
      <c r="S3772">
        <v>424619006</v>
      </c>
      <c r="T3772" t="s">
        <v>794</v>
      </c>
      <c r="U3772">
        <v>142.58000000000001</v>
      </c>
      <c r="V3772">
        <v>2113.65</v>
      </c>
      <c r="W3772">
        <v>1690.92</v>
      </c>
      <c r="X3772">
        <v>156073000</v>
      </c>
      <c r="Y3772" t="s">
        <v>795</v>
      </c>
    </row>
    <row r="3773" spans="1:25" x14ac:dyDescent="0.25">
      <c r="A3773" t="s">
        <v>11860</v>
      </c>
      <c r="B3773" t="s">
        <v>11861</v>
      </c>
      <c r="C3773" s="1">
        <v>44632</v>
      </c>
      <c r="D3773" s="1" t="str">
        <f t="shared" si="232"/>
        <v>2020–2029</v>
      </c>
      <c r="E3773" s="8">
        <f t="shared" si="233"/>
        <v>2022</v>
      </c>
      <c r="F3773" s="8" t="str">
        <f t="shared" si="234"/>
        <v>22</v>
      </c>
      <c r="G3773" s="2">
        <v>0.16164351851851852</v>
      </c>
      <c r="H3773" s="2" t="str">
        <f t="shared" si="235"/>
        <v>2022-03</v>
      </c>
      <c r="I3773" t="s">
        <v>11862</v>
      </c>
      <c r="J3773" s="1">
        <v>44632</v>
      </c>
      <c r="K3773" s="2">
        <v>0.2008912037037037</v>
      </c>
      <c r="L3773">
        <v>57</v>
      </c>
      <c r="M3773" s="2">
        <v>3.9247685185185184E-2</v>
      </c>
      <c r="N3773" t="s">
        <v>11682</v>
      </c>
      <c r="O3773" t="s">
        <v>11683</v>
      </c>
      <c r="P3773" t="s">
        <v>11684</v>
      </c>
      <c r="Q3773" t="s">
        <v>165</v>
      </c>
      <c r="R3773" t="s">
        <v>28</v>
      </c>
      <c r="S3773">
        <v>162673000</v>
      </c>
      <c r="T3773" t="s">
        <v>151</v>
      </c>
      <c r="U3773">
        <v>136.80000000000001</v>
      </c>
      <c r="V3773">
        <v>1146.6400000000001</v>
      </c>
      <c r="W3773">
        <v>917.31</v>
      </c>
      <c r="X3773" t="s">
        <v>30</v>
      </c>
      <c r="Y3773" t="s">
        <v>30</v>
      </c>
    </row>
    <row r="3774" spans="1:25" x14ac:dyDescent="0.25">
      <c r="A3774" t="s">
        <v>11863</v>
      </c>
      <c r="B3774" t="s">
        <v>11864</v>
      </c>
      <c r="C3774" s="1">
        <v>44638</v>
      </c>
      <c r="D3774" s="1" t="str">
        <f t="shared" si="232"/>
        <v>2020–2029</v>
      </c>
      <c r="E3774" s="8">
        <f t="shared" si="233"/>
        <v>2022</v>
      </c>
      <c r="F3774" s="8" t="str">
        <f t="shared" si="234"/>
        <v>22</v>
      </c>
      <c r="G3774" s="2">
        <v>0.49497685185185186</v>
      </c>
      <c r="H3774" s="2" t="str">
        <f t="shared" si="235"/>
        <v>2022-03</v>
      </c>
      <c r="I3774" t="s">
        <v>11865</v>
      </c>
      <c r="J3774" s="1">
        <v>44638</v>
      </c>
      <c r="K3774" s="2">
        <v>0.50539351851851855</v>
      </c>
      <c r="L3774">
        <v>15</v>
      </c>
      <c r="M3774" s="2">
        <v>1.0416666666666666E-2</v>
      </c>
      <c r="N3774" t="s">
        <v>11682</v>
      </c>
      <c r="O3774" t="s">
        <v>11694</v>
      </c>
      <c r="P3774" t="s">
        <v>11695</v>
      </c>
      <c r="Q3774" t="s">
        <v>165</v>
      </c>
      <c r="R3774" t="s">
        <v>42</v>
      </c>
      <c r="S3774">
        <v>185345009</v>
      </c>
      <c r="T3774" t="s">
        <v>57</v>
      </c>
      <c r="U3774">
        <v>85.55</v>
      </c>
      <c r="V3774">
        <v>85.55</v>
      </c>
      <c r="W3774">
        <v>68.44</v>
      </c>
      <c r="X3774">
        <v>195662009</v>
      </c>
      <c r="Y3774" t="s">
        <v>217</v>
      </c>
    </row>
    <row r="3775" spans="1:25" x14ac:dyDescent="0.25">
      <c r="A3775" t="s">
        <v>11866</v>
      </c>
      <c r="B3775" t="s">
        <v>11867</v>
      </c>
      <c r="C3775" s="1">
        <v>44660</v>
      </c>
      <c r="D3775" s="1" t="str">
        <f t="shared" si="232"/>
        <v>2020–2029</v>
      </c>
      <c r="E3775" s="8">
        <f t="shared" si="233"/>
        <v>2022</v>
      </c>
      <c r="F3775" s="8" t="str">
        <f t="shared" si="234"/>
        <v>22</v>
      </c>
      <c r="G3775" s="2">
        <v>0.20048611111111111</v>
      </c>
      <c r="H3775" s="2" t="str">
        <f t="shared" si="235"/>
        <v>2022-04</v>
      </c>
      <c r="I3775" t="s">
        <v>11868</v>
      </c>
      <c r="J3775" s="1">
        <v>44660</v>
      </c>
      <c r="K3775" s="2">
        <v>0.22184027777777779</v>
      </c>
      <c r="L3775">
        <v>31</v>
      </c>
      <c r="M3775" s="2">
        <v>2.1354166666666667E-2</v>
      </c>
      <c r="N3775" t="s">
        <v>11682</v>
      </c>
      <c r="O3775" t="s">
        <v>11694</v>
      </c>
      <c r="P3775" t="s">
        <v>11695</v>
      </c>
      <c r="Q3775" t="s">
        <v>165</v>
      </c>
      <c r="R3775" t="s">
        <v>114</v>
      </c>
      <c r="S3775">
        <v>698314001</v>
      </c>
      <c r="T3775" t="s">
        <v>808</v>
      </c>
      <c r="U3775">
        <v>142.58000000000001</v>
      </c>
      <c r="V3775">
        <v>7873.08</v>
      </c>
      <c r="W3775">
        <v>6298.46</v>
      </c>
      <c r="X3775">
        <v>389095005</v>
      </c>
      <c r="Y3775" t="s">
        <v>809</v>
      </c>
    </row>
    <row r="3776" spans="1:25" x14ac:dyDescent="0.25">
      <c r="A3776" t="s">
        <v>11869</v>
      </c>
      <c r="B3776" t="s">
        <v>11870</v>
      </c>
      <c r="C3776" s="1">
        <v>44698</v>
      </c>
      <c r="D3776" s="1" t="str">
        <f t="shared" si="232"/>
        <v>2020–2029</v>
      </c>
      <c r="E3776" s="8">
        <f t="shared" si="233"/>
        <v>2022</v>
      </c>
      <c r="F3776" s="8" t="str">
        <f t="shared" si="234"/>
        <v>22</v>
      </c>
      <c r="G3776" s="2">
        <v>0.24825231481481483</v>
      </c>
      <c r="H3776" s="2" t="str">
        <f t="shared" si="235"/>
        <v>2022-05</v>
      </c>
      <c r="I3776" t="s">
        <v>11871</v>
      </c>
      <c r="J3776" s="1">
        <v>44698</v>
      </c>
      <c r="K3776" s="2">
        <v>0.27876157407407409</v>
      </c>
      <c r="L3776">
        <v>44</v>
      </c>
      <c r="M3776" s="2">
        <v>3.050925925925926E-2</v>
      </c>
      <c r="N3776" t="s">
        <v>11682</v>
      </c>
      <c r="O3776" t="s">
        <v>11694</v>
      </c>
      <c r="P3776" t="s">
        <v>11695</v>
      </c>
      <c r="Q3776" t="s">
        <v>165</v>
      </c>
      <c r="R3776" t="s">
        <v>42</v>
      </c>
      <c r="S3776">
        <v>439740005</v>
      </c>
      <c r="T3776" t="s">
        <v>227</v>
      </c>
      <c r="U3776">
        <v>142.58000000000001</v>
      </c>
      <c r="V3776">
        <v>573.98</v>
      </c>
      <c r="W3776">
        <v>459.18</v>
      </c>
      <c r="X3776">
        <v>254837009</v>
      </c>
      <c r="Y3776" t="s">
        <v>5682</v>
      </c>
    </row>
    <row r="3777" spans="1:25" x14ac:dyDescent="0.25">
      <c r="A3777" t="s">
        <v>11872</v>
      </c>
      <c r="B3777" t="s">
        <v>11873</v>
      </c>
      <c r="C3777" s="1">
        <v>44810</v>
      </c>
      <c r="D3777" s="1" t="str">
        <f t="shared" si="232"/>
        <v>2020–2029</v>
      </c>
      <c r="E3777" s="8">
        <f t="shared" si="233"/>
        <v>2022</v>
      </c>
      <c r="F3777" s="8" t="str">
        <f t="shared" si="234"/>
        <v>22</v>
      </c>
      <c r="G3777" s="2">
        <v>0.27876157407407409</v>
      </c>
      <c r="H3777" s="2" t="str">
        <f t="shared" si="235"/>
        <v>2022-09</v>
      </c>
      <c r="I3777" t="s">
        <v>11874</v>
      </c>
      <c r="J3777" s="1">
        <v>44810</v>
      </c>
      <c r="K3777" s="2">
        <v>0.30994212962962964</v>
      </c>
      <c r="L3777">
        <v>45</v>
      </c>
      <c r="M3777" s="2">
        <v>3.1180555555555555E-2</v>
      </c>
      <c r="N3777" t="s">
        <v>11682</v>
      </c>
      <c r="O3777" t="s">
        <v>11694</v>
      </c>
      <c r="P3777" t="s">
        <v>11695</v>
      </c>
      <c r="Q3777" t="s">
        <v>165</v>
      </c>
      <c r="R3777" t="s">
        <v>42</v>
      </c>
      <c r="S3777">
        <v>439740005</v>
      </c>
      <c r="T3777" t="s">
        <v>227</v>
      </c>
      <c r="U3777">
        <v>142.58000000000001</v>
      </c>
      <c r="V3777">
        <v>573.98</v>
      </c>
      <c r="W3777">
        <v>272.77999999999997</v>
      </c>
      <c r="X3777">
        <v>254837009</v>
      </c>
      <c r="Y3777" t="s">
        <v>5682</v>
      </c>
    </row>
    <row r="3778" spans="1:25" x14ac:dyDescent="0.25">
      <c r="A3778" t="s">
        <v>11875</v>
      </c>
      <c r="B3778" t="s">
        <v>11874</v>
      </c>
      <c r="C3778" s="1">
        <v>44810</v>
      </c>
      <c r="D3778" s="1" t="str">
        <f t="shared" si="232"/>
        <v>2020–2029</v>
      </c>
      <c r="E3778" s="8">
        <f t="shared" si="233"/>
        <v>2022</v>
      </c>
      <c r="F3778" s="8" t="str">
        <f t="shared" si="234"/>
        <v>22</v>
      </c>
      <c r="G3778" s="2">
        <v>0.30994212962962964</v>
      </c>
      <c r="H3778" s="2" t="str">
        <f t="shared" si="235"/>
        <v>2022-09</v>
      </c>
      <c r="I3778" t="s">
        <v>11876</v>
      </c>
      <c r="J3778" s="1">
        <v>44810</v>
      </c>
      <c r="K3778" s="2">
        <v>0.32547453703703705</v>
      </c>
      <c r="L3778">
        <v>22</v>
      </c>
      <c r="M3778" s="2">
        <v>1.5532407407407408E-2</v>
      </c>
      <c r="N3778" t="s">
        <v>11682</v>
      </c>
      <c r="O3778" t="s">
        <v>11694</v>
      </c>
      <c r="P3778" t="s">
        <v>11695</v>
      </c>
      <c r="Q3778" t="s">
        <v>165</v>
      </c>
      <c r="R3778" t="s">
        <v>42</v>
      </c>
      <c r="S3778">
        <v>410410006</v>
      </c>
      <c r="T3778" t="s">
        <v>5733</v>
      </c>
      <c r="U3778">
        <v>142.58000000000001</v>
      </c>
      <c r="V3778">
        <v>232.56</v>
      </c>
      <c r="W3778">
        <v>186.04</v>
      </c>
      <c r="X3778">
        <v>254837009</v>
      </c>
      <c r="Y3778" t="s">
        <v>5682</v>
      </c>
    </row>
    <row r="3779" spans="1:25" x14ac:dyDescent="0.25">
      <c r="A3779" t="s">
        <v>11877</v>
      </c>
      <c r="B3779" t="s">
        <v>11878</v>
      </c>
      <c r="C3779" s="1">
        <v>44871</v>
      </c>
      <c r="D3779" s="1" t="str">
        <f t="shared" ref="D3779:D3842" si="236">IF(YEAR(C3779)&lt;2000,"Before 2000",TEXT(INT(YEAR(C3779)/10)*10,"0000") &amp; "–" &amp; TEXT(INT(YEAR(C3779)/10)*10+9,"0000"))</f>
        <v>2020–2029</v>
      </c>
      <c r="E3779" s="8">
        <f t="shared" ref="E3779:E3842" si="237">YEAR(C3779)</f>
        <v>2022</v>
      </c>
      <c r="F3779" s="8" t="str">
        <f t="shared" ref="F3779:F3842" si="238">TEXT(C3779, "yy")</f>
        <v>22</v>
      </c>
      <c r="G3779" s="2">
        <v>0.70331018518518518</v>
      </c>
      <c r="H3779" s="2" t="str">
        <f t="shared" ref="H3779:H3842" si="239">TEXT(C3779, "yyyy-mm")</f>
        <v>2022-11</v>
      </c>
      <c r="I3779" t="s">
        <v>11879</v>
      </c>
      <c r="J3779" s="1">
        <v>44871</v>
      </c>
      <c r="K3779" s="2">
        <v>0.71372685185185181</v>
      </c>
      <c r="L3779">
        <v>15</v>
      </c>
      <c r="M3779" s="2">
        <v>1.0416666666666666E-2</v>
      </c>
      <c r="N3779" t="s">
        <v>11682</v>
      </c>
      <c r="O3779" t="s">
        <v>11694</v>
      </c>
      <c r="P3779" t="s">
        <v>11695</v>
      </c>
      <c r="Q3779" t="s">
        <v>165</v>
      </c>
      <c r="R3779" t="s">
        <v>42</v>
      </c>
      <c r="S3779">
        <v>185345009</v>
      </c>
      <c r="T3779" t="s">
        <v>57</v>
      </c>
      <c r="U3779">
        <v>85.55</v>
      </c>
      <c r="V3779">
        <v>85.55</v>
      </c>
      <c r="W3779">
        <v>68.44</v>
      </c>
      <c r="X3779">
        <v>444814009</v>
      </c>
      <c r="Y3779" t="s">
        <v>65</v>
      </c>
    </row>
    <row r="3780" spans="1:25" x14ac:dyDescent="0.25">
      <c r="A3780" t="s">
        <v>11880</v>
      </c>
      <c r="B3780" t="s">
        <v>11881</v>
      </c>
      <c r="C3780" s="1">
        <v>45003</v>
      </c>
      <c r="D3780" s="1" t="str">
        <f t="shared" si="236"/>
        <v>2020–2029</v>
      </c>
      <c r="E3780" s="8">
        <f t="shared" si="237"/>
        <v>2023</v>
      </c>
      <c r="F3780" s="8" t="str">
        <f t="shared" si="238"/>
        <v>23</v>
      </c>
      <c r="G3780" s="2">
        <v>0.16164351851851852</v>
      </c>
      <c r="H3780" s="2" t="str">
        <f t="shared" si="239"/>
        <v>2023-03</v>
      </c>
      <c r="I3780" t="s">
        <v>11882</v>
      </c>
      <c r="J3780" s="1">
        <v>45003</v>
      </c>
      <c r="K3780" s="2">
        <v>0.19011574074074075</v>
      </c>
      <c r="L3780">
        <v>41</v>
      </c>
      <c r="M3780" s="2">
        <v>2.8472222222222222E-2</v>
      </c>
      <c r="N3780" t="s">
        <v>11682</v>
      </c>
      <c r="O3780" t="s">
        <v>11683</v>
      </c>
      <c r="P3780" t="s">
        <v>11684</v>
      </c>
      <c r="Q3780" t="s">
        <v>165</v>
      </c>
      <c r="R3780" t="s">
        <v>28</v>
      </c>
      <c r="S3780">
        <v>162673000</v>
      </c>
      <c r="T3780" t="s">
        <v>151</v>
      </c>
      <c r="U3780">
        <v>136.80000000000001</v>
      </c>
      <c r="V3780">
        <v>1210.3599999999999</v>
      </c>
      <c r="W3780">
        <v>968.28</v>
      </c>
      <c r="X3780" t="s">
        <v>30</v>
      </c>
      <c r="Y3780" t="s">
        <v>30</v>
      </c>
    </row>
    <row r="3781" spans="1:25" x14ac:dyDescent="0.25">
      <c r="A3781" t="s">
        <v>11883</v>
      </c>
      <c r="B3781" t="s">
        <v>11884</v>
      </c>
      <c r="C3781" s="1">
        <v>45020</v>
      </c>
      <c r="D3781" s="1" t="str">
        <f t="shared" si="236"/>
        <v>2020–2029</v>
      </c>
      <c r="E3781" s="8">
        <f t="shared" si="237"/>
        <v>2023</v>
      </c>
      <c r="F3781" s="8" t="str">
        <f t="shared" si="238"/>
        <v>23</v>
      </c>
      <c r="G3781" s="2">
        <v>0.22184027777777779</v>
      </c>
      <c r="H3781" s="2" t="str">
        <f t="shared" si="239"/>
        <v>2023-04</v>
      </c>
      <c r="I3781" t="s">
        <v>11885</v>
      </c>
      <c r="J3781" s="1">
        <v>45020</v>
      </c>
      <c r="K3781" s="2">
        <v>0.23225694444444445</v>
      </c>
      <c r="L3781">
        <v>15</v>
      </c>
      <c r="M3781" s="2">
        <v>1.0416666666666666E-2</v>
      </c>
      <c r="N3781" t="s">
        <v>11682</v>
      </c>
      <c r="O3781" t="s">
        <v>11694</v>
      </c>
      <c r="P3781" t="s">
        <v>11695</v>
      </c>
      <c r="Q3781" t="s">
        <v>165</v>
      </c>
      <c r="R3781" t="s">
        <v>114</v>
      </c>
      <c r="S3781">
        <v>698314001</v>
      </c>
      <c r="T3781" t="s">
        <v>808</v>
      </c>
      <c r="U3781">
        <v>142.58000000000001</v>
      </c>
      <c r="V3781">
        <v>142.58000000000001</v>
      </c>
      <c r="W3781">
        <v>114.06</v>
      </c>
      <c r="X3781">
        <v>389095005</v>
      </c>
      <c r="Y3781" t="s">
        <v>809</v>
      </c>
    </row>
    <row r="3782" spans="1:25" x14ac:dyDescent="0.25">
      <c r="A3782" t="s">
        <v>11886</v>
      </c>
      <c r="B3782" t="s">
        <v>11887</v>
      </c>
      <c r="C3782" s="1">
        <v>45146</v>
      </c>
      <c r="D3782" s="1" t="str">
        <f t="shared" si="236"/>
        <v>2020–2029</v>
      </c>
      <c r="E3782" s="8">
        <f t="shared" si="237"/>
        <v>2023</v>
      </c>
      <c r="F3782" s="8" t="str">
        <f t="shared" si="238"/>
        <v>23</v>
      </c>
      <c r="G3782" s="2">
        <v>0.4214236111111111</v>
      </c>
      <c r="H3782" s="2" t="str">
        <f t="shared" si="239"/>
        <v>2023-08</v>
      </c>
      <c r="I3782" t="s">
        <v>11888</v>
      </c>
      <c r="J3782" s="1">
        <v>45146</v>
      </c>
      <c r="K3782" s="2">
        <v>0.43184027777777778</v>
      </c>
      <c r="L3782">
        <v>15</v>
      </c>
      <c r="M3782" s="2">
        <v>1.0416666666666666E-2</v>
      </c>
      <c r="N3782" t="s">
        <v>11682</v>
      </c>
      <c r="O3782" t="s">
        <v>11694</v>
      </c>
      <c r="P3782" t="s">
        <v>11695</v>
      </c>
      <c r="Q3782" t="s">
        <v>165</v>
      </c>
      <c r="R3782" t="s">
        <v>42</v>
      </c>
      <c r="S3782">
        <v>185345009</v>
      </c>
      <c r="T3782" t="s">
        <v>57</v>
      </c>
      <c r="U3782">
        <v>85.55</v>
      </c>
      <c r="V3782">
        <v>473.84</v>
      </c>
      <c r="W3782">
        <v>379.07</v>
      </c>
      <c r="X3782">
        <v>10509002</v>
      </c>
      <c r="Y3782" t="s">
        <v>107</v>
      </c>
    </row>
    <row r="3783" spans="1:25" x14ac:dyDescent="0.25">
      <c r="A3783" t="s">
        <v>11889</v>
      </c>
      <c r="B3783" t="s">
        <v>11890</v>
      </c>
      <c r="C3783" s="1">
        <v>45157</v>
      </c>
      <c r="D3783" s="1" t="str">
        <f t="shared" si="236"/>
        <v>2020–2029</v>
      </c>
      <c r="E3783" s="8">
        <f t="shared" si="237"/>
        <v>2023</v>
      </c>
      <c r="F3783" s="8" t="str">
        <f t="shared" si="238"/>
        <v>23</v>
      </c>
      <c r="G3783" s="2">
        <v>0.16164351851851852</v>
      </c>
      <c r="H3783" s="2" t="str">
        <f t="shared" si="239"/>
        <v>2023-08</v>
      </c>
      <c r="I3783" t="s">
        <v>11891</v>
      </c>
      <c r="J3783" s="1">
        <v>45157</v>
      </c>
      <c r="K3783" s="2">
        <v>0.19407407407407407</v>
      </c>
      <c r="L3783">
        <v>47</v>
      </c>
      <c r="M3783" s="2">
        <v>3.2430555555555553E-2</v>
      </c>
      <c r="N3783" t="s">
        <v>11682</v>
      </c>
      <c r="O3783" t="s">
        <v>11694</v>
      </c>
      <c r="P3783" t="s">
        <v>11695</v>
      </c>
      <c r="Q3783" t="s">
        <v>165</v>
      </c>
      <c r="R3783" t="s">
        <v>114</v>
      </c>
      <c r="S3783">
        <v>185349003</v>
      </c>
      <c r="T3783" t="s">
        <v>43</v>
      </c>
      <c r="U3783">
        <v>85.55</v>
      </c>
      <c r="V3783">
        <v>1461.13</v>
      </c>
      <c r="W3783">
        <v>1168.9000000000001</v>
      </c>
      <c r="X3783" t="s">
        <v>30</v>
      </c>
      <c r="Y3783" t="s">
        <v>30</v>
      </c>
    </row>
    <row r="3784" spans="1:25" x14ac:dyDescent="0.25">
      <c r="A3784" t="s">
        <v>11892</v>
      </c>
      <c r="B3784" t="s">
        <v>11893</v>
      </c>
      <c r="C3784" s="1">
        <v>45165</v>
      </c>
      <c r="D3784" s="1" t="str">
        <f t="shared" si="236"/>
        <v>2020–2029</v>
      </c>
      <c r="E3784" s="8">
        <f t="shared" si="237"/>
        <v>2023</v>
      </c>
      <c r="F3784" s="8" t="str">
        <f t="shared" si="238"/>
        <v>23</v>
      </c>
      <c r="G3784" s="2">
        <v>0.32547453703703705</v>
      </c>
      <c r="H3784" s="2" t="str">
        <f t="shared" si="239"/>
        <v>2023-08</v>
      </c>
      <c r="I3784" t="s">
        <v>11894</v>
      </c>
      <c r="J3784" s="1">
        <v>45165</v>
      </c>
      <c r="K3784" s="2">
        <v>0.35518518518518516</v>
      </c>
      <c r="L3784">
        <v>43</v>
      </c>
      <c r="M3784" s="2">
        <v>2.9710648148148149E-2</v>
      </c>
      <c r="N3784" t="s">
        <v>11682</v>
      </c>
      <c r="O3784" t="s">
        <v>11694</v>
      </c>
      <c r="P3784" t="s">
        <v>11695</v>
      </c>
      <c r="Q3784" t="s">
        <v>165</v>
      </c>
      <c r="R3784" t="s">
        <v>42</v>
      </c>
      <c r="S3784">
        <v>439740005</v>
      </c>
      <c r="T3784" t="s">
        <v>227</v>
      </c>
      <c r="U3784">
        <v>142.58000000000001</v>
      </c>
      <c r="V3784">
        <v>573.98</v>
      </c>
      <c r="W3784">
        <v>272.77999999999997</v>
      </c>
      <c r="X3784">
        <v>254837009</v>
      </c>
      <c r="Y3784" t="s">
        <v>5682</v>
      </c>
    </row>
    <row r="3785" spans="1:25" x14ac:dyDescent="0.25">
      <c r="A3785" t="s">
        <v>11895</v>
      </c>
      <c r="B3785" t="s">
        <v>11894</v>
      </c>
      <c r="C3785" s="1">
        <v>45165</v>
      </c>
      <c r="D3785" s="1" t="str">
        <f t="shared" si="236"/>
        <v>2020–2029</v>
      </c>
      <c r="E3785" s="8">
        <f t="shared" si="237"/>
        <v>2023</v>
      </c>
      <c r="F3785" s="8" t="str">
        <f t="shared" si="238"/>
        <v>23</v>
      </c>
      <c r="G3785" s="2">
        <v>0.35518518518518516</v>
      </c>
      <c r="H3785" s="2" t="str">
        <f t="shared" si="239"/>
        <v>2023-08</v>
      </c>
      <c r="I3785" t="s">
        <v>11896</v>
      </c>
      <c r="J3785" s="1">
        <v>45165</v>
      </c>
      <c r="K3785" s="2">
        <v>0.36686342592592591</v>
      </c>
      <c r="L3785">
        <v>17</v>
      </c>
      <c r="M3785" s="2">
        <v>1.1678240740740741E-2</v>
      </c>
      <c r="N3785" t="s">
        <v>11682</v>
      </c>
      <c r="O3785" t="s">
        <v>11694</v>
      </c>
      <c r="P3785" t="s">
        <v>11695</v>
      </c>
      <c r="Q3785" t="s">
        <v>165</v>
      </c>
      <c r="R3785" t="s">
        <v>42</v>
      </c>
      <c r="S3785">
        <v>410410006</v>
      </c>
      <c r="T3785" t="s">
        <v>5733</v>
      </c>
      <c r="U3785">
        <v>142.58000000000001</v>
      </c>
      <c r="V3785">
        <v>325.49</v>
      </c>
      <c r="W3785">
        <v>260.39</v>
      </c>
      <c r="X3785">
        <v>254837009</v>
      </c>
      <c r="Y3785" t="s">
        <v>5682</v>
      </c>
    </row>
    <row r="3786" spans="1:25" x14ac:dyDescent="0.25">
      <c r="A3786" t="s">
        <v>11897</v>
      </c>
      <c r="B3786" t="s">
        <v>11898</v>
      </c>
      <c r="C3786" s="1">
        <v>45171</v>
      </c>
      <c r="D3786" s="1" t="str">
        <f t="shared" si="236"/>
        <v>2020–2029</v>
      </c>
      <c r="E3786" s="8">
        <f t="shared" si="237"/>
        <v>2023</v>
      </c>
      <c r="F3786" s="8" t="str">
        <f t="shared" si="238"/>
        <v>23</v>
      </c>
      <c r="G3786" s="2">
        <v>0.16164351851851852</v>
      </c>
      <c r="H3786" s="2" t="str">
        <f t="shared" si="239"/>
        <v>2023-09</v>
      </c>
      <c r="I3786" t="s">
        <v>11899</v>
      </c>
      <c r="J3786" s="1">
        <v>45171</v>
      </c>
      <c r="K3786" s="2">
        <v>0.42690972222222223</v>
      </c>
      <c r="L3786">
        <v>382</v>
      </c>
      <c r="M3786" s="2">
        <v>0.26526620370370368</v>
      </c>
      <c r="N3786" t="s">
        <v>11682</v>
      </c>
      <c r="O3786" t="s">
        <v>11694</v>
      </c>
      <c r="P3786" t="s">
        <v>11695</v>
      </c>
      <c r="Q3786" t="s">
        <v>165</v>
      </c>
      <c r="R3786" t="s">
        <v>42</v>
      </c>
      <c r="S3786">
        <v>185349003</v>
      </c>
      <c r="T3786" t="s">
        <v>43</v>
      </c>
      <c r="U3786">
        <v>85.55</v>
      </c>
      <c r="V3786">
        <v>5262.35</v>
      </c>
      <c r="W3786">
        <v>4209.88</v>
      </c>
      <c r="X3786">
        <v>103697008</v>
      </c>
      <c r="Y3786" t="s">
        <v>44</v>
      </c>
    </row>
    <row r="3787" spans="1:25" x14ac:dyDescent="0.25">
      <c r="A3787" t="s">
        <v>11900</v>
      </c>
      <c r="B3787" t="s">
        <v>11901</v>
      </c>
      <c r="C3787" s="1">
        <v>45211</v>
      </c>
      <c r="D3787" s="1" t="str">
        <f t="shared" si="236"/>
        <v>2020–2029</v>
      </c>
      <c r="E3787" s="8">
        <f t="shared" si="237"/>
        <v>2023</v>
      </c>
      <c r="F3787" s="8" t="str">
        <f t="shared" si="238"/>
        <v>23</v>
      </c>
      <c r="G3787" s="2">
        <v>0.16164351851851852</v>
      </c>
      <c r="H3787" s="2" t="str">
        <f t="shared" si="239"/>
        <v>2023-10</v>
      </c>
      <c r="I3787" t="s">
        <v>11902</v>
      </c>
      <c r="J3787" s="1">
        <v>45211</v>
      </c>
      <c r="K3787" s="2">
        <v>0.20331018518518518</v>
      </c>
      <c r="L3787">
        <v>60</v>
      </c>
      <c r="M3787" s="2">
        <v>4.1666666666666664E-2</v>
      </c>
      <c r="N3787" t="s">
        <v>11682</v>
      </c>
      <c r="O3787" t="s">
        <v>11903</v>
      </c>
      <c r="P3787" t="s">
        <v>11904</v>
      </c>
      <c r="Q3787" t="s">
        <v>165</v>
      </c>
      <c r="R3787" t="s">
        <v>85</v>
      </c>
      <c r="S3787">
        <v>50849002</v>
      </c>
      <c r="T3787" t="s">
        <v>86</v>
      </c>
      <c r="U3787">
        <v>146.18</v>
      </c>
      <c r="V3787">
        <v>146.18</v>
      </c>
      <c r="W3787">
        <v>116.94</v>
      </c>
      <c r="X3787">
        <v>48333001</v>
      </c>
      <c r="Y3787" t="s">
        <v>8851</v>
      </c>
    </row>
    <row r="3788" spans="1:25" x14ac:dyDescent="0.25">
      <c r="A3788" t="s">
        <v>11905</v>
      </c>
      <c r="B3788" t="s">
        <v>11901</v>
      </c>
      <c r="C3788" s="1">
        <v>45211</v>
      </c>
      <c r="D3788" s="1" t="str">
        <f t="shared" si="236"/>
        <v>2020–2029</v>
      </c>
      <c r="E3788" s="8">
        <f t="shared" si="237"/>
        <v>2023</v>
      </c>
      <c r="F3788" s="8" t="str">
        <f t="shared" si="238"/>
        <v>23</v>
      </c>
      <c r="G3788" s="2">
        <v>0.16164351851851852</v>
      </c>
      <c r="H3788" s="2" t="str">
        <f t="shared" si="239"/>
        <v>2023-10</v>
      </c>
      <c r="I3788" t="s">
        <v>11906</v>
      </c>
      <c r="J3788" s="1">
        <v>45232</v>
      </c>
      <c r="K3788" s="2">
        <v>0.17206018518518518</v>
      </c>
      <c r="L3788">
        <v>15</v>
      </c>
      <c r="M3788" s="2">
        <v>1.0416666666666666E-2</v>
      </c>
      <c r="N3788" t="s">
        <v>11682</v>
      </c>
      <c r="O3788" t="s">
        <v>11907</v>
      </c>
      <c r="P3788" t="s">
        <v>11908</v>
      </c>
      <c r="Q3788" t="s">
        <v>165</v>
      </c>
      <c r="R3788" t="s">
        <v>2775</v>
      </c>
      <c r="S3788">
        <v>32485007</v>
      </c>
      <c r="T3788" t="s">
        <v>2568</v>
      </c>
      <c r="U3788">
        <v>110.92</v>
      </c>
      <c r="V3788">
        <v>15465.74</v>
      </c>
      <c r="W3788">
        <v>12372.6</v>
      </c>
      <c r="X3788">
        <v>25675004</v>
      </c>
      <c r="Y3788" t="s">
        <v>2776</v>
      </c>
    </row>
    <row r="3789" spans="1:25" x14ac:dyDescent="0.25">
      <c r="A3789" t="s">
        <v>11909</v>
      </c>
      <c r="B3789" t="s">
        <v>11910</v>
      </c>
      <c r="C3789" s="1">
        <v>45248</v>
      </c>
      <c r="D3789" s="1" t="str">
        <f t="shared" si="236"/>
        <v>2020–2029</v>
      </c>
      <c r="E3789" s="8">
        <f t="shared" si="237"/>
        <v>2023</v>
      </c>
      <c r="F3789" s="8" t="str">
        <f t="shared" si="238"/>
        <v>23</v>
      </c>
      <c r="G3789" s="2">
        <v>0.16164351851851852</v>
      </c>
      <c r="H3789" s="2" t="str">
        <f t="shared" si="239"/>
        <v>2023-11</v>
      </c>
      <c r="I3789" t="s">
        <v>11911</v>
      </c>
      <c r="J3789" s="1">
        <v>45248</v>
      </c>
      <c r="K3789" s="2">
        <v>0.17206018518518518</v>
      </c>
      <c r="L3789">
        <v>15</v>
      </c>
      <c r="M3789" s="2">
        <v>1.0416666666666666E-2</v>
      </c>
      <c r="N3789" t="s">
        <v>11682</v>
      </c>
      <c r="O3789" t="s">
        <v>11694</v>
      </c>
      <c r="P3789" t="s">
        <v>11695</v>
      </c>
      <c r="Q3789" t="s">
        <v>165</v>
      </c>
      <c r="R3789" t="s">
        <v>42</v>
      </c>
      <c r="S3789">
        <v>185349003</v>
      </c>
      <c r="T3789" t="s">
        <v>43</v>
      </c>
      <c r="U3789">
        <v>85.55</v>
      </c>
      <c r="V3789">
        <v>85.55</v>
      </c>
      <c r="W3789">
        <v>68.44</v>
      </c>
      <c r="X3789">
        <v>403190006</v>
      </c>
      <c r="Y3789" t="s">
        <v>8859</v>
      </c>
    </row>
    <row r="3790" spans="1:25" x14ac:dyDescent="0.25">
      <c r="A3790" t="s">
        <v>11912</v>
      </c>
      <c r="B3790" t="s">
        <v>11913</v>
      </c>
      <c r="C3790" s="1">
        <v>45374</v>
      </c>
      <c r="D3790" s="1" t="str">
        <f t="shared" si="236"/>
        <v>2020–2029</v>
      </c>
      <c r="E3790" s="8">
        <f t="shared" si="237"/>
        <v>2024</v>
      </c>
      <c r="F3790" s="8" t="str">
        <f t="shared" si="238"/>
        <v>24</v>
      </c>
      <c r="G3790" s="2">
        <v>0.16164351851851852</v>
      </c>
      <c r="H3790" s="2" t="str">
        <f t="shared" si="239"/>
        <v>2024-03</v>
      </c>
      <c r="I3790" t="s">
        <v>11914</v>
      </c>
      <c r="J3790" s="1">
        <v>45374</v>
      </c>
      <c r="K3790" s="2">
        <v>0.19789351851851852</v>
      </c>
      <c r="L3790">
        <v>52</v>
      </c>
      <c r="M3790" s="2">
        <v>3.6249999999999998E-2</v>
      </c>
      <c r="N3790" t="s">
        <v>11682</v>
      </c>
      <c r="O3790" t="s">
        <v>11683</v>
      </c>
      <c r="P3790" t="s">
        <v>11684</v>
      </c>
      <c r="Q3790" t="s">
        <v>165</v>
      </c>
      <c r="R3790" t="s">
        <v>28</v>
      </c>
      <c r="S3790">
        <v>162673000</v>
      </c>
      <c r="T3790" t="s">
        <v>151</v>
      </c>
      <c r="U3790">
        <v>136.80000000000001</v>
      </c>
      <c r="V3790">
        <v>853.36</v>
      </c>
      <c r="W3790">
        <v>682.68</v>
      </c>
      <c r="X3790" t="s">
        <v>30</v>
      </c>
      <c r="Y3790" t="s">
        <v>30</v>
      </c>
    </row>
    <row r="3791" spans="1:25" x14ac:dyDescent="0.25">
      <c r="A3791" t="s">
        <v>11915</v>
      </c>
      <c r="B3791" t="s">
        <v>11916</v>
      </c>
      <c r="C3791" s="1">
        <v>45388</v>
      </c>
      <c r="D3791" s="1" t="str">
        <f t="shared" si="236"/>
        <v>2020–2029</v>
      </c>
      <c r="E3791" s="8">
        <f t="shared" si="237"/>
        <v>2024</v>
      </c>
      <c r="F3791" s="8" t="str">
        <f t="shared" si="238"/>
        <v>24</v>
      </c>
      <c r="G3791" s="2">
        <v>0.16164351851851852</v>
      </c>
      <c r="H3791" s="2" t="str">
        <f t="shared" si="239"/>
        <v>2024-04</v>
      </c>
      <c r="I3791" t="s">
        <v>11917</v>
      </c>
      <c r="J3791" s="1">
        <v>45388</v>
      </c>
      <c r="K3791" s="2">
        <v>0.32333333333333331</v>
      </c>
      <c r="L3791">
        <v>233</v>
      </c>
      <c r="M3791" s="2">
        <v>0.16168981481481481</v>
      </c>
      <c r="N3791" t="s">
        <v>11682</v>
      </c>
      <c r="O3791" t="s">
        <v>11694</v>
      </c>
      <c r="P3791" t="s">
        <v>11695</v>
      </c>
      <c r="Q3791" t="s">
        <v>165</v>
      </c>
      <c r="R3791" t="s">
        <v>42</v>
      </c>
      <c r="S3791">
        <v>185349003</v>
      </c>
      <c r="T3791" t="s">
        <v>43</v>
      </c>
      <c r="U3791">
        <v>85.55</v>
      </c>
      <c r="V3791">
        <v>3105.35</v>
      </c>
      <c r="W3791">
        <v>2484.2800000000002</v>
      </c>
      <c r="X3791">
        <v>103697008</v>
      </c>
      <c r="Y3791" t="s">
        <v>44</v>
      </c>
    </row>
    <row r="3792" spans="1:25" x14ac:dyDescent="0.25">
      <c r="A3792" t="s">
        <v>11918</v>
      </c>
      <c r="B3792" t="s">
        <v>11919</v>
      </c>
      <c r="C3792" s="1">
        <v>45500</v>
      </c>
      <c r="D3792" s="1" t="str">
        <f t="shared" si="236"/>
        <v>2020–2029</v>
      </c>
      <c r="E3792" s="8">
        <f t="shared" si="237"/>
        <v>2024</v>
      </c>
      <c r="F3792" s="8" t="str">
        <f t="shared" si="238"/>
        <v>24</v>
      </c>
      <c r="G3792" s="2">
        <v>0.16164351851851852</v>
      </c>
      <c r="H3792" s="2" t="str">
        <f t="shared" si="239"/>
        <v>2024-07</v>
      </c>
      <c r="I3792" t="s">
        <v>11920</v>
      </c>
      <c r="J3792" s="1">
        <v>45500</v>
      </c>
      <c r="K3792" s="2">
        <v>0.17660879629629631</v>
      </c>
      <c r="L3792">
        <v>22</v>
      </c>
      <c r="M3792" s="2">
        <v>1.4965277777777777E-2</v>
      </c>
      <c r="N3792" t="s">
        <v>11682</v>
      </c>
      <c r="O3792" t="s">
        <v>11694</v>
      </c>
      <c r="P3792" t="s">
        <v>11695</v>
      </c>
      <c r="Q3792" t="s">
        <v>165</v>
      </c>
      <c r="R3792" t="s">
        <v>114</v>
      </c>
      <c r="S3792">
        <v>308335008</v>
      </c>
      <c r="T3792" t="s">
        <v>813</v>
      </c>
      <c r="U3792">
        <v>142.58000000000001</v>
      </c>
      <c r="V3792">
        <v>15783.94</v>
      </c>
      <c r="W3792">
        <v>12627.15</v>
      </c>
      <c r="X3792">
        <v>389095005</v>
      </c>
      <c r="Y3792" t="s">
        <v>809</v>
      </c>
    </row>
    <row r="3793" spans="1:25" x14ac:dyDescent="0.25">
      <c r="A3793" t="s">
        <v>11921</v>
      </c>
      <c r="B3793" t="s">
        <v>11922</v>
      </c>
      <c r="C3793" s="1">
        <v>45507</v>
      </c>
      <c r="D3793" s="1" t="str">
        <f t="shared" si="236"/>
        <v>2020–2029</v>
      </c>
      <c r="E3793" s="8">
        <f t="shared" si="237"/>
        <v>2024</v>
      </c>
      <c r="F3793" s="8" t="str">
        <f t="shared" si="238"/>
        <v>24</v>
      </c>
      <c r="G3793" s="2">
        <v>0.36686342592592591</v>
      </c>
      <c r="H3793" s="2" t="str">
        <f t="shared" si="239"/>
        <v>2024-08</v>
      </c>
      <c r="I3793" t="s">
        <v>11923</v>
      </c>
      <c r="J3793" s="1">
        <v>45507</v>
      </c>
      <c r="K3793" s="2">
        <v>0.39297453703703705</v>
      </c>
      <c r="L3793">
        <v>38</v>
      </c>
      <c r="M3793" s="2">
        <v>2.6111111111111113E-2</v>
      </c>
      <c r="N3793" t="s">
        <v>11682</v>
      </c>
      <c r="O3793" t="s">
        <v>11694</v>
      </c>
      <c r="P3793" t="s">
        <v>11695</v>
      </c>
      <c r="Q3793" t="s">
        <v>165</v>
      </c>
      <c r="R3793" t="s">
        <v>42</v>
      </c>
      <c r="S3793">
        <v>439740005</v>
      </c>
      <c r="T3793" t="s">
        <v>227</v>
      </c>
      <c r="U3793">
        <v>142.58000000000001</v>
      </c>
      <c r="V3793">
        <v>573.98</v>
      </c>
      <c r="W3793">
        <v>459.18</v>
      </c>
      <c r="X3793">
        <v>254837009</v>
      </c>
      <c r="Y3793" t="s">
        <v>5682</v>
      </c>
    </row>
    <row r="3794" spans="1:25" x14ac:dyDescent="0.25">
      <c r="A3794" t="s">
        <v>11924</v>
      </c>
      <c r="B3794" t="s">
        <v>11923</v>
      </c>
      <c r="C3794" s="1">
        <v>45507</v>
      </c>
      <c r="D3794" s="1" t="str">
        <f t="shared" si="236"/>
        <v>2020–2029</v>
      </c>
      <c r="E3794" s="8">
        <f t="shared" si="237"/>
        <v>2024</v>
      </c>
      <c r="F3794" s="8" t="str">
        <f t="shared" si="238"/>
        <v>24</v>
      </c>
      <c r="G3794" s="2">
        <v>0.39297453703703705</v>
      </c>
      <c r="H3794" s="2" t="str">
        <f t="shared" si="239"/>
        <v>2024-08</v>
      </c>
      <c r="I3794" t="s">
        <v>11925</v>
      </c>
      <c r="J3794" s="1">
        <v>45507</v>
      </c>
      <c r="K3794" s="2">
        <v>0.40628472222222223</v>
      </c>
      <c r="L3794">
        <v>19</v>
      </c>
      <c r="M3794" s="2">
        <v>1.3310185185185185E-2</v>
      </c>
      <c r="N3794" t="s">
        <v>11682</v>
      </c>
      <c r="O3794" t="s">
        <v>11694</v>
      </c>
      <c r="P3794" t="s">
        <v>11695</v>
      </c>
      <c r="Q3794" t="s">
        <v>165</v>
      </c>
      <c r="R3794" t="s">
        <v>42</v>
      </c>
      <c r="S3794">
        <v>410410006</v>
      </c>
      <c r="T3794" t="s">
        <v>5733</v>
      </c>
      <c r="U3794">
        <v>142.58000000000001</v>
      </c>
      <c r="V3794">
        <v>211.6</v>
      </c>
      <c r="W3794">
        <v>169.28</v>
      </c>
      <c r="X3794">
        <v>254837009</v>
      </c>
      <c r="Y3794" t="s">
        <v>5682</v>
      </c>
    </row>
    <row r="3795" spans="1:25" x14ac:dyDescent="0.25">
      <c r="A3795" t="s">
        <v>11926</v>
      </c>
      <c r="B3795" t="s">
        <v>11927</v>
      </c>
      <c r="C3795" s="1">
        <v>45549</v>
      </c>
      <c r="D3795" s="1" t="str">
        <f t="shared" si="236"/>
        <v>2020–2029</v>
      </c>
      <c r="E3795" s="8">
        <f t="shared" si="237"/>
        <v>2024</v>
      </c>
      <c r="F3795" s="8" t="str">
        <f t="shared" si="238"/>
        <v>24</v>
      </c>
      <c r="G3795" s="2">
        <v>0.16164351851851852</v>
      </c>
      <c r="H3795" s="2" t="str">
        <f t="shared" si="239"/>
        <v>2024-09</v>
      </c>
      <c r="I3795" t="s">
        <v>11928</v>
      </c>
      <c r="J3795" s="1">
        <v>45549</v>
      </c>
      <c r="K3795" s="2">
        <v>0.17206018518518518</v>
      </c>
      <c r="L3795">
        <v>15</v>
      </c>
      <c r="M3795" s="2">
        <v>1.0416666666666666E-2</v>
      </c>
      <c r="N3795" t="s">
        <v>11682</v>
      </c>
      <c r="O3795" t="s">
        <v>11694</v>
      </c>
      <c r="P3795" t="s">
        <v>11695</v>
      </c>
      <c r="Q3795" t="s">
        <v>165</v>
      </c>
      <c r="R3795" t="s">
        <v>42</v>
      </c>
      <c r="S3795">
        <v>424441002</v>
      </c>
      <c r="T3795" t="s">
        <v>850</v>
      </c>
      <c r="U3795">
        <v>142.58000000000001</v>
      </c>
      <c r="V3795">
        <v>34834.18</v>
      </c>
      <c r="W3795">
        <v>27680.93</v>
      </c>
      <c r="X3795">
        <v>72892002</v>
      </c>
      <c r="Y3795" t="s">
        <v>851</v>
      </c>
    </row>
    <row r="3796" spans="1:25" x14ac:dyDescent="0.25">
      <c r="A3796" t="s">
        <v>11929</v>
      </c>
      <c r="B3796" t="s">
        <v>11930</v>
      </c>
      <c r="C3796" s="1">
        <v>45577</v>
      </c>
      <c r="D3796" s="1" t="str">
        <f t="shared" si="236"/>
        <v>2020–2029</v>
      </c>
      <c r="E3796" s="8">
        <f t="shared" si="237"/>
        <v>2024</v>
      </c>
      <c r="F3796" s="8" t="str">
        <f t="shared" si="238"/>
        <v>24</v>
      </c>
      <c r="G3796" s="2">
        <v>0.16164351851851852</v>
      </c>
      <c r="H3796" s="2" t="str">
        <f t="shared" si="239"/>
        <v>2024-10</v>
      </c>
      <c r="I3796" t="s">
        <v>11931</v>
      </c>
      <c r="J3796" s="1">
        <v>45577</v>
      </c>
      <c r="K3796" s="2">
        <v>0.17206018518518518</v>
      </c>
      <c r="L3796">
        <v>15</v>
      </c>
      <c r="M3796" s="2">
        <v>1.0416666666666666E-2</v>
      </c>
      <c r="N3796" t="s">
        <v>11682</v>
      </c>
      <c r="O3796" t="s">
        <v>11694</v>
      </c>
      <c r="P3796" t="s">
        <v>11695</v>
      </c>
      <c r="Q3796" t="s">
        <v>165</v>
      </c>
      <c r="R3796" t="s">
        <v>42</v>
      </c>
      <c r="S3796">
        <v>424619006</v>
      </c>
      <c r="T3796" t="s">
        <v>794</v>
      </c>
      <c r="U3796">
        <v>142.58000000000001</v>
      </c>
      <c r="V3796">
        <v>12078.25</v>
      </c>
      <c r="W3796">
        <v>9662.6</v>
      </c>
      <c r="X3796">
        <v>72892002</v>
      </c>
      <c r="Y3796" t="s">
        <v>851</v>
      </c>
    </row>
    <row r="3797" spans="1:25" x14ac:dyDescent="0.25">
      <c r="A3797" t="s">
        <v>11932</v>
      </c>
      <c r="B3797" t="s">
        <v>11933</v>
      </c>
      <c r="C3797" s="1">
        <v>45605</v>
      </c>
      <c r="D3797" s="1" t="str">
        <f t="shared" si="236"/>
        <v>2020–2029</v>
      </c>
      <c r="E3797" s="8">
        <f t="shared" si="237"/>
        <v>2024</v>
      </c>
      <c r="F3797" s="8" t="str">
        <f t="shared" si="238"/>
        <v>24</v>
      </c>
      <c r="G3797" s="2">
        <v>0.16164351851851852</v>
      </c>
      <c r="H3797" s="2" t="str">
        <f t="shared" si="239"/>
        <v>2024-11</v>
      </c>
      <c r="I3797" t="s">
        <v>11934</v>
      </c>
      <c r="J3797" s="1">
        <v>45605</v>
      </c>
      <c r="K3797" s="2">
        <v>0.17206018518518518</v>
      </c>
      <c r="L3797">
        <v>15</v>
      </c>
      <c r="M3797" s="2">
        <v>1.0416666666666666E-2</v>
      </c>
      <c r="N3797" t="s">
        <v>11682</v>
      </c>
      <c r="O3797" t="s">
        <v>11694</v>
      </c>
      <c r="P3797" t="s">
        <v>11695</v>
      </c>
      <c r="Q3797" t="s">
        <v>165</v>
      </c>
      <c r="R3797" t="s">
        <v>42</v>
      </c>
      <c r="S3797">
        <v>424619006</v>
      </c>
      <c r="T3797" t="s">
        <v>794</v>
      </c>
      <c r="U3797">
        <v>142.58000000000001</v>
      </c>
      <c r="V3797">
        <v>13603.16</v>
      </c>
      <c r="W3797">
        <v>13603.16</v>
      </c>
      <c r="X3797">
        <v>72892002</v>
      </c>
      <c r="Y3797" t="s">
        <v>851</v>
      </c>
    </row>
    <row r="3798" spans="1:25" x14ac:dyDescent="0.25">
      <c r="A3798" t="s">
        <v>11935</v>
      </c>
      <c r="B3798" t="s">
        <v>11936</v>
      </c>
      <c r="C3798" s="1">
        <v>45633</v>
      </c>
      <c r="D3798" s="1" t="str">
        <f t="shared" si="236"/>
        <v>2020–2029</v>
      </c>
      <c r="E3798" s="8">
        <f t="shared" si="237"/>
        <v>2024</v>
      </c>
      <c r="F3798" s="8" t="str">
        <f t="shared" si="238"/>
        <v>24</v>
      </c>
      <c r="G3798" s="2">
        <v>0.16164351851851852</v>
      </c>
      <c r="H3798" s="2" t="str">
        <f t="shared" si="239"/>
        <v>2024-12</v>
      </c>
      <c r="I3798" t="s">
        <v>11937</v>
      </c>
      <c r="J3798" s="1">
        <v>45633</v>
      </c>
      <c r="K3798" s="2">
        <v>0.17206018518518518</v>
      </c>
      <c r="L3798">
        <v>15</v>
      </c>
      <c r="M3798" s="2">
        <v>1.0416666666666666E-2</v>
      </c>
      <c r="N3798" t="s">
        <v>11682</v>
      </c>
      <c r="O3798" t="s">
        <v>11694</v>
      </c>
      <c r="P3798" t="s">
        <v>11695</v>
      </c>
      <c r="Q3798" t="s">
        <v>165</v>
      </c>
      <c r="R3798" t="s">
        <v>42</v>
      </c>
      <c r="S3798">
        <v>424619006</v>
      </c>
      <c r="T3798" t="s">
        <v>794</v>
      </c>
      <c r="U3798">
        <v>142.58000000000001</v>
      </c>
      <c r="V3798">
        <v>16166.73</v>
      </c>
      <c r="W3798">
        <v>16166.73</v>
      </c>
      <c r="X3798">
        <v>72892002</v>
      </c>
      <c r="Y3798" t="s">
        <v>851</v>
      </c>
    </row>
    <row r="3799" spans="1:25" x14ac:dyDescent="0.25">
      <c r="A3799" t="s">
        <v>11938</v>
      </c>
      <c r="B3799" t="s">
        <v>11939</v>
      </c>
      <c r="C3799" s="1">
        <v>45661</v>
      </c>
      <c r="D3799" s="1" t="str">
        <f t="shared" si="236"/>
        <v>2020–2029</v>
      </c>
      <c r="E3799" s="8">
        <f t="shared" si="237"/>
        <v>2025</v>
      </c>
      <c r="F3799" s="8" t="str">
        <f t="shared" si="238"/>
        <v>25</v>
      </c>
      <c r="G3799" s="2">
        <v>0.16164351851851852</v>
      </c>
      <c r="H3799" s="2" t="str">
        <f t="shared" si="239"/>
        <v>2025-01</v>
      </c>
      <c r="I3799" t="s">
        <v>11940</v>
      </c>
      <c r="J3799" s="1">
        <v>45661</v>
      </c>
      <c r="K3799" s="2">
        <v>0.17206018518518518</v>
      </c>
      <c r="L3799">
        <v>15</v>
      </c>
      <c r="M3799" s="2">
        <v>1.0416666666666666E-2</v>
      </c>
      <c r="N3799" t="s">
        <v>11682</v>
      </c>
      <c r="O3799" t="s">
        <v>11694</v>
      </c>
      <c r="P3799" t="s">
        <v>11695</v>
      </c>
      <c r="Q3799" t="s">
        <v>165</v>
      </c>
      <c r="R3799" t="s">
        <v>42</v>
      </c>
      <c r="S3799">
        <v>424619006</v>
      </c>
      <c r="T3799" t="s">
        <v>794</v>
      </c>
      <c r="U3799">
        <v>142.58000000000001</v>
      </c>
      <c r="V3799">
        <v>13579</v>
      </c>
      <c r="W3799">
        <v>13579</v>
      </c>
      <c r="X3799">
        <v>72892002</v>
      </c>
      <c r="Y3799" t="s">
        <v>851</v>
      </c>
    </row>
    <row r="3800" spans="1:25" x14ac:dyDescent="0.25">
      <c r="A3800" t="s">
        <v>11941</v>
      </c>
      <c r="B3800" t="s">
        <v>11942</v>
      </c>
      <c r="C3800" s="1">
        <v>45689</v>
      </c>
      <c r="D3800" s="1" t="str">
        <f t="shared" si="236"/>
        <v>2020–2029</v>
      </c>
      <c r="E3800" s="8">
        <f t="shared" si="237"/>
        <v>2025</v>
      </c>
      <c r="F3800" s="8" t="str">
        <f t="shared" si="238"/>
        <v>25</v>
      </c>
      <c r="G3800" s="2">
        <v>0.16164351851851852</v>
      </c>
      <c r="H3800" s="2" t="str">
        <f t="shared" si="239"/>
        <v>2025-02</v>
      </c>
      <c r="I3800" t="s">
        <v>11943</v>
      </c>
      <c r="J3800" s="1">
        <v>45689</v>
      </c>
      <c r="K3800" s="2">
        <v>0.17206018518518518</v>
      </c>
      <c r="L3800">
        <v>15</v>
      </c>
      <c r="M3800" s="2">
        <v>1.0416666666666666E-2</v>
      </c>
      <c r="N3800" t="s">
        <v>11682</v>
      </c>
      <c r="O3800" t="s">
        <v>11694</v>
      </c>
      <c r="P3800" t="s">
        <v>11695</v>
      </c>
      <c r="Q3800" t="s">
        <v>165</v>
      </c>
      <c r="R3800" t="s">
        <v>42</v>
      </c>
      <c r="S3800">
        <v>424619006</v>
      </c>
      <c r="T3800" t="s">
        <v>794</v>
      </c>
      <c r="U3800">
        <v>142.58000000000001</v>
      </c>
      <c r="V3800">
        <v>12889.95</v>
      </c>
      <c r="W3800">
        <v>12889.95</v>
      </c>
      <c r="X3800">
        <v>72892002</v>
      </c>
      <c r="Y3800" t="s">
        <v>851</v>
      </c>
    </row>
    <row r="3801" spans="1:25" x14ac:dyDescent="0.25">
      <c r="A3801" t="s">
        <v>11944</v>
      </c>
      <c r="B3801" t="s">
        <v>11945</v>
      </c>
      <c r="C3801" s="1">
        <v>45717</v>
      </c>
      <c r="D3801" s="1" t="str">
        <f t="shared" si="236"/>
        <v>2020–2029</v>
      </c>
      <c r="E3801" s="8">
        <f t="shared" si="237"/>
        <v>2025</v>
      </c>
      <c r="F3801" s="8" t="str">
        <f t="shared" si="238"/>
        <v>25</v>
      </c>
      <c r="G3801" s="2">
        <v>0.16164351851851852</v>
      </c>
      <c r="H3801" s="2" t="str">
        <f t="shared" si="239"/>
        <v>2025-03</v>
      </c>
      <c r="I3801" t="s">
        <v>11946</v>
      </c>
      <c r="J3801" s="1">
        <v>45717</v>
      </c>
      <c r="K3801" s="2">
        <v>0.17206018518518518</v>
      </c>
      <c r="L3801">
        <v>15</v>
      </c>
      <c r="M3801" s="2">
        <v>1.0416666666666666E-2</v>
      </c>
      <c r="N3801" t="s">
        <v>11682</v>
      </c>
      <c r="O3801" t="s">
        <v>11694</v>
      </c>
      <c r="P3801" t="s">
        <v>11695</v>
      </c>
      <c r="Q3801" t="s">
        <v>165</v>
      </c>
      <c r="R3801" t="s">
        <v>42</v>
      </c>
      <c r="S3801">
        <v>424619006</v>
      </c>
      <c r="T3801" t="s">
        <v>794</v>
      </c>
      <c r="U3801">
        <v>142.58000000000001</v>
      </c>
      <c r="V3801">
        <v>14847.74</v>
      </c>
      <c r="W3801">
        <v>14847.74</v>
      </c>
      <c r="X3801">
        <v>72892002</v>
      </c>
      <c r="Y3801" t="s">
        <v>851</v>
      </c>
    </row>
    <row r="3802" spans="1:25" x14ac:dyDescent="0.25">
      <c r="A3802" t="s">
        <v>11947</v>
      </c>
      <c r="B3802" t="s">
        <v>11948</v>
      </c>
      <c r="C3802" s="1">
        <v>45745</v>
      </c>
      <c r="D3802" s="1" t="str">
        <f t="shared" si="236"/>
        <v>2020–2029</v>
      </c>
      <c r="E3802" s="8">
        <f t="shared" si="237"/>
        <v>2025</v>
      </c>
      <c r="F3802" s="8" t="str">
        <f t="shared" si="238"/>
        <v>25</v>
      </c>
      <c r="G3802" s="2">
        <v>0.16164351851851852</v>
      </c>
      <c r="H3802" s="2" t="str">
        <f t="shared" si="239"/>
        <v>2025-03</v>
      </c>
      <c r="I3802" t="s">
        <v>11949</v>
      </c>
      <c r="J3802" s="1">
        <v>45745</v>
      </c>
      <c r="K3802" s="2">
        <v>0.18578703703703703</v>
      </c>
      <c r="L3802">
        <v>35</v>
      </c>
      <c r="M3802" s="2">
        <v>2.4143518518518519E-2</v>
      </c>
      <c r="N3802" t="s">
        <v>11682</v>
      </c>
      <c r="O3802" t="s">
        <v>11683</v>
      </c>
      <c r="P3802" t="s">
        <v>11684</v>
      </c>
      <c r="Q3802" t="s">
        <v>165</v>
      </c>
      <c r="R3802" t="s">
        <v>28</v>
      </c>
      <c r="S3802">
        <v>162673000</v>
      </c>
      <c r="T3802" t="s">
        <v>151</v>
      </c>
      <c r="U3802">
        <v>136.80000000000001</v>
      </c>
      <c r="V3802">
        <v>785.58</v>
      </c>
      <c r="W3802">
        <v>785.58</v>
      </c>
      <c r="X3802" t="s">
        <v>30</v>
      </c>
      <c r="Y3802" t="s">
        <v>30</v>
      </c>
    </row>
    <row r="3803" spans="1:25" x14ac:dyDescent="0.25">
      <c r="A3803" t="s">
        <v>11950</v>
      </c>
      <c r="B3803" t="s">
        <v>11951</v>
      </c>
      <c r="C3803" s="1">
        <v>45752</v>
      </c>
      <c r="D3803" s="1" t="str">
        <f t="shared" si="236"/>
        <v>2020–2029</v>
      </c>
      <c r="E3803" s="8">
        <f t="shared" si="237"/>
        <v>2025</v>
      </c>
      <c r="F3803" s="8" t="str">
        <f t="shared" si="238"/>
        <v>25</v>
      </c>
      <c r="G3803" s="2">
        <v>0.16164351851851852</v>
      </c>
      <c r="H3803" s="2" t="str">
        <f t="shared" si="239"/>
        <v>2025-04</v>
      </c>
      <c r="I3803" t="s">
        <v>11952</v>
      </c>
      <c r="J3803" s="1">
        <v>45752</v>
      </c>
      <c r="K3803" s="2">
        <v>0.17206018518518518</v>
      </c>
      <c r="L3803">
        <v>15</v>
      </c>
      <c r="M3803" s="2">
        <v>1.0416666666666666E-2</v>
      </c>
      <c r="N3803" t="s">
        <v>11682</v>
      </c>
      <c r="O3803" t="s">
        <v>11694</v>
      </c>
      <c r="P3803" t="s">
        <v>11695</v>
      </c>
      <c r="Q3803" t="s">
        <v>165</v>
      </c>
      <c r="R3803" t="s">
        <v>42</v>
      </c>
      <c r="S3803">
        <v>424619006</v>
      </c>
      <c r="T3803" t="s">
        <v>794</v>
      </c>
      <c r="U3803">
        <v>142.58000000000001</v>
      </c>
      <c r="V3803">
        <v>12758.84</v>
      </c>
      <c r="W3803">
        <v>12758.84</v>
      </c>
      <c r="X3803">
        <v>72892002</v>
      </c>
      <c r="Y3803" t="s">
        <v>851</v>
      </c>
    </row>
    <row r="3804" spans="1:25" x14ac:dyDescent="0.25">
      <c r="A3804" t="s">
        <v>11953</v>
      </c>
      <c r="B3804" t="s">
        <v>11954</v>
      </c>
      <c r="C3804" s="1">
        <v>45759</v>
      </c>
      <c r="D3804" s="1" t="str">
        <f t="shared" si="236"/>
        <v>2020–2029</v>
      </c>
      <c r="E3804" s="8">
        <f t="shared" si="237"/>
        <v>2025</v>
      </c>
      <c r="F3804" s="8" t="str">
        <f t="shared" si="238"/>
        <v>25</v>
      </c>
      <c r="G3804" s="2">
        <v>0.16164351851851852</v>
      </c>
      <c r="H3804" s="2" t="str">
        <f t="shared" si="239"/>
        <v>2025-04</v>
      </c>
      <c r="I3804" t="s">
        <v>11955</v>
      </c>
      <c r="J3804" s="1">
        <v>45759</v>
      </c>
      <c r="K3804" s="2">
        <v>0.27637731481481481</v>
      </c>
      <c r="L3804">
        <v>165</v>
      </c>
      <c r="M3804" s="2">
        <v>0.11473379629629629</v>
      </c>
      <c r="N3804" t="s">
        <v>11682</v>
      </c>
      <c r="O3804" t="s">
        <v>11694</v>
      </c>
      <c r="P3804" t="s">
        <v>11695</v>
      </c>
      <c r="Q3804" t="s">
        <v>165</v>
      </c>
      <c r="R3804" t="s">
        <v>42</v>
      </c>
      <c r="S3804">
        <v>185349003</v>
      </c>
      <c r="T3804" t="s">
        <v>43</v>
      </c>
      <c r="U3804">
        <v>85.55</v>
      </c>
      <c r="V3804">
        <v>2673.95</v>
      </c>
      <c r="W3804">
        <v>2673.95</v>
      </c>
      <c r="X3804">
        <v>66383009</v>
      </c>
      <c r="Y3804" t="s">
        <v>125</v>
      </c>
    </row>
    <row r="3805" spans="1:25" x14ac:dyDescent="0.25">
      <c r="A3805" t="s">
        <v>11956</v>
      </c>
      <c r="B3805" t="s">
        <v>11957</v>
      </c>
      <c r="C3805" s="1">
        <v>45766</v>
      </c>
      <c r="D3805" s="1" t="str">
        <f t="shared" si="236"/>
        <v>2020–2029</v>
      </c>
      <c r="E3805" s="8">
        <f t="shared" si="237"/>
        <v>2025</v>
      </c>
      <c r="F3805" s="8" t="str">
        <f t="shared" si="238"/>
        <v>25</v>
      </c>
      <c r="G3805" s="2">
        <v>0.16164351851851852</v>
      </c>
      <c r="H3805" s="2" t="str">
        <f t="shared" si="239"/>
        <v>2025-04</v>
      </c>
      <c r="I3805" t="s">
        <v>11958</v>
      </c>
      <c r="J3805" s="1">
        <v>45766</v>
      </c>
      <c r="K3805" s="2">
        <v>0.17206018518518518</v>
      </c>
      <c r="L3805">
        <v>15</v>
      </c>
      <c r="M3805" s="2">
        <v>1.0416666666666666E-2</v>
      </c>
      <c r="N3805" t="s">
        <v>11682</v>
      </c>
      <c r="O3805" t="s">
        <v>11694</v>
      </c>
      <c r="P3805" t="s">
        <v>11695</v>
      </c>
      <c r="Q3805" t="s">
        <v>165</v>
      </c>
      <c r="R3805" t="s">
        <v>42</v>
      </c>
      <c r="S3805">
        <v>424619006</v>
      </c>
      <c r="T3805" t="s">
        <v>794</v>
      </c>
      <c r="U3805">
        <v>142.58000000000001</v>
      </c>
      <c r="V3805">
        <v>11017.73</v>
      </c>
      <c r="W3805">
        <v>11017.73</v>
      </c>
      <c r="X3805">
        <v>72892002</v>
      </c>
      <c r="Y3805" t="s">
        <v>851</v>
      </c>
    </row>
    <row r="3806" spans="1:25" x14ac:dyDescent="0.25">
      <c r="A3806" t="s">
        <v>11959</v>
      </c>
      <c r="B3806" t="s">
        <v>11960</v>
      </c>
      <c r="C3806" s="1">
        <v>45773</v>
      </c>
      <c r="D3806" s="1" t="str">
        <f t="shared" si="236"/>
        <v>2020–2029</v>
      </c>
      <c r="E3806" s="8">
        <f t="shared" si="237"/>
        <v>2025</v>
      </c>
      <c r="F3806" s="8" t="str">
        <f t="shared" si="238"/>
        <v>25</v>
      </c>
      <c r="G3806" s="2">
        <v>0.16164351851851852</v>
      </c>
      <c r="H3806" s="2" t="str">
        <f t="shared" si="239"/>
        <v>2025-04</v>
      </c>
      <c r="I3806" t="s">
        <v>11961</v>
      </c>
      <c r="J3806" s="1">
        <v>45773</v>
      </c>
      <c r="K3806" s="2">
        <v>0.20331018518518518</v>
      </c>
      <c r="L3806">
        <v>60</v>
      </c>
      <c r="M3806" s="2">
        <v>4.1666666666666664E-2</v>
      </c>
      <c r="N3806" t="s">
        <v>11682</v>
      </c>
      <c r="O3806" t="s">
        <v>11903</v>
      </c>
      <c r="P3806" t="s">
        <v>11904</v>
      </c>
      <c r="Q3806" t="s">
        <v>165</v>
      </c>
      <c r="R3806" t="s">
        <v>85</v>
      </c>
      <c r="S3806">
        <v>183460006</v>
      </c>
      <c r="T3806" t="s">
        <v>887</v>
      </c>
      <c r="U3806">
        <v>146.18</v>
      </c>
      <c r="V3806">
        <v>577.58000000000004</v>
      </c>
      <c r="W3806">
        <v>577.58000000000004</v>
      </c>
      <c r="X3806">
        <v>72892002</v>
      </c>
      <c r="Y3806" t="s">
        <v>851</v>
      </c>
    </row>
    <row r="3807" spans="1:25" x14ac:dyDescent="0.25">
      <c r="A3807" t="s">
        <v>11962</v>
      </c>
      <c r="B3807" t="s">
        <v>11963</v>
      </c>
      <c r="C3807" s="1">
        <v>45815</v>
      </c>
      <c r="D3807" s="1" t="str">
        <f t="shared" si="236"/>
        <v>2020–2029</v>
      </c>
      <c r="E3807" s="8">
        <f t="shared" si="237"/>
        <v>2025</v>
      </c>
      <c r="F3807" s="8" t="str">
        <f t="shared" si="238"/>
        <v>25</v>
      </c>
      <c r="G3807" s="2">
        <v>0.16164351851851852</v>
      </c>
      <c r="H3807" s="2" t="str">
        <f t="shared" si="239"/>
        <v>2025-06</v>
      </c>
      <c r="I3807" t="s">
        <v>11964</v>
      </c>
      <c r="J3807" s="1">
        <v>45815</v>
      </c>
      <c r="K3807" s="2">
        <v>0.17206018518518518</v>
      </c>
      <c r="L3807">
        <v>15</v>
      </c>
      <c r="M3807" s="2">
        <v>1.0416666666666666E-2</v>
      </c>
      <c r="N3807" t="s">
        <v>11682</v>
      </c>
      <c r="O3807" t="s">
        <v>11694</v>
      </c>
      <c r="P3807" t="s">
        <v>11695</v>
      </c>
      <c r="Q3807" t="s">
        <v>165</v>
      </c>
      <c r="R3807" t="s">
        <v>42</v>
      </c>
      <c r="S3807">
        <v>169762003</v>
      </c>
      <c r="T3807" t="s">
        <v>891</v>
      </c>
      <c r="U3807">
        <v>142.58000000000001</v>
      </c>
      <c r="V3807">
        <v>2113.65</v>
      </c>
      <c r="W3807">
        <v>2113.65</v>
      </c>
      <c r="X3807" t="s">
        <v>30</v>
      </c>
      <c r="Y3807" t="s">
        <v>30</v>
      </c>
    </row>
    <row r="3808" spans="1:25" x14ac:dyDescent="0.25">
      <c r="A3808" t="s">
        <v>11965</v>
      </c>
      <c r="B3808" t="s">
        <v>11966</v>
      </c>
      <c r="C3808" s="1">
        <v>35435</v>
      </c>
      <c r="D3808" s="1" t="str">
        <f t="shared" si="236"/>
        <v>Before 2000</v>
      </c>
      <c r="E3808" s="8">
        <f t="shared" si="237"/>
        <v>1997</v>
      </c>
      <c r="F3808" s="8" t="str">
        <f t="shared" si="238"/>
        <v>97</v>
      </c>
      <c r="G3808" s="2">
        <v>0.41517361111111112</v>
      </c>
      <c r="H3808" s="2" t="str">
        <f t="shared" si="239"/>
        <v>1997-01</v>
      </c>
      <c r="I3808" t="s">
        <v>11967</v>
      </c>
      <c r="J3808" s="1">
        <v>35435</v>
      </c>
      <c r="K3808" s="2">
        <v>0.4255902777777778</v>
      </c>
      <c r="L3808">
        <v>15</v>
      </c>
      <c r="M3808" s="2">
        <v>1.0416666666666666E-2</v>
      </c>
      <c r="N3808" t="s">
        <v>11968</v>
      </c>
      <c r="O3808" t="s">
        <v>11969</v>
      </c>
      <c r="P3808" s="3" t="s">
        <v>11970</v>
      </c>
      <c r="Q3808" t="s">
        <v>150</v>
      </c>
      <c r="R3808" t="s">
        <v>28</v>
      </c>
      <c r="S3808">
        <v>410620009</v>
      </c>
      <c r="T3808" t="s">
        <v>29</v>
      </c>
      <c r="U3808">
        <v>136.80000000000001</v>
      </c>
      <c r="V3808">
        <v>704.2</v>
      </c>
      <c r="W3808">
        <v>0</v>
      </c>
      <c r="X3808" t="s">
        <v>30</v>
      </c>
      <c r="Y3808" t="s">
        <v>30</v>
      </c>
    </row>
    <row r="3809" spans="1:25" x14ac:dyDescent="0.25">
      <c r="A3809" t="s">
        <v>11971</v>
      </c>
      <c r="B3809" t="s">
        <v>11972</v>
      </c>
      <c r="C3809" s="1">
        <v>35806</v>
      </c>
      <c r="D3809" s="1" t="str">
        <f t="shared" si="236"/>
        <v>Before 2000</v>
      </c>
      <c r="E3809" s="8">
        <f t="shared" si="237"/>
        <v>1998</v>
      </c>
      <c r="F3809" s="8" t="str">
        <f t="shared" si="238"/>
        <v>98</v>
      </c>
      <c r="G3809" s="2">
        <v>0.41517361111111112</v>
      </c>
      <c r="H3809" s="2" t="str">
        <f t="shared" si="239"/>
        <v>1998-01</v>
      </c>
      <c r="I3809" t="s">
        <v>11973</v>
      </c>
      <c r="J3809" s="1">
        <v>35806</v>
      </c>
      <c r="K3809" s="2">
        <v>0.44740740740740742</v>
      </c>
      <c r="L3809">
        <v>46</v>
      </c>
      <c r="M3809" s="2">
        <v>3.2233796296296295E-2</v>
      </c>
      <c r="N3809" t="s">
        <v>11968</v>
      </c>
      <c r="O3809" t="s">
        <v>11969</v>
      </c>
      <c r="P3809" s="3" t="s">
        <v>11970</v>
      </c>
      <c r="Q3809" t="s">
        <v>150</v>
      </c>
      <c r="R3809" t="s">
        <v>28</v>
      </c>
      <c r="S3809">
        <v>162673000</v>
      </c>
      <c r="T3809" t="s">
        <v>151</v>
      </c>
      <c r="U3809">
        <v>136.80000000000001</v>
      </c>
      <c r="V3809">
        <v>1567</v>
      </c>
      <c r="W3809">
        <v>0</v>
      </c>
      <c r="X3809" t="s">
        <v>30</v>
      </c>
      <c r="Y3809" t="s">
        <v>30</v>
      </c>
    </row>
    <row r="3810" spans="1:25" x14ac:dyDescent="0.25">
      <c r="A3810" t="s">
        <v>11974</v>
      </c>
      <c r="B3810" t="s">
        <v>11975</v>
      </c>
      <c r="C3810" s="1">
        <v>37276</v>
      </c>
      <c r="D3810" s="1" t="str">
        <f t="shared" si="236"/>
        <v>2000–2009</v>
      </c>
      <c r="E3810" s="8">
        <f t="shared" si="237"/>
        <v>2002</v>
      </c>
      <c r="F3810" s="8" t="str">
        <f t="shared" si="238"/>
        <v>02</v>
      </c>
      <c r="G3810" s="2">
        <v>0.41517361111111112</v>
      </c>
      <c r="H3810" s="2" t="str">
        <f t="shared" si="239"/>
        <v>2002-01</v>
      </c>
      <c r="I3810" t="s">
        <v>11976</v>
      </c>
      <c r="J3810" s="1">
        <v>37276</v>
      </c>
      <c r="K3810" s="2">
        <v>0.4553935185185185</v>
      </c>
      <c r="L3810">
        <v>58</v>
      </c>
      <c r="M3810" s="2">
        <v>4.0219907407407406E-2</v>
      </c>
      <c r="N3810" t="s">
        <v>11968</v>
      </c>
      <c r="O3810" t="s">
        <v>11969</v>
      </c>
      <c r="P3810" s="3" t="s">
        <v>11970</v>
      </c>
      <c r="Q3810" t="s">
        <v>150</v>
      </c>
      <c r="R3810" t="s">
        <v>28</v>
      </c>
      <c r="S3810">
        <v>162673000</v>
      </c>
      <c r="T3810" t="s">
        <v>151</v>
      </c>
      <c r="U3810">
        <v>136.80000000000001</v>
      </c>
      <c r="V3810">
        <v>1266.48</v>
      </c>
      <c r="W3810">
        <v>0</v>
      </c>
      <c r="X3810" t="s">
        <v>30</v>
      </c>
      <c r="Y3810" t="s">
        <v>30</v>
      </c>
    </row>
    <row r="3811" spans="1:25" x14ac:dyDescent="0.25">
      <c r="A3811" t="s">
        <v>11977</v>
      </c>
      <c r="B3811" t="s">
        <v>11978</v>
      </c>
      <c r="C3811" s="1">
        <v>39197</v>
      </c>
      <c r="D3811" s="1" t="str">
        <f t="shared" si="236"/>
        <v>2000–2009</v>
      </c>
      <c r="E3811" s="8">
        <f t="shared" si="237"/>
        <v>2007</v>
      </c>
      <c r="F3811" s="8" t="str">
        <f t="shared" si="238"/>
        <v>07</v>
      </c>
      <c r="G3811" s="2">
        <v>0.41517361111111112</v>
      </c>
      <c r="H3811" s="2" t="str">
        <f t="shared" si="239"/>
        <v>2007-04</v>
      </c>
      <c r="I3811" t="s">
        <v>11979</v>
      </c>
      <c r="J3811" s="1">
        <v>39197</v>
      </c>
      <c r="K3811" s="2">
        <v>0.4255902777777778</v>
      </c>
      <c r="L3811">
        <v>15</v>
      </c>
      <c r="M3811" s="2">
        <v>1.0416666666666666E-2</v>
      </c>
      <c r="N3811" t="s">
        <v>11968</v>
      </c>
      <c r="O3811" t="s">
        <v>11980</v>
      </c>
      <c r="P3811" t="s">
        <v>11981</v>
      </c>
      <c r="Q3811" t="s">
        <v>573</v>
      </c>
      <c r="R3811" t="s">
        <v>42</v>
      </c>
      <c r="S3811">
        <v>424619006</v>
      </c>
      <c r="T3811" t="s">
        <v>794</v>
      </c>
      <c r="U3811">
        <v>142.58000000000001</v>
      </c>
      <c r="V3811">
        <v>3835.59</v>
      </c>
      <c r="W3811">
        <v>3785.59</v>
      </c>
      <c r="X3811">
        <v>267253006</v>
      </c>
      <c r="Y3811" t="s">
        <v>2661</v>
      </c>
    </row>
    <row r="3812" spans="1:25" x14ac:dyDescent="0.25">
      <c r="A3812" t="s">
        <v>11982</v>
      </c>
      <c r="B3812" t="s">
        <v>11983</v>
      </c>
      <c r="C3812" s="1">
        <v>40573</v>
      </c>
      <c r="D3812" s="1" t="str">
        <f t="shared" si="236"/>
        <v>2010–2019</v>
      </c>
      <c r="E3812" s="8">
        <f t="shared" si="237"/>
        <v>2011</v>
      </c>
      <c r="F3812" s="8" t="str">
        <f t="shared" si="238"/>
        <v>11</v>
      </c>
      <c r="G3812" s="2">
        <v>0.41517361111111112</v>
      </c>
      <c r="H3812" s="2" t="str">
        <f t="shared" si="239"/>
        <v>2011-01</v>
      </c>
      <c r="I3812" t="s">
        <v>11984</v>
      </c>
      <c r="J3812" s="1">
        <v>40573</v>
      </c>
      <c r="K3812" s="2">
        <v>0.44328703703703703</v>
      </c>
      <c r="L3812">
        <v>40</v>
      </c>
      <c r="M3812" s="2">
        <v>2.8113425925925927E-2</v>
      </c>
      <c r="N3812" t="s">
        <v>11968</v>
      </c>
      <c r="O3812" t="s">
        <v>11969</v>
      </c>
      <c r="P3812" s="3" t="s">
        <v>11970</v>
      </c>
      <c r="Q3812" t="s">
        <v>708</v>
      </c>
      <c r="R3812" t="s">
        <v>28</v>
      </c>
      <c r="S3812">
        <v>162673000</v>
      </c>
      <c r="T3812" t="s">
        <v>151</v>
      </c>
      <c r="U3812">
        <v>136.80000000000001</v>
      </c>
      <c r="V3812">
        <v>914.78</v>
      </c>
      <c r="W3812">
        <v>914.78</v>
      </c>
      <c r="X3812" t="s">
        <v>30</v>
      </c>
      <c r="Y3812" t="s">
        <v>30</v>
      </c>
    </row>
    <row r="3813" spans="1:25" x14ac:dyDescent="0.25">
      <c r="A3813" t="s">
        <v>11985</v>
      </c>
      <c r="B3813" t="s">
        <v>11986</v>
      </c>
      <c r="C3813" s="1">
        <v>41672</v>
      </c>
      <c r="D3813" s="1" t="str">
        <f t="shared" si="236"/>
        <v>2010–2019</v>
      </c>
      <c r="E3813" s="8">
        <f t="shared" si="237"/>
        <v>2014</v>
      </c>
      <c r="F3813" s="8" t="str">
        <f t="shared" si="238"/>
        <v>14</v>
      </c>
      <c r="G3813" s="2">
        <v>0.41517361111111112</v>
      </c>
      <c r="H3813" s="2" t="str">
        <f t="shared" si="239"/>
        <v>2014-02</v>
      </c>
      <c r="I3813" t="s">
        <v>11987</v>
      </c>
      <c r="J3813" s="1">
        <v>41672</v>
      </c>
      <c r="K3813" s="2">
        <v>0.45274305555555555</v>
      </c>
      <c r="L3813">
        <v>54</v>
      </c>
      <c r="M3813" s="2">
        <v>3.7569444444444447E-2</v>
      </c>
      <c r="N3813" t="s">
        <v>11968</v>
      </c>
      <c r="O3813" t="s">
        <v>11969</v>
      </c>
      <c r="P3813" s="3" t="s">
        <v>11970</v>
      </c>
      <c r="Q3813" t="s">
        <v>539</v>
      </c>
      <c r="R3813" t="s">
        <v>28</v>
      </c>
      <c r="S3813">
        <v>162673000</v>
      </c>
      <c r="T3813" t="s">
        <v>151</v>
      </c>
      <c r="U3813">
        <v>136.80000000000001</v>
      </c>
      <c r="V3813">
        <v>853.36</v>
      </c>
      <c r="W3813">
        <v>0</v>
      </c>
      <c r="X3813" t="s">
        <v>30</v>
      </c>
      <c r="Y3813" t="s">
        <v>30</v>
      </c>
    </row>
    <row r="3814" spans="1:25" x14ac:dyDescent="0.25">
      <c r="A3814" t="s">
        <v>11988</v>
      </c>
      <c r="B3814" t="s">
        <v>11989</v>
      </c>
      <c r="C3814" s="1">
        <v>42046</v>
      </c>
      <c r="D3814" s="1" t="str">
        <f t="shared" si="236"/>
        <v>2010–2019</v>
      </c>
      <c r="E3814" s="8">
        <f t="shared" si="237"/>
        <v>2015</v>
      </c>
      <c r="F3814" s="8" t="str">
        <f t="shared" si="238"/>
        <v>15</v>
      </c>
      <c r="G3814" s="2">
        <v>0.45134259259259257</v>
      </c>
      <c r="H3814" s="2" t="str">
        <f t="shared" si="239"/>
        <v>2015-02</v>
      </c>
      <c r="I3814" t="s">
        <v>11990</v>
      </c>
      <c r="J3814" s="1">
        <v>42047</v>
      </c>
      <c r="K3814" s="2">
        <v>0.45134259259259257</v>
      </c>
      <c r="L3814">
        <v>0</v>
      </c>
      <c r="M3814" s="2">
        <v>0</v>
      </c>
      <c r="N3814" t="s">
        <v>11968</v>
      </c>
      <c r="O3814" t="s">
        <v>11980</v>
      </c>
      <c r="P3814" t="s">
        <v>11981</v>
      </c>
      <c r="Q3814" t="s">
        <v>708</v>
      </c>
      <c r="R3814" t="s">
        <v>577</v>
      </c>
      <c r="S3814">
        <v>305408004</v>
      </c>
      <c r="T3814" t="s">
        <v>578</v>
      </c>
      <c r="U3814">
        <v>146.18</v>
      </c>
      <c r="V3814">
        <v>3817.64</v>
      </c>
      <c r="W3814">
        <v>3817.64</v>
      </c>
      <c r="X3814">
        <v>183996000</v>
      </c>
      <c r="Y3814" t="s">
        <v>579</v>
      </c>
    </row>
    <row r="3815" spans="1:25" x14ac:dyDescent="0.25">
      <c r="A3815" t="s">
        <v>11991</v>
      </c>
      <c r="B3815" t="s">
        <v>11992</v>
      </c>
      <c r="C3815" s="1">
        <v>42183</v>
      </c>
      <c r="D3815" s="1" t="str">
        <f t="shared" si="236"/>
        <v>2010–2019</v>
      </c>
      <c r="E3815" s="8">
        <f t="shared" si="237"/>
        <v>2015</v>
      </c>
      <c r="F3815" s="8" t="str">
        <f t="shared" si="238"/>
        <v>15</v>
      </c>
      <c r="G3815" s="2">
        <v>0.41517361111111112</v>
      </c>
      <c r="H3815" s="2" t="str">
        <f t="shared" si="239"/>
        <v>2015-06</v>
      </c>
      <c r="I3815" t="s">
        <v>11993</v>
      </c>
      <c r="J3815" s="1">
        <v>42183</v>
      </c>
      <c r="K3815" s="2">
        <v>0.43695601851851851</v>
      </c>
      <c r="L3815">
        <v>31</v>
      </c>
      <c r="M3815" s="2">
        <v>2.1782407407407407E-2</v>
      </c>
      <c r="N3815" t="s">
        <v>11968</v>
      </c>
      <c r="O3815" t="s">
        <v>11980</v>
      </c>
      <c r="P3815" t="s">
        <v>11981</v>
      </c>
      <c r="Q3815" t="s">
        <v>708</v>
      </c>
      <c r="R3815" t="s">
        <v>114</v>
      </c>
      <c r="S3815">
        <v>185349003</v>
      </c>
      <c r="T3815" t="s">
        <v>43</v>
      </c>
      <c r="U3815">
        <v>85.55</v>
      </c>
      <c r="V3815">
        <v>652.95000000000005</v>
      </c>
      <c r="W3815">
        <v>652.95000000000005</v>
      </c>
      <c r="X3815" t="s">
        <v>30</v>
      </c>
      <c r="Y3815" t="s">
        <v>30</v>
      </c>
    </row>
    <row r="3816" spans="1:25" x14ac:dyDescent="0.25">
      <c r="A3816" t="s">
        <v>11994</v>
      </c>
      <c r="B3816" t="s">
        <v>11995</v>
      </c>
      <c r="C3816" s="1">
        <v>42190</v>
      </c>
      <c r="D3816" s="1" t="str">
        <f t="shared" si="236"/>
        <v>2010–2019</v>
      </c>
      <c r="E3816" s="8">
        <f t="shared" si="237"/>
        <v>2015</v>
      </c>
      <c r="F3816" s="8" t="str">
        <f t="shared" si="238"/>
        <v>15</v>
      </c>
      <c r="G3816" s="2">
        <v>0.41517361111111112</v>
      </c>
      <c r="H3816" s="2" t="str">
        <f t="shared" si="239"/>
        <v>2015-07</v>
      </c>
      <c r="I3816" t="s">
        <v>11996</v>
      </c>
      <c r="J3816" s="1">
        <v>42190</v>
      </c>
      <c r="K3816" s="2">
        <v>0.4568402777777778</v>
      </c>
      <c r="L3816">
        <v>60</v>
      </c>
      <c r="M3816" s="2">
        <v>4.1666666666666664E-2</v>
      </c>
      <c r="N3816" t="s">
        <v>11968</v>
      </c>
      <c r="O3816" t="s">
        <v>11997</v>
      </c>
      <c r="P3816" t="s">
        <v>11998</v>
      </c>
      <c r="Q3816" t="s">
        <v>708</v>
      </c>
      <c r="R3816" t="s">
        <v>85</v>
      </c>
      <c r="S3816">
        <v>50849002</v>
      </c>
      <c r="T3816" t="s">
        <v>86</v>
      </c>
      <c r="U3816">
        <v>146.18</v>
      </c>
      <c r="V3816">
        <v>146.18</v>
      </c>
      <c r="W3816">
        <v>146.18</v>
      </c>
      <c r="X3816">
        <v>74400008</v>
      </c>
      <c r="Y3816" t="s">
        <v>3560</v>
      </c>
    </row>
    <row r="3817" spans="1:25" x14ac:dyDescent="0.25">
      <c r="A3817" t="s">
        <v>11999</v>
      </c>
      <c r="B3817" t="s">
        <v>11995</v>
      </c>
      <c r="C3817" s="1">
        <v>42190</v>
      </c>
      <c r="D3817" s="1" t="str">
        <f t="shared" si="236"/>
        <v>2010–2019</v>
      </c>
      <c r="E3817" s="8">
        <f t="shared" si="237"/>
        <v>2015</v>
      </c>
      <c r="F3817" s="8" t="str">
        <f t="shared" si="238"/>
        <v>15</v>
      </c>
      <c r="G3817" s="2">
        <v>0.41517361111111112</v>
      </c>
      <c r="H3817" s="2" t="str">
        <f t="shared" si="239"/>
        <v>2015-07</v>
      </c>
      <c r="I3817" t="s">
        <v>12000</v>
      </c>
      <c r="J3817" s="1">
        <v>42193</v>
      </c>
      <c r="K3817" s="2">
        <v>0.27975694444444443</v>
      </c>
      <c r="L3817">
        <v>-195</v>
      </c>
      <c r="M3817" t="e">
        <v>#VALUE!</v>
      </c>
      <c r="N3817" t="s">
        <v>11968</v>
      </c>
      <c r="O3817" t="s">
        <v>11980</v>
      </c>
      <c r="P3817" t="s">
        <v>11981</v>
      </c>
      <c r="Q3817" t="s">
        <v>708</v>
      </c>
      <c r="R3817" t="s">
        <v>577</v>
      </c>
      <c r="S3817">
        <v>185347001</v>
      </c>
      <c r="T3817" t="s">
        <v>72</v>
      </c>
      <c r="U3817">
        <v>87.71</v>
      </c>
      <c r="V3817">
        <v>5423.98</v>
      </c>
      <c r="W3817">
        <v>5423.98</v>
      </c>
      <c r="X3817">
        <v>74400008</v>
      </c>
      <c r="Y3817" t="s">
        <v>3560</v>
      </c>
    </row>
    <row r="3818" spans="1:25" x14ac:dyDescent="0.25">
      <c r="A3818" t="s">
        <v>12001</v>
      </c>
      <c r="B3818" t="s">
        <v>12002</v>
      </c>
      <c r="C3818" s="1">
        <v>42197</v>
      </c>
      <c r="D3818" s="1" t="str">
        <f t="shared" si="236"/>
        <v>2010–2019</v>
      </c>
      <c r="E3818" s="8">
        <f t="shared" si="237"/>
        <v>2015</v>
      </c>
      <c r="F3818" s="8" t="str">
        <f t="shared" si="238"/>
        <v>15</v>
      </c>
      <c r="G3818" s="2">
        <v>0.41517361111111112</v>
      </c>
      <c r="H3818" s="2" t="str">
        <f t="shared" si="239"/>
        <v>2015-07</v>
      </c>
      <c r="I3818" t="s">
        <v>12003</v>
      </c>
      <c r="J3818" s="1">
        <v>42197</v>
      </c>
      <c r="K3818" s="2">
        <v>0.57060185185185186</v>
      </c>
      <c r="L3818">
        <v>224</v>
      </c>
      <c r="M3818" s="2">
        <v>0.15542824074074074</v>
      </c>
      <c r="N3818" t="s">
        <v>11968</v>
      </c>
      <c r="O3818" t="s">
        <v>11980</v>
      </c>
      <c r="P3818" t="s">
        <v>11981</v>
      </c>
      <c r="Q3818" t="s">
        <v>708</v>
      </c>
      <c r="R3818" t="s">
        <v>42</v>
      </c>
      <c r="S3818">
        <v>185349003</v>
      </c>
      <c r="T3818" t="s">
        <v>43</v>
      </c>
      <c r="U3818">
        <v>85.55</v>
      </c>
      <c r="V3818">
        <v>3536.75</v>
      </c>
      <c r="W3818">
        <v>3536.75</v>
      </c>
      <c r="X3818">
        <v>103697008</v>
      </c>
      <c r="Y3818" t="s">
        <v>44</v>
      </c>
    </row>
    <row r="3819" spans="1:25" x14ac:dyDescent="0.25">
      <c r="A3819" t="s">
        <v>12004</v>
      </c>
      <c r="B3819" t="s">
        <v>12005</v>
      </c>
      <c r="C3819" s="1">
        <v>42771</v>
      </c>
      <c r="D3819" s="1" t="str">
        <f t="shared" si="236"/>
        <v>2010–2019</v>
      </c>
      <c r="E3819" s="8">
        <f t="shared" si="237"/>
        <v>2017</v>
      </c>
      <c r="F3819" s="8" t="str">
        <f t="shared" si="238"/>
        <v>17</v>
      </c>
      <c r="G3819" s="2">
        <v>0.41517361111111112</v>
      </c>
      <c r="H3819" s="2" t="str">
        <f t="shared" si="239"/>
        <v>2017-02</v>
      </c>
      <c r="I3819" t="s">
        <v>12006</v>
      </c>
      <c r="J3819" s="1">
        <v>42771</v>
      </c>
      <c r="K3819" s="2">
        <v>0.44116898148148148</v>
      </c>
      <c r="L3819">
        <v>37</v>
      </c>
      <c r="M3819" s="2">
        <v>2.599537037037037E-2</v>
      </c>
      <c r="N3819" t="s">
        <v>11968</v>
      </c>
      <c r="O3819" t="s">
        <v>11969</v>
      </c>
      <c r="P3819" s="3" t="s">
        <v>11970</v>
      </c>
      <c r="Q3819" t="s">
        <v>708</v>
      </c>
      <c r="R3819" t="s">
        <v>28</v>
      </c>
      <c r="S3819">
        <v>162673000</v>
      </c>
      <c r="T3819" t="s">
        <v>151</v>
      </c>
      <c r="U3819">
        <v>136.80000000000001</v>
      </c>
      <c r="V3819">
        <v>1166.83</v>
      </c>
      <c r="W3819">
        <v>0</v>
      </c>
      <c r="X3819" t="s">
        <v>30</v>
      </c>
      <c r="Y3819" t="s">
        <v>30</v>
      </c>
    </row>
    <row r="3820" spans="1:25" x14ac:dyDescent="0.25">
      <c r="A3820" t="s">
        <v>12007</v>
      </c>
      <c r="B3820" t="s">
        <v>12008</v>
      </c>
      <c r="C3820" s="1">
        <v>43793</v>
      </c>
      <c r="D3820" s="1" t="str">
        <f t="shared" si="236"/>
        <v>2010–2019</v>
      </c>
      <c r="E3820" s="8">
        <f t="shared" si="237"/>
        <v>2019</v>
      </c>
      <c r="F3820" s="8" t="str">
        <f t="shared" si="238"/>
        <v>19</v>
      </c>
      <c r="G3820" s="2">
        <v>0.41517361111111112</v>
      </c>
      <c r="H3820" s="2" t="str">
        <f t="shared" si="239"/>
        <v>2019-11</v>
      </c>
      <c r="I3820" t="s">
        <v>12009</v>
      </c>
      <c r="J3820" s="1">
        <v>43793</v>
      </c>
      <c r="K3820" s="2">
        <v>0.44805555555555554</v>
      </c>
      <c r="L3820">
        <v>47</v>
      </c>
      <c r="M3820" s="2">
        <v>3.2881944444444443E-2</v>
      </c>
      <c r="N3820" t="s">
        <v>11968</v>
      </c>
      <c r="O3820" t="s">
        <v>11969</v>
      </c>
      <c r="P3820" s="3" t="s">
        <v>11970</v>
      </c>
      <c r="Q3820" t="s">
        <v>539</v>
      </c>
      <c r="R3820" t="s">
        <v>28</v>
      </c>
      <c r="S3820">
        <v>162673000</v>
      </c>
      <c r="T3820" t="s">
        <v>151</v>
      </c>
      <c r="U3820">
        <v>136.80000000000001</v>
      </c>
      <c r="V3820">
        <v>1318.28</v>
      </c>
      <c r="W3820">
        <v>0</v>
      </c>
      <c r="X3820" t="s">
        <v>30</v>
      </c>
      <c r="Y3820" t="s">
        <v>30</v>
      </c>
    </row>
    <row r="3821" spans="1:25" x14ac:dyDescent="0.25">
      <c r="A3821" t="s">
        <v>12010</v>
      </c>
      <c r="B3821" t="s">
        <v>12011</v>
      </c>
      <c r="C3821" s="1">
        <v>43807</v>
      </c>
      <c r="D3821" s="1" t="str">
        <f t="shared" si="236"/>
        <v>2010–2019</v>
      </c>
      <c r="E3821" s="8">
        <f t="shared" si="237"/>
        <v>2019</v>
      </c>
      <c r="F3821" s="8" t="str">
        <f t="shared" si="238"/>
        <v>19</v>
      </c>
      <c r="G3821" s="2">
        <v>0.41517361111111112</v>
      </c>
      <c r="H3821" s="2" t="str">
        <f t="shared" si="239"/>
        <v>2019-12</v>
      </c>
      <c r="I3821" t="s">
        <v>12012</v>
      </c>
      <c r="J3821" s="1">
        <v>43807</v>
      </c>
      <c r="K3821" s="2">
        <v>0.54309027777777774</v>
      </c>
      <c r="L3821">
        <v>184</v>
      </c>
      <c r="M3821" s="2">
        <v>0.12791666666666668</v>
      </c>
      <c r="N3821" t="s">
        <v>11968</v>
      </c>
      <c r="O3821" t="s">
        <v>11980</v>
      </c>
      <c r="P3821" t="s">
        <v>11981</v>
      </c>
      <c r="Q3821" t="s">
        <v>539</v>
      </c>
      <c r="R3821" t="s">
        <v>42</v>
      </c>
      <c r="S3821">
        <v>185349003</v>
      </c>
      <c r="T3821" t="s">
        <v>43</v>
      </c>
      <c r="U3821">
        <v>85.55</v>
      </c>
      <c r="V3821">
        <v>3105.35</v>
      </c>
      <c r="W3821">
        <v>0</v>
      </c>
      <c r="X3821">
        <v>66383009</v>
      </c>
      <c r="Y3821" t="s">
        <v>125</v>
      </c>
    </row>
    <row r="3822" spans="1:25" x14ac:dyDescent="0.25">
      <c r="A3822" t="s">
        <v>12013</v>
      </c>
      <c r="B3822" t="s">
        <v>12014</v>
      </c>
      <c r="C3822" s="1">
        <v>44528</v>
      </c>
      <c r="D3822" s="1" t="str">
        <f t="shared" si="236"/>
        <v>2020–2029</v>
      </c>
      <c r="E3822" s="8">
        <f t="shared" si="237"/>
        <v>2021</v>
      </c>
      <c r="F3822" s="8" t="str">
        <f t="shared" si="238"/>
        <v>21</v>
      </c>
      <c r="G3822" s="2">
        <v>0.41517361111111112</v>
      </c>
      <c r="H3822" s="2" t="str">
        <f t="shared" si="239"/>
        <v>2021-11</v>
      </c>
      <c r="I3822" t="s">
        <v>12015</v>
      </c>
      <c r="J3822" s="1">
        <v>44528</v>
      </c>
      <c r="K3822" s="2">
        <v>0.43648148148148147</v>
      </c>
      <c r="L3822">
        <v>31</v>
      </c>
      <c r="M3822" s="2">
        <v>2.1307870370370369E-2</v>
      </c>
      <c r="N3822" t="s">
        <v>11968</v>
      </c>
      <c r="O3822" t="s">
        <v>11969</v>
      </c>
      <c r="P3822" s="3" t="s">
        <v>11970</v>
      </c>
      <c r="Q3822" t="s">
        <v>497</v>
      </c>
      <c r="R3822" t="s">
        <v>28</v>
      </c>
      <c r="S3822">
        <v>162673000</v>
      </c>
      <c r="T3822" t="s">
        <v>151</v>
      </c>
      <c r="U3822">
        <v>136.80000000000001</v>
      </c>
      <c r="V3822">
        <v>1199.94</v>
      </c>
      <c r="W3822">
        <v>0</v>
      </c>
      <c r="X3822" t="s">
        <v>30</v>
      </c>
      <c r="Y3822" t="s">
        <v>30</v>
      </c>
    </row>
    <row r="3823" spans="1:25" x14ac:dyDescent="0.25">
      <c r="A3823" t="s">
        <v>12016</v>
      </c>
      <c r="B3823" t="s">
        <v>12017</v>
      </c>
      <c r="C3823" s="1">
        <v>44549</v>
      </c>
      <c r="D3823" s="1" t="str">
        <f t="shared" si="236"/>
        <v>2020–2029</v>
      </c>
      <c r="E3823" s="8">
        <f t="shared" si="237"/>
        <v>2021</v>
      </c>
      <c r="F3823" s="8" t="str">
        <f t="shared" si="238"/>
        <v>21</v>
      </c>
      <c r="G3823" s="2">
        <v>0.41517361111111112</v>
      </c>
      <c r="H3823" s="2" t="str">
        <f t="shared" si="239"/>
        <v>2021-12</v>
      </c>
      <c r="I3823" t="s">
        <v>12018</v>
      </c>
      <c r="J3823" s="1">
        <v>44549</v>
      </c>
      <c r="K3823" s="2">
        <v>0.4255902777777778</v>
      </c>
      <c r="L3823">
        <v>15</v>
      </c>
      <c r="M3823" s="2">
        <v>1.0416666666666666E-2</v>
      </c>
      <c r="N3823" t="s">
        <v>11968</v>
      </c>
      <c r="O3823" t="s">
        <v>11980</v>
      </c>
      <c r="P3823" t="s">
        <v>11981</v>
      </c>
      <c r="Q3823" t="s">
        <v>497</v>
      </c>
      <c r="R3823" t="s">
        <v>42</v>
      </c>
      <c r="S3823">
        <v>390906007</v>
      </c>
      <c r="T3823" t="s">
        <v>169</v>
      </c>
      <c r="U3823">
        <v>85.55</v>
      </c>
      <c r="V3823">
        <v>85.55</v>
      </c>
      <c r="W3823">
        <v>0</v>
      </c>
      <c r="X3823">
        <v>55822004</v>
      </c>
      <c r="Y3823" t="s">
        <v>170</v>
      </c>
    </row>
    <row r="3824" spans="1:25" x14ac:dyDescent="0.25">
      <c r="A3824" t="s">
        <v>12019</v>
      </c>
      <c r="B3824" t="s">
        <v>12020</v>
      </c>
      <c r="C3824" s="1">
        <v>44914</v>
      </c>
      <c r="D3824" s="1" t="str">
        <f t="shared" si="236"/>
        <v>2020–2029</v>
      </c>
      <c r="E3824" s="8">
        <f t="shared" si="237"/>
        <v>2022</v>
      </c>
      <c r="F3824" s="8" t="str">
        <f t="shared" si="238"/>
        <v>22</v>
      </c>
      <c r="G3824" s="2">
        <v>0.41517361111111112</v>
      </c>
      <c r="H3824" s="2" t="str">
        <f t="shared" si="239"/>
        <v>2022-12</v>
      </c>
      <c r="I3824" t="s">
        <v>12021</v>
      </c>
      <c r="J3824" s="1">
        <v>44914</v>
      </c>
      <c r="K3824" s="2">
        <v>0.4255902777777778</v>
      </c>
      <c r="L3824">
        <v>15</v>
      </c>
      <c r="M3824" s="2">
        <v>1.0416666666666666E-2</v>
      </c>
      <c r="N3824" t="s">
        <v>11968</v>
      </c>
      <c r="O3824" t="s">
        <v>11980</v>
      </c>
      <c r="P3824" t="s">
        <v>11981</v>
      </c>
      <c r="Q3824" t="s">
        <v>497</v>
      </c>
      <c r="R3824" t="s">
        <v>42</v>
      </c>
      <c r="S3824">
        <v>390906007</v>
      </c>
      <c r="T3824" t="s">
        <v>169</v>
      </c>
      <c r="U3824">
        <v>85.55</v>
      </c>
      <c r="V3824">
        <v>234.71</v>
      </c>
      <c r="W3824">
        <v>0</v>
      </c>
      <c r="X3824">
        <v>55822004</v>
      </c>
      <c r="Y3824" t="s">
        <v>170</v>
      </c>
    </row>
    <row r="3825" spans="1:25" x14ac:dyDescent="0.25">
      <c r="A3825" t="s">
        <v>12022</v>
      </c>
      <c r="B3825" t="s">
        <v>12023</v>
      </c>
      <c r="C3825" s="1">
        <v>45263</v>
      </c>
      <c r="D3825" s="1" t="str">
        <f t="shared" si="236"/>
        <v>2020–2029</v>
      </c>
      <c r="E3825" s="8">
        <f t="shared" si="237"/>
        <v>2023</v>
      </c>
      <c r="F3825" s="8" t="str">
        <f t="shared" si="238"/>
        <v>23</v>
      </c>
      <c r="G3825" s="2">
        <v>0.41517361111111112</v>
      </c>
      <c r="H3825" s="2" t="str">
        <f t="shared" si="239"/>
        <v>2023-12</v>
      </c>
      <c r="I3825" t="s">
        <v>12024</v>
      </c>
      <c r="J3825" s="1">
        <v>45263</v>
      </c>
      <c r="K3825" s="2">
        <v>0.45231481481481484</v>
      </c>
      <c r="L3825">
        <v>53</v>
      </c>
      <c r="M3825" s="2">
        <v>3.7141203703703704E-2</v>
      </c>
      <c r="N3825" t="s">
        <v>11968</v>
      </c>
      <c r="O3825" t="s">
        <v>11969</v>
      </c>
      <c r="P3825" s="3" t="s">
        <v>11970</v>
      </c>
      <c r="Q3825" t="s">
        <v>497</v>
      </c>
      <c r="R3825" t="s">
        <v>28</v>
      </c>
      <c r="S3825">
        <v>162673000</v>
      </c>
      <c r="T3825" t="s">
        <v>151</v>
      </c>
      <c r="U3825">
        <v>136.80000000000001</v>
      </c>
      <c r="V3825">
        <v>704.2</v>
      </c>
      <c r="W3825">
        <v>0</v>
      </c>
      <c r="X3825" t="s">
        <v>30</v>
      </c>
      <c r="Y3825" t="s">
        <v>30</v>
      </c>
    </row>
    <row r="3826" spans="1:25" x14ac:dyDescent="0.25">
      <c r="A3826" t="s">
        <v>12025</v>
      </c>
      <c r="B3826" t="s">
        <v>12026</v>
      </c>
      <c r="C3826" s="1">
        <v>45264</v>
      </c>
      <c r="D3826" s="1" t="str">
        <f t="shared" si="236"/>
        <v>2020–2029</v>
      </c>
      <c r="E3826" s="8">
        <f t="shared" si="237"/>
        <v>2023</v>
      </c>
      <c r="F3826" s="8" t="str">
        <f t="shared" si="238"/>
        <v>23</v>
      </c>
      <c r="G3826" s="2">
        <v>0.99850694444444443</v>
      </c>
      <c r="H3826" s="2" t="str">
        <f t="shared" si="239"/>
        <v>2023-12</v>
      </c>
      <c r="I3826" t="s">
        <v>12027</v>
      </c>
      <c r="J3826" s="1">
        <v>45265</v>
      </c>
      <c r="K3826" s="2">
        <v>8.9236111111111113E-3</v>
      </c>
      <c r="L3826">
        <v>-1425</v>
      </c>
      <c r="M3826" t="e">
        <v>#VALUE!</v>
      </c>
      <c r="N3826" t="s">
        <v>11968</v>
      </c>
      <c r="O3826" t="s">
        <v>11980</v>
      </c>
      <c r="P3826" t="s">
        <v>11981</v>
      </c>
      <c r="Q3826" t="s">
        <v>497</v>
      </c>
      <c r="R3826" t="s">
        <v>42</v>
      </c>
      <c r="S3826">
        <v>185345009</v>
      </c>
      <c r="T3826" t="s">
        <v>57</v>
      </c>
      <c r="U3826">
        <v>85.55</v>
      </c>
      <c r="V3826">
        <v>85.55</v>
      </c>
      <c r="W3826">
        <v>0</v>
      </c>
      <c r="X3826">
        <v>195662009</v>
      </c>
      <c r="Y3826" t="s">
        <v>217</v>
      </c>
    </row>
    <row r="3827" spans="1:25" x14ac:dyDescent="0.25">
      <c r="A3827" t="s">
        <v>12028</v>
      </c>
      <c r="B3827" t="s">
        <v>12029</v>
      </c>
      <c r="C3827" s="1">
        <v>45277</v>
      </c>
      <c r="D3827" s="1" t="str">
        <f t="shared" si="236"/>
        <v>2020–2029</v>
      </c>
      <c r="E3827" s="8">
        <f t="shared" si="237"/>
        <v>2023</v>
      </c>
      <c r="F3827" s="8" t="str">
        <f t="shared" si="238"/>
        <v>23</v>
      </c>
      <c r="G3827" s="2">
        <v>0.41517361111111112</v>
      </c>
      <c r="H3827" s="2" t="str">
        <f t="shared" si="239"/>
        <v>2023-12</v>
      </c>
      <c r="I3827" t="s">
        <v>12030</v>
      </c>
      <c r="J3827" s="1">
        <v>45277</v>
      </c>
      <c r="K3827" s="2">
        <v>0.55414351851851851</v>
      </c>
      <c r="L3827">
        <v>200</v>
      </c>
      <c r="M3827" s="2">
        <v>0.13896990740740742</v>
      </c>
      <c r="N3827" t="s">
        <v>11968</v>
      </c>
      <c r="O3827" t="s">
        <v>11980</v>
      </c>
      <c r="P3827" t="s">
        <v>11981</v>
      </c>
      <c r="Q3827" t="s">
        <v>497</v>
      </c>
      <c r="R3827" t="s">
        <v>42</v>
      </c>
      <c r="S3827">
        <v>185349003</v>
      </c>
      <c r="T3827" t="s">
        <v>43</v>
      </c>
      <c r="U3827">
        <v>85.55</v>
      </c>
      <c r="V3827">
        <v>3105.35</v>
      </c>
      <c r="W3827">
        <v>2053.63</v>
      </c>
      <c r="X3827">
        <v>66383009</v>
      </c>
      <c r="Y3827" t="s">
        <v>125</v>
      </c>
    </row>
    <row r="3828" spans="1:25" x14ac:dyDescent="0.25">
      <c r="A3828" t="s">
        <v>12031</v>
      </c>
      <c r="B3828" t="s">
        <v>12032</v>
      </c>
      <c r="C3828" s="1">
        <v>45279</v>
      </c>
      <c r="D3828" s="1" t="str">
        <f t="shared" si="236"/>
        <v>2020–2029</v>
      </c>
      <c r="E3828" s="8">
        <f t="shared" si="237"/>
        <v>2023</v>
      </c>
      <c r="F3828" s="8" t="str">
        <f t="shared" si="238"/>
        <v>23</v>
      </c>
      <c r="G3828" s="2">
        <v>0.41517361111111112</v>
      </c>
      <c r="H3828" s="2" t="str">
        <f t="shared" si="239"/>
        <v>2023-12</v>
      </c>
      <c r="I3828" t="s">
        <v>12033</v>
      </c>
      <c r="J3828" s="1">
        <v>45279</v>
      </c>
      <c r="K3828" s="2">
        <v>0.4255902777777778</v>
      </c>
      <c r="L3828">
        <v>15</v>
      </c>
      <c r="M3828" s="2">
        <v>1.0416666666666666E-2</v>
      </c>
      <c r="N3828" t="s">
        <v>11968</v>
      </c>
      <c r="O3828" t="s">
        <v>11980</v>
      </c>
      <c r="P3828" t="s">
        <v>11981</v>
      </c>
      <c r="Q3828" t="s">
        <v>497</v>
      </c>
      <c r="R3828" t="s">
        <v>42</v>
      </c>
      <c r="S3828">
        <v>390906007</v>
      </c>
      <c r="T3828" t="s">
        <v>169</v>
      </c>
      <c r="U3828">
        <v>85.55</v>
      </c>
      <c r="V3828">
        <v>234.71</v>
      </c>
      <c r="W3828">
        <v>187.76</v>
      </c>
      <c r="X3828">
        <v>55822004</v>
      </c>
      <c r="Y3828" t="s">
        <v>170</v>
      </c>
    </row>
    <row r="3829" spans="1:25" x14ac:dyDescent="0.25">
      <c r="A3829" t="s">
        <v>12034</v>
      </c>
      <c r="B3829" t="s">
        <v>12035</v>
      </c>
      <c r="C3829" s="1">
        <v>45644</v>
      </c>
      <c r="D3829" s="1" t="str">
        <f t="shared" si="236"/>
        <v>2020–2029</v>
      </c>
      <c r="E3829" s="8">
        <f t="shared" si="237"/>
        <v>2024</v>
      </c>
      <c r="F3829" s="8" t="str">
        <f t="shared" si="238"/>
        <v>24</v>
      </c>
      <c r="G3829" s="2">
        <v>0.41517361111111112</v>
      </c>
      <c r="H3829" s="2" t="str">
        <f t="shared" si="239"/>
        <v>2024-12</v>
      </c>
      <c r="I3829" t="s">
        <v>12036</v>
      </c>
      <c r="J3829" s="1">
        <v>45644</v>
      </c>
      <c r="K3829" s="2">
        <v>0.4255902777777778</v>
      </c>
      <c r="L3829">
        <v>15</v>
      </c>
      <c r="M3829" s="2">
        <v>1.0416666666666666E-2</v>
      </c>
      <c r="N3829" t="s">
        <v>11968</v>
      </c>
      <c r="O3829" t="s">
        <v>11980</v>
      </c>
      <c r="P3829" t="s">
        <v>11981</v>
      </c>
      <c r="Q3829" t="s">
        <v>497</v>
      </c>
      <c r="R3829" t="s">
        <v>42</v>
      </c>
      <c r="S3829">
        <v>390906007</v>
      </c>
      <c r="T3829" t="s">
        <v>169</v>
      </c>
      <c r="U3829">
        <v>85.55</v>
      </c>
      <c r="V3829">
        <v>234.71</v>
      </c>
      <c r="W3829">
        <v>0</v>
      </c>
      <c r="X3829">
        <v>55822004</v>
      </c>
      <c r="Y3829" t="s">
        <v>170</v>
      </c>
    </row>
    <row r="3830" spans="1:25" x14ac:dyDescent="0.25">
      <c r="A3830" t="s">
        <v>12037</v>
      </c>
      <c r="B3830" t="s">
        <v>12038</v>
      </c>
      <c r="C3830" s="1">
        <v>30078</v>
      </c>
      <c r="D3830" s="1" t="str">
        <f t="shared" si="236"/>
        <v>Before 2000</v>
      </c>
      <c r="E3830" s="8">
        <f t="shared" si="237"/>
        <v>1982</v>
      </c>
      <c r="F3830" s="8" t="str">
        <f t="shared" si="238"/>
        <v>82</v>
      </c>
      <c r="G3830" s="2">
        <v>0.71502314814814816</v>
      </c>
      <c r="H3830" s="2" t="str">
        <f t="shared" si="239"/>
        <v>1982-05</v>
      </c>
      <c r="I3830" t="s">
        <v>12039</v>
      </c>
      <c r="J3830" s="1">
        <v>30078</v>
      </c>
      <c r="K3830" s="2">
        <v>0.72543981481481479</v>
      </c>
      <c r="L3830">
        <v>15</v>
      </c>
      <c r="M3830" s="2">
        <v>1.0416666666666666E-2</v>
      </c>
      <c r="N3830" t="s">
        <v>12040</v>
      </c>
      <c r="O3830" t="s">
        <v>5750</v>
      </c>
      <c r="P3830" t="s">
        <v>5751</v>
      </c>
      <c r="Q3830" t="s">
        <v>150</v>
      </c>
      <c r="R3830" t="s">
        <v>42</v>
      </c>
      <c r="S3830">
        <v>185345009</v>
      </c>
      <c r="T3830" t="s">
        <v>57</v>
      </c>
      <c r="U3830">
        <v>85.55</v>
      </c>
      <c r="V3830">
        <v>85.55</v>
      </c>
      <c r="W3830">
        <v>0</v>
      </c>
      <c r="X3830">
        <v>367498001</v>
      </c>
      <c r="Y3830" t="s">
        <v>58</v>
      </c>
    </row>
    <row r="3831" spans="1:25" x14ac:dyDescent="0.25">
      <c r="A3831" t="s">
        <v>12041</v>
      </c>
      <c r="B3831" t="s">
        <v>12042</v>
      </c>
      <c r="C3831" s="1">
        <v>30083</v>
      </c>
      <c r="D3831" s="1" t="str">
        <f t="shared" si="236"/>
        <v>Before 2000</v>
      </c>
      <c r="E3831" s="8">
        <f t="shared" si="237"/>
        <v>1982</v>
      </c>
      <c r="F3831" s="8" t="str">
        <f t="shared" si="238"/>
        <v>82</v>
      </c>
      <c r="G3831" s="2">
        <v>9.0023148148148144E-2</v>
      </c>
      <c r="H3831" s="2" t="str">
        <f t="shared" si="239"/>
        <v>1982-05</v>
      </c>
      <c r="I3831" t="s">
        <v>12043</v>
      </c>
      <c r="J3831" s="1">
        <v>30083</v>
      </c>
      <c r="K3831" s="2">
        <v>0.10686342592592593</v>
      </c>
      <c r="L3831">
        <v>24</v>
      </c>
      <c r="M3831" s="2">
        <v>1.6840277777777777E-2</v>
      </c>
      <c r="N3831" t="s">
        <v>12040</v>
      </c>
      <c r="O3831" t="s">
        <v>5750</v>
      </c>
      <c r="P3831" t="s">
        <v>5751</v>
      </c>
      <c r="Q3831" t="s">
        <v>150</v>
      </c>
      <c r="R3831" t="s">
        <v>42</v>
      </c>
      <c r="S3831">
        <v>185347001</v>
      </c>
      <c r="T3831" t="s">
        <v>72</v>
      </c>
      <c r="U3831">
        <v>85.55</v>
      </c>
      <c r="V3831">
        <v>516.95000000000005</v>
      </c>
      <c r="W3831">
        <v>0</v>
      </c>
      <c r="X3831">
        <v>609328004</v>
      </c>
      <c r="Y3831" t="s">
        <v>73</v>
      </c>
    </row>
    <row r="3832" spans="1:25" x14ac:dyDescent="0.25">
      <c r="A3832" t="s">
        <v>12044</v>
      </c>
      <c r="B3832" t="s">
        <v>12045</v>
      </c>
      <c r="C3832" s="1">
        <v>35945</v>
      </c>
      <c r="D3832" s="1" t="str">
        <f t="shared" si="236"/>
        <v>Before 2000</v>
      </c>
      <c r="E3832" s="8">
        <f t="shared" si="237"/>
        <v>1998</v>
      </c>
      <c r="F3832" s="8" t="str">
        <f t="shared" si="238"/>
        <v>98</v>
      </c>
      <c r="G3832" s="2">
        <v>0.71502314814814816</v>
      </c>
      <c r="H3832" s="2" t="str">
        <f t="shared" si="239"/>
        <v>1998-05</v>
      </c>
      <c r="I3832" t="s">
        <v>12046</v>
      </c>
      <c r="J3832" s="1">
        <v>35945</v>
      </c>
      <c r="K3832" s="2">
        <v>0.75137731481481485</v>
      </c>
      <c r="L3832">
        <v>52</v>
      </c>
      <c r="M3832" s="2">
        <v>3.6354166666666667E-2</v>
      </c>
      <c r="N3832" t="s">
        <v>12040</v>
      </c>
      <c r="O3832" t="s">
        <v>12047</v>
      </c>
      <c r="P3832" t="s">
        <v>12048</v>
      </c>
      <c r="Q3832" t="s">
        <v>150</v>
      </c>
      <c r="R3832" t="s">
        <v>28</v>
      </c>
      <c r="S3832">
        <v>162673000</v>
      </c>
      <c r="T3832" t="s">
        <v>151</v>
      </c>
      <c r="U3832">
        <v>136.80000000000001</v>
      </c>
      <c r="V3832">
        <v>568.20000000000005</v>
      </c>
      <c r="W3832">
        <v>0</v>
      </c>
      <c r="X3832" t="s">
        <v>30</v>
      </c>
      <c r="Y3832" t="s">
        <v>30</v>
      </c>
    </row>
    <row r="3833" spans="1:25" x14ac:dyDescent="0.25">
      <c r="A3833" t="s">
        <v>12049</v>
      </c>
      <c r="B3833" t="s">
        <v>12050</v>
      </c>
      <c r="C3833" s="1">
        <v>36316</v>
      </c>
      <c r="D3833" s="1" t="str">
        <f t="shared" si="236"/>
        <v>Before 2000</v>
      </c>
      <c r="E3833" s="8">
        <f t="shared" si="237"/>
        <v>1999</v>
      </c>
      <c r="F3833" s="8" t="str">
        <f t="shared" si="238"/>
        <v>99</v>
      </c>
      <c r="G3833" s="2">
        <v>0.71502314814814816</v>
      </c>
      <c r="H3833" s="2" t="str">
        <f t="shared" si="239"/>
        <v>1999-06</v>
      </c>
      <c r="I3833" t="s">
        <v>12051</v>
      </c>
      <c r="J3833" s="1">
        <v>36316</v>
      </c>
      <c r="K3833" s="2">
        <v>0.73953703703703699</v>
      </c>
      <c r="L3833">
        <v>35</v>
      </c>
      <c r="M3833" s="2">
        <v>2.4513888888888891E-2</v>
      </c>
      <c r="N3833" t="s">
        <v>12040</v>
      </c>
      <c r="O3833" t="s">
        <v>12047</v>
      </c>
      <c r="P3833" t="s">
        <v>12048</v>
      </c>
      <c r="Q3833" t="s">
        <v>150</v>
      </c>
      <c r="R3833" t="s">
        <v>28</v>
      </c>
      <c r="S3833">
        <v>162673000</v>
      </c>
      <c r="T3833" t="s">
        <v>151</v>
      </c>
      <c r="U3833">
        <v>136.80000000000001</v>
      </c>
      <c r="V3833">
        <v>568.20000000000005</v>
      </c>
      <c r="W3833">
        <v>0</v>
      </c>
      <c r="X3833" t="s">
        <v>30</v>
      </c>
      <c r="Y3833" t="s">
        <v>30</v>
      </c>
    </row>
    <row r="3834" spans="1:25" x14ac:dyDescent="0.25">
      <c r="A3834" t="s">
        <v>12052</v>
      </c>
      <c r="B3834" t="s">
        <v>12053</v>
      </c>
      <c r="C3834" s="1">
        <v>37044</v>
      </c>
      <c r="D3834" s="1" t="str">
        <f t="shared" si="236"/>
        <v>2000–2009</v>
      </c>
      <c r="E3834" s="8">
        <f t="shared" si="237"/>
        <v>2001</v>
      </c>
      <c r="F3834" s="8" t="str">
        <f t="shared" si="238"/>
        <v>01</v>
      </c>
      <c r="G3834" s="2">
        <v>0.71502314814814816</v>
      </c>
      <c r="H3834" s="2" t="str">
        <f t="shared" si="239"/>
        <v>2001-06</v>
      </c>
      <c r="I3834" t="s">
        <v>12054</v>
      </c>
      <c r="J3834" s="1">
        <v>37044</v>
      </c>
      <c r="K3834" s="2">
        <v>0.72543981481481479</v>
      </c>
      <c r="L3834">
        <v>15</v>
      </c>
      <c r="M3834" s="2">
        <v>1.0416666666666666E-2</v>
      </c>
      <c r="N3834" t="s">
        <v>12040</v>
      </c>
      <c r="O3834" t="s">
        <v>5750</v>
      </c>
      <c r="P3834" t="s">
        <v>5751</v>
      </c>
      <c r="Q3834" t="s">
        <v>573</v>
      </c>
      <c r="R3834" t="s">
        <v>42</v>
      </c>
      <c r="S3834">
        <v>169762003</v>
      </c>
      <c r="T3834" t="s">
        <v>891</v>
      </c>
      <c r="U3834">
        <v>142.58000000000001</v>
      </c>
      <c r="V3834">
        <v>1005.38</v>
      </c>
      <c r="W3834">
        <v>955.38</v>
      </c>
      <c r="X3834" t="s">
        <v>30</v>
      </c>
      <c r="Y3834" t="s">
        <v>30</v>
      </c>
    </row>
    <row r="3835" spans="1:25" x14ac:dyDescent="0.25">
      <c r="A3835" t="s">
        <v>12055</v>
      </c>
      <c r="B3835" t="s">
        <v>12056</v>
      </c>
      <c r="C3835" s="1">
        <v>38514</v>
      </c>
      <c r="D3835" s="1" t="str">
        <f t="shared" si="236"/>
        <v>2000–2009</v>
      </c>
      <c r="E3835" s="8">
        <f t="shared" si="237"/>
        <v>2005</v>
      </c>
      <c r="F3835" s="8" t="str">
        <f t="shared" si="238"/>
        <v>05</v>
      </c>
      <c r="G3835" s="2">
        <v>0.71502314814814816</v>
      </c>
      <c r="H3835" s="2" t="str">
        <f t="shared" si="239"/>
        <v>2005-06</v>
      </c>
      <c r="I3835" t="s">
        <v>12057</v>
      </c>
      <c r="J3835" s="1">
        <v>38514</v>
      </c>
      <c r="K3835" s="2">
        <v>0.74800925925925921</v>
      </c>
      <c r="L3835">
        <v>47</v>
      </c>
      <c r="M3835" s="2">
        <v>3.2986111111111112E-2</v>
      </c>
      <c r="N3835" t="s">
        <v>12040</v>
      </c>
      <c r="O3835" t="s">
        <v>12047</v>
      </c>
      <c r="P3835" t="s">
        <v>12048</v>
      </c>
      <c r="Q3835" t="s">
        <v>150</v>
      </c>
      <c r="R3835" t="s">
        <v>28</v>
      </c>
      <c r="S3835">
        <v>162673000</v>
      </c>
      <c r="T3835" t="s">
        <v>151</v>
      </c>
      <c r="U3835">
        <v>136.80000000000001</v>
      </c>
      <c r="V3835">
        <v>919.9</v>
      </c>
      <c r="W3835">
        <v>0</v>
      </c>
      <c r="X3835" t="s">
        <v>30</v>
      </c>
      <c r="Y3835" t="s">
        <v>30</v>
      </c>
    </row>
    <row r="3836" spans="1:25" x14ac:dyDescent="0.25">
      <c r="A3836" t="s">
        <v>12058</v>
      </c>
      <c r="B3836" t="s">
        <v>12059</v>
      </c>
      <c r="C3836" s="1">
        <v>39613</v>
      </c>
      <c r="D3836" s="1" t="str">
        <f t="shared" si="236"/>
        <v>2000–2009</v>
      </c>
      <c r="E3836" s="8">
        <f t="shared" si="237"/>
        <v>2008</v>
      </c>
      <c r="F3836" s="8" t="str">
        <f t="shared" si="238"/>
        <v>08</v>
      </c>
      <c r="G3836" s="2">
        <v>0.71502314814814816</v>
      </c>
      <c r="H3836" s="2" t="str">
        <f t="shared" si="239"/>
        <v>2008-06</v>
      </c>
      <c r="I3836" t="s">
        <v>12060</v>
      </c>
      <c r="J3836" s="1">
        <v>39613</v>
      </c>
      <c r="K3836" s="2">
        <v>0.75634259259259262</v>
      </c>
      <c r="L3836">
        <v>60</v>
      </c>
      <c r="M3836" s="2">
        <v>4.1319444444444443E-2</v>
      </c>
      <c r="N3836" t="s">
        <v>12040</v>
      </c>
      <c r="O3836" t="s">
        <v>12047</v>
      </c>
      <c r="P3836" t="s">
        <v>12048</v>
      </c>
      <c r="Q3836" t="s">
        <v>51</v>
      </c>
      <c r="R3836" t="s">
        <v>28</v>
      </c>
      <c r="S3836">
        <v>162673000</v>
      </c>
      <c r="T3836" t="s">
        <v>151</v>
      </c>
      <c r="U3836">
        <v>136.80000000000001</v>
      </c>
      <c r="V3836">
        <v>1537.79</v>
      </c>
      <c r="W3836">
        <v>361.35</v>
      </c>
      <c r="X3836" t="s">
        <v>30</v>
      </c>
      <c r="Y3836" t="s">
        <v>30</v>
      </c>
    </row>
    <row r="3837" spans="1:25" x14ac:dyDescent="0.25">
      <c r="A3837" t="s">
        <v>12061</v>
      </c>
      <c r="B3837" t="s">
        <v>12062</v>
      </c>
      <c r="C3837" s="1">
        <v>39621</v>
      </c>
      <c r="D3837" s="1" t="str">
        <f t="shared" si="236"/>
        <v>2000–2009</v>
      </c>
      <c r="E3837" s="8">
        <f t="shared" si="237"/>
        <v>2008</v>
      </c>
      <c r="F3837" s="8" t="str">
        <f t="shared" si="238"/>
        <v>08</v>
      </c>
      <c r="G3837" s="2">
        <v>0.81684027777777779</v>
      </c>
      <c r="H3837" s="2" t="str">
        <f t="shared" si="239"/>
        <v>2008-06</v>
      </c>
      <c r="I3837" t="s">
        <v>12063</v>
      </c>
      <c r="J3837" s="1">
        <v>39621</v>
      </c>
      <c r="K3837" s="2">
        <v>0.82725694444444442</v>
      </c>
      <c r="L3837">
        <v>15</v>
      </c>
      <c r="M3837" s="2">
        <v>1.0416666666666666E-2</v>
      </c>
      <c r="N3837" t="s">
        <v>12040</v>
      </c>
      <c r="O3837" t="s">
        <v>5750</v>
      </c>
      <c r="P3837" t="s">
        <v>5751</v>
      </c>
      <c r="Q3837" t="s">
        <v>51</v>
      </c>
      <c r="R3837" t="s">
        <v>42</v>
      </c>
      <c r="S3837">
        <v>185347001</v>
      </c>
      <c r="T3837" t="s">
        <v>72</v>
      </c>
      <c r="U3837">
        <v>85.55</v>
      </c>
      <c r="V3837">
        <v>160.13</v>
      </c>
      <c r="W3837">
        <v>128.1</v>
      </c>
      <c r="X3837">
        <v>271737000</v>
      </c>
      <c r="Y3837" t="s">
        <v>1040</v>
      </c>
    </row>
    <row r="3838" spans="1:25" x14ac:dyDescent="0.25">
      <c r="A3838" t="s">
        <v>12064</v>
      </c>
      <c r="B3838" t="s">
        <v>12065</v>
      </c>
      <c r="C3838" s="1">
        <v>40712</v>
      </c>
      <c r="D3838" s="1" t="str">
        <f t="shared" si="236"/>
        <v>2010–2019</v>
      </c>
      <c r="E3838" s="8">
        <f t="shared" si="237"/>
        <v>2011</v>
      </c>
      <c r="F3838" s="8" t="str">
        <f t="shared" si="238"/>
        <v>11</v>
      </c>
      <c r="G3838" s="2">
        <v>0.71502314814814816</v>
      </c>
      <c r="H3838" s="2" t="str">
        <f t="shared" si="239"/>
        <v>2011-06</v>
      </c>
      <c r="I3838" t="s">
        <v>12066</v>
      </c>
      <c r="J3838" s="1">
        <v>40712</v>
      </c>
      <c r="K3838" s="2">
        <v>0.74660879629629628</v>
      </c>
      <c r="L3838">
        <v>45</v>
      </c>
      <c r="M3838" s="2">
        <v>3.1585648148148147E-2</v>
      </c>
      <c r="N3838" t="s">
        <v>12040</v>
      </c>
      <c r="O3838" t="s">
        <v>12047</v>
      </c>
      <c r="P3838" t="s">
        <v>12048</v>
      </c>
      <c r="Q3838" t="s">
        <v>51</v>
      </c>
      <c r="R3838" t="s">
        <v>28</v>
      </c>
      <c r="S3838">
        <v>162673000</v>
      </c>
      <c r="T3838" t="s">
        <v>151</v>
      </c>
      <c r="U3838">
        <v>136.80000000000001</v>
      </c>
      <c r="V3838">
        <v>1255.6099999999999</v>
      </c>
      <c r="W3838">
        <v>0</v>
      </c>
      <c r="X3838" t="s">
        <v>30</v>
      </c>
      <c r="Y3838" t="s">
        <v>30</v>
      </c>
    </row>
    <row r="3839" spans="1:25" x14ac:dyDescent="0.25">
      <c r="A3839" t="s">
        <v>12067</v>
      </c>
      <c r="B3839" t="s">
        <v>12068</v>
      </c>
      <c r="C3839" s="1">
        <v>41811</v>
      </c>
      <c r="D3839" s="1" t="str">
        <f t="shared" si="236"/>
        <v>2010–2019</v>
      </c>
      <c r="E3839" s="8">
        <f t="shared" si="237"/>
        <v>2014</v>
      </c>
      <c r="F3839" s="8" t="str">
        <f t="shared" si="238"/>
        <v>14</v>
      </c>
      <c r="G3839" s="2">
        <v>0.71502314814814816</v>
      </c>
      <c r="H3839" s="2" t="str">
        <f t="shared" si="239"/>
        <v>2014-06</v>
      </c>
      <c r="I3839" t="s">
        <v>12069</v>
      </c>
      <c r="J3839" s="1">
        <v>41811</v>
      </c>
      <c r="K3839" s="2">
        <v>0.74774305555555554</v>
      </c>
      <c r="L3839">
        <v>47</v>
      </c>
      <c r="M3839" s="2">
        <v>3.2719907407407406E-2</v>
      </c>
      <c r="N3839" t="s">
        <v>12040</v>
      </c>
      <c r="O3839" t="s">
        <v>12047</v>
      </c>
      <c r="P3839" t="s">
        <v>12048</v>
      </c>
      <c r="Q3839" t="s">
        <v>51</v>
      </c>
      <c r="R3839" t="s">
        <v>28</v>
      </c>
      <c r="S3839">
        <v>162673000</v>
      </c>
      <c r="T3839" t="s">
        <v>151</v>
      </c>
      <c r="U3839">
        <v>136.80000000000001</v>
      </c>
      <c r="V3839">
        <v>927.94</v>
      </c>
      <c r="W3839">
        <v>576.62</v>
      </c>
      <c r="X3839" t="s">
        <v>30</v>
      </c>
      <c r="Y3839" t="s">
        <v>30</v>
      </c>
    </row>
    <row r="3840" spans="1:25" x14ac:dyDescent="0.25">
      <c r="A3840" t="s">
        <v>12070</v>
      </c>
      <c r="B3840" t="s">
        <v>12071</v>
      </c>
      <c r="C3840" s="1">
        <v>42126</v>
      </c>
      <c r="D3840" s="1" t="str">
        <f t="shared" si="236"/>
        <v>2010–2019</v>
      </c>
      <c r="E3840" s="8">
        <f t="shared" si="237"/>
        <v>2015</v>
      </c>
      <c r="F3840" s="8" t="str">
        <f t="shared" si="238"/>
        <v>15</v>
      </c>
      <c r="G3840" s="2">
        <v>0.71502314814814816</v>
      </c>
      <c r="H3840" s="2" t="str">
        <f t="shared" si="239"/>
        <v>2015-05</v>
      </c>
      <c r="I3840" t="s">
        <v>12072</v>
      </c>
      <c r="J3840" s="1">
        <v>42126</v>
      </c>
      <c r="K3840" s="2">
        <v>0.72543981481481479</v>
      </c>
      <c r="L3840">
        <v>15</v>
      </c>
      <c r="M3840" s="2">
        <v>1.0416666666666666E-2</v>
      </c>
      <c r="N3840" t="s">
        <v>12040</v>
      </c>
      <c r="O3840" t="s">
        <v>5750</v>
      </c>
      <c r="P3840" t="s">
        <v>5751</v>
      </c>
      <c r="Q3840" t="s">
        <v>51</v>
      </c>
      <c r="R3840" t="s">
        <v>114</v>
      </c>
      <c r="S3840">
        <v>698314001</v>
      </c>
      <c r="T3840" t="s">
        <v>808</v>
      </c>
      <c r="U3840">
        <v>142.58000000000001</v>
      </c>
      <c r="V3840">
        <v>142.58000000000001</v>
      </c>
      <c r="W3840">
        <v>34.07</v>
      </c>
      <c r="X3840">
        <v>389095005</v>
      </c>
      <c r="Y3840" t="s">
        <v>809</v>
      </c>
    </row>
    <row r="3841" spans="1:25" x14ac:dyDescent="0.25">
      <c r="A3841" t="s">
        <v>12073</v>
      </c>
      <c r="B3841" t="s">
        <v>12074</v>
      </c>
      <c r="C3841" s="1">
        <v>42313</v>
      </c>
      <c r="D3841" s="1" t="str">
        <f t="shared" si="236"/>
        <v>2010–2019</v>
      </c>
      <c r="E3841" s="8">
        <f t="shared" si="237"/>
        <v>2015</v>
      </c>
      <c r="F3841" s="8" t="str">
        <f t="shared" si="238"/>
        <v>15</v>
      </c>
      <c r="G3841" s="2">
        <v>0.21502314814814816</v>
      </c>
      <c r="H3841" s="2" t="str">
        <f t="shared" si="239"/>
        <v>2015-11</v>
      </c>
      <c r="I3841" t="s">
        <v>12075</v>
      </c>
      <c r="J3841" s="1">
        <v>42313</v>
      </c>
      <c r="K3841" s="2">
        <v>0.22543981481481482</v>
      </c>
      <c r="L3841">
        <v>15</v>
      </c>
      <c r="M3841" s="2">
        <v>1.0416666666666666E-2</v>
      </c>
      <c r="N3841" t="s">
        <v>12040</v>
      </c>
      <c r="O3841" t="s">
        <v>5750</v>
      </c>
      <c r="P3841" t="s">
        <v>5751</v>
      </c>
      <c r="Q3841" t="s">
        <v>51</v>
      </c>
      <c r="R3841" t="s">
        <v>42</v>
      </c>
      <c r="S3841">
        <v>185345009</v>
      </c>
      <c r="T3841" t="s">
        <v>57</v>
      </c>
      <c r="U3841">
        <v>85.55</v>
      </c>
      <c r="V3841">
        <v>1886.61</v>
      </c>
      <c r="W3841">
        <v>1509.29</v>
      </c>
      <c r="X3841">
        <v>195662009</v>
      </c>
      <c r="Y3841" t="s">
        <v>217</v>
      </c>
    </row>
    <row r="3842" spans="1:25" x14ac:dyDescent="0.25">
      <c r="A3842" t="s">
        <v>12076</v>
      </c>
      <c r="B3842" t="s">
        <v>12077</v>
      </c>
      <c r="C3842" s="1">
        <v>42322</v>
      </c>
      <c r="D3842" s="1" t="str">
        <f t="shared" si="236"/>
        <v>2010–2019</v>
      </c>
      <c r="E3842" s="8">
        <f t="shared" si="237"/>
        <v>2015</v>
      </c>
      <c r="F3842" s="8" t="str">
        <f t="shared" si="238"/>
        <v>15</v>
      </c>
      <c r="G3842" s="2">
        <v>0.71502314814814816</v>
      </c>
      <c r="H3842" s="2" t="str">
        <f t="shared" si="239"/>
        <v>2015-11</v>
      </c>
      <c r="I3842" t="s">
        <v>12078</v>
      </c>
      <c r="J3842" s="1">
        <v>42322</v>
      </c>
      <c r="K3842" s="2">
        <v>0.7531944444444445</v>
      </c>
      <c r="L3842">
        <v>55</v>
      </c>
      <c r="M3842" s="2">
        <v>3.8171296296296293E-2</v>
      </c>
      <c r="N3842" t="s">
        <v>12040</v>
      </c>
      <c r="O3842" t="s">
        <v>5750</v>
      </c>
      <c r="P3842" t="s">
        <v>5751</v>
      </c>
      <c r="Q3842" t="s">
        <v>51</v>
      </c>
      <c r="R3842" t="s">
        <v>114</v>
      </c>
      <c r="S3842">
        <v>185349003</v>
      </c>
      <c r="T3842" t="s">
        <v>43</v>
      </c>
      <c r="U3842">
        <v>85.55</v>
      </c>
      <c r="V3842">
        <v>734.33</v>
      </c>
      <c r="W3842">
        <v>587.46</v>
      </c>
      <c r="X3842" t="s">
        <v>30</v>
      </c>
      <c r="Y3842" t="s">
        <v>30</v>
      </c>
    </row>
    <row r="3843" spans="1:25" x14ac:dyDescent="0.25">
      <c r="A3843" t="s">
        <v>12079</v>
      </c>
      <c r="B3843" t="s">
        <v>12080</v>
      </c>
      <c r="C3843" s="1">
        <v>42336</v>
      </c>
      <c r="D3843" s="1" t="str">
        <f t="shared" ref="D3843:D3906" si="240">IF(YEAR(C3843)&lt;2000,"Before 2000",TEXT(INT(YEAR(C3843)/10)*10,"0000") &amp; "–" &amp; TEXT(INT(YEAR(C3843)/10)*10+9,"0000"))</f>
        <v>2010–2019</v>
      </c>
      <c r="E3843" s="8">
        <f t="shared" ref="E3843:E3906" si="241">YEAR(C3843)</f>
        <v>2015</v>
      </c>
      <c r="F3843" s="8" t="str">
        <f t="shared" ref="F3843:F3906" si="242">TEXT(C3843, "yy")</f>
        <v>15</v>
      </c>
      <c r="G3843" s="2">
        <v>0.71502314814814816</v>
      </c>
      <c r="H3843" s="2" t="str">
        <f t="shared" ref="H3843:H3906" si="243">TEXT(C3843, "yyyy-mm")</f>
        <v>2015-11</v>
      </c>
      <c r="I3843" t="s">
        <v>12081</v>
      </c>
      <c r="J3843" s="1">
        <v>42336</v>
      </c>
      <c r="K3843" s="2">
        <v>0.85766203703703703</v>
      </c>
      <c r="L3843">
        <v>205</v>
      </c>
      <c r="M3843" s="2">
        <v>0.1426388888888889</v>
      </c>
      <c r="N3843" t="s">
        <v>12040</v>
      </c>
      <c r="O3843" t="s">
        <v>5750</v>
      </c>
      <c r="P3843" t="s">
        <v>5751</v>
      </c>
      <c r="Q3843" t="s">
        <v>51</v>
      </c>
      <c r="R3843" t="s">
        <v>42</v>
      </c>
      <c r="S3843">
        <v>185349003</v>
      </c>
      <c r="T3843" t="s">
        <v>43</v>
      </c>
      <c r="U3843">
        <v>85.55</v>
      </c>
      <c r="V3843">
        <v>3105.35</v>
      </c>
      <c r="W3843">
        <v>2484.2800000000002</v>
      </c>
      <c r="X3843">
        <v>103697008</v>
      </c>
      <c r="Y3843" t="s">
        <v>44</v>
      </c>
    </row>
    <row r="3844" spans="1:25" x14ac:dyDescent="0.25">
      <c r="A3844" t="s">
        <v>12082</v>
      </c>
      <c r="B3844" t="s">
        <v>12083</v>
      </c>
      <c r="C3844" s="1">
        <v>42486</v>
      </c>
      <c r="D3844" s="1" t="str">
        <f t="shared" si="240"/>
        <v>2010–2019</v>
      </c>
      <c r="E3844" s="8">
        <f t="shared" si="241"/>
        <v>2016</v>
      </c>
      <c r="F3844" s="8" t="str">
        <f t="shared" si="242"/>
        <v>16</v>
      </c>
      <c r="G3844" s="2">
        <v>0.71502314814814816</v>
      </c>
      <c r="H3844" s="2" t="str">
        <f t="shared" si="243"/>
        <v>2016-04</v>
      </c>
      <c r="I3844" t="s">
        <v>12084</v>
      </c>
      <c r="J3844" s="1">
        <v>42486</v>
      </c>
      <c r="K3844" s="2">
        <v>0.72543981481481479</v>
      </c>
      <c r="L3844">
        <v>15</v>
      </c>
      <c r="M3844" s="2">
        <v>1.0416666666666666E-2</v>
      </c>
      <c r="N3844" t="s">
        <v>12040</v>
      </c>
      <c r="O3844" t="s">
        <v>5750</v>
      </c>
      <c r="P3844" t="s">
        <v>5751</v>
      </c>
      <c r="Q3844" t="s">
        <v>51</v>
      </c>
      <c r="R3844" t="s">
        <v>114</v>
      </c>
      <c r="S3844">
        <v>698314001</v>
      </c>
      <c r="T3844" t="s">
        <v>808</v>
      </c>
      <c r="U3844">
        <v>142.58000000000001</v>
      </c>
      <c r="V3844">
        <v>142.58000000000001</v>
      </c>
      <c r="W3844">
        <v>0</v>
      </c>
      <c r="X3844">
        <v>389095005</v>
      </c>
      <c r="Y3844" t="s">
        <v>809</v>
      </c>
    </row>
    <row r="3845" spans="1:25" x14ac:dyDescent="0.25">
      <c r="A3845" t="s">
        <v>12085</v>
      </c>
      <c r="B3845" t="s">
        <v>12086</v>
      </c>
      <c r="C3845" s="1">
        <v>42846</v>
      </c>
      <c r="D3845" s="1" t="str">
        <f t="shared" si="240"/>
        <v>2010–2019</v>
      </c>
      <c r="E3845" s="8">
        <f t="shared" si="241"/>
        <v>2017</v>
      </c>
      <c r="F3845" s="8" t="str">
        <f t="shared" si="242"/>
        <v>17</v>
      </c>
      <c r="G3845" s="2">
        <v>0.71502314814814816</v>
      </c>
      <c r="H3845" s="2" t="str">
        <f t="shared" si="243"/>
        <v>2017-04</v>
      </c>
      <c r="I3845" t="s">
        <v>12087</v>
      </c>
      <c r="J3845" s="1">
        <v>42846</v>
      </c>
      <c r="K3845" s="2">
        <v>0.72543981481481479</v>
      </c>
      <c r="L3845">
        <v>15</v>
      </c>
      <c r="M3845" s="2">
        <v>1.0416666666666666E-2</v>
      </c>
      <c r="N3845" t="s">
        <v>12040</v>
      </c>
      <c r="O3845" t="s">
        <v>5750</v>
      </c>
      <c r="P3845" t="s">
        <v>5751</v>
      </c>
      <c r="Q3845" t="s">
        <v>51</v>
      </c>
      <c r="R3845" t="s">
        <v>114</v>
      </c>
      <c r="S3845">
        <v>698314001</v>
      </c>
      <c r="T3845" t="s">
        <v>808</v>
      </c>
      <c r="U3845">
        <v>142.58000000000001</v>
      </c>
      <c r="V3845">
        <v>142.58000000000001</v>
      </c>
      <c r="W3845">
        <v>0</v>
      </c>
      <c r="X3845">
        <v>389095005</v>
      </c>
      <c r="Y3845" t="s">
        <v>809</v>
      </c>
    </row>
    <row r="3846" spans="1:25" x14ac:dyDescent="0.25">
      <c r="A3846" t="s">
        <v>12088</v>
      </c>
      <c r="B3846" t="s">
        <v>12089</v>
      </c>
      <c r="C3846" s="1">
        <v>42850</v>
      </c>
      <c r="D3846" s="1" t="str">
        <f t="shared" si="240"/>
        <v>2010–2019</v>
      </c>
      <c r="E3846" s="8">
        <f t="shared" si="241"/>
        <v>2017</v>
      </c>
      <c r="F3846" s="8" t="str">
        <f t="shared" si="242"/>
        <v>17</v>
      </c>
      <c r="G3846" s="2">
        <v>0.21502314814814816</v>
      </c>
      <c r="H3846" s="2" t="str">
        <f t="shared" si="243"/>
        <v>2017-04</v>
      </c>
      <c r="I3846" t="s">
        <v>12090</v>
      </c>
      <c r="J3846" s="1">
        <v>42850</v>
      </c>
      <c r="K3846" s="2">
        <v>0.26359953703703703</v>
      </c>
      <c r="L3846">
        <v>70</v>
      </c>
      <c r="M3846" s="2">
        <v>4.8576388888888891E-2</v>
      </c>
      <c r="N3846" t="s">
        <v>12040</v>
      </c>
      <c r="O3846" t="s">
        <v>5750</v>
      </c>
      <c r="P3846" t="s">
        <v>5751</v>
      </c>
      <c r="Q3846" t="s">
        <v>51</v>
      </c>
      <c r="R3846" t="s">
        <v>114</v>
      </c>
      <c r="S3846">
        <v>308335008</v>
      </c>
      <c r="T3846" t="s">
        <v>813</v>
      </c>
      <c r="U3846">
        <v>142.58000000000001</v>
      </c>
      <c r="V3846">
        <v>15783.94</v>
      </c>
      <c r="W3846">
        <v>11582.82</v>
      </c>
      <c r="X3846">
        <v>389095005</v>
      </c>
      <c r="Y3846" t="s">
        <v>809</v>
      </c>
    </row>
    <row r="3847" spans="1:25" x14ac:dyDescent="0.25">
      <c r="A3847" t="s">
        <v>12091</v>
      </c>
      <c r="B3847" t="s">
        <v>12092</v>
      </c>
      <c r="C3847" s="1">
        <v>42910</v>
      </c>
      <c r="D3847" s="1" t="str">
        <f t="shared" si="240"/>
        <v>2010–2019</v>
      </c>
      <c r="E3847" s="8">
        <f t="shared" si="241"/>
        <v>2017</v>
      </c>
      <c r="F3847" s="8" t="str">
        <f t="shared" si="242"/>
        <v>17</v>
      </c>
      <c r="G3847" s="2">
        <v>0.71502314814814816</v>
      </c>
      <c r="H3847" s="2" t="str">
        <f t="shared" si="243"/>
        <v>2017-06</v>
      </c>
      <c r="I3847" t="s">
        <v>12093</v>
      </c>
      <c r="J3847" s="1">
        <v>42910</v>
      </c>
      <c r="K3847" s="2">
        <v>0.74394675925925924</v>
      </c>
      <c r="L3847">
        <v>42</v>
      </c>
      <c r="M3847" s="2">
        <v>2.8923611111111112E-2</v>
      </c>
      <c r="N3847" t="s">
        <v>12040</v>
      </c>
      <c r="O3847" t="s">
        <v>12047</v>
      </c>
      <c r="P3847" t="s">
        <v>12048</v>
      </c>
      <c r="Q3847" t="s">
        <v>51</v>
      </c>
      <c r="R3847" t="s">
        <v>28</v>
      </c>
      <c r="S3847">
        <v>162673000</v>
      </c>
      <c r="T3847" t="s">
        <v>151</v>
      </c>
      <c r="U3847">
        <v>136.80000000000001</v>
      </c>
      <c r="V3847">
        <v>1112.8</v>
      </c>
      <c r="W3847">
        <v>890.23</v>
      </c>
      <c r="X3847" t="s">
        <v>30</v>
      </c>
      <c r="Y3847" t="s">
        <v>30</v>
      </c>
    </row>
    <row r="3848" spans="1:25" x14ac:dyDescent="0.25">
      <c r="A3848" t="s">
        <v>12094</v>
      </c>
      <c r="B3848" t="s">
        <v>12095</v>
      </c>
      <c r="C3848" s="1">
        <v>42924</v>
      </c>
      <c r="D3848" s="1" t="str">
        <f t="shared" si="240"/>
        <v>2010–2019</v>
      </c>
      <c r="E3848" s="8">
        <f t="shared" si="241"/>
        <v>2017</v>
      </c>
      <c r="F3848" s="8" t="str">
        <f t="shared" si="242"/>
        <v>17</v>
      </c>
      <c r="G3848" s="2">
        <v>0.71502314814814816</v>
      </c>
      <c r="H3848" s="2" t="str">
        <f t="shared" si="243"/>
        <v>2017-07</v>
      </c>
      <c r="I3848" t="s">
        <v>12096</v>
      </c>
      <c r="J3848" s="1">
        <v>42924</v>
      </c>
      <c r="K3848" s="2">
        <v>0.95361111111111108</v>
      </c>
      <c r="L3848">
        <v>344</v>
      </c>
      <c r="M3848" s="2">
        <v>0.23858796296296297</v>
      </c>
      <c r="N3848" t="s">
        <v>12040</v>
      </c>
      <c r="O3848" t="s">
        <v>5750</v>
      </c>
      <c r="P3848" t="s">
        <v>5751</v>
      </c>
      <c r="Q3848" t="s">
        <v>51</v>
      </c>
      <c r="R3848" t="s">
        <v>42</v>
      </c>
      <c r="S3848">
        <v>185349003</v>
      </c>
      <c r="T3848" t="s">
        <v>43</v>
      </c>
      <c r="U3848">
        <v>85.55</v>
      </c>
      <c r="V3848">
        <v>4399.55</v>
      </c>
      <c r="W3848">
        <v>3519.64</v>
      </c>
      <c r="X3848">
        <v>66383009</v>
      </c>
      <c r="Y3848" t="s">
        <v>125</v>
      </c>
    </row>
    <row r="3849" spans="1:25" x14ac:dyDescent="0.25">
      <c r="A3849" t="s">
        <v>12097</v>
      </c>
      <c r="B3849" t="s">
        <v>12098</v>
      </c>
      <c r="C3849" s="1">
        <v>43210</v>
      </c>
      <c r="D3849" s="1" t="str">
        <f t="shared" si="240"/>
        <v>2010–2019</v>
      </c>
      <c r="E3849" s="8">
        <f t="shared" si="241"/>
        <v>2018</v>
      </c>
      <c r="F3849" s="8" t="str">
        <f t="shared" si="242"/>
        <v>18</v>
      </c>
      <c r="G3849" s="2">
        <v>0.26359953703703703</v>
      </c>
      <c r="H3849" s="2" t="str">
        <f t="shared" si="243"/>
        <v>2018-04</v>
      </c>
      <c r="I3849" t="s">
        <v>12099</v>
      </c>
      <c r="J3849" s="1">
        <v>43210</v>
      </c>
      <c r="K3849" s="2">
        <v>0.27401620370370372</v>
      </c>
      <c r="L3849">
        <v>15</v>
      </c>
      <c r="M3849" s="2">
        <v>1.0416666666666666E-2</v>
      </c>
      <c r="N3849" t="s">
        <v>12040</v>
      </c>
      <c r="O3849" t="s">
        <v>5750</v>
      </c>
      <c r="P3849" t="s">
        <v>5751</v>
      </c>
      <c r="Q3849" t="s">
        <v>51</v>
      </c>
      <c r="R3849" t="s">
        <v>114</v>
      </c>
      <c r="S3849">
        <v>698314001</v>
      </c>
      <c r="T3849" t="s">
        <v>808</v>
      </c>
      <c r="U3849">
        <v>142.58000000000001</v>
      </c>
      <c r="V3849">
        <v>142.58000000000001</v>
      </c>
      <c r="W3849">
        <v>0</v>
      </c>
      <c r="X3849">
        <v>389095005</v>
      </c>
      <c r="Y3849" t="s">
        <v>809</v>
      </c>
    </row>
    <row r="3850" spans="1:25" x14ac:dyDescent="0.25">
      <c r="A3850" t="s">
        <v>12100</v>
      </c>
      <c r="B3850" t="s">
        <v>12101</v>
      </c>
      <c r="C3850" s="1">
        <v>43570</v>
      </c>
      <c r="D3850" s="1" t="str">
        <f t="shared" si="240"/>
        <v>2010–2019</v>
      </c>
      <c r="E3850" s="8">
        <f t="shared" si="241"/>
        <v>2019</v>
      </c>
      <c r="F3850" s="8" t="str">
        <f t="shared" si="242"/>
        <v>19</v>
      </c>
      <c r="G3850" s="2">
        <v>0.26359953703703703</v>
      </c>
      <c r="H3850" s="2" t="str">
        <f t="shared" si="243"/>
        <v>2019-04</v>
      </c>
      <c r="I3850" t="s">
        <v>12102</v>
      </c>
      <c r="J3850" s="1">
        <v>43570</v>
      </c>
      <c r="K3850" s="2">
        <v>0.27401620370370372</v>
      </c>
      <c r="L3850">
        <v>15</v>
      </c>
      <c r="M3850" s="2">
        <v>1.0416666666666666E-2</v>
      </c>
      <c r="N3850" t="s">
        <v>12040</v>
      </c>
      <c r="O3850" t="s">
        <v>5750</v>
      </c>
      <c r="P3850" t="s">
        <v>5751</v>
      </c>
      <c r="Q3850" t="s">
        <v>51</v>
      </c>
      <c r="R3850" t="s">
        <v>114</v>
      </c>
      <c r="S3850">
        <v>698314001</v>
      </c>
      <c r="T3850" t="s">
        <v>808</v>
      </c>
      <c r="U3850">
        <v>142.58000000000001</v>
      </c>
      <c r="V3850">
        <v>142.58000000000001</v>
      </c>
      <c r="W3850">
        <v>0</v>
      </c>
      <c r="X3850">
        <v>389095005</v>
      </c>
      <c r="Y3850" t="s">
        <v>809</v>
      </c>
    </row>
    <row r="3851" spans="1:25" x14ac:dyDescent="0.25">
      <c r="A3851" t="s">
        <v>12103</v>
      </c>
      <c r="B3851" t="s">
        <v>12104</v>
      </c>
      <c r="C3851" s="1">
        <v>43932</v>
      </c>
      <c r="D3851" s="1" t="str">
        <f t="shared" si="240"/>
        <v>2020–2029</v>
      </c>
      <c r="E3851" s="8">
        <f t="shared" si="241"/>
        <v>2020</v>
      </c>
      <c r="F3851" s="8" t="str">
        <f t="shared" si="242"/>
        <v>20</v>
      </c>
      <c r="G3851" s="2">
        <v>0.71502314814814816</v>
      </c>
      <c r="H3851" s="2" t="str">
        <f t="shared" si="243"/>
        <v>2020-04</v>
      </c>
      <c r="I3851" t="s">
        <v>12105</v>
      </c>
      <c r="J3851" s="1">
        <v>43932</v>
      </c>
      <c r="K3851" s="2">
        <v>0.73929398148148151</v>
      </c>
      <c r="L3851">
        <v>35</v>
      </c>
      <c r="M3851" s="2">
        <v>2.4270833333333332E-2</v>
      </c>
      <c r="N3851" t="s">
        <v>12040</v>
      </c>
      <c r="O3851" t="s">
        <v>12047</v>
      </c>
      <c r="P3851" t="s">
        <v>12048</v>
      </c>
      <c r="Q3851" t="s">
        <v>51</v>
      </c>
      <c r="R3851" t="s">
        <v>28</v>
      </c>
      <c r="S3851">
        <v>162673000</v>
      </c>
      <c r="T3851" t="s">
        <v>151</v>
      </c>
      <c r="U3851">
        <v>136.80000000000001</v>
      </c>
      <c r="V3851">
        <v>996.16</v>
      </c>
      <c r="W3851">
        <v>0</v>
      </c>
      <c r="X3851" t="s">
        <v>30</v>
      </c>
      <c r="Y3851" t="s">
        <v>30</v>
      </c>
    </row>
    <row r="3852" spans="1:25" x14ac:dyDescent="0.25">
      <c r="A3852" t="s">
        <v>12106</v>
      </c>
      <c r="B3852" t="s">
        <v>12107</v>
      </c>
      <c r="C3852" s="1">
        <v>43939</v>
      </c>
      <c r="D3852" s="1" t="str">
        <f t="shared" si="240"/>
        <v>2020–2029</v>
      </c>
      <c r="E3852" s="8">
        <f t="shared" si="241"/>
        <v>2020</v>
      </c>
      <c r="F3852" s="8" t="str">
        <f t="shared" si="242"/>
        <v>20</v>
      </c>
      <c r="G3852" s="2">
        <v>0.71502314814814816</v>
      </c>
      <c r="H3852" s="2" t="str">
        <f t="shared" si="243"/>
        <v>2020-04</v>
      </c>
      <c r="I3852" t="s">
        <v>12108</v>
      </c>
      <c r="J3852" s="1">
        <v>43939</v>
      </c>
      <c r="K3852" s="2">
        <v>0.72543981481481479</v>
      </c>
      <c r="L3852">
        <v>15</v>
      </c>
      <c r="M3852" s="2">
        <v>1.0416666666666666E-2</v>
      </c>
      <c r="N3852" t="s">
        <v>12040</v>
      </c>
      <c r="O3852" t="s">
        <v>5750</v>
      </c>
      <c r="P3852" t="s">
        <v>5751</v>
      </c>
      <c r="Q3852" t="s">
        <v>51</v>
      </c>
      <c r="R3852" t="s">
        <v>114</v>
      </c>
      <c r="S3852">
        <v>698314001</v>
      </c>
      <c r="T3852" t="s">
        <v>808</v>
      </c>
      <c r="U3852">
        <v>142.58000000000001</v>
      </c>
      <c r="V3852">
        <v>142.58000000000001</v>
      </c>
      <c r="W3852">
        <v>23.37</v>
      </c>
      <c r="X3852">
        <v>389095005</v>
      </c>
      <c r="Y3852" t="s">
        <v>809</v>
      </c>
    </row>
    <row r="3853" spans="1:25" x14ac:dyDescent="0.25">
      <c r="A3853" t="s">
        <v>12109</v>
      </c>
      <c r="B3853" t="s">
        <v>12110</v>
      </c>
      <c r="C3853" s="1">
        <v>43946</v>
      </c>
      <c r="D3853" s="1" t="str">
        <f t="shared" si="240"/>
        <v>2020–2029</v>
      </c>
      <c r="E3853" s="8">
        <f t="shared" si="241"/>
        <v>2020</v>
      </c>
      <c r="F3853" s="8" t="str">
        <f t="shared" si="242"/>
        <v>20</v>
      </c>
      <c r="G3853" s="2">
        <v>0.71502314814814816</v>
      </c>
      <c r="H3853" s="2" t="str">
        <f t="shared" si="243"/>
        <v>2020-04</v>
      </c>
      <c r="I3853" t="s">
        <v>12111</v>
      </c>
      <c r="J3853" s="1">
        <v>43946</v>
      </c>
      <c r="K3853" s="2">
        <v>0.82420138888888894</v>
      </c>
      <c r="L3853">
        <v>157</v>
      </c>
      <c r="M3853" s="2">
        <v>0.10917824074074074</v>
      </c>
      <c r="N3853" t="s">
        <v>12040</v>
      </c>
      <c r="O3853" t="s">
        <v>5750</v>
      </c>
      <c r="P3853" t="s">
        <v>5751</v>
      </c>
      <c r="Q3853" t="s">
        <v>51</v>
      </c>
      <c r="R3853" t="s">
        <v>42</v>
      </c>
      <c r="S3853">
        <v>185349003</v>
      </c>
      <c r="T3853" t="s">
        <v>43</v>
      </c>
      <c r="U3853">
        <v>85.55</v>
      </c>
      <c r="V3853">
        <v>3105.35</v>
      </c>
      <c r="W3853">
        <v>2484.2800000000002</v>
      </c>
      <c r="X3853">
        <v>66383009</v>
      </c>
      <c r="Y3853" t="s">
        <v>125</v>
      </c>
    </row>
    <row r="3854" spans="1:25" x14ac:dyDescent="0.25">
      <c r="A3854" t="s">
        <v>12112</v>
      </c>
      <c r="B3854" t="s">
        <v>12113</v>
      </c>
      <c r="C3854" s="1">
        <v>43960</v>
      </c>
      <c r="D3854" s="1" t="str">
        <f t="shared" si="240"/>
        <v>2020–2029</v>
      </c>
      <c r="E3854" s="8">
        <f t="shared" si="241"/>
        <v>2020</v>
      </c>
      <c r="F3854" s="8" t="str">
        <f t="shared" si="242"/>
        <v>20</v>
      </c>
      <c r="G3854" s="2">
        <v>0.59002314814814816</v>
      </c>
      <c r="H3854" s="2" t="str">
        <f t="shared" si="243"/>
        <v>2020-05</v>
      </c>
      <c r="I3854" t="s">
        <v>12114</v>
      </c>
      <c r="J3854" s="1">
        <v>43960</v>
      </c>
      <c r="K3854" s="2">
        <v>0.60043981481481479</v>
      </c>
      <c r="L3854">
        <v>15</v>
      </c>
      <c r="M3854" s="2">
        <v>1.0416666666666666E-2</v>
      </c>
      <c r="N3854" t="s">
        <v>12040</v>
      </c>
      <c r="O3854" t="s">
        <v>5750</v>
      </c>
      <c r="P3854" t="s">
        <v>5751</v>
      </c>
      <c r="Q3854" t="s">
        <v>51</v>
      </c>
      <c r="R3854" t="s">
        <v>42</v>
      </c>
      <c r="S3854">
        <v>185345009</v>
      </c>
      <c r="T3854" t="s">
        <v>57</v>
      </c>
      <c r="U3854">
        <v>85.55</v>
      </c>
      <c r="V3854">
        <v>85.55</v>
      </c>
      <c r="W3854">
        <v>68.44</v>
      </c>
      <c r="X3854">
        <v>444814009</v>
      </c>
      <c r="Y3854" t="s">
        <v>65</v>
      </c>
    </row>
    <row r="3855" spans="1:25" x14ac:dyDescent="0.25">
      <c r="A3855" t="s">
        <v>12115</v>
      </c>
      <c r="B3855" t="s">
        <v>12116</v>
      </c>
      <c r="C3855" s="1">
        <v>44184</v>
      </c>
      <c r="D3855" s="1" t="str">
        <f t="shared" si="240"/>
        <v>2020–2029</v>
      </c>
      <c r="E3855" s="8">
        <f t="shared" si="241"/>
        <v>2020</v>
      </c>
      <c r="F3855" s="8" t="str">
        <f t="shared" si="242"/>
        <v>20</v>
      </c>
      <c r="G3855" s="2">
        <v>0.71502314814814816</v>
      </c>
      <c r="H3855" s="2" t="str">
        <f t="shared" si="243"/>
        <v>2020-12</v>
      </c>
      <c r="I3855" t="s">
        <v>12117</v>
      </c>
      <c r="J3855" s="1">
        <v>44184</v>
      </c>
      <c r="K3855" s="2">
        <v>0.75856481481481486</v>
      </c>
      <c r="L3855">
        <v>63</v>
      </c>
      <c r="M3855" s="2">
        <v>4.3541666666666666E-2</v>
      </c>
      <c r="N3855" t="s">
        <v>12040</v>
      </c>
      <c r="O3855" t="s">
        <v>5750</v>
      </c>
      <c r="P3855" t="s">
        <v>5751</v>
      </c>
      <c r="Q3855" t="s">
        <v>51</v>
      </c>
      <c r="R3855" t="s">
        <v>114</v>
      </c>
      <c r="S3855">
        <v>308335008</v>
      </c>
      <c r="T3855" t="s">
        <v>813</v>
      </c>
      <c r="U3855">
        <v>142.58000000000001</v>
      </c>
      <c r="V3855">
        <v>573.98</v>
      </c>
      <c r="W3855">
        <v>459.18</v>
      </c>
      <c r="X3855">
        <v>389095005</v>
      </c>
      <c r="Y3855" t="s">
        <v>809</v>
      </c>
    </row>
    <row r="3856" spans="1:25" x14ac:dyDescent="0.25">
      <c r="A3856" t="s">
        <v>12118</v>
      </c>
      <c r="B3856" t="s">
        <v>12119</v>
      </c>
      <c r="C3856" s="1">
        <v>44226</v>
      </c>
      <c r="D3856" s="1" t="str">
        <f t="shared" si="240"/>
        <v>2020–2029</v>
      </c>
      <c r="E3856" s="8">
        <f t="shared" si="241"/>
        <v>2021</v>
      </c>
      <c r="F3856" s="8" t="str">
        <f t="shared" si="242"/>
        <v>21</v>
      </c>
      <c r="G3856" s="2">
        <v>0.71502314814814816</v>
      </c>
      <c r="H3856" s="2" t="str">
        <f t="shared" si="243"/>
        <v>2021-01</v>
      </c>
      <c r="I3856" t="s">
        <v>12120</v>
      </c>
      <c r="J3856" s="1">
        <v>44226</v>
      </c>
      <c r="K3856" s="2">
        <v>0.72543981481481479</v>
      </c>
      <c r="L3856">
        <v>15</v>
      </c>
      <c r="M3856" s="2">
        <v>1.0416666666666666E-2</v>
      </c>
      <c r="N3856" t="s">
        <v>12040</v>
      </c>
      <c r="O3856" t="s">
        <v>5750</v>
      </c>
      <c r="P3856" t="s">
        <v>5751</v>
      </c>
      <c r="Q3856" t="s">
        <v>51</v>
      </c>
      <c r="R3856" t="s">
        <v>114</v>
      </c>
      <c r="S3856">
        <v>33879002</v>
      </c>
      <c r="T3856" t="s">
        <v>135</v>
      </c>
      <c r="U3856">
        <v>142.58000000000001</v>
      </c>
      <c r="V3856">
        <v>278.58</v>
      </c>
      <c r="W3856">
        <v>222.86</v>
      </c>
      <c r="X3856" t="s">
        <v>30</v>
      </c>
      <c r="Y3856" t="s">
        <v>30</v>
      </c>
    </row>
    <row r="3857" spans="1:25" x14ac:dyDescent="0.25">
      <c r="A3857" t="s">
        <v>12121</v>
      </c>
      <c r="B3857" t="s">
        <v>12122</v>
      </c>
      <c r="C3857" s="1">
        <v>44233</v>
      </c>
      <c r="D3857" s="1" t="str">
        <f t="shared" si="240"/>
        <v>2020–2029</v>
      </c>
      <c r="E3857" s="8">
        <f t="shared" si="241"/>
        <v>2021</v>
      </c>
      <c r="F3857" s="8" t="str">
        <f t="shared" si="242"/>
        <v>21</v>
      </c>
      <c r="G3857" s="2">
        <v>0.71502314814814816</v>
      </c>
      <c r="H3857" s="2" t="str">
        <f t="shared" si="243"/>
        <v>2021-02</v>
      </c>
      <c r="I3857" t="s">
        <v>12123</v>
      </c>
      <c r="J3857" s="1">
        <v>44233</v>
      </c>
      <c r="K3857" s="2">
        <v>0.72543981481481479</v>
      </c>
      <c r="L3857">
        <v>15</v>
      </c>
      <c r="M3857" s="2">
        <v>1.0416666666666666E-2</v>
      </c>
      <c r="N3857" t="s">
        <v>12040</v>
      </c>
      <c r="O3857" t="s">
        <v>5750</v>
      </c>
      <c r="P3857" t="s">
        <v>5751</v>
      </c>
      <c r="Q3857" t="s">
        <v>51</v>
      </c>
      <c r="R3857" t="s">
        <v>42</v>
      </c>
      <c r="S3857">
        <v>424441002</v>
      </c>
      <c r="T3857" t="s">
        <v>850</v>
      </c>
      <c r="U3857">
        <v>142.58000000000001</v>
      </c>
      <c r="V3857">
        <v>7872.64</v>
      </c>
      <c r="W3857">
        <v>6298.11</v>
      </c>
      <c r="X3857">
        <v>72892002</v>
      </c>
      <c r="Y3857" t="s">
        <v>851</v>
      </c>
    </row>
    <row r="3858" spans="1:25" x14ac:dyDescent="0.25">
      <c r="A3858" t="s">
        <v>12124</v>
      </c>
      <c r="B3858" t="s">
        <v>12125</v>
      </c>
      <c r="C3858" s="1">
        <v>44240</v>
      </c>
      <c r="D3858" s="1" t="str">
        <f t="shared" si="240"/>
        <v>2020–2029</v>
      </c>
      <c r="E3858" s="8">
        <f t="shared" si="241"/>
        <v>2021</v>
      </c>
      <c r="F3858" s="8" t="str">
        <f t="shared" si="242"/>
        <v>21</v>
      </c>
      <c r="G3858" s="2">
        <v>0.71502314814814816</v>
      </c>
      <c r="H3858" s="2" t="str">
        <f t="shared" si="243"/>
        <v>2021-02</v>
      </c>
      <c r="I3858" t="s">
        <v>12126</v>
      </c>
      <c r="J3858" s="1">
        <v>44240</v>
      </c>
      <c r="K3858" s="2">
        <v>0.72543981481481479</v>
      </c>
      <c r="L3858">
        <v>15</v>
      </c>
      <c r="M3858" s="2">
        <v>1.0416666666666666E-2</v>
      </c>
      <c r="N3858" t="s">
        <v>12040</v>
      </c>
      <c r="O3858" t="s">
        <v>5750</v>
      </c>
      <c r="P3858" t="s">
        <v>5751</v>
      </c>
      <c r="Q3858" t="s">
        <v>51</v>
      </c>
      <c r="R3858" t="s">
        <v>42</v>
      </c>
      <c r="S3858">
        <v>424619006</v>
      </c>
      <c r="T3858" t="s">
        <v>794</v>
      </c>
      <c r="U3858">
        <v>142.58000000000001</v>
      </c>
      <c r="V3858">
        <v>1005.38</v>
      </c>
      <c r="W3858">
        <v>804.3</v>
      </c>
      <c r="X3858">
        <v>156073000</v>
      </c>
      <c r="Y3858" t="s">
        <v>795</v>
      </c>
    </row>
    <row r="3859" spans="1:25" x14ac:dyDescent="0.25">
      <c r="A3859" t="s">
        <v>12127</v>
      </c>
      <c r="B3859" t="s">
        <v>12128</v>
      </c>
      <c r="C3859" s="1">
        <v>44254</v>
      </c>
      <c r="D3859" s="1" t="str">
        <f t="shared" si="240"/>
        <v>2020–2029</v>
      </c>
      <c r="E3859" s="8">
        <f t="shared" si="241"/>
        <v>2021</v>
      </c>
      <c r="F3859" s="8" t="str">
        <f t="shared" si="242"/>
        <v>21</v>
      </c>
      <c r="G3859" s="2">
        <v>0.71502314814814816</v>
      </c>
      <c r="H3859" s="2" t="str">
        <f t="shared" si="243"/>
        <v>2021-02</v>
      </c>
      <c r="I3859" t="s">
        <v>12129</v>
      </c>
      <c r="J3859" s="1">
        <v>44254</v>
      </c>
      <c r="K3859" s="2">
        <v>0.72543981481481479</v>
      </c>
      <c r="L3859">
        <v>15</v>
      </c>
      <c r="M3859" s="2">
        <v>1.0416666666666666E-2</v>
      </c>
      <c r="N3859" t="s">
        <v>12040</v>
      </c>
      <c r="O3859" t="s">
        <v>5750</v>
      </c>
      <c r="P3859" t="s">
        <v>5751</v>
      </c>
      <c r="Q3859" t="s">
        <v>51</v>
      </c>
      <c r="R3859" t="s">
        <v>114</v>
      </c>
      <c r="S3859">
        <v>33879002</v>
      </c>
      <c r="T3859" t="s">
        <v>135</v>
      </c>
      <c r="U3859">
        <v>142.58000000000001</v>
      </c>
      <c r="V3859">
        <v>278.58</v>
      </c>
      <c r="W3859">
        <v>222.86</v>
      </c>
      <c r="X3859" t="s">
        <v>30</v>
      </c>
      <c r="Y3859" t="s">
        <v>30</v>
      </c>
    </row>
    <row r="3860" spans="1:25" x14ac:dyDescent="0.25">
      <c r="A3860" t="s">
        <v>12130</v>
      </c>
      <c r="B3860" t="s">
        <v>12131</v>
      </c>
      <c r="C3860" s="1">
        <v>44299</v>
      </c>
      <c r="D3860" s="1" t="str">
        <f t="shared" si="240"/>
        <v>2020–2029</v>
      </c>
      <c r="E3860" s="8">
        <f t="shared" si="241"/>
        <v>2021</v>
      </c>
      <c r="F3860" s="8" t="str">
        <f t="shared" si="242"/>
        <v>21</v>
      </c>
      <c r="G3860" s="2">
        <v>0.71502314814814816</v>
      </c>
      <c r="H3860" s="2" t="str">
        <f t="shared" si="243"/>
        <v>2021-04</v>
      </c>
      <c r="I3860" t="s">
        <v>12132</v>
      </c>
      <c r="J3860" s="1">
        <v>44299</v>
      </c>
      <c r="K3860" s="2">
        <v>0.72543981481481479</v>
      </c>
      <c r="L3860">
        <v>15</v>
      </c>
      <c r="M3860" s="2">
        <v>1.0416666666666666E-2</v>
      </c>
      <c r="N3860" t="s">
        <v>12040</v>
      </c>
      <c r="O3860" t="s">
        <v>5750</v>
      </c>
      <c r="P3860" t="s">
        <v>5751</v>
      </c>
      <c r="Q3860" t="s">
        <v>51</v>
      </c>
      <c r="R3860" t="s">
        <v>114</v>
      </c>
      <c r="S3860">
        <v>698314001</v>
      </c>
      <c r="T3860" t="s">
        <v>808</v>
      </c>
      <c r="U3860">
        <v>142.58000000000001</v>
      </c>
      <c r="V3860">
        <v>1250.8499999999999</v>
      </c>
      <c r="W3860">
        <v>0</v>
      </c>
      <c r="X3860">
        <v>389095005</v>
      </c>
      <c r="Y3860" t="s">
        <v>809</v>
      </c>
    </row>
    <row r="3861" spans="1:25" x14ac:dyDescent="0.25">
      <c r="A3861" t="s">
        <v>12133</v>
      </c>
      <c r="B3861" t="s">
        <v>12134</v>
      </c>
      <c r="C3861" s="1">
        <v>44401</v>
      </c>
      <c r="D3861" s="1" t="str">
        <f t="shared" si="240"/>
        <v>2020–2029</v>
      </c>
      <c r="E3861" s="8">
        <f t="shared" si="241"/>
        <v>2021</v>
      </c>
      <c r="F3861" s="8" t="str">
        <f t="shared" si="242"/>
        <v>21</v>
      </c>
      <c r="G3861" s="2">
        <v>0.71502314814814816</v>
      </c>
      <c r="H3861" s="2" t="str">
        <f t="shared" si="243"/>
        <v>2021-07</v>
      </c>
      <c r="I3861" t="s">
        <v>12135</v>
      </c>
      <c r="J3861" s="1">
        <v>44401</v>
      </c>
      <c r="K3861" s="2">
        <v>0.72543981481481479</v>
      </c>
      <c r="L3861">
        <v>15</v>
      </c>
      <c r="M3861" s="2">
        <v>1.0416666666666666E-2</v>
      </c>
      <c r="N3861" t="s">
        <v>12040</v>
      </c>
      <c r="O3861" t="s">
        <v>5750</v>
      </c>
      <c r="P3861" t="s">
        <v>5751</v>
      </c>
      <c r="Q3861" t="s">
        <v>51</v>
      </c>
      <c r="R3861" t="s">
        <v>114</v>
      </c>
      <c r="S3861">
        <v>308335008</v>
      </c>
      <c r="T3861" t="s">
        <v>813</v>
      </c>
      <c r="U3861">
        <v>142.58000000000001</v>
      </c>
      <c r="V3861">
        <v>4575.68</v>
      </c>
      <c r="W3861">
        <v>3521.5</v>
      </c>
      <c r="X3861">
        <v>389095005</v>
      </c>
      <c r="Y3861" t="s">
        <v>809</v>
      </c>
    </row>
    <row r="3862" spans="1:25" x14ac:dyDescent="0.25">
      <c r="A3862" t="s">
        <v>12136</v>
      </c>
      <c r="B3862" t="s">
        <v>12137</v>
      </c>
      <c r="C3862" s="1">
        <v>44431</v>
      </c>
      <c r="D3862" s="1" t="str">
        <f t="shared" si="240"/>
        <v>2020–2029</v>
      </c>
      <c r="E3862" s="8">
        <f t="shared" si="241"/>
        <v>2021</v>
      </c>
      <c r="F3862" s="8" t="str">
        <f t="shared" si="242"/>
        <v>21</v>
      </c>
      <c r="G3862" s="2">
        <v>0.71502314814814816</v>
      </c>
      <c r="H3862" s="2" t="str">
        <f t="shared" si="243"/>
        <v>2021-08</v>
      </c>
      <c r="I3862" t="s">
        <v>12138</v>
      </c>
      <c r="J3862" s="1">
        <v>44431</v>
      </c>
      <c r="K3862" s="2">
        <v>0.72543981481481479</v>
      </c>
      <c r="L3862">
        <v>15</v>
      </c>
      <c r="M3862" s="2">
        <v>1.0416666666666666E-2</v>
      </c>
      <c r="N3862" t="s">
        <v>12040</v>
      </c>
      <c r="O3862" t="s">
        <v>5750</v>
      </c>
      <c r="P3862" t="s">
        <v>5751</v>
      </c>
      <c r="Q3862" t="s">
        <v>51</v>
      </c>
      <c r="R3862" t="s">
        <v>42</v>
      </c>
      <c r="S3862">
        <v>185345009</v>
      </c>
      <c r="T3862" t="s">
        <v>57</v>
      </c>
      <c r="U3862">
        <v>85.55</v>
      </c>
      <c r="V3862">
        <v>85.55</v>
      </c>
      <c r="W3862">
        <v>68.44</v>
      </c>
      <c r="X3862">
        <v>444814009</v>
      </c>
      <c r="Y3862" t="s">
        <v>65</v>
      </c>
    </row>
    <row r="3863" spans="1:25" x14ac:dyDescent="0.25">
      <c r="A3863" t="s">
        <v>12139</v>
      </c>
      <c r="B3863" t="s">
        <v>12140</v>
      </c>
      <c r="C3863" s="1">
        <v>44492</v>
      </c>
      <c r="D3863" s="1" t="str">
        <f t="shared" si="240"/>
        <v>2020–2029</v>
      </c>
      <c r="E3863" s="8">
        <f t="shared" si="241"/>
        <v>2021</v>
      </c>
      <c r="F3863" s="8" t="str">
        <f t="shared" si="242"/>
        <v>21</v>
      </c>
      <c r="G3863" s="2">
        <v>0.71502314814814816</v>
      </c>
      <c r="H3863" s="2" t="str">
        <f t="shared" si="243"/>
        <v>2021-10</v>
      </c>
      <c r="I3863" t="s">
        <v>12141</v>
      </c>
      <c r="J3863" s="1">
        <v>44492</v>
      </c>
      <c r="K3863" s="2">
        <v>0.72663194444444446</v>
      </c>
      <c r="L3863">
        <v>17</v>
      </c>
      <c r="M3863" s="2">
        <v>1.1608796296296296E-2</v>
      </c>
      <c r="N3863" t="s">
        <v>12040</v>
      </c>
      <c r="O3863" t="s">
        <v>5750</v>
      </c>
      <c r="P3863" t="s">
        <v>5751</v>
      </c>
      <c r="Q3863" t="s">
        <v>51</v>
      </c>
      <c r="R3863" t="s">
        <v>114</v>
      </c>
      <c r="S3863">
        <v>308335008</v>
      </c>
      <c r="T3863" t="s">
        <v>813</v>
      </c>
      <c r="U3863">
        <v>142.58000000000001</v>
      </c>
      <c r="V3863">
        <v>1524.01</v>
      </c>
      <c r="W3863">
        <v>1219.2</v>
      </c>
      <c r="X3863">
        <v>389095005</v>
      </c>
      <c r="Y3863" t="s">
        <v>809</v>
      </c>
    </row>
    <row r="3864" spans="1:25" x14ac:dyDescent="0.25">
      <c r="A3864" t="s">
        <v>12142</v>
      </c>
      <c r="B3864" t="s">
        <v>12143</v>
      </c>
      <c r="C3864" s="1">
        <v>44583</v>
      </c>
      <c r="D3864" s="1" t="str">
        <f t="shared" si="240"/>
        <v>2020–2029</v>
      </c>
      <c r="E3864" s="8">
        <f t="shared" si="241"/>
        <v>2022</v>
      </c>
      <c r="F3864" s="8" t="str">
        <f t="shared" si="242"/>
        <v>22</v>
      </c>
      <c r="G3864" s="2">
        <v>0.71502314814814816</v>
      </c>
      <c r="H3864" s="2" t="str">
        <f t="shared" si="243"/>
        <v>2022-01</v>
      </c>
      <c r="I3864" t="s">
        <v>12144</v>
      </c>
      <c r="J3864" s="1">
        <v>44583</v>
      </c>
      <c r="K3864" s="2">
        <v>0.72690972222222228</v>
      </c>
      <c r="L3864">
        <v>17</v>
      </c>
      <c r="M3864" s="2">
        <v>1.1886574074074074E-2</v>
      </c>
      <c r="N3864" t="s">
        <v>12040</v>
      </c>
      <c r="O3864" t="s">
        <v>5750</v>
      </c>
      <c r="P3864" t="s">
        <v>5751</v>
      </c>
      <c r="Q3864" t="s">
        <v>51</v>
      </c>
      <c r="R3864" t="s">
        <v>114</v>
      </c>
      <c r="S3864">
        <v>308335008</v>
      </c>
      <c r="T3864" t="s">
        <v>813</v>
      </c>
      <c r="U3864">
        <v>142.58000000000001</v>
      </c>
      <c r="V3864">
        <v>1377.81</v>
      </c>
      <c r="W3864">
        <v>1102.24</v>
      </c>
      <c r="X3864">
        <v>389095005</v>
      </c>
      <c r="Y3864" t="s">
        <v>809</v>
      </c>
    </row>
    <row r="3865" spans="1:25" x14ac:dyDescent="0.25">
      <c r="A3865" t="s">
        <v>12145</v>
      </c>
      <c r="B3865" t="s">
        <v>12146</v>
      </c>
      <c r="C3865" s="1">
        <v>44659</v>
      </c>
      <c r="D3865" s="1" t="str">
        <f t="shared" si="240"/>
        <v>2020–2029</v>
      </c>
      <c r="E3865" s="8">
        <f t="shared" si="241"/>
        <v>2022</v>
      </c>
      <c r="F3865" s="8" t="str">
        <f t="shared" si="242"/>
        <v>22</v>
      </c>
      <c r="G3865" s="2">
        <v>0.72465277777777781</v>
      </c>
      <c r="H3865" s="2" t="str">
        <f t="shared" si="243"/>
        <v>2022-04</v>
      </c>
      <c r="I3865" t="s">
        <v>12147</v>
      </c>
      <c r="J3865" s="1">
        <v>44659</v>
      </c>
      <c r="K3865" s="2">
        <v>0.73506944444444444</v>
      </c>
      <c r="L3865">
        <v>15</v>
      </c>
      <c r="M3865" s="2">
        <v>1.0416666666666666E-2</v>
      </c>
      <c r="N3865" t="s">
        <v>12040</v>
      </c>
      <c r="O3865" t="s">
        <v>5750</v>
      </c>
      <c r="P3865" t="s">
        <v>5751</v>
      </c>
      <c r="Q3865" t="s">
        <v>51</v>
      </c>
      <c r="R3865" t="s">
        <v>114</v>
      </c>
      <c r="S3865">
        <v>698314001</v>
      </c>
      <c r="T3865" t="s">
        <v>808</v>
      </c>
      <c r="U3865">
        <v>142.58000000000001</v>
      </c>
      <c r="V3865">
        <v>142.58000000000001</v>
      </c>
      <c r="W3865">
        <v>114.06</v>
      </c>
      <c r="X3865">
        <v>389095005</v>
      </c>
      <c r="Y3865" t="s">
        <v>809</v>
      </c>
    </row>
    <row r="3866" spans="1:25" x14ac:dyDescent="0.25">
      <c r="A3866" t="s">
        <v>12148</v>
      </c>
      <c r="B3866" t="s">
        <v>12149</v>
      </c>
      <c r="C3866" s="1">
        <v>44667</v>
      </c>
      <c r="D3866" s="1" t="str">
        <f t="shared" si="240"/>
        <v>2020–2029</v>
      </c>
      <c r="E3866" s="8">
        <f t="shared" si="241"/>
        <v>2022</v>
      </c>
      <c r="F3866" s="8" t="str">
        <f t="shared" si="242"/>
        <v>22</v>
      </c>
      <c r="G3866" s="2">
        <v>0.71502314814814816</v>
      </c>
      <c r="H3866" s="2" t="str">
        <f t="shared" si="243"/>
        <v>2022-04</v>
      </c>
      <c r="I3866" t="s">
        <v>12150</v>
      </c>
      <c r="J3866" s="1">
        <v>44667</v>
      </c>
      <c r="K3866" s="2">
        <v>0.74565972222222221</v>
      </c>
      <c r="L3866">
        <v>44</v>
      </c>
      <c r="M3866" s="2">
        <v>3.0636574074074073E-2</v>
      </c>
      <c r="N3866" t="s">
        <v>12040</v>
      </c>
      <c r="O3866" t="s">
        <v>12047</v>
      </c>
      <c r="P3866" t="s">
        <v>12048</v>
      </c>
      <c r="Q3866" t="s">
        <v>51</v>
      </c>
      <c r="R3866" t="s">
        <v>28</v>
      </c>
      <c r="S3866">
        <v>162673000</v>
      </c>
      <c r="T3866" t="s">
        <v>151</v>
      </c>
      <c r="U3866">
        <v>136.80000000000001</v>
      </c>
      <c r="V3866">
        <v>1132.1600000000001</v>
      </c>
      <c r="W3866">
        <v>0</v>
      </c>
      <c r="X3866" t="s">
        <v>30</v>
      </c>
      <c r="Y3866" t="s">
        <v>30</v>
      </c>
    </row>
    <row r="3867" spans="1:25" x14ac:dyDescent="0.25">
      <c r="A3867" t="s">
        <v>12151</v>
      </c>
      <c r="B3867" t="s">
        <v>12152</v>
      </c>
      <c r="C3867" s="1">
        <v>44674</v>
      </c>
      <c r="D3867" s="1" t="str">
        <f t="shared" si="240"/>
        <v>2020–2029</v>
      </c>
      <c r="E3867" s="8">
        <f t="shared" si="241"/>
        <v>2022</v>
      </c>
      <c r="F3867" s="8" t="str">
        <f t="shared" si="242"/>
        <v>22</v>
      </c>
      <c r="G3867" s="2">
        <v>0.71502314814814816</v>
      </c>
      <c r="H3867" s="2" t="str">
        <f t="shared" si="243"/>
        <v>2022-04</v>
      </c>
      <c r="I3867" t="s">
        <v>12153</v>
      </c>
      <c r="J3867" s="1">
        <v>44674</v>
      </c>
      <c r="K3867" s="2">
        <v>0.72880787037037043</v>
      </c>
      <c r="L3867">
        <v>20</v>
      </c>
      <c r="M3867" s="2">
        <v>1.3784722222222223E-2</v>
      </c>
      <c r="N3867" t="s">
        <v>12040</v>
      </c>
      <c r="O3867" t="s">
        <v>5750</v>
      </c>
      <c r="P3867" t="s">
        <v>5751</v>
      </c>
      <c r="Q3867" t="s">
        <v>51</v>
      </c>
      <c r="R3867" t="s">
        <v>114</v>
      </c>
      <c r="S3867">
        <v>308335008</v>
      </c>
      <c r="T3867" t="s">
        <v>813</v>
      </c>
      <c r="U3867">
        <v>142.58000000000001</v>
      </c>
      <c r="V3867">
        <v>2317.25</v>
      </c>
      <c r="W3867">
        <v>1593.13</v>
      </c>
      <c r="X3867">
        <v>389095005</v>
      </c>
      <c r="Y3867" t="s">
        <v>809</v>
      </c>
    </row>
    <row r="3868" spans="1:25" x14ac:dyDescent="0.25">
      <c r="A3868" t="s">
        <v>12154</v>
      </c>
      <c r="B3868" t="s">
        <v>12155</v>
      </c>
      <c r="C3868" s="1">
        <v>44765</v>
      </c>
      <c r="D3868" s="1" t="str">
        <f t="shared" si="240"/>
        <v>2020–2029</v>
      </c>
      <c r="E3868" s="8">
        <f t="shared" si="241"/>
        <v>2022</v>
      </c>
      <c r="F3868" s="8" t="str">
        <f t="shared" si="242"/>
        <v>22</v>
      </c>
      <c r="G3868" s="2">
        <v>0.71502314814814816</v>
      </c>
      <c r="H3868" s="2" t="str">
        <f t="shared" si="243"/>
        <v>2022-07</v>
      </c>
      <c r="I3868" t="s">
        <v>12156</v>
      </c>
      <c r="J3868" s="1">
        <v>44765</v>
      </c>
      <c r="K3868" s="2">
        <v>0.72543981481481479</v>
      </c>
      <c r="L3868">
        <v>15</v>
      </c>
      <c r="M3868" s="2">
        <v>1.0416666666666666E-2</v>
      </c>
      <c r="N3868" t="s">
        <v>12040</v>
      </c>
      <c r="O3868" t="s">
        <v>5750</v>
      </c>
      <c r="P3868" t="s">
        <v>5751</v>
      </c>
      <c r="Q3868" t="s">
        <v>51</v>
      </c>
      <c r="R3868" t="s">
        <v>114</v>
      </c>
      <c r="S3868">
        <v>308335008</v>
      </c>
      <c r="T3868" t="s">
        <v>813</v>
      </c>
      <c r="U3868">
        <v>142.58000000000001</v>
      </c>
      <c r="V3868">
        <v>1250.8499999999999</v>
      </c>
      <c r="W3868">
        <v>1000.68</v>
      </c>
      <c r="X3868">
        <v>389095005</v>
      </c>
      <c r="Y3868" t="s">
        <v>809</v>
      </c>
    </row>
    <row r="3869" spans="1:25" x14ac:dyDescent="0.25">
      <c r="A3869" t="s">
        <v>12157</v>
      </c>
      <c r="B3869" t="s">
        <v>12158</v>
      </c>
      <c r="C3869" s="1">
        <v>44856</v>
      </c>
      <c r="D3869" s="1" t="str">
        <f t="shared" si="240"/>
        <v>2020–2029</v>
      </c>
      <c r="E3869" s="8">
        <f t="shared" si="241"/>
        <v>2022</v>
      </c>
      <c r="F3869" s="8" t="str">
        <f t="shared" si="242"/>
        <v>22</v>
      </c>
      <c r="G3869" s="2">
        <v>0.71502314814814816</v>
      </c>
      <c r="H3869" s="2" t="str">
        <f t="shared" si="243"/>
        <v>2022-10</v>
      </c>
      <c r="I3869" t="s">
        <v>12159</v>
      </c>
      <c r="J3869" s="1">
        <v>44856</v>
      </c>
      <c r="K3869" s="2">
        <v>0.72543981481481479</v>
      </c>
      <c r="L3869">
        <v>15</v>
      </c>
      <c r="M3869" s="2">
        <v>1.0416666666666666E-2</v>
      </c>
      <c r="N3869" t="s">
        <v>12040</v>
      </c>
      <c r="O3869" t="s">
        <v>5750</v>
      </c>
      <c r="P3869" t="s">
        <v>5751</v>
      </c>
      <c r="Q3869" t="s">
        <v>51</v>
      </c>
      <c r="R3869" t="s">
        <v>114</v>
      </c>
      <c r="S3869">
        <v>308335008</v>
      </c>
      <c r="T3869" t="s">
        <v>813</v>
      </c>
      <c r="U3869">
        <v>142.58000000000001</v>
      </c>
      <c r="V3869">
        <v>1628.01</v>
      </c>
      <c r="W3869">
        <v>1302.4000000000001</v>
      </c>
      <c r="X3869">
        <v>389095005</v>
      </c>
      <c r="Y3869" t="s">
        <v>809</v>
      </c>
    </row>
    <row r="3870" spans="1:25" x14ac:dyDescent="0.25">
      <c r="A3870" t="s">
        <v>12160</v>
      </c>
      <c r="B3870" t="s">
        <v>12161</v>
      </c>
      <c r="C3870" s="1">
        <v>44947</v>
      </c>
      <c r="D3870" s="1" t="str">
        <f t="shared" si="240"/>
        <v>2020–2029</v>
      </c>
      <c r="E3870" s="8">
        <f t="shared" si="241"/>
        <v>2023</v>
      </c>
      <c r="F3870" s="8" t="str">
        <f t="shared" si="242"/>
        <v>23</v>
      </c>
      <c r="G3870" s="2">
        <v>0.71502314814814816</v>
      </c>
      <c r="H3870" s="2" t="str">
        <f t="shared" si="243"/>
        <v>2023-01</v>
      </c>
      <c r="I3870" t="s">
        <v>12162</v>
      </c>
      <c r="J3870" s="1">
        <v>44947</v>
      </c>
      <c r="K3870" s="2">
        <v>0.72543981481481479</v>
      </c>
      <c r="L3870">
        <v>15</v>
      </c>
      <c r="M3870" s="2">
        <v>1.0416666666666666E-2</v>
      </c>
      <c r="N3870" t="s">
        <v>12040</v>
      </c>
      <c r="O3870" t="s">
        <v>5750</v>
      </c>
      <c r="P3870" t="s">
        <v>5751</v>
      </c>
      <c r="Q3870" t="s">
        <v>51</v>
      </c>
      <c r="R3870" t="s">
        <v>114</v>
      </c>
      <c r="S3870">
        <v>308335008</v>
      </c>
      <c r="T3870" t="s">
        <v>813</v>
      </c>
      <c r="U3870">
        <v>142.58000000000001</v>
      </c>
      <c r="V3870">
        <v>2951.34</v>
      </c>
      <c r="W3870">
        <v>2361.0700000000002</v>
      </c>
      <c r="X3870">
        <v>389095005</v>
      </c>
      <c r="Y3870" t="s">
        <v>809</v>
      </c>
    </row>
    <row r="3871" spans="1:25" x14ac:dyDescent="0.25">
      <c r="A3871" t="s">
        <v>12163</v>
      </c>
      <c r="B3871" t="s">
        <v>12164</v>
      </c>
      <c r="C3871" s="1">
        <v>45038</v>
      </c>
      <c r="D3871" s="1" t="str">
        <f t="shared" si="240"/>
        <v>2020–2029</v>
      </c>
      <c r="E3871" s="8">
        <f t="shared" si="241"/>
        <v>2023</v>
      </c>
      <c r="F3871" s="8" t="str">
        <f t="shared" si="242"/>
        <v>23</v>
      </c>
      <c r="G3871" s="2">
        <v>0.71502314814814816</v>
      </c>
      <c r="H3871" s="2" t="str">
        <f t="shared" si="243"/>
        <v>2023-04</v>
      </c>
      <c r="I3871" t="s">
        <v>12165</v>
      </c>
      <c r="J3871" s="1">
        <v>45038</v>
      </c>
      <c r="K3871" s="2">
        <v>0.72543981481481479</v>
      </c>
      <c r="L3871">
        <v>15</v>
      </c>
      <c r="M3871" s="2">
        <v>1.0416666666666666E-2</v>
      </c>
      <c r="N3871" t="s">
        <v>12040</v>
      </c>
      <c r="O3871" t="s">
        <v>5750</v>
      </c>
      <c r="P3871" t="s">
        <v>5751</v>
      </c>
      <c r="Q3871" t="s">
        <v>51</v>
      </c>
      <c r="R3871" t="s">
        <v>114</v>
      </c>
      <c r="S3871">
        <v>308335008</v>
      </c>
      <c r="T3871" t="s">
        <v>813</v>
      </c>
      <c r="U3871">
        <v>142.58000000000001</v>
      </c>
      <c r="V3871">
        <v>2512.61</v>
      </c>
      <c r="W3871">
        <v>843.69</v>
      </c>
      <c r="X3871">
        <v>389095005</v>
      </c>
      <c r="Y3871" t="s">
        <v>809</v>
      </c>
    </row>
    <row r="3872" spans="1:25" x14ac:dyDescent="0.25">
      <c r="A3872" t="s">
        <v>12166</v>
      </c>
      <c r="B3872" t="s">
        <v>12167</v>
      </c>
      <c r="C3872" s="1">
        <v>45129</v>
      </c>
      <c r="D3872" s="1" t="str">
        <f t="shared" si="240"/>
        <v>2020–2029</v>
      </c>
      <c r="E3872" s="8">
        <f t="shared" si="241"/>
        <v>2023</v>
      </c>
      <c r="F3872" s="8" t="str">
        <f t="shared" si="242"/>
        <v>23</v>
      </c>
      <c r="G3872" s="2">
        <v>0.71502314814814816</v>
      </c>
      <c r="H3872" s="2" t="str">
        <f t="shared" si="243"/>
        <v>2023-07</v>
      </c>
      <c r="I3872" t="s">
        <v>12168</v>
      </c>
      <c r="J3872" s="1">
        <v>45129</v>
      </c>
      <c r="K3872" s="2">
        <v>0.72559027777777774</v>
      </c>
      <c r="L3872">
        <v>15</v>
      </c>
      <c r="M3872" s="2">
        <v>1.0567129629629629E-2</v>
      </c>
      <c r="N3872" t="s">
        <v>12040</v>
      </c>
      <c r="O3872" t="s">
        <v>5750</v>
      </c>
      <c r="P3872" t="s">
        <v>5751</v>
      </c>
      <c r="Q3872" t="s">
        <v>51</v>
      </c>
      <c r="R3872" t="s">
        <v>114</v>
      </c>
      <c r="S3872">
        <v>308335008</v>
      </c>
      <c r="T3872" t="s">
        <v>813</v>
      </c>
      <c r="U3872">
        <v>142.58000000000001</v>
      </c>
      <c r="V3872">
        <v>1250.8499999999999</v>
      </c>
      <c r="W3872">
        <v>1000.68</v>
      </c>
      <c r="X3872">
        <v>389095005</v>
      </c>
      <c r="Y3872" t="s">
        <v>809</v>
      </c>
    </row>
    <row r="3873" spans="1:25" x14ac:dyDescent="0.25">
      <c r="A3873" t="s">
        <v>12169</v>
      </c>
      <c r="B3873" t="s">
        <v>12170</v>
      </c>
      <c r="C3873" s="1">
        <v>45220</v>
      </c>
      <c r="D3873" s="1" t="str">
        <f t="shared" si="240"/>
        <v>2020–2029</v>
      </c>
      <c r="E3873" s="8">
        <f t="shared" si="241"/>
        <v>2023</v>
      </c>
      <c r="F3873" s="8" t="str">
        <f t="shared" si="242"/>
        <v>23</v>
      </c>
      <c r="G3873" s="2">
        <v>0.71502314814814816</v>
      </c>
      <c r="H3873" s="2" t="str">
        <f t="shared" si="243"/>
        <v>2023-10</v>
      </c>
      <c r="I3873" t="s">
        <v>12171</v>
      </c>
      <c r="J3873" s="1">
        <v>45220</v>
      </c>
      <c r="K3873" s="2">
        <v>0.72543981481481479</v>
      </c>
      <c r="L3873">
        <v>15</v>
      </c>
      <c r="M3873" s="2">
        <v>1.0416666666666666E-2</v>
      </c>
      <c r="N3873" t="s">
        <v>12040</v>
      </c>
      <c r="O3873" t="s">
        <v>5750</v>
      </c>
      <c r="P3873" t="s">
        <v>5751</v>
      </c>
      <c r="Q3873" t="s">
        <v>51</v>
      </c>
      <c r="R3873" t="s">
        <v>114</v>
      </c>
      <c r="S3873">
        <v>308335008</v>
      </c>
      <c r="T3873" t="s">
        <v>813</v>
      </c>
      <c r="U3873">
        <v>142.58000000000001</v>
      </c>
      <c r="V3873">
        <v>1250.8499999999999</v>
      </c>
      <c r="W3873">
        <v>1000.68</v>
      </c>
      <c r="X3873">
        <v>389095005</v>
      </c>
      <c r="Y3873" t="s">
        <v>809</v>
      </c>
    </row>
    <row r="3874" spans="1:25" x14ac:dyDescent="0.25">
      <c r="A3874" t="s">
        <v>12172</v>
      </c>
      <c r="B3874" t="s">
        <v>12173</v>
      </c>
      <c r="C3874" s="1">
        <v>45233</v>
      </c>
      <c r="D3874" s="1" t="str">
        <f t="shared" si="240"/>
        <v>2020–2029</v>
      </c>
      <c r="E3874" s="8">
        <f t="shared" si="241"/>
        <v>2023</v>
      </c>
      <c r="F3874" s="8" t="str">
        <f t="shared" si="242"/>
        <v>23</v>
      </c>
      <c r="G3874" s="2">
        <v>0.59002314814814816</v>
      </c>
      <c r="H3874" s="2" t="str">
        <f t="shared" si="243"/>
        <v>2023-11</v>
      </c>
      <c r="I3874" t="s">
        <v>12174</v>
      </c>
      <c r="J3874" s="1">
        <v>45233</v>
      </c>
      <c r="K3874" s="2">
        <v>0.60043981481481479</v>
      </c>
      <c r="L3874">
        <v>15</v>
      </c>
      <c r="M3874" s="2">
        <v>1.0416666666666666E-2</v>
      </c>
      <c r="N3874" t="s">
        <v>12040</v>
      </c>
      <c r="O3874" t="s">
        <v>5750</v>
      </c>
      <c r="P3874" t="s">
        <v>5751</v>
      </c>
      <c r="Q3874" t="s">
        <v>51</v>
      </c>
      <c r="R3874" t="s">
        <v>42</v>
      </c>
      <c r="S3874">
        <v>185345009</v>
      </c>
      <c r="T3874" t="s">
        <v>57</v>
      </c>
      <c r="U3874">
        <v>85.55</v>
      </c>
      <c r="V3874">
        <v>948.35</v>
      </c>
      <c r="W3874">
        <v>758.68</v>
      </c>
      <c r="X3874">
        <v>43878008</v>
      </c>
      <c r="Y3874" t="s">
        <v>432</v>
      </c>
    </row>
    <row r="3875" spans="1:25" x14ac:dyDescent="0.25">
      <c r="A3875" t="s">
        <v>12175</v>
      </c>
      <c r="B3875" t="s">
        <v>12176</v>
      </c>
      <c r="C3875" s="1">
        <v>45311</v>
      </c>
      <c r="D3875" s="1" t="str">
        <f t="shared" si="240"/>
        <v>2020–2029</v>
      </c>
      <c r="E3875" s="8">
        <f t="shared" si="241"/>
        <v>2024</v>
      </c>
      <c r="F3875" s="8" t="str">
        <f t="shared" si="242"/>
        <v>24</v>
      </c>
      <c r="G3875" s="2">
        <v>0.71502314814814816</v>
      </c>
      <c r="H3875" s="2" t="str">
        <f t="shared" si="243"/>
        <v>2024-01</v>
      </c>
      <c r="I3875" t="s">
        <v>12177</v>
      </c>
      <c r="J3875" s="1">
        <v>45311</v>
      </c>
      <c r="K3875" s="2">
        <v>0.72543981481481479</v>
      </c>
      <c r="L3875">
        <v>15</v>
      </c>
      <c r="M3875" s="2">
        <v>1.0416666666666666E-2</v>
      </c>
      <c r="N3875" t="s">
        <v>12040</v>
      </c>
      <c r="O3875" t="s">
        <v>5750</v>
      </c>
      <c r="P3875" t="s">
        <v>5751</v>
      </c>
      <c r="Q3875" t="s">
        <v>51</v>
      </c>
      <c r="R3875" t="s">
        <v>114</v>
      </c>
      <c r="S3875">
        <v>308335008</v>
      </c>
      <c r="T3875" t="s">
        <v>813</v>
      </c>
      <c r="U3875">
        <v>142.58000000000001</v>
      </c>
      <c r="V3875">
        <v>1250.8499999999999</v>
      </c>
      <c r="W3875">
        <v>1000.68</v>
      </c>
      <c r="X3875">
        <v>389095005</v>
      </c>
      <c r="Y3875" t="s">
        <v>809</v>
      </c>
    </row>
    <row r="3876" spans="1:25" x14ac:dyDescent="0.25">
      <c r="A3876" s="3" t="s">
        <v>12178</v>
      </c>
      <c r="B3876" t="s">
        <v>12179</v>
      </c>
      <c r="C3876" s="1">
        <v>45379</v>
      </c>
      <c r="D3876" s="1" t="str">
        <f t="shared" si="240"/>
        <v>2020–2029</v>
      </c>
      <c r="E3876" s="8">
        <f t="shared" si="241"/>
        <v>2024</v>
      </c>
      <c r="F3876" s="8" t="str">
        <f t="shared" si="242"/>
        <v>24</v>
      </c>
      <c r="G3876" s="2">
        <v>0.72465277777777781</v>
      </c>
      <c r="H3876" s="2" t="str">
        <f t="shared" si="243"/>
        <v>2024-03</v>
      </c>
      <c r="I3876" t="s">
        <v>12180</v>
      </c>
      <c r="J3876" s="1">
        <v>45379</v>
      </c>
      <c r="K3876" s="2">
        <v>0.73506944444444444</v>
      </c>
      <c r="L3876">
        <v>15</v>
      </c>
      <c r="M3876" s="2">
        <v>1.0416666666666666E-2</v>
      </c>
      <c r="N3876" t="s">
        <v>12040</v>
      </c>
      <c r="O3876" t="s">
        <v>5750</v>
      </c>
      <c r="P3876" t="s">
        <v>5751</v>
      </c>
      <c r="Q3876" t="s">
        <v>51</v>
      </c>
      <c r="R3876" t="s">
        <v>114</v>
      </c>
      <c r="S3876">
        <v>698314001</v>
      </c>
      <c r="T3876" t="s">
        <v>808</v>
      </c>
      <c r="U3876">
        <v>142.58000000000001</v>
      </c>
      <c r="V3876">
        <v>142.58000000000001</v>
      </c>
      <c r="W3876">
        <v>114.06</v>
      </c>
      <c r="X3876">
        <v>389095005</v>
      </c>
      <c r="Y3876" t="s">
        <v>809</v>
      </c>
    </row>
    <row r="3877" spans="1:25" x14ac:dyDescent="0.25">
      <c r="A3877" t="s">
        <v>12181</v>
      </c>
      <c r="B3877" t="s">
        <v>12182</v>
      </c>
      <c r="C3877" s="1">
        <v>45382</v>
      </c>
      <c r="D3877" s="1" t="str">
        <f t="shared" si="240"/>
        <v>2020–2029</v>
      </c>
      <c r="E3877" s="8">
        <f t="shared" si="241"/>
        <v>2024</v>
      </c>
      <c r="F3877" s="8" t="str">
        <f t="shared" si="242"/>
        <v>24</v>
      </c>
      <c r="G3877" s="2">
        <v>0.68298611111111107</v>
      </c>
      <c r="H3877" s="2" t="str">
        <f t="shared" si="243"/>
        <v>2024-03</v>
      </c>
      <c r="I3877" t="s">
        <v>12183</v>
      </c>
      <c r="J3877" s="1">
        <v>45382</v>
      </c>
      <c r="K3877" s="2">
        <v>0.72824074074074074</v>
      </c>
      <c r="L3877">
        <v>65</v>
      </c>
      <c r="M3877" s="2">
        <v>4.5254629629629631E-2</v>
      </c>
      <c r="N3877" t="s">
        <v>12040</v>
      </c>
      <c r="O3877" t="s">
        <v>5750</v>
      </c>
      <c r="P3877" t="s">
        <v>5751</v>
      </c>
      <c r="Q3877" t="s">
        <v>51</v>
      </c>
      <c r="R3877" t="s">
        <v>114</v>
      </c>
      <c r="S3877">
        <v>308335008</v>
      </c>
      <c r="T3877" t="s">
        <v>813</v>
      </c>
      <c r="U3877">
        <v>142.58000000000001</v>
      </c>
      <c r="V3877">
        <v>7777.71</v>
      </c>
      <c r="W3877">
        <v>6222.16</v>
      </c>
      <c r="X3877">
        <v>389095005</v>
      </c>
      <c r="Y3877" t="s">
        <v>809</v>
      </c>
    </row>
    <row r="3878" spans="1:25" x14ac:dyDescent="0.25">
      <c r="A3878" t="s">
        <v>12184</v>
      </c>
      <c r="B3878" t="s">
        <v>12185</v>
      </c>
      <c r="C3878" s="1">
        <v>45402</v>
      </c>
      <c r="D3878" s="1" t="str">
        <f t="shared" si="240"/>
        <v>2020–2029</v>
      </c>
      <c r="E3878" s="8">
        <f t="shared" si="241"/>
        <v>2024</v>
      </c>
      <c r="F3878" s="8" t="str">
        <f t="shared" si="242"/>
        <v>24</v>
      </c>
      <c r="G3878" s="2">
        <v>0.71502314814814816</v>
      </c>
      <c r="H3878" s="2" t="str">
        <f t="shared" si="243"/>
        <v>2024-04</v>
      </c>
      <c r="I3878" t="s">
        <v>12186</v>
      </c>
      <c r="J3878" s="1">
        <v>45402</v>
      </c>
      <c r="K3878" s="2">
        <v>0.75103009259259257</v>
      </c>
      <c r="L3878">
        <v>52</v>
      </c>
      <c r="M3878" s="2">
        <v>3.6006944444444446E-2</v>
      </c>
      <c r="N3878" t="s">
        <v>12040</v>
      </c>
      <c r="O3878" t="s">
        <v>12047</v>
      </c>
      <c r="P3878" t="s">
        <v>12048</v>
      </c>
      <c r="Q3878" t="s">
        <v>51</v>
      </c>
      <c r="R3878" t="s">
        <v>28</v>
      </c>
      <c r="S3878">
        <v>162673000</v>
      </c>
      <c r="T3878" t="s">
        <v>151</v>
      </c>
      <c r="U3878">
        <v>136.80000000000001</v>
      </c>
      <c r="V3878">
        <v>785.58</v>
      </c>
      <c r="W3878">
        <v>0</v>
      </c>
      <c r="X3878" t="s">
        <v>30</v>
      </c>
      <c r="Y3878" t="s">
        <v>30</v>
      </c>
    </row>
    <row r="3879" spans="1:25" x14ac:dyDescent="0.25">
      <c r="A3879" s="3" t="s">
        <v>12187</v>
      </c>
      <c r="B3879" t="s">
        <v>12188</v>
      </c>
      <c r="C3879" s="1">
        <v>45409</v>
      </c>
      <c r="D3879" s="1" t="str">
        <f t="shared" si="240"/>
        <v>2020–2029</v>
      </c>
      <c r="E3879" s="8">
        <f t="shared" si="241"/>
        <v>2024</v>
      </c>
      <c r="F3879" s="8" t="str">
        <f t="shared" si="242"/>
        <v>24</v>
      </c>
      <c r="G3879" s="2">
        <v>0.71502314814814816</v>
      </c>
      <c r="H3879" s="2" t="str">
        <f t="shared" si="243"/>
        <v>2024-04</v>
      </c>
      <c r="I3879" t="s">
        <v>12189</v>
      </c>
      <c r="J3879" s="1">
        <v>45409</v>
      </c>
      <c r="K3879" s="2">
        <v>0.72674768518518518</v>
      </c>
      <c r="L3879">
        <v>17</v>
      </c>
      <c r="M3879" s="2">
        <v>1.1724537037037037E-2</v>
      </c>
      <c r="N3879" t="s">
        <v>12040</v>
      </c>
      <c r="O3879" t="s">
        <v>5750</v>
      </c>
      <c r="P3879" t="s">
        <v>5751</v>
      </c>
      <c r="Q3879" t="s">
        <v>51</v>
      </c>
      <c r="R3879" t="s">
        <v>114</v>
      </c>
      <c r="S3879">
        <v>308335008</v>
      </c>
      <c r="T3879" t="s">
        <v>813</v>
      </c>
      <c r="U3879">
        <v>142.58000000000001</v>
      </c>
      <c r="V3879">
        <v>1250.8499999999999</v>
      </c>
      <c r="W3879">
        <v>462.74</v>
      </c>
      <c r="X3879">
        <v>389095005</v>
      </c>
      <c r="Y3879" t="s">
        <v>809</v>
      </c>
    </row>
    <row r="3880" spans="1:25" x14ac:dyDescent="0.25">
      <c r="A3880" t="s">
        <v>12190</v>
      </c>
      <c r="B3880" t="s">
        <v>12191</v>
      </c>
      <c r="C3880" s="1">
        <v>45500</v>
      </c>
      <c r="D3880" s="1" t="str">
        <f t="shared" si="240"/>
        <v>2020–2029</v>
      </c>
      <c r="E3880" s="8">
        <f t="shared" si="241"/>
        <v>2024</v>
      </c>
      <c r="F3880" s="8" t="str">
        <f t="shared" si="242"/>
        <v>24</v>
      </c>
      <c r="G3880" s="2">
        <v>0.71502314814814816</v>
      </c>
      <c r="H3880" s="2" t="str">
        <f t="shared" si="243"/>
        <v>2024-07</v>
      </c>
      <c r="I3880" t="s">
        <v>12192</v>
      </c>
      <c r="J3880" s="1">
        <v>45500</v>
      </c>
      <c r="K3880" s="2">
        <v>0.72613425925925923</v>
      </c>
      <c r="L3880">
        <v>16</v>
      </c>
      <c r="M3880" s="2">
        <v>1.1111111111111112E-2</v>
      </c>
      <c r="N3880" t="s">
        <v>12040</v>
      </c>
      <c r="O3880" t="s">
        <v>5750</v>
      </c>
      <c r="P3880" t="s">
        <v>5751</v>
      </c>
      <c r="Q3880" t="s">
        <v>51</v>
      </c>
      <c r="R3880" t="s">
        <v>114</v>
      </c>
      <c r="S3880">
        <v>308335008</v>
      </c>
      <c r="T3880" t="s">
        <v>813</v>
      </c>
      <c r="U3880">
        <v>142.58000000000001</v>
      </c>
      <c r="V3880">
        <v>2440.16</v>
      </c>
      <c r="W3880">
        <v>1952.12</v>
      </c>
      <c r="X3880">
        <v>389095005</v>
      </c>
      <c r="Y3880" t="s">
        <v>809</v>
      </c>
    </row>
    <row r="3881" spans="1:25" x14ac:dyDescent="0.25">
      <c r="A3881" t="s">
        <v>12193</v>
      </c>
      <c r="B3881" t="s">
        <v>12194</v>
      </c>
      <c r="C3881" s="1">
        <v>45591</v>
      </c>
      <c r="D3881" s="1" t="str">
        <f t="shared" si="240"/>
        <v>2020–2029</v>
      </c>
      <c r="E3881" s="8">
        <f t="shared" si="241"/>
        <v>2024</v>
      </c>
      <c r="F3881" s="8" t="str">
        <f t="shared" si="242"/>
        <v>24</v>
      </c>
      <c r="G3881" s="2">
        <v>0.71502314814814816</v>
      </c>
      <c r="H3881" s="2" t="str">
        <f t="shared" si="243"/>
        <v>2024-10</v>
      </c>
      <c r="I3881" t="s">
        <v>12195</v>
      </c>
      <c r="J3881" s="1">
        <v>45591</v>
      </c>
      <c r="K3881" s="2">
        <v>0.72725694444444444</v>
      </c>
      <c r="L3881">
        <v>18</v>
      </c>
      <c r="M3881" s="2">
        <v>1.2233796296296296E-2</v>
      </c>
      <c r="N3881" t="s">
        <v>12040</v>
      </c>
      <c r="O3881" t="s">
        <v>5750</v>
      </c>
      <c r="P3881" t="s">
        <v>5751</v>
      </c>
      <c r="Q3881" t="s">
        <v>51</v>
      </c>
      <c r="R3881" t="s">
        <v>114</v>
      </c>
      <c r="S3881">
        <v>308335008</v>
      </c>
      <c r="T3881" t="s">
        <v>813</v>
      </c>
      <c r="U3881">
        <v>142.58000000000001</v>
      </c>
      <c r="V3881">
        <v>2223.27</v>
      </c>
      <c r="W3881">
        <v>1778.61</v>
      </c>
      <c r="X3881">
        <v>389095005</v>
      </c>
      <c r="Y3881" t="s">
        <v>809</v>
      </c>
    </row>
    <row r="3882" spans="1:25" x14ac:dyDescent="0.25">
      <c r="A3882" t="s">
        <v>12196</v>
      </c>
      <c r="B3882" t="s">
        <v>12197</v>
      </c>
      <c r="C3882" s="1">
        <v>45682</v>
      </c>
      <c r="D3882" s="1" t="str">
        <f t="shared" si="240"/>
        <v>2020–2029</v>
      </c>
      <c r="E3882" s="8">
        <f t="shared" si="241"/>
        <v>2025</v>
      </c>
      <c r="F3882" s="8" t="str">
        <f t="shared" si="242"/>
        <v>25</v>
      </c>
      <c r="G3882" s="2">
        <v>0.71502314814814816</v>
      </c>
      <c r="H3882" s="2" t="str">
        <f t="shared" si="243"/>
        <v>2025-01</v>
      </c>
      <c r="I3882" t="s">
        <v>12198</v>
      </c>
      <c r="J3882" s="1">
        <v>45682</v>
      </c>
      <c r="K3882" s="2">
        <v>0.72543981481481479</v>
      </c>
      <c r="L3882">
        <v>15</v>
      </c>
      <c r="M3882" s="2">
        <v>1.0416666666666666E-2</v>
      </c>
      <c r="N3882" t="s">
        <v>12040</v>
      </c>
      <c r="O3882" t="s">
        <v>5750</v>
      </c>
      <c r="P3882" t="s">
        <v>5751</v>
      </c>
      <c r="Q3882" t="s">
        <v>51</v>
      </c>
      <c r="R3882" t="s">
        <v>114</v>
      </c>
      <c r="S3882">
        <v>308335008</v>
      </c>
      <c r="T3882" t="s">
        <v>813</v>
      </c>
      <c r="U3882">
        <v>142.58000000000001</v>
      </c>
      <c r="V3882">
        <v>1667.27</v>
      </c>
      <c r="W3882">
        <v>1333.81</v>
      </c>
      <c r="X3882">
        <v>389095005</v>
      </c>
      <c r="Y3882" t="s">
        <v>809</v>
      </c>
    </row>
    <row r="3883" spans="1:25" x14ac:dyDescent="0.25">
      <c r="A3883" t="s">
        <v>12199</v>
      </c>
      <c r="B3883" t="s">
        <v>12200</v>
      </c>
      <c r="C3883" s="1">
        <v>45742</v>
      </c>
      <c r="D3883" s="1" t="str">
        <f t="shared" si="240"/>
        <v>2020–2029</v>
      </c>
      <c r="E3883" s="8">
        <f t="shared" si="241"/>
        <v>2025</v>
      </c>
      <c r="F3883" s="8" t="str">
        <f t="shared" si="242"/>
        <v>25</v>
      </c>
      <c r="G3883" s="2">
        <v>0.72824074074074074</v>
      </c>
      <c r="H3883" s="2" t="str">
        <f t="shared" si="243"/>
        <v>2025-03</v>
      </c>
      <c r="I3883" t="s">
        <v>12201</v>
      </c>
      <c r="J3883" s="1">
        <v>45742</v>
      </c>
      <c r="K3883" s="2">
        <v>0.75346064814814817</v>
      </c>
      <c r="L3883">
        <v>36</v>
      </c>
      <c r="M3883" s="2">
        <v>2.5219907407407406E-2</v>
      </c>
      <c r="N3883" t="s">
        <v>12040</v>
      </c>
      <c r="O3883" t="s">
        <v>5750</v>
      </c>
      <c r="P3883" t="s">
        <v>5751</v>
      </c>
      <c r="Q3883" t="s">
        <v>51</v>
      </c>
      <c r="R3883" t="s">
        <v>114</v>
      </c>
      <c r="S3883">
        <v>698314001</v>
      </c>
      <c r="T3883" t="s">
        <v>808</v>
      </c>
      <c r="U3883">
        <v>142.58000000000001</v>
      </c>
      <c r="V3883">
        <v>13099.97</v>
      </c>
      <c r="W3883">
        <v>10479.969999999999</v>
      </c>
      <c r="X3883">
        <v>389095005</v>
      </c>
      <c r="Y3883" t="s">
        <v>809</v>
      </c>
    </row>
    <row r="3884" spans="1:25" x14ac:dyDescent="0.25">
      <c r="A3884" t="s">
        <v>12202</v>
      </c>
      <c r="B3884" t="s">
        <v>12203</v>
      </c>
      <c r="C3884" s="1">
        <v>45773</v>
      </c>
      <c r="D3884" s="1" t="str">
        <f t="shared" si="240"/>
        <v>2020–2029</v>
      </c>
      <c r="E3884" s="8">
        <f t="shared" si="241"/>
        <v>2025</v>
      </c>
      <c r="F3884" s="8" t="str">
        <f t="shared" si="242"/>
        <v>25</v>
      </c>
      <c r="G3884" s="2">
        <v>0.71502314814814816</v>
      </c>
      <c r="H3884" s="2" t="str">
        <f t="shared" si="243"/>
        <v>2025-04</v>
      </c>
      <c r="I3884" t="s">
        <v>12204</v>
      </c>
      <c r="J3884" s="1">
        <v>45773</v>
      </c>
      <c r="K3884" s="2">
        <v>0.72543981481481479</v>
      </c>
      <c r="L3884">
        <v>15</v>
      </c>
      <c r="M3884" s="2">
        <v>1.0416666666666666E-2</v>
      </c>
      <c r="N3884" t="s">
        <v>12040</v>
      </c>
      <c r="O3884" t="s">
        <v>5750</v>
      </c>
      <c r="P3884" t="s">
        <v>5751</v>
      </c>
      <c r="Q3884" t="s">
        <v>51</v>
      </c>
      <c r="R3884" t="s">
        <v>114</v>
      </c>
      <c r="S3884">
        <v>308335008</v>
      </c>
      <c r="T3884" t="s">
        <v>813</v>
      </c>
      <c r="U3884">
        <v>142.58000000000001</v>
      </c>
      <c r="V3884">
        <v>4173.8599999999997</v>
      </c>
      <c r="W3884">
        <v>2172.69</v>
      </c>
      <c r="X3884">
        <v>389095005</v>
      </c>
      <c r="Y3884" t="s">
        <v>809</v>
      </c>
    </row>
    <row r="3885" spans="1:25" x14ac:dyDescent="0.25">
      <c r="A3885" t="s">
        <v>12205</v>
      </c>
      <c r="B3885" t="s">
        <v>12206</v>
      </c>
      <c r="C3885" s="1">
        <v>41556</v>
      </c>
      <c r="D3885" s="1" t="str">
        <f t="shared" si="240"/>
        <v>2010–2019</v>
      </c>
      <c r="E3885" s="8">
        <f t="shared" si="241"/>
        <v>2013</v>
      </c>
      <c r="F3885" s="8" t="str">
        <f t="shared" si="242"/>
        <v>13</v>
      </c>
      <c r="G3885" s="2">
        <v>0.67856481481481479</v>
      </c>
      <c r="H3885" s="2" t="str">
        <f t="shared" si="243"/>
        <v>2013-10</v>
      </c>
      <c r="I3885" t="s">
        <v>12207</v>
      </c>
      <c r="J3885" s="1">
        <v>41556</v>
      </c>
      <c r="K3885" s="2">
        <v>0.68898148148148153</v>
      </c>
      <c r="L3885">
        <v>15</v>
      </c>
      <c r="M3885" s="2">
        <v>1.0416666666666666E-2</v>
      </c>
      <c r="N3885" t="s">
        <v>12208</v>
      </c>
      <c r="O3885" t="s">
        <v>12209</v>
      </c>
      <c r="P3885" t="s">
        <v>12210</v>
      </c>
      <c r="Q3885" t="s">
        <v>539</v>
      </c>
      <c r="R3885" t="s">
        <v>28</v>
      </c>
      <c r="S3885">
        <v>410620009</v>
      </c>
      <c r="T3885" t="s">
        <v>29</v>
      </c>
      <c r="U3885">
        <v>136.80000000000001</v>
      </c>
      <c r="V3885">
        <v>840.2</v>
      </c>
      <c r="W3885">
        <v>0</v>
      </c>
      <c r="X3885" t="s">
        <v>30</v>
      </c>
      <c r="Y3885" t="s">
        <v>30</v>
      </c>
    </row>
    <row r="3886" spans="1:25" x14ac:dyDescent="0.25">
      <c r="A3886" t="s">
        <v>12211</v>
      </c>
      <c r="B3886" t="s">
        <v>12212</v>
      </c>
      <c r="C3886" s="1">
        <v>41895</v>
      </c>
      <c r="D3886" s="1" t="str">
        <f t="shared" si="240"/>
        <v>2010–2019</v>
      </c>
      <c r="E3886" s="8">
        <f t="shared" si="241"/>
        <v>2014</v>
      </c>
      <c r="F3886" s="8" t="str">
        <f t="shared" si="242"/>
        <v>14</v>
      </c>
      <c r="G3886" s="2">
        <v>0.67856481481481479</v>
      </c>
      <c r="H3886" s="2" t="str">
        <f t="shared" si="243"/>
        <v>2014-09</v>
      </c>
      <c r="I3886" t="s">
        <v>12213</v>
      </c>
      <c r="J3886" s="1">
        <v>41895</v>
      </c>
      <c r="K3886" s="2">
        <v>0.68898148148148153</v>
      </c>
      <c r="L3886">
        <v>15</v>
      </c>
      <c r="M3886" s="2">
        <v>1.0416666666666666E-2</v>
      </c>
      <c r="N3886" t="s">
        <v>12208</v>
      </c>
      <c r="O3886" t="s">
        <v>12214</v>
      </c>
      <c r="P3886" t="s">
        <v>12215</v>
      </c>
      <c r="Q3886" t="s">
        <v>539</v>
      </c>
      <c r="R3886" t="s">
        <v>114</v>
      </c>
      <c r="S3886">
        <v>698314001</v>
      </c>
      <c r="T3886" t="s">
        <v>808</v>
      </c>
      <c r="U3886">
        <v>142.58000000000001</v>
      </c>
      <c r="V3886">
        <v>142.58000000000001</v>
      </c>
      <c r="W3886">
        <v>99.81</v>
      </c>
      <c r="X3886">
        <v>389095005</v>
      </c>
      <c r="Y3886" t="s">
        <v>809</v>
      </c>
    </row>
    <row r="3887" spans="1:25" x14ac:dyDescent="0.25">
      <c r="A3887" t="s">
        <v>12216</v>
      </c>
      <c r="B3887" t="s">
        <v>12217</v>
      </c>
      <c r="C3887" s="1">
        <v>42298</v>
      </c>
      <c r="D3887" s="1" t="str">
        <f t="shared" si="240"/>
        <v>2010–2019</v>
      </c>
      <c r="E3887" s="8">
        <f t="shared" si="241"/>
        <v>2015</v>
      </c>
      <c r="F3887" s="8" t="str">
        <f t="shared" si="242"/>
        <v>15</v>
      </c>
      <c r="G3887" s="2">
        <v>0.67856481481481479</v>
      </c>
      <c r="H3887" s="2" t="str">
        <f t="shared" si="243"/>
        <v>2015-10</v>
      </c>
      <c r="I3887" t="s">
        <v>12218</v>
      </c>
      <c r="J3887" s="1">
        <v>42298</v>
      </c>
      <c r="K3887" s="2">
        <v>0.69351851851851853</v>
      </c>
      <c r="L3887">
        <v>22</v>
      </c>
      <c r="M3887" s="2">
        <v>1.4953703703703703E-2</v>
      </c>
      <c r="N3887" t="s">
        <v>12208</v>
      </c>
      <c r="O3887" t="s">
        <v>12209</v>
      </c>
      <c r="P3887" t="s">
        <v>12210</v>
      </c>
      <c r="Q3887" t="s">
        <v>539</v>
      </c>
      <c r="R3887" t="s">
        <v>28</v>
      </c>
      <c r="S3887">
        <v>410620009</v>
      </c>
      <c r="T3887" t="s">
        <v>29</v>
      </c>
      <c r="U3887">
        <v>136.80000000000001</v>
      </c>
      <c r="V3887">
        <v>704.2</v>
      </c>
      <c r="W3887">
        <v>0</v>
      </c>
      <c r="X3887" t="s">
        <v>30</v>
      </c>
      <c r="Y3887" t="s">
        <v>30</v>
      </c>
    </row>
    <row r="3888" spans="1:25" x14ac:dyDescent="0.25">
      <c r="A3888" t="s">
        <v>12219</v>
      </c>
      <c r="B3888" t="s">
        <v>12220</v>
      </c>
      <c r="C3888" s="1">
        <v>42312</v>
      </c>
      <c r="D3888" s="1" t="str">
        <f t="shared" si="240"/>
        <v>2010–2019</v>
      </c>
      <c r="E3888" s="8">
        <f t="shared" si="241"/>
        <v>2015</v>
      </c>
      <c r="F3888" s="8" t="str">
        <f t="shared" si="242"/>
        <v>15</v>
      </c>
      <c r="G3888" s="2">
        <v>0.67856481481481479</v>
      </c>
      <c r="H3888" s="2" t="str">
        <f t="shared" si="243"/>
        <v>2015-11</v>
      </c>
      <c r="I3888" t="s">
        <v>12221</v>
      </c>
      <c r="J3888" s="1">
        <v>42312</v>
      </c>
      <c r="K3888" s="2">
        <v>0.81215277777777772</v>
      </c>
      <c r="L3888">
        <v>192</v>
      </c>
      <c r="M3888" s="2">
        <v>0.13358796296296296</v>
      </c>
      <c r="N3888" t="s">
        <v>12208</v>
      </c>
      <c r="O3888" t="s">
        <v>12222</v>
      </c>
      <c r="P3888" t="s">
        <v>12223</v>
      </c>
      <c r="Q3888" t="s">
        <v>539</v>
      </c>
      <c r="R3888" t="s">
        <v>42</v>
      </c>
      <c r="S3888">
        <v>185349003</v>
      </c>
      <c r="T3888" t="s">
        <v>43</v>
      </c>
      <c r="U3888">
        <v>85.55</v>
      </c>
      <c r="V3888">
        <v>3105.35</v>
      </c>
      <c r="W3888">
        <v>0</v>
      </c>
      <c r="X3888">
        <v>66383009</v>
      </c>
      <c r="Y3888" t="s">
        <v>125</v>
      </c>
    </row>
    <row r="3889" spans="1:25" x14ac:dyDescent="0.25">
      <c r="A3889" t="s">
        <v>12224</v>
      </c>
      <c r="B3889" t="s">
        <v>12225</v>
      </c>
      <c r="C3889" s="1">
        <v>42669</v>
      </c>
      <c r="D3889" s="1" t="str">
        <f t="shared" si="240"/>
        <v>2010–2019</v>
      </c>
      <c r="E3889" s="8">
        <f t="shared" si="241"/>
        <v>2016</v>
      </c>
      <c r="F3889" s="8" t="str">
        <f t="shared" si="242"/>
        <v>16</v>
      </c>
      <c r="G3889" s="2">
        <v>0.67856481481481479</v>
      </c>
      <c r="H3889" s="2" t="str">
        <f t="shared" si="243"/>
        <v>2016-10</v>
      </c>
      <c r="I3889" t="s">
        <v>12226</v>
      </c>
      <c r="J3889" s="1">
        <v>42669</v>
      </c>
      <c r="K3889" s="2">
        <v>0.68898148148148153</v>
      </c>
      <c r="L3889">
        <v>15</v>
      </c>
      <c r="M3889" s="2">
        <v>1.0416666666666666E-2</v>
      </c>
      <c r="N3889" t="s">
        <v>12208</v>
      </c>
      <c r="O3889" t="s">
        <v>12209</v>
      </c>
      <c r="P3889" t="s">
        <v>12210</v>
      </c>
      <c r="Q3889" t="s">
        <v>539</v>
      </c>
      <c r="R3889" t="s">
        <v>28</v>
      </c>
      <c r="S3889">
        <v>410620009</v>
      </c>
      <c r="T3889" t="s">
        <v>29</v>
      </c>
      <c r="U3889">
        <v>136.80000000000001</v>
      </c>
      <c r="V3889">
        <v>914.78</v>
      </c>
      <c r="W3889">
        <v>0</v>
      </c>
      <c r="X3889" t="s">
        <v>30</v>
      </c>
      <c r="Y3889" t="s">
        <v>30</v>
      </c>
    </row>
    <row r="3890" spans="1:25" x14ac:dyDescent="0.25">
      <c r="A3890" t="s">
        <v>12227</v>
      </c>
      <c r="B3890" t="s">
        <v>12228</v>
      </c>
      <c r="C3890" s="1">
        <v>42683</v>
      </c>
      <c r="D3890" s="1" t="str">
        <f t="shared" si="240"/>
        <v>2010–2019</v>
      </c>
      <c r="E3890" s="8">
        <f t="shared" si="241"/>
        <v>2016</v>
      </c>
      <c r="F3890" s="8" t="str">
        <f t="shared" si="242"/>
        <v>16</v>
      </c>
      <c r="G3890" s="2">
        <v>0.67856481481481479</v>
      </c>
      <c r="H3890" s="2" t="str">
        <f t="shared" si="243"/>
        <v>2016-11</v>
      </c>
      <c r="I3890" t="s">
        <v>12229</v>
      </c>
      <c r="J3890" s="1">
        <v>42683</v>
      </c>
      <c r="K3890" s="2">
        <v>0.96394675925925921</v>
      </c>
      <c r="L3890">
        <v>411</v>
      </c>
      <c r="M3890" s="2">
        <v>0.28538194444444442</v>
      </c>
      <c r="N3890" t="s">
        <v>12208</v>
      </c>
      <c r="O3890" t="s">
        <v>12222</v>
      </c>
      <c r="P3890" t="s">
        <v>12223</v>
      </c>
      <c r="Q3890" t="s">
        <v>539</v>
      </c>
      <c r="R3890" t="s">
        <v>42</v>
      </c>
      <c r="S3890">
        <v>185349003</v>
      </c>
      <c r="T3890" t="s">
        <v>43</v>
      </c>
      <c r="U3890">
        <v>85.55</v>
      </c>
      <c r="V3890">
        <v>5262.35</v>
      </c>
      <c r="W3890">
        <v>1173.99</v>
      </c>
      <c r="X3890">
        <v>66383009</v>
      </c>
      <c r="Y3890" t="s">
        <v>125</v>
      </c>
    </row>
    <row r="3891" spans="1:25" x14ac:dyDescent="0.25">
      <c r="A3891" t="s">
        <v>12230</v>
      </c>
      <c r="B3891" t="s">
        <v>12231</v>
      </c>
      <c r="C3891" s="1">
        <v>42688</v>
      </c>
      <c r="D3891" s="1" t="str">
        <f t="shared" si="240"/>
        <v>2010–2019</v>
      </c>
      <c r="E3891" s="8">
        <f t="shared" si="241"/>
        <v>2016</v>
      </c>
      <c r="F3891" s="8" t="str">
        <f t="shared" si="242"/>
        <v>16</v>
      </c>
      <c r="G3891" s="2">
        <v>0.96394675925925921</v>
      </c>
      <c r="H3891" s="2" t="str">
        <f t="shared" si="243"/>
        <v>2016-11</v>
      </c>
      <c r="I3891" t="s">
        <v>12232</v>
      </c>
      <c r="J3891" s="1">
        <v>42689</v>
      </c>
      <c r="K3891" s="2">
        <v>6.3865740740740737E-2</v>
      </c>
      <c r="L3891">
        <v>-1296</v>
      </c>
      <c r="M3891" t="e">
        <v>#VALUE!</v>
      </c>
      <c r="N3891" t="s">
        <v>12208</v>
      </c>
      <c r="O3891" t="s">
        <v>12222</v>
      </c>
      <c r="P3891" t="s">
        <v>12223</v>
      </c>
      <c r="Q3891" t="s">
        <v>539</v>
      </c>
      <c r="R3891" t="s">
        <v>42</v>
      </c>
      <c r="S3891">
        <v>439740005</v>
      </c>
      <c r="T3891" t="s">
        <v>227</v>
      </c>
      <c r="U3891">
        <v>142.58000000000001</v>
      </c>
      <c r="V3891">
        <v>2299.58</v>
      </c>
      <c r="W3891">
        <v>1609.71</v>
      </c>
      <c r="X3891">
        <v>61804006</v>
      </c>
      <c r="Y3891" t="s">
        <v>228</v>
      </c>
    </row>
    <row r="3892" spans="1:25" x14ac:dyDescent="0.25">
      <c r="A3892" t="s">
        <v>12233</v>
      </c>
      <c r="B3892" t="s">
        <v>12234</v>
      </c>
      <c r="C3892" s="1">
        <v>42690</v>
      </c>
      <c r="D3892" s="1" t="str">
        <f t="shared" si="240"/>
        <v>2010–2019</v>
      </c>
      <c r="E3892" s="8">
        <f t="shared" si="241"/>
        <v>2016</v>
      </c>
      <c r="F3892" s="8" t="str">
        <f t="shared" si="242"/>
        <v>16</v>
      </c>
      <c r="G3892" s="2">
        <v>0.67856481481481479</v>
      </c>
      <c r="H3892" s="2" t="str">
        <f t="shared" si="243"/>
        <v>2016-11</v>
      </c>
      <c r="I3892" t="s">
        <v>12235</v>
      </c>
      <c r="J3892" s="1">
        <v>42690</v>
      </c>
      <c r="K3892" s="2">
        <v>0.72342592592592592</v>
      </c>
      <c r="L3892">
        <v>65</v>
      </c>
      <c r="M3892" s="2">
        <v>4.4861111111111109E-2</v>
      </c>
      <c r="N3892" t="s">
        <v>12208</v>
      </c>
      <c r="O3892" t="s">
        <v>12222</v>
      </c>
      <c r="P3892" t="s">
        <v>12223</v>
      </c>
      <c r="Q3892" t="s">
        <v>539</v>
      </c>
      <c r="R3892" t="s">
        <v>42</v>
      </c>
      <c r="S3892">
        <v>185347001</v>
      </c>
      <c r="T3892" t="s">
        <v>72</v>
      </c>
      <c r="U3892">
        <v>85.55</v>
      </c>
      <c r="V3892">
        <v>1379.75</v>
      </c>
      <c r="W3892">
        <v>965.82</v>
      </c>
      <c r="X3892">
        <v>37320007</v>
      </c>
      <c r="Y3892" t="s">
        <v>1850</v>
      </c>
    </row>
    <row r="3893" spans="1:25" x14ac:dyDescent="0.25">
      <c r="A3893" t="s">
        <v>12236</v>
      </c>
      <c r="B3893" t="s">
        <v>12237</v>
      </c>
      <c r="C3893" s="1">
        <v>42704</v>
      </c>
      <c r="D3893" s="1" t="str">
        <f t="shared" si="240"/>
        <v>2010–2019</v>
      </c>
      <c r="E3893" s="8">
        <f t="shared" si="241"/>
        <v>2016</v>
      </c>
      <c r="F3893" s="8" t="str">
        <f t="shared" si="242"/>
        <v>16</v>
      </c>
      <c r="G3893" s="2">
        <v>0.72342592592592592</v>
      </c>
      <c r="H3893" s="2" t="str">
        <f t="shared" si="243"/>
        <v>2016-11</v>
      </c>
      <c r="I3893" t="s">
        <v>12238</v>
      </c>
      <c r="J3893" s="1">
        <v>42704</v>
      </c>
      <c r="K3893" s="2">
        <v>0.74509259259259264</v>
      </c>
      <c r="L3893">
        <v>31</v>
      </c>
      <c r="M3893" s="2">
        <v>2.1666666666666667E-2</v>
      </c>
      <c r="N3893" t="s">
        <v>12208</v>
      </c>
      <c r="O3893" t="s">
        <v>12222</v>
      </c>
      <c r="P3893" t="s">
        <v>12223</v>
      </c>
      <c r="Q3893" t="s">
        <v>539</v>
      </c>
      <c r="R3893" t="s">
        <v>42</v>
      </c>
      <c r="S3893">
        <v>390906007</v>
      </c>
      <c r="T3893" t="s">
        <v>169</v>
      </c>
      <c r="U3893">
        <v>85.55</v>
      </c>
      <c r="V3893">
        <v>516.95000000000005</v>
      </c>
      <c r="W3893">
        <v>361.86</v>
      </c>
      <c r="X3893">
        <v>37320007</v>
      </c>
      <c r="Y3893" t="s">
        <v>1850</v>
      </c>
    </row>
    <row r="3894" spans="1:25" x14ac:dyDescent="0.25">
      <c r="A3894" t="s">
        <v>12239</v>
      </c>
      <c r="B3894" t="s">
        <v>12240</v>
      </c>
      <c r="C3894" s="1">
        <v>42877</v>
      </c>
      <c r="D3894" s="1" t="str">
        <f t="shared" si="240"/>
        <v>2010–2019</v>
      </c>
      <c r="E3894" s="8">
        <f t="shared" si="241"/>
        <v>2017</v>
      </c>
      <c r="F3894" s="8" t="str">
        <f t="shared" si="242"/>
        <v>17</v>
      </c>
      <c r="G3894" s="2">
        <v>0.92856481481481479</v>
      </c>
      <c r="H3894" s="2" t="str">
        <f t="shared" si="243"/>
        <v>2017-05</v>
      </c>
      <c r="I3894" t="s">
        <v>12241</v>
      </c>
      <c r="J3894" s="1">
        <v>42877</v>
      </c>
      <c r="K3894" s="2">
        <v>0.93898148148148153</v>
      </c>
      <c r="L3894">
        <v>15</v>
      </c>
      <c r="M3894" s="2">
        <v>1.0416666666666666E-2</v>
      </c>
      <c r="N3894" t="s">
        <v>12208</v>
      </c>
      <c r="O3894" t="s">
        <v>12222</v>
      </c>
      <c r="P3894" t="s">
        <v>12223</v>
      </c>
      <c r="Q3894" t="s">
        <v>539</v>
      </c>
      <c r="R3894" t="s">
        <v>42</v>
      </c>
      <c r="S3894">
        <v>185345009</v>
      </c>
      <c r="T3894" t="s">
        <v>57</v>
      </c>
      <c r="U3894">
        <v>85.55</v>
      </c>
      <c r="V3894">
        <v>85.55</v>
      </c>
      <c r="W3894">
        <v>59.88</v>
      </c>
      <c r="X3894">
        <v>444814009</v>
      </c>
      <c r="Y3894" t="s">
        <v>65</v>
      </c>
    </row>
    <row r="3895" spans="1:25" x14ac:dyDescent="0.25">
      <c r="A3895" t="s">
        <v>12242</v>
      </c>
      <c r="B3895" t="s">
        <v>12243</v>
      </c>
      <c r="C3895" s="1">
        <v>43040</v>
      </c>
      <c r="D3895" s="1" t="str">
        <f t="shared" si="240"/>
        <v>2010–2019</v>
      </c>
      <c r="E3895" s="8">
        <f t="shared" si="241"/>
        <v>2017</v>
      </c>
      <c r="F3895" s="8" t="str">
        <f t="shared" si="242"/>
        <v>17</v>
      </c>
      <c r="G3895" s="2">
        <v>0.67856481481481479</v>
      </c>
      <c r="H3895" s="2" t="str">
        <f t="shared" si="243"/>
        <v>2017-11</v>
      </c>
      <c r="I3895" t="s">
        <v>12244</v>
      </c>
      <c r="J3895" s="1">
        <v>43040</v>
      </c>
      <c r="K3895" s="2">
        <v>0.70348379629629632</v>
      </c>
      <c r="L3895">
        <v>36</v>
      </c>
      <c r="M3895" s="2">
        <v>2.4918981481481483E-2</v>
      </c>
      <c r="N3895" t="s">
        <v>12208</v>
      </c>
      <c r="O3895" t="s">
        <v>12209</v>
      </c>
      <c r="P3895" t="s">
        <v>12210</v>
      </c>
      <c r="Q3895" t="s">
        <v>539</v>
      </c>
      <c r="R3895" t="s">
        <v>28</v>
      </c>
      <c r="S3895">
        <v>410620009</v>
      </c>
      <c r="T3895" t="s">
        <v>29</v>
      </c>
      <c r="U3895">
        <v>136.80000000000001</v>
      </c>
      <c r="V3895">
        <v>1567</v>
      </c>
      <c r="W3895">
        <v>0</v>
      </c>
      <c r="X3895" t="s">
        <v>30</v>
      </c>
      <c r="Y3895" t="s">
        <v>30</v>
      </c>
    </row>
    <row r="3896" spans="1:25" x14ac:dyDescent="0.25">
      <c r="A3896" t="s">
        <v>12245</v>
      </c>
      <c r="B3896" t="s">
        <v>12246</v>
      </c>
      <c r="C3896" s="1">
        <v>43096</v>
      </c>
      <c r="D3896" s="1" t="str">
        <f t="shared" si="240"/>
        <v>2010–2019</v>
      </c>
      <c r="E3896" s="8">
        <f t="shared" si="241"/>
        <v>2017</v>
      </c>
      <c r="F3896" s="8" t="str">
        <f t="shared" si="242"/>
        <v>17</v>
      </c>
      <c r="G3896" s="2">
        <v>0.67856481481481479</v>
      </c>
      <c r="H3896" s="2" t="str">
        <f t="shared" si="243"/>
        <v>2017-12</v>
      </c>
      <c r="I3896" t="s">
        <v>12247</v>
      </c>
      <c r="J3896" s="1">
        <v>43096</v>
      </c>
      <c r="K3896" s="2">
        <v>0.68898148148148153</v>
      </c>
      <c r="L3896">
        <v>15</v>
      </c>
      <c r="M3896" s="2">
        <v>1.0416666666666666E-2</v>
      </c>
      <c r="N3896" t="s">
        <v>12208</v>
      </c>
      <c r="O3896" t="s">
        <v>12222</v>
      </c>
      <c r="P3896" t="s">
        <v>12223</v>
      </c>
      <c r="Q3896" t="s">
        <v>539</v>
      </c>
      <c r="R3896" t="s">
        <v>42</v>
      </c>
      <c r="S3896">
        <v>424441002</v>
      </c>
      <c r="T3896" t="s">
        <v>850</v>
      </c>
      <c r="U3896">
        <v>142.58000000000001</v>
      </c>
      <c r="V3896">
        <v>44079.57</v>
      </c>
      <c r="W3896">
        <v>28802.6</v>
      </c>
      <c r="X3896">
        <v>72892002</v>
      </c>
      <c r="Y3896" t="s">
        <v>851</v>
      </c>
    </row>
    <row r="3897" spans="1:25" x14ac:dyDescent="0.25">
      <c r="A3897" t="s">
        <v>12248</v>
      </c>
      <c r="B3897" t="s">
        <v>12249</v>
      </c>
      <c r="C3897" s="1">
        <v>43124</v>
      </c>
      <c r="D3897" s="1" t="str">
        <f t="shared" si="240"/>
        <v>2010–2019</v>
      </c>
      <c r="E3897" s="8">
        <f t="shared" si="241"/>
        <v>2018</v>
      </c>
      <c r="F3897" s="8" t="str">
        <f t="shared" si="242"/>
        <v>18</v>
      </c>
      <c r="G3897" s="2">
        <v>0.67856481481481479</v>
      </c>
      <c r="H3897" s="2" t="str">
        <f t="shared" si="243"/>
        <v>2018-01</v>
      </c>
      <c r="I3897" t="s">
        <v>12250</v>
      </c>
      <c r="J3897" s="1">
        <v>43124</v>
      </c>
      <c r="K3897" s="2">
        <v>0.68898148148148153</v>
      </c>
      <c r="L3897">
        <v>15</v>
      </c>
      <c r="M3897" s="2">
        <v>1.0416666666666666E-2</v>
      </c>
      <c r="N3897" t="s">
        <v>12208</v>
      </c>
      <c r="O3897" t="s">
        <v>12222</v>
      </c>
      <c r="P3897" t="s">
        <v>12223</v>
      </c>
      <c r="Q3897" t="s">
        <v>539</v>
      </c>
      <c r="R3897" t="s">
        <v>42</v>
      </c>
      <c r="S3897">
        <v>424619006</v>
      </c>
      <c r="T3897" t="s">
        <v>794</v>
      </c>
      <c r="U3897">
        <v>142.58000000000001</v>
      </c>
      <c r="V3897">
        <v>12313.82</v>
      </c>
      <c r="W3897">
        <v>12313.82</v>
      </c>
      <c r="X3897">
        <v>72892002</v>
      </c>
      <c r="Y3897" t="s">
        <v>851</v>
      </c>
    </row>
    <row r="3898" spans="1:25" x14ac:dyDescent="0.25">
      <c r="A3898" t="s">
        <v>12251</v>
      </c>
      <c r="B3898" t="s">
        <v>12252</v>
      </c>
      <c r="C3898" s="1">
        <v>43143</v>
      </c>
      <c r="D3898" s="1" t="str">
        <f t="shared" si="240"/>
        <v>2010–2019</v>
      </c>
      <c r="E3898" s="8">
        <f t="shared" si="241"/>
        <v>2018</v>
      </c>
      <c r="F3898" s="8" t="str">
        <f t="shared" si="242"/>
        <v>18</v>
      </c>
      <c r="G3898" s="2">
        <v>0.80356481481481479</v>
      </c>
      <c r="H3898" s="2" t="str">
        <f t="shared" si="243"/>
        <v>2018-02</v>
      </c>
      <c r="I3898" t="s">
        <v>12253</v>
      </c>
      <c r="J3898" s="1">
        <v>43143</v>
      </c>
      <c r="K3898" s="2">
        <v>0.81398148148148153</v>
      </c>
      <c r="L3898">
        <v>15</v>
      </c>
      <c r="M3898" s="2">
        <v>1.0416666666666666E-2</v>
      </c>
      <c r="N3898" t="s">
        <v>12208</v>
      </c>
      <c r="O3898" t="s">
        <v>12222</v>
      </c>
      <c r="P3898" t="s">
        <v>12223</v>
      </c>
      <c r="Q3898" t="s">
        <v>539</v>
      </c>
      <c r="R3898" t="s">
        <v>42</v>
      </c>
      <c r="S3898">
        <v>185345009</v>
      </c>
      <c r="T3898" t="s">
        <v>57</v>
      </c>
      <c r="U3898">
        <v>85.55</v>
      </c>
      <c r="V3898">
        <v>85.55</v>
      </c>
      <c r="W3898">
        <v>85.55</v>
      </c>
      <c r="X3898">
        <v>10509002</v>
      </c>
      <c r="Y3898" t="s">
        <v>107</v>
      </c>
    </row>
    <row r="3899" spans="1:25" x14ac:dyDescent="0.25">
      <c r="A3899" t="s">
        <v>12254</v>
      </c>
      <c r="B3899" t="s">
        <v>12255</v>
      </c>
      <c r="C3899" s="1">
        <v>43152</v>
      </c>
      <c r="D3899" s="1" t="str">
        <f t="shared" si="240"/>
        <v>2010–2019</v>
      </c>
      <c r="E3899" s="8">
        <f t="shared" si="241"/>
        <v>2018</v>
      </c>
      <c r="F3899" s="8" t="str">
        <f t="shared" si="242"/>
        <v>18</v>
      </c>
      <c r="G3899" s="2">
        <v>0.67856481481481479</v>
      </c>
      <c r="H3899" s="2" t="str">
        <f t="shared" si="243"/>
        <v>2018-02</v>
      </c>
      <c r="I3899" t="s">
        <v>12256</v>
      </c>
      <c r="J3899" s="1">
        <v>43152</v>
      </c>
      <c r="K3899" s="2">
        <v>0.68898148148148153</v>
      </c>
      <c r="L3899">
        <v>15</v>
      </c>
      <c r="M3899" s="2">
        <v>1.0416666666666666E-2</v>
      </c>
      <c r="N3899" t="s">
        <v>12208</v>
      </c>
      <c r="O3899" t="s">
        <v>12214</v>
      </c>
      <c r="P3899" t="s">
        <v>12215</v>
      </c>
      <c r="Q3899" t="s">
        <v>539</v>
      </c>
      <c r="R3899" t="s">
        <v>114</v>
      </c>
      <c r="S3899">
        <v>185349003</v>
      </c>
      <c r="T3899" t="s">
        <v>43</v>
      </c>
      <c r="U3899">
        <v>85.55</v>
      </c>
      <c r="V3899">
        <v>1123.72</v>
      </c>
      <c r="W3899">
        <v>1123.72</v>
      </c>
      <c r="X3899" t="s">
        <v>30</v>
      </c>
      <c r="Y3899" t="s">
        <v>30</v>
      </c>
    </row>
    <row r="3900" spans="1:25" x14ac:dyDescent="0.25">
      <c r="A3900" t="s">
        <v>12257</v>
      </c>
      <c r="B3900" t="s">
        <v>12258</v>
      </c>
      <c r="C3900" s="1">
        <v>43159</v>
      </c>
      <c r="D3900" s="1" t="str">
        <f t="shared" si="240"/>
        <v>2010–2019</v>
      </c>
      <c r="E3900" s="8">
        <f t="shared" si="241"/>
        <v>2018</v>
      </c>
      <c r="F3900" s="8" t="str">
        <f t="shared" si="242"/>
        <v>18</v>
      </c>
      <c r="G3900" s="2">
        <v>0.67856481481481479</v>
      </c>
      <c r="H3900" s="2" t="str">
        <f t="shared" si="243"/>
        <v>2018-02</v>
      </c>
      <c r="I3900" t="s">
        <v>12259</v>
      </c>
      <c r="J3900" s="1">
        <v>43159</v>
      </c>
      <c r="K3900" s="2">
        <v>0.80910879629629628</v>
      </c>
      <c r="L3900">
        <v>188</v>
      </c>
      <c r="M3900" s="2">
        <v>0.13054398148148147</v>
      </c>
      <c r="N3900" t="s">
        <v>12208</v>
      </c>
      <c r="O3900" t="s">
        <v>12222</v>
      </c>
      <c r="P3900" t="s">
        <v>12223</v>
      </c>
      <c r="Q3900" t="s">
        <v>539</v>
      </c>
      <c r="R3900" t="s">
        <v>42</v>
      </c>
      <c r="S3900">
        <v>185349003</v>
      </c>
      <c r="T3900" t="s">
        <v>43</v>
      </c>
      <c r="U3900">
        <v>85.55</v>
      </c>
      <c r="V3900">
        <v>3105.35</v>
      </c>
      <c r="W3900">
        <v>3105.35</v>
      </c>
      <c r="X3900">
        <v>103697008</v>
      </c>
      <c r="Y3900" t="s">
        <v>44</v>
      </c>
    </row>
    <row r="3901" spans="1:25" x14ac:dyDescent="0.25">
      <c r="A3901" t="s">
        <v>12260</v>
      </c>
      <c r="B3901" t="s">
        <v>12261</v>
      </c>
      <c r="C3901" s="1">
        <v>43166</v>
      </c>
      <c r="D3901" s="1" t="str">
        <f t="shared" si="240"/>
        <v>2010–2019</v>
      </c>
      <c r="E3901" s="8">
        <f t="shared" si="241"/>
        <v>2018</v>
      </c>
      <c r="F3901" s="8" t="str">
        <f t="shared" si="242"/>
        <v>18</v>
      </c>
      <c r="G3901" s="2">
        <v>0.67856481481481479</v>
      </c>
      <c r="H3901" s="2" t="str">
        <f t="shared" si="243"/>
        <v>2018-03</v>
      </c>
      <c r="I3901" t="s">
        <v>12262</v>
      </c>
      <c r="J3901" s="1">
        <v>43166</v>
      </c>
      <c r="K3901" s="2">
        <v>0.68898148148148153</v>
      </c>
      <c r="L3901">
        <v>15</v>
      </c>
      <c r="M3901" s="2">
        <v>1.0416666666666666E-2</v>
      </c>
      <c r="N3901" t="s">
        <v>12208</v>
      </c>
      <c r="O3901" t="s">
        <v>12222</v>
      </c>
      <c r="P3901" t="s">
        <v>12223</v>
      </c>
      <c r="Q3901" t="s">
        <v>539</v>
      </c>
      <c r="R3901" t="s">
        <v>42</v>
      </c>
      <c r="S3901">
        <v>424619006</v>
      </c>
      <c r="T3901" t="s">
        <v>794</v>
      </c>
      <c r="U3901">
        <v>142.58000000000001</v>
      </c>
      <c r="V3901">
        <v>8016.52</v>
      </c>
      <c r="W3901">
        <v>8016.52</v>
      </c>
      <c r="X3901">
        <v>72892002</v>
      </c>
      <c r="Y3901" t="s">
        <v>851</v>
      </c>
    </row>
    <row r="3902" spans="1:25" x14ac:dyDescent="0.25">
      <c r="A3902" t="s">
        <v>12263</v>
      </c>
      <c r="B3902" t="s">
        <v>12264</v>
      </c>
      <c r="C3902" s="1">
        <v>43194</v>
      </c>
      <c r="D3902" s="1" t="str">
        <f t="shared" si="240"/>
        <v>2010–2019</v>
      </c>
      <c r="E3902" s="8">
        <f t="shared" si="241"/>
        <v>2018</v>
      </c>
      <c r="F3902" s="8" t="str">
        <f t="shared" si="242"/>
        <v>18</v>
      </c>
      <c r="G3902" s="2">
        <v>0.67856481481481479</v>
      </c>
      <c r="H3902" s="2" t="str">
        <f t="shared" si="243"/>
        <v>2018-04</v>
      </c>
      <c r="I3902" t="s">
        <v>12265</v>
      </c>
      <c r="J3902" s="1">
        <v>43194</v>
      </c>
      <c r="K3902" s="2">
        <v>0.68898148148148153</v>
      </c>
      <c r="L3902">
        <v>15</v>
      </c>
      <c r="M3902" s="2">
        <v>1.0416666666666666E-2</v>
      </c>
      <c r="N3902" t="s">
        <v>12208</v>
      </c>
      <c r="O3902" t="s">
        <v>12222</v>
      </c>
      <c r="P3902" t="s">
        <v>12223</v>
      </c>
      <c r="Q3902" t="s">
        <v>539</v>
      </c>
      <c r="R3902" t="s">
        <v>42</v>
      </c>
      <c r="S3902">
        <v>424619006</v>
      </c>
      <c r="T3902" t="s">
        <v>794</v>
      </c>
      <c r="U3902">
        <v>142.58000000000001</v>
      </c>
      <c r="V3902">
        <v>9638.27</v>
      </c>
      <c r="W3902">
        <v>9638.27</v>
      </c>
      <c r="X3902">
        <v>72892002</v>
      </c>
      <c r="Y3902" t="s">
        <v>851</v>
      </c>
    </row>
    <row r="3903" spans="1:25" x14ac:dyDescent="0.25">
      <c r="A3903" t="s">
        <v>12266</v>
      </c>
      <c r="B3903" t="s">
        <v>12267</v>
      </c>
      <c r="C3903" s="1">
        <v>43222</v>
      </c>
      <c r="D3903" s="1" t="str">
        <f t="shared" si="240"/>
        <v>2010–2019</v>
      </c>
      <c r="E3903" s="8">
        <f t="shared" si="241"/>
        <v>2018</v>
      </c>
      <c r="F3903" s="8" t="str">
        <f t="shared" si="242"/>
        <v>18</v>
      </c>
      <c r="G3903" s="2">
        <v>0.67856481481481479</v>
      </c>
      <c r="H3903" s="2" t="str">
        <f t="shared" si="243"/>
        <v>2018-05</v>
      </c>
      <c r="I3903" t="s">
        <v>12268</v>
      </c>
      <c r="J3903" s="1">
        <v>43222</v>
      </c>
      <c r="K3903" s="2">
        <v>0.68898148148148153</v>
      </c>
      <c r="L3903">
        <v>15</v>
      </c>
      <c r="M3903" s="2">
        <v>1.0416666666666666E-2</v>
      </c>
      <c r="N3903" t="s">
        <v>12208</v>
      </c>
      <c r="O3903" t="s">
        <v>12222</v>
      </c>
      <c r="P3903" t="s">
        <v>12223</v>
      </c>
      <c r="Q3903" t="s">
        <v>539</v>
      </c>
      <c r="R3903" t="s">
        <v>42</v>
      </c>
      <c r="S3903">
        <v>424619006</v>
      </c>
      <c r="T3903" t="s">
        <v>794</v>
      </c>
      <c r="U3903">
        <v>142.58000000000001</v>
      </c>
      <c r="V3903">
        <v>15193.09</v>
      </c>
      <c r="W3903">
        <v>15193.09</v>
      </c>
      <c r="X3903">
        <v>72892002</v>
      </c>
      <c r="Y3903" t="s">
        <v>851</v>
      </c>
    </row>
    <row r="3904" spans="1:25" x14ac:dyDescent="0.25">
      <c r="A3904" t="s">
        <v>12269</v>
      </c>
      <c r="B3904" t="s">
        <v>12270</v>
      </c>
      <c r="C3904" s="1">
        <v>43250</v>
      </c>
      <c r="D3904" s="1" t="str">
        <f t="shared" si="240"/>
        <v>2010–2019</v>
      </c>
      <c r="E3904" s="8">
        <f t="shared" si="241"/>
        <v>2018</v>
      </c>
      <c r="F3904" s="8" t="str">
        <f t="shared" si="242"/>
        <v>18</v>
      </c>
      <c r="G3904" s="2">
        <v>0.67856481481481479</v>
      </c>
      <c r="H3904" s="2" t="str">
        <f t="shared" si="243"/>
        <v>2018-05</v>
      </c>
      <c r="I3904" t="s">
        <v>12271</v>
      </c>
      <c r="J3904" s="1">
        <v>43250</v>
      </c>
      <c r="K3904" s="2">
        <v>0.68898148148148153</v>
      </c>
      <c r="L3904">
        <v>15</v>
      </c>
      <c r="M3904" s="2">
        <v>1.0416666666666666E-2</v>
      </c>
      <c r="N3904" t="s">
        <v>12208</v>
      </c>
      <c r="O3904" t="s">
        <v>12222</v>
      </c>
      <c r="P3904" t="s">
        <v>12223</v>
      </c>
      <c r="Q3904" t="s">
        <v>539</v>
      </c>
      <c r="R3904" t="s">
        <v>42</v>
      </c>
      <c r="S3904">
        <v>424619006</v>
      </c>
      <c r="T3904" t="s">
        <v>794</v>
      </c>
      <c r="U3904">
        <v>142.58000000000001</v>
      </c>
      <c r="V3904">
        <v>7939.94</v>
      </c>
      <c r="W3904">
        <v>7939.94</v>
      </c>
      <c r="X3904">
        <v>72892002</v>
      </c>
      <c r="Y3904" t="s">
        <v>851</v>
      </c>
    </row>
    <row r="3905" spans="1:25" x14ac:dyDescent="0.25">
      <c r="A3905" t="s">
        <v>12272</v>
      </c>
      <c r="B3905" t="s">
        <v>12273</v>
      </c>
      <c r="C3905" s="1">
        <v>43278</v>
      </c>
      <c r="D3905" s="1" t="str">
        <f t="shared" si="240"/>
        <v>2010–2019</v>
      </c>
      <c r="E3905" s="8">
        <f t="shared" si="241"/>
        <v>2018</v>
      </c>
      <c r="F3905" s="8" t="str">
        <f t="shared" si="242"/>
        <v>18</v>
      </c>
      <c r="G3905" s="2">
        <v>0.67856481481481479</v>
      </c>
      <c r="H3905" s="2" t="str">
        <f t="shared" si="243"/>
        <v>2018-06</v>
      </c>
      <c r="I3905" t="s">
        <v>12274</v>
      </c>
      <c r="J3905" s="1">
        <v>43278</v>
      </c>
      <c r="K3905" s="2">
        <v>0.68898148148148153</v>
      </c>
      <c r="L3905">
        <v>15</v>
      </c>
      <c r="M3905" s="2">
        <v>1.0416666666666666E-2</v>
      </c>
      <c r="N3905" t="s">
        <v>12208</v>
      </c>
      <c r="O3905" t="s">
        <v>12222</v>
      </c>
      <c r="P3905" t="s">
        <v>12223</v>
      </c>
      <c r="Q3905" t="s">
        <v>539</v>
      </c>
      <c r="R3905" t="s">
        <v>42</v>
      </c>
      <c r="S3905">
        <v>424619006</v>
      </c>
      <c r="T3905" t="s">
        <v>794</v>
      </c>
      <c r="U3905">
        <v>142.58000000000001</v>
      </c>
      <c r="V3905">
        <v>7366.5</v>
      </c>
      <c r="W3905">
        <v>7366.5</v>
      </c>
      <c r="X3905">
        <v>72892002</v>
      </c>
      <c r="Y3905" t="s">
        <v>851</v>
      </c>
    </row>
    <row r="3906" spans="1:25" x14ac:dyDescent="0.25">
      <c r="A3906" s="3" t="s">
        <v>12275</v>
      </c>
      <c r="B3906" t="s">
        <v>12276</v>
      </c>
      <c r="C3906" s="1">
        <v>43300</v>
      </c>
      <c r="D3906" s="1" t="str">
        <f t="shared" si="240"/>
        <v>2010–2019</v>
      </c>
      <c r="E3906" s="8">
        <f t="shared" si="241"/>
        <v>2018</v>
      </c>
      <c r="F3906" s="8" t="str">
        <f t="shared" si="242"/>
        <v>18</v>
      </c>
      <c r="G3906" s="2">
        <v>0.67856481481481479</v>
      </c>
      <c r="H3906" s="2" t="str">
        <f t="shared" si="243"/>
        <v>2018-07</v>
      </c>
      <c r="I3906" t="s">
        <v>12277</v>
      </c>
      <c r="J3906" s="1">
        <v>43300</v>
      </c>
      <c r="K3906" s="2">
        <v>0.72023148148148153</v>
      </c>
      <c r="L3906">
        <v>60</v>
      </c>
      <c r="M3906" s="2">
        <v>4.1666666666666664E-2</v>
      </c>
      <c r="N3906" t="s">
        <v>12208</v>
      </c>
      <c r="O3906" t="s">
        <v>12278</v>
      </c>
      <c r="P3906" t="s">
        <v>12279</v>
      </c>
      <c r="Q3906" t="s">
        <v>539</v>
      </c>
      <c r="R3906" t="s">
        <v>85</v>
      </c>
      <c r="S3906">
        <v>50849002</v>
      </c>
      <c r="T3906" t="s">
        <v>86</v>
      </c>
      <c r="U3906">
        <v>146.18</v>
      </c>
      <c r="V3906">
        <v>1008.98</v>
      </c>
      <c r="W3906">
        <v>1008.98</v>
      </c>
      <c r="X3906">
        <v>125605004</v>
      </c>
      <c r="Y3906" t="s">
        <v>87</v>
      </c>
    </row>
    <row r="3907" spans="1:25" x14ac:dyDescent="0.25">
      <c r="A3907" t="s">
        <v>12280</v>
      </c>
      <c r="B3907" t="s">
        <v>12281</v>
      </c>
      <c r="C3907" s="1">
        <v>43306</v>
      </c>
      <c r="D3907" s="1" t="str">
        <f t="shared" ref="D3907:D3970" si="244">IF(YEAR(C3907)&lt;2000,"Before 2000",TEXT(INT(YEAR(C3907)/10)*10,"0000") &amp; "–" &amp; TEXT(INT(YEAR(C3907)/10)*10+9,"0000"))</f>
        <v>2010–2019</v>
      </c>
      <c r="E3907" s="8">
        <f t="shared" ref="E3907:E3970" si="245">YEAR(C3907)</f>
        <v>2018</v>
      </c>
      <c r="F3907" s="8" t="str">
        <f t="shared" ref="F3907:F3970" si="246">TEXT(C3907, "yy")</f>
        <v>18</v>
      </c>
      <c r="G3907" s="2">
        <v>0.67856481481481479</v>
      </c>
      <c r="H3907" s="2" t="str">
        <f t="shared" ref="H3907:H3970" si="247">TEXT(C3907, "yyyy-mm")</f>
        <v>2018-07</v>
      </c>
      <c r="I3907" t="s">
        <v>12282</v>
      </c>
      <c r="J3907" s="1">
        <v>43306</v>
      </c>
      <c r="K3907" s="2">
        <v>0.68898148148148153</v>
      </c>
      <c r="L3907">
        <v>15</v>
      </c>
      <c r="M3907" s="2">
        <v>1.0416666666666666E-2</v>
      </c>
      <c r="N3907" t="s">
        <v>12208</v>
      </c>
      <c r="O3907" t="s">
        <v>12222</v>
      </c>
      <c r="P3907" t="s">
        <v>12223</v>
      </c>
      <c r="Q3907" t="s">
        <v>539</v>
      </c>
      <c r="R3907" t="s">
        <v>42</v>
      </c>
      <c r="S3907">
        <v>424619006</v>
      </c>
      <c r="T3907" t="s">
        <v>794</v>
      </c>
      <c r="U3907">
        <v>142.58000000000001</v>
      </c>
      <c r="V3907">
        <v>9345.43</v>
      </c>
      <c r="W3907">
        <v>9345.43</v>
      </c>
      <c r="X3907">
        <v>72892002</v>
      </c>
      <c r="Y3907" t="s">
        <v>851</v>
      </c>
    </row>
    <row r="3908" spans="1:25" x14ac:dyDescent="0.25">
      <c r="A3908" t="s">
        <v>12283</v>
      </c>
      <c r="B3908" t="s">
        <v>12284</v>
      </c>
      <c r="C3908" s="1">
        <v>43320</v>
      </c>
      <c r="D3908" s="1" t="str">
        <f t="shared" si="244"/>
        <v>2010–2019</v>
      </c>
      <c r="E3908" s="8">
        <f t="shared" si="245"/>
        <v>2018</v>
      </c>
      <c r="F3908" s="8" t="str">
        <f t="shared" si="246"/>
        <v>18</v>
      </c>
      <c r="G3908" s="2">
        <v>0.67856481481481479</v>
      </c>
      <c r="H3908" s="2" t="str">
        <f t="shared" si="247"/>
        <v>2018-08</v>
      </c>
      <c r="I3908" t="s">
        <v>12285</v>
      </c>
      <c r="J3908" s="1">
        <v>43320</v>
      </c>
      <c r="K3908" s="2">
        <v>0.68898148148148153</v>
      </c>
      <c r="L3908">
        <v>15</v>
      </c>
      <c r="M3908" s="2">
        <v>1.0416666666666666E-2</v>
      </c>
      <c r="N3908" t="s">
        <v>12208</v>
      </c>
      <c r="O3908" t="s">
        <v>12222</v>
      </c>
      <c r="P3908" t="s">
        <v>12223</v>
      </c>
      <c r="Q3908" t="s">
        <v>539</v>
      </c>
      <c r="R3908" t="s">
        <v>42</v>
      </c>
      <c r="S3908">
        <v>424619006</v>
      </c>
      <c r="T3908" t="s">
        <v>794</v>
      </c>
      <c r="U3908">
        <v>142.58000000000001</v>
      </c>
      <c r="V3908">
        <v>4665.96</v>
      </c>
      <c r="W3908">
        <v>4665.96</v>
      </c>
      <c r="X3908">
        <v>72892002</v>
      </c>
      <c r="Y3908" t="s">
        <v>851</v>
      </c>
    </row>
    <row r="3909" spans="1:25" x14ac:dyDescent="0.25">
      <c r="A3909" t="s">
        <v>12286</v>
      </c>
      <c r="B3909" t="s">
        <v>12287</v>
      </c>
      <c r="C3909" s="1">
        <v>43327</v>
      </c>
      <c r="D3909" s="1" t="str">
        <f t="shared" si="244"/>
        <v>2010–2019</v>
      </c>
      <c r="E3909" s="8">
        <f t="shared" si="245"/>
        <v>2018</v>
      </c>
      <c r="F3909" s="8" t="str">
        <f t="shared" si="246"/>
        <v>18</v>
      </c>
      <c r="G3909" s="2">
        <v>0.67856481481481479</v>
      </c>
      <c r="H3909" s="2" t="str">
        <f t="shared" si="247"/>
        <v>2018-08</v>
      </c>
      <c r="I3909" t="s">
        <v>12288</v>
      </c>
      <c r="J3909" s="1">
        <v>43327</v>
      </c>
      <c r="K3909" s="2">
        <v>0.68898148148148153</v>
      </c>
      <c r="L3909">
        <v>15</v>
      </c>
      <c r="M3909" s="2">
        <v>1.0416666666666666E-2</v>
      </c>
      <c r="N3909" t="s">
        <v>12208</v>
      </c>
      <c r="O3909" t="s">
        <v>12222</v>
      </c>
      <c r="P3909" t="s">
        <v>12223</v>
      </c>
      <c r="Q3909" t="s">
        <v>539</v>
      </c>
      <c r="R3909" t="s">
        <v>42</v>
      </c>
      <c r="S3909">
        <v>424619006</v>
      </c>
      <c r="T3909" t="s">
        <v>794</v>
      </c>
      <c r="U3909">
        <v>142.58000000000001</v>
      </c>
      <c r="V3909">
        <v>4665.96</v>
      </c>
      <c r="W3909">
        <v>4665.96</v>
      </c>
      <c r="X3909">
        <v>72892002</v>
      </c>
      <c r="Y3909" t="s">
        <v>851</v>
      </c>
    </row>
    <row r="3910" spans="1:25" x14ac:dyDescent="0.25">
      <c r="A3910" t="s">
        <v>12289</v>
      </c>
      <c r="B3910" t="s">
        <v>12290</v>
      </c>
      <c r="C3910" s="1">
        <v>43334</v>
      </c>
      <c r="D3910" s="1" t="str">
        <f t="shared" si="244"/>
        <v>2010–2019</v>
      </c>
      <c r="E3910" s="8">
        <f t="shared" si="245"/>
        <v>2018</v>
      </c>
      <c r="F3910" s="8" t="str">
        <f t="shared" si="246"/>
        <v>18</v>
      </c>
      <c r="G3910" s="2">
        <v>0.67856481481481479</v>
      </c>
      <c r="H3910" s="2" t="str">
        <f t="shared" si="247"/>
        <v>2018-08</v>
      </c>
      <c r="I3910" t="s">
        <v>12291</v>
      </c>
      <c r="J3910" s="1">
        <v>43334</v>
      </c>
      <c r="K3910" s="2">
        <v>0.68898148148148153</v>
      </c>
      <c r="L3910">
        <v>15</v>
      </c>
      <c r="M3910" s="2">
        <v>1.0416666666666666E-2</v>
      </c>
      <c r="N3910" t="s">
        <v>12208</v>
      </c>
      <c r="O3910" t="s">
        <v>12222</v>
      </c>
      <c r="P3910" t="s">
        <v>12223</v>
      </c>
      <c r="Q3910" t="s">
        <v>539</v>
      </c>
      <c r="R3910" t="s">
        <v>42</v>
      </c>
      <c r="S3910">
        <v>424619006</v>
      </c>
      <c r="T3910" t="s">
        <v>794</v>
      </c>
      <c r="U3910">
        <v>142.58000000000001</v>
      </c>
      <c r="V3910">
        <v>4665.96</v>
      </c>
      <c r="W3910">
        <v>4665.96</v>
      </c>
      <c r="X3910">
        <v>72892002</v>
      </c>
      <c r="Y3910" t="s">
        <v>851</v>
      </c>
    </row>
    <row r="3911" spans="1:25" x14ac:dyDescent="0.25">
      <c r="A3911" t="s">
        <v>12292</v>
      </c>
      <c r="B3911" t="s">
        <v>12293</v>
      </c>
      <c r="C3911" s="1">
        <v>43341</v>
      </c>
      <c r="D3911" s="1" t="str">
        <f t="shared" si="244"/>
        <v>2010–2019</v>
      </c>
      <c r="E3911" s="8">
        <f t="shared" si="245"/>
        <v>2018</v>
      </c>
      <c r="F3911" s="8" t="str">
        <f t="shared" si="246"/>
        <v>18</v>
      </c>
      <c r="G3911" s="2">
        <v>0.67856481481481479</v>
      </c>
      <c r="H3911" s="2" t="str">
        <f t="shared" si="247"/>
        <v>2018-08</v>
      </c>
      <c r="I3911" t="s">
        <v>12294</v>
      </c>
      <c r="J3911" s="1">
        <v>43341</v>
      </c>
      <c r="K3911" s="2">
        <v>0.72023148148148153</v>
      </c>
      <c r="L3911">
        <v>60</v>
      </c>
      <c r="M3911" s="2">
        <v>4.1666666666666664E-2</v>
      </c>
      <c r="N3911" t="s">
        <v>12208</v>
      </c>
      <c r="O3911" t="s">
        <v>12278</v>
      </c>
      <c r="P3911" t="s">
        <v>12279</v>
      </c>
      <c r="Q3911" t="s">
        <v>539</v>
      </c>
      <c r="R3911" t="s">
        <v>85</v>
      </c>
      <c r="S3911">
        <v>183460006</v>
      </c>
      <c r="T3911" t="s">
        <v>887</v>
      </c>
      <c r="U3911">
        <v>146.18</v>
      </c>
      <c r="V3911">
        <v>1440.38</v>
      </c>
      <c r="W3911">
        <v>1440.38</v>
      </c>
      <c r="X3911">
        <v>72892002</v>
      </c>
      <c r="Y3911" t="s">
        <v>851</v>
      </c>
    </row>
    <row r="3912" spans="1:25" x14ac:dyDescent="0.25">
      <c r="A3912" s="3" t="s">
        <v>12295</v>
      </c>
      <c r="B3912" t="s">
        <v>12296</v>
      </c>
      <c r="C3912" s="1">
        <v>43354</v>
      </c>
      <c r="D3912" s="1" t="str">
        <f t="shared" si="244"/>
        <v>2010–2019</v>
      </c>
      <c r="E3912" s="8">
        <f t="shared" si="245"/>
        <v>2018</v>
      </c>
      <c r="F3912" s="8" t="str">
        <f t="shared" si="246"/>
        <v>18</v>
      </c>
      <c r="G3912" s="2">
        <v>0.70084490740740746</v>
      </c>
      <c r="H3912" s="2" t="str">
        <f t="shared" si="247"/>
        <v>2018-09</v>
      </c>
      <c r="I3912" t="s">
        <v>12297</v>
      </c>
      <c r="J3912" s="1">
        <v>43354</v>
      </c>
      <c r="K3912" s="2">
        <v>0.71126157407407409</v>
      </c>
      <c r="L3912">
        <v>15</v>
      </c>
      <c r="M3912" s="2">
        <v>1.0416666666666666E-2</v>
      </c>
      <c r="N3912" t="s">
        <v>12208</v>
      </c>
      <c r="O3912" t="s">
        <v>12222</v>
      </c>
      <c r="P3912" t="s">
        <v>12223</v>
      </c>
      <c r="Q3912" t="s">
        <v>539</v>
      </c>
      <c r="R3912" t="s">
        <v>42</v>
      </c>
      <c r="S3912">
        <v>185349003</v>
      </c>
      <c r="T3912" t="s">
        <v>43</v>
      </c>
      <c r="U3912">
        <v>85.55</v>
      </c>
      <c r="V3912">
        <v>85.55</v>
      </c>
      <c r="W3912">
        <v>85.55</v>
      </c>
      <c r="X3912">
        <v>263102004</v>
      </c>
      <c r="Y3912" t="s">
        <v>7327</v>
      </c>
    </row>
    <row r="3913" spans="1:25" x14ac:dyDescent="0.25">
      <c r="A3913" t="s">
        <v>12298</v>
      </c>
      <c r="B3913" t="s">
        <v>12299</v>
      </c>
      <c r="C3913" s="1">
        <v>43383</v>
      </c>
      <c r="D3913" s="1" t="str">
        <f t="shared" si="244"/>
        <v>2010–2019</v>
      </c>
      <c r="E3913" s="8">
        <f t="shared" si="245"/>
        <v>2018</v>
      </c>
      <c r="F3913" s="8" t="str">
        <f t="shared" si="246"/>
        <v>18</v>
      </c>
      <c r="G3913" s="2">
        <v>0.67856481481481479</v>
      </c>
      <c r="H3913" s="2" t="str">
        <f t="shared" si="247"/>
        <v>2018-10</v>
      </c>
      <c r="I3913" t="s">
        <v>12300</v>
      </c>
      <c r="J3913" s="1">
        <v>43383</v>
      </c>
      <c r="K3913" s="2">
        <v>0.68898148148148153</v>
      </c>
      <c r="L3913">
        <v>15</v>
      </c>
      <c r="M3913" s="2">
        <v>1.0416666666666666E-2</v>
      </c>
      <c r="N3913" t="s">
        <v>12208</v>
      </c>
      <c r="O3913" t="s">
        <v>12222</v>
      </c>
      <c r="P3913" t="s">
        <v>12223</v>
      </c>
      <c r="Q3913" t="s">
        <v>539</v>
      </c>
      <c r="R3913" t="s">
        <v>42</v>
      </c>
      <c r="S3913">
        <v>169762003</v>
      </c>
      <c r="T3913" t="s">
        <v>891</v>
      </c>
      <c r="U3913">
        <v>142.58000000000001</v>
      </c>
      <c r="V3913">
        <v>1005.38</v>
      </c>
      <c r="W3913">
        <v>0</v>
      </c>
      <c r="X3913" t="s">
        <v>30</v>
      </c>
      <c r="Y3913" t="s">
        <v>30</v>
      </c>
    </row>
    <row r="3914" spans="1:25" x14ac:dyDescent="0.25">
      <c r="A3914" t="s">
        <v>12301</v>
      </c>
      <c r="B3914" t="s">
        <v>12302</v>
      </c>
      <c r="C3914" s="1">
        <v>43390</v>
      </c>
      <c r="D3914" s="1" t="str">
        <f t="shared" si="244"/>
        <v>2010–2019</v>
      </c>
      <c r="E3914" s="8">
        <f t="shared" si="245"/>
        <v>2018</v>
      </c>
      <c r="F3914" s="8" t="str">
        <f t="shared" si="246"/>
        <v>18</v>
      </c>
      <c r="G3914" s="2">
        <v>0.67856481481481479</v>
      </c>
      <c r="H3914" s="2" t="str">
        <f t="shared" si="247"/>
        <v>2018-10</v>
      </c>
      <c r="I3914" t="s">
        <v>12303</v>
      </c>
      <c r="J3914" s="1">
        <v>43390</v>
      </c>
      <c r="K3914" s="2">
        <v>0.68898148148148153</v>
      </c>
      <c r="L3914">
        <v>15</v>
      </c>
      <c r="M3914" s="2">
        <v>1.0416666666666666E-2</v>
      </c>
      <c r="N3914" t="s">
        <v>12208</v>
      </c>
      <c r="O3914" t="s">
        <v>12214</v>
      </c>
      <c r="P3914" t="s">
        <v>12215</v>
      </c>
      <c r="Q3914" t="s">
        <v>539</v>
      </c>
      <c r="R3914" t="s">
        <v>114</v>
      </c>
      <c r="S3914">
        <v>698314001</v>
      </c>
      <c r="T3914" t="s">
        <v>808</v>
      </c>
      <c r="U3914">
        <v>142.58000000000001</v>
      </c>
      <c r="V3914">
        <v>142.58000000000001</v>
      </c>
      <c r="W3914">
        <v>0</v>
      </c>
      <c r="X3914">
        <v>389095005</v>
      </c>
      <c r="Y3914" t="s">
        <v>809</v>
      </c>
    </row>
    <row r="3915" spans="1:25" x14ac:dyDescent="0.25">
      <c r="A3915" t="s">
        <v>12304</v>
      </c>
      <c r="B3915" t="s">
        <v>12305</v>
      </c>
      <c r="C3915" s="1">
        <v>43392</v>
      </c>
      <c r="D3915" s="1" t="str">
        <f t="shared" si="244"/>
        <v>2010–2019</v>
      </c>
      <c r="E3915" s="8">
        <f t="shared" si="245"/>
        <v>2018</v>
      </c>
      <c r="F3915" s="8" t="str">
        <f t="shared" si="246"/>
        <v>18</v>
      </c>
      <c r="G3915" s="2">
        <v>0.67856481481481479</v>
      </c>
      <c r="H3915" s="2" t="str">
        <f t="shared" si="247"/>
        <v>2018-10</v>
      </c>
      <c r="I3915" t="s">
        <v>12306</v>
      </c>
      <c r="J3915" s="1">
        <v>43392</v>
      </c>
      <c r="K3915" s="2">
        <v>0.68898148148148153</v>
      </c>
      <c r="L3915">
        <v>15</v>
      </c>
      <c r="M3915" s="2">
        <v>1.0416666666666666E-2</v>
      </c>
      <c r="N3915" t="s">
        <v>12208</v>
      </c>
      <c r="O3915" t="s">
        <v>12214</v>
      </c>
      <c r="P3915" t="s">
        <v>12215</v>
      </c>
      <c r="Q3915" t="s">
        <v>539</v>
      </c>
      <c r="R3915" t="s">
        <v>114</v>
      </c>
      <c r="S3915">
        <v>185347001</v>
      </c>
      <c r="T3915" t="s">
        <v>72</v>
      </c>
      <c r="U3915">
        <v>85.55</v>
      </c>
      <c r="V3915">
        <v>85.55</v>
      </c>
      <c r="W3915">
        <v>0</v>
      </c>
      <c r="X3915">
        <v>82423001</v>
      </c>
      <c r="Y3915" t="s">
        <v>1171</v>
      </c>
    </row>
    <row r="3916" spans="1:25" x14ac:dyDescent="0.25">
      <c r="A3916" t="s">
        <v>12307</v>
      </c>
      <c r="B3916" t="s">
        <v>12308</v>
      </c>
      <c r="C3916" s="1">
        <v>43411</v>
      </c>
      <c r="D3916" s="1" t="str">
        <f t="shared" si="244"/>
        <v>2010–2019</v>
      </c>
      <c r="E3916" s="8">
        <f t="shared" si="245"/>
        <v>2018</v>
      </c>
      <c r="F3916" s="8" t="str">
        <f t="shared" si="246"/>
        <v>18</v>
      </c>
      <c r="G3916" s="2">
        <v>0.67856481481481479</v>
      </c>
      <c r="H3916" s="2" t="str">
        <f t="shared" si="247"/>
        <v>2018-11</v>
      </c>
      <c r="I3916" t="s">
        <v>12309</v>
      </c>
      <c r="J3916" s="1">
        <v>43411</v>
      </c>
      <c r="K3916" s="2">
        <v>0.70657407407407402</v>
      </c>
      <c r="L3916">
        <v>40</v>
      </c>
      <c r="M3916" s="2">
        <v>2.8009259259259258E-2</v>
      </c>
      <c r="N3916" t="s">
        <v>12208</v>
      </c>
      <c r="O3916" t="s">
        <v>12209</v>
      </c>
      <c r="P3916" t="s">
        <v>12210</v>
      </c>
      <c r="Q3916" t="s">
        <v>539</v>
      </c>
      <c r="R3916" t="s">
        <v>28</v>
      </c>
      <c r="S3916">
        <v>162673000</v>
      </c>
      <c r="T3916" t="s">
        <v>151</v>
      </c>
      <c r="U3916">
        <v>136.80000000000001</v>
      </c>
      <c r="V3916">
        <v>704.2</v>
      </c>
      <c r="W3916">
        <v>0</v>
      </c>
      <c r="X3916" t="s">
        <v>30</v>
      </c>
      <c r="Y3916" t="s">
        <v>30</v>
      </c>
    </row>
    <row r="3917" spans="1:25" x14ac:dyDescent="0.25">
      <c r="A3917" t="s">
        <v>12310</v>
      </c>
      <c r="B3917" t="s">
        <v>12311</v>
      </c>
      <c r="C3917" s="1">
        <v>43782</v>
      </c>
      <c r="D3917" s="1" t="str">
        <f t="shared" si="244"/>
        <v>2010–2019</v>
      </c>
      <c r="E3917" s="8">
        <f t="shared" si="245"/>
        <v>2019</v>
      </c>
      <c r="F3917" s="8" t="str">
        <f t="shared" si="246"/>
        <v>19</v>
      </c>
      <c r="G3917" s="2">
        <v>0.67856481481481479</v>
      </c>
      <c r="H3917" s="2" t="str">
        <f t="shared" si="247"/>
        <v>2019-11</v>
      </c>
      <c r="I3917" t="s">
        <v>12312</v>
      </c>
      <c r="J3917" s="1">
        <v>43782</v>
      </c>
      <c r="K3917" s="2">
        <v>0.70736111111111111</v>
      </c>
      <c r="L3917">
        <v>41</v>
      </c>
      <c r="M3917" s="2">
        <v>2.8796296296296296E-2</v>
      </c>
      <c r="N3917" t="s">
        <v>12208</v>
      </c>
      <c r="O3917" t="s">
        <v>12209</v>
      </c>
      <c r="P3917" t="s">
        <v>12210</v>
      </c>
      <c r="Q3917" t="s">
        <v>539</v>
      </c>
      <c r="R3917" t="s">
        <v>28</v>
      </c>
      <c r="S3917">
        <v>162673000</v>
      </c>
      <c r="T3917" t="s">
        <v>151</v>
      </c>
      <c r="U3917">
        <v>136.80000000000001</v>
      </c>
      <c r="V3917">
        <v>1567</v>
      </c>
      <c r="W3917">
        <v>0</v>
      </c>
      <c r="X3917" t="s">
        <v>30</v>
      </c>
      <c r="Y3917" t="s">
        <v>30</v>
      </c>
    </row>
    <row r="3918" spans="1:25" x14ac:dyDescent="0.25">
      <c r="A3918" t="s">
        <v>12313</v>
      </c>
      <c r="B3918" t="s">
        <v>12314</v>
      </c>
      <c r="C3918" s="1">
        <v>43929</v>
      </c>
      <c r="D3918" s="1" t="str">
        <f t="shared" si="244"/>
        <v>2020–2029</v>
      </c>
      <c r="E3918" s="8">
        <f t="shared" si="245"/>
        <v>2020</v>
      </c>
      <c r="F3918" s="8" t="str">
        <f t="shared" si="246"/>
        <v>20</v>
      </c>
      <c r="G3918" s="2">
        <v>0.67856481481481479</v>
      </c>
      <c r="H3918" s="2" t="str">
        <f t="shared" si="247"/>
        <v>2020-04</v>
      </c>
      <c r="I3918" t="s">
        <v>12315</v>
      </c>
      <c r="J3918" s="1">
        <v>43929</v>
      </c>
      <c r="K3918" s="2">
        <v>0.68898148148148153</v>
      </c>
      <c r="L3918">
        <v>15</v>
      </c>
      <c r="M3918" s="2">
        <v>1.0416666666666666E-2</v>
      </c>
      <c r="N3918" t="s">
        <v>12208</v>
      </c>
      <c r="O3918" t="s">
        <v>12222</v>
      </c>
      <c r="P3918" t="s">
        <v>12223</v>
      </c>
      <c r="Q3918" t="s">
        <v>539</v>
      </c>
      <c r="R3918" t="s">
        <v>42</v>
      </c>
      <c r="S3918">
        <v>424441002</v>
      </c>
      <c r="T3918" t="s">
        <v>850</v>
      </c>
      <c r="U3918">
        <v>142.58000000000001</v>
      </c>
      <c r="V3918">
        <v>40120.629999999997</v>
      </c>
      <c r="W3918">
        <v>26122.3</v>
      </c>
      <c r="X3918">
        <v>72892002</v>
      </c>
      <c r="Y3918" t="s">
        <v>851</v>
      </c>
    </row>
    <row r="3919" spans="1:25" x14ac:dyDescent="0.25">
      <c r="A3919" t="s">
        <v>12316</v>
      </c>
      <c r="B3919" t="s">
        <v>12317</v>
      </c>
      <c r="C3919" s="1">
        <v>43957</v>
      </c>
      <c r="D3919" s="1" t="str">
        <f t="shared" si="244"/>
        <v>2020–2029</v>
      </c>
      <c r="E3919" s="8">
        <f t="shared" si="245"/>
        <v>2020</v>
      </c>
      <c r="F3919" s="8" t="str">
        <f t="shared" si="246"/>
        <v>20</v>
      </c>
      <c r="G3919" s="2">
        <v>0.67856481481481479</v>
      </c>
      <c r="H3919" s="2" t="str">
        <f t="shared" si="247"/>
        <v>2020-05</v>
      </c>
      <c r="I3919" t="s">
        <v>12318</v>
      </c>
      <c r="J3919" s="1">
        <v>43957</v>
      </c>
      <c r="K3919" s="2">
        <v>0.68898148148148153</v>
      </c>
      <c r="L3919">
        <v>15</v>
      </c>
      <c r="M3919" s="2">
        <v>1.0416666666666666E-2</v>
      </c>
      <c r="N3919" t="s">
        <v>12208</v>
      </c>
      <c r="O3919" t="s">
        <v>12222</v>
      </c>
      <c r="P3919" t="s">
        <v>12223</v>
      </c>
      <c r="Q3919" t="s">
        <v>539</v>
      </c>
      <c r="R3919" t="s">
        <v>42</v>
      </c>
      <c r="S3919">
        <v>424619006</v>
      </c>
      <c r="T3919" t="s">
        <v>794</v>
      </c>
      <c r="U3919">
        <v>142.58000000000001</v>
      </c>
      <c r="V3919">
        <v>12659.8</v>
      </c>
      <c r="W3919">
        <v>12659.8</v>
      </c>
      <c r="X3919">
        <v>72892002</v>
      </c>
      <c r="Y3919" t="s">
        <v>851</v>
      </c>
    </row>
    <row r="3920" spans="1:25" x14ac:dyDescent="0.25">
      <c r="A3920" t="s">
        <v>12319</v>
      </c>
      <c r="B3920" t="s">
        <v>12320</v>
      </c>
      <c r="C3920" s="1">
        <v>43985</v>
      </c>
      <c r="D3920" s="1" t="str">
        <f t="shared" si="244"/>
        <v>2020–2029</v>
      </c>
      <c r="E3920" s="8">
        <f t="shared" si="245"/>
        <v>2020</v>
      </c>
      <c r="F3920" s="8" t="str">
        <f t="shared" si="246"/>
        <v>20</v>
      </c>
      <c r="G3920" s="2">
        <v>0.67856481481481479</v>
      </c>
      <c r="H3920" s="2" t="str">
        <f t="shared" si="247"/>
        <v>2020-06</v>
      </c>
      <c r="I3920" t="s">
        <v>12321</v>
      </c>
      <c r="J3920" s="1">
        <v>43985</v>
      </c>
      <c r="K3920" s="2">
        <v>0.68898148148148153</v>
      </c>
      <c r="L3920">
        <v>15</v>
      </c>
      <c r="M3920" s="2">
        <v>1.0416666666666666E-2</v>
      </c>
      <c r="N3920" t="s">
        <v>12208</v>
      </c>
      <c r="O3920" t="s">
        <v>12222</v>
      </c>
      <c r="P3920" t="s">
        <v>12223</v>
      </c>
      <c r="Q3920" t="s">
        <v>539</v>
      </c>
      <c r="R3920" t="s">
        <v>42</v>
      </c>
      <c r="S3920">
        <v>424619006</v>
      </c>
      <c r="T3920" t="s">
        <v>794</v>
      </c>
      <c r="U3920">
        <v>142.58000000000001</v>
      </c>
      <c r="V3920">
        <v>6780.69</v>
      </c>
      <c r="W3920">
        <v>6780.69</v>
      </c>
      <c r="X3920">
        <v>72892002</v>
      </c>
      <c r="Y3920" t="s">
        <v>851</v>
      </c>
    </row>
    <row r="3921" spans="1:25" x14ac:dyDescent="0.25">
      <c r="A3921" t="s">
        <v>12322</v>
      </c>
      <c r="B3921" t="s">
        <v>12323</v>
      </c>
      <c r="C3921" s="1">
        <v>44013</v>
      </c>
      <c r="D3921" s="1" t="str">
        <f t="shared" si="244"/>
        <v>2020–2029</v>
      </c>
      <c r="E3921" s="8">
        <f t="shared" si="245"/>
        <v>2020</v>
      </c>
      <c r="F3921" s="8" t="str">
        <f t="shared" si="246"/>
        <v>20</v>
      </c>
      <c r="G3921" s="2">
        <v>0.67856481481481479</v>
      </c>
      <c r="H3921" s="2" t="str">
        <f t="shared" si="247"/>
        <v>2020-07</v>
      </c>
      <c r="I3921" t="s">
        <v>12324</v>
      </c>
      <c r="J3921" s="1">
        <v>44013</v>
      </c>
      <c r="K3921" s="2">
        <v>0.68898148148148153</v>
      </c>
      <c r="L3921">
        <v>15</v>
      </c>
      <c r="M3921" s="2">
        <v>1.0416666666666666E-2</v>
      </c>
      <c r="N3921" t="s">
        <v>12208</v>
      </c>
      <c r="O3921" t="s">
        <v>12222</v>
      </c>
      <c r="P3921" t="s">
        <v>12223</v>
      </c>
      <c r="Q3921" t="s">
        <v>539</v>
      </c>
      <c r="R3921" t="s">
        <v>42</v>
      </c>
      <c r="S3921">
        <v>424619006</v>
      </c>
      <c r="T3921" t="s">
        <v>794</v>
      </c>
      <c r="U3921">
        <v>142.58000000000001</v>
      </c>
      <c r="V3921">
        <v>8044.67</v>
      </c>
      <c r="W3921">
        <v>8044.67</v>
      </c>
      <c r="X3921">
        <v>72892002</v>
      </c>
      <c r="Y3921" t="s">
        <v>851</v>
      </c>
    </row>
    <row r="3922" spans="1:25" x14ac:dyDescent="0.25">
      <c r="A3922" t="s">
        <v>12325</v>
      </c>
      <c r="B3922" t="s">
        <v>12326</v>
      </c>
      <c r="C3922" s="1">
        <v>44041</v>
      </c>
      <c r="D3922" s="1" t="str">
        <f t="shared" si="244"/>
        <v>2020–2029</v>
      </c>
      <c r="E3922" s="8">
        <f t="shared" si="245"/>
        <v>2020</v>
      </c>
      <c r="F3922" s="8" t="str">
        <f t="shared" si="246"/>
        <v>20</v>
      </c>
      <c r="G3922" s="2">
        <v>0.67856481481481479</v>
      </c>
      <c r="H3922" s="2" t="str">
        <f t="shared" si="247"/>
        <v>2020-07</v>
      </c>
      <c r="I3922" t="s">
        <v>12327</v>
      </c>
      <c r="J3922" s="1">
        <v>44041</v>
      </c>
      <c r="K3922" s="2">
        <v>0.68898148148148153</v>
      </c>
      <c r="L3922">
        <v>15</v>
      </c>
      <c r="M3922" s="2">
        <v>1.0416666666666666E-2</v>
      </c>
      <c r="N3922" t="s">
        <v>12208</v>
      </c>
      <c r="O3922" t="s">
        <v>12222</v>
      </c>
      <c r="P3922" t="s">
        <v>12223</v>
      </c>
      <c r="Q3922" t="s">
        <v>539</v>
      </c>
      <c r="R3922" t="s">
        <v>42</v>
      </c>
      <c r="S3922">
        <v>424619006</v>
      </c>
      <c r="T3922" t="s">
        <v>794</v>
      </c>
      <c r="U3922">
        <v>142.58000000000001</v>
      </c>
      <c r="V3922">
        <v>11917.29</v>
      </c>
      <c r="W3922">
        <v>11917.29</v>
      </c>
      <c r="X3922">
        <v>72892002</v>
      </c>
      <c r="Y3922" t="s">
        <v>851</v>
      </c>
    </row>
    <row r="3923" spans="1:25" x14ac:dyDescent="0.25">
      <c r="A3923" t="s">
        <v>12328</v>
      </c>
      <c r="B3923" t="s">
        <v>12329</v>
      </c>
      <c r="C3923" s="1">
        <v>44069</v>
      </c>
      <c r="D3923" s="1" t="str">
        <f t="shared" si="244"/>
        <v>2020–2029</v>
      </c>
      <c r="E3923" s="8">
        <f t="shared" si="245"/>
        <v>2020</v>
      </c>
      <c r="F3923" s="8" t="str">
        <f t="shared" si="246"/>
        <v>20</v>
      </c>
      <c r="G3923" s="2">
        <v>0.67856481481481479</v>
      </c>
      <c r="H3923" s="2" t="str">
        <f t="shared" si="247"/>
        <v>2020-08</v>
      </c>
      <c r="I3923" t="s">
        <v>12330</v>
      </c>
      <c r="J3923" s="1">
        <v>44069</v>
      </c>
      <c r="K3923" s="2">
        <v>0.68898148148148153</v>
      </c>
      <c r="L3923">
        <v>15</v>
      </c>
      <c r="M3923" s="2">
        <v>1.0416666666666666E-2</v>
      </c>
      <c r="N3923" t="s">
        <v>12208</v>
      </c>
      <c r="O3923" t="s">
        <v>12222</v>
      </c>
      <c r="P3923" t="s">
        <v>12223</v>
      </c>
      <c r="Q3923" t="s">
        <v>539</v>
      </c>
      <c r="R3923" t="s">
        <v>42</v>
      </c>
      <c r="S3923">
        <v>424619006</v>
      </c>
      <c r="T3923" t="s">
        <v>794</v>
      </c>
      <c r="U3923">
        <v>142.58000000000001</v>
      </c>
      <c r="V3923">
        <v>21784.61</v>
      </c>
      <c r="W3923">
        <v>21784.61</v>
      </c>
      <c r="X3923">
        <v>72892002</v>
      </c>
      <c r="Y3923" t="s">
        <v>851</v>
      </c>
    </row>
    <row r="3924" spans="1:25" x14ac:dyDescent="0.25">
      <c r="A3924" t="s">
        <v>12331</v>
      </c>
      <c r="B3924" t="s">
        <v>12332</v>
      </c>
      <c r="C3924" s="1">
        <v>44097</v>
      </c>
      <c r="D3924" s="1" t="str">
        <f t="shared" si="244"/>
        <v>2020–2029</v>
      </c>
      <c r="E3924" s="8">
        <f t="shared" si="245"/>
        <v>2020</v>
      </c>
      <c r="F3924" s="8" t="str">
        <f t="shared" si="246"/>
        <v>20</v>
      </c>
      <c r="G3924" s="2">
        <v>0.67856481481481479</v>
      </c>
      <c r="H3924" s="2" t="str">
        <f t="shared" si="247"/>
        <v>2020-09</v>
      </c>
      <c r="I3924" t="s">
        <v>12333</v>
      </c>
      <c r="J3924" s="1">
        <v>44097</v>
      </c>
      <c r="K3924" s="2">
        <v>0.68898148148148153</v>
      </c>
      <c r="L3924">
        <v>15</v>
      </c>
      <c r="M3924" s="2">
        <v>1.0416666666666666E-2</v>
      </c>
      <c r="N3924" t="s">
        <v>12208</v>
      </c>
      <c r="O3924" t="s">
        <v>12222</v>
      </c>
      <c r="P3924" t="s">
        <v>12223</v>
      </c>
      <c r="Q3924" t="s">
        <v>573</v>
      </c>
      <c r="R3924" t="s">
        <v>42</v>
      </c>
      <c r="S3924">
        <v>424619006</v>
      </c>
      <c r="T3924" t="s">
        <v>794</v>
      </c>
      <c r="U3924">
        <v>142.58000000000001</v>
      </c>
      <c r="V3924">
        <v>10951.17</v>
      </c>
      <c r="W3924">
        <v>10801.17</v>
      </c>
      <c r="X3924">
        <v>72892002</v>
      </c>
      <c r="Y3924" t="s">
        <v>851</v>
      </c>
    </row>
    <row r="3925" spans="1:25" x14ac:dyDescent="0.25">
      <c r="A3925" t="s">
        <v>12334</v>
      </c>
      <c r="B3925" t="s">
        <v>12335</v>
      </c>
      <c r="C3925" s="1">
        <v>44125</v>
      </c>
      <c r="D3925" s="1" t="str">
        <f t="shared" si="244"/>
        <v>2020–2029</v>
      </c>
      <c r="E3925" s="8">
        <f t="shared" si="245"/>
        <v>2020</v>
      </c>
      <c r="F3925" s="8" t="str">
        <f t="shared" si="246"/>
        <v>20</v>
      </c>
      <c r="G3925" s="2">
        <v>0.67856481481481479</v>
      </c>
      <c r="H3925" s="2" t="str">
        <f t="shared" si="247"/>
        <v>2020-10</v>
      </c>
      <c r="I3925" t="s">
        <v>12336</v>
      </c>
      <c r="J3925" s="1">
        <v>44125</v>
      </c>
      <c r="K3925" s="2">
        <v>0.68898148148148153</v>
      </c>
      <c r="L3925">
        <v>15</v>
      </c>
      <c r="M3925" s="2">
        <v>1.0416666666666666E-2</v>
      </c>
      <c r="N3925" t="s">
        <v>12208</v>
      </c>
      <c r="O3925" t="s">
        <v>12222</v>
      </c>
      <c r="P3925" t="s">
        <v>12223</v>
      </c>
      <c r="Q3925" t="s">
        <v>573</v>
      </c>
      <c r="R3925" t="s">
        <v>42</v>
      </c>
      <c r="S3925">
        <v>424619006</v>
      </c>
      <c r="T3925" t="s">
        <v>794</v>
      </c>
      <c r="U3925">
        <v>142.58000000000001</v>
      </c>
      <c r="V3925">
        <v>5820.38</v>
      </c>
      <c r="W3925">
        <v>5770.38</v>
      </c>
      <c r="X3925">
        <v>72892002</v>
      </c>
      <c r="Y3925" t="s">
        <v>851</v>
      </c>
    </row>
    <row r="3926" spans="1:25" x14ac:dyDescent="0.25">
      <c r="A3926" t="s">
        <v>12337</v>
      </c>
      <c r="B3926" t="s">
        <v>12338</v>
      </c>
      <c r="C3926" s="1">
        <v>44139</v>
      </c>
      <c r="D3926" s="1" t="str">
        <f t="shared" si="244"/>
        <v>2020–2029</v>
      </c>
      <c r="E3926" s="8">
        <f t="shared" si="245"/>
        <v>2020</v>
      </c>
      <c r="F3926" s="8" t="str">
        <f t="shared" si="246"/>
        <v>20</v>
      </c>
      <c r="G3926" s="2">
        <v>0.67856481481481479</v>
      </c>
      <c r="H3926" s="2" t="str">
        <f t="shared" si="247"/>
        <v>2020-11</v>
      </c>
      <c r="I3926" t="s">
        <v>12339</v>
      </c>
      <c r="J3926" s="1">
        <v>44139</v>
      </c>
      <c r="K3926" s="2">
        <v>0.68898148148148153</v>
      </c>
      <c r="L3926">
        <v>15</v>
      </c>
      <c r="M3926" s="2">
        <v>1.0416666666666666E-2</v>
      </c>
      <c r="N3926" t="s">
        <v>12208</v>
      </c>
      <c r="O3926" t="s">
        <v>12222</v>
      </c>
      <c r="P3926" t="s">
        <v>12223</v>
      </c>
      <c r="Q3926" t="s">
        <v>573</v>
      </c>
      <c r="R3926" t="s">
        <v>42</v>
      </c>
      <c r="S3926">
        <v>424619006</v>
      </c>
      <c r="T3926" t="s">
        <v>794</v>
      </c>
      <c r="U3926">
        <v>142.58000000000001</v>
      </c>
      <c r="V3926">
        <v>9591.1</v>
      </c>
      <c r="W3926">
        <v>9541.1</v>
      </c>
      <c r="X3926">
        <v>72892002</v>
      </c>
      <c r="Y3926" t="s">
        <v>851</v>
      </c>
    </row>
    <row r="3927" spans="1:25" x14ac:dyDescent="0.25">
      <c r="A3927" t="s">
        <v>12340</v>
      </c>
      <c r="B3927" t="s">
        <v>12341</v>
      </c>
      <c r="C3927" s="1">
        <v>44146</v>
      </c>
      <c r="D3927" s="1" t="str">
        <f t="shared" si="244"/>
        <v>2020–2029</v>
      </c>
      <c r="E3927" s="8">
        <f t="shared" si="245"/>
        <v>2020</v>
      </c>
      <c r="F3927" s="8" t="str">
        <f t="shared" si="246"/>
        <v>20</v>
      </c>
      <c r="G3927" s="2">
        <v>0.67856481481481479</v>
      </c>
      <c r="H3927" s="2" t="str">
        <f t="shared" si="247"/>
        <v>2020-11</v>
      </c>
      <c r="I3927" t="s">
        <v>12342</v>
      </c>
      <c r="J3927" s="1">
        <v>44146</v>
      </c>
      <c r="K3927" s="2">
        <v>0.68898148148148153</v>
      </c>
      <c r="L3927">
        <v>15</v>
      </c>
      <c r="M3927" s="2">
        <v>1.0416666666666666E-2</v>
      </c>
      <c r="N3927" t="s">
        <v>12208</v>
      </c>
      <c r="O3927" t="s">
        <v>12222</v>
      </c>
      <c r="P3927" t="s">
        <v>12223</v>
      </c>
      <c r="Q3927" t="s">
        <v>573</v>
      </c>
      <c r="R3927" t="s">
        <v>42</v>
      </c>
      <c r="S3927">
        <v>424619006</v>
      </c>
      <c r="T3927" t="s">
        <v>794</v>
      </c>
      <c r="U3927">
        <v>142.58000000000001</v>
      </c>
      <c r="V3927">
        <v>4665.96</v>
      </c>
      <c r="W3927">
        <v>4615.96</v>
      </c>
      <c r="X3927">
        <v>72892002</v>
      </c>
      <c r="Y3927" t="s">
        <v>851</v>
      </c>
    </row>
    <row r="3928" spans="1:25" x14ac:dyDescent="0.25">
      <c r="A3928" t="s">
        <v>12343</v>
      </c>
      <c r="B3928" t="s">
        <v>12344</v>
      </c>
      <c r="C3928" s="1">
        <v>44153</v>
      </c>
      <c r="D3928" s="1" t="str">
        <f t="shared" si="244"/>
        <v>2020–2029</v>
      </c>
      <c r="E3928" s="8">
        <f t="shared" si="245"/>
        <v>2020</v>
      </c>
      <c r="F3928" s="8" t="str">
        <f t="shared" si="246"/>
        <v>20</v>
      </c>
      <c r="G3928" s="2">
        <v>0.67856481481481479</v>
      </c>
      <c r="H3928" s="2" t="str">
        <f t="shared" si="247"/>
        <v>2020-11</v>
      </c>
      <c r="I3928" t="s">
        <v>12345</v>
      </c>
      <c r="J3928" s="1">
        <v>44153</v>
      </c>
      <c r="K3928" s="2">
        <v>0.71710648148148148</v>
      </c>
      <c r="L3928">
        <v>56</v>
      </c>
      <c r="M3928" s="2">
        <v>3.8541666666666669E-2</v>
      </c>
      <c r="N3928" t="s">
        <v>12208</v>
      </c>
      <c r="O3928" t="s">
        <v>12209</v>
      </c>
      <c r="P3928" t="s">
        <v>12210</v>
      </c>
      <c r="Q3928" t="s">
        <v>573</v>
      </c>
      <c r="R3928" t="s">
        <v>28</v>
      </c>
      <c r="S3928">
        <v>162673000</v>
      </c>
      <c r="T3928" t="s">
        <v>151</v>
      </c>
      <c r="U3928">
        <v>136.80000000000001</v>
      </c>
      <c r="V3928">
        <v>840.2</v>
      </c>
      <c r="W3928">
        <v>840.2</v>
      </c>
      <c r="X3928" t="s">
        <v>30</v>
      </c>
      <c r="Y3928" t="s">
        <v>30</v>
      </c>
    </row>
    <row r="3929" spans="1:25" x14ac:dyDescent="0.25">
      <c r="A3929" t="s">
        <v>12346</v>
      </c>
      <c r="B3929" t="s">
        <v>12347</v>
      </c>
      <c r="C3929" s="1">
        <v>44160</v>
      </c>
      <c r="D3929" s="1" t="str">
        <f t="shared" si="244"/>
        <v>2020–2029</v>
      </c>
      <c r="E3929" s="8">
        <f t="shared" si="245"/>
        <v>2020</v>
      </c>
      <c r="F3929" s="8" t="str">
        <f t="shared" si="246"/>
        <v>20</v>
      </c>
      <c r="G3929" s="2">
        <v>0.67856481481481479</v>
      </c>
      <c r="H3929" s="2" t="str">
        <f t="shared" si="247"/>
        <v>2020-11</v>
      </c>
      <c r="I3929" t="s">
        <v>12348</v>
      </c>
      <c r="J3929" s="1">
        <v>44160</v>
      </c>
      <c r="K3929" s="2">
        <v>0.72023148148148153</v>
      </c>
      <c r="L3929">
        <v>60</v>
      </c>
      <c r="M3929" s="2">
        <v>4.1666666666666664E-2</v>
      </c>
      <c r="N3929" t="s">
        <v>12208</v>
      </c>
      <c r="O3929" t="s">
        <v>12278</v>
      </c>
      <c r="P3929" t="s">
        <v>12279</v>
      </c>
      <c r="Q3929" t="s">
        <v>573</v>
      </c>
      <c r="R3929" t="s">
        <v>85</v>
      </c>
      <c r="S3929">
        <v>183460006</v>
      </c>
      <c r="T3929" t="s">
        <v>887</v>
      </c>
      <c r="U3929">
        <v>146.18</v>
      </c>
      <c r="V3929">
        <v>2925.6</v>
      </c>
      <c r="W3929">
        <v>2875.6</v>
      </c>
      <c r="X3929">
        <v>72892002</v>
      </c>
      <c r="Y3929" t="s">
        <v>851</v>
      </c>
    </row>
    <row r="3930" spans="1:25" x14ac:dyDescent="0.25">
      <c r="A3930" t="s">
        <v>12349</v>
      </c>
      <c r="B3930" t="s">
        <v>12350</v>
      </c>
      <c r="C3930" s="1">
        <v>44167</v>
      </c>
      <c r="D3930" s="1" t="str">
        <f t="shared" si="244"/>
        <v>2020–2029</v>
      </c>
      <c r="E3930" s="8">
        <f t="shared" si="245"/>
        <v>2020</v>
      </c>
      <c r="F3930" s="8" t="str">
        <f t="shared" si="246"/>
        <v>20</v>
      </c>
      <c r="G3930" s="2">
        <v>0.67856481481481479</v>
      </c>
      <c r="H3930" s="2" t="str">
        <f t="shared" si="247"/>
        <v>2020-12</v>
      </c>
      <c r="I3930" t="s">
        <v>12351</v>
      </c>
      <c r="J3930" s="1">
        <v>44167</v>
      </c>
      <c r="K3930" s="2">
        <v>0.8580902777777778</v>
      </c>
      <c r="L3930">
        <v>259</v>
      </c>
      <c r="M3930" s="2">
        <v>0.17952546296296296</v>
      </c>
      <c r="N3930" t="s">
        <v>12208</v>
      </c>
      <c r="O3930" t="s">
        <v>12222</v>
      </c>
      <c r="P3930" t="s">
        <v>12223</v>
      </c>
      <c r="Q3930" t="s">
        <v>573</v>
      </c>
      <c r="R3930" t="s">
        <v>42</v>
      </c>
      <c r="S3930">
        <v>185349003</v>
      </c>
      <c r="T3930" t="s">
        <v>43</v>
      </c>
      <c r="U3930">
        <v>85.55</v>
      </c>
      <c r="V3930">
        <v>3536.75</v>
      </c>
      <c r="W3930">
        <v>3486.75</v>
      </c>
      <c r="X3930">
        <v>103697008</v>
      </c>
      <c r="Y3930" t="s">
        <v>44</v>
      </c>
    </row>
    <row r="3931" spans="1:25" x14ac:dyDescent="0.25">
      <c r="A3931" t="s">
        <v>12352</v>
      </c>
      <c r="B3931" t="s">
        <v>12353</v>
      </c>
      <c r="C3931" s="1">
        <v>44202</v>
      </c>
      <c r="D3931" s="1" t="str">
        <f t="shared" si="244"/>
        <v>2020–2029</v>
      </c>
      <c r="E3931" s="8">
        <f t="shared" si="245"/>
        <v>2021</v>
      </c>
      <c r="F3931" s="8" t="str">
        <f t="shared" si="246"/>
        <v>21</v>
      </c>
      <c r="G3931" s="2">
        <v>0.67856481481481479</v>
      </c>
      <c r="H3931" s="2" t="str">
        <f t="shared" si="247"/>
        <v>2021-01</v>
      </c>
      <c r="I3931" t="s">
        <v>12354</v>
      </c>
      <c r="J3931" s="1">
        <v>44202</v>
      </c>
      <c r="K3931" s="2">
        <v>0.68898148148148153</v>
      </c>
      <c r="L3931">
        <v>15</v>
      </c>
      <c r="M3931" s="2">
        <v>1.0416666666666666E-2</v>
      </c>
      <c r="N3931" t="s">
        <v>12208</v>
      </c>
      <c r="O3931" t="s">
        <v>12222</v>
      </c>
      <c r="P3931" t="s">
        <v>12223</v>
      </c>
      <c r="Q3931" t="s">
        <v>573</v>
      </c>
      <c r="R3931" t="s">
        <v>42</v>
      </c>
      <c r="S3931">
        <v>169762003</v>
      </c>
      <c r="T3931" t="s">
        <v>891</v>
      </c>
      <c r="U3931">
        <v>142.58000000000001</v>
      </c>
      <c r="V3931">
        <v>1005.38</v>
      </c>
      <c r="W3931">
        <v>955.38</v>
      </c>
      <c r="X3931" t="s">
        <v>30</v>
      </c>
      <c r="Y3931" t="s">
        <v>30</v>
      </c>
    </row>
    <row r="3932" spans="1:25" x14ac:dyDescent="0.25">
      <c r="A3932" t="s">
        <v>12355</v>
      </c>
      <c r="B3932" t="s">
        <v>12356</v>
      </c>
      <c r="C3932" s="1">
        <v>44209</v>
      </c>
      <c r="D3932" s="1" t="str">
        <f t="shared" si="244"/>
        <v>2020–2029</v>
      </c>
      <c r="E3932" s="8">
        <f t="shared" si="245"/>
        <v>2021</v>
      </c>
      <c r="F3932" s="8" t="str">
        <f t="shared" si="246"/>
        <v>21</v>
      </c>
      <c r="G3932" s="2">
        <v>0.67856481481481479</v>
      </c>
      <c r="H3932" s="2" t="str">
        <f t="shared" si="247"/>
        <v>2021-01</v>
      </c>
      <c r="I3932" t="s">
        <v>12357</v>
      </c>
      <c r="J3932" s="1">
        <v>44209</v>
      </c>
      <c r="K3932" s="2">
        <v>0.69775462962962964</v>
      </c>
      <c r="L3932">
        <v>28</v>
      </c>
      <c r="M3932" s="2">
        <v>1.9189814814814816E-2</v>
      </c>
      <c r="N3932" t="s">
        <v>12208</v>
      </c>
      <c r="O3932" t="s">
        <v>12214</v>
      </c>
      <c r="P3932" t="s">
        <v>12215</v>
      </c>
      <c r="Q3932" t="s">
        <v>573</v>
      </c>
      <c r="R3932" t="s">
        <v>114</v>
      </c>
      <c r="S3932">
        <v>698314001</v>
      </c>
      <c r="T3932" t="s">
        <v>808</v>
      </c>
      <c r="U3932">
        <v>142.58000000000001</v>
      </c>
      <c r="V3932">
        <v>4052.91</v>
      </c>
      <c r="W3932">
        <v>4002.91</v>
      </c>
      <c r="X3932">
        <v>389095005</v>
      </c>
      <c r="Y3932" t="s">
        <v>809</v>
      </c>
    </row>
    <row r="3933" spans="1:25" x14ac:dyDescent="0.25">
      <c r="A3933" t="s">
        <v>12358</v>
      </c>
      <c r="B3933" t="s">
        <v>12359</v>
      </c>
      <c r="C3933" s="1">
        <v>44524</v>
      </c>
      <c r="D3933" s="1" t="str">
        <f t="shared" si="244"/>
        <v>2020–2029</v>
      </c>
      <c r="E3933" s="8">
        <f t="shared" si="245"/>
        <v>2021</v>
      </c>
      <c r="F3933" s="8" t="str">
        <f t="shared" si="246"/>
        <v>21</v>
      </c>
      <c r="G3933" s="2">
        <v>0.67856481481481479</v>
      </c>
      <c r="H3933" s="2" t="str">
        <f t="shared" si="247"/>
        <v>2021-11</v>
      </c>
      <c r="I3933" t="s">
        <v>12360</v>
      </c>
      <c r="J3933" s="1">
        <v>44524</v>
      </c>
      <c r="K3933" s="2">
        <v>0.70094907407407403</v>
      </c>
      <c r="L3933">
        <v>32</v>
      </c>
      <c r="M3933" s="2">
        <v>2.238425925925926E-2</v>
      </c>
      <c r="N3933" t="s">
        <v>12208</v>
      </c>
      <c r="O3933" t="s">
        <v>12209</v>
      </c>
      <c r="P3933" t="s">
        <v>12210</v>
      </c>
      <c r="Q3933" t="s">
        <v>539</v>
      </c>
      <c r="R3933" t="s">
        <v>28</v>
      </c>
      <c r="S3933">
        <v>162673000</v>
      </c>
      <c r="T3933" t="s">
        <v>151</v>
      </c>
      <c r="U3933">
        <v>136.80000000000001</v>
      </c>
      <c r="V3933">
        <v>1322.78</v>
      </c>
      <c r="W3933">
        <v>0</v>
      </c>
      <c r="X3933" t="s">
        <v>30</v>
      </c>
      <c r="Y3933" t="s">
        <v>30</v>
      </c>
    </row>
    <row r="3934" spans="1:25" x14ac:dyDescent="0.25">
      <c r="A3934" t="s">
        <v>12361</v>
      </c>
      <c r="B3934" t="s">
        <v>12362</v>
      </c>
      <c r="C3934" s="1">
        <v>44545</v>
      </c>
      <c r="D3934" s="1" t="str">
        <f t="shared" si="244"/>
        <v>2020–2029</v>
      </c>
      <c r="E3934" s="8">
        <f t="shared" si="245"/>
        <v>2021</v>
      </c>
      <c r="F3934" s="8" t="str">
        <f t="shared" si="246"/>
        <v>21</v>
      </c>
      <c r="G3934" s="2">
        <v>0.67856481481481479</v>
      </c>
      <c r="H3934" s="2" t="str">
        <f t="shared" si="247"/>
        <v>2021-12</v>
      </c>
      <c r="I3934" t="s">
        <v>12363</v>
      </c>
      <c r="J3934" s="1">
        <v>44545</v>
      </c>
      <c r="K3934" s="2">
        <v>0.68898148148148153</v>
      </c>
      <c r="L3934">
        <v>15</v>
      </c>
      <c r="M3934" s="2">
        <v>1.0416666666666666E-2</v>
      </c>
      <c r="N3934" t="s">
        <v>12208</v>
      </c>
      <c r="O3934" t="s">
        <v>12214</v>
      </c>
      <c r="P3934" t="s">
        <v>12215</v>
      </c>
      <c r="Q3934" t="s">
        <v>539</v>
      </c>
      <c r="R3934" t="s">
        <v>114</v>
      </c>
      <c r="S3934">
        <v>33879002</v>
      </c>
      <c r="T3934" t="s">
        <v>135</v>
      </c>
      <c r="U3934">
        <v>142.58000000000001</v>
      </c>
      <c r="V3934">
        <v>278.58</v>
      </c>
      <c r="W3934">
        <v>0</v>
      </c>
      <c r="X3934" t="s">
        <v>30</v>
      </c>
      <c r="Y3934" t="s">
        <v>30</v>
      </c>
    </row>
    <row r="3935" spans="1:25" x14ac:dyDescent="0.25">
      <c r="A3935" t="s">
        <v>12364</v>
      </c>
      <c r="B3935" t="s">
        <v>12365</v>
      </c>
      <c r="C3935" s="1">
        <v>44671</v>
      </c>
      <c r="D3935" s="1" t="str">
        <f t="shared" si="244"/>
        <v>2020–2029</v>
      </c>
      <c r="E3935" s="8">
        <f t="shared" si="245"/>
        <v>2022</v>
      </c>
      <c r="F3935" s="8" t="str">
        <f t="shared" si="246"/>
        <v>22</v>
      </c>
      <c r="G3935" s="2">
        <v>0.67856481481481479</v>
      </c>
      <c r="H3935" s="2" t="str">
        <f t="shared" si="247"/>
        <v>2022-04</v>
      </c>
      <c r="I3935" t="s">
        <v>12366</v>
      </c>
      <c r="J3935" s="1">
        <v>44671</v>
      </c>
      <c r="K3935" s="2">
        <v>0.69365740740740744</v>
      </c>
      <c r="L3935">
        <v>22</v>
      </c>
      <c r="M3935" s="2">
        <v>1.5092592592592593E-2</v>
      </c>
      <c r="N3935" t="s">
        <v>12208</v>
      </c>
      <c r="O3935" t="s">
        <v>12214</v>
      </c>
      <c r="P3935" t="s">
        <v>12215</v>
      </c>
      <c r="Q3935" t="s">
        <v>539</v>
      </c>
      <c r="R3935" t="s">
        <v>114</v>
      </c>
      <c r="S3935">
        <v>308335008</v>
      </c>
      <c r="T3935" t="s">
        <v>813</v>
      </c>
      <c r="U3935">
        <v>142.58000000000001</v>
      </c>
      <c r="V3935">
        <v>4052.91</v>
      </c>
      <c r="W3935">
        <v>898.95</v>
      </c>
      <c r="X3935">
        <v>389095005</v>
      </c>
      <c r="Y3935" t="s">
        <v>809</v>
      </c>
    </row>
    <row r="3936" spans="1:25" x14ac:dyDescent="0.25">
      <c r="A3936" t="s">
        <v>12367</v>
      </c>
      <c r="B3936" t="s">
        <v>12368</v>
      </c>
      <c r="C3936" s="1">
        <v>44720</v>
      </c>
      <c r="D3936" s="1" t="str">
        <f t="shared" si="244"/>
        <v>2020–2029</v>
      </c>
      <c r="E3936" s="8">
        <f t="shared" si="245"/>
        <v>2022</v>
      </c>
      <c r="F3936" s="8" t="str">
        <f t="shared" si="246"/>
        <v>22</v>
      </c>
      <c r="G3936" s="2">
        <v>0.67856481481481479</v>
      </c>
      <c r="H3936" s="2" t="str">
        <f t="shared" si="247"/>
        <v>2022-06</v>
      </c>
      <c r="I3936" t="s">
        <v>12369</v>
      </c>
      <c r="J3936" s="1">
        <v>44720</v>
      </c>
      <c r="K3936" s="2">
        <v>0.68898148148148153</v>
      </c>
      <c r="L3936">
        <v>15</v>
      </c>
      <c r="M3936" s="2">
        <v>1.0416666666666666E-2</v>
      </c>
      <c r="N3936" t="s">
        <v>12208</v>
      </c>
      <c r="O3936" t="s">
        <v>12222</v>
      </c>
      <c r="P3936" t="s">
        <v>12223</v>
      </c>
      <c r="Q3936" t="s">
        <v>539</v>
      </c>
      <c r="R3936" t="s">
        <v>42</v>
      </c>
      <c r="S3936">
        <v>424441002</v>
      </c>
      <c r="T3936" t="s">
        <v>850</v>
      </c>
      <c r="U3936">
        <v>142.58000000000001</v>
      </c>
      <c r="V3936">
        <v>13221.88</v>
      </c>
      <c r="W3936">
        <v>9255.32</v>
      </c>
      <c r="X3936">
        <v>72892002</v>
      </c>
      <c r="Y3936" t="s">
        <v>851</v>
      </c>
    </row>
    <row r="3937" spans="1:25" x14ac:dyDescent="0.25">
      <c r="A3937" t="s">
        <v>12370</v>
      </c>
      <c r="B3937" t="s">
        <v>12371</v>
      </c>
      <c r="C3937" s="1">
        <v>44729</v>
      </c>
      <c r="D3937" s="1" t="str">
        <f t="shared" si="244"/>
        <v>2020–2029</v>
      </c>
      <c r="E3937" s="8">
        <f t="shared" si="245"/>
        <v>2022</v>
      </c>
      <c r="F3937" s="8" t="str">
        <f t="shared" si="246"/>
        <v>22</v>
      </c>
      <c r="G3937" s="2">
        <v>0.67856481481481479</v>
      </c>
      <c r="H3937" s="2" t="str">
        <f t="shared" si="247"/>
        <v>2022-06</v>
      </c>
      <c r="I3937" t="s">
        <v>12372</v>
      </c>
      <c r="J3937" s="1">
        <v>44729</v>
      </c>
      <c r="K3937" s="2">
        <v>0.68898148148148153</v>
      </c>
      <c r="L3937">
        <v>15</v>
      </c>
      <c r="M3937" s="2">
        <v>1.0416666666666666E-2</v>
      </c>
      <c r="N3937" t="s">
        <v>12208</v>
      </c>
      <c r="O3937" t="s">
        <v>12222</v>
      </c>
      <c r="P3937" t="s">
        <v>12223</v>
      </c>
      <c r="Q3937" t="s">
        <v>539</v>
      </c>
      <c r="R3937" t="s">
        <v>42</v>
      </c>
      <c r="S3937">
        <v>270427003</v>
      </c>
      <c r="T3937" t="s">
        <v>1572</v>
      </c>
      <c r="U3937">
        <v>85.55</v>
      </c>
      <c r="V3937">
        <v>6813.08</v>
      </c>
      <c r="W3937">
        <v>6813.08</v>
      </c>
      <c r="X3937">
        <v>72892002</v>
      </c>
      <c r="Y3937" t="s">
        <v>851</v>
      </c>
    </row>
    <row r="3938" spans="1:25" x14ac:dyDescent="0.25">
      <c r="A3938" t="s">
        <v>12373</v>
      </c>
      <c r="B3938" t="s">
        <v>12374</v>
      </c>
      <c r="C3938" s="1">
        <v>44740</v>
      </c>
      <c r="D3938" s="1" t="str">
        <f t="shared" si="244"/>
        <v>2020–2029</v>
      </c>
      <c r="E3938" s="8">
        <f t="shared" si="245"/>
        <v>2022</v>
      </c>
      <c r="F3938" s="8" t="str">
        <f t="shared" si="246"/>
        <v>22</v>
      </c>
      <c r="G3938" s="2">
        <v>0.67856481481481479</v>
      </c>
      <c r="H3938" s="2" t="str">
        <f t="shared" si="247"/>
        <v>2022-06</v>
      </c>
      <c r="I3938" t="s">
        <v>12375</v>
      </c>
      <c r="J3938" s="1">
        <v>44740</v>
      </c>
      <c r="K3938" s="2">
        <v>0.68898148148148153</v>
      </c>
      <c r="L3938">
        <v>15</v>
      </c>
      <c r="M3938" s="2">
        <v>1.0416666666666666E-2</v>
      </c>
      <c r="N3938" t="s">
        <v>12208</v>
      </c>
      <c r="O3938" t="s">
        <v>12222</v>
      </c>
      <c r="P3938" t="s">
        <v>12223</v>
      </c>
      <c r="Q3938" t="s">
        <v>539</v>
      </c>
      <c r="R3938" t="s">
        <v>42</v>
      </c>
      <c r="S3938">
        <v>424619006</v>
      </c>
      <c r="T3938" t="s">
        <v>794</v>
      </c>
      <c r="U3938">
        <v>142.58000000000001</v>
      </c>
      <c r="V3938">
        <v>1800.2</v>
      </c>
      <c r="W3938">
        <v>1800.2</v>
      </c>
      <c r="X3938">
        <v>72892002</v>
      </c>
      <c r="Y3938" t="s">
        <v>851</v>
      </c>
    </row>
    <row r="3939" spans="1:25" x14ac:dyDescent="0.25">
      <c r="A3939" t="s">
        <v>12376</v>
      </c>
      <c r="B3939" t="s">
        <v>12377</v>
      </c>
      <c r="C3939" s="1">
        <v>44895</v>
      </c>
      <c r="D3939" s="1" t="str">
        <f t="shared" si="244"/>
        <v>2020–2029</v>
      </c>
      <c r="E3939" s="8">
        <f t="shared" si="245"/>
        <v>2022</v>
      </c>
      <c r="F3939" s="8" t="str">
        <f t="shared" si="246"/>
        <v>22</v>
      </c>
      <c r="G3939" s="2">
        <v>0.67856481481481479</v>
      </c>
      <c r="H3939" s="2" t="str">
        <f t="shared" si="247"/>
        <v>2022-11</v>
      </c>
      <c r="I3939" t="s">
        <v>12378</v>
      </c>
      <c r="J3939" s="1">
        <v>44895</v>
      </c>
      <c r="K3939" s="2">
        <v>0.70916666666666661</v>
      </c>
      <c r="L3939">
        <v>44</v>
      </c>
      <c r="M3939" s="2">
        <v>3.0601851851851852E-2</v>
      </c>
      <c r="N3939" t="s">
        <v>12208</v>
      </c>
      <c r="O3939" t="s">
        <v>12209</v>
      </c>
      <c r="P3939" t="s">
        <v>12210</v>
      </c>
      <c r="Q3939" t="s">
        <v>539</v>
      </c>
      <c r="R3939" t="s">
        <v>28</v>
      </c>
      <c r="S3939">
        <v>162673000</v>
      </c>
      <c r="T3939" t="s">
        <v>151</v>
      </c>
      <c r="U3939">
        <v>136.80000000000001</v>
      </c>
      <c r="V3939">
        <v>840.2</v>
      </c>
      <c r="W3939">
        <v>0</v>
      </c>
      <c r="X3939" t="s">
        <v>30</v>
      </c>
      <c r="Y3939" t="s">
        <v>30</v>
      </c>
    </row>
    <row r="3940" spans="1:25" x14ac:dyDescent="0.25">
      <c r="A3940" t="s">
        <v>12379</v>
      </c>
      <c r="B3940" t="s">
        <v>12380</v>
      </c>
      <c r="C3940" s="1">
        <v>44929</v>
      </c>
      <c r="D3940" s="1" t="str">
        <f t="shared" si="244"/>
        <v>2020–2029</v>
      </c>
      <c r="E3940" s="8">
        <f t="shared" si="245"/>
        <v>2023</v>
      </c>
      <c r="F3940" s="8" t="str">
        <f t="shared" si="246"/>
        <v>23</v>
      </c>
      <c r="G3940" s="2">
        <v>0.69775462962962964</v>
      </c>
      <c r="H3940" s="2" t="str">
        <f t="shared" si="247"/>
        <v>2023-01</v>
      </c>
      <c r="I3940" t="s">
        <v>12381</v>
      </c>
      <c r="J3940" s="1">
        <v>44929</v>
      </c>
      <c r="K3940" s="2">
        <v>0.70817129629629627</v>
      </c>
      <c r="L3940">
        <v>15</v>
      </c>
      <c r="M3940" s="2">
        <v>1.0416666666666666E-2</v>
      </c>
      <c r="N3940" t="s">
        <v>12208</v>
      </c>
      <c r="O3940" t="s">
        <v>12214</v>
      </c>
      <c r="P3940" t="s">
        <v>12215</v>
      </c>
      <c r="Q3940" t="s">
        <v>539</v>
      </c>
      <c r="R3940" t="s">
        <v>114</v>
      </c>
      <c r="S3940">
        <v>698314001</v>
      </c>
      <c r="T3940" t="s">
        <v>808</v>
      </c>
      <c r="U3940">
        <v>142.58000000000001</v>
      </c>
      <c r="V3940">
        <v>142.58000000000001</v>
      </c>
      <c r="W3940">
        <v>0</v>
      </c>
      <c r="X3940">
        <v>389095005</v>
      </c>
      <c r="Y3940" t="s">
        <v>809</v>
      </c>
    </row>
    <row r="3941" spans="1:25" x14ac:dyDescent="0.25">
      <c r="A3941" t="s">
        <v>12382</v>
      </c>
      <c r="B3941" t="s">
        <v>12383</v>
      </c>
      <c r="C3941" s="1">
        <v>45266</v>
      </c>
      <c r="D3941" s="1" t="str">
        <f t="shared" si="244"/>
        <v>2020–2029</v>
      </c>
      <c r="E3941" s="8">
        <f t="shared" si="245"/>
        <v>2023</v>
      </c>
      <c r="F3941" s="8" t="str">
        <f t="shared" si="246"/>
        <v>23</v>
      </c>
      <c r="G3941" s="2">
        <v>0.67856481481481479</v>
      </c>
      <c r="H3941" s="2" t="str">
        <f t="shared" si="247"/>
        <v>2023-12</v>
      </c>
      <c r="I3941" t="s">
        <v>12384</v>
      </c>
      <c r="J3941" s="1">
        <v>45266</v>
      </c>
      <c r="K3941" s="2">
        <v>0.70802083333333332</v>
      </c>
      <c r="L3941">
        <v>42</v>
      </c>
      <c r="M3941" s="2">
        <v>2.9456018518518517E-2</v>
      </c>
      <c r="N3941" t="s">
        <v>12208</v>
      </c>
      <c r="O3941" t="s">
        <v>12209</v>
      </c>
      <c r="P3941" t="s">
        <v>12210</v>
      </c>
      <c r="Q3941" t="s">
        <v>539</v>
      </c>
      <c r="R3941" t="s">
        <v>28</v>
      </c>
      <c r="S3941">
        <v>162673000</v>
      </c>
      <c r="T3941" t="s">
        <v>151</v>
      </c>
      <c r="U3941">
        <v>136.80000000000001</v>
      </c>
      <c r="V3941">
        <v>704.2</v>
      </c>
      <c r="W3941">
        <v>0</v>
      </c>
      <c r="X3941" t="s">
        <v>30</v>
      </c>
      <c r="Y3941" t="s">
        <v>30</v>
      </c>
    </row>
    <row r="3942" spans="1:25" x14ac:dyDescent="0.25">
      <c r="A3942" t="s">
        <v>12385</v>
      </c>
      <c r="B3942" t="s">
        <v>12386</v>
      </c>
      <c r="C3942" s="1">
        <v>45280</v>
      </c>
      <c r="D3942" s="1" t="str">
        <f t="shared" si="244"/>
        <v>2020–2029</v>
      </c>
      <c r="E3942" s="8">
        <f t="shared" si="245"/>
        <v>2023</v>
      </c>
      <c r="F3942" s="8" t="str">
        <f t="shared" si="246"/>
        <v>23</v>
      </c>
      <c r="G3942" s="2">
        <v>0.67856481481481479</v>
      </c>
      <c r="H3942" s="2" t="str">
        <f t="shared" si="247"/>
        <v>2023-12</v>
      </c>
      <c r="I3942" t="s">
        <v>12387</v>
      </c>
      <c r="J3942" s="1">
        <v>45280</v>
      </c>
      <c r="K3942" s="2">
        <v>0.93879629629629635</v>
      </c>
      <c r="L3942">
        <v>375</v>
      </c>
      <c r="M3942" s="2">
        <v>0.26023148148148151</v>
      </c>
      <c r="N3942" t="s">
        <v>12208</v>
      </c>
      <c r="O3942" t="s">
        <v>12222</v>
      </c>
      <c r="P3942" t="s">
        <v>12223</v>
      </c>
      <c r="Q3942" t="s">
        <v>539</v>
      </c>
      <c r="R3942" t="s">
        <v>42</v>
      </c>
      <c r="S3942">
        <v>185349003</v>
      </c>
      <c r="T3942" t="s">
        <v>43</v>
      </c>
      <c r="U3942">
        <v>85.55</v>
      </c>
      <c r="V3942">
        <v>4830.95</v>
      </c>
      <c r="W3942">
        <v>815.56</v>
      </c>
      <c r="X3942">
        <v>103697008</v>
      </c>
      <c r="Y3942" t="s">
        <v>44</v>
      </c>
    </row>
    <row r="3943" spans="1:25" x14ac:dyDescent="0.25">
      <c r="A3943" t="s">
        <v>12388</v>
      </c>
      <c r="B3943" t="s">
        <v>12389</v>
      </c>
      <c r="C3943" s="1">
        <v>45289</v>
      </c>
      <c r="D3943" s="1" t="str">
        <f t="shared" si="244"/>
        <v>2020–2029</v>
      </c>
      <c r="E3943" s="8">
        <f t="shared" si="245"/>
        <v>2023</v>
      </c>
      <c r="F3943" s="8" t="str">
        <f t="shared" si="246"/>
        <v>23</v>
      </c>
      <c r="G3943" s="2">
        <v>0.69775462962962964</v>
      </c>
      <c r="H3943" s="2" t="str">
        <f t="shared" si="247"/>
        <v>2023-12</v>
      </c>
      <c r="I3943" t="s">
        <v>12390</v>
      </c>
      <c r="J3943" s="1">
        <v>45289</v>
      </c>
      <c r="K3943" s="2">
        <v>0.70817129629629627</v>
      </c>
      <c r="L3943">
        <v>15</v>
      </c>
      <c r="M3943" s="2">
        <v>1.0416666666666666E-2</v>
      </c>
      <c r="N3943" t="s">
        <v>12208</v>
      </c>
      <c r="O3943" t="s">
        <v>12214</v>
      </c>
      <c r="P3943" t="s">
        <v>12215</v>
      </c>
      <c r="Q3943" t="s">
        <v>539</v>
      </c>
      <c r="R3943" t="s">
        <v>114</v>
      </c>
      <c r="S3943">
        <v>698314001</v>
      </c>
      <c r="T3943" t="s">
        <v>808</v>
      </c>
      <c r="U3943">
        <v>142.58000000000001</v>
      </c>
      <c r="V3943">
        <v>142.58000000000001</v>
      </c>
      <c r="W3943">
        <v>99.81</v>
      </c>
      <c r="X3943">
        <v>389095005</v>
      </c>
      <c r="Y3943" t="s">
        <v>809</v>
      </c>
    </row>
    <row r="3944" spans="1:25" x14ac:dyDescent="0.25">
      <c r="A3944" t="s">
        <v>12391</v>
      </c>
      <c r="B3944" t="s">
        <v>12392</v>
      </c>
      <c r="C3944" s="1">
        <v>45363</v>
      </c>
      <c r="D3944" s="1" t="str">
        <f t="shared" si="244"/>
        <v>2020–2029</v>
      </c>
      <c r="E3944" s="8">
        <f t="shared" si="245"/>
        <v>2024</v>
      </c>
      <c r="F3944" s="8" t="str">
        <f t="shared" si="246"/>
        <v>24</v>
      </c>
      <c r="G3944" s="2">
        <v>0.42856481481481479</v>
      </c>
      <c r="H3944" s="2" t="str">
        <f t="shared" si="247"/>
        <v>2024-03</v>
      </c>
      <c r="I3944" t="s">
        <v>12393</v>
      </c>
      <c r="J3944" s="1">
        <v>45363</v>
      </c>
      <c r="K3944" s="2">
        <v>0.43898148148148147</v>
      </c>
      <c r="L3944">
        <v>15</v>
      </c>
      <c r="M3944" s="2">
        <v>1.0416666666666666E-2</v>
      </c>
      <c r="N3944" t="s">
        <v>12208</v>
      </c>
      <c r="O3944" t="s">
        <v>12222</v>
      </c>
      <c r="P3944" t="s">
        <v>12223</v>
      </c>
      <c r="Q3944" t="s">
        <v>539</v>
      </c>
      <c r="R3944" t="s">
        <v>42</v>
      </c>
      <c r="S3944">
        <v>185345009</v>
      </c>
      <c r="T3944" t="s">
        <v>57</v>
      </c>
      <c r="U3944">
        <v>85.55</v>
      </c>
      <c r="V3944">
        <v>85.55</v>
      </c>
      <c r="W3944">
        <v>59.88</v>
      </c>
      <c r="X3944">
        <v>10509002</v>
      </c>
      <c r="Y3944" t="s">
        <v>107</v>
      </c>
    </row>
    <row r="3945" spans="1:25" x14ac:dyDescent="0.25">
      <c r="A3945" t="s">
        <v>12394</v>
      </c>
      <c r="B3945" t="s">
        <v>12395</v>
      </c>
      <c r="C3945" s="1">
        <v>45371</v>
      </c>
      <c r="D3945" s="1" t="str">
        <f t="shared" si="244"/>
        <v>2020–2029</v>
      </c>
      <c r="E3945" s="8">
        <f t="shared" si="245"/>
        <v>2024</v>
      </c>
      <c r="F3945" s="8" t="str">
        <f t="shared" si="246"/>
        <v>24</v>
      </c>
      <c r="G3945" s="2">
        <v>0.67856481481481479</v>
      </c>
      <c r="H3945" s="2" t="str">
        <f t="shared" si="247"/>
        <v>2024-03</v>
      </c>
      <c r="I3945" t="s">
        <v>12396</v>
      </c>
      <c r="J3945" s="1">
        <v>45371</v>
      </c>
      <c r="K3945" s="2">
        <v>0.70108796296296294</v>
      </c>
      <c r="L3945">
        <v>32</v>
      </c>
      <c r="M3945" s="2">
        <v>2.252314814814815E-2</v>
      </c>
      <c r="N3945" t="s">
        <v>12208</v>
      </c>
      <c r="O3945" t="s">
        <v>12397</v>
      </c>
      <c r="P3945" t="s">
        <v>12398</v>
      </c>
      <c r="Q3945" t="s">
        <v>539</v>
      </c>
      <c r="R3945" t="s">
        <v>252</v>
      </c>
      <c r="S3945">
        <v>702927004</v>
      </c>
      <c r="T3945" t="s">
        <v>253</v>
      </c>
      <c r="U3945">
        <v>142.58000000000001</v>
      </c>
      <c r="V3945">
        <v>709.98</v>
      </c>
      <c r="W3945">
        <v>496.99</v>
      </c>
      <c r="X3945" t="s">
        <v>30</v>
      </c>
      <c r="Y3945" t="s">
        <v>30</v>
      </c>
    </row>
    <row r="3946" spans="1:25" x14ac:dyDescent="0.25">
      <c r="A3946" t="s">
        <v>12399</v>
      </c>
      <c r="B3946" t="s">
        <v>12400</v>
      </c>
      <c r="C3946" s="1">
        <v>45378</v>
      </c>
      <c r="D3946" s="1" t="str">
        <f t="shared" si="244"/>
        <v>2020–2029</v>
      </c>
      <c r="E3946" s="8">
        <f t="shared" si="245"/>
        <v>2024</v>
      </c>
      <c r="F3946" s="8" t="str">
        <f t="shared" si="246"/>
        <v>24</v>
      </c>
      <c r="G3946" s="2">
        <v>0.67856481481481479</v>
      </c>
      <c r="H3946" s="2" t="str">
        <f t="shared" si="247"/>
        <v>2024-03</v>
      </c>
      <c r="I3946" t="s">
        <v>12401</v>
      </c>
      <c r="J3946" s="1">
        <v>45378</v>
      </c>
      <c r="K3946" s="2">
        <v>0.68898148148148153</v>
      </c>
      <c r="L3946">
        <v>15</v>
      </c>
      <c r="M3946" s="2">
        <v>1.0416666666666666E-2</v>
      </c>
      <c r="N3946" t="s">
        <v>12208</v>
      </c>
      <c r="O3946" t="s">
        <v>12214</v>
      </c>
      <c r="P3946" t="s">
        <v>12215</v>
      </c>
      <c r="Q3946" t="s">
        <v>539</v>
      </c>
      <c r="R3946" t="s">
        <v>114</v>
      </c>
      <c r="S3946">
        <v>185349003</v>
      </c>
      <c r="T3946" t="s">
        <v>43</v>
      </c>
      <c r="U3946">
        <v>85.55</v>
      </c>
      <c r="V3946">
        <v>340.63</v>
      </c>
      <c r="W3946">
        <v>238.44</v>
      </c>
      <c r="X3946" t="s">
        <v>30</v>
      </c>
      <c r="Y3946" t="s">
        <v>30</v>
      </c>
    </row>
    <row r="3947" spans="1:25" x14ac:dyDescent="0.25">
      <c r="A3947" t="s">
        <v>12402</v>
      </c>
      <c r="B3947" t="s">
        <v>12403</v>
      </c>
      <c r="C3947" s="1">
        <v>45395</v>
      </c>
      <c r="D3947" s="1" t="str">
        <f t="shared" si="244"/>
        <v>2020–2029</v>
      </c>
      <c r="E3947" s="8">
        <f t="shared" si="245"/>
        <v>2024</v>
      </c>
      <c r="F3947" s="8" t="str">
        <f t="shared" si="246"/>
        <v>24</v>
      </c>
      <c r="G3947" s="2">
        <v>0.84523148148148153</v>
      </c>
      <c r="H3947" s="2" t="str">
        <f t="shared" si="247"/>
        <v>2024-04</v>
      </c>
      <c r="I3947" t="s">
        <v>12404</v>
      </c>
      <c r="J3947" s="1">
        <v>45395</v>
      </c>
      <c r="K3947" s="2">
        <v>0.85564814814814816</v>
      </c>
      <c r="L3947">
        <v>15</v>
      </c>
      <c r="M3947" s="2">
        <v>1.0416666666666666E-2</v>
      </c>
      <c r="N3947" t="s">
        <v>12208</v>
      </c>
      <c r="O3947" t="s">
        <v>12222</v>
      </c>
      <c r="P3947" t="s">
        <v>12223</v>
      </c>
      <c r="Q3947" t="s">
        <v>539</v>
      </c>
      <c r="R3947" t="s">
        <v>42</v>
      </c>
      <c r="S3947">
        <v>185345009</v>
      </c>
      <c r="T3947" t="s">
        <v>57</v>
      </c>
      <c r="U3947">
        <v>85.55</v>
      </c>
      <c r="V3947">
        <v>948.35</v>
      </c>
      <c r="W3947">
        <v>663.84</v>
      </c>
      <c r="X3947">
        <v>195662009</v>
      </c>
      <c r="Y3947" t="s">
        <v>217</v>
      </c>
    </row>
    <row r="3948" spans="1:25" x14ac:dyDescent="0.25">
      <c r="A3948" t="s">
        <v>12405</v>
      </c>
      <c r="B3948" t="s">
        <v>12406</v>
      </c>
      <c r="C3948" s="1">
        <v>45623</v>
      </c>
      <c r="D3948" s="1" t="str">
        <f t="shared" si="244"/>
        <v>2020–2029</v>
      </c>
      <c r="E3948" s="8">
        <f t="shared" si="245"/>
        <v>2024</v>
      </c>
      <c r="F3948" s="8" t="str">
        <f t="shared" si="246"/>
        <v>24</v>
      </c>
      <c r="G3948" s="2">
        <v>0.67856481481481479</v>
      </c>
      <c r="H3948" s="2" t="str">
        <f t="shared" si="247"/>
        <v>2024-11</v>
      </c>
      <c r="I3948" t="s">
        <v>12407</v>
      </c>
      <c r="J3948" s="1">
        <v>45623</v>
      </c>
      <c r="K3948" s="2">
        <v>0.7490162037037037</v>
      </c>
      <c r="L3948">
        <v>101</v>
      </c>
      <c r="M3948" s="2">
        <v>7.0451388888888883E-2</v>
      </c>
      <c r="N3948" t="s">
        <v>12208</v>
      </c>
      <c r="O3948" t="s">
        <v>12222</v>
      </c>
      <c r="P3948" t="s">
        <v>12223</v>
      </c>
      <c r="Q3948" t="s">
        <v>539</v>
      </c>
      <c r="R3948" t="s">
        <v>42</v>
      </c>
      <c r="S3948">
        <v>185345009</v>
      </c>
      <c r="T3948" t="s">
        <v>57</v>
      </c>
      <c r="U3948">
        <v>85.55</v>
      </c>
      <c r="V3948">
        <v>5441.62</v>
      </c>
      <c r="W3948">
        <v>750.1</v>
      </c>
      <c r="X3948">
        <v>307426000</v>
      </c>
      <c r="Y3948" t="s">
        <v>1647</v>
      </c>
    </row>
    <row r="3949" spans="1:25" x14ac:dyDescent="0.25">
      <c r="A3949" t="s">
        <v>12408</v>
      </c>
      <c r="B3949" t="s">
        <v>12409</v>
      </c>
      <c r="C3949" s="1">
        <v>45637</v>
      </c>
      <c r="D3949" s="1" t="str">
        <f t="shared" si="244"/>
        <v>2020–2029</v>
      </c>
      <c r="E3949" s="8">
        <f t="shared" si="245"/>
        <v>2024</v>
      </c>
      <c r="F3949" s="8" t="str">
        <f t="shared" si="246"/>
        <v>24</v>
      </c>
      <c r="G3949" s="2">
        <v>0.67856481481481479</v>
      </c>
      <c r="H3949" s="2" t="str">
        <f t="shared" si="247"/>
        <v>2024-12</v>
      </c>
      <c r="I3949" t="s">
        <v>12410</v>
      </c>
      <c r="J3949" s="1">
        <v>45637</v>
      </c>
      <c r="K3949" s="2">
        <v>0.71390046296296295</v>
      </c>
      <c r="L3949">
        <v>51</v>
      </c>
      <c r="M3949" s="2">
        <v>3.5335648148148151E-2</v>
      </c>
      <c r="N3949" t="s">
        <v>12208</v>
      </c>
      <c r="O3949" t="s">
        <v>12209</v>
      </c>
      <c r="P3949" t="s">
        <v>12210</v>
      </c>
      <c r="Q3949" t="s">
        <v>539</v>
      </c>
      <c r="R3949" t="s">
        <v>28</v>
      </c>
      <c r="S3949">
        <v>162673000</v>
      </c>
      <c r="T3949" t="s">
        <v>151</v>
      </c>
      <c r="U3949">
        <v>136.80000000000001</v>
      </c>
      <c r="V3949">
        <v>783.9</v>
      </c>
      <c r="W3949">
        <v>548.73</v>
      </c>
      <c r="X3949" t="s">
        <v>30</v>
      </c>
      <c r="Y3949" t="s">
        <v>30</v>
      </c>
    </row>
    <row r="3950" spans="1:25" x14ac:dyDescent="0.25">
      <c r="A3950" t="s">
        <v>12411</v>
      </c>
      <c r="B3950" t="s">
        <v>12412</v>
      </c>
      <c r="C3950" s="1">
        <v>45651</v>
      </c>
      <c r="D3950" s="1" t="str">
        <f t="shared" si="244"/>
        <v>2020–2029</v>
      </c>
      <c r="E3950" s="8">
        <f t="shared" si="245"/>
        <v>2024</v>
      </c>
      <c r="F3950" s="8" t="str">
        <f t="shared" si="246"/>
        <v>24</v>
      </c>
      <c r="G3950" s="2">
        <v>0.67856481481481479</v>
      </c>
      <c r="H3950" s="2" t="str">
        <f t="shared" si="247"/>
        <v>2024-12</v>
      </c>
      <c r="I3950" t="s">
        <v>12413</v>
      </c>
      <c r="J3950" s="1">
        <v>45651</v>
      </c>
      <c r="K3950" s="2">
        <v>0.80460648148148151</v>
      </c>
      <c r="L3950">
        <v>182</v>
      </c>
      <c r="M3950" s="2">
        <v>0.12604166666666666</v>
      </c>
      <c r="N3950" t="s">
        <v>12208</v>
      </c>
      <c r="O3950" t="s">
        <v>12222</v>
      </c>
      <c r="P3950" t="s">
        <v>12223</v>
      </c>
      <c r="Q3950" t="s">
        <v>539</v>
      </c>
      <c r="R3950" t="s">
        <v>42</v>
      </c>
      <c r="S3950">
        <v>185349003</v>
      </c>
      <c r="T3950" t="s">
        <v>43</v>
      </c>
      <c r="U3950">
        <v>85.55</v>
      </c>
      <c r="V3950">
        <v>3105.35</v>
      </c>
      <c r="W3950">
        <v>2173.7399999999998</v>
      </c>
      <c r="X3950">
        <v>66383009</v>
      </c>
      <c r="Y3950" t="s">
        <v>125</v>
      </c>
    </row>
    <row r="3951" spans="1:25" x14ac:dyDescent="0.25">
      <c r="A3951" t="s">
        <v>12414</v>
      </c>
      <c r="B3951" t="s">
        <v>12415</v>
      </c>
      <c r="C3951" s="1">
        <v>39866</v>
      </c>
      <c r="D3951" s="1" t="str">
        <f t="shared" si="244"/>
        <v>2000–2009</v>
      </c>
      <c r="E3951" s="8">
        <f t="shared" si="245"/>
        <v>2009</v>
      </c>
      <c r="F3951" s="8" t="str">
        <f t="shared" si="246"/>
        <v>09</v>
      </c>
      <c r="G3951" s="2">
        <v>0.8299305555555555</v>
      </c>
      <c r="H3951" s="2" t="str">
        <f t="shared" si="247"/>
        <v>2009-02</v>
      </c>
      <c r="I3951" t="s">
        <v>12416</v>
      </c>
      <c r="J3951" s="1">
        <v>39866</v>
      </c>
      <c r="K3951" s="2">
        <v>0.86479166666666663</v>
      </c>
      <c r="L3951">
        <v>50</v>
      </c>
      <c r="M3951" s="2">
        <v>3.4861111111111114E-2</v>
      </c>
      <c r="N3951" t="s">
        <v>12417</v>
      </c>
      <c r="O3951" t="s">
        <v>7118</v>
      </c>
      <c r="P3951" t="s">
        <v>7119</v>
      </c>
      <c r="Q3951" t="s">
        <v>27</v>
      </c>
      <c r="R3951" t="s">
        <v>28</v>
      </c>
      <c r="S3951">
        <v>162673000</v>
      </c>
      <c r="T3951" t="s">
        <v>151</v>
      </c>
      <c r="U3951">
        <v>136.80000000000001</v>
      </c>
      <c r="V3951">
        <v>704.2</v>
      </c>
      <c r="W3951">
        <v>0</v>
      </c>
      <c r="X3951" t="s">
        <v>30</v>
      </c>
      <c r="Y3951" t="s">
        <v>30</v>
      </c>
    </row>
    <row r="3952" spans="1:25" x14ac:dyDescent="0.25">
      <c r="A3952" t="s">
        <v>12418</v>
      </c>
      <c r="B3952" t="s">
        <v>12419</v>
      </c>
      <c r="C3952" s="1">
        <v>40419</v>
      </c>
      <c r="D3952" s="1" t="str">
        <f t="shared" si="244"/>
        <v>2010–2019</v>
      </c>
      <c r="E3952" s="8">
        <f t="shared" si="245"/>
        <v>2010</v>
      </c>
      <c r="F3952" s="8" t="str">
        <f t="shared" si="246"/>
        <v>10</v>
      </c>
      <c r="G3952" s="2">
        <v>0.8299305555555555</v>
      </c>
      <c r="H3952" s="2" t="str">
        <f t="shared" si="247"/>
        <v>2010-08</v>
      </c>
      <c r="I3952" t="s">
        <v>12420</v>
      </c>
      <c r="J3952" s="1">
        <v>40419</v>
      </c>
      <c r="K3952" s="2">
        <v>0.86561342592592594</v>
      </c>
      <c r="L3952">
        <v>51</v>
      </c>
      <c r="M3952" s="2">
        <v>3.5682870370370372E-2</v>
      </c>
      <c r="N3952" t="s">
        <v>12417</v>
      </c>
      <c r="O3952" t="s">
        <v>7123</v>
      </c>
      <c r="P3952" t="s">
        <v>7124</v>
      </c>
      <c r="Q3952" t="s">
        <v>27</v>
      </c>
      <c r="R3952" t="s">
        <v>114</v>
      </c>
      <c r="S3952">
        <v>185349003</v>
      </c>
      <c r="T3952" t="s">
        <v>43</v>
      </c>
      <c r="U3952">
        <v>85.55</v>
      </c>
      <c r="V3952">
        <v>652.95000000000005</v>
      </c>
      <c r="W3952">
        <v>391.77</v>
      </c>
      <c r="X3952" t="s">
        <v>30</v>
      </c>
      <c r="Y3952" t="s">
        <v>30</v>
      </c>
    </row>
    <row r="3953" spans="1:25" x14ac:dyDescent="0.25">
      <c r="A3953" t="s">
        <v>12421</v>
      </c>
      <c r="B3953" t="s">
        <v>12422</v>
      </c>
      <c r="C3953" s="1">
        <v>41336</v>
      </c>
      <c r="D3953" s="1" t="str">
        <f t="shared" si="244"/>
        <v>2010–2019</v>
      </c>
      <c r="E3953" s="8">
        <f t="shared" si="245"/>
        <v>2013</v>
      </c>
      <c r="F3953" s="8" t="str">
        <f t="shared" si="246"/>
        <v>13</v>
      </c>
      <c r="G3953" s="2">
        <v>0.8299305555555555</v>
      </c>
      <c r="H3953" s="2" t="str">
        <f t="shared" si="247"/>
        <v>2013-03</v>
      </c>
      <c r="I3953" t="s">
        <v>12423</v>
      </c>
      <c r="J3953" s="1">
        <v>41336</v>
      </c>
      <c r="K3953" s="2">
        <v>0.87035879629629631</v>
      </c>
      <c r="L3953">
        <v>58</v>
      </c>
      <c r="M3953" s="2">
        <v>4.0428240740740744E-2</v>
      </c>
      <c r="N3953" t="s">
        <v>12417</v>
      </c>
      <c r="O3953" t="s">
        <v>7118</v>
      </c>
      <c r="P3953" t="s">
        <v>7119</v>
      </c>
      <c r="Q3953" t="s">
        <v>27</v>
      </c>
      <c r="R3953" t="s">
        <v>28</v>
      </c>
      <c r="S3953">
        <v>162673000</v>
      </c>
      <c r="T3953" t="s">
        <v>151</v>
      </c>
      <c r="U3953">
        <v>136.80000000000001</v>
      </c>
      <c r="V3953">
        <v>1331.8</v>
      </c>
      <c r="W3953">
        <v>0</v>
      </c>
      <c r="X3953" t="s">
        <v>30</v>
      </c>
      <c r="Y3953" t="s">
        <v>30</v>
      </c>
    </row>
    <row r="3954" spans="1:25" x14ac:dyDescent="0.25">
      <c r="A3954" t="s">
        <v>12424</v>
      </c>
      <c r="B3954" t="s">
        <v>12425</v>
      </c>
      <c r="C3954" s="1">
        <v>41955</v>
      </c>
      <c r="D3954" s="1" t="str">
        <f t="shared" si="244"/>
        <v>2010–2019</v>
      </c>
      <c r="E3954" s="8">
        <f t="shared" si="245"/>
        <v>2014</v>
      </c>
      <c r="F3954" s="8" t="str">
        <f t="shared" si="246"/>
        <v>14</v>
      </c>
      <c r="G3954" s="2">
        <v>0.81858796296296299</v>
      </c>
      <c r="H3954" s="2" t="str">
        <f t="shared" si="247"/>
        <v>2014-11</v>
      </c>
      <c r="I3954" t="s">
        <v>12426</v>
      </c>
      <c r="J3954" s="1">
        <v>41955</v>
      </c>
      <c r="K3954" s="2">
        <v>0.82900462962962962</v>
      </c>
      <c r="L3954">
        <v>15</v>
      </c>
      <c r="M3954" s="2">
        <v>1.0416666666666666E-2</v>
      </c>
      <c r="N3954" t="s">
        <v>12417</v>
      </c>
      <c r="O3954" t="s">
        <v>7123</v>
      </c>
      <c r="P3954" t="s">
        <v>7124</v>
      </c>
      <c r="Q3954" t="s">
        <v>27</v>
      </c>
      <c r="R3954" t="s">
        <v>114</v>
      </c>
      <c r="S3954">
        <v>698314001</v>
      </c>
      <c r="T3954" t="s">
        <v>808</v>
      </c>
      <c r="U3954">
        <v>142.58000000000001</v>
      </c>
      <c r="V3954">
        <v>142.58000000000001</v>
      </c>
      <c r="W3954">
        <v>0</v>
      </c>
      <c r="X3954">
        <v>389095005</v>
      </c>
      <c r="Y3954" t="s">
        <v>809</v>
      </c>
    </row>
    <row r="3955" spans="1:25" x14ac:dyDescent="0.25">
      <c r="A3955" t="s">
        <v>12427</v>
      </c>
      <c r="B3955" t="s">
        <v>12428</v>
      </c>
      <c r="C3955" s="1">
        <v>42435</v>
      </c>
      <c r="D3955" s="1" t="str">
        <f t="shared" si="244"/>
        <v>2010–2019</v>
      </c>
      <c r="E3955" s="8">
        <f t="shared" si="245"/>
        <v>2016</v>
      </c>
      <c r="F3955" s="8" t="str">
        <f t="shared" si="246"/>
        <v>16</v>
      </c>
      <c r="G3955" s="2">
        <v>0.8299305555555555</v>
      </c>
      <c r="H3955" s="2" t="str">
        <f t="shared" si="247"/>
        <v>2016-03</v>
      </c>
      <c r="I3955" t="s">
        <v>12429</v>
      </c>
      <c r="J3955" s="1">
        <v>42435</v>
      </c>
      <c r="K3955" s="2">
        <v>0.85366898148148151</v>
      </c>
      <c r="L3955">
        <v>34</v>
      </c>
      <c r="M3955" s="2">
        <v>2.3738425925925927E-2</v>
      </c>
      <c r="N3955" t="s">
        <v>12417</v>
      </c>
      <c r="O3955" t="s">
        <v>7118</v>
      </c>
      <c r="P3955" t="s">
        <v>7119</v>
      </c>
      <c r="Q3955" t="s">
        <v>27</v>
      </c>
      <c r="R3955" t="s">
        <v>28</v>
      </c>
      <c r="S3955">
        <v>162673000</v>
      </c>
      <c r="T3955" t="s">
        <v>151</v>
      </c>
      <c r="U3955">
        <v>136.80000000000001</v>
      </c>
      <c r="V3955">
        <v>1592.27</v>
      </c>
      <c r="W3955">
        <v>0</v>
      </c>
      <c r="X3955" t="s">
        <v>30</v>
      </c>
      <c r="Y3955" t="s">
        <v>30</v>
      </c>
    </row>
    <row r="3956" spans="1:25" x14ac:dyDescent="0.25">
      <c r="A3956" t="s">
        <v>12430</v>
      </c>
      <c r="B3956" t="s">
        <v>12431</v>
      </c>
      <c r="C3956" s="1">
        <v>42678</v>
      </c>
      <c r="D3956" s="1" t="str">
        <f t="shared" si="244"/>
        <v>2010–2019</v>
      </c>
      <c r="E3956" s="8">
        <f t="shared" si="245"/>
        <v>2016</v>
      </c>
      <c r="F3956" s="8" t="str">
        <f t="shared" si="246"/>
        <v>16</v>
      </c>
      <c r="G3956" s="2">
        <v>0.8299305555555555</v>
      </c>
      <c r="H3956" s="2" t="str">
        <f t="shared" si="247"/>
        <v>2016-11</v>
      </c>
      <c r="I3956" t="s">
        <v>12432</v>
      </c>
      <c r="J3956" s="1">
        <v>42678</v>
      </c>
      <c r="K3956" s="2">
        <v>0.88585648148148144</v>
      </c>
      <c r="L3956">
        <v>81</v>
      </c>
      <c r="M3956" s="2">
        <v>5.5925925925925928E-2</v>
      </c>
      <c r="N3956" t="s">
        <v>12417</v>
      </c>
      <c r="O3956" t="s">
        <v>7123</v>
      </c>
      <c r="P3956" t="s">
        <v>7124</v>
      </c>
      <c r="Q3956" t="s">
        <v>27</v>
      </c>
      <c r="R3956" t="s">
        <v>42</v>
      </c>
      <c r="S3956">
        <v>185345009</v>
      </c>
      <c r="T3956" t="s">
        <v>57</v>
      </c>
      <c r="U3956">
        <v>85.55</v>
      </c>
      <c r="V3956">
        <v>3179.93</v>
      </c>
      <c r="W3956">
        <v>0</v>
      </c>
      <c r="X3956">
        <v>307426000</v>
      </c>
      <c r="Y3956" t="s">
        <v>1647</v>
      </c>
    </row>
    <row r="3957" spans="1:25" x14ac:dyDescent="0.25">
      <c r="A3957" t="s">
        <v>12433</v>
      </c>
      <c r="B3957" t="s">
        <v>12434</v>
      </c>
      <c r="C3957" s="1">
        <v>42823</v>
      </c>
      <c r="D3957" s="1" t="str">
        <f t="shared" si="244"/>
        <v>2010–2019</v>
      </c>
      <c r="E3957" s="8">
        <f t="shared" si="245"/>
        <v>2017</v>
      </c>
      <c r="F3957" s="8" t="str">
        <f t="shared" si="246"/>
        <v>17</v>
      </c>
      <c r="G3957" s="2">
        <v>0.74659722222222225</v>
      </c>
      <c r="H3957" s="2" t="str">
        <f t="shared" si="247"/>
        <v>2017-03</v>
      </c>
      <c r="I3957" t="s">
        <v>12435</v>
      </c>
      <c r="J3957" s="1">
        <v>42823</v>
      </c>
      <c r="K3957" s="2">
        <v>0.75701388888888888</v>
      </c>
      <c r="L3957">
        <v>15</v>
      </c>
      <c r="M3957" s="2">
        <v>1.0416666666666666E-2</v>
      </c>
      <c r="N3957" t="s">
        <v>12417</v>
      </c>
      <c r="O3957" t="s">
        <v>7123</v>
      </c>
      <c r="P3957" t="s">
        <v>7124</v>
      </c>
      <c r="Q3957" t="s">
        <v>27</v>
      </c>
      <c r="R3957" t="s">
        <v>42</v>
      </c>
      <c r="S3957">
        <v>185345009</v>
      </c>
      <c r="T3957" t="s">
        <v>57</v>
      </c>
      <c r="U3957">
        <v>85.55</v>
      </c>
      <c r="V3957">
        <v>85.55</v>
      </c>
      <c r="W3957">
        <v>0</v>
      </c>
      <c r="X3957">
        <v>36971009</v>
      </c>
      <c r="Y3957" t="s">
        <v>701</v>
      </c>
    </row>
    <row r="3958" spans="1:25" x14ac:dyDescent="0.25">
      <c r="A3958" t="s">
        <v>12436</v>
      </c>
      <c r="B3958" t="s">
        <v>12437</v>
      </c>
      <c r="C3958" s="1">
        <v>43035</v>
      </c>
      <c r="D3958" s="1" t="str">
        <f t="shared" si="244"/>
        <v>2010–2019</v>
      </c>
      <c r="E3958" s="8">
        <f t="shared" si="245"/>
        <v>2017</v>
      </c>
      <c r="F3958" s="8" t="str">
        <f t="shared" si="246"/>
        <v>17</v>
      </c>
      <c r="G3958" s="2">
        <v>0.81858796296296299</v>
      </c>
      <c r="H3958" s="2" t="str">
        <f t="shared" si="247"/>
        <v>2017-10</v>
      </c>
      <c r="I3958" t="s">
        <v>12438</v>
      </c>
      <c r="J3958" s="1">
        <v>43035</v>
      </c>
      <c r="K3958" s="2">
        <v>0.82900462962962962</v>
      </c>
      <c r="L3958">
        <v>15</v>
      </c>
      <c r="M3958" s="2">
        <v>1.0416666666666666E-2</v>
      </c>
      <c r="N3958" t="s">
        <v>12417</v>
      </c>
      <c r="O3958" t="s">
        <v>7123</v>
      </c>
      <c r="P3958" t="s">
        <v>7124</v>
      </c>
      <c r="Q3958" t="s">
        <v>27</v>
      </c>
      <c r="R3958" t="s">
        <v>114</v>
      </c>
      <c r="S3958">
        <v>698314001</v>
      </c>
      <c r="T3958" t="s">
        <v>808</v>
      </c>
      <c r="U3958">
        <v>142.58000000000001</v>
      </c>
      <c r="V3958">
        <v>142.58000000000001</v>
      </c>
      <c r="W3958">
        <v>0</v>
      </c>
      <c r="X3958">
        <v>389095005</v>
      </c>
      <c r="Y3958" t="s">
        <v>809</v>
      </c>
    </row>
    <row r="3959" spans="1:25" x14ac:dyDescent="0.25">
      <c r="A3959" t="s">
        <v>12439</v>
      </c>
      <c r="B3959" t="s">
        <v>12440</v>
      </c>
      <c r="C3959" s="1">
        <v>43457</v>
      </c>
      <c r="D3959" s="1" t="str">
        <f t="shared" si="244"/>
        <v>2010–2019</v>
      </c>
      <c r="E3959" s="8">
        <f t="shared" si="245"/>
        <v>2018</v>
      </c>
      <c r="F3959" s="8" t="str">
        <f t="shared" si="246"/>
        <v>18</v>
      </c>
      <c r="G3959" s="2">
        <v>0.8299305555555555</v>
      </c>
      <c r="H3959" s="2" t="str">
        <f t="shared" si="247"/>
        <v>2018-12</v>
      </c>
      <c r="I3959" t="s">
        <v>12441</v>
      </c>
      <c r="J3959" s="1">
        <v>43457</v>
      </c>
      <c r="K3959" s="2">
        <v>0.87078703703703708</v>
      </c>
      <c r="L3959">
        <v>59</v>
      </c>
      <c r="M3959" s="2">
        <v>4.085648148148148E-2</v>
      </c>
      <c r="N3959" t="s">
        <v>12417</v>
      </c>
      <c r="O3959" t="s">
        <v>7123</v>
      </c>
      <c r="P3959" t="s">
        <v>7124</v>
      </c>
      <c r="Q3959" t="s">
        <v>27</v>
      </c>
      <c r="R3959" t="s">
        <v>114</v>
      </c>
      <c r="S3959">
        <v>308335008</v>
      </c>
      <c r="T3959" t="s">
        <v>813</v>
      </c>
      <c r="U3959">
        <v>142.58000000000001</v>
      </c>
      <c r="V3959">
        <v>4695.21</v>
      </c>
      <c r="W3959">
        <v>0</v>
      </c>
      <c r="X3959">
        <v>389095005</v>
      </c>
      <c r="Y3959" t="s">
        <v>809</v>
      </c>
    </row>
    <row r="3960" spans="1:25" x14ac:dyDescent="0.25">
      <c r="A3960" t="s">
        <v>12442</v>
      </c>
      <c r="B3960" t="s">
        <v>12443</v>
      </c>
      <c r="C3960" s="1">
        <v>43492</v>
      </c>
      <c r="D3960" s="1" t="str">
        <f t="shared" si="244"/>
        <v>2010–2019</v>
      </c>
      <c r="E3960" s="8">
        <f t="shared" si="245"/>
        <v>2019</v>
      </c>
      <c r="F3960" s="8" t="str">
        <f t="shared" si="246"/>
        <v>19</v>
      </c>
      <c r="G3960" s="2">
        <v>0.8299305555555555</v>
      </c>
      <c r="H3960" s="2" t="str">
        <f t="shared" si="247"/>
        <v>2019-01</v>
      </c>
      <c r="I3960" t="s">
        <v>12444</v>
      </c>
      <c r="J3960" s="1">
        <v>43492</v>
      </c>
      <c r="K3960" s="2">
        <v>0.87392361111111116</v>
      </c>
      <c r="L3960">
        <v>63</v>
      </c>
      <c r="M3960" s="2">
        <v>4.3993055555555556E-2</v>
      </c>
      <c r="N3960" t="s">
        <v>12417</v>
      </c>
      <c r="O3960" t="s">
        <v>7123</v>
      </c>
      <c r="P3960" t="s">
        <v>7124</v>
      </c>
      <c r="Q3960" t="s">
        <v>27</v>
      </c>
      <c r="R3960" t="s">
        <v>114</v>
      </c>
      <c r="S3960">
        <v>308335008</v>
      </c>
      <c r="T3960" t="s">
        <v>813</v>
      </c>
      <c r="U3960">
        <v>142.58000000000001</v>
      </c>
      <c r="V3960">
        <v>573.98</v>
      </c>
      <c r="W3960">
        <v>0</v>
      </c>
      <c r="X3960">
        <v>389095005</v>
      </c>
      <c r="Y3960" t="s">
        <v>809</v>
      </c>
    </row>
    <row r="3961" spans="1:25" x14ac:dyDescent="0.25">
      <c r="A3961" t="s">
        <v>12445</v>
      </c>
      <c r="B3961" t="s">
        <v>12446</v>
      </c>
      <c r="C3961" s="1">
        <v>43534</v>
      </c>
      <c r="D3961" s="1" t="str">
        <f t="shared" si="244"/>
        <v>2010–2019</v>
      </c>
      <c r="E3961" s="8">
        <f t="shared" si="245"/>
        <v>2019</v>
      </c>
      <c r="F3961" s="8" t="str">
        <f t="shared" si="246"/>
        <v>19</v>
      </c>
      <c r="G3961" s="2">
        <v>0.8299305555555555</v>
      </c>
      <c r="H3961" s="2" t="str">
        <f t="shared" si="247"/>
        <v>2019-03</v>
      </c>
      <c r="I3961" t="s">
        <v>12447</v>
      </c>
      <c r="J3961" s="1">
        <v>43534</v>
      </c>
      <c r="K3961" s="2">
        <v>0.85837962962962966</v>
      </c>
      <c r="L3961">
        <v>41</v>
      </c>
      <c r="M3961" s="2">
        <v>2.8449074074074075E-2</v>
      </c>
      <c r="N3961" t="s">
        <v>12417</v>
      </c>
      <c r="O3961" t="s">
        <v>7118</v>
      </c>
      <c r="P3961" t="s">
        <v>7119</v>
      </c>
      <c r="Q3961" t="s">
        <v>27</v>
      </c>
      <c r="R3961" t="s">
        <v>28</v>
      </c>
      <c r="S3961">
        <v>162673000</v>
      </c>
      <c r="T3961" t="s">
        <v>151</v>
      </c>
      <c r="U3961">
        <v>136.80000000000001</v>
      </c>
      <c r="V3961">
        <v>1075.8599999999999</v>
      </c>
      <c r="W3961">
        <v>0</v>
      </c>
      <c r="X3961" t="s">
        <v>30</v>
      </c>
      <c r="Y3961" t="s">
        <v>30</v>
      </c>
    </row>
    <row r="3962" spans="1:25" x14ac:dyDescent="0.25">
      <c r="A3962" t="s">
        <v>12448</v>
      </c>
      <c r="B3962" t="s">
        <v>12449</v>
      </c>
      <c r="C3962" s="1">
        <v>43541</v>
      </c>
      <c r="D3962" s="1" t="str">
        <f t="shared" si="244"/>
        <v>2010–2019</v>
      </c>
      <c r="E3962" s="8">
        <f t="shared" si="245"/>
        <v>2019</v>
      </c>
      <c r="F3962" s="8" t="str">
        <f t="shared" si="246"/>
        <v>19</v>
      </c>
      <c r="G3962" s="2">
        <v>0.8299305555555555</v>
      </c>
      <c r="H3962" s="2" t="str">
        <f t="shared" si="247"/>
        <v>2019-03</v>
      </c>
      <c r="I3962" t="s">
        <v>12450</v>
      </c>
      <c r="J3962" s="1">
        <v>43541</v>
      </c>
      <c r="K3962" s="2">
        <v>0.87769675925925927</v>
      </c>
      <c r="L3962">
        <v>69</v>
      </c>
      <c r="M3962" s="2">
        <v>4.7766203703703707E-2</v>
      </c>
      <c r="N3962" t="s">
        <v>12417</v>
      </c>
      <c r="O3962" t="s">
        <v>7123</v>
      </c>
      <c r="P3962" t="s">
        <v>7124</v>
      </c>
      <c r="Q3962" t="s">
        <v>27</v>
      </c>
      <c r="R3962" t="s">
        <v>42</v>
      </c>
      <c r="S3962">
        <v>185347001</v>
      </c>
      <c r="T3962" t="s">
        <v>72</v>
      </c>
      <c r="U3962">
        <v>85.55</v>
      </c>
      <c r="V3962">
        <v>1230.4000000000001</v>
      </c>
      <c r="W3962">
        <v>0</v>
      </c>
      <c r="X3962">
        <v>271737000</v>
      </c>
      <c r="Y3962" t="s">
        <v>1040</v>
      </c>
    </row>
    <row r="3963" spans="1:25" x14ac:dyDescent="0.25">
      <c r="A3963" t="s">
        <v>12451</v>
      </c>
      <c r="B3963" t="s">
        <v>12452</v>
      </c>
      <c r="C3963" s="1">
        <v>43548</v>
      </c>
      <c r="D3963" s="1" t="str">
        <f t="shared" si="244"/>
        <v>2010–2019</v>
      </c>
      <c r="E3963" s="8">
        <f t="shared" si="245"/>
        <v>2019</v>
      </c>
      <c r="F3963" s="8" t="str">
        <f t="shared" si="246"/>
        <v>19</v>
      </c>
      <c r="G3963" s="2">
        <v>0.8299305555555555</v>
      </c>
      <c r="H3963" s="2" t="str">
        <f t="shared" si="247"/>
        <v>2019-03</v>
      </c>
      <c r="I3963" t="s">
        <v>12453</v>
      </c>
      <c r="J3963" s="1">
        <v>43548</v>
      </c>
      <c r="K3963" s="2">
        <v>0.84034722222222225</v>
      </c>
      <c r="L3963">
        <v>15</v>
      </c>
      <c r="M3963" s="2">
        <v>1.0416666666666666E-2</v>
      </c>
      <c r="N3963" t="s">
        <v>12417</v>
      </c>
      <c r="O3963" t="s">
        <v>7123</v>
      </c>
      <c r="P3963" t="s">
        <v>7124</v>
      </c>
      <c r="Q3963" t="s">
        <v>27</v>
      </c>
      <c r="R3963" t="s">
        <v>42</v>
      </c>
      <c r="S3963">
        <v>424441002</v>
      </c>
      <c r="T3963" t="s">
        <v>850</v>
      </c>
      <c r="U3963">
        <v>142.58000000000001</v>
      </c>
      <c r="V3963">
        <v>13496.32</v>
      </c>
      <c r="W3963">
        <v>6169.54</v>
      </c>
      <c r="X3963">
        <v>72892002</v>
      </c>
      <c r="Y3963" t="s">
        <v>851</v>
      </c>
    </row>
    <row r="3964" spans="1:25" x14ac:dyDescent="0.25">
      <c r="A3964" t="s">
        <v>12454</v>
      </c>
      <c r="B3964" t="s">
        <v>12455</v>
      </c>
      <c r="C3964" s="1">
        <v>43561</v>
      </c>
      <c r="D3964" s="1" t="str">
        <f t="shared" si="244"/>
        <v>2010–2019</v>
      </c>
      <c r="E3964" s="8">
        <f t="shared" si="245"/>
        <v>2019</v>
      </c>
      <c r="F3964" s="8" t="str">
        <f t="shared" si="246"/>
        <v>19</v>
      </c>
      <c r="G3964" s="2">
        <v>0.8299305555555555</v>
      </c>
      <c r="H3964" s="2" t="str">
        <f t="shared" si="247"/>
        <v>2019-04</v>
      </c>
      <c r="I3964" t="s">
        <v>12456</v>
      </c>
      <c r="J3964" s="1">
        <v>43561</v>
      </c>
      <c r="K3964" s="2">
        <v>0.84034722222222225</v>
      </c>
      <c r="L3964">
        <v>15</v>
      </c>
      <c r="M3964" s="2">
        <v>1.0416666666666666E-2</v>
      </c>
      <c r="N3964" t="s">
        <v>12417</v>
      </c>
      <c r="O3964" t="s">
        <v>7123</v>
      </c>
      <c r="P3964" t="s">
        <v>7124</v>
      </c>
      <c r="Q3964" t="s">
        <v>27</v>
      </c>
      <c r="R3964" t="s">
        <v>42</v>
      </c>
      <c r="S3964">
        <v>270427003</v>
      </c>
      <c r="T3964" t="s">
        <v>1572</v>
      </c>
      <c r="U3964">
        <v>85.55</v>
      </c>
      <c r="V3964">
        <v>7615.76</v>
      </c>
      <c r="W3964">
        <v>7615.76</v>
      </c>
      <c r="X3964">
        <v>72892002</v>
      </c>
      <c r="Y3964" t="s">
        <v>851</v>
      </c>
    </row>
    <row r="3965" spans="1:25" x14ac:dyDescent="0.25">
      <c r="A3965" t="s">
        <v>12457</v>
      </c>
      <c r="B3965" t="s">
        <v>12458</v>
      </c>
      <c r="C3965" s="1">
        <v>43572</v>
      </c>
      <c r="D3965" s="1" t="str">
        <f t="shared" si="244"/>
        <v>2010–2019</v>
      </c>
      <c r="E3965" s="8">
        <f t="shared" si="245"/>
        <v>2019</v>
      </c>
      <c r="F3965" s="8" t="str">
        <f t="shared" si="246"/>
        <v>19</v>
      </c>
      <c r="G3965" s="2">
        <v>0.8299305555555555</v>
      </c>
      <c r="H3965" s="2" t="str">
        <f t="shared" si="247"/>
        <v>2019-04</v>
      </c>
      <c r="I3965" t="s">
        <v>12459</v>
      </c>
      <c r="J3965" s="1">
        <v>43572</v>
      </c>
      <c r="K3965" s="2">
        <v>0.84034722222222225</v>
      </c>
      <c r="L3965">
        <v>15</v>
      </c>
      <c r="M3965" s="2">
        <v>1.0416666666666666E-2</v>
      </c>
      <c r="N3965" t="s">
        <v>12417</v>
      </c>
      <c r="O3965" t="s">
        <v>7123</v>
      </c>
      <c r="P3965" t="s">
        <v>7124</v>
      </c>
      <c r="Q3965" t="s">
        <v>27</v>
      </c>
      <c r="R3965" t="s">
        <v>42</v>
      </c>
      <c r="S3965">
        <v>424619006</v>
      </c>
      <c r="T3965" t="s">
        <v>794</v>
      </c>
      <c r="U3965">
        <v>142.58000000000001</v>
      </c>
      <c r="V3965">
        <v>1443.68</v>
      </c>
      <c r="W3965">
        <v>1443.68</v>
      </c>
      <c r="X3965">
        <v>72892002</v>
      </c>
      <c r="Y3965" t="s">
        <v>851</v>
      </c>
    </row>
    <row r="3966" spans="1:25" x14ac:dyDescent="0.25">
      <c r="A3966" t="s">
        <v>12460</v>
      </c>
      <c r="B3966" t="s">
        <v>12461</v>
      </c>
      <c r="C3966" s="1">
        <v>43755</v>
      </c>
      <c r="D3966" s="1" t="str">
        <f t="shared" si="244"/>
        <v>2010–2019</v>
      </c>
      <c r="E3966" s="8">
        <f t="shared" si="245"/>
        <v>2019</v>
      </c>
      <c r="F3966" s="8" t="str">
        <f t="shared" si="246"/>
        <v>19</v>
      </c>
      <c r="G3966" s="2">
        <v>0.81858796296296299</v>
      </c>
      <c r="H3966" s="2" t="str">
        <f t="shared" si="247"/>
        <v>2019-10</v>
      </c>
      <c r="I3966" t="s">
        <v>12462</v>
      </c>
      <c r="J3966" s="1">
        <v>43755</v>
      </c>
      <c r="K3966" s="2">
        <v>0.82900462962962962</v>
      </c>
      <c r="L3966">
        <v>15</v>
      </c>
      <c r="M3966" s="2">
        <v>1.0416666666666666E-2</v>
      </c>
      <c r="N3966" t="s">
        <v>12417</v>
      </c>
      <c r="O3966" t="s">
        <v>7123</v>
      </c>
      <c r="P3966" t="s">
        <v>7124</v>
      </c>
      <c r="Q3966" t="s">
        <v>27</v>
      </c>
      <c r="R3966" t="s">
        <v>114</v>
      </c>
      <c r="S3966">
        <v>698314001</v>
      </c>
      <c r="T3966" t="s">
        <v>808</v>
      </c>
      <c r="U3966">
        <v>142.58000000000001</v>
      </c>
      <c r="V3966">
        <v>142.58000000000001</v>
      </c>
      <c r="W3966">
        <v>142.58000000000001</v>
      </c>
      <c r="X3966">
        <v>389095005</v>
      </c>
      <c r="Y3966" t="s">
        <v>809</v>
      </c>
    </row>
    <row r="3967" spans="1:25" x14ac:dyDescent="0.25">
      <c r="A3967" t="s">
        <v>12463</v>
      </c>
      <c r="B3967" t="s">
        <v>12464</v>
      </c>
      <c r="C3967" s="1">
        <v>44115</v>
      </c>
      <c r="D3967" s="1" t="str">
        <f t="shared" si="244"/>
        <v>2020–2029</v>
      </c>
      <c r="E3967" s="8">
        <f t="shared" si="245"/>
        <v>2020</v>
      </c>
      <c r="F3967" s="8" t="str">
        <f t="shared" si="246"/>
        <v>20</v>
      </c>
      <c r="G3967" s="2">
        <v>0.81858796296296299</v>
      </c>
      <c r="H3967" s="2" t="str">
        <f t="shared" si="247"/>
        <v>2020-10</v>
      </c>
      <c r="I3967" t="s">
        <v>12465</v>
      </c>
      <c r="J3967" s="1">
        <v>44115</v>
      </c>
      <c r="K3967" s="2">
        <v>0.83964120370370365</v>
      </c>
      <c r="L3967">
        <v>30</v>
      </c>
      <c r="M3967" s="2">
        <v>2.105324074074074E-2</v>
      </c>
      <c r="N3967" t="s">
        <v>12417</v>
      </c>
      <c r="O3967" t="s">
        <v>7123</v>
      </c>
      <c r="P3967" t="s">
        <v>7124</v>
      </c>
      <c r="Q3967" t="s">
        <v>27</v>
      </c>
      <c r="R3967" t="s">
        <v>114</v>
      </c>
      <c r="S3967">
        <v>698314001</v>
      </c>
      <c r="T3967" t="s">
        <v>808</v>
      </c>
      <c r="U3967">
        <v>142.58000000000001</v>
      </c>
      <c r="V3967">
        <v>4052.91</v>
      </c>
      <c r="W3967">
        <v>0</v>
      </c>
      <c r="X3967">
        <v>389095005</v>
      </c>
      <c r="Y3967" t="s">
        <v>809</v>
      </c>
    </row>
    <row r="3968" spans="1:25" x14ac:dyDescent="0.25">
      <c r="A3968" t="s">
        <v>12466</v>
      </c>
      <c r="B3968" t="s">
        <v>12467</v>
      </c>
      <c r="C3968" s="1">
        <v>44248</v>
      </c>
      <c r="D3968" s="1" t="str">
        <f t="shared" si="244"/>
        <v>2020–2029</v>
      </c>
      <c r="E3968" s="8">
        <f t="shared" si="245"/>
        <v>2021</v>
      </c>
      <c r="F3968" s="8" t="str">
        <f t="shared" si="246"/>
        <v>21</v>
      </c>
      <c r="G3968" s="2">
        <v>0.8299305555555555</v>
      </c>
      <c r="H3968" s="2" t="str">
        <f t="shared" si="247"/>
        <v>2021-02</v>
      </c>
      <c r="I3968" t="s">
        <v>12468</v>
      </c>
      <c r="J3968" s="1">
        <v>44248</v>
      </c>
      <c r="K3968" s="2">
        <v>0.84034722222222225</v>
      </c>
      <c r="L3968">
        <v>15</v>
      </c>
      <c r="M3968" s="2">
        <v>1.0416666666666666E-2</v>
      </c>
      <c r="N3968" t="s">
        <v>12417</v>
      </c>
      <c r="O3968" t="s">
        <v>7123</v>
      </c>
      <c r="P3968" t="s">
        <v>7124</v>
      </c>
      <c r="Q3968" t="s">
        <v>27</v>
      </c>
      <c r="R3968" t="s">
        <v>114</v>
      </c>
      <c r="S3968">
        <v>33879002</v>
      </c>
      <c r="T3968" t="s">
        <v>135</v>
      </c>
      <c r="U3968">
        <v>142.58000000000001</v>
      </c>
      <c r="V3968">
        <v>278.58</v>
      </c>
      <c r="W3968">
        <v>0</v>
      </c>
      <c r="X3968" t="s">
        <v>30</v>
      </c>
      <c r="Y3968" t="s">
        <v>30</v>
      </c>
    </row>
    <row r="3969" spans="1:25" x14ac:dyDescent="0.25">
      <c r="A3969" t="s">
        <v>12469</v>
      </c>
      <c r="B3969" t="s">
        <v>12470</v>
      </c>
      <c r="C3969" s="1">
        <v>44276</v>
      </c>
      <c r="D3969" s="1" t="str">
        <f t="shared" si="244"/>
        <v>2020–2029</v>
      </c>
      <c r="E3969" s="8">
        <f t="shared" si="245"/>
        <v>2021</v>
      </c>
      <c r="F3969" s="8" t="str">
        <f t="shared" si="246"/>
        <v>21</v>
      </c>
      <c r="G3969" s="2">
        <v>0.8299305555555555</v>
      </c>
      <c r="H3969" s="2" t="str">
        <f t="shared" si="247"/>
        <v>2021-03</v>
      </c>
      <c r="I3969" t="s">
        <v>12471</v>
      </c>
      <c r="J3969" s="1">
        <v>44276</v>
      </c>
      <c r="K3969" s="2">
        <v>0.84034722222222225</v>
      </c>
      <c r="L3969">
        <v>15</v>
      </c>
      <c r="M3969" s="2">
        <v>1.0416666666666666E-2</v>
      </c>
      <c r="N3969" t="s">
        <v>12417</v>
      </c>
      <c r="O3969" t="s">
        <v>7123</v>
      </c>
      <c r="P3969" t="s">
        <v>7124</v>
      </c>
      <c r="Q3969" t="s">
        <v>27</v>
      </c>
      <c r="R3969" t="s">
        <v>114</v>
      </c>
      <c r="S3969">
        <v>33879002</v>
      </c>
      <c r="T3969" t="s">
        <v>135</v>
      </c>
      <c r="U3969">
        <v>142.58000000000001</v>
      </c>
      <c r="V3969">
        <v>278.58</v>
      </c>
      <c r="W3969">
        <v>0</v>
      </c>
      <c r="X3969" t="s">
        <v>30</v>
      </c>
      <c r="Y3969" t="s">
        <v>30</v>
      </c>
    </row>
    <row r="3970" spans="1:25" x14ac:dyDescent="0.25">
      <c r="A3970" t="s">
        <v>12472</v>
      </c>
      <c r="B3970" t="s">
        <v>12473</v>
      </c>
      <c r="C3970" s="1">
        <v>44475</v>
      </c>
      <c r="D3970" s="1" t="str">
        <f t="shared" si="244"/>
        <v>2020–2029</v>
      </c>
      <c r="E3970" s="8">
        <f t="shared" si="245"/>
        <v>2021</v>
      </c>
      <c r="F3970" s="8" t="str">
        <f t="shared" si="246"/>
        <v>21</v>
      </c>
      <c r="G3970" s="2">
        <v>0.83964120370370365</v>
      </c>
      <c r="H3970" s="2" t="str">
        <f t="shared" si="247"/>
        <v>2021-10</v>
      </c>
      <c r="I3970" t="s">
        <v>12474</v>
      </c>
      <c r="J3970" s="1">
        <v>44475</v>
      </c>
      <c r="K3970" s="2">
        <v>0.85005787037037039</v>
      </c>
      <c r="L3970">
        <v>15</v>
      </c>
      <c r="M3970" s="2">
        <v>1.0416666666666666E-2</v>
      </c>
      <c r="N3970" t="s">
        <v>12417</v>
      </c>
      <c r="O3970" t="s">
        <v>7123</v>
      </c>
      <c r="P3970" t="s">
        <v>7124</v>
      </c>
      <c r="Q3970" t="s">
        <v>27</v>
      </c>
      <c r="R3970" t="s">
        <v>114</v>
      </c>
      <c r="S3970">
        <v>698314001</v>
      </c>
      <c r="T3970" t="s">
        <v>808</v>
      </c>
      <c r="U3970">
        <v>142.58000000000001</v>
      </c>
      <c r="V3970">
        <v>142.58000000000001</v>
      </c>
      <c r="W3970">
        <v>0</v>
      </c>
      <c r="X3970">
        <v>389095005</v>
      </c>
      <c r="Y3970" t="s">
        <v>809</v>
      </c>
    </row>
    <row r="3971" spans="1:25" x14ac:dyDescent="0.25">
      <c r="A3971" t="s">
        <v>12475</v>
      </c>
      <c r="B3971" t="s">
        <v>12476</v>
      </c>
      <c r="C3971" s="1">
        <v>44592</v>
      </c>
      <c r="D3971" s="1" t="str">
        <f t="shared" ref="D3971:D4034" si="248">IF(YEAR(C3971)&lt;2000,"Before 2000",TEXT(INT(YEAR(C3971)/10)*10,"0000") &amp; "–" &amp; TEXT(INT(YEAR(C3971)/10)*10+9,"0000"))</f>
        <v>2020–2029</v>
      </c>
      <c r="E3971" s="8">
        <f t="shared" ref="E3971:E4034" si="249">YEAR(C3971)</f>
        <v>2022</v>
      </c>
      <c r="F3971" s="8" t="str">
        <f t="shared" ref="F3971:F4034" si="250">TEXT(C3971, "yy")</f>
        <v>22</v>
      </c>
      <c r="G3971" s="2">
        <v>0.66326388888888888</v>
      </c>
      <c r="H3971" s="2" t="str">
        <f t="shared" ref="H3971:H4034" si="251">TEXT(C3971, "yyyy-mm")</f>
        <v>2022-01</v>
      </c>
      <c r="I3971" t="s">
        <v>12477</v>
      </c>
      <c r="J3971" s="1">
        <v>44592</v>
      </c>
      <c r="K3971" s="2">
        <v>0.6736805555555555</v>
      </c>
      <c r="L3971">
        <v>15</v>
      </c>
      <c r="M3971" s="2">
        <v>1.0416666666666666E-2</v>
      </c>
      <c r="N3971" t="s">
        <v>12417</v>
      </c>
      <c r="O3971" t="s">
        <v>7123</v>
      </c>
      <c r="P3971" t="s">
        <v>7124</v>
      </c>
      <c r="Q3971" t="s">
        <v>27</v>
      </c>
      <c r="R3971" t="s">
        <v>42</v>
      </c>
      <c r="S3971">
        <v>185345009</v>
      </c>
      <c r="T3971" t="s">
        <v>57</v>
      </c>
      <c r="U3971">
        <v>85.55</v>
      </c>
      <c r="V3971">
        <v>85.55</v>
      </c>
      <c r="W3971">
        <v>0</v>
      </c>
      <c r="X3971">
        <v>444814009</v>
      </c>
      <c r="Y3971" t="s">
        <v>65</v>
      </c>
    </row>
    <row r="3972" spans="1:25" x14ac:dyDescent="0.25">
      <c r="A3972" t="s">
        <v>12478</v>
      </c>
      <c r="B3972" t="s">
        <v>12479</v>
      </c>
      <c r="C3972" s="1">
        <v>44633</v>
      </c>
      <c r="D3972" s="1" t="str">
        <f t="shared" si="248"/>
        <v>2020–2029</v>
      </c>
      <c r="E3972" s="8">
        <f t="shared" si="249"/>
        <v>2022</v>
      </c>
      <c r="F3972" s="8" t="str">
        <f t="shared" si="250"/>
        <v>22</v>
      </c>
      <c r="G3972" s="2">
        <v>0.8299305555555555</v>
      </c>
      <c r="H3972" s="2" t="str">
        <f t="shared" si="251"/>
        <v>2022-03</v>
      </c>
      <c r="I3972" t="s">
        <v>12480</v>
      </c>
      <c r="J3972" s="1">
        <v>44633</v>
      </c>
      <c r="K3972" s="2">
        <v>0.86896990740740743</v>
      </c>
      <c r="L3972">
        <v>56</v>
      </c>
      <c r="M3972" s="2">
        <v>3.9039351851851853E-2</v>
      </c>
      <c r="N3972" t="s">
        <v>12417</v>
      </c>
      <c r="O3972" t="s">
        <v>7118</v>
      </c>
      <c r="P3972" t="s">
        <v>7119</v>
      </c>
      <c r="Q3972" t="s">
        <v>27</v>
      </c>
      <c r="R3972" t="s">
        <v>28</v>
      </c>
      <c r="S3972">
        <v>162673000</v>
      </c>
      <c r="T3972" t="s">
        <v>151</v>
      </c>
      <c r="U3972">
        <v>136.80000000000001</v>
      </c>
      <c r="V3972">
        <v>1211.8599999999999</v>
      </c>
      <c r="W3972">
        <v>0</v>
      </c>
      <c r="X3972" t="s">
        <v>30</v>
      </c>
      <c r="Y3972" t="s">
        <v>30</v>
      </c>
    </row>
    <row r="3973" spans="1:25" x14ac:dyDescent="0.25">
      <c r="A3973" t="s">
        <v>12481</v>
      </c>
      <c r="B3973" t="s">
        <v>12482</v>
      </c>
      <c r="C3973" s="1">
        <v>44647</v>
      </c>
      <c r="D3973" s="1" t="str">
        <f t="shared" si="248"/>
        <v>2020–2029</v>
      </c>
      <c r="E3973" s="8">
        <f t="shared" si="249"/>
        <v>2022</v>
      </c>
      <c r="F3973" s="8" t="str">
        <f t="shared" si="250"/>
        <v>22</v>
      </c>
      <c r="G3973" s="2">
        <v>0.8299305555555555</v>
      </c>
      <c r="H3973" s="2" t="str">
        <f t="shared" si="251"/>
        <v>2022-03</v>
      </c>
      <c r="I3973" t="s">
        <v>12483</v>
      </c>
      <c r="J3973" s="1">
        <v>44647</v>
      </c>
      <c r="K3973" s="2">
        <v>0.95156249999999998</v>
      </c>
      <c r="L3973">
        <v>175</v>
      </c>
      <c r="M3973" s="2">
        <v>0.12163194444444445</v>
      </c>
      <c r="N3973" t="s">
        <v>12417</v>
      </c>
      <c r="O3973" t="s">
        <v>7123</v>
      </c>
      <c r="P3973" t="s">
        <v>7124</v>
      </c>
      <c r="Q3973" t="s">
        <v>27</v>
      </c>
      <c r="R3973" t="s">
        <v>42</v>
      </c>
      <c r="S3973">
        <v>185349003</v>
      </c>
      <c r="T3973" t="s">
        <v>43</v>
      </c>
      <c r="U3973">
        <v>85.55</v>
      </c>
      <c r="V3973">
        <v>3105.35</v>
      </c>
      <c r="W3973">
        <v>0</v>
      </c>
      <c r="X3973">
        <v>103697008</v>
      </c>
      <c r="Y3973" t="s">
        <v>44</v>
      </c>
    </row>
    <row r="3974" spans="1:25" x14ac:dyDescent="0.25">
      <c r="A3974" t="s">
        <v>12484</v>
      </c>
      <c r="B3974" t="s">
        <v>12485</v>
      </c>
      <c r="C3974" s="1">
        <v>44822</v>
      </c>
      <c r="D3974" s="1" t="str">
        <f t="shared" si="248"/>
        <v>2020–2029</v>
      </c>
      <c r="E3974" s="8">
        <f t="shared" si="249"/>
        <v>2022</v>
      </c>
      <c r="F3974" s="8" t="str">
        <f t="shared" si="250"/>
        <v>22</v>
      </c>
      <c r="G3974" s="2">
        <v>0.20493055555555556</v>
      </c>
      <c r="H3974" s="2" t="str">
        <f t="shared" si="251"/>
        <v>2022-09</v>
      </c>
      <c r="I3974" t="s">
        <v>12486</v>
      </c>
      <c r="J3974" s="1">
        <v>44822</v>
      </c>
      <c r="K3974" s="2">
        <v>0.21534722222222222</v>
      </c>
      <c r="L3974">
        <v>15</v>
      </c>
      <c r="M3974" s="2">
        <v>1.0416666666666666E-2</v>
      </c>
      <c r="N3974" t="s">
        <v>12417</v>
      </c>
      <c r="O3974" t="s">
        <v>7123</v>
      </c>
      <c r="P3974" t="s">
        <v>7124</v>
      </c>
      <c r="Q3974" t="s">
        <v>27</v>
      </c>
      <c r="R3974" t="s">
        <v>42</v>
      </c>
      <c r="S3974">
        <v>185345009</v>
      </c>
      <c r="T3974" t="s">
        <v>57</v>
      </c>
      <c r="U3974">
        <v>85.55</v>
      </c>
      <c r="V3974">
        <v>85.55</v>
      </c>
      <c r="W3974">
        <v>0</v>
      </c>
      <c r="X3974">
        <v>444814009</v>
      </c>
      <c r="Y3974" t="s">
        <v>65</v>
      </c>
    </row>
    <row r="3975" spans="1:25" x14ac:dyDescent="0.25">
      <c r="A3975" t="s">
        <v>12487</v>
      </c>
      <c r="B3975" t="s">
        <v>12488</v>
      </c>
      <c r="C3975" s="1">
        <v>45195</v>
      </c>
      <c r="D3975" s="1" t="str">
        <f t="shared" si="248"/>
        <v>2020–2029</v>
      </c>
      <c r="E3975" s="8">
        <f t="shared" si="249"/>
        <v>2023</v>
      </c>
      <c r="F3975" s="8" t="str">
        <f t="shared" si="250"/>
        <v>23</v>
      </c>
      <c r="G3975" s="2">
        <v>0.83964120370370365</v>
      </c>
      <c r="H3975" s="2" t="str">
        <f t="shared" si="251"/>
        <v>2023-09</v>
      </c>
      <c r="I3975" t="s">
        <v>12489</v>
      </c>
      <c r="J3975" s="1">
        <v>45195</v>
      </c>
      <c r="K3975" s="2">
        <v>0.85005787037037039</v>
      </c>
      <c r="L3975">
        <v>15</v>
      </c>
      <c r="M3975" s="2">
        <v>1.0416666666666666E-2</v>
      </c>
      <c r="N3975" t="s">
        <v>12417</v>
      </c>
      <c r="O3975" t="s">
        <v>7123</v>
      </c>
      <c r="P3975" t="s">
        <v>7124</v>
      </c>
      <c r="Q3975" t="s">
        <v>27</v>
      </c>
      <c r="R3975" t="s">
        <v>114</v>
      </c>
      <c r="S3975">
        <v>698314001</v>
      </c>
      <c r="T3975" t="s">
        <v>808</v>
      </c>
      <c r="U3975">
        <v>142.58000000000001</v>
      </c>
      <c r="V3975">
        <v>142.58000000000001</v>
      </c>
      <c r="W3975">
        <v>0</v>
      </c>
      <c r="X3975">
        <v>389095005</v>
      </c>
      <c r="Y3975" t="s">
        <v>809</v>
      </c>
    </row>
    <row r="3976" spans="1:25" x14ac:dyDescent="0.25">
      <c r="A3976" t="s">
        <v>12490</v>
      </c>
      <c r="B3976" t="s">
        <v>12491</v>
      </c>
      <c r="C3976" s="1">
        <v>45555</v>
      </c>
      <c r="D3976" s="1" t="str">
        <f t="shared" si="248"/>
        <v>2020–2029</v>
      </c>
      <c r="E3976" s="8">
        <f t="shared" si="249"/>
        <v>2024</v>
      </c>
      <c r="F3976" s="8" t="str">
        <f t="shared" si="250"/>
        <v>24</v>
      </c>
      <c r="G3976" s="2">
        <v>0.83964120370370365</v>
      </c>
      <c r="H3976" s="2" t="str">
        <f t="shared" si="251"/>
        <v>2024-09</v>
      </c>
      <c r="I3976" t="s">
        <v>12492</v>
      </c>
      <c r="J3976" s="1">
        <v>45555</v>
      </c>
      <c r="K3976" s="2">
        <v>0.85046296296296298</v>
      </c>
      <c r="L3976">
        <v>16</v>
      </c>
      <c r="M3976" s="2">
        <v>1.0821759259259258E-2</v>
      </c>
      <c r="N3976" t="s">
        <v>12417</v>
      </c>
      <c r="O3976" t="s">
        <v>7123</v>
      </c>
      <c r="P3976" t="s">
        <v>7124</v>
      </c>
      <c r="Q3976" t="s">
        <v>27</v>
      </c>
      <c r="R3976" t="s">
        <v>114</v>
      </c>
      <c r="S3976">
        <v>698314001</v>
      </c>
      <c r="T3976" t="s">
        <v>808</v>
      </c>
      <c r="U3976">
        <v>142.58000000000001</v>
      </c>
      <c r="V3976">
        <v>4575.68</v>
      </c>
      <c r="W3976">
        <v>0</v>
      </c>
      <c r="X3976">
        <v>389095005</v>
      </c>
      <c r="Y3976" t="s">
        <v>809</v>
      </c>
    </row>
    <row r="3977" spans="1:25" x14ac:dyDescent="0.25">
      <c r="A3977" t="s">
        <v>12493</v>
      </c>
      <c r="B3977" t="s">
        <v>12494</v>
      </c>
      <c r="C3977" s="1">
        <v>45585</v>
      </c>
      <c r="D3977" s="1" t="str">
        <f t="shared" si="248"/>
        <v>2020–2029</v>
      </c>
      <c r="E3977" s="8">
        <f t="shared" si="249"/>
        <v>2024</v>
      </c>
      <c r="F3977" s="8" t="str">
        <f t="shared" si="250"/>
        <v>24</v>
      </c>
      <c r="G3977" s="2">
        <v>0.8299305555555555</v>
      </c>
      <c r="H3977" s="2" t="str">
        <f t="shared" si="251"/>
        <v>2024-10</v>
      </c>
      <c r="I3977" t="s">
        <v>12495</v>
      </c>
      <c r="J3977" s="1">
        <v>45585</v>
      </c>
      <c r="K3977" s="2">
        <v>0.86578703703703708</v>
      </c>
      <c r="L3977">
        <v>52</v>
      </c>
      <c r="M3977" s="2">
        <v>3.5856481481481482E-2</v>
      </c>
      <c r="N3977" t="s">
        <v>12417</v>
      </c>
      <c r="O3977" t="s">
        <v>7123</v>
      </c>
      <c r="P3977" t="s">
        <v>7124</v>
      </c>
      <c r="Q3977" t="s">
        <v>27</v>
      </c>
      <c r="R3977" t="s">
        <v>114</v>
      </c>
      <c r="S3977">
        <v>308335008</v>
      </c>
      <c r="T3977" t="s">
        <v>813</v>
      </c>
      <c r="U3977">
        <v>142.58000000000001</v>
      </c>
      <c r="V3977">
        <v>16742.259999999998</v>
      </c>
      <c r="W3977">
        <v>9150.7199999999993</v>
      </c>
      <c r="X3977">
        <v>389095005</v>
      </c>
      <c r="Y3977" t="s">
        <v>809</v>
      </c>
    </row>
    <row r="3978" spans="1:25" x14ac:dyDescent="0.25">
      <c r="A3978" t="s">
        <v>12496</v>
      </c>
      <c r="B3978" t="s">
        <v>12497</v>
      </c>
      <c r="C3978" s="1">
        <v>45732</v>
      </c>
      <c r="D3978" s="1" t="str">
        <f t="shared" si="248"/>
        <v>2020–2029</v>
      </c>
      <c r="E3978" s="8">
        <f t="shared" si="249"/>
        <v>2025</v>
      </c>
      <c r="F3978" s="8" t="str">
        <f t="shared" si="250"/>
        <v>25</v>
      </c>
      <c r="G3978" s="2">
        <v>0.8299305555555555</v>
      </c>
      <c r="H3978" s="2" t="str">
        <f t="shared" si="251"/>
        <v>2025-03</v>
      </c>
      <c r="I3978" t="s">
        <v>12498</v>
      </c>
      <c r="J3978" s="1">
        <v>45732</v>
      </c>
      <c r="K3978" s="2">
        <v>0.85590277777777779</v>
      </c>
      <c r="L3978">
        <v>37</v>
      </c>
      <c r="M3978" s="2">
        <v>2.5972222222222223E-2</v>
      </c>
      <c r="N3978" t="s">
        <v>12417</v>
      </c>
      <c r="O3978" t="s">
        <v>7118</v>
      </c>
      <c r="P3978" t="s">
        <v>7119</v>
      </c>
      <c r="Q3978" t="s">
        <v>27</v>
      </c>
      <c r="R3978" t="s">
        <v>28</v>
      </c>
      <c r="S3978">
        <v>162673000</v>
      </c>
      <c r="T3978" t="s">
        <v>151</v>
      </c>
      <c r="U3978">
        <v>136.80000000000001</v>
      </c>
      <c r="V3978">
        <v>934.74</v>
      </c>
      <c r="W3978">
        <v>0</v>
      </c>
      <c r="X3978" t="s">
        <v>30</v>
      </c>
      <c r="Y3978" t="s">
        <v>30</v>
      </c>
    </row>
    <row r="3979" spans="1:25" x14ac:dyDescent="0.25">
      <c r="A3979" t="s">
        <v>12499</v>
      </c>
      <c r="B3979" t="s">
        <v>12500</v>
      </c>
      <c r="C3979" s="1">
        <v>45746</v>
      </c>
      <c r="D3979" s="1" t="str">
        <f t="shared" si="248"/>
        <v>2020–2029</v>
      </c>
      <c r="E3979" s="8">
        <f t="shared" si="249"/>
        <v>2025</v>
      </c>
      <c r="F3979" s="8" t="str">
        <f t="shared" si="250"/>
        <v>25</v>
      </c>
      <c r="G3979" s="2">
        <v>0.8299305555555555</v>
      </c>
      <c r="H3979" s="2" t="str">
        <f t="shared" si="251"/>
        <v>2025-03</v>
      </c>
      <c r="I3979" t="s">
        <v>12501</v>
      </c>
      <c r="J3979" s="1">
        <v>45747</v>
      </c>
      <c r="K3979" s="2">
        <v>7.5960648148148152E-2</v>
      </c>
      <c r="L3979">
        <v>-1086</v>
      </c>
      <c r="M3979" t="e">
        <v>#VALUE!</v>
      </c>
      <c r="N3979" t="s">
        <v>12417</v>
      </c>
      <c r="O3979" t="s">
        <v>7123</v>
      </c>
      <c r="P3979" t="s">
        <v>7124</v>
      </c>
      <c r="Q3979" t="s">
        <v>27</v>
      </c>
      <c r="R3979" t="s">
        <v>42</v>
      </c>
      <c r="S3979">
        <v>185349003</v>
      </c>
      <c r="T3979" t="s">
        <v>43</v>
      </c>
      <c r="U3979">
        <v>85.55</v>
      </c>
      <c r="V3979">
        <v>4399.55</v>
      </c>
      <c r="W3979">
        <v>0</v>
      </c>
      <c r="X3979">
        <v>66383009</v>
      </c>
      <c r="Y3979" t="s">
        <v>125</v>
      </c>
    </row>
    <row r="3980" spans="1:25" x14ac:dyDescent="0.25">
      <c r="A3980" t="s">
        <v>12502</v>
      </c>
      <c r="B3980" t="s">
        <v>12503</v>
      </c>
      <c r="C3980" s="1">
        <v>45826</v>
      </c>
      <c r="D3980" s="1" t="str">
        <f t="shared" si="248"/>
        <v>2020–2029</v>
      </c>
      <c r="E3980" s="8">
        <f t="shared" si="249"/>
        <v>2025</v>
      </c>
      <c r="F3980" s="8" t="str">
        <f t="shared" si="250"/>
        <v>25</v>
      </c>
      <c r="G3980" s="2">
        <v>0.60643518518518513</v>
      </c>
      <c r="H3980" s="2" t="str">
        <f t="shared" si="251"/>
        <v>2025-06</v>
      </c>
      <c r="I3980" t="s">
        <v>12504</v>
      </c>
      <c r="J3980" s="1">
        <v>45826</v>
      </c>
      <c r="K3980" s="2">
        <v>0.61685185185185187</v>
      </c>
      <c r="L3980">
        <v>15</v>
      </c>
      <c r="M3980" s="2">
        <v>1.0416666666666666E-2</v>
      </c>
      <c r="N3980" t="s">
        <v>12505</v>
      </c>
      <c r="O3980" t="s">
        <v>1721</v>
      </c>
      <c r="P3980" t="s">
        <v>1722</v>
      </c>
      <c r="Q3980" t="s">
        <v>27</v>
      </c>
      <c r="R3980" t="s">
        <v>28</v>
      </c>
      <c r="S3980">
        <v>410620009</v>
      </c>
      <c r="T3980" t="s">
        <v>29</v>
      </c>
      <c r="U3980">
        <v>136.80000000000001</v>
      </c>
      <c r="V3980">
        <v>347.38</v>
      </c>
      <c r="W3980">
        <v>0</v>
      </c>
      <c r="X3980" t="s">
        <v>30</v>
      </c>
      <c r="Y3980" t="s">
        <v>30</v>
      </c>
    </row>
    <row r="3981" spans="1:25" x14ac:dyDescent="0.25">
      <c r="A3981" t="s">
        <v>12506</v>
      </c>
      <c r="B3981" t="s">
        <v>12507</v>
      </c>
      <c r="C3981" s="1">
        <v>25433</v>
      </c>
      <c r="D3981" s="1" t="str">
        <f t="shared" si="248"/>
        <v>Before 2000</v>
      </c>
      <c r="E3981" s="8">
        <f t="shared" si="249"/>
        <v>1969</v>
      </c>
      <c r="F3981" s="8" t="str">
        <f t="shared" si="250"/>
        <v>69</v>
      </c>
      <c r="G3981" s="2">
        <v>0.45456018518518521</v>
      </c>
      <c r="H3981" s="2" t="str">
        <f t="shared" si="251"/>
        <v>1969-08</v>
      </c>
      <c r="I3981" t="s">
        <v>12508</v>
      </c>
      <c r="J3981" s="1">
        <v>25433</v>
      </c>
      <c r="K3981" s="2">
        <v>0.49221064814814813</v>
      </c>
      <c r="L3981">
        <v>54</v>
      </c>
      <c r="M3981" s="2">
        <v>3.7650462962962962E-2</v>
      </c>
      <c r="N3981" t="s">
        <v>12509</v>
      </c>
      <c r="O3981" t="s">
        <v>12510</v>
      </c>
      <c r="P3981" t="s">
        <v>12511</v>
      </c>
      <c r="Q3981" t="s">
        <v>573</v>
      </c>
      <c r="R3981" t="s">
        <v>28</v>
      </c>
      <c r="S3981">
        <v>162673000</v>
      </c>
      <c r="T3981" t="s">
        <v>151</v>
      </c>
      <c r="U3981">
        <v>136.80000000000001</v>
      </c>
      <c r="V3981">
        <v>919.9</v>
      </c>
      <c r="W3981">
        <v>769.9</v>
      </c>
      <c r="X3981" t="s">
        <v>30</v>
      </c>
      <c r="Y3981" t="s">
        <v>30</v>
      </c>
    </row>
    <row r="3982" spans="1:25" x14ac:dyDescent="0.25">
      <c r="A3982" t="s">
        <v>12512</v>
      </c>
      <c r="B3982" t="s">
        <v>12513</v>
      </c>
      <c r="C3982" s="1">
        <v>28593</v>
      </c>
      <c r="D3982" s="1" t="str">
        <f t="shared" si="248"/>
        <v>Before 2000</v>
      </c>
      <c r="E3982" s="8">
        <f t="shared" si="249"/>
        <v>1978</v>
      </c>
      <c r="F3982" s="8" t="str">
        <f t="shared" si="250"/>
        <v>78</v>
      </c>
      <c r="G3982" s="2">
        <v>0.41289351851851852</v>
      </c>
      <c r="H3982" s="2" t="str">
        <f t="shared" si="251"/>
        <v>1978-04</v>
      </c>
      <c r="I3982" t="s">
        <v>12514</v>
      </c>
      <c r="J3982" s="1">
        <v>28593</v>
      </c>
      <c r="K3982" s="2">
        <v>0.42331018518518521</v>
      </c>
      <c r="L3982">
        <v>15</v>
      </c>
      <c r="M3982" s="2">
        <v>1.0416666666666666E-2</v>
      </c>
      <c r="N3982" t="s">
        <v>12509</v>
      </c>
      <c r="O3982" t="s">
        <v>8088</v>
      </c>
      <c r="P3982" t="s">
        <v>8089</v>
      </c>
      <c r="Q3982" t="s">
        <v>573</v>
      </c>
      <c r="R3982" t="s">
        <v>42</v>
      </c>
      <c r="S3982">
        <v>185347001</v>
      </c>
      <c r="T3982" t="s">
        <v>72</v>
      </c>
      <c r="U3982">
        <v>85.55</v>
      </c>
      <c r="V3982">
        <v>85.55</v>
      </c>
      <c r="W3982">
        <v>0</v>
      </c>
      <c r="X3982">
        <v>40275004</v>
      </c>
      <c r="Y3982" t="s">
        <v>12515</v>
      </c>
    </row>
    <row r="3983" spans="1:25" x14ac:dyDescent="0.25">
      <c r="A3983" t="s">
        <v>12516</v>
      </c>
      <c r="B3983" t="s">
        <v>12517</v>
      </c>
      <c r="C3983" s="1">
        <v>28608</v>
      </c>
      <c r="D3983" s="1" t="str">
        <f t="shared" si="248"/>
        <v>Before 2000</v>
      </c>
      <c r="E3983" s="8">
        <f t="shared" si="249"/>
        <v>1978</v>
      </c>
      <c r="F3983" s="8" t="str">
        <f t="shared" si="250"/>
        <v>78</v>
      </c>
      <c r="G3983" s="2">
        <v>0.20456018518518518</v>
      </c>
      <c r="H3983" s="2" t="str">
        <f t="shared" si="251"/>
        <v>1978-04</v>
      </c>
      <c r="I3983" t="s">
        <v>12518</v>
      </c>
      <c r="J3983" s="1">
        <v>28608</v>
      </c>
      <c r="K3983" s="2">
        <v>0.22331018518518519</v>
      </c>
      <c r="L3983">
        <v>27</v>
      </c>
      <c r="M3983" s="2">
        <v>1.8749999999999999E-2</v>
      </c>
      <c r="N3983" t="s">
        <v>12509</v>
      </c>
      <c r="O3983" t="s">
        <v>8088</v>
      </c>
      <c r="P3983" t="s">
        <v>8089</v>
      </c>
      <c r="Q3983" t="s">
        <v>573</v>
      </c>
      <c r="R3983" t="s">
        <v>42</v>
      </c>
      <c r="S3983">
        <v>185347001</v>
      </c>
      <c r="T3983" t="s">
        <v>72</v>
      </c>
      <c r="U3983">
        <v>85.55</v>
      </c>
      <c r="V3983">
        <v>516.95000000000005</v>
      </c>
      <c r="W3983">
        <v>466.95</v>
      </c>
      <c r="X3983">
        <v>609328004</v>
      </c>
      <c r="Y3983" t="s">
        <v>73</v>
      </c>
    </row>
    <row r="3984" spans="1:25" x14ac:dyDescent="0.25">
      <c r="A3984" t="s">
        <v>12519</v>
      </c>
      <c r="B3984" t="s">
        <v>12520</v>
      </c>
      <c r="C3984" s="1">
        <v>34147</v>
      </c>
      <c r="D3984" s="1" t="str">
        <f t="shared" si="248"/>
        <v>Before 2000</v>
      </c>
      <c r="E3984" s="8">
        <f t="shared" si="249"/>
        <v>1993</v>
      </c>
      <c r="F3984" s="8" t="str">
        <f t="shared" si="250"/>
        <v>93</v>
      </c>
      <c r="G3984" s="2">
        <v>0.2853472222222222</v>
      </c>
      <c r="H3984" s="2" t="str">
        <f t="shared" si="251"/>
        <v>1993-06</v>
      </c>
      <c r="I3984" t="s">
        <v>12521</v>
      </c>
      <c r="J3984" s="1">
        <v>34147</v>
      </c>
      <c r="K3984" s="2">
        <v>0.30164351851851851</v>
      </c>
      <c r="L3984">
        <v>23</v>
      </c>
      <c r="M3984" s="2">
        <v>1.6296296296296295E-2</v>
      </c>
      <c r="N3984" t="s">
        <v>12509</v>
      </c>
      <c r="O3984" t="s">
        <v>8088</v>
      </c>
      <c r="P3984" t="s">
        <v>8089</v>
      </c>
      <c r="Q3984" t="s">
        <v>573</v>
      </c>
      <c r="R3984" t="s">
        <v>42</v>
      </c>
      <c r="S3984">
        <v>371883000</v>
      </c>
      <c r="T3984" t="s">
        <v>285</v>
      </c>
      <c r="U3984">
        <v>142.58000000000001</v>
      </c>
      <c r="V3984">
        <v>15097.28</v>
      </c>
      <c r="W3984">
        <v>15047.28</v>
      </c>
      <c r="X3984">
        <v>609328004</v>
      </c>
      <c r="Y3984" t="s">
        <v>73</v>
      </c>
    </row>
    <row r="3985" spans="1:25" x14ac:dyDescent="0.25">
      <c r="A3985" t="s">
        <v>12522</v>
      </c>
      <c r="B3985" t="s">
        <v>12523</v>
      </c>
      <c r="C3985" s="1">
        <v>34170</v>
      </c>
      <c r="D3985" s="1" t="str">
        <f t="shared" si="248"/>
        <v>Before 2000</v>
      </c>
      <c r="E3985" s="8">
        <f t="shared" si="249"/>
        <v>1993</v>
      </c>
      <c r="F3985" s="8" t="str">
        <f t="shared" si="250"/>
        <v>93</v>
      </c>
      <c r="G3985" s="2">
        <v>0.45456018518518521</v>
      </c>
      <c r="H3985" s="2" t="str">
        <f t="shared" si="251"/>
        <v>1993-07</v>
      </c>
      <c r="I3985" t="s">
        <v>12524</v>
      </c>
      <c r="J3985" s="1">
        <v>34170</v>
      </c>
      <c r="K3985" s="2">
        <v>0.46497685185185184</v>
      </c>
      <c r="L3985">
        <v>15</v>
      </c>
      <c r="M3985" s="2">
        <v>1.0416666666666666E-2</v>
      </c>
      <c r="N3985" t="s">
        <v>12509</v>
      </c>
      <c r="O3985" t="s">
        <v>8088</v>
      </c>
      <c r="P3985" t="s">
        <v>8089</v>
      </c>
      <c r="Q3985" t="s">
        <v>573</v>
      </c>
      <c r="R3985" t="s">
        <v>42</v>
      </c>
      <c r="S3985">
        <v>390906007</v>
      </c>
      <c r="T3985" t="s">
        <v>169</v>
      </c>
      <c r="U3985">
        <v>85.55</v>
      </c>
      <c r="V3985">
        <v>85.55</v>
      </c>
      <c r="W3985">
        <v>35.549999999999997</v>
      </c>
      <c r="X3985">
        <v>55822004</v>
      </c>
      <c r="Y3985" t="s">
        <v>170</v>
      </c>
    </row>
    <row r="3986" spans="1:25" x14ac:dyDescent="0.25">
      <c r="A3986" t="s">
        <v>12525</v>
      </c>
      <c r="B3986" t="s">
        <v>12526</v>
      </c>
      <c r="C3986" s="1">
        <v>41148</v>
      </c>
      <c r="D3986" s="1" t="str">
        <f t="shared" si="248"/>
        <v>2010–2019</v>
      </c>
      <c r="E3986" s="8">
        <f t="shared" si="249"/>
        <v>2012</v>
      </c>
      <c r="F3986" s="8" t="str">
        <f t="shared" si="250"/>
        <v>12</v>
      </c>
      <c r="G3986" s="2">
        <v>0.45456018518518521</v>
      </c>
      <c r="H3986" s="2" t="str">
        <f t="shared" si="251"/>
        <v>2012-08</v>
      </c>
      <c r="I3986" t="s">
        <v>12527</v>
      </c>
      <c r="J3986" s="1">
        <v>41148</v>
      </c>
      <c r="K3986" s="2">
        <v>0.48484953703703704</v>
      </c>
      <c r="L3986">
        <v>44</v>
      </c>
      <c r="M3986" s="2">
        <v>3.0289351851851852E-2</v>
      </c>
      <c r="N3986" t="s">
        <v>12509</v>
      </c>
      <c r="O3986" t="s">
        <v>12510</v>
      </c>
      <c r="P3986" t="s">
        <v>12511</v>
      </c>
      <c r="Q3986" t="s">
        <v>573</v>
      </c>
      <c r="R3986" t="s">
        <v>28</v>
      </c>
      <c r="S3986">
        <v>162673000</v>
      </c>
      <c r="T3986" t="s">
        <v>151</v>
      </c>
      <c r="U3986">
        <v>136.80000000000001</v>
      </c>
      <c r="V3986">
        <v>1130.48</v>
      </c>
      <c r="W3986">
        <v>1030.48</v>
      </c>
      <c r="X3986" t="s">
        <v>30</v>
      </c>
      <c r="Y3986" t="s">
        <v>30</v>
      </c>
    </row>
    <row r="3987" spans="1:25" x14ac:dyDescent="0.25">
      <c r="A3987" t="s">
        <v>12528</v>
      </c>
      <c r="B3987" t="s">
        <v>12529</v>
      </c>
      <c r="C3987" s="1">
        <v>41911</v>
      </c>
      <c r="D3987" s="1" t="str">
        <f t="shared" si="248"/>
        <v>2010–2019</v>
      </c>
      <c r="E3987" s="8">
        <f t="shared" si="249"/>
        <v>2014</v>
      </c>
      <c r="F3987" s="8" t="str">
        <f t="shared" si="250"/>
        <v>14</v>
      </c>
      <c r="G3987" s="2">
        <v>0.45456018518518521</v>
      </c>
      <c r="H3987" s="2" t="str">
        <f t="shared" si="251"/>
        <v>2014-09</v>
      </c>
      <c r="I3987" t="s">
        <v>12530</v>
      </c>
      <c r="J3987" s="1">
        <v>41911</v>
      </c>
      <c r="K3987" s="2">
        <v>0.46497685185185184</v>
      </c>
      <c r="L3987">
        <v>15</v>
      </c>
      <c r="M3987" s="2">
        <v>1.0416666666666666E-2</v>
      </c>
      <c r="N3987" t="s">
        <v>12509</v>
      </c>
      <c r="O3987" t="s">
        <v>8088</v>
      </c>
      <c r="P3987" t="s">
        <v>8089</v>
      </c>
      <c r="Q3987" t="s">
        <v>573</v>
      </c>
      <c r="R3987" t="s">
        <v>42</v>
      </c>
      <c r="S3987">
        <v>390906007</v>
      </c>
      <c r="T3987" t="s">
        <v>169</v>
      </c>
      <c r="U3987">
        <v>85.55</v>
      </c>
      <c r="V3987">
        <v>234.71</v>
      </c>
      <c r="W3987">
        <v>184.71</v>
      </c>
      <c r="X3987">
        <v>55822004</v>
      </c>
      <c r="Y3987" t="s">
        <v>170</v>
      </c>
    </row>
    <row r="3988" spans="1:25" x14ac:dyDescent="0.25">
      <c r="A3988" t="s">
        <v>12531</v>
      </c>
      <c r="B3988" t="s">
        <v>12532</v>
      </c>
      <c r="C3988" s="1">
        <v>42261</v>
      </c>
      <c r="D3988" s="1" t="str">
        <f t="shared" si="248"/>
        <v>2010–2019</v>
      </c>
      <c r="E3988" s="8">
        <f t="shared" si="249"/>
        <v>2015</v>
      </c>
      <c r="F3988" s="8" t="str">
        <f t="shared" si="250"/>
        <v>15</v>
      </c>
      <c r="G3988" s="2">
        <v>0.45456018518518521</v>
      </c>
      <c r="H3988" s="2" t="str">
        <f t="shared" si="251"/>
        <v>2015-09</v>
      </c>
      <c r="I3988" t="s">
        <v>12533</v>
      </c>
      <c r="J3988" s="1">
        <v>42261</v>
      </c>
      <c r="K3988" s="2">
        <v>0.49208333333333332</v>
      </c>
      <c r="L3988">
        <v>54</v>
      </c>
      <c r="M3988" s="2">
        <v>3.7523148148148146E-2</v>
      </c>
      <c r="N3988" t="s">
        <v>12509</v>
      </c>
      <c r="O3988" t="s">
        <v>12510</v>
      </c>
      <c r="P3988" t="s">
        <v>12511</v>
      </c>
      <c r="Q3988" t="s">
        <v>573</v>
      </c>
      <c r="R3988" t="s">
        <v>28</v>
      </c>
      <c r="S3988">
        <v>162673000</v>
      </c>
      <c r="T3988" t="s">
        <v>151</v>
      </c>
      <c r="U3988">
        <v>136.80000000000001</v>
      </c>
      <c r="V3988">
        <v>778.78</v>
      </c>
      <c r="W3988">
        <v>678.78</v>
      </c>
      <c r="X3988" t="s">
        <v>30</v>
      </c>
      <c r="Y3988" t="s">
        <v>30</v>
      </c>
    </row>
    <row r="3989" spans="1:25" x14ac:dyDescent="0.25">
      <c r="A3989" s="3" t="s">
        <v>12534</v>
      </c>
      <c r="B3989" t="s">
        <v>12535</v>
      </c>
      <c r="C3989" s="1">
        <v>42275</v>
      </c>
      <c r="D3989" s="1" t="str">
        <f t="shared" si="248"/>
        <v>2010–2019</v>
      </c>
      <c r="E3989" s="8">
        <f t="shared" si="249"/>
        <v>2015</v>
      </c>
      <c r="F3989" s="8" t="str">
        <f t="shared" si="250"/>
        <v>15</v>
      </c>
      <c r="G3989" s="2">
        <v>0.45456018518518521</v>
      </c>
      <c r="H3989" s="2" t="str">
        <f t="shared" si="251"/>
        <v>2015-09</v>
      </c>
      <c r="I3989" t="s">
        <v>12536</v>
      </c>
      <c r="J3989" s="1">
        <v>42275</v>
      </c>
      <c r="K3989" s="2">
        <v>0.57033564814814819</v>
      </c>
      <c r="L3989">
        <v>167</v>
      </c>
      <c r="M3989" s="2">
        <v>0.11577546296296297</v>
      </c>
      <c r="N3989" t="s">
        <v>12509</v>
      </c>
      <c r="O3989" t="s">
        <v>8088</v>
      </c>
      <c r="P3989" t="s">
        <v>8089</v>
      </c>
      <c r="Q3989" t="s">
        <v>573</v>
      </c>
      <c r="R3989" t="s">
        <v>42</v>
      </c>
      <c r="S3989">
        <v>185349003</v>
      </c>
      <c r="T3989" t="s">
        <v>43</v>
      </c>
      <c r="U3989">
        <v>85.55</v>
      </c>
      <c r="V3989">
        <v>3536.75</v>
      </c>
      <c r="W3989">
        <v>3486.75</v>
      </c>
      <c r="X3989">
        <v>103697008</v>
      </c>
      <c r="Y3989" t="s">
        <v>44</v>
      </c>
    </row>
    <row r="3990" spans="1:25" x14ac:dyDescent="0.25">
      <c r="A3990" t="s">
        <v>12537</v>
      </c>
      <c r="B3990" t="s">
        <v>12538</v>
      </c>
      <c r="C3990" s="1">
        <v>42276</v>
      </c>
      <c r="D3990" s="1" t="str">
        <f t="shared" si="248"/>
        <v>2010–2019</v>
      </c>
      <c r="E3990" s="8">
        <f t="shared" si="249"/>
        <v>2015</v>
      </c>
      <c r="F3990" s="8" t="str">
        <f t="shared" si="250"/>
        <v>15</v>
      </c>
      <c r="G3990" s="2">
        <v>0.45456018518518521</v>
      </c>
      <c r="H3990" s="2" t="str">
        <f t="shared" si="251"/>
        <v>2015-09</v>
      </c>
      <c r="I3990" t="s">
        <v>12539</v>
      </c>
      <c r="J3990" s="1">
        <v>42276</v>
      </c>
      <c r="K3990" s="2">
        <v>0.46497685185185184</v>
      </c>
      <c r="L3990">
        <v>15</v>
      </c>
      <c r="M3990" s="2">
        <v>1.0416666666666666E-2</v>
      </c>
      <c r="N3990" t="s">
        <v>12509</v>
      </c>
      <c r="O3990" t="s">
        <v>8088</v>
      </c>
      <c r="P3990" t="s">
        <v>8089</v>
      </c>
      <c r="Q3990" t="s">
        <v>573</v>
      </c>
      <c r="R3990" t="s">
        <v>42</v>
      </c>
      <c r="S3990">
        <v>390906007</v>
      </c>
      <c r="T3990" t="s">
        <v>169</v>
      </c>
      <c r="U3990">
        <v>85.55</v>
      </c>
      <c r="V3990">
        <v>234.71</v>
      </c>
      <c r="W3990">
        <v>184.71</v>
      </c>
      <c r="X3990">
        <v>55822004</v>
      </c>
      <c r="Y3990" t="s">
        <v>170</v>
      </c>
    </row>
    <row r="3991" spans="1:25" x14ac:dyDescent="0.25">
      <c r="A3991" t="s">
        <v>12540</v>
      </c>
      <c r="B3991" t="s">
        <v>12541</v>
      </c>
      <c r="C3991" s="1">
        <v>42632</v>
      </c>
      <c r="D3991" s="1" t="str">
        <f t="shared" si="248"/>
        <v>2010–2019</v>
      </c>
      <c r="E3991" s="8">
        <f t="shared" si="249"/>
        <v>2016</v>
      </c>
      <c r="F3991" s="8" t="str">
        <f t="shared" si="250"/>
        <v>16</v>
      </c>
      <c r="G3991" s="2">
        <v>0.45456018518518521</v>
      </c>
      <c r="H3991" s="2" t="str">
        <f t="shared" si="251"/>
        <v>2016-09</v>
      </c>
      <c r="I3991" t="s">
        <v>12542</v>
      </c>
      <c r="J3991" s="1">
        <v>42632</v>
      </c>
      <c r="K3991" s="2">
        <v>0.48249999999999998</v>
      </c>
      <c r="L3991">
        <v>40</v>
      </c>
      <c r="M3991" s="2">
        <v>2.7939814814814813E-2</v>
      </c>
      <c r="N3991" t="s">
        <v>12509</v>
      </c>
      <c r="O3991" t="s">
        <v>12510</v>
      </c>
      <c r="P3991" t="s">
        <v>12511</v>
      </c>
      <c r="Q3991" t="s">
        <v>4837</v>
      </c>
      <c r="R3991" t="s">
        <v>28</v>
      </c>
      <c r="S3991">
        <v>162673000</v>
      </c>
      <c r="T3991" t="s">
        <v>151</v>
      </c>
      <c r="U3991">
        <v>136.80000000000001</v>
      </c>
      <c r="V3991">
        <v>840.2</v>
      </c>
      <c r="W3991">
        <v>840.2</v>
      </c>
      <c r="X3991" t="s">
        <v>30</v>
      </c>
      <c r="Y3991" t="s">
        <v>30</v>
      </c>
    </row>
    <row r="3992" spans="1:25" x14ac:dyDescent="0.25">
      <c r="A3992" t="s">
        <v>12543</v>
      </c>
      <c r="B3992" t="s">
        <v>12544</v>
      </c>
      <c r="C3992" s="1">
        <v>42641</v>
      </c>
      <c r="D3992" s="1" t="str">
        <f t="shared" si="248"/>
        <v>2010–2019</v>
      </c>
      <c r="E3992" s="8">
        <f t="shared" si="249"/>
        <v>2016</v>
      </c>
      <c r="F3992" s="8" t="str">
        <f t="shared" si="250"/>
        <v>16</v>
      </c>
      <c r="G3992" s="2">
        <v>0.45456018518518521</v>
      </c>
      <c r="H3992" s="2" t="str">
        <f t="shared" si="251"/>
        <v>2016-09</v>
      </c>
      <c r="I3992" t="s">
        <v>12545</v>
      </c>
      <c r="J3992" s="1">
        <v>42641</v>
      </c>
      <c r="K3992" s="2">
        <v>0.46497685185185184</v>
      </c>
      <c r="L3992">
        <v>15</v>
      </c>
      <c r="M3992" s="2">
        <v>1.0416666666666666E-2</v>
      </c>
      <c r="N3992" t="s">
        <v>12509</v>
      </c>
      <c r="O3992" t="s">
        <v>8088</v>
      </c>
      <c r="P3992" t="s">
        <v>8089</v>
      </c>
      <c r="Q3992" t="s">
        <v>4837</v>
      </c>
      <c r="R3992" t="s">
        <v>42</v>
      </c>
      <c r="S3992">
        <v>390906007</v>
      </c>
      <c r="T3992" t="s">
        <v>169</v>
      </c>
      <c r="U3992">
        <v>85.55</v>
      </c>
      <c r="V3992">
        <v>234.71</v>
      </c>
      <c r="W3992">
        <v>199.71</v>
      </c>
      <c r="X3992">
        <v>55822004</v>
      </c>
      <c r="Y3992" t="s">
        <v>170</v>
      </c>
    </row>
    <row r="3993" spans="1:25" x14ac:dyDescent="0.25">
      <c r="A3993" t="s">
        <v>12546</v>
      </c>
      <c r="B3993" t="s">
        <v>12547</v>
      </c>
      <c r="C3993" s="1">
        <v>42917</v>
      </c>
      <c r="D3993" s="1" t="str">
        <f t="shared" si="248"/>
        <v>2010–2019</v>
      </c>
      <c r="E3993" s="8">
        <f t="shared" si="249"/>
        <v>2017</v>
      </c>
      <c r="F3993" s="8" t="str">
        <f t="shared" si="250"/>
        <v>17</v>
      </c>
      <c r="G3993" s="2">
        <v>0.37122685185185184</v>
      </c>
      <c r="H3993" s="2" t="str">
        <f t="shared" si="251"/>
        <v>2017-07</v>
      </c>
      <c r="I3993" t="s">
        <v>12548</v>
      </c>
      <c r="J3993" s="1">
        <v>42917</v>
      </c>
      <c r="K3993" s="2">
        <v>0.38715277777777779</v>
      </c>
      <c r="L3993">
        <v>23</v>
      </c>
      <c r="M3993" s="2">
        <v>1.5925925925925927E-2</v>
      </c>
      <c r="N3993" t="s">
        <v>12509</v>
      </c>
      <c r="O3993" t="s">
        <v>8088</v>
      </c>
      <c r="P3993" t="s">
        <v>8089</v>
      </c>
      <c r="Q3993" t="s">
        <v>4837</v>
      </c>
      <c r="R3993" t="s">
        <v>42</v>
      </c>
      <c r="S3993">
        <v>185345009</v>
      </c>
      <c r="T3993" t="s">
        <v>57</v>
      </c>
      <c r="U3993">
        <v>85.55</v>
      </c>
      <c r="V3993">
        <v>241.27</v>
      </c>
      <c r="W3993">
        <v>206.27</v>
      </c>
      <c r="X3993">
        <v>10509002</v>
      </c>
      <c r="Y3993" t="s">
        <v>107</v>
      </c>
    </row>
    <row r="3994" spans="1:25" x14ac:dyDescent="0.25">
      <c r="A3994" t="s">
        <v>12549</v>
      </c>
      <c r="B3994" t="s">
        <v>12550</v>
      </c>
      <c r="C3994" s="1">
        <v>42926</v>
      </c>
      <c r="D3994" s="1" t="str">
        <f t="shared" si="248"/>
        <v>2010–2019</v>
      </c>
      <c r="E3994" s="8">
        <f t="shared" si="249"/>
        <v>2017</v>
      </c>
      <c r="F3994" s="8" t="str">
        <f t="shared" si="250"/>
        <v>17</v>
      </c>
      <c r="G3994" s="2">
        <v>0.45456018518518521</v>
      </c>
      <c r="H3994" s="2" t="str">
        <f t="shared" si="251"/>
        <v>2017-07</v>
      </c>
      <c r="I3994" t="s">
        <v>12551</v>
      </c>
      <c r="J3994" s="1">
        <v>42926</v>
      </c>
      <c r="K3994" s="2">
        <v>0.47612268518518519</v>
      </c>
      <c r="L3994">
        <v>31</v>
      </c>
      <c r="M3994" s="2">
        <v>2.1562499999999998E-2</v>
      </c>
      <c r="N3994" t="s">
        <v>12509</v>
      </c>
      <c r="O3994" t="s">
        <v>1158</v>
      </c>
      <c r="P3994" t="s">
        <v>1159</v>
      </c>
      <c r="Q3994" t="s">
        <v>4837</v>
      </c>
      <c r="R3994" t="s">
        <v>252</v>
      </c>
      <c r="S3994">
        <v>702927004</v>
      </c>
      <c r="T3994" t="s">
        <v>253</v>
      </c>
      <c r="U3994">
        <v>142.58000000000001</v>
      </c>
      <c r="V3994">
        <v>845.98</v>
      </c>
      <c r="W3994">
        <v>810.98</v>
      </c>
      <c r="X3994" t="s">
        <v>30</v>
      </c>
      <c r="Y3994" t="s">
        <v>30</v>
      </c>
    </row>
    <row r="3995" spans="1:25" x14ac:dyDescent="0.25">
      <c r="A3995" t="s">
        <v>12552</v>
      </c>
      <c r="B3995" t="s">
        <v>12553</v>
      </c>
      <c r="C3995" s="1">
        <v>42981</v>
      </c>
      <c r="D3995" s="1" t="str">
        <f t="shared" si="248"/>
        <v>2010–2019</v>
      </c>
      <c r="E3995" s="8">
        <f t="shared" si="249"/>
        <v>2017</v>
      </c>
      <c r="F3995" s="8" t="str">
        <f t="shared" si="250"/>
        <v>17</v>
      </c>
      <c r="G3995" s="2">
        <v>0.48105324074074074</v>
      </c>
      <c r="H3995" s="2" t="str">
        <f t="shared" si="251"/>
        <v>2017-09</v>
      </c>
      <c r="I3995" t="s">
        <v>12554</v>
      </c>
      <c r="J3995" s="1">
        <v>42981</v>
      </c>
      <c r="K3995" s="2">
        <v>0.5065856481481481</v>
      </c>
      <c r="L3995">
        <v>37</v>
      </c>
      <c r="M3995" s="2">
        <v>2.5532407407407406E-2</v>
      </c>
      <c r="N3995" t="s">
        <v>12509</v>
      </c>
      <c r="O3995" t="s">
        <v>8088</v>
      </c>
      <c r="P3995" t="s">
        <v>8089</v>
      </c>
      <c r="Q3995" t="s">
        <v>4837</v>
      </c>
      <c r="R3995" t="s">
        <v>42</v>
      </c>
      <c r="S3995">
        <v>185349003</v>
      </c>
      <c r="T3995" t="s">
        <v>43</v>
      </c>
      <c r="U3995">
        <v>85.55</v>
      </c>
      <c r="V3995">
        <v>5138.45</v>
      </c>
      <c r="W3995">
        <v>5103.45</v>
      </c>
      <c r="X3995">
        <v>275978004</v>
      </c>
      <c r="Y3995" t="s">
        <v>289</v>
      </c>
    </row>
    <row r="3996" spans="1:25" x14ac:dyDescent="0.25">
      <c r="A3996" t="s">
        <v>12555</v>
      </c>
      <c r="B3996" t="s">
        <v>12556</v>
      </c>
      <c r="C3996" s="1">
        <v>43003</v>
      </c>
      <c r="D3996" s="1" t="str">
        <f t="shared" si="248"/>
        <v>2010–2019</v>
      </c>
      <c r="E3996" s="8">
        <f t="shared" si="249"/>
        <v>2017</v>
      </c>
      <c r="F3996" s="8" t="str">
        <f t="shared" si="250"/>
        <v>17</v>
      </c>
      <c r="G3996" s="2">
        <v>0.45456018518518521</v>
      </c>
      <c r="H3996" s="2" t="str">
        <f t="shared" si="251"/>
        <v>2017-09</v>
      </c>
      <c r="I3996" t="s">
        <v>12557</v>
      </c>
      <c r="J3996" s="1">
        <v>43003</v>
      </c>
      <c r="K3996" s="2">
        <v>0.48265046296296299</v>
      </c>
      <c r="L3996">
        <v>40</v>
      </c>
      <c r="M3996" s="2">
        <v>2.8090277777777777E-2</v>
      </c>
      <c r="N3996" t="s">
        <v>12509</v>
      </c>
      <c r="O3996" t="s">
        <v>12510</v>
      </c>
      <c r="P3996" t="s">
        <v>12511</v>
      </c>
      <c r="Q3996" t="s">
        <v>4837</v>
      </c>
      <c r="R3996" t="s">
        <v>28</v>
      </c>
      <c r="S3996">
        <v>162673000</v>
      </c>
      <c r="T3996" t="s">
        <v>151</v>
      </c>
      <c r="U3996">
        <v>136.80000000000001</v>
      </c>
      <c r="V3996">
        <v>955.87</v>
      </c>
      <c r="W3996">
        <v>955.87</v>
      </c>
      <c r="X3996" t="s">
        <v>30</v>
      </c>
      <c r="Y3996" t="s">
        <v>30</v>
      </c>
    </row>
    <row r="3997" spans="1:25" x14ac:dyDescent="0.25">
      <c r="A3997" t="s">
        <v>12558</v>
      </c>
      <c r="B3997" t="s">
        <v>12559</v>
      </c>
      <c r="C3997" s="1">
        <v>43006</v>
      </c>
      <c r="D3997" s="1" t="str">
        <f t="shared" si="248"/>
        <v>2010–2019</v>
      </c>
      <c r="E3997" s="8">
        <f t="shared" si="249"/>
        <v>2017</v>
      </c>
      <c r="F3997" s="8" t="str">
        <f t="shared" si="250"/>
        <v>17</v>
      </c>
      <c r="G3997" s="2">
        <v>0.45456018518518521</v>
      </c>
      <c r="H3997" s="2" t="str">
        <f t="shared" si="251"/>
        <v>2017-09</v>
      </c>
      <c r="I3997" t="s">
        <v>12560</v>
      </c>
      <c r="J3997" s="1">
        <v>43006</v>
      </c>
      <c r="K3997" s="2">
        <v>0.46497685185185184</v>
      </c>
      <c r="L3997">
        <v>15</v>
      </c>
      <c r="M3997" s="2">
        <v>1.0416666666666666E-2</v>
      </c>
      <c r="N3997" t="s">
        <v>12509</v>
      </c>
      <c r="O3997" t="s">
        <v>8088</v>
      </c>
      <c r="P3997" t="s">
        <v>8089</v>
      </c>
      <c r="Q3997" t="s">
        <v>4837</v>
      </c>
      <c r="R3997" t="s">
        <v>42</v>
      </c>
      <c r="S3997">
        <v>390906007</v>
      </c>
      <c r="T3997" t="s">
        <v>169</v>
      </c>
      <c r="U3997">
        <v>85.55</v>
      </c>
      <c r="V3997">
        <v>234.71</v>
      </c>
      <c r="W3997">
        <v>199.71</v>
      </c>
      <c r="X3997">
        <v>55822004</v>
      </c>
      <c r="Y3997" t="s">
        <v>170</v>
      </c>
    </row>
    <row r="3998" spans="1:25" x14ac:dyDescent="0.25">
      <c r="A3998" t="s">
        <v>12561</v>
      </c>
      <c r="B3998" t="s">
        <v>12562</v>
      </c>
      <c r="C3998" s="1">
        <v>43017</v>
      </c>
      <c r="D3998" s="1" t="str">
        <f t="shared" si="248"/>
        <v>2010–2019</v>
      </c>
      <c r="E3998" s="8">
        <f t="shared" si="249"/>
        <v>2017</v>
      </c>
      <c r="F3998" s="8" t="str">
        <f t="shared" si="250"/>
        <v>17</v>
      </c>
      <c r="G3998" s="2">
        <v>0.45456018518518521</v>
      </c>
      <c r="H3998" s="2" t="str">
        <f t="shared" si="251"/>
        <v>2017-10</v>
      </c>
      <c r="I3998" t="s">
        <v>12563</v>
      </c>
      <c r="J3998" s="1">
        <v>43017</v>
      </c>
      <c r="K3998" s="2">
        <v>0.56541666666666668</v>
      </c>
      <c r="L3998">
        <v>160</v>
      </c>
      <c r="M3998" s="2">
        <v>0.11085648148148149</v>
      </c>
      <c r="N3998" t="s">
        <v>12509</v>
      </c>
      <c r="O3998" t="s">
        <v>8088</v>
      </c>
      <c r="P3998" t="s">
        <v>8089</v>
      </c>
      <c r="Q3998" t="s">
        <v>4837</v>
      </c>
      <c r="R3998" t="s">
        <v>42</v>
      </c>
      <c r="S3998">
        <v>185349003</v>
      </c>
      <c r="T3998" t="s">
        <v>43</v>
      </c>
      <c r="U3998">
        <v>85.55</v>
      </c>
      <c r="V3998">
        <v>3105.35</v>
      </c>
      <c r="W3998">
        <v>3070.35</v>
      </c>
      <c r="X3998">
        <v>66383009</v>
      </c>
      <c r="Y3998" t="s">
        <v>125</v>
      </c>
    </row>
    <row r="3999" spans="1:25" x14ac:dyDescent="0.25">
      <c r="A3999" t="s">
        <v>12564</v>
      </c>
      <c r="B3999" t="s">
        <v>12565</v>
      </c>
      <c r="C3999" s="1">
        <v>43374</v>
      </c>
      <c r="D3999" s="1" t="str">
        <f t="shared" si="248"/>
        <v>2010–2019</v>
      </c>
      <c r="E3999" s="8">
        <f t="shared" si="249"/>
        <v>2018</v>
      </c>
      <c r="F3999" s="8" t="str">
        <f t="shared" si="250"/>
        <v>18</v>
      </c>
      <c r="G3999" s="2">
        <v>0.45456018518518521</v>
      </c>
      <c r="H3999" s="2" t="str">
        <f t="shared" si="251"/>
        <v>2018-10</v>
      </c>
      <c r="I3999" t="s">
        <v>12566</v>
      </c>
      <c r="J3999" s="1">
        <v>43374</v>
      </c>
      <c r="K3999" s="2">
        <v>0.48276620370370371</v>
      </c>
      <c r="L3999">
        <v>41</v>
      </c>
      <c r="M3999" s="2">
        <v>2.8206018518518519E-2</v>
      </c>
      <c r="N3999" t="s">
        <v>12509</v>
      </c>
      <c r="O3999" t="s">
        <v>12510</v>
      </c>
      <c r="P3999" t="s">
        <v>12511</v>
      </c>
      <c r="Q3999" t="s">
        <v>4837</v>
      </c>
      <c r="R3999" t="s">
        <v>28</v>
      </c>
      <c r="S3999">
        <v>162673000</v>
      </c>
      <c r="T3999" t="s">
        <v>151</v>
      </c>
      <c r="U3999">
        <v>136.80000000000001</v>
      </c>
      <c r="V3999">
        <v>853.36</v>
      </c>
      <c r="W3999">
        <v>853.36</v>
      </c>
      <c r="X3999" t="s">
        <v>30</v>
      </c>
      <c r="Y3999" t="s">
        <v>30</v>
      </c>
    </row>
    <row r="4000" spans="1:25" x14ac:dyDescent="0.25">
      <c r="A4000" t="s">
        <v>12567</v>
      </c>
      <c r="B4000" t="s">
        <v>12568</v>
      </c>
      <c r="C4000" s="1">
        <v>43381</v>
      </c>
      <c r="D4000" s="1" t="str">
        <f t="shared" si="248"/>
        <v>2010–2019</v>
      </c>
      <c r="E4000" s="8">
        <f t="shared" si="249"/>
        <v>2018</v>
      </c>
      <c r="F4000" s="8" t="str">
        <f t="shared" si="250"/>
        <v>18</v>
      </c>
      <c r="G4000" s="2">
        <v>0.45456018518518521</v>
      </c>
      <c r="H4000" s="2" t="str">
        <f t="shared" si="251"/>
        <v>2018-10</v>
      </c>
      <c r="I4000" t="s">
        <v>12569</v>
      </c>
      <c r="J4000" s="1">
        <v>43381</v>
      </c>
      <c r="K4000" s="2">
        <v>0.46497685185185184</v>
      </c>
      <c r="L4000">
        <v>15</v>
      </c>
      <c r="M4000" s="2">
        <v>1.0416666666666666E-2</v>
      </c>
      <c r="N4000" t="s">
        <v>12509</v>
      </c>
      <c r="O4000" t="s">
        <v>8088</v>
      </c>
      <c r="P4000" t="s">
        <v>8089</v>
      </c>
      <c r="Q4000" t="s">
        <v>4837</v>
      </c>
      <c r="R4000" t="s">
        <v>42</v>
      </c>
      <c r="S4000">
        <v>390906007</v>
      </c>
      <c r="T4000" t="s">
        <v>169</v>
      </c>
      <c r="U4000">
        <v>85.55</v>
      </c>
      <c r="V4000">
        <v>234.71</v>
      </c>
      <c r="W4000">
        <v>199.71</v>
      </c>
      <c r="X4000">
        <v>55822004</v>
      </c>
      <c r="Y4000" t="s">
        <v>170</v>
      </c>
    </row>
    <row r="4001" spans="1:25" x14ac:dyDescent="0.25">
      <c r="A4001" t="s">
        <v>12570</v>
      </c>
      <c r="B4001" t="s">
        <v>12571</v>
      </c>
      <c r="C4001" s="1">
        <v>43388</v>
      </c>
      <c r="D4001" s="1" t="str">
        <f t="shared" si="248"/>
        <v>2010–2019</v>
      </c>
      <c r="E4001" s="8">
        <f t="shared" si="249"/>
        <v>2018</v>
      </c>
      <c r="F4001" s="8" t="str">
        <f t="shared" si="250"/>
        <v>18</v>
      </c>
      <c r="G4001" s="2">
        <v>0.45456018518518521</v>
      </c>
      <c r="H4001" s="2" t="str">
        <f t="shared" si="251"/>
        <v>2018-10</v>
      </c>
      <c r="I4001" t="s">
        <v>12572</v>
      </c>
      <c r="J4001" s="1">
        <v>43388</v>
      </c>
      <c r="K4001" s="2">
        <v>0.6131712962962963</v>
      </c>
      <c r="L4001">
        <v>228</v>
      </c>
      <c r="M4001" s="2">
        <v>0.15861111111111112</v>
      </c>
      <c r="N4001" t="s">
        <v>12509</v>
      </c>
      <c r="O4001" t="s">
        <v>8088</v>
      </c>
      <c r="P4001" t="s">
        <v>8089</v>
      </c>
      <c r="Q4001" t="s">
        <v>4837</v>
      </c>
      <c r="R4001" t="s">
        <v>42</v>
      </c>
      <c r="S4001">
        <v>185349003</v>
      </c>
      <c r="T4001" t="s">
        <v>43</v>
      </c>
      <c r="U4001">
        <v>85.55</v>
      </c>
      <c r="V4001">
        <v>3105.35</v>
      </c>
      <c r="W4001">
        <v>3070.35</v>
      </c>
      <c r="X4001">
        <v>103697008</v>
      </c>
      <c r="Y4001" t="s">
        <v>44</v>
      </c>
    </row>
    <row r="4002" spans="1:25" x14ac:dyDescent="0.25">
      <c r="A4002" t="s">
        <v>12573</v>
      </c>
      <c r="B4002" t="s">
        <v>12574</v>
      </c>
      <c r="C4002" s="1">
        <v>43530</v>
      </c>
      <c r="D4002" s="1" t="str">
        <f t="shared" si="248"/>
        <v>2010–2019</v>
      </c>
      <c r="E4002" s="8">
        <f t="shared" si="249"/>
        <v>2019</v>
      </c>
      <c r="F4002" s="8" t="str">
        <f t="shared" si="250"/>
        <v>19</v>
      </c>
      <c r="G4002" s="2">
        <v>0.50400462962962966</v>
      </c>
      <c r="H4002" s="2" t="str">
        <f t="shared" si="251"/>
        <v>2019-03</v>
      </c>
      <c r="I4002" t="s">
        <v>12575</v>
      </c>
      <c r="J4002" s="1">
        <v>43530</v>
      </c>
      <c r="K4002" s="2">
        <v>0.54567129629629629</v>
      </c>
      <c r="L4002">
        <v>60</v>
      </c>
      <c r="M4002" s="2">
        <v>4.1666666666666664E-2</v>
      </c>
      <c r="N4002" t="s">
        <v>12509</v>
      </c>
      <c r="O4002" t="s">
        <v>12576</v>
      </c>
      <c r="P4002" t="s">
        <v>12577</v>
      </c>
      <c r="Q4002" t="s">
        <v>4837</v>
      </c>
      <c r="R4002" t="s">
        <v>85</v>
      </c>
      <c r="S4002">
        <v>50849002</v>
      </c>
      <c r="T4002" t="s">
        <v>86</v>
      </c>
      <c r="U4002">
        <v>146.18</v>
      </c>
      <c r="V4002">
        <v>146.18</v>
      </c>
      <c r="W4002">
        <v>111.18</v>
      </c>
      <c r="X4002">
        <v>384709000</v>
      </c>
      <c r="Y4002" t="s">
        <v>904</v>
      </c>
    </row>
    <row r="4003" spans="1:25" x14ac:dyDescent="0.25">
      <c r="A4003" t="s">
        <v>12578</v>
      </c>
      <c r="B4003" t="s">
        <v>12579</v>
      </c>
      <c r="C4003" s="1">
        <v>43745</v>
      </c>
      <c r="D4003" s="1" t="str">
        <f t="shared" si="248"/>
        <v>2010–2019</v>
      </c>
      <c r="E4003" s="8">
        <f t="shared" si="249"/>
        <v>2019</v>
      </c>
      <c r="F4003" s="8" t="str">
        <f t="shared" si="250"/>
        <v>19</v>
      </c>
      <c r="G4003" s="2">
        <v>0.45456018518518521</v>
      </c>
      <c r="H4003" s="2" t="str">
        <f t="shared" si="251"/>
        <v>2019-10</v>
      </c>
      <c r="I4003" t="s">
        <v>12580</v>
      </c>
      <c r="J4003" s="1">
        <v>43745</v>
      </c>
      <c r="K4003" s="2">
        <v>0.48320601851851852</v>
      </c>
      <c r="L4003">
        <v>41</v>
      </c>
      <c r="M4003" s="2">
        <v>2.8645833333333332E-2</v>
      </c>
      <c r="N4003" t="s">
        <v>12509</v>
      </c>
      <c r="O4003" t="s">
        <v>12510</v>
      </c>
      <c r="P4003" t="s">
        <v>12511</v>
      </c>
      <c r="Q4003" t="s">
        <v>4837</v>
      </c>
      <c r="R4003" t="s">
        <v>28</v>
      </c>
      <c r="S4003">
        <v>162673000</v>
      </c>
      <c r="T4003" t="s">
        <v>151</v>
      </c>
      <c r="U4003">
        <v>136.80000000000001</v>
      </c>
      <c r="V4003">
        <v>704.2</v>
      </c>
      <c r="W4003">
        <v>704.2</v>
      </c>
      <c r="X4003" t="s">
        <v>30</v>
      </c>
      <c r="Y4003" t="s">
        <v>30</v>
      </c>
    </row>
    <row r="4004" spans="1:25" x14ac:dyDescent="0.25">
      <c r="A4004" t="s">
        <v>12581</v>
      </c>
      <c r="B4004" t="s">
        <v>12582</v>
      </c>
      <c r="C4004" s="1">
        <v>43746</v>
      </c>
      <c r="D4004" s="1" t="str">
        <f t="shared" si="248"/>
        <v>2010–2019</v>
      </c>
      <c r="E4004" s="8">
        <f t="shared" si="249"/>
        <v>2019</v>
      </c>
      <c r="F4004" s="8" t="str">
        <f t="shared" si="250"/>
        <v>19</v>
      </c>
      <c r="G4004" s="2">
        <v>0.45456018518518521</v>
      </c>
      <c r="H4004" s="2" t="str">
        <f t="shared" si="251"/>
        <v>2019-10</v>
      </c>
      <c r="I4004" t="s">
        <v>12583</v>
      </c>
      <c r="J4004" s="1">
        <v>43746</v>
      </c>
      <c r="K4004" s="2">
        <v>0.46497685185185184</v>
      </c>
      <c r="L4004">
        <v>15</v>
      </c>
      <c r="M4004" s="2">
        <v>1.0416666666666666E-2</v>
      </c>
      <c r="N4004" t="s">
        <v>12509</v>
      </c>
      <c r="O4004" t="s">
        <v>8088</v>
      </c>
      <c r="P4004" t="s">
        <v>8089</v>
      </c>
      <c r="Q4004" t="s">
        <v>4837</v>
      </c>
      <c r="R4004" t="s">
        <v>42</v>
      </c>
      <c r="S4004">
        <v>390906007</v>
      </c>
      <c r="T4004" t="s">
        <v>169</v>
      </c>
      <c r="U4004">
        <v>85.55</v>
      </c>
      <c r="V4004">
        <v>234.71</v>
      </c>
      <c r="W4004">
        <v>199.71</v>
      </c>
      <c r="X4004">
        <v>55822004</v>
      </c>
      <c r="Y4004" t="s">
        <v>170</v>
      </c>
    </row>
    <row r="4005" spans="1:25" x14ac:dyDescent="0.25">
      <c r="A4005" t="s">
        <v>12584</v>
      </c>
      <c r="B4005" t="s">
        <v>12585</v>
      </c>
      <c r="C4005" s="1">
        <v>43759</v>
      </c>
      <c r="D4005" s="1" t="str">
        <f t="shared" si="248"/>
        <v>2010–2019</v>
      </c>
      <c r="E4005" s="8">
        <f t="shared" si="249"/>
        <v>2019</v>
      </c>
      <c r="F4005" s="8" t="str">
        <f t="shared" si="250"/>
        <v>19</v>
      </c>
      <c r="G4005" s="2">
        <v>0.45456018518518521</v>
      </c>
      <c r="H4005" s="2" t="str">
        <f t="shared" si="251"/>
        <v>2019-10</v>
      </c>
      <c r="I4005" t="s">
        <v>12586</v>
      </c>
      <c r="J4005" s="1">
        <v>43759</v>
      </c>
      <c r="K4005" s="2">
        <v>0.5765393518518519</v>
      </c>
      <c r="L4005">
        <v>176</v>
      </c>
      <c r="M4005" s="2">
        <v>0.12197916666666667</v>
      </c>
      <c r="N4005" t="s">
        <v>12509</v>
      </c>
      <c r="O4005" t="s">
        <v>8088</v>
      </c>
      <c r="P4005" t="s">
        <v>8089</v>
      </c>
      <c r="Q4005" t="s">
        <v>4837</v>
      </c>
      <c r="R4005" t="s">
        <v>42</v>
      </c>
      <c r="S4005">
        <v>185349003</v>
      </c>
      <c r="T4005" t="s">
        <v>43</v>
      </c>
      <c r="U4005">
        <v>85.55</v>
      </c>
      <c r="V4005">
        <v>3105.35</v>
      </c>
      <c r="W4005">
        <v>3070.35</v>
      </c>
      <c r="X4005">
        <v>66383009</v>
      </c>
      <c r="Y4005" t="s">
        <v>125</v>
      </c>
    </row>
    <row r="4006" spans="1:25" x14ac:dyDescent="0.25">
      <c r="A4006" t="s">
        <v>12587</v>
      </c>
      <c r="B4006" t="s">
        <v>12588</v>
      </c>
      <c r="C4006" s="1">
        <v>43878</v>
      </c>
      <c r="D4006" s="1" t="str">
        <f t="shared" si="248"/>
        <v>2020–2029</v>
      </c>
      <c r="E4006" s="8">
        <f t="shared" si="249"/>
        <v>2020</v>
      </c>
      <c r="F4006" s="8" t="str">
        <f t="shared" si="250"/>
        <v>20</v>
      </c>
      <c r="G4006" s="2">
        <v>0.45456018518518521</v>
      </c>
      <c r="H4006" s="2" t="str">
        <f t="shared" si="251"/>
        <v>2020-02</v>
      </c>
      <c r="I4006" t="s">
        <v>12589</v>
      </c>
      <c r="J4006" s="1">
        <v>43878</v>
      </c>
      <c r="K4006" s="2">
        <v>0.46497685185185184</v>
      </c>
      <c r="L4006">
        <v>15</v>
      </c>
      <c r="M4006" s="2">
        <v>1.0416666666666666E-2</v>
      </c>
      <c r="N4006" t="s">
        <v>12509</v>
      </c>
      <c r="O4006" t="s">
        <v>1158</v>
      </c>
      <c r="P4006" t="s">
        <v>1159</v>
      </c>
      <c r="Q4006" t="s">
        <v>4837</v>
      </c>
      <c r="R4006" t="s">
        <v>252</v>
      </c>
      <c r="S4006">
        <v>308335008</v>
      </c>
      <c r="T4006" t="s">
        <v>813</v>
      </c>
      <c r="U4006">
        <v>142.58000000000001</v>
      </c>
      <c r="V4006">
        <v>573.98</v>
      </c>
      <c r="W4006">
        <v>538.98</v>
      </c>
      <c r="X4006" s="4" t="s">
        <v>5568</v>
      </c>
      <c r="Y4006" t="s">
        <v>5569</v>
      </c>
    </row>
    <row r="4007" spans="1:25" x14ac:dyDescent="0.25">
      <c r="A4007" t="s">
        <v>12590</v>
      </c>
      <c r="B4007" t="s">
        <v>12591</v>
      </c>
      <c r="C4007" s="1">
        <v>43878</v>
      </c>
      <c r="D4007" s="1" t="str">
        <f t="shared" si="248"/>
        <v>2020–2029</v>
      </c>
      <c r="E4007" s="8">
        <f t="shared" si="249"/>
        <v>2020</v>
      </c>
      <c r="F4007" s="8" t="str">
        <f t="shared" si="250"/>
        <v>20</v>
      </c>
      <c r="G4007" s="2">
        <v>0.53164351851851854</v>
      </c>
      <c r="H4007" s="2" t="str">
        <f t="shared" si="251"/>
        <v>2020-02</v>
      </c>
      <c r="I4007" t="s">
        <v>12592</v>
      </c>
      <c r="J4007" s="1">
        <v>43878</v>
      </c>
      <c r="K4007" s="2">
        <v>0.54206018518518517</v>
      </c>
      <c r="L4007">
        <v>15</v>
      </c>
      <c r="M4007" s="2">
        <v>1.0416666666666666E-2</v>
      </c>
      <c r="N4007" t="s">
        <v>12509</v>
      </c>
      <c r="O4007" t="s">
        <v>12593</v>
      </c>
      <c r="P4007" t="s">
        <v>12594</v>
      </c>
      <c r="Q4007" t="s">
        <v>4837</v>
      </c>
      <c r="R4007" t="s">
        <v>5575</v>
      </c>
      <c r="S4007">
        <v>439708006</v>
      </c>
      <c r="T4007" t="s">
        <v>5576</v>
      </c>
      <c r="U4007">
        <v>128.53</v>
      </c>
      <c r="V4007">
        <v>1854.13</v>
      </c>
      <c r="W4007">
        <v>1819.13</v>
      </c>
      <c r="X4007" s="4" t="s">
        <v>5568</v>
      </c>
      <c r="Y4007" t="s">
        <v>5569</v>
      </c>
    </row>
    <row r="4008" spans="1:25" x14ac:dyDescent="0.25">
      <c r="A4008" t="s">
        <v>12595</v>
      </c>
      <c r="B4008" t="s">
        <v>12596</v>
      </c>
      <c r="C4008" s="1">
        <v>43879</v>
      </c>
      <c r="D4008" s="1" t="str">
        <f t="shared" si="248"/>
        <v>2020–2029</v>
      </c>
      <c r="E4008" s="8">
        <f t="shared" si="249"/>
        <v>2020</v>
      </c>
      <c r="F4008" s="8" t="str">
        <f t="shared" si="250"/>
        <v>20</v>
      </c>
      <c r="G4008" s="2">
        <v>0.53164351851851854</v>
      </c>
      <c r="H4008" s="2" t="str">
        <f t="shared" si="251"/>
        <v>2020-02</v>
      </c>
      <c r="I4008" t="s">
        <v>12597</v>
      </c>
      <c r="J4008" s="1">
        <v>43879</v>
      </c>
      <c r="K4008" s="2">
        <v>0.54206018518518517</v>
      </c>
      <c r="L4008">
        <v>15</v>
      </c>
      <c r="M4008" s="2">
        <v>1.0416666666666666E-2</v>
      </c>
      <c r="N4008" t="s">
        <v>12509</v>
      </c>
      <c r="O4008" t="s">
        <v>12593</v>
      </c>
      <c r="P4008" t="s">
        <v>12594</v>
      </c>
      <c r="Q4008" t="s">
        <v>4837</v>
      </c>
      <c r="R4008" t="s">
        <v>5575</v>
      </c>
      <c r="S4008">
        <v>439708006</v>
      </c>
      <c r="T4008" t="s">
        <v>5576</v>
      </c>
      <c r="U4008">
        <v>128.53</v>
      </c>
      <c r="V4008">
        <v>798.54</v>
      </c>
      <c r="W4008">
        <v>763.54</v>
      </c>
      <c r="X4008" s="4" t="s">
        <v>5568</v>
      </c>
      <c r="Y4008" t="s">
        <v>5569</v>
      </c>
    </row>
    <row r="4009" spans="1:25" x14ac:dyDescent="0.25">
      <c r="A4009" t="s">
        <v>12598</v>
      </c>
      <c r="B4009" t="s">
        <v>12599</v>
      </c>
      <c r="C4009" s="1">
        <v>43880</v>
      </c>
      <c r="D4009" s="1" t="str">
        <f t="shared" si="248"/>
        <v>2020–2029</v>
      </c>
      <c r="E4009" s="8">
        <f t="shared" si="249"/>
        <v>2020</v>
      </c>
      <c r="F4009" s="8" t="str">
        <f t="shared" si="250"/>
        <v>20</v>
      </c>
      <c r="G4009" s="2">
        <v>0.53164351851851854</v>
      </c>
      <c r="H4009" s="2" t="str">
        <f t="shared" si="251"/>
        <v>2020-02</v>
      </c>
      <c r="I4009" t="s">
        <v>12600</v>
      </c>
      <c r="J4009" s="1">
        <v>43880</v>
      </c>
      <c r="K4009" s="2">
        <v>0.54206018518518517</v>
      </c>
      <c r="L4009">
        <v>15</v>
      </c>
      <c r="M4009" s="2">
        <v>1.0416666666666666E-2</v>
      </c>
      <c r="N4009" t="s">
        <v>12509</v>
      </c>
      <c r="O4009" t="s">
        <v>12593</v>
      </c>
      <c r="P4009" t="s">
        <v>12594</v>
      </c>
      <c r="Q4009" t="s">
        <v>4837</v>
      </c>
      <c r="R4009" t="s">
        <v>5575</v>
      </c>
      <c r="S4009">
        <v>439708006</v>
      </c>
      <c r="T4009" t="s">
        <v>5576</v>
      </c>
      <c r="U4009">
        <v>128.53</v>
      </c>
      <c r="V4009">
        <v>559.92999999999995</v>
      </c>
      <c r="W4009">
        <v>524.92999999999995</v>
      </c>
      <c r="X4009" s="4" t="s">
        <v>5568</v>
      </c>
      <c r="Y4009" t="s">
        <v>5569</v>
      </c>
    </row>
    <row r="4010" spans="1:25" x14ac:dyDescent="0.25">
      <c r="A4010" t="s">
        <v>12601</v>
      </c>
      <c r="B4010" t="s">
        <v>12602</v>
      </c>
      <c r="C4010" s="1">
        <v>43881</v>
      </c>
      <c r="D4010" s="1" t="str">
        <f t="shared" si="248"/>
        <v>2020–2029</v>
      </c>
      <c r="E4010" s="8">
        <f t="shared" si="249"/>
        <v>2020</v>
      </c>
      <c r="F4010" s="8" t="str">
        <f t="shared" si="250"/>
        <v>20</v>
      </c>
      <c r="G4010" s="2">
        <v>0.53164351851851854</v>
      </c>
      <c r="H4010" s="2" t="str">
        <f t="shared" si="251"/>
        <v>2020-02</v>
      </c>
      <c r="I4010" t="s">
        <v>12603</v>
      </c>
      <c r="J4010" s="1">
        <v>43881</v>
      </c>
      <c r="K4010" s="2">
        <v>0.54206018518518517</v>
      </c>
      <c r="L4010">
        <v>15</v>
      </c>
      <c r="M4010" s="2">
        <v>1.0416666666666666E-2</v>
      </c>
      <c r="N4010" t="s">
        <v>12509</v>
      </c>
      <c r="O4010" t="s">
        <v>12593</v>
      </c>
      <c r="P4010" t="s">
        <v>12594</v>
      </c>
      <c r="Q4010" t="s">
        <v>4837</v>
      </c>
      <c r="R4010" t="s">
        <v>5575</v>
      </c>
      <c r="S4010">
        <v>439708006</v>
      </c>
      <c r="T4010" t="s">
        <v>5576</v>
      </c>
      <c r="U4010">
        <v>128.53</v>
      </c>
      <c r="V4010">
        <v>991.33</v>
      </c>
      <c r="W4010">
        <v>956.33</v>
      </c>
      <c r="X4010" s="4" t="s">
        <v>5568</v>
      </c>
      <c r="Y4010" t="s">
        <v>5569</v>
      </c>
    </row>
    <row r="4011" spans="1:25" x14ac:dyDescent="0.25">
      <c r="A4011" t="s">
        <v>12604</v>
      </c>
      <c r="B4011" t="s">
        <v>12605</v>
      </c>
      <c r="C4011" s="1">
        <v>43882</v>
      </c>
      <c r="D4011" s="1" t="str">
        <f t="shared" si="248"/>
        <v>2020–2029</v>
      </c>
      <c r="E4011" s="8">
        <f t="shared" si="249"/>
        <v>2020</v>
      </c>
      <c r="F4011" s="8" t="str">
        <f t="shared" si="250"/>
        <v>20</v>
      </c>
      <c r="G4011" s="2">
        <v>0.53164351851851854</v>
      </c>
      <c r="H4011" s="2" t="str">
        <f t="shared" si="251"/>
        <v>2020-02</v>
      </c>
      <c r="I4011" t="s">
        <v>12606</v>
      </c>
      <c r="J4011" s="1">
        <v>43882</v>
      </c>
      <c r="K4011" s="2">
        <v>0.54206018518518517</v>
      </c>
      <c r="L4011">
        <v>15</v>
      </c>
      <c r="M4011" s="2">
        <v>1.0416666666666666E-2</v>
      </c>
      <c r="N4011" t="s">
        <v>12509</v>
      </c>
      <c r="O4011" t="s">
        <v>12593</v>
      </c>
      <c r="P4011" t="s">
        <v>12594</v>
      </c>
      <c r="Q4011" t="s">
        <v>4837</v>
      </c>
      <c r="R4011" t="s">
        <v>5575</v>
      </c>
      <c r="S4011">
        <v>439708006</v>
      </c>
      <c r="T4011" t="s">
        <v>5576</v>
      </c>
      <c r="U4011">
        <v>128.53</v>
      </c>
      <c r="V4011">
        <v>559.92999999999995</v>
      </c>
      <c r="W4011">
        <v>524.92999999999995</v>
      </c>
      <c r="X4011" s="4" t="s">
        <v>5568</v>
      </c>
      <c r="Y4011" t="s">
        <v>5569</v>
      </c>
    </row>
    <row r="4012" spans="1:25" x14ac:dyDescent="0.25">
      <c r="A4012" t="s">
        <v>12607</v>
      </c>
      <c r="B4012" t="s">
        <v>12608</v>
      </c>
      <c r="C4012" s="1">
        <v>43883</v>
      </c>
      <c r="D4012" s="1" t="str">
        <f t="shared" si="248"/>
        <v>2020–2029</v>
      </c>
      <c r="E4012" s="8">
        <f t="shared" si="249"/>
        <v>2020</v>
      </c>
      <c r="F4012" s="8" t="str">
        <f t="shared" si="250"/>
        <v>20</v>
      </c>
      <c r="G4012" s="2">
        <v>0.53164351851851854</v>
      </c>
      <c r="H4012" s="2" t="str">
        <f t="shared" si="251"/>
        <v>2020-02</v>
      </c>
      <c r="I4012" t="s">
        <v>12609</v>
      </c>
      <c r="J4012" s="1">
        <v>43883</v>
      </c>
      <c r="K4012" s="2">
        <v>0.54206018518518517</v>
      </c>
      <c r="L4012">
        <v>15</v>
      </c>
      <c r="M4012" s="2">
        <v>1.0416666666666666E-2</v>
      </c>
      <c r="N4012" t="s">
        <v>12509</v>
      </c>
      <c r="O4012" t="s">
        <v>12593</v>
      </c>
      <c r="P4012" t="s">
        <v>12594</v>
      </c>
      <c r="Q4012" t="s">
        <v>4837</v>
      </c>
      <c r="R4012" t="s">
        <v>5575</v>
      </c>
      <c r="S4012">
        <v>439708006</v>
      </c>
      <c r="T4012" t="s">
        <v>5576</v>
      </c>
      <c r="U4012">
        <v>128.53</v>
      </c>
      <c r="V4012">
        <v>479.48</v>
      </c>
      <c r="W4012">
        <v>444.48</v>
      </c>
      <c r="X4012" s="4" t="s">
        <v>5568</v>
      </c>
      <c r="Y4012" t="s">
        <v>5569</v>
      </c>
    </row>
    <row r="4013" spans="1:25" x14ac:dyDescent="0.25">
      <c r="A4013" t="s">
        <v>12610</v>
      </c>
      <c r="B4013" t="s">
        <v>12611</v>
      </c>
      <c r="C4013" s="1">
        <v>43884</v>
      </c>
      <c r="D4013" s="1" t="str">
        <f t="shared" si="248"/>
        <v>2020–2029</v>
      </c>
      <c r="E4013" s="8">
        <f t="shared" si="249"/>
        <v>2020</v>
      </c>
      <c r="F4013" s="8" t="str">
        <f t="shared" si="250"/>
        <v>20</v>
      </c>
      <c r="G4013" s="2">
        <v>0.53164351851851854</v>
      </c>
      <c r="H4013" s="2" t="str">
        <f t="shared" si="251"/>
        <v>2020-02</v>
      </c>
      <c r="I4013" t="s">
        <v>12612</v>
      </c>
      <c r="J4013" s="1">
        <v>43884</v>
      </c>
      <c r="K4013" s="2">
        <v>0.54206018518518517</v>
      </c>
      <c r="L4013">
        <v>15</v>
      </c>
      <c r="M4013" s="2">
        <v>1.0416666666666666E-2</v>
      </c>
      <c r="N4013" t="s">
        <v>12509</v>
      </c>
      <c r="O4013" t="s">
        <v>12593</v>
      </c>
      <c r="P4013" t="s">
        <v>12594</v>
      </c>
      <c r="Q4013" t="s">
        <v>4837</v>
      </c>
      <c r="R4013" t="s">
        <v>5575</v>
      </c>
      <c r="S4013">
        <v>439708006</v>
      </c>
      <c r="T4013" t="s">
        <v>5576</v>
      </c>
      <c r="U4013">
        <v>128.53</v>
      </c>
      <c r="V4013">
        <v>811.25</v>
      </c>
      <c r="W4013">
        <v>776.25</v>
      </c>
      <c r="X4013" s="4" t="s">
        <v>5568</v>
      </c>
      <c r="Y4013" t="s">
        <v>5569</v>
      </c>
    </row>
    <row r="4014" spans="1:25" x14ac:dyDescent="0.25">
      <c r="A4014" t="s">
        <v>12613</v>
      </c>
      <c r="B4014" t="s">
        <v>12614</v>
      </c>
      <c r="C4014" s="1">
        <v>43885</v>
      </c>
      <c r="D4014" s="1" t="str">
        <f t="shared" si="248"/>
        <v>2020–2029</v>
      </c>
      <c r="E4014" s="8">
        <f t="shared" si="249"/>
        <v>2020</v>
      </c>
      <c r="F4014" s="8" t="str">
        <f t="shared" si="250"/>
        <v>20</v>
      </c>
      <c r="G4014" s="2">
        <v>0.53164351851851854</v>
      </c>
      <c r="H4014" s="2" t="str">
        <f t="shared" si="251"/>
        <v>2020-02</v>
      </c>
      <c r="I4014" t="s">
        <v>12615</v>
      </c>
      <c r="J4014" s="1">
        <v>43885</v>
      </c>
      <c r="K4014" s="2">
        <v>0.54206018518518517</v>
      </c>
      <c r="L4014">
        <v>15</v>
      </c>
      <c r="M4014" s="2">
        <v>1.0416666666666666E-2</v>
      </c>
      <c r="N4014" t="s">
        <v>12509</v>
      </c>
      <c r="O4014" t="s">
        <v>12593</v>
      </c>
      <c r="P4014" t="s">
        <v>12594</v>
      </c>
      <c r="Q4014" t="s">
        <v>4837</v>
      </c>
      <c r="R4014" t="s">
        <v>5575</v>
      </c>
      <c r="S4014">
        <v>439708006</v>
      </c>
      <c r="T4014" t="s">
        <v>5576</v>
      </c>
      <c r="U4014">
        <v>128.53</v>
      </c>
      <c r="V4014">
        <v>568.67999999999995</v>
      </c>
      <c r="W4014">
        <v>533.67999999999995</v>
      </c>
      <c r="X4014" s="4" t="s">
        <v>5568</v>
      </c>
      <c r="Y4014" t="s">
        <v>5569</v>
      </c>
    </row>
    <row r="4015" spans="1:25" x14ac:dyDescent="0.25">
      <c r="A4015" t="s">
        <v>12616</v>
      </c>
      <c r="B4015" t="s">
        <v>12617</v>
      </c>
      <c r="C4015" s="1">
        <v>43886</v>
      </c>
      <c r="D4015" s="1" t="str">
        <f t="shared" si="248"/>
        <v>2020–2029</v>
      </c>
      <c r="E4015" s="8">
        <f t="shared" si="249"/>
        <v>2020</v>
      </c>
      <c r="F4015" s="8" t="str">
        <f t="shared" si="250"/>
        <v>20</v>
      </c>
      <c r="G4015" s="2">
        <v>0.53164351851851854</v>
      </c>
      <c r="H4015" s="2" t="str">
        <f t="shared" si="251"/>
        <v>2020-02</v>
      </c>
      <c r="I4015" t="s">
        <v>12618</v>
      </c>
      <c r="J4015" s="1">
        <v>43886</v>
      </c>
      <c r="K4015" s="2">
        <v>0.54206018518518517</v>
      </c>
      <c r="L4015">
        <v>15</v>
      </c>
      <c r="M4015" s="2">
        <v>1.0416666666666666E-2</v>
      </c>
      <c r="N4015" t="s">
        <v>12509</v>
      </c>
      <c r="O4015" t="s">
        <v>12593</v>
      </c>
      <c r="P4015" t="s">
        <v>12594</v>
      </c>
      <c r="Q4015" t="s">
        <v>4837</v>
      </c>
      <c r="R4015" t="s">
        <v>5575</v>
      </c>
      <c r="S4015">
        <v>439708006</v>
      </c>
      <c r="T4015" t="s">
        <v>5576</v>
      </c>
      <c r="U4015">
        <v>128.53</v>
      </c>
      <c r="V4015">
        <v>344.23</v>
      </c>
      <c r="W4015">
        <v>309.23</v>
      </c>
      <c r="X4015" s="4" t="s">
        <v>5568</v>
      </c>
      <c r="Y4015" t="s">
        <v>5569</v>
      </c>
    </row>
    <row r="4016" spans="1:25" x14ac:dyDescent="0.25">
      <c r="A4016" t="s">
        <v>12619</v>
      </c>
      <c r="B4016" t="s">
        <v>12620</v>
      </c>
      <c r="C4016" s="1">
        <v>43887</v>
      </c>
      <c r="D4016" s="1" t="str">
        <f t="shared" si="248"/>
        <v>2020–2029</v>
      </c>
      <c r="E4016" s="8">
        <f t="shared" si="249"/>
        <v>2020</v>
      </c>
      <c r="F4016" s="8" t="str">
        <f t="shared" si="250"/>
        <v>20</v>
      </c>
      <c r="G4016" s="2">
        <v>0.53164351851851854</v>
      </c>
      <c r="H4016" s="2" t="str">
        <f t="shared" si="251"/>
        <v>2020-02</v>
      </c>
      <c r="I4016" t="s">
        <v>12621</v>
      </c>
      <c r="J4016" s="1">
        <v>43887</v>
      </c>
      <c r="K4016" s="2">
        <v>0.54206018518518517</v>
      </c>
      <c r="L4016">
        <v>15</v>
      </c>
      <c r="M4016" s="2">
        <v>1.0416666666666666E-2</v>
      </c>
      <c r="N4016" t="s">
        <v>12509</v>
      </c>
      <c r="O4016" t="s">
        <v>12593</v>
      </c>
      <c r="P4016" t="s">
        <v>12594</v>
      </c>
      <c r="Q4016" t="s">
        <v>4837</v>
      </c>
      <c r="R4016" t="s">
        <v>5575</v>
      </c>
      <c r="S4016">
        <v>439708006</v>
      </c>
      <c r="T4016" t="s">
        <v>5576</v>
      </c>
      <c r="U4016">
        <v>128.53</v>
      </c>
      <c r="V4016">
        <v>559.92999999999995</v>
      </c>
      <c r="W4016">
        <v>524.92999999999995</v>
      </c>
      <c r="X4016" s="4" t="s">
        <v>5568</v>
      </c>
      <c r="Y4016" t="s">
        <v>5569</v>
      </c>
    </row>
    <row r="4017" spans="1:25" x14ac:dyDescent="0.25">
      <c r="A4017" t="s">
        <v>12622</v>
      </c>
      <c r="B4017" t="s">
        <v>12623</v>
      </c>
      <c r="C4017" s="1">
        <v>43888</v>
      </c>
      <c r="D4017" s="1" t="str">
        <f t="shared" si="248"/>
        <v>2020–2029</v>
      </c>
      <c r="E4017" s="8">
        <f t="shared" si="249"/>
        <v>2020</v>
      </c>
      <c r="F4017" s="8" t="str">
        <f t="shared" si="250"/>
        <v>20</v>
      </c>
      <c r="G4017" s="2">
        <v>0.53164351851851854</v>
      </c>
      <c r="H4017" s="2" t="str">
        <f t="shared" si="251"/>
        <v>2020-02</v>
      </c>
      <c r="I4017" t="s">
        <v>12624</v>
      </c>
      <c r="J4017" s="1">
        <v>43888</v>
      </c>
      <c r="K4017" s="2">
        <v>0.54206018518518517</v>
      </c>
      <c r="L4017">
        <v>15</v>
      </c>
      <c r="M4017" s="2">
        <v>1.0416666666666666E-2</v>
      </c>
      <c r="N4017" t="s">
        <v>12509</v>
      </c>
      <c r="O4017" t="s">
        <v>12593</v>
      </c>
      <c r="P4017" t="s">
        <v>12594</v>
      </c>
      <c r="Q4017" t="s">
        <v>4837</v>
      </c>
      <c r="R4017" t="s">
        <v>5575</v>
      </c>
      <c r="S4017">
        <v>439708006</v>
      </c>
      <c r="T4017" t="s">
        <v>5576</v>
      </c>
      <c r="U4017">
        <v>128.53</v>
      </c>
      <c r="V4017">
        <v>559.92999999999995</v>
      </c>
      <c r="W4017">
        <v>524.92999999999995</v>
      </c>
      <c r="X4017" s="4" t="s">
        <v>5568</v>
      </c>
      <c r="Y4017" t="s">
        <v>5569</v>
      </c>
    </row>
    <row r="4018" spans="1:25" x14ac:dyDescent="0.25">
      <c r="A4018" t="s">
        <v>12625</v>
      </c>
      <c r="B4018" t="s">
        <v>12626</v>
      </c>
      <c r="C4018" s="1">
        <v>43889</v>
      </c>
      <c r="D4018" s="1" t="str">
        <f t="shared" si="248"/>
        <v>2020–2029</v>
      </c>
      <c r="E4018" s="8">
        <f t="shared" si="249"/>
        <v>2020</v>
      </c>
      <c r="F4018" s="8" t="str">
        <f t="shared" si="250"/>
        <v>20</v>
      </c>
      <c r="G4018" s="2">
        <v>0.53164351851851854</v>
      </c>
      <c r="H4018" s="2" t="str">
        <f t="shared" si="251"/>
        <v>2020-02</v>
      </c>
      <c r="I4018" t="s">
        <v>12627</v>
      </c>
      <c r="J4018" s="1">
        <v>43889</v>
      </c>
      <c r="K4018" s="2">
        <v>0.54206018518518517</v>
      </c>
      <c r="L4018">
        <v>15</v>
      </c>
      <c r="M4018" s="2">
        <v>1.0416666666666666E-2</v>
      </c>
      <c r="N4018" t="s">
        <v>12509</v>
      </c>
      <c r="O4018" t="s">
        <v>12593</v>
      </c>
      <c r="P4018" t="s">
        <v>12594</v>
      </c>
      <c r="Q4018" t="s">
        <v>4837</v>
      </c>
      <c r="R4018" t="s">
        <v>5575</v>
      </c>
      <c r="S4018">
        <v>439708006</v>
      </c>
      <c r="T4018" t="s">
        <v>5576</v>
      </c>
      <c r="U4018">
        <v>128.53</v>
      </c>
      <c r="V4018">
        <v>559.92999999999995</v>
      </c>
      <c r="W4018">
        <v>524.92999999999995</v>
      </c>
      <c r="X4018" s="4" t="s">
        <v>5568</v>
      </c>
      <c r="Y4018" t="s">
        <v>5569</v>
      </c>
    </row>
    <row r="4019" spans="1:25" x14ac:dyDescent="0.25">
      <c r="A4019" t="s">
        <v>12628</v>
      </c>
      <c r="B4019" t="s">
        <v>12629</v>
      </c>
      <c r="C4019" s="1">
        <v>43890</v>
      </c>
      <c r="D4019" s="1" t="str">
        <f t="shared" si="248"/>
        <v>2020–2029</v>
      </c>
      <c r="E4019" s="8">
        <f t="shared" si="249"/>
        <v>2020</v>
      </c>
      <c r="F4019" s="8" t="str">
        <f t="shared" si="250"/>
        <v>20</v>
      </c>
      <c r="G4019" s="2">
        <v>0.53164351851851854</v>
      </c>
      <c r="H4019" s="2" t="str">
        <f t="shared" si="251"/>
        <v>2020-02</v>
      </c>
      <c r="I4019" t="s">
        <v>12630</v>
      </c>
      <c r="J4019" s="1">
        <v>43890</v>
      </c>
      <c r="K4019" s="2">
        <v>0.54206018518518517</v>
      </c>
      <c r="L4019">
        <v>15</v>
      </c>
      <c r="M4019" s="2">
        <v>1.0416666666666666E-2</v>
      </c>
      <c r="N4019" t="s">
        <v>12509</v>
      </c>
      <c r="O4019" t="s">
        <v>12593</v>
      </c>
      <c r="P4019" t="s">
        <v>12594</v>
      </c>
      <c r="Q4019" t="s">
        <v>4837</v>
      </c>
      <c r="R4019" t="s">
        <v>5575</v>
      </c>
      <c r="S4019">
        <v>439708006</v>
      </c>
      <c r="T4019" t="s">
        <v>5576</v>
      </c>
      <c r="U4019">
        <v>128.53</v>
      </c>
      <c r="V4019">
        <v>559.92999999999995</v>
      </c>
      <c r="W4019">
        <v>524.92999999999995</v>
      </c>
      <c r="X4019" s="4" t="s">
        <v>5568</v>
      </c>
      <c r="Y4019" t="s">
        <v>5569</v>
      </c>
    </row>
    <row r="4020" spans="1:25" x14ac:dyDescent="0.25">
      <c r="A4020" t="s">
        <v>12631</v>
      </c>
      <c r="B4020" t="s">
        <v>12632</v>
      </c>
      <c r="C4020" s="1">
        <v>43891</v>
      </c>
      <c r="D4020" s="1" t="str">
        <f t="shared" si="248"/>
        <v>2020–2029</v>
      </c>
      <c r="E4020" s="8">
        <f t="shared" si="249"/>
        <v>2020</v>
      </c>
      <c r="F4020" s="8" t="str">
        <f t="shared" si="250"/>
        <v>20</v>
      </c>
      <c r="G4020" s="2">
        <v>0.53164351851851854</v>
      </c>
      <c r="H4020" s="2" t="str">
        <f t="shared" si="251"/>
        <v>2020-03</v>
      </c>
      <c r="I4020" t="s">
        <v>12633</v>
      </c>
      <c r="J4020" s="1">
        <v>43891</v>
      </c>
      <c r="K4020" s="2">
        <v>0.54206018518518517</v>
      </c>
      <c r="L4020">
        <v>15</v>
      </c>
      <c r="M4020" s="2">
        <v>1.0416666666666666E-2</v>
      </c>
      <c r="N4020" t="s">
        <v>12509</v>
      </c>
      <c r="O4020" t="s">
        <v>12593</v>
      </c>
      <c r="P4020" t="s">
        <v>12594</v>
      </c>
      <c r="Q4020" t="s">
        <v>4837</v>
      </c>
      <c r="R4020" t="s">
        <v>5575</v>
      </c>
      <c r="S4020">
        <v>439708006</v>
      </c>
      <c r="T4020" t="s">
        <v>5576</v>
      </c>
      <c r="U4020">
        <v>128.53</v>
      </c>
      <c r="V4020">
        <v>559.92999999999995</v>
      </c>
      <c r="W4020">
        <v>524.92999999999995</v>
      </c>
      <c r="X4020" s="4" t="s">
        <v>5568</v>
      </c>
      <c r="Y4020" t="s">
        <v>5569</v>
      </c>
    </row>
    <row r="4021" spans="1:25" x14ac:dyDescent="0.25">
      <c r="A4021" t="s">
        <v>12634</v>
      </c>
      <c r="B4021" t="s">
        <v>12635</v>
      </c>
      <c r="C4021" s="1">
        <v>43892</v>
      </c>
      <c r="D4021" s="1" t="str">
        <f t="shared" si="248"/>
        <v>2020–2029</v>
      </c>
      <c r="E4021" s="8">
        <f t="shared" si="249"/>
        <v>2020</v>
      </c>
      <c r="F4021" s="8" t="str">
        <f t="shared" si="250"/>
        <v>20</v>
      </c>
      <c r="G4021" s="2">
        <v>0.53164351851851854</v>
      </c>
      <c r="H4021" s="2" t="str">
        <f t="shared" si="251"/>
        <v>2020-03</v>
      </c>
      <c r="I4021" t="s">
        <v>12636</v>
      </c>
      <c r="J4021" s="1">
        <v>43892</v>
      </c>
      <c r="K4021" s="2">
        <v>0.54206018518518517</v>
      </c>
      <c r="L4021">
        <v>15</v>
      </c>
      <c r="M4021" s="2">
        <v>1.0416666666666666E-2</v>
      </c>
      <c r="N4021" t="s">
        <v>12509</v>
      </c>
      <c r="O4021" t="s">
        <v>12593</v>
      </c>
      <c r="P4021" t="s">
        <v>12594</v>
      </c>
      <c r="Q4021" t="s">
        <v>4837</v>
      </c>
      <c r="R4021" t="s">
        <v>5575</v>
      </c>
      <c r="S4021">
        <v>439708006</v>
      </c>
      <c r="T4021" t="s">
        <v>5576</v>
      </c>
      <c r="U4021">
        <v>128.53</v>
      </c>
      <c r="V4021">
        <v>344.23</v>
      </c>
      <c r="W4021">
        <v>309.23</v>
      </c>
      <c r="X4021" s="4" t="s">
        <v>5568</v>
      </c>
      <c r="Y4021" t="s">
        <v>5569</v>
      </c>
    </row>
    <row r="4022" spans="1:25" x14ac:dyDescent="0.25">
      <c r="A4022" t="s">
        <v>12637</v>
      </c>
      <c r="B4022" t="s">
        <v>12638</v>
      </c>
      <c r="C4022" s="1">
        <v>43893</v>
      </c>
      <c r="D4022" s="1" t="str">
        <f t="shared" si="248"/>
        <v>2020–2029</v>
      </c>
      <c r="E4022" s="8">
        <f t="shared" si="249"/>
        <v>2020</v>
      </c>
      <c r="F4022" s="8" t="str">
        <f t="shared" si="250"/>
        <v>20</v>
      </c>
      <c r="G4022" s="2">
        <v>0.53164351851851854</v>
      </c>
      <c r="H4022" s="2" t="str">
        <f t="shared" si="251"/>
        <v>2020-03</v>
      </c>
      <c r="I4022" t="s">
        <v>12639</v>
      </c>
      <c r="J4022" s="1">
        <v>43893</v>
      </c>
      <c r="K4022" s="2">
        <v>0.54206018518518517</v>
      </c>
      <c r="L4022">
        <v>15</v>
      </c>
      <c r="M4022" s="2">
        <v>1.0416666666666666E-2</v>
      </c>
      <c r="N4022" t="s">
        <v>12509</v>
      </c>
      <c r="O4022" t="s">
        <v>12593</v>
      </c>
      <c r="P4022" t="s">
        <v>12594</v>
      </c>
      <c r="Q4022" t="s">
        <v>4837</v>
      </c>
      <c r="R4022" t="s">
        <v>5575</v>
      </c>
      <c r="S4022">
        <v>439708006</v>
      </c>
      <c r="T4022" t="s">
        <v>5576</v>
      </c>
      <c r="U4022">
        <v>128.53</v>
      </c>
      <c r="V4022">
        <v>559.92999999999995</v>
      </c>
      <c r="W4022">
        <v>524.92999999999995</v>
      </c>
      <c r="X4022" s="4" t="s">
        <v>5568</v>
      </c>
      <c r="Y4022" t="s">
        <v>5569</v>
      </c>
    </row>
    <row r="4023" spans="1:25" x14ac:dyDescent="0.25">
      <c r="A4023" t="s">
        <v>12640</v>
      </c>
      <c r="B4023" t="s">
        <v>12641</v>
      </c>
      <c r="C4023" s="1">
        <v>43894</v>
      </c>
      <c r="D4023" s="1" t="str">
        <f t="shared" si="248"/>
        <v>2020–2029</v>
      </c>
      <c r="E4023" s="8">
        <f t="shared" si="249"/>
        <v>2020</v>
      </c>
      <c r="F4023" s="8" t="str">
        <f t="shared" si="250"/>
        <v>20</v>
      </c>
      <c r="G4023" s="2">
        <v>0.53164351851851854</v>
      </c>
      <c r="H4023" s="2" t="str">
        <f t="shared" si="251"/>
        <v>2020-03</v>
      </c>
      <c r="I4023" t="s">
        <v>12642</v>
      </c>
      <c r="J4023" s="1">
        <v>43894</v>
      </c>
      <c r="K4023" s="2">
        <v>0.54206018518518517</v>
      </c>
      <c r="L4023">
        <v>15</v>
      </c>
      <c r="M4023" s="2">
        <v>1.0416666666666666E-2</v>
      </c>
      <c r="N4023" t="s">
        <v>12509</v>
      </c>
      <c r="O4023" t="s">
        <v>12593</v>
      </c>
      <c r="P4023" t="s">
        <v>12594</v>
      </c>
      <c r="Q4023" t="s">
        <v>4837</v>
      </c>
      <c r="R4023" t="s">
        <v>5575</v>
      </c>
      <c r="S4023">
        <v>439708006</v>
      </c>
      <c r="T4023" t="s">
        <v>5576</v>
      </c>
      <c r="U4023">
        <v>128.53</v>
      </c>
      <c r="V4023">
        <v>344.23</v>
      </c>
      <c r="W4023">
        <v>309.23</v>
      </c>
      <c r="X4023" s="4" t="s">
        <v>5568</v>
      </c>
      <c r="Y4023" t="s">
        <v>5569</v>
      </c>
    </row>
    <row r="4024" spans="1:25" x14ac:dyDescent="0.25">
      <c r="A4024" t="s">
        <v>12643</v>
      </c>
      <c r="B4024" t="s">
        <v>12644</v>
      </c>
      <c r="C4024" s="1">
        <v>43895</v>
      </c>
      <c r="D4024" s="1" t="str">
        <f t="shared" si="248"/>
        <v>2020–2029</v>
      </c>
      <c r="E4024" s="8">
        <f t="shared" si="249"/>
        <v>2020</v>
      </c>
      <c r="F4024" s="8" t="str">
        <f t="shared" si="250"/>
        <v>20</v>
      </c>
      <c r="G4024" s="2">
        <v>0.53164351851851854</v>
      </c>
      <c r="H4024" s="2" t="str">
        <f t="shared" si="251"/>
        <v>2020-03</v>
      </c>
      <c r="I4024" t="s">
        <v>12645</v>
      </c>
      <c r="J4024" s="1">
        <v>43895</v>
      </c>
      <c r="K4024" s="2">
        <v>0.54206018518518517</v>
      </c>
      <c r="L4024">
        <v>15</v>
      </c>
      <c r="M4024" s="2">
        <v>1.0416666666666666E-2</v>
      </c>
      <c r="N4024" t="s">
        <v>12509</v>
      </c>
      <c r="O4024" t="s">
        <v>12593</v>
      </c>
      <c r="P4024" t="s">
        <v>12594</v>
      </c>
      <c r="Q4024" t="s">
        <v>4837</v>
      </c>
      <c r="R4024" t="s">
        <v>5575</v>
      </c>
      <c r="S4024">
        <v>439708006</v>
      </c>
      <c r="T4024" t="s">
        <v>5576</v>
      </c>
      <c r="U4024">
        <v>128.53</v>
      </c>
      <c r="V4024">
        <v>501.11</v>
      </c>
      <c r="W4024">
        <v>466.11</v>
      </c>
      <c r="X4024" s="4" t="s">
        <v>5568</v>
      </c>
      <c r="Y4024" t="s">
        <v>5569</v>
      </c>
    </row>
    <row r="4025" spans="1:25" x14ac:dyDescent="0.25">
      <c r="A4025" t="s">
        <v>12646</v>
      </c>
      <c r="B4025" t="s">
        <v>12647</v>
      </c>
      <c r="C4025" s="1">
        <v>43896</v>
      </c>
      <c r="D4025" s="1" t="str">
        <f t="shared" si="248"/>
        <v>2020–2029</v>
      </c>
      <c r="E4025" s="8">
        <f t="shared" si="249"/>
        <v>2020</v>
      </c>
      <c r="F4025" s="8" t="str">
        <f t="shared" si="250"/>
        <v>20</v>
      </c>
      <c r="G4025" s="2">
        <v>0.53164351851851854</v>
      </c>
      <c r="H4025" s="2" t="str">
        <f t="shared" si="251"/>
        <v>2020-03</v>
      </c>
      <c r="I4025" t="s">
        <v>12648</v>
      </c>
      <c r="J4025" s="1">
        <v>43896</v>
      </c>
      <c r="K4025" s="2">
        <v>0.54206018518518517</v>
      </c>
      <c r="L4025">
        <v>15</v>
      </c>
      <c r="M4025" s="2">
        <v>1.0416666666666666E-2</v>
      </c>
      <c r="N4025" t="s">
        <v>12509</v>
      </c>
      <c r="O4025" t="s">
        <v>12593</v>
      </c>
      <c r="P4025" t="s">
        <v>12594</v>
      </c>
      <c r="Q4025" t="s">
        <v>4837</v>
      </c>
      <c r="R4025" t="s">
        <v>5575</v>
      </c>
      <c r="S4025">
        <v>439708006</v>
      </c>
      <c r="T4025" t="s">
        <v>5576</v>
      </c>
      <c r="U4025">
        <v>128.53</v>
      </c>
      <c r="V4025">
        <v>559.92999999999995</v>
      </c>
      <c r="W4025">
        <v>524.92999999999995</v>
      </c>
      <c r="X4025" s="4" t="s">
        <v>5568</v>
      </c>
      <c r="Y4025" t="s">
        <v>5569</v>
      </c>
    </row>
    <row r="4026" spans="1:25" x14ac:dyDescent="0.25">
      <c r="A4026" t="s">
        <v>12649</v>
      </c>
      <c r="B4026" t="s">
        <v>12650</v>
      </c>
      <c r="C4026" s="1">
        <v>43897</v>
      </c>
      <c r="D4026" s="1" t="str">
        <f t="shared" si="248"/>
        <v>2020–2029</v>
      </c>
      <c r="E4026" s="8">
        <f t="shared" si="249"/>
        <v>2020</v>
      </c>
      <c r="F4026" s="8" t="str">
        <f t="shared" si="250"/>
        <v>20</v>
      </c>
      <c r="G4026" s="2">
        <v>0.53164351851851854</v>
      </c>
      <c r="H4026" s="2" t="str">
        <f t="shared" si="251"/>
        <v>2020-03</v>
      </c>
      <c r="I4026" t="s">
        <v>12651</v>
      </c>
      <c r="J4026" s="1">
        <v>43897</v>
      </c>
      <c r="K4026" s="2">
        <v>0.54206018518518517</v>
      </c>
      <c r="L4026">
        <v>15</v>
      </c>
      <c r="M4026" s="2">
        <v>1.0416666666666666E-2</v>
      </c>
      <c r="N4026" t="s">
        <v>12509</v>
      </c>
      <c r="O4026" t="s">
        <v>12593</v>
      </c>
      <c r="P4026" t="s">
        <v>12594</v>
      </c>
      <c r="Q4026" t="s">
        <v>4837</v>
      </c>
      <c r="R4026" t="s">
        <v>5575</v>
      </c>
      <c r="S4026">
        <v>439708006</v>
      </c>
      <c r="T4026" t="s">
        <v>5576</v>
      </c>
      <c r="U4026">
        <v>128.53</v>
      </c>
      <c r="V4026">
        <v>559.92999999999995</v>
      </c>
      <c r="W4026">
        <v>524.92999999999995</v>
      </c>
      <c r="X4026" s="4" t="s">
        <v>5568</v>
      </c>
      <c r="Y4026" t="s">
        <v>5569</v>
      </c>
    </row>
    <row r="4027" spans="1:25" x14ac:dyDescent="0.25">
      <c r="A4027" t="s">
        <v>12652</v>
      </c>
      <c r="B4027" t="s">
        <v>12653</v>
      </c>
      <c r="C4027" s="1">
        <v>43898</v>
      </c>
      <c r="D4027" s="1" t="str">
        <f t="shared" si="248"/>
        <v>2020–2029</v>
      </c>
      <c r="E4027" s="8">
        <f t="shared" si="249"/>
        <v>2020</v>
      </c>
      <c r="F4027" s="8" t="str">
        <f t="shared" si="250"/>
        <v>20</v>
      </c>
      <c r="G4027" s="2">
        <v>0.53164351851851854</v>
      </c>
      <c r="H4027" s="2" t="str">
        <f t="shared" si="251"/>
        <v>2020-03</v>
      </c>
      <c r="I4027" t="s">
        <v>12654</v>
      </c>
      <c r="J4027" s="1">
        <v>43898</v>
      </c>
      <c r="K4027" s="2">
        <v>0.54206018518518517</v>
      </c>
      <c r="L4027">
        <v>15</v>
      </c>
      <c r="M4027" s="2">
        <v>1.0416666666666666E-2</v>
      </c>
      <c r="N4027" t="s">
        <v>12509</v>
      </c>
      <c r="O4027" t="s">
        <v>12593</v>
      </c>
      <c r="P4027" t="s">
        <v>12594</v>
      </c>
      <c r="Q4027" t="s">
        <v>4837</v>
      </c>
      <c r="R4027" t="s">
        <v>5575</v>
      </c>
      <c r="S4027">
        <v>439708006</v>
      </c>
      <c r="T4027" t="s">
        <v>5576</v>
      </c>
      <c r="U4027">
        <v>128.53</v>
      </c>
      <c r="V4027">
        <v>559.92999999999995</v>
      </c>
      <c r="W4027">
        <v>524.92999999999995</v>
      </c>
      <c r="X4027" s="4" t="s">
        <v>5568</v>
      </c>
      <c r="Y4027" t="s">
        <v>5569</v>
      </c>
    </row>
    <row r="4028" spans="1:25" x14ac:dyDescent="0.25">
      <c r="A4028" t="s">
        <v>12655</v>
      </c>
      <c r="B4028" t="s">
        <v>12656</v>
      </c>
      <c r="C4028" s="1">
        <v>43899</v>
      </c>
      <c r="D4028" s="1" t="str">
        <f t="shared" si="248"/>
        <v>2020–2029</v>
      </c>
      <c r="E4028" s="8">
        <f t="shared" si="249"/>
        <v>2020</v>
      </c>
      <c r="F4028" s="8" t="str">
        <f t="shared" si="250"/>
        <v>20</v>
      </c>
      <c r="G4028" s="2">
        <v>0.53164351851851854</v>
      </c>
      <c r="H4028" s="2" t="str">
        <f t="shared" si="251"/>
        <v>2020-03</v>
      </c>
      <c r="I4028" t="s">
        <v>12657</v>
      </c>
      <c r="J4028" s="1">
        <v>43899</v>
      </c>
      <c r="K4028" s="2">
        <v>0.54206018518518517</v>
      </c>
      <c r="L4028">
        <v>15</v>
      </c>
      <c r="M4028" s="2">
        <v>1.0416666666666666E-2</v>
      </c>
      <c r="N4028" t="s">
        <v>12509</v>
      </c>
      <c r="O4028" t="s">
        <v>12593</v>
      </c>
      <c r="P4028" t="s">
        <v>12594</v>
      </c>
      <c r="Q4028" t="s">
        <v>4837</v>
      </c>
      <c r="R4028" t="s">
        <v>5575</v>
      </c>
      <c r="S4028">
        <v>439708006</v>
      </c>
      <c r="T4028" t="s">
        <v>5576</v>
      </c>
      <c r="U4028">
        <v>128.53</v>
      </c>
      <c r="V4028">
        <v>559.92999999999995</v>
      </c>
      <c r="W4028">
        <v>524.92999999999995</v>
      </c>
      <c r="X4028" s="4" t="s">
        <v>5568</v>
      </c>
      <c r="Y4028" t="s">
        <v>5569</v>
      </c>
    </row>
    <row r="4029" spans="1:25" x14ac:dyDescent="0.25">
      <c r="A4029" t="s">
        <v>12658</v>
      </c>
      <c r="B4029" t="s">
        <v>12659</v>
      </c>
      <c r="C4029" s="1">
        <v>43900</v>
      </c>
      <c r="D4029" s="1" t="str">
        <f t="shared" si="248"/>
        <v>2020–2029</v>
      </c>
      <c r="E4029" s="8">
        <f t="shared" si="249"/>
        <v>2020</v>
      </c>
      <c r="F4029" s="8" t="str">
        <f t="shared" si="250"/>
        <v>20</v>
      </c>
      <c r="G4029" s="2">
        <v>0.53164351851851854</v>
      </c>
      <c r="H4029" s="2" t="str">
        <f t="shared" si="251"/>
        <v>2020-03</v>
      </c>
      <c r="I4029" t="s">
        <v>12660</v>
      </c>
      <c r="J4029" s="1">
        <v>43900</v>
      </c>
      <c r="K4029" s="2">
        <v>0.54206018518518517</v>
      </c>
      <c r="L4029">
        <v>15</v>
      </c>
      <c r="M4029" s="2">
        <v>1.0416666666666666E-2</v>
      </c>
      <c r="N4029" t="s">
        <v>12509</v>
      </c>
      <c r="O4029" t="s">
        <v>12593</v>
      </c>
      <c r="P4029" t="s">
        <v>12594</v>
      </c>
      <c r="Q4029" t="s">
        <v>4837</v>
      </c>
      <c r="R4029" t="s">
        <v>5575</v>
      </c>
      <c r="S4029">
        <v>439708006</v>
      </c>
      <c r="T4029" t="s">
        <v>5576</v>
      </c>
      <c r="U4029">
        <v>128.53</v>
      </c>
      <c r="V4029">
        <v>344.23</v>
      </c>
      <c r="W4029">
        <v>309.23</v>
      </c>
      <c r="X4029" s="4" t="s">
        <v>5568</v>
      </c>
      <c r="Y4029" t="s">
        <v>5569</v>
      </c>
    </row>
    <row r="4030" spans="1:25" x14ac:dyDescent="0.25">
      <c r="A4030" t="s">
        <v>12661</v>
      </c>
      <c r="B4030" t="s">
        <v>12662</v>
      </c>
      <c r="C4030" s="1">
        <v>43901</v>
      </c>
      <c r="D4030" s="1" t="str">
        <f t="shared" si="248"/>
        <v>2020–2029</v>
      </c>
      <c r="E4030" s="8">
        <f t="shared" si="249"/>
        <v>2020</v>
      </c>
      <c r="F4030" s="8" t="str">
        <f t="shared" si="250"/>
        <v>20</v>
      </c>
      <c r="G4030" s="2">
        <v>0.53164351851851854</v>
      </c>
      <c r="H4030" s="2" t="str">
        <f t="shared" si="251"/>
        <v>2020-03</v>
      </c>
      <c r="I4030" t="s">
        <v>12663</v>
      </c>
      <c r="J4030" s="1">
        <v>43901</v>
      </c>
      <c r="K4030" s="2">
        <v>0.54206018518518517</v>
      </c>
      <c r="L4030">
        <v>15</v>
      </c>
      <c r="M4030" s="2">
        <v>1.0416666666666666E-2</v>
      </c>
      <c r="N4030" t="s">
        <v>12509</v>
      </c>
      <c r="O4030" t="s">
        <v>12593</v>
      </c>
      <c r="P4030" t="s">
        <v>12594</v>
      </c>
      <c r="Q4030" t="s">
        <v>4837</v>
      </c>
      <c r="R4030" t="s">
        <v>5575</v>
      </c>
      <c r="S4030">
        <v>439708006</v>
      </c>
      <c r="T4030" t="s">
        <v>5576</v>
      </c>
      <c r="U4030">
        <v>128.53</v>
      </c>
      <c r="V4030">
        <v>732.33</v>
      </c>
      <c r="W4030">
        <v>697.33</v>
      </c>
      <c r="X4030" s="4" t="s">
        <v>5568</v>
      </c>
      <c r="Y4030" t="s">
        <v>5569</v>
      </c>
    </row>
    <row r="4031" spans="1:25" x14ac:dyDescent="0.25">
      <c r="A4031" t="s">
        <v>12664</v>
      </c>
      <c r="B4031" t="s">
        <v>12665</v>
      </c>
      <c r="C4031" s="1">
        <v>43902</v>
      </c>
      <c r="D4031" s="1" t="str">
        <f t="shared" si="248"/>
        <v>2020–2029</v>
      </c>
      <c r="E4031" s="8">
        <f t="shared" si="249"/>
        <v>2020</v>
      </c>
      <c r="F4031" s="8" t="str">
        <f t="shared" si="250"/>
        <v>20</v>
      </c>
      <c r="G4031" s="2">
        <v>0.53164351851851854</v>
      </c>
      <c r="H4031" s="2" t="str">
        <f t="shared" si="251"/>
        <v>2020-03</v>
      </c>
      <c r="I4031" t="s">
        <v>12666</v>
      </c>
      <c r="J4031" s="1">
        <v>43902</v>
      </c>
      <c r="K4031" s="2">
        <v>0.54206018518518517</v>
      </c>
      <c r="L4031">
        <v>15</v>
      </c>
      <c r="M4031" s="2">
        <v>1.0416666666666666E-2</v>
      </c>
      <c r="N4031" t="s">
        <v>12509</v>
      </c>
      <c r="O4031" t="s">
        <v>12593</v>
      </c>
      <c r="P4031" t="s">
        <v>12594</v>
      </c>
      <c r="Q4031" t="s">
        <v>4837</v>
      </c>
      <c r="R4031" t="s">
        <v>5575</v>
      </c>
      <c r="S4031">
        <v>439708006</v>
      </c>
      <c r="T4031" t="s">
        <v>5576</v>
      </c>
      <c r="U4031">
        <v>128.53</v>
      </c>
      <c r="V4031">
        <v>883.14</v>
      </c>
      <c r="W4031">
        <v>848.14</v>
      </c>
      <c r="X4031" s="4" t="s">
        <v>5568</v>
      </c>
      <c r="Y4031" t="s">
        <v>5569</v>
      </c>
    </row>
    <row r="4032" spans="1:25" x14ac:dyDescent="0.25">
      <c r="A4032" t="s">
        <v>12667</v>
      </c>
      <c r="B4032" t="s">
        <v>12668</v>
      </c>
      <c r="C4032" s="1">
        <v>43903</v>
      </c>
      <c r="D4032" s="1" t="str">
        <f t="shared" si="248"/>
        <v>2020–2029</v>
      </c>
      <c r="E4032" s="8">
        <f t="shared" si="249"/>
        <v>2020</v>
      </c>
      <c r="F4032" s="8" t="str">
        <f t="shared" si="250"/>
        <v>20</v>
      </c>
      <c r="G4032" s="2">
        <v>0.53164351851851854</v>
      </c>
      <c r="H4032" s="2" t="str">
        <f t="shared" si="251"/>
        <v>2020-03</v>
      </c>
      <c r="I4032" t="s">
        <v>12669</v>
      </c>
      <c r="J4032" s="1">
        <v>43903</v>
      </c>
      <c r="K4032" s="2">
        <v>0.54206018518518517</v>
      </c>
      <c r="L4032">
        <v>15</v>
      </c>
      <c r="M4032" s="2">
        <v>1.0416666666666666E-2</v>
      </c>
      <c r="N4032" t="s">
        <v>12509</v>
      </c>
      <c r="O4032" t="s">
        <v>12593</v>
      </c>
      <c r="P4032" t="s">
        <v>12594</v>
      </c>
      <c r="Q4032" t="s">
        <v>4837</v>
      </c>
      <c r="R4032" t="s">
        <v>5575</v>
      </c>
      <c r="S4032">
        <v>439708006</v>
      </c>
      <c r="T4032" t="s">
        <v>5576</v>
      </c>
      <c r="U4032">
        <v>128.53</v>
      </c>
      <c r="V4032">
        <v>559.92999999999995</v>
      </c>
      <c r="W4032">
        <v>524.92999999999995</v>
      </c>
      <c r="X4032" s="4" t="s">
        <v>5568</v>
      </c>
      <c r="Y4032" t="s">
        <v>5569</v>
      </c>
    </row>
    <row r="4033" spans="1:25" x14ac:dyDescent="0.25">
      <c r="A4033" t="s">
        <v>12670</v>
      </c>
      <c r="B4033" t="s">
        <v>12671</v>
      </c>
      <c r="C4033" s="1">
        <v>43904</v>
      </c>
      <c r="D4033" s="1" t="str">
        <f t="shared" si="248"/>
        <v>2020–2029</v>
      </c>
      <c r="E4033" s="8">
        <f t="shared" si="249"/>
        <v>2020</v>
      </c>
      <c r="F4033" s="8" t="str">
        <f t="shared" si="250"/>
        <v>20</v>
      </c>
      <c r="G4033" s="2">
        <v>0.53164351851851854</v>
      </c>
      <c r="H4033" s="2" t="str">
        <f t="shared" si="251"/>
        <v>2020-03</v>
      </c>
      <c r="I4033" t="s">
        <v>12672</v>
      </c>
      <c r="J4033" s="1">
        <v>43904</v>
      </c>
      <c r="K4033" s="2">
        <v>0.54206018518518517</v>
      </c>
      <c r="L4033">
        <v>15</v>
      </c>
      <c r="M4033" s="2">
        <v>1.0416666666666666E-2</v>
      </c>
      <c r="N4033" t="s">
        <v>12509</v>
      </c>
      <c r="O4033" t="s">
        <v>12593</v>
      </c>
      <c r="P4033" t="s">
        <v>12594</v>
      </c>
      <c r="Q4033" t="s">
        <v>4837</v>
      </c>
      <c r="R4033" t="s">
        <v>5575</v>
      </c>
      <c r="S4033">
        <v>439708006</v>
      </c>
      <c r="T4033" t="s">
        <v>5576</v>
      </c>
      <c r="U4033">
        <v>128.53</v>
      </c>
      <c r="V4033">
        <v>1128.0899999999999</v>
      </c>
      <c r="W4033">
        <v>1093.0899999999999</v>
      </c>
      <c r="X4033" s="4" t="s">
        <v>5568</v>
      </c>
      <c r="Y4033" t="s">
        <v>5569</v>
      </c>
    </row>
    <row r="4034" spans="1:25" x14ac:dyDescent="0.25">
      <c r="A4034" t="s">
        <v>12673</v>
      </c>
      <c r="B4034" t="s">
        <v>12674</v>
      </c>
      <c r="C4034" s="1">
        <v>43955</v>
      </c>
      <c r="D4034" s="1" t="str">
        <f t="shared" si="248"/>
        <v>2020–2029</v>
      </c>
      <c r="E4034" s="8">
        <f t="shared" si="249"/>
        <v>2020</v>
      </c>
      <c r="F4034" s="8" t="str">
        <f t="shared" si="250"/>
        <v>20</v>
      </c>
      <c r="G4034" s="2">
        <v>0.50400462962962966</v>
      </c>
      <c r="H4034" s="2" t="str">
        <f t="shared" si="251"/>
        <v>2020-05</v>
      </c>
      <c r="I4034" t="s">
        <v>12675</v>
      </c>
      <c r="J4034" s="1">
        <v>43955</v>
      </c>
      <c r="K4034" s="2">
        <v>0.54567129629629629</v>
      </c>
      <c r="L4034">
        <v>60</v>
      </c>
      <c r="M4034" s="2">
        <v>4.1666666666666664E-2</v>
      </c>
      <c r="N4034" t="s">
        <v>12509</v>
      </c>
      <c r="O4034" t="s">
        <v>12576</v>
      </c>
      <c r="P4034" t="s">
        <v>12577</v>
      </c>
      <c r="Q4034" t="s">
        <v>4837</v>
      </c>
      <c r="R4034" t="s">
        <v>85</v>
      </c>
      <c r="S4034">
        <v>50849002</v>
      </c>
      <c r="T4034" t="s">
        <v>86</v>
      </c>
      <c r="U4034">
        <v>146.18</v>
      </c>
      <c r="V4034">
        <v>5000.63</v>
      </c>
      <c r="W4034">
        <v>4965.63</v>
      </c>
      <c r="X4034">
        <v>312608009</v>
      </c>
      <c r="Y4034" t="s">
        <v>131</v>
      </c>
    </row>
    <row r="4035" spans="1:25" x14ac:dyDescent="0.25">
      <c r="A4035" t="s">
        <v>12676</v>
      </c>
      <c r="B4035" t="s">
        <v>12677</v>
      </c>
      <c r="C4035" s="1">
        <v>44116</v>
      </c>
      <c r="D4035" s="1" t="str">
        <f t="shared" ref="D4035:D4098" si="252">IF(YEAR(C4035)&lt;2000,"Before 2000",TEXT(INT(YEAR(C4035)/10)*10,"0000") &amp; "–" &amp; TEXT(INT(YEAR(C4035)/10)*10+9,"0000"))</f>
        <v>2020–2029</v>
      </c>
      <c r="E4035" s="8">
        <f t="shared" ref="E4035:E4098" si="253">YEAR(C4035)</f>
        <v>2020</v>
      </c>
      <c r="F4035" s="8" t="str">
        <f t="shared" ref="F4035:F4098" si="254">TEXT(C4035, "yy")</f>
        <v>20</v>
      </c>
      <c r="G4035" s="2">
        <v>0.45456018518518521</v>
      </c>
      <c r="H4035" s="2" t="str">
        <f t="shared" ref="H4035:H4098" si="255">TEXT(C4035, "yyyy-mm")</f>
        <v>2020-10</v>
      </c>
      <c r="I4035" t="s">
        <v>12678</v>
      </c>
      <c r="J4035" s="1">
        <v>44116</v>
      </c>
      <c r="K4035" s="2">
        <v>0.4770949074074074</v>
      </c>
      <c r="L4035">
        <v>32</v>
      </c>
      <c r="M4035" s="2">
        <v>2.2534722222222223E-2</v>
      </c>
      <c r="N4035" t="s">
        <v>12509</v>
      </c>
      <c r="O4035" t="s">
        <v>12510</v>
      </c>
      <c r="P4035" t="s">
        <v>12511</v>
      </c>
      <c r="Q4035" t="s">
        <v>4837</v>
      </c>
      <c r="R4035" t="s">
        <v>28</v>
      </c>
      <c r="S4035">
        <v>162673000</v>
      </c>
      <c r="T4035" t="s">
        <v>151</v>
      </c>
      <c r="U4035">
        <v>136.80000000000001</v>
      </c>
      <c r="V4035">
        <v>704.2</v>
      </c>
      <c r="W4035">
        <v>704.2</v>
      </c>
      <c r="X4035" t="s">
        <v>30</v>
      </c>
      <c r="Y4035" t="s">
        <v>30</v>
      </c>
    </row>
    <row r="4036" spans="1:25" x14ac:dyDescent="0.25">
      <c r="A4036" t="s">
        <v>12679</v>
      </c>
      <c r="B4036" t="s">
        <v>12680</v>
      </c>
      <c r="C4036" s="1">
        <v>44123</v>
      </c>
      <c r="D4036" s="1" t="str">
        <f t="shared" si="252"/>
        <v>2020–2029</v>
      </c>
      <c r="E4036" s="8">
        <f t="shared" si="253"/>
        <v>2020</v>
      </c>
      <c r="F4036" s="8" t="str">
        <f t="shared" si="254"/>
        <v>20</v>
      </c>
      <c r="G4036" s="2">
        <v>0.45456018518518521</v>
      </c>
      <c r="H4036" s="2" t="str">
        <f t="shared" si="255"/>
        <v>2020-10</v>
      </c>
      <c r="I4036" t="s">
        <v>12681</v>
      </c>
      <c r="J4036" s="1">
        <v>44123</v>
      </c>
      <c r="K4036" s="2">
        <v>0.46497685185185184</v>
      </c>
      <c r="L4036">
        <v>15</v>
      </c>
      <c r="M4036" s="2">
        <v>1.0416666666666666E-2</v>
      </c>
      <c r="N4036" t="s">
        <v>12509</v>
      </c>
      <c r="O4036" t="s">
        <v>8088</v>
      </c>
      <c r="P4036" t="s">
        <v>8089</v>
      </c>
      <c r="Q4036" t="s">
        <v>4837</v>
      </c>
      <c r="R4036" t="s">
        <v>42</v>
      </c>
      <c r="S4036">
        <v>390906007</v>
      </c>
      <c r="T4036" t="s">
        <v>169</v>
      </c>
      <c r="U4036">
        <v>85.55</v>
      </c>
      <c r="V4036">
        <v>234.71</v>
      </c>
      <c r="W4036">
        <v>199.71</v>
      </c>
      <c r="X4036">
        <v>55822004</v>
      </c>
      <c r="Y4036" t="s">
        <v>170</v>
      </c>
    </row>
    <row r="4037" spans="1:25" x14ac:dyDescent="0.25">
      <c r="A4037" t="s">
        <v>12682</v>
      </c>
      <c r="B4037" t="s">
        <v>12683</v>
      </c>
      <c r="C4037" s="1">
        <v>44263</v>
      </c>
      <c r="D4037" s="1" t="str">
        <f t="shared" si="252"/>
        <v>2020–2029</v>
      </c>
      <c r="E4037" s="8">
        <f t="shared" si="253"/>
        <v>2021</v>
      </c>
      <c r="F4037" s="8" t="str">
        <f t="shared" si="254"/>
        <v>21</v>
      </c>
      <c r="G4037" s="2">
        <v>0.45456018518518521</v>
      </c>
      <c r="H4037" s="2" t="str">
        <f t="shared" si="255"/>
        <v>2021-03</v>
      </c>
      <c r="I4037" t="s">
        <v>12684</v>
      </c>
      <c r="J4037" s="1">
        <v>44263</v>
      </c>
      <c r="K4037" s="2">
        <v>0.46497685185185184</v>
      </c>
      <c r="L4037">
        <v>15</v>
      </c>
      <c r="M4037" s="2">
        <v>1.0416666666666666E-2</v>
      </c>
      <c r="N4037" t="s">
        <v>12509</v>
      </c>
      <c r="O4037" t="s">
        <v>8088</v>
      </c>
      <c r="P4037" t="s">
        <v>8089</v>
      </c>
      <c r="Q4037" t="s">
        <v>4837</v>
      </c>
      <c r="R4037" t="s">
        <v>114</v>
      </c>
      <c r="S4037">
        <v>33879002</v>
      </c>
      <c r="T4037" t="s">
        <v>135</v>
      </c>
      <c r="U4037">
        <v>142.58000000000001</v>
      </c>
      <c r="V4037">
        <v>278.58</v>
      </c>
      <c r="W4037">
        <v>243.58</v>
      </c>
      <c r="X4037" t="s">
        <v>30</v>
      </c>
      <c r="Y4037" t="s">
        <v>30</v>
      </c>
    </row>
    <row r="4038" spans="1:25" x14ac:dyDescent="0.25">
      <c r="A4038" t="s">
        <v>12685</v>
      </c>
      <c r="B4038" t="s">
        <v>12686</v>
      </c>
      <c r="C4038" s="1">
        <v>44291</v>
      </c>
      <c r="D4038" s="1" t="str">
        <f t="shared" si="252"/>
        <v>2020–2029</v>
      </c>
      <c r="E4038" s="8">
        <f t="shared" si="253"/>
        <v>2021</v>
      </c>
      <c r="F4038" s="8" t="str">
        <f t="shared" si="254"/>
        <v>21</v>
      </c>
      <c r="G4038" s="2">
        <v>0.45456018518518521</v>
      </c>
      <c r="H4038" s="2" t="str">
        <f t="shared" si="255"/>
        <v>2021-04</v>
      </c>
      <c r="I4038" t="s">
        <v>12687</v>
      </c>
      <c r="J4038" s="1">
        <v>44291</v>
      </c>
      <c r="K4038" s="2">
        <v>0.46497685185185184</v>
      </c>
      <c r="L4038">
        <v>15</v>
      </c>
      <c r="M4038" s="2">
        <v>1.0416666666666666E-2</v>
      </c>
      <c r="N4038" t="s">
        <v>12509</v>
      </c>
      <c r="O4038" t="s">
        <v>8088</v>
      </c>
      <c r="P4038" t="s">
        <v>8089</v>
      </c>
      <c r="Q4038" t="s">
        <v>4837</v>
      </c>
      <c r="R4038" t="s">
        <v>114</v>
      </c>
      <c r="S4038">
        <v>33879002</v>
      </c>
      <c r="T4038" t="s">
        <v>135</v>
      </c>
      <c r="U4038">
        <v>142.58000000000001</v>
      </c>
      <c r="V4038">
        <v>278.58</v>
      </c>
      <c r="W4038">
        <v>243.58</v>
      </c>
      <c r="X4038" t="s">
        <v>30</v>
      </c>
      <c r="Y4038" t="s">
        <v>30</v>
      </c>
    </row>
    <row r="4039" spans="1:25" x14ac:dyDescent="0.25">
      <c r="A4039" t="s">
        <v>12688</v>
      </c>
      <c r="B4039" t="s">
        <v>12689</v>
      </c>
      <c r="C4039" s="1">
        <v>44487</v>
      </c>
      <c r="D4039" s="1" t="str">
        <f t="shared" si="252"/>
        <v>2020–2029</v>
      </c>
      <c r="E4039" s="8">
        <f t="shared" si="253"/>
        <v>2021</v>
      </c>
      <c r="F4039" s="8" t="str">
        <f t="shared" si="254"/>
        <v>21</v>
      </c>
      <c r="G4039" s="2">
        <v>0.45456018518518521</v>
      </c>
      <c r="H4039" s="2" t="str">
        <f t="shared" si="255"/>
        <v>2021-10</v>
      </c>
      <c r="I4039" t="s">
        <v>12690</v>
      </c>
      <c r="J4039" s="1">
        <v>44487</v>
      </c>
      <c r="K4039" s="2">
        <v>0.4912037037037037</v>
      </c>
      <c r="L4039">
        <v>53</v>
      </c>
      <c r="M4039" s="2">
        <v>3.664351851851852E-2</v>
      </c>
      <c r="N4039" t="s">
        <v>12509</v>
      </c>
      <c r="O4039" t="s">
        <v>12510</v>
      </c>
      <c r="P4039" t="s">
        <v>12511</v>
      </c>
      <c r="Q4039" t="s">
        <v>4837</v>
      </c>
      <c r="R4039" t="s">
        <v>28</v>
      </c>
      <c r="S4039">
        <v>162673000</v>
      </c>
      <c r="T4039" t="s">
        <v>151</v>
      </c>
      <c r="U4039">
        <v>136.80000000000001</v>
      </c>
      <c r="V4039">
        <v>994.48</v>
      </c>
      <c r="W4039">
        <v>994.48</v>
      </c>
      <c r="X4039" t="s">
        <v>30</v>
      </c>
      <c r="Y4039" t="s">
        <v>30</v>
      </c>
    </row>
    <row r="4040" spans="1:25" x14ac:dyDescent="0.25">
      <c r="A4040" t="s">
        <v>12691</v>
      </c>
      <c r="B4040" t="s">
        <v>12692</v>
      </c>
      <c r="C4040" s="1">
        <v>44488</v>
      </c>
      <c r="D4040" s="1" t="str">
        <f t="shared" si="252"/>
        <v>2020–2029</v>
      </c>
      <c r="E4040" s="8">
        <f t="shared" si="253"/>
        <v>2021</v>
      </c>
      <c r="F4040" s="8" t="str">
        <f t="shared" si="254"/>
        <v>21</v>
      </c>
      <c r="G4040" s="2">
        <v>0.45456018518518521</v>
      </c>
      <c r="H4040" s="2" t="str">
        <f t="shared" si="255"/>
        <v>2021-10</v>
      </c>
      <c r="I4040" t="s">
        <v>12693</v>
      </c>
      <c r="J4040" s="1">
        <v>44488</v>
      </c>
      <c r="K4040" s="2">
        <v>0.46497685185185184</v>
      </c>
      <c r="L4040">
        <v>15</v>
      </c>
      <c r="M4040" s="2">
        <v>1.0416666666666666E-2</v>
      </c>
      <c r="N4040" t="s">
        <v>12509</v>
      </c>
      <c r="O4040" t="s">
        <v>8088</v>
      </c>
      <c r="P4040" t="s">
        <v>8089</v>
      </c>
      <c r="Q4040" t="s">
        <v>4837</v>
      </c>
      <c r="R4040" t="s">
        <v>42</v>
      </c>
      <c r="S4040">
        <v>390906007</v>
      </c>
      <c r="T4040" t="s">
        <v>169</v>
      </c>
      <c r="U4040">
        <v>85.55</v>
      </c>
      <c r="V4040">
        <v>234.71</v>
      </c>
      <c r="W4040">
        <v>199.71</v>
      </c>
      <c r="X4040">
        <v>55822004</v>
      </c>
      <c r="Y4040" t="s">
        <v>170</v>
      </c>
    </row>
    <row r="4041" spans="1:25" x14ac:dyDescent="0.25">
      <c r="A4041" t="s">
        <v>12694</v>
      </c>
      <c r="B4041" t="s">
        <v>12695</v>
      </c>
      <c r="C4041" s="1">
        <v>44501</v>
      </c>
      <c r="D4041" s="1" t="str">
        <f t="shared" si="252"/>
        <v>2020–2029</v>
      </c>
      <c r="E4041" s="8">
        <f t="shared" si="253"/>
        <v>2021</v>
      </c>
      <c r="F4041" s="8" t="str">
        <f t="shared" si="254"/>
        <v>21</v>
      </c>
      <c r="G4041" s="2">
        <v>0.45456018518518521</v>
      </c>
      <c r="H4041" s="2" t="str">
        <f t="shared" si="255"/>
        <v>2021-11</v>
      </c>
      <c r="I4041" t="s">
        <v>12696</v>
      </c>
      <c r="J4041" s="1">
        <v>44501</v>
      </c>
      <c r="K4041" s="2">
        <v>0.5949768518518519</v>
      </c>
      <c r="L4041">
        <v>202</v>
      </c>
      <c r="M4041" s="2">
        <v>0.14041666666666666</v>
      </c>
      <c r="N4041" t="s">
        <v>12509</v>
      </c>
      <c r="O4041" t="s">
        <v>8088</v>
      </c>
      <c r="P4041" t="s">
        <v>8089</v>
      </c>
      <c r="Q4041" t="s">
        <v>4837</v>
      </c>
      <c r="R4041" t="s">
        <v>42</v>
      </c>
      <c r="S4041">
        <v>185349003</v>
      </c>
      <c r="T4041" t="s">
        <v>43</v>
      </c>
      <c r="U4041">
        <v>85.55</v>
      </c>
      <c r="V4041">
        <v>2673.95</v>
      </c>
      <c r="W4041">
        <v>2638.95</v>
      </c>
      <c r="X4041">
        <v>66383009</v>
      </c>
      <c r="Y4041" t="s">
        <v>125</v>
      </c>
    </row>
    <row r="4042" spans="1:25" x14ac:dyDescent="0.25">
      <c r="A4042" t="s">
        <v>12697</v>
      </c>
      <c r="B4042" t="s">
        <v>12698</v>
      </c>
      <c r="C4042" s="1">
        <v>44733</v>
      </c>
      <c r="D4042" s="1" t="str">
        <f t="shared" si="252"/>
        <v>2020–2029</v>
      </c>
      <c r="E4042" s="8">
        <f t="shared" si="253"/>
        <v>2022</v>
      </c>
      <c r="F4042" s="8" t="str">
        <f t="shared" si="254"/>
        <v>22</v>
      </c>
      <c r="G4042" s="2">
        <v>0.87122685185185189</v>
      </c>
      <c r="H4042" s="2" t="str">
        <f t="shared" si="255"/>
        <v>2022-06</v>
      </c>
      <c r="I4042" t="s">
        <v>12699</v>
      </c>
      <c r="J4042" s="1">
        <v>44733</v>
      </c>
      <c r="K4042" s="2">
        <v>0.88164351851851852</v>
      </c>
      <c r="L4042">
        <v>15</v>
      </c>
      <c r="M4042" s="2">
        <v>1.0416666666666666E-2</v>
      </c>
      <c r="N4042" t="s">
        <v>12509</v>
      </c>
      <c r="O4042" t="s">
        <v>8088</v>
      </c>
      <c r="P4042" t="s">
        <v>8089</v>
      </c>
      <c r="Q4042" t="s">
        <v>4837</v>
      </c>
      <c r="R4042" t="s">
        <v>42</v>
      </c>
      <c r="S4042">
        <v>185345009</v>
      </c>
      <c r="T4042" t="s">
        <v>57</v>
      </c>
      <c r="U4042">
        <v>85.55</v>
      </c>
      <c r="V4042">
        <v>85.55</v>
      </c>
      <c r="W4042">
        <v>50.55</v>
      </c>
      <c r="X4042">
        <v>444814009</v>
      </c>
      <c r="Y4042" t="s">
        <v>65</v>
      </c>
    </row>
    <row r="4043" spans="1:25" x14ac:dyDescent="0.25">
      <c r="A4043" t="s">
        <v>12700</v>
      </c>
      <c r="B4043" t="s">
        <v>12701</v>
      </c>
      <c r="C4043" s="1">
        <v>44807</v>
      </c>
      <c r="D4043" s="1" t="str">
        <f t="shared" si="252"/>
        <v>2020–2029</v>
      </c>
      <c r="E4043" s="8">
        <f t="shared" si="253"/>
        <v>2022</v>
      </c>
      <c r="F4043" s="8" t="str">
        <f t="shared" si="254"/>
        <v>22</v>
      </c>
      <c r="G4043" s="2">
        <v>0.5065856481481481</v>
      </c>
      <c r="H4043" s="2" t="str">
        <f t="shared" si="255"/>
        <v>2022-09</v>
      </c>
      <c r="I4043" t="s">
        <v>12702</v>
      </c>
      <c r="J4043" s="1">
        <v>44807</v>
      </c>
      <c r="K4043" s="2">
        <v>0.54290509259259256</v>
      </c>
      <c r="L4043">
        <v>52</v>
      </c>
      <c r="M4043" s="2">
        <v>3.6319444444444446E-2</v>
      </c>
      <c r="N4043" t="s">
        <v>12509</v>
      </c>
      <c r="O4043" t="s">
        <v>8088</v>
      </c>
      <c r="P4043" t="s">
        <v>8089</v>
      </c>
      <c r="Q4043" t="s">
        <v>4837</v>
      </c>
      <c r="R4043" t="s">
        <v>42</v>
      </c>
      <c r="S4043">
        <v>185349003</v>
      </c>
      <c r="T4043" t="s">
        <v>43</v>
      </c>
      <c r="U4043">
        <v>85.55</v>
      </c>
      <c r="V4043">
        <v>35178.81</v>
      </c>
      <c r="W4043">
        <v>35143.81</v>
      </c>
      <c r="X4043">
        <v>275978004</v>
      </c>
      <c r="Y4043" t="s">
        <v>289</v>
      </c>
    </row>
    <row r="4044" spans="1:25" x14ac:dyDescent="0.25">
      <c r="A4044" t="s">
        <v>12703</v>
      </c>
      <c r="B4044" t="s">
        <v>12704</v>
      </c>
      <c r="C4044" s="1">
        <v>44858</v>
      </c>
      <c r="D4044" s="1" t="str">
        <f t="shared" si="252"/>
        <v>2020–2029</v>
      </c>
      <c r="E4044" s="8">
        <f t="shared" si="253"/>
        <v>2022</v>
      </c>
      <c r="F4044" s="8" t="str">
        <f t="shared" si="254"/>
        <v>22</v>
      </c>
      <c r="G4044" s="2">
        <v>0.45456018518518521</v>
      </c>
      <c r="H4044" s="2" t="str">
        <f t="shared" si="255"/>
        <v>2022-10</v>
      </c>
      <c r="I4044" t="s">
        <v>12705</v>
      </c>
      <c r="J4044" s="1">
        <v>44858</v>
      </c>
      <c r="K4044" s="2">
        <v>0.49207175925925928</v>
      </c>
      <c r="L4044">
        <v>54</v>
      </c>
      <c r="M4044" s="2">
        <v>3.7511574074074072E-2</v>
      </c>
      <c r="N4044" t="s">
        <v>12509</v>
      </c>
      <c r="O4044" t="s">
        <v>12510</v>
      </c>
      <c r="P4044" t="s">
        <v>12511</v>
      </c>
      <c r="Q4044" t="s">
        <v>4837</v>
      </c>
      <c r="R4044" t="s">
        <v>28</v>
      </c>
      <c r="S4044">
        <v>162673000</v>
      </c>
      <c r="T4044" t="s">
        <v>151</v>
      </c>
      <c r="U4044">
        <v>136.80000000000001</v>
      </c>
      <c r="V4044">
        <v>1142.4100000000001</v>
      </c>
      <c r="W4044">
        <v>1142.4100000000001</v>
      </c>
      <c r="X4044" t="s">
        <v>30</v>
      </c>
      <c r="Y4044" t="s">
        <v>30</v>
      </c>
    </row>
    <row r="4045" spans="1:25" x14ac:dyDescent="0.25">
      <c r="A4045" t="s">
        <v>12706</v>
      </c>
      <c r="B4045" t="s">
        <v>12707</v>
      </c>
      <c r="C4045" s="1">
        <v>44865</v>
      </c>
      <c r="D4045" s="1" t="str">
        <f t="shared" si="252"/>
        <v>2020–2029</v>
      </c>
      <c r="E4045" s="8">
        <f t="shared" si="253"/>
        <v>2022</v>
      </c>
      <c r="F4045" s="8" t="str">
        <f t="shared" si="254"/>
        <v>22</v>
      </c>
      <c r="G4045" s="2">
        <v>0.45456018518518521</v>
      </c>
      <c r="H4045" s="2" t="str">
        <f t="shared" si="255"/>
        <v>2022-10</v>
      </c>
      <c r="I4045" t="s">
        <v>12708</v>
      </c>
      <c r="J4045" s="1">
        <v>44865</v>
      </c>
      <c r="K4045" s="2">
        <v>0.46497685185185184</v>
      </c>
      <c r="L4045">
        <v>15</v>
      </c>
      <c r="M4045" s="2">
        <v>1.0416666666666666E-2</v>
      </c>
      <c r="N4045" t="s">
        <v>12509</v>
      </c>
      <c r="O4045" t="s">
        <v>8088</v>
      </c>
      <c r="P4045" t="s">
        <v>8089</v>
      </c>
      <c r="Q4045" t="s">
        <v>4837</v>
      </c>
      <c r="R4045" t="s">
        <v>42</v>
      </c>
      <c r="S4045">
        <v>390906007</v>
      </c>
      <c r="T4045" t="s">
        <v>169</v>
      </c>
      <c r="U4045">
        <v>85.55</v>
      </c>
      <c r="V4045">
        <v>234.71</v>
      </c>
      <c r="W4045">
        <v>199.71</v>
      </c>
      <c r="X4045">
        <v>55822004</v>
      </c>
      <c r="Y4045" t="s">
        <v>170</v>
      </c>
    </row>
    <row r="4046" spans="1:25" x14ac:dyDescent="0.25">
      <c r="A4046" t="s">
        <v>12709</v>
      </c>
      <c r="B4046" t="s">
        <v>12710</v>
      </c>
      <c r="C4046" s="1">
        <v>44872</v>
      </c>
      <c r="D4046" s="1" t="str">
        <f t="shared" si="252"/>
        <v>2020–2029</v>
      </c>
      <c r="E4046" s="8">
        <f t="shared" si="253"/>
        <v>2022</v>
      </c>
      <c r="F4046" s="8" t="str">
        <f t="shared" si="254"/>
        <v>22</v>
      </c>
      <c r="G4046" s="2">
        <v>0.45456018518518521</v>
      </c>
      <c r="H4046" s="2" t="str">
        <f t="shared" si="255"/>
        <v>2022-11</v>
      </c>
      <c r="I4046" t="s">
        <v>12711</v>
      </c>
      <c r="J4046" s="1">
        <v>44872</v>
      </c>
      <c r="K4046" s="2">
        <v>0.58572916666666663</v>
      </c>
      <c r="L4046">
        <v>189</v>
      </c>
      <c r="M4046" s="2">
        <v>0.13116898148148148</v>
      </c>
      <c r="N4046" t="s">
        <v>12509</v>
      </c>
      <c r="O4046" t="s">
        <v>8088</v>
      </c>
      <c r="P4046" t="s">
        <v>8089</v>
      </c>
      <c r="Q4046" t="s">
        <v>4837</v>
      </c>
      <c r="R4046" t="s">
        <v>42</v>
      </c>
      <c r="S4046">
        <v>185349003</v>
      </c>
      <c r="T4046" t="s">
        <v>43</v>
      </c>
      <c r="U4046">
        <v>85.55</v>
      </c>
      <c r="V4046">
        <v>2673.95</v>
      </c>
      <c r="W4046">
        <v>2638.95</v>
      </c>
      <c r="X4046">
        <v>103697008</v>
      </c>
      <c r="Y4046" t="s">
        <v>44</v>
      </c>
    </row>
    <row r="4047" spans="1:25" x14ac:dyDescent="0.25">
      <c r="A4047" t="s">
        <v>12712</v>
      </c>
      <c r="B4047" t="s">
        <v>12713</v>
      </c>
      <c r="C4047" s="1">
        <v>44886</v>
      </c>
      <c r="D4047" s="1" t="str">
        <f t="shared" si="252"/>
        <v>2020–2029</v>
      </c>
      <c r="E4047" s="8">
        <f t="shared" si="253"/>
        <v>2022</v>
      </c>
      <c r="F4047" s="8" t="str">
        <f t="shared" si="254"/>
        <v>22</v>
      </c>
      <c r="G4047" s="2">
        <v>0.41289351851851852</v>
      </c>
      <c r="H4047" s="2" t="str">
        <f t="shared" si="255"/>
        <v>2022-11</v>
      </c>
      <c r="I4047" t="s">
        <v>12714</v>
      </c>
      <c r="J4047" s="1">
        <v>44886</v>
      </c>
      <c r="K4047" s="2">
        <v>0.42331018518518521</v>
      </c>
      <c r="L4047">
        <v>15</v>
      </c>
      <c r="M4047" s="2">
        <v>1.0416666666666666E-2</v>
      </c>
      <c r="N4047" t="s">
        <v>12509</v>
      </c>
      <c r="O4047" t="s">
        <v>8088</v>
      </c>
      <c r="P4047" t="s">
        <v>8089</v>
      </c>
      <c r="Q4047" t="s">
        <v>4837</v>
      </c>
      <c r="R4047" t="s">
        <v>42</v>
      </c>
      <c r="S4047">
        <v>185345009</v>
      </c>
      <c r="T4047" t="s">
        <v>57</v>
      </c>
      <c r="U4047">
        <v>85.55</v>
      </c>
      <c r="V4047">
        <v>85.55</v>
      </c>
      <c r="W4047">
        <v>50.55</v>
      </c>
      <c r="X4047">
        <v>444814009</v>
      </c>
      <c r="Y4047" t="s">
        <v>65</v>
      </c>
    </row>
    <row r="4048" spans="1:25" x14ac:dyDescent="0.25">
      <c r="A4048" t="s">
        <v>12715</v>
      </c>
      <c r="B4048" t="s">
        <v>12716</v>
      </c>
      <c r="C4048" s="1">
        <v>44956</v>
      </c>
      <c r="D4048" s="1" t="str">
        <f t="shared" si="252"/>
        <v>2020–2029</v>
      </c>
      <c r="E4048" s="8">
        <f t="shared" si="253"/>
        <v>2023</v>
      </c>
      <c r="F4048" s="8" t="str">
        <f t="shared" si="254"/>
        <v>23</v>
      </c>
      <c r="G4048" s="2">
        <v>3.7893518518518521E-2</v>
      </c>
      <c r="H4048" s="2" t="str">
        <f t="shared" si="255"/>
        <v>2023-01</v>
      </c>
      <c r="I4048" t="s">
        <v>12717</v>
      </c>
      <c r="J4048" s="1">
        <v>44956</v>
      </c>
      <c r="K4048" s="2">
        <v>4.8310185185185185E-2</v>
      </c>
      <c r="L4048">
        <v>15</v>
      </c>
      <c r="M4048" s="2">
        <v>1.0416666666666666E-2</v>
      </c>
      <c r="N4048" t="s">
        <v>12509</v>
      </c>
      <c r="O4048" t="s">
        <v>8088</v>
      </c>
      <c r="P4048" t="s">
        <v>8089</v>
      </c>
      <c r="Q4048" t="s">
        <v>4837</v>
      </c>
      <c r="R4048" t="s">
        <v>42</v>
      </c>
      <c r="S4048">
        <v>185345009</v>
      </c>
      <c r="T4048" t="s">
        <v>57</v>
      </c>
      <c r="U4048">
        <v>85.55</v>
      </c>
      <c r="V4048">
        <v>2715.8</v>
      </c>
      <c r="W4048">
        <v>2680.8</v>
      </c>
      <c r="X4048">
        <v>10509002</v>
      </c>
      <c r="Y4048" t="s">
        <v>107</v>
      </c>
    </row>
    <row r="4049" spans="1:25" x14ac:dyDescent="0.25">
      <c r="A4049" t="s">
        <v>12718</v>
      </c>
      <c r="B4049" t="s">
        <v>12719</v>
      </c>
      <c r="C4049" s="1">
        <v>44963</v>
      </c>
      <c r="D4049" s="1" t="str">
        <f t="shared" si="252"/>
        <v>2020–2029</v>
      </c>
      <c r="E4049" s="8">
        <f t="shared" si="253"/>
        <v>2023</v>
      </c>
      <c r="F4049" s="8" t="str">
        <f t="shared" si="254"/>
        <v>23</v>
      </c>
      <c r="G4049" s="2">
        <v>0.45456018518518521</v>
      </c>
      <c r="H4049" s="2" t="str">
        <f t="shared" si="255"/>
        <v>2023-02</v>
      </c>
      <c r="I4049" t="s">
        <v>12720</v>
      </c>
      <c r="J4049" s="1">
        <v>44963</v>
      </c>
      <c r="K4049" s="2">
        <v>0.48596064814814816</v>
      </c>
      <c r="L4049">
        <v>45</v>
      </c>
      <c r="M4049" s="2">
        <v>3.1400462962962963E-2</v>
      </c>
      <c r="N4049" t="s">
        <v>12509</v>
      </c>
      <c r="O4049" t="s">
        <v>1158</v>
      </c>
      <c r="P4049" t="s">
        <v>1159</v>
      </c>
      <c r="Q4049" t="s">
        <v>4837</v>
      </c>
      <c r="R4049" t="s">
        <v>252</v>
      </c>
      <c r="S4049">
        <v>702927004</v>
      </c>
      <c r="T4049" t="s">
        <v>253</v>
      </c>
      <c r="U4049">
        <v>142.58000000000001</v>
      </c>
      <c r="V4049">
        <v>709.98</v>
      </c>
      <c r="W4049">
        <v>674.98</v>
      </c>
      <c r="X4049" t="s">
        <v>30</v>
      </c>
      <c r="Y4049" t="s">
        <v>30</v>
      </c>
    </row>
    <row r="4050" spans="1:25" x14ac:dyDescent="0.25">
      <c r="A4050" t="s">
        <v>12721</v>
      </c>
      <c r="B4050" t="s">
        <v>12722</v>
      </c>
      <c r="C4050" s="1">
        <v>45229</v>
      </c>
      <c r="D4050" s="1" t="str">
        <f t="shared" si="252"/>
        <v>2020–2029</v>
      </c>
      <c r="E4050" s="8">
        <f t="shared" si="253"/>
        <v>2023</v>
      </c>
      <c r="F4050" s="8" t="str">
        <f t="shared" si="254"/>
        <v>23</v>
      </c>
      <c r="G4050" s="2">
        <v>0.45456018518518521</v>
      </c>
      <c r="H4050" s="2" t="str">
        <f t="shared" si="255"/>
        <v>2023-10</v>
      </c>
      <c r="I4050" t="s">
        <v>12723</v>
      </c>
      <c r="J4050" s="1">
        <v>45229</v>
      </c>
      <c r="K4050" s="2">
        <v>0.48457175925925927</v>
      </c>
      <c r="L4050">
        <v>43</v>
      </c>
      <c r="M4050" s="2">
        <v>3.0011574074074072E-2</v>
      </c>
      <c r="N4050" t="s">
        <v>12509</v>
      </c>
      <c r="O4050" t="s">
        <v>12510</v>
      </c>
      <c r="P4050" t="s">
        <v>12511</v>
      </c>
      <c r="Q4050" t="s">
        <v>4837</v>
      </c>
      <c r="R4050" t="s">
        <v>28</v>
      </c>
      <c r="S4050">
        <v>162673000</v>
      </c>
      <c r="T4050" t="s">
        <v>151</v>
      </c>
      <c r="U4050">
        <v>136.80000000000001</v>
      </c>
      <c r="V4050">
        <v>642.78</v>
      </c>
      <c r="W4050">
        <v>642.78</v>
      </c>
      <c r="X4050" t="s">
        <v>30</v>
      </c>
      <c r="Y4050" t="s">
        <v>30</v>
      </c>
    </row>
    <row r="4051" spans="1:25" x14ac:dyDescent="0.25">
      <c r="A4051" t="s">
        <v>12724</v>
      </c>
      <c r="B4051" t="s">
        <v>12725</v>
      </c>
      <c r="C4051" s="1">
        <v>45230</v>
      </c>
      <c r="D4051" s="1" t="str">
        <f t="shared" si="252"/>
        <v>2020–2029</v>
      </c>
      <c r="E4051" s="8">
        <f t="shared" si="253"/>
        <v>2023</v>
      </c>
      <c r="F4051" s="8" t="str">
        <f t="shared" si="254"/>
        <v>23</v>
      </c>
      <c r="G4051" s="2">
        <v>0.45456018518518521</v>
      </c>
      <c r="H4051" s="2" t="str">
        <f t="shared" si="255"/>
        <v>2023-10</v>
      </c>
      <c r="I4051" t="s">
        <v>12726</v>
      </c>
      <c r="J4051" s="1">
        <v>45230</v>
      </c>
      <c r="K4051" s="2">
        <v>0.46497685185185184</v>
      </c>
      <c r="L4051">
        <v>15</v>
      </c>
      <c r="M4051" s="2">
        <v>1.0416666666666666E-2</v>
      </c>
      <c r="N4051" t="s">
        <v>12509</v>
      </c>
      <c r="O4051" t="s">
        <v>8088</v>
      </c>
      <c r="P4051" t="s">
        <v>8089</v>
      </c>
      <c r="Q4051" t="s">
        <v>4837</v>
      </c>
      <c r="R4051" t="s">
        <v>42</v>
      </c>
      <c r="S4051">
        <v>390906007</v>
      </c>
      <c r="T4051" t="s">
        <v>169</v>
      </c>
      <c r="U4051">
        <v>85.55</v>
      </c>
      <c r="V4051">
        <v>234.71</v>
      </c>
      <c r="W4051">
        <v>199.71</v>
      </c>
      <c r="X4051">
        <v>55822004</v>
      </c>
      <c r="Y4051" t="s">
        <v>170</v>
      </c>
    </row>
    <row r="4052" spans="1:25" x14ac:dyDescent="0.25">
      <c r="A4052" t="s">
        <v>12727</v>
      </c>
      <c r="B4052" t="s">
        <v>12728</v>
      </c>
      <c r="C4052" s="1">
        <v>45243</v>
      </c>
      <c r="D4052" s="1" t="str">
        <f t="shared" si="252"/>
        <v>2020–2029</v>
      </c>
      <c r="E4052" s="8">
        <f t="shared" si="253"/>
        <v>2023</v>
      </c>
      <c r="F4052" s="8" t="str">
        <f t="shared" si="254"/>
        <v>23</v>
      </c>
      <c r="G4052" s="2">
        <v>0.45456018518518521</v>
      </c>
      <c r="H4052" s="2" t="str">
        <f t="shared" si="255"/>
        <v>2023-11</v>
      </c>
      <c r="I4052" t="s">
        <v>12729</v>
      </c>
      <c r="J4052" s="1">
        <v>45243</v>
      </c>
      <c r="K4052" s="2">
        <v>0.6690625</v>
      </c>
      <c r="L4052">
        <v>309</v>
      </c>
      <c r="M4052" s="2">
        <v>0.21450231481481483</v>
      </c>
      <c r="N4052" t="s">
        <v>12509</v>
      </c>
      <c r="O4052" t="s">
        <v>8088</v>
      </c>
      <c r="P4052" t="s">
        <v>8089</v>
      </c>
      <c r="Q4052" t="s">
        <v>4837</v>
      </c>
      <c r="R4052" t="s">
        <v>42</v>
      </c>
      <c r="S4052">
        <v>185349003</v>
      </c>
      <c r="T4052" t="s">
        <v>43</v>
      </c>
      <c r="U4052">
        <v>85.55</v>
      </c>
      <c r="V4052">
        <v>3536.75</v>
      </c>
      <c r="W4052">
        <v>3501.75</v>
      </c>
      <c r="X4052">
        <v>103697008</v>
      </c>
      <c r="Y4052" t="s">
        <v>44</v>
      </c>
    </row>
    <row r="4053" spans="1:25" x14ac:dyDescent="0.25">
      <c r="A4053" t="s">
        <v>12730</v>
      </c>
      <c r="B4053" t="s">
        <v>12731</v>
      </c>
      <c r="C4053" s="1">
        <v>45317</v>
      </c>
      <c r="D4053" s="1" t="str">
        <f t="shared" si="252"/>
        <v>2020–2029</v>
      </c>
      <c r="E4053" s="8">
        <f t="shared" si="253"/>
        <v>2024</v>
      </c>
      <c r="F4053" s="8" t="str">
        <f t="shared" si="254"/>
        <v>24</v>
      </c>
      <c r="G4053" s="2">
        <v>0.53248842592592593</v>
      </c>
      <c r="H4053" s="2" t="str">
        <f t="shared" si="255"/>
        <v>2024-01</v>
      </c>
      <c r="I4053" t="s">
        <v>12732</v>
      </c>
      <c r="J4053" s="1">
        <v>45317</v>
      </c>
      <c r="K4053" s="2">
        <v>0.5593055555555555</v>
      </c>
      <c r="L4053">
        <v>39</v>
      </c>
      <c r="M4053" s="2">
        <v>2.6817129629629628E-2</v>
      </c>
      <c r="N4053" t="s">
        <v>12509</v>
      </c>
      <c r="O4053" t="s">
        <v>8088</v>
      </c>
      <c r="P4053" t="s">
        <v>8089</v>
      </c>
      <c r="Q4053" t="s">
        <v>4837</v>
      </c>
      <c r="R4053" t="s">
        <v>42</v>
      </c>
      <c r="S4053">
        <v>185349003</v>
      </c>
      <c r="T4053" t="s">
        <v>43</v>
      </c>
      <c r="U4053">
        <v>85.55</v>
      </c>
      <c r="V4053">
        <v>10384.65</v>
      </c>
      <c r="W4053">
        <v>10349.65</v>
      </c>
      <c r="X4053">
        <v>68496003</v>
      </c>
      <c r="Y4053" t="s">
        <v>10929</v>
      </c>
    </row>
    <row r="4054" spans="1:25" x14ac:dyDescent="0.25">
      <c r="A4054" t="s">
        <v>12733</v>
      </c>
      <c r="B4054" t="s">
        <v>12734</v>
      </c>
      <c r="C4054" s="1">
        <v>45418</v>
      </c>
      <c r="D4054" s="1" t="str">
        <f t="shared" si="252"/>
        <v>2020–2029</v>
      </c>
      <c r="E4054" s="8">
        <f t="shared" si="253"/>
        <v>2024</v>
      </c>
      <c r="F4054" s="8" t="str">
        <f t="shared" si="254"/>
        <v>24</v>
      </c>
      <c r="G4054" s="2">
        <v>0.45456018518518521</v>
      </c>
      <c r="H4054" s="2" t="str">
        <f t="shared" si="255"/>
        <v>2024-05</v>
      </c>
      <c r="I4054" t="s">
        <v>12735</v>
      </c>
      <c r="J4054" s="1">
        <v>45418</v>
      </c>
      <c r="K4054" s="2">
        <v>0.49439814814814814</v>
      </c>
      <c r="L4054">
        <v>57</v>
      </c>
      <c r="M4054" s="2">
        <v>3.9837962962962964E-2</v>
      </c>
      <c r="N4054" t="s">
        <v>12509</v>
      </c>
      <c r="O4054" t="s">
        <v>8088</v>
      </c>
      <c r="P4054" t="s">
        <v>8089</v>
      </c>
      <c r="Q4054" t="s">
        <v>4837</v>
      </c>
      <c r="R4054" t="s">
        <v>114</v>
      </c>
      <c r="S4054">
        <v>185349003</v>
      </c>
      <c r="T4054" t="s">
        <v>43</v>
      </c>
      <c r="U4054">
        <v>85.55</v>
      </c>
      <c r="V4054">
        <v>1515.75</v>
      </c>
      <c r="W4054">
        <v>1480.75</v>
      </c>
      <c r="X4054" t="s">
        <v>30</v>
      </c>
      <c r="Y4054" t="s">
        <v>30</v>
      </c>
    </row>
    <row r="4055" spans="1:25" x14ac:dyDescent="0.25">
      <c r="A4055" t="s">
        <v>12736</v>
      </c>
      <c r="B4055" t="s">
        <v>12737</v>
      </c>
      <c r="C4055" s="1">
        <v>45425</v>
      </c>
      <c r="D4055" s="1" t="str">
        <f t="shared" si="252"/>
        <v>2020–2029</v>
      </c>
      <c r="E4055" s="8">
        <f t="shared" si="253"/>
        <v>2024</v>
      </c>
      <c r="F4055" s="8" t="str">
        <f t="shared" si="254"/>
        <v>24</v>
      </c>
      <c r="G4055" s="2">
        <v>0.45456018518518521</v>
      </c>
      <c r="H4055" s="2" t="str">
        <f t="shared" si="255"/>
        <v>2024-05</v>
      </c>
      <c r="I4055" t="s">
        <v>12738</v>
      </c>
      <c r="J4055" s="1">
        <v>45425</v>
      </c>
      <c r="K4055" s="2">
        <v>0.46497685185185184</v>
      </c>
      <c r="L4055">
        <v>15</v>
      </c>
      <c r="M4055" s="2">
        <v>1.0416666666666666E-2</v>
      </c>
      <c r="N4055" t="s">
        <v>12509</v>
      </c>
      <c r="O4055" t="s">
        <v>8088</v>
      </c>
      <c r="P4055" t="s">
        <v>8089</v>
      </c>
      <c r="Q4055" t="s">
        <v>4837</v>
      </c>
      <c r="R4055" t="s">
        <v>42</v>
      </c>
      <c r="S4055">
        <v>185345009</v>
      </c>
      <c r="T4055" t="s">
        <v>57</v>
      </c>
      <c r="U4055">
        <v>85.55</v>
      </c>
      <c r="V4055">
        <v>10606.55</v>
      </c>
      <c r="W4055">
        <v>10571.55</v>
      </c>
      <c r="X4055">
        <v>10509002</v>
      </c>
      <c r="Y4055" t="s">
        <v>107</v>
      </c>
    </row>
    <row r="4056" spans="1:25" x14ac:dyDescent="0.25">
      <c r="A4056" t="s">
        <v>12739</v>
      </c>
      <c r="B4056" t="s">
        <v>12740</v>
      </c>
      <c r="C4056" s="1">
        <v>45432</v>
      </c>
      <c r="D4056" s="1" t="str">
        <f t="shared" si="252"/>
        <v>2020–2029</v>
      </c>
      <c r="E4056" s="8">
        <f t="shared" si="253"/>
        <v>2024</v>
      </c>
      <c r="F4056" s="8" t="str">
        <f t="shared" si="254"/>
        <v>24</v>
      </c>
      <c r="G4056" s="2">
        <v>0.45456018518518521</v>
      </c>
      <c r="H4056" s="2" t="str">
        <f t="shared" si="255"/>
        <v>2024-05</v>
      </c>
      <c r="I4056" t="s">
        <v>12741</v>
      </c>
      <c r="J4056" s="1">
        <v>45432</v>
      </c>
      <c r="K4056" s="2">
        <v>0.60958333333333337</v>
      </c>
      <c r="L4056">
        <v>223</v>
      </c>
      <c r="M4056" s="2">
        <v>0.15502314814814816</v>
      </c>
      <c r="N4056" t="s">
        <v>12509</v>
      </c>
      <c r="O4056" t="s">
        <v>8088</v>
      </c>
      <c r="P4056" t="s">
        <v>8089</v>
      </c>
      <c r="Q4056" t="s">
        <v>4837</v>
      </c>
      <c r="R4056" t="s">
        <v>42</v>
      </c>
      <c r="S4056">
        <v>185349003</v>
      </c>
      <c r="T4056" t="s">
        <v>43</v>
      </c>
      <c r="U4056">
        <v>85.55</v>
      </c>
      <c r="V4056">
        <v>3536.75</v>
      </c>
      <c r="W4056">
        <v>3501.75</v>
      </c>
      <c r="X4056">
        <v>103697008</v>
      </c>
      <c r="Y4056" t="s">
        <v>44</v>
      </c>
    </row>
    <row r="4057" spans="1:25" x14ac:dyDescent="0.25">
      <c r="A4057" t="s">
        <v>12742</v>
      </c>
      <c r="B4057" t="s">
        <v>12743</v>
      </c>
      <c r="C4057" s="1">
        <v>45600</v>
      </c>
      <c r="D4057" s="1" t="str">
        <f t="shared" si="252"/>
        <v>2020–2029</v>
      </c>
      <c r="E4057" s="8">
        <f t="shared" si="253"/>
        <v>2024</v>
      </c>
      <c r="F4057" s="8" t="str">
        <f t="shared" si="254"/>
        <v>24</v>
      </c>
      <c r="G4057" s="2">
        <v>0.45456018518518521</v>
      </c>
      <c r="H4057" s="2" t="str">
        <f t="shared" si="255"/>
        <v>2024-11</v>
      </c>
      <c r="I4057" t="s">
        <v>12744</v>
      </c>
      <c r="J4057" s="1">
        <v>45600</v>
      </c>
      <c r="K4057" s="2">
        <v>0.49383101851851852</v>
      </c>
      <c r="L4057">
        <v>57</v>
      </c>
      <c r="M4057" s="2">
        <v>3.9270833333333331E-2</v>
      </c>
      <c r="N4057" t="s">
        <v>12509</v>
      </c>
      <c r="O4057" t="s">
        <v>12510</v>
      </c>
      <c r="P4057" t="s">
        <v>12511</v>
      </c>
      <c r="Q4057" t="s">
        <v>165</v>
      </c>
      <c r="R4057" t="s">
        <v>28</v>
      </c>
      <c r="S4057">
        <v>162673000</v>
      </c>
      <c r="T4057" t="s">
        <v>151</v>
      </c>
      <c r="U4057">
        <v>136.80000000000001</v>
      </c>
      <c r="V4057">
        <v>642.78</v>
      </c>
      <c r="W4057">
        <v>327.82</v>
      </c>
      <c r="X4057" t="s">
        <v>30</v>
      </c>
      <c r="Y4057" t="s">
        <v>30</v>
      </c>
    </row>
    <row r="4058" spans="1:25" x14ac:dyDescent="0.25">
      <c r="A4058" t="s">
        <v>12745</v>
      </c>
      <c r="B4058" t="s">
        <v>12746</v>
      </c>
      <c r="C4058" s="1">
        <v>45607</v>
      </c>
      <c r="D4058" s="1" t="str">
        <f t="shared" si="252"/>
        <v>2020–2029</v>
      </c>
      <c r="E4058" s="8">
        <f t="shared" si="253"/>
        <v>2024</v>
      </c>
      <c r="F4058" s="8" t="str">
        <f t="shared" si="254"/>
        <v>24</v>
      </c>
      <c r="G4058" s="2">
        <v>0.45456018518518521</v>
      </c>
      <c r="H4058" s="2" t="str">
        <f t="shared" si="255"/>
        <v>2024-11</v>
      </c>
      <c r="I4058" t="s">
        <v>12747</v>
      </c>
      <c r="J4058" s="1">
        <v>45607</v>
      </c>
      <c r="K4058" s="2">
        <v>0.46497685185185184</v>
      </c>
      <c r="L4058">
        <v>15</v>
      </c>
      <c r="M4058" s="2">
        <v>1.0416666666666666E-2</v>
      </c>
      <c r="N4058" t="s">
        <v>12509</v>
      </c>
      <c r="O4058" t="s">
        <v>8088</v>
      </c>
      <c r="P4058" t="s">
        <v>8089</v>
      </c>
      <c r="Q4058" t="s">
        <v>165</v>
      </c>
      <c r="R4058" t="s">
        <v>42</v>
      </c>
      <c r="S4058">
        <v>390906007</v>
      </c>
      <c r="T4058" t="s">
        <v>169</v>
      </c>
      <c r="U4058">
        <v>85.55</v>
      </c>
      <c r="V4058">
        <v>234.71</v>
      </c>
      <c r="W4058">
        <v>187.76</v>
      </c>
      <c r="X4058">
        <v>55822004</v>
      </c>
      <c r="Y4058" t="s">
        <v>170</v>
      </c>
    </row>
    <row r="4059" spans="1:25" x14ac:dyDescent="0.25">
      <c r="A4059" t="s">
        <v>12748</v>
      </c>
      <c r="B4059" t="s">
        <v>12749</v>
      </c>
      <c r="C4059" s="1">
        <v>43403</v>
      </c>
      <c r="D4059" s="1" t="str">
        <f t="shared" si="252"/>
        <v>2010–2019</v>
      </c>
      <c r="E4059" s="8">
        <f t="shared" si="253"/>
        <v>2018</v>
      </c>
      <c r="F4059" s="8" t="str">
        <f t="shared" si="254"/>
        <v>18</v>
      </c>
      <c r="G4059" s="2">
        <v>0.44550925925925927</v>
      </c>
      <c r="H4059" s="2" t="str">
        <f t="shared" si="255"/>
        <v>2018-10</v>
      </c>
      <c r="I4059" t="s">
        <v>12750</v>
      </c>
      <c r="J4059" s="1">
        <v>43403</v>
      </c>
      <c r="K4059" s="2">
        <v>0.4559259259259259</v>
      </c>
      <c r="L4059">
        <v>15</v>
      </c>
      <c r="M4059" s="2">
        <v>1.0416666666666666E-2</v>
      </c>
      <c r="N4059" t="s">
        <v>12751</v>
      </c>
      <c r="O4059" t="s">
        <v>12752</v>
      </c>
      <c r="P4059" t="s">
        <v>12753</v>
      </c>
      <c r="Q4059" t="s">
        <v>573</v>
      </c>
      <c r="R4059" t="s">
        <v>28</v>
      </c>
      <c r="S4059">
        <v>410620009</v>
      </c>
      <c r="T4059" t="s">
        <v>29</v>
      </c>
      <c r="U4059">
        <v>136.80000000000001</v>
      </c>
      <c r="V4059">
        <v>563.08000000000004</v>
      </c>
      <c r="W4059">
        <v>463.08</v>
      </c>
      <c r="X4059" t="s">
        <v>30</v>
      </c>
      <c r="Y4059" t="s">
        <v>30</v>
      </c>
    </row>
    <row r="4060" spans="1:25" x14ac:dyDescent="0.25">
      <c r="A4060" t="s">
        <v>12754</v>
      </c>
      <c r="B4060" t="s">
        <v>12755</v>
      </c>
      <c r="C4060" s="1">
        <v>43438</v>
      </c>
      <c r="D4060" s="1" t="str">
        <f t="shared" si="252"/>
        <v>2010–2019</v>
      </c>
      <c r="E4060" s="8">
        <f t="shared" si="253"/>
        <v>2018</v>
      </c>
      <c r="F4060" s="8" t="str">
        <f t="shared" si="254"/>
        <v>18</v>
      </c>
      <c r="G4060" s="2">
        <v>0.44550925925925927</v>
      </c>
      <c r="H4060" s="2" t="str">
        <f t="shared" si="255"/>
        <v>2018-12</v>
      </c>
      <c r="I4060" t="s">
        <v>12756</v>
      </c>
      <c r="J4060" s="1">
        <v>43438</v>
      </c>
      <c r="K4060" s="2">
        <v>0.4559259259259259</v>
      </c>
      <c r="L4060">
        <v>15</v>
      </c>
      <c r="M4060" s="2">
        <v>1.0416666666666666E-2</v>
      </c>
      <c r="N4060" t="s">
        <v>12751</v>
      </c>
      <c r="O4060" t="s">
        <v>12752</v>
      </c>
      <c r="P4060" t="s">
        <v>12753</v>
      </c>
      <c r="Q4060" t="s">
        <v>573</v>
      </c>
      <c r="R4060" t="s">
        <v>28</v>
      </c>
      <c r="S4060">
        <v>410620009</v>
      </c>
      <c r="T4060" t="s">
        <v>29</v>
      </c>
      <c r="U4060">
        <v>136.80000000000001</v>
      </c>
      <c r="V4060">
        <v>681.34</v>
      </c>
      <c r="W4060">
        <v>681.34</v>
      </c>
      <c r="X4060" t="s">
        <v>30</v>
      </c>
      <c r="Y4060" t="s">
        <v>30</v>
      </c>
    </row>
    <row r="4061" spans="1:25" x14ac:dyDescent="0.25">
      <c r="A4061" t="s">
        <v>12757</v>
      </c>
      <c r="B4061" t="s">
        <v>12758</v>
      </c>
      <c r="C4061" s="1">
        <v>43445</v>
      </c>
      <c r="D4061" s="1" t="str">
        <f t="shared" si="252"/>
        <v>2010–2019</v>
      </c>
      <c r="E4061" s="8">
        <f t="shared" si="253"/>
        <v>2018</v>
      </c>
      <c r="F4061" s="8" t="str">
        <f t="shared" si="254"/>
        <v>18</v>
      </c>
      <c r="G4061" s="2">
        <v>0.44550925925925927</v>
      </c>
      <c r="H4061" s="2" t="str">
        <f t="shared" si="255"/>
        <v>2018-12</v>
      </c>
      <c r="I4061" t="s">
        <v>12759</v>
      </c>
      <c r="J4061" s="1">
        <v>43445</v>
      </c>
      <c r="K4061" s="2">
        <v>0.4559259259259259</v>
      </c>
      <c r="L4061">
        <v>15</v>
      </c>
      <c r="M4061" s="2">
        <v>1.0416666666666666E-2</v>
      </c>
      <c r="N4061" t="s">
        <v>12751</v>
      </c>
      <c r="O4061" t="s">
        <v>12760</v>
      </c>
      <c r="P4061" t="s">
        <v>12761</v>
      </c>
      <c r="Q4061" t="s">
        <v>573</v>
      </c>
      <c r="R4061" t="s">
        <v>42</v>
      </c>
      <c r="S4061">
        <v>108219001</v>
      </c>
      <c r="T4061" t="s">
        <v>12762</v>
      </c>
      <c r="U4061">
        <v>142.58000000000001</v>
      </c>
      <c r="V4061">
        <v>142.58000000000001</v>
      </c>
      <c r="W4061">
        <v>92.58</v>
      </c>
      <c r="X4061">
        <v>128188000</v>
      </c>
      <c r="Y4061" t="s">
        <v>12763</v>
      </c>
    </row>
    <row r="4062" spans="1:25" x14ac:dyDescent="0.25">
      <c r="A4062" t="s">
        <v>12764</v>
      </c>
      <c r="B4062" t="s">
        <v>12765</v>
      </c>
      <c r="C4062" s="1">
        <v>43463</v>
      </c>
      <c r="D4062" s="1" t="str">
        <f t="shared" si="252"/>
        <v>2010–2019</v>
      </c>
      <c r="E4062" s="8">
        <f t="shared" si="253"/>
        <v>2018</v>
      </c>
      <c r="F4062" s="8" t="str">
        <f t="shared" si="254"/>
        <v>18</v>
      </c>
      <c r="G4062" s="2">
        <v>0.44550925925925927</v>
      </c>
      <c r="H4062" s="2" t="str">
        <f t="shared" si="255"/>
        <v>2018-12</v>
      </c>
      <c r="I4062" t="s">
        <v>12766</v>
      </c>
      <c r="J4062" s="1">
        <v>43463</v>
      </c>
      <c r="K4062" s="2">
        <v>0.4559259259259259</v>
      </c>
      <c r="L4062">
        <v>15</v>
      </c>
      <c r="M4062" s="2">
        <v>1.0416666666666666E-2</v>
      </c>
      <c r="N4062" t="s">
        <v>12751</v>
      </c>
      <c r="O4062" t="s">
        <v>12760</v>
      </c>
      <c r="P4062" t="s">
        <v>12761</v>
      </c>
      <c r="Q4062" t="s">
        <v>573</v>
      </c>
      <c r="R4062" t="s">
        <v>114</v>
      </c>
      <c r="S4062">
        <v>185345009</v>
      </c>
      <c r="T4062" t="s">
        <v>57</v>
      </c>
      <c r="U4062">
        <v>85.55</v>
      </c>
      <c r="V4062">
        <v>85.55</v>
      </c>
      <c r="W4062">
        <v>35.549999999999997</v>
      </c>
      <c r="X4062">
        <v>65363002</v>
      </c>
      <c r="Y4062" t="s">
        <v>546</v>
      </c>
    </row>
    <row r="4063" spans="1:25" x14ac:dyDescent="0.25">
      <c r="A4063" t="s">
        <v>12767</v>
      </c>
      <c r="B4063" t="s">
        <v>12768</v>
      </c>
      <c r="C4063" s="1">
        <v>43501</v>
      </c>
      <c r="D4063" s="1" t="str">
        <f t="shared" si="252"/>
        <v>2010–2019</v>
      </c>
      <c r="E4063" s="8">
        <f t="shared" si="253"/>
        <v>2019</v>
      </c>
      <c r="F4063" s="8" t="str">
        <f t="shared" si="254"/>
        <v>19</v>
      </c>
      <c r="G4063" s="2">
        <v>0.44550925925925927</v>
      </c>
      <c r="H4063" s="2" t="str">
        <f t="shared" si="255"/>
        <v>2019-02</v>
      </c>
      <c r="I4063" t="s">
        <v>12769</v>
      </c>
      <c r="J4063" s="1">
        <v>43501</v>
      </c>
      <c r="K4063" s="2">
        <v>0.4559259259259259</v>
      </c>
      <c r="L4063">
        <v>15</v>
      </c>
      <c r="M4063" s="2">
        <v>1.0416666666666666E-2</v>
      </c>
      <c r="N4063" t="s">
        <v>12751</v>
      </c>
      <c r="O4063" t="s">
        <v>12752</v>
      </c>
      <c r="P4063" t="s">
        <v>12753</v>
      </c>
      <c r="Q4063" t="s">
        <v>573</v>
      </c>
      <c r="R4063" t="s">
        <v>28</v>
      </c>
      <c r="S4063">
        <v>410620009</v>
      </c>
      <c r="T4063" t="s">
        <v>29</v>
      </c>
      <c r="U4063">
        <v>136.80000000000001</v>
      </c>
      <c r="V4063">
        <v>816.8</v>
      </c>
      <c r="W4063">
        <v>816.8</v>
      </c>
      <c r="X4063" t="s">
        <v>30</v>
      </c>
      <c r="Y4063" t="s">
        <v>30</v>
      </c>
    </row>
    <row r="4064" spans="1:25" x14ac:dyDescent="0.25">
      <c r="A4064" t="s">
        <v>12770</v>
      </c>
      <c r="B4064" t="s">
        <v>12771</v>
      </c>
      <c r="C4064" s="1">
        <v>43564</v>
      </c>
      <c r="D4064" s="1" t="str">
        <f t="shared" si="252"/>
        <v>2010–2019</v>
      </c>
      <c r="E4064" s="8">
        <f t="shared" si="253"/>
        <v>2019</v>
      </c>
      <c r="F4064" s="8" t="str">
        <f t="shared" si="254"/>
        <v>19</v>
      </c>
      <c r="G4064" s="2">
        <v>0.44550925925925927</v>
      </c>
      <c r="H4064" s="2" t="str">
        <f t="shared" si="255"/>
        <v>2019-04</v>
      </c>
      <c r="I4064" t="s">
        <v>12772</v>
      </c>
      <c r="J4064" s="1">
        <v>43564</v>
      </c>
      <c r="K4064" s="2">
        <v>0.46028935185185182</v>
      </c>
      <c r="L4064">
        <v>21</v>
      </c>
      <c r="M4064" s="2">
        <v>1.4780092592592593E-2</v>
      </c>
      <c r="N4064" t="s">
        <v>12751</v>
      </c>
      <c r="O4064" t="s">
        <v>12752</v>
      </c>
      <c r="P4064" t="s">
        <v>12753</v>
      </c>
      <c r="Q4064" t="s">
        <v>573</v>
      </c>
      <c r="R4064" t="s">
        <v>28</v>
      </c>
      <c r="S4064">
        <v>410620009</v>
      </c>
      <c r="T4064" t="s">
        <v>29</v>
      </c>
      <c r="U4064">
        <v>136.80000000000001</v>
      </c>
      <c r="V4064">
        <v>1248.2</v>
      </c>
      <c r="W4064">
        <v>1248.2</v>
      </c>
      <c r="X4064" t="s">
        <v>30</v>
      </c>
      <c r="Y4064" t="s">
        <v>30</v>
      </c>
    </row>
    <row r="4065" spans="1:25" x14ac:dyDescent="0.25">
      <c r="A4065" t="s">
        <v>12773</v>
      </c>
      <c r="B4065" t="s">
        <v>12774</v>
      </c>
      <c r="C4065" s="1">
        <v>43655</v>
      </c>
      <c r="D4065" s="1" t="str">
        <f t="shared" si="252"/>
        <v>2010–2019</v>
      </c>
      <c r="E4065" s="8">
        <f t="shared" si="253"/>
        <v>2019</v>
      </c>
      <c r="F4065" s="8" t="str">
        <f t="shared" si="254"/>
        <v>19</v>
      </c>
      <c r="G4065" s="2">
        <v>0.44550925925925927</v>
      </c>
      <c r="H4065" s="2" t="str">
        <f t="shared" si="255"/>
        <v>2019-07</v>
      </c>
      <c r="I4065" t="s">
        <v>12775</v>
      </c>
      <c r="J4065" s="1">
        <v>43655</v>
      </c>
      <c r="K4065" s="2">
        <v>0.46091435185185187</v>
      </c>
      <c r="L4065">
        <v>22</v>
      </c>
      <c r="M4065" s="2">
        <v>1.5405092592592592E-2</v>
      </c>
      <c r="N4065" t="s">
        <v>12751</v>
      </c>
      <c r="O4065" t="s">
        <v>12752</v>
      </c>
      <c r="P4065" t="s">
        <v>12753</v>
      </c>
      <c r="Q4065" t="s">
        <v>573</v>
      </c>
      <c r="R4065" t="s">
        <v>28</v>
      </c>
      <c r="S4065">
        <v>410620009</v>
      </c>
      <c r="T4065" t="s">
        <v>29</v>
      </c>
      <c r="U4065">
        <v>136.80000000000001</v>
      </c>
      <c r="V4065">
        <v>1248.2</v>
      </c>
      <c r="W4065">
        <v>1248.2</v>
      </c>
      <c r="X4065" t="s">
        <v>30</v>
      </c>
      <c r="Y4065" t="s">
        <v>30</v>
      </c>
    </row>
    <row r="4066" spans="1:25" x14ac:dyDescent="0.25">
      <c r="A4066" t="s">
        <v>12776</v>
      </c>
      <c r="B4066" t="s">
        <v>12777</v>
      </c>
      <c r="C4066" s="1">
        <v>43733</v>
      </c>
      <c r="D4066" s="1" t="str">
        <f t="shared" si="252"/>
        <v>2010–2019</v>
      </c>
      <c r="E4066" s="8">
        <f t="shared" si="253"/>
        <v>2019</v>
      </c>
      <c r="F4066" s="8" t="str">
        <f t="shared" si="254"/>
        <v>19</v>
      </c>
      <c r="G4066" s="2">
        <v>0.44550925925925927</v>
      </c>
      <c r="H4066" s="2" t="str">
        <f t="shared" si="255"/>
        <v>2019-09</v>
      </c>
      <c r="I4066" t="s">
        <v>12778</v>
      </c>
      <c r="J4066" s="1">
        <v>43733</v>
      </c>
      <c r="K4066" s="2">
        <v>0.4871759259259259</v>
      </c>
      <c r="L4066">
        <v>60</v>
      </c>
      <c r="M4066" s="2">
        <v>4.1666666666666664E-2</v>
      </c>
      <c r="N4066" t="s">
        <v>12751</v>
      </c>
      <c r="O4066" t="s">
        <v>12779</v>
      </c>
      <c r="P4066" t="s">
        <v>12780</v>
      </c>
      <c r="Q4066" t="s">
        <v>573</v>
      </c>
      <c r="R4066" t="s">
        <v>85</v>
      </c>
      <c r="S4066">
        <v>50849002</v>
      </c>
      <c r="T4066" t="s">
        <v>86</v>
      </c>
      <c r="U4066">
        <v>146.18</v>
      </c>
      <c r="V4066">
        <v>146.18</v>
      </c>
      <c r="W4066">
        <v>96.18</v>
      </c>
      <c r="X4066">
        <v>110030002</v>
      </c>
      <c r="Y4066" t="s">
        <v>777</v>
      </c>
    </row>
    <row r="4067" spans="1:25" x14ac:dyDescent="0.25">
      <c r="A4067" t="s">
        <v>12781</v>
      </c>
      <c r="B4067" t="s">
        <v>12782</v>
      </c>
      <c r="C4067" s="1">
        <v>43746</v>
      </c>
      <c r="D4067" s="1" t="str">
        <f t="shared" si="252"/>
        <v>2010–2019</v>
      </c>
      <c r="E4067" s="8">
        <f t="shared" si="253"/>
        <v>2019</v>
      </c>
      <c r="F4067" s="8" t="str">
        <f t="shared" si="254"/>
        <v>19</v>
      </c>
      <c r="G4067" s="2">
        <v>0.44550925925925927</v>
      </c>
      <c r="H4067" s="2" t="str">
        <f t="shared" si="255"/>
        <v>2019-10</v>
      </c>
      <c r="I4067" t="s">
        <v>12783</v>
      </c>
      <c r="J4067" s="1">
        <v>43746</v>
      </c>
      <c r="K4067" s="2">
        <v>0.46106481481481482</v>
      </c>
      <c r="L4067">
        <v>22</v>
      </c>
      <c r="M4067" s="2">
        <v>1.5555555555555555E-2</v>
      </c>
      <c r="N4067" t="s">
        <v>12751</v>
      </c>
      <c r="O4067" t="s">
        <v>12752</v>
      </c>
      <c r="P4067" t="s">
        <v>12753</v>
      </c>
      <c r="Q4067" t="s">
        <v>573</v>
      </c>
      <c r="R4067" t="s">
        <v>28</v>
      </c>
      <c r="S4067">
        <v>410620009</v>
      </c>
      <c r="T4067" t="s">
        <v>29</v>
      </c>
      <c r="U4067">
        <v>136.80000000000001</v>
      </c>
      <c r="V4067">
        <v>792.5</v>
      </c>
      <c r="W4067">
        <v>792.5</v>
      </c>
      <c r="X4067" t="s">
        <v>30</v>
      </c>
      <c r="Y4067" t="s">
        <v>30</v>
      </c>
    </row>
    <row r="4068" spans="1:25" x14ac:dyDescent="0.25">
      <c r="A4068" t="s">
        <v>12784</v>
      </c>
      <c r="B4068" t="s">
        <v>12785</v>
      </c>
      <c r="C4068" s="1">
        <v>43779</v>
      </c>
      <c r="D4068" s="1" t="str">
        <f t="shared" si="252"/>
        <v>2010–2019</v>
      </c>
      <c r="E4068" s="8">
        <f t="shared" si="253"/>
        <v>2019</v>
      </c>
      <c r="F4068" s="8" t="str">
        <f t="shared" si="254"/>
        <v>19</v>
      </c>
      <c r="G4068" s="2">
        <v>0.44550925925925927</v>
      </c>
      <c r="H4068" s="2" t="str">
        <f t="shared" si="255"/>
        <v>2019-11</v>
      </c>
      <c r="I4068" t="s">
        <v>12786</v>
      </c>
      <c r="J4068" s="1">
        <v>43779</v>
      </c>
      <c r="K4068" s="2">
        <v>0.4559259259259259</v>
      </c>
      <c r="L4068">
        <v>15</v>
      </c>
      <c r="M4068" s="2">
        <v>1.0416666666666666E-2</v>
      </c>
      <c r="N4068" t="s">
        <v>12751</v>
      </c>
      <c r="O4068" t="s">
        <v>12760</v>
      </c>
      <c r="P4068" t="s">
        <v>12761</v>
      </c>
      <c r="Q4068" t="s">
        <v>573</v>
      </c>
      <c r="R4068" t="s">
        <v>42</v>
      </c>
      <c r="S4068">
        <v>185349003</v>
      </c>
      <c r="T4068" t="s">
        <v>43</v>
      </c>
      <c r="U4068">
        <v>85.55</v>
      </c>
      <c r="V4068">
        <v>85.55</v>
      </c>
      <c r="W4068">
        <v>0</v>
      </c>
      <c r="X4068">
        <v>110030002</v>
      </c>
      <c r="Y4068" t="s">
        <v>777</v>
      </c>
    </row>
    <row r="4069" spans="1:25" x14ac:dyDescent="0.25">
      <c r="A4069" t="s">
        <v>12787</v>
      </c>
      <c r="B4069" t="s">
        <v>12788</v>
      </c>
      <c r="C4069" s="1">
        <v>43837</v>
      </c>
      <c r="D4069" s="1" t="str">
        <f t="shared" si="252"/>
        <v>2020–2029</v>
      </c>
      <c r="E4069" s="8">
        <f t="shared" si="253"/>
        <v>2020</v>
      </c>
      <c r="F4069" s="8" t="str">
        <f t="shared" si="254"/>
        <v>20</v>
      </c>
      <c r="G4069" s="2">
        <v>0.44550925925925927</v>
      </c>
      <c r="H4069" s="2" t="str">
        <f t="shared" si="255"/>
        <v>2020-01</v>
      </c>
      <c r="I4069" t="s">
        <v>12789</v>
      </c>
      <c r="J4069" s="1">
        <v>43837</v>
      </c>
      <c r="K4069" s="2">
        <v>0.45642361111111113</v>
      </c>
      <c r="L4069">
        <v>16</v>
      </c>
      <c r="M4069" s="2">
        <v>1.0914351851851852E-2</v>
      </c>
      <c r="N4069" t="s">
        <v>12751</v>
      </c>
      <c r="O4069" t="s">
        <v>12752</v>
      </c>
      <c r="P4069" t="s">
        <v>12753</v>
      </c>
      <c r="Q4069" t="s">
        <v>573</v>
      </c>
      <c r="R4069" t="s">
        <v>28</v>
      </c>
      <c r="S4069">
        <v>410620009</v>
      </c>
      <c r="T4069" t="s">
        <v>29</v>
      </c>
      <c r="U4069">
        <v>136.80000000000001</v>
      </c>
      <c r="V4069">
        <v>2111</v>
      </c>
      <c r="W4069">
        <v>2046.55</v>
      </c>
      <c r="X4069" t="s">
        <v>30</v>
      </c>
      <c r="Y4069" t="s">
        <v>30</v>
      </c>
    </row>
    <row r="4070" spans="1:25" x14ac:dyDescent="0.25">
      <c r="A4070" t="s">
        <v>12790</v>
      </c>
      <c r="B4070" t="s">
        <v>12791</v>
      </c>
      <c r="C4070" s="1">
        <v>43891</v>
      </c>
      <c r="D4070" s="1" t="str">
        <f t="shared" si="252"/>
        <v>2020–2029</v>
      </c>
      <c r="E4070" s="8">
        <f t="shared" si="253"/>
        <v>2020</v>
      </c>
      <c r="F4070" s="8" t="str">
        <f t="shared" si="254"/>
        <v>20</v>
      </c>
      <c r="G4070" s="2">
        <v>0.11217592592592593</v>
      </c>
      <c r="H4070" s="2" t="str">
        <f t="shared" si="255"/>
        <v>2020-03</v>
      </c>
      <c r="I4070" t="s">
        <v>12792</v>
      </c>
      <c r="J4070" s="1">
        <v>43891</v>
      </c>
      <c r="K4070" s="2">
        <v>0.12259259259259259</v>
      </c>
      <c r="L4070">
        <v>15</v>
      </c>
      <c r="M4070" s="2">
        <v>1.0416666666666666E-2</v>
      </c>
      <c r="N4070" t="s">
        <v>12751</v>
      </c>
      <c r="O4070" t="s">
        <v>12760</v>
      </c>
      <c r="P4070" t="s">
        <v>12761</v>
      </c>
      <c r="Q4070" t="s">
        <v>573</v>
      </c>
      <c r="R4070" t="s">
        <v>42</v>
      </c>
      <c r="S4070">
        <v>185345009</v>
      </c>
      <c r="T4070" t="s">
        <v>57</v>
      </c>
      <c r="U4070">
        <v>85.55</v>
      </c>
      <c r="V4070">
        <v>85.55</v>
      </c>
      <c r="W4070">
        <v>35.549999999999997</v>
      </c>
      <c r="X4070">
        <v>444814009</v>
      </c>
      <c r="Y4070" t="s">
        <v>65</v>
      </c>
    </row>
    <row r="4071" spans="1:25" x14ac:dyDescent="0.25">
      <c r="A4071" t="s">
        <v>12793</v>
      </c>
      <c r="B4071" t="s">
        <v>12794</v>
      </c>
      <c r="C4071" s="1">
        <v>43928</v>
      </c>
      <c r="D4071" s="1" t="str">
        <f t="shared" si="252"/>
        <v>2020–2029</v>
      </c>
      <c r="E4071" s="8">
        <f t="shared" si="253"/>
        <v>2020</v>
      </c>
      <c r="F4071" s="8" t="str">
        <f t="shared" si="254"/>
        <v>20</v>
      </c>
      <c r="G4071" s="2">
        <v>0.44550925925925927</v>
      </c>
      <c r="H4071" s="2" t="str">
        <f t="shared" si="255"/>
        <v>2020-04</v>
      </c>
      <c r="I4071" t="s">
        <v>12795</v>
      </c>
      <c r="J4071" s="1">
        <v>43928</v>
      </c>
      <c r="K4071" s="2">
        <v>0.4559259259259259</v>
      </c>
      <c r="L4071">
        <v>15</v>
      </c>
      <c r="M4071" s="2">
        <v>1.0416666666666666E-2</v>
      </c>
      <c r="N4071" t="s">
        <v>12751</v>
      </c>
      <c r="O4071" t="s">
        <v>12752</v>
      </c>
      <c r="P4071" t="s">
        <v>12753</v>
      </c>
      <c r="Q4071" t="s">
        <v>573</v>
      </c>
      <c r="R4071" t="s">
        <v>28</v>
      </c>
      <c r="S4071">
        <v>410620009</v>
      </c>
      <c r="T4071" t="s">
        <v>29</v>
      </c>
      <c r="U4071">
        <v>136.80000000000001</v>
      </c>
      <c r="V4071">
        <v>272.8</v>
      </c>
      <c r="W4071">
        <v>272.8</v>
      </c>
      <c r="X4071" t="s">
        <v>30</v>
      </c>
      <c r="Y4071" t="s">
        <v>30</v>
      </c>
    </row>
    <row r="4072" spans="1:25" x14ac:dyDescent="0.25">
      <c r="A4072" t="s">
        <v>12796</v>
      </c>
      <c r="B4072" t="s">
        <v>12797</v>
      </c>
      <c r="C4072" s="1">
        <v>44110</v>
      </c>
      <c r="D4072" s="1" t="str">
        <f t="shared" si="252"/>
        <v>2020–2029</v>
      </c>
      <c r="E4072" s="8">
        <f t="shared" si="253"/>
        <v>2020</v>
      </c>
      <c r="F4072" s="8" t="str">
        <f t="shared" si="254"/>
        <v>20</v>
      </c>
      <c r="G4072" s="2">
        <v>0.44550925925925927</v>
      </c>
      <c r="H4072" s="2" t="str">
        <f t="shared" si="255"/>
        <v>2020-10</v>
      </c>
      <c r="I4072" t="s">
        <v>12798</v>
      </c>
      <c r="J4072" s="1">
        <v>44110</v>
      </c>
      <c r="K4072" s="2">
        <v>0.46327546296296296</v>
      </c>
      <c r="L4072">
        <v>26</v>
      </c>
      <c r="M4072" s="2">
        <v>1.7766203703703704E-2</v>
      </c>
      <c r="N4072" t="s">
        <v>12751</v>
      </c>
      <c r="O4072" t="s">
        <v>12752</v>
      </c>
      <c r="P4072" t="s">
        <v>12753</v>
      </c>
      <c r="Q4072" t="s">
        <v>573</v>
      </c>
      <c r="R4072" t="s">
        <v>28</v>
      </c>
      <c r="S4072">
        <v>410620009</v>
      </c>
      <c r="T4072" t="s">
        <v>29</v>
      </c>
      <c r="U4072">
        <v>136.80000000000001</v>
      </c>
      <c r="V4072">
        <v>1367.56</v>
      </c>
      <c r="W4072">
        <v>1367.56</v>
      </c>
      <c r="X4072" t="s">
        <v>30</v>
      </c>
      <c r="Y4072" t="s">
        <v>30</v>
      </c>
    </row>
    <row r="4073" spans="1:25" x14ac:dyDescent="0.25">
      <c r="A4073" t="s">
        <v>12799</v>
      </c>
      <c r="B4073" t="s">
        <v>12800</v>
      </c>
      <c r="C4073" s="1">
        <v>44292</v>
      </c>
      <c r="D4073" s="1" t="str">
        <f t="shared" si="252"/>
        <v>2020–2029</v>
      </c>
      <c r="E4073" s="8">
        <f t="shared" si="253"/>
        <v>2021</v>
      </c>
      <c r="F4073" s="8" t="str">
        <f t="shared" si="254"/>
        <v>21</v>
      </c>
      <c r="G4073" s="2">
        <v>0.44550925925925927</v>
      </c>
      <c r="H4073" s="2" t="str">
        <f t="shared" si="255"/>
        <v>2021-04</v>
      </c>
      <c r="I4073" t="s">
        <v>12801</v>
      </c>
      <c r="J4073" s="1">
        <v>44292</v>
      </c>
      <c r="K4073" s="2">
        <v>0.46410879629629631</v>
      </c>
      <c r="L4073">
        <v>27</v>
      </c>
      <c r="M4073" s="2">
        <v>1.8599537037037036E-2</v>
      </c>
      <c r="N4073" t="s">
        <v>12751</v>
      </c>
      <c r="O4073" t="s">
        <v>12752</v>
      </c>
      <c r="P4073" t="s">
        <v>12753</v>
      </c>
      <c r="Q4073" t="s">
        <v>150</v>
      </c>
      <c r="R4073" t="s">
        <v>28</v>
      </c>
      <c r="S4073">
        <v>410620009</v>
      </c>
      <c r="T4073" t="s">
        <v>29</v>
      </c>
      <c r="U4073">
        <v>136.80000000000001</v>
      </c>
      <c r="V4073">
        <v>920.66</v>
      </c>
      <c r="W4073">
        <v>0</v>
      </c>
      <c r="X4073" t="s">
        <v>30</v>
      </c>
      <c r="Y4073" t="s">
        <v>30</v>
      </c>
    </row>
    <row r="4074" spans="1:25" x14ac:dyDescent="0.25">
      <c r="A4074" t="s">
        <v>12802</v>
      </c>
      <c r="B4074" t="s">
        <v>12803</v>
      </c>
      <c r="C4074" s="1">
        <v>44341</v>
      </c>
      <c r="D4074" s="1" t="str">
        <f t="shared" si="252"/>
        <v>2020–2029</v>
      </c>
      <c r="E4074" s="8">
        <f t="shared" si="253"/>
        <v>2021</v>
      </c>
      <c r="F4074" s="8" t="str">
        <f t="shared" si="254"/>
        <v>21</v>
      </c>
      <c r="G4074" s="2">
        <v>0.44550925925925927</v>
      </c>
      <c r="H4074" s="2" t="str">
        <f t="shared" si="255"/>
        <v>2021-05</v>
      </c>
      <c r="I4074" t="s">
        <v>12804</v>
      </c>
      <c r="J4074" s="1">
        <v>44341</v>
      </c>
      <c r="K4074" s="2">
        <v>0.4559259259259259</v>
      </c>
      <c r="L4074">
        <v>15</v>
      </c>
      <c r="M4074" s="2">
        <v>1.0416666666666666E-2</v>
      </c>
      <c r="N4074" t="s">
        <v>12751</v>
      </c>
      <c r="O4074" t="s">
        <v>12760</v>
      </c>
      <c r="P4074" t="s">
        <v>12761</v>
      </c>
      <c r="Q4074" t="s">
        <v>150</v>
      </c>
      <c r="R4074" t="s">
        <v>114</v>
      </c>
      <c r="S4074">
        <v>185345009</v>
      </c>
      <c r="T4074" t="s">
        <v>57</v>
      </c>
      <c r="U4074">
        <v>85.55</v>
      </c>
      <c r="V4074">
        <v>85.55</v>
      </c>
      <c r="W4074">
        <v>0</v>
      </c>
      <c r="X4074">
        <v>65363002</v>
      </c>
      <c r="Y4074" t="s">
        <v>546</v>
      </c>
    </row>
    <row r="4075" spans="1:25" x14ac:dyDescent="0.25">
      <c r="A4075" t="s">
        <v>12805</v>
      </c>
      <c r="B4075" t="s">
        <v>12806</v>
      </c>
      <c r="C4075" s="1">
        <v>44474</v>
      </c>
      <c r="D4075" s="1" t="str">
        <f t="shared" si="252"/>
        <v>2020–2029</v>
      </c>
      <c r="E4075" s="8">
        <f t="shared" si="253"/>
        <v>2021</v>
      </c>
      <c r="F4075" s="8" t="str">
        <f t="shared" si="254"/>
        <v>21</v>
      </c>
      <c r="G4075" s="2">
        <v>0.44550925925925927</v>
      </c>
      <c r="H4075" s="2" t="str">
        <f t="shared" si="255"/>
        <v>2021-10</v>
      </c>
      <c r="I4075" t="s">
        <v>12807</v>
      </c>
      <c r="J4075" s="1">
        <v>44474</v>
      </c>
      <c r="K4075" s="2">
        <v>0.45872685185185186</v>
      </c>
      <c r="L4075">
        <v>19</v>
      </c>
      <c r="M4075" s="2">
        <v>1.3217592592592593E-2</v>
      </c>
      <c r="N4075" t="s">
        <v>12751</v>
      </c>
      <c r="O4075" t="s">
        <v>12752</v>
      </c>
      <c r="P4075" t="s">
        <v>12753</v>
      </c>
      <c r="Q4075" t="s">
        <v>150</v>
      </c>
      <c r="R4075" t="s">
        <v>28</v>
      </c>
      <c r="S4075">
        <v>410620009</v>
      </c>
      <c r="T4075" t="s">
        <v>29</v>
      </c>
      <c r="U4075">
        <v>136.80000000000001</v>
      </c>
      <c r="V4075">
        <v>704.2</v>
      </c>
      <c r="W4075">
        <v>0</v>
      </c>
      <c r="X4075" t="s">
        <v>30</v>
      </c>
      <c r="Y4075" t="s">
        <v>30</v>
      </c>
    </row>
    <row r="4076" spans="1:25" x14ac:dyDescent="0.25">
      <c r="A4076" t="s">
        <v>12808</v>
      </c>
      <c r="B4076" t="s">
        <v>12809</v>
      </c>
      <c r="C4076" s="1">
        <v>44624</v>
      </c>
      <c r="D4076" s="1" t="str">
        <f t="shared" si="252"/>
        <v>2020–2029</v>
      </c>
      <c r="E4076" s="8">
        <f t="shared" si="253"/>
        <v>2022</v>
      </c>
      <c r="F4076" s="8" t="str">
        <f t="shared" si="254"/>
        <v>22</v>
      </c>
      <c r="G4076" s="2">
        <v>0.44550925925925927</v>
      </c>
      <c r="H4076" s="2" t="str">
        <f t="shared" si="255"/>
        <v>2022-03</v>
      </c>
      <c r="I4076" t="s">
        <v>12810</v>
      </c>
      <c r="J4076" s="1">
        <v>44624</v>
      </c>
      <c r="K4076" s="2">
        <v>0.4559259259259259</v>
      </c>
      <c r="L4076">
        <v>15</v>
      </c>
      <c r="M4076" s="2">
        <v>1.0416666666666666E-2</v>
      </c>
      <c r="N4076" t="s">
        <v>12751</v>
      </c>
      <c r="O4076" t="s">
        <v>12760</v>
      </c>
      <c r="P4076" t="s">
        <v>12761</v>
      </c>
      <c r="Q4076" t="s">
        <v>165</v>
      </c>
      <c r="R4076" t="s">
        <v>114</v>
      </c>
      <c r="S4076">
        <v>185345009</v>
      </c>
      <c r="T4076" t="s">
        <v>57</v>
      </c>
      <c r="U4076">
        <v>85.55</v>
      </c>
      <c r="V4076">
        <v>85.55</v>
      </c>
      <c r="W4076">
        <v>14.75</v>
      </c>
      <c r="X4076">
        <v>65363002</v>
      </c>
      <c r="Y4076" t="s">
        <v>546</v>
      </c>
    </row>
    <row r="4077" spans="1:25" x14ac:dyDescent="0.25">
      <c r="A4077" t="s">
        <v>12811</v>
      </c>
      <c r="B4077" t="s">
        <v>12812</v>
      </c>
      <c r="C4077" s="1">
        <v>44656</v>
      </c>
      <c r="D4077" s="1" t="str">
        <f t="shared" si="252"/>
        <v>2020–2029</v>
      </c>
      <c r="E4077" s="8">
        <f t="shared" si="253"/>
        <v>2022</v>
      </c>
      <c r="F4077" s="8" t="str">
        <f t="shared" si="254"/>
        <v>22</v>
      </c>
      <c r="G4077" s="2">
        <v>0.44550925925925927</v>
      </c>
      <c r="H4077" s="2" t="str">
        <f t="shared" si="255"/>
        <v>2022-04</v>
      </c>
      <c r="I4077" t="s">
        <v>12813</v>
      </c>
      <c r="J4077" s="1">
        <v>44656</v>
      </c>
      <c r="K4077" s="2">
        <v>0.46464120370370371</v>
      </c>
      <c r="L4077">
        <v>28</v>
      </c>
      <c r="M4077" s="2">
        <v>1.9131944444444444E-2</v>
      </c>
      <c r="N4077" t="s">
        <v>12751</v>
      </c>
      <c r="O4077" t="s">
        <v>12752</v>
      </c>
      <c r="P4077" t="s">
        <v>12753</v>
      </c>
      <c r="Q4077" t="s">
        <v>150</v>
      </c>
      <c r="R4077" t="s">
        <v>28</v>
      </c>
      <c r="S4077">
        <v>410620009</v>
      </c>
      <c r="T4077" t="s">
        <v>29</v>
      </c>
      <c r="U4077">
        <v>136.80000000000001</v>
      </c>
      <c r="V4077">
        <v>1205.43</v>
      </c>
      <c r="W4077">
        <v>0</v>
      </c>
      <c r="X4077" t="s">
        <v>30</v>
      </c>
      <c r="Y4077" t="s">
        <v>30</v>
      </c>
    </row>
    <row r="4078" spans="1:25" x14ac:dyDescent="0.25">
      <c r="A4078" t="s">
        <v>12814</v>
      </c>
      <c r="B4078" t="s">
        <v>12815</v>
      </c>
      <c r="C4078" s="1">
        <v>44670</v>
      </c>
      <c r="D4078" s="1" t="str">
        <f t="shared" si="252"/>
        <v>2020–2029</v>
      </c>
      <c r="E4078" s="8">
        <f t="shared" si="253"/>
        <v>2022</v>
      </c>
      <c r="F4078" s="8" t="str">
        <f t="shared" si="254"/>
        <v>22</v>
      </c>
      <c r="G4078" s="2">
        <v>0.44550925925925927</v>
      </c>
      <c r="H4078" s="2" t="str">
        <f t="shared" si="255"/>
        <v>2022-04</v>
      </c>
      <c r="I4078" t="s">
        <v>12816</v>
      </c>
      <c r="J4078" s="1">
        <v>44670</v>
      </c>
      <c r="K4078" s="2">
        <v>0.58724537037037039</v>
      </c>
      <c r="L4078">
        <v>204</v>
      </c>
      <c r="M4078" s="2">
        <v>0.14173611111111112</v>
      </c>
      <c r="N4078" t="s">
        <v>12751</v>
      </c>
      <c r="O4078" t="s">
        <v>12760</v>
      </c>
      <c r="P4078" t="s">
        <v>12761</v>
      </c>
      <c r="Q4078" t="s">
        <v>150</v>
      </c>
      <c r="R4078" t="s">
        <v>42</v>
      </c>
      <c r="S4078">
        <v>185349003</v>
      </c>
      <c r="T4078" t="s">
        <v>43</v>
      </c>
      <c r="U4078">
        <v>85.55</v>
      </c>
      <c r="V4078">
        <v>3105.35</v>
      </c>
      <c r="W4078">
        <v>0</v>
      </c>
      <c r="X4078">
        <v>103697008</v>
      </c>
      <c r="Y4078" t="s">
        <v>44</v>
      </c>
    </row>
    <row r="4079" spans="1:25" x14ac:dyDescent="0.25">
      <c r="A4079" t="s">
        <v>12817</v>
      </c>
      <c r="B4079" t="s">
        <v>12818</v>
      </c>
      <c r="C4079" s="1">
        <v>44838</v>
      </c>
      <c r="D4079" s="1" t="str">
        <f t="shared" si="252"/>
        <v>2020–2029</v>
      </c>
      <c r="E4079" s="8">
        <f t="shared" si="253"/>
        <v>2022</v>
      </c>
      <c r="F4079" s="8" t="str">
        <f t="shared" si="254"/>
        <v>22</v>
      </c>
      <c r="G4079" s="2">
        <v>0.44550925925925927</v>
      </c>
      <c r="H4079" s="2" t="str">
        <f t="shared" si="255"/>
        <v>2022-10</v>
      </c>
      <c r="I4079" t="s">
        <v>12819</v>
      </c>
      <c r="J4079" s="1">
        <v>44838</v>
      </c>
      <c r="K4079" s="2">
        <v>0.4559259259259259</v>
      </c>
      <c r="L4079">
        <v>15</v>
      </c>
      <c r="M4079" s="2">
        <v>1.0416666666666666E-2</v>
      </c>
      <c r="N4079" t="s">
        <v>12751</v>
      </c>
      <c r="O4079" t="s">
        <v>12752</v>
      </c>
      <c r="P4079" t="s">
        <v>12753</v>
      </c>
      <c r="Q4079" t="s">
        <v>150</v>
      </c>
      <c r="R4079" t="s">
        <v>28</v>
      </c>
      <c r="S4079">
        <v>410620009</v>
      </c>
      <c r="T4079" t="s">
        <v>29</v>
      </c>
      <c r="U4079">
        <v>136.80000000000001</v>
      </c>
      <c r="V4079">
        <v>272.8</v>
      </c>
      <c r="W4079">
        <v>0</v>
      </c>
      <c r="X4079" t="s">
        <v>30</v>
      </c>
      <c r="Y4079" t="s">
        <v>30</v>
      </c>
    </row>
    <row r="4080" spans="1:25" x14ac:dyDescent="0.25">
      <c r="A4080" t="s">
        <v>12820</v>
      </c>
      <c r="B4080" t="s">
        <v>12821</v>
      </c>
      <c r="C4080" s="1">
        <v>44906</v>
      </c>
      <c r="D4080" s="1" t="str">
        <f t="shared" si="252"/>
        <v>2020–2029</v>
      </c>
      <c r="E4080" s="8">
        <f t="shared" si="253"/>
        <v>2022</v>
      </c>
      <c r="F4080" s="8" t="str">
        <f t="shared" si="254"/>
        <v>22</v>
      </c>
      <c r="G4080" s="2">
        <v>2.8842592592592593E-2</v>
      </c>
      <c r="H4080" s="2" t="str">
        <f t="shared" si="255"/>
        <v>2022-12</v>
      </c>
      <c r="I4080" t="s">
        <v>12822</v>
      </c>
      <c r="J4080" s="1">
        <v>44906</v>
      </c>
      <c r="K4080" s="2">
        <v>4.4745370370370373E-2</v>
      </c>
      <c r="L4080">
        <v>23</v>
      </c>
      <c r="M4080" s="2">
        <v>1.5902777777777776E-2</v>
      </c>
      <c r="N4080" t="s">
        <v>12751</v>
      </c>
      <c r="O4080" t="s">
        <v>12760</v>
      </c>
      <c r="P4080" t="s">
        <v>12761</v>
      </c>
      <c r="Q4080" t="s">
        <v>165</v>
      </c>
      <c r="R4080" t="s">
        <v>42</v>
      </c>
      <c r="S4080">
        <v>185345009</v>
      </c>
      <c r="T4080" t="s">
        <v>57</v>
      </c>
      <c r="U4080">
        <v>85.55</v>
      </c>
      <c r="V4080">
        <v>775.79</v>
      </c>
      <c r="W4080">
        <v>502.91</v>
      </c>
      <c r="X4080">
        <v>10509002</v>
      </c>
      <c r="Y4080" t="s">
        <v>107</v>
      </c>
    </row>
    <row r="4081" spans="1:25" x14ac:dyDescent="0.25">
      <c r="A4081" t="s">
        <v>12823</v>
      </c>
      <c r="B4081" t="s">
        <v>12824</v>
      </c>
      <c r="C4081" s="1">
        <v>44915</v>
      </c>
      <c r="D4081" s="1" t="str">
        <f t="shared" si="252"/>
        <v>2020–2029</v>
      </c>
      <c r="E4081" s="8">
        <f t="shared" si="253"/>
        <v>2022</v>
      </c>
      <c r="F4081" s="8" t="str">
        <f t="shared" si="254"/>
        <v>22</v>
      </c>
      <c r="G4081" s="2">
        <v>0.44550925925925927</v>
      </c>
      <c r="H4081" s="2" t="str">
        <f t="shared" si="255"/>
        <v>2022-12</v>
      </c>
      <c r="I4081" t="s">
        <v>12825</v>
      </c>
      <c r="J4081" s="1">
        <v>44915</v>
      </c>
      <c r="K4081" s="2">
        <v>0.45900462962962962</v>
      </c>
      <c r="L4081">
        <v>19</v>
      </c>
      <c r="M4081" s="2">
        <v>1.3495370370370371E-2</v>
      </c>
      <c r="N4081" t="s">
        <v>12751</v>
      </c>
      <c r="O4081" t="s">
        <v>1158</v>
      </c>
      <c r="P4081" t="s">
        <v>1159</v>
      </c>
      <c r="Q4081" t="s">
        <v>165</v>
      </c>
      <c r="R4081" t="s">
        <v>252</v>
      </c>
      <c r="S4081">
        <v>702927004</v>
      </c>
      <c r="T4081" t="s">
        <v>253</v>
      </c>
      <c r="U4081">
        <v>142.58000000000001</v>
      </c>
      <c r="V4081">
        <v>1117.98</v>
      </c>
      <c r="W4081">
        <v>894.38</v>
      </c>
      <c r="X4081" t="s">
        <v>30</v>
      </c>
      <c r="Y4081" t="s">
        <v>30</v>
      </c>
    </row>
    <row r="4082" spans="1:25" x14ac:dyDescent="0.25">
      <c r="A4082" t="s">
        <v>12826</v>
      </c>
      <c r="B4082" t="s">
        <v>12827</v>
      </c>
      <c r="C4082" s="1">
        <v>45209</v>
      </c>
      <c r="D4082" s="1" t="str">
        <f t="shared" si="252"/>
        <v>2020–2029</v>
      </c>
      <c r="E4082" s="8">
        <f t="shared" si="253"/>
        <v>2023</v>
      </c>
      <c r="F4082" s="8" t="str">
        <f t="shared" si="254"/>
        <v>23</v>
      </c>
      <c r="G4082" s="2">
        <v>0.44550925925925927</v>
      </c>
      <c r="H4082" s="2" t="str">
        <f t="shared" si="255"/>
        <v>2023-10</v>
      </c>
      <c r="I4082" t="s">
        <v>12828</v>
      </c>
      <c r="J4082" s="1">
        <v>45209</v>
      </c>
      <c r="K4082" s="2">
        <v>0.458125</v>
      </c>
      <c r="L4082">
        <v>18</v>
      </c>
      <c r="M4082" s="2">
        <v>1.2615740740740742E-2</v>
      </c>
      <c r="N4082" t="s">
        <v>12751</v>
      </c>
      <c r="O4082" t="s">
        <v>12752</v>
      </c>
      <c r="P4082" t="s">
        <v>12753</v>
      </c>
      <c r="Q4082" t="s">
        <v>150</v>
      </c>
      <c r="R4082" t="s">
        <v>28</v>
      </c>
      <c r="S4082">
        <v>410620009</v>
      </c>
      <c r="T4082" t="s">
        <v>29</v>
      </c>
      <c r="U4082">
        <v>136.80000000000001</v>
      </c>
      <c r="V4082">
        <v>1223.8</v>
      </c>
      <c r="W4082">
        <v>0</v>
      </c>
      <c r="X4082" t="s">
        <v>30</v>
      </c>
      <c r="Y4082" t="s">
        <v>30</v>
      </c>
    </row>
    <row r="4083" spans="1:25" x14ac:dyDescent="0.25">
      <c r="A4083" t="s">
        <v>12829</v>
      </c>
      <c r="B4083" t="s">
        <v>12830</v>
      </c>
      <c r="C4083" s="1">
        <v>45536</v>
      </c>
      <c r="D4083" s="1" t="str">
        <f t="shared" si="252"/>
        <v>2020–2029</v>
      </c>
      <c r="E4083" s="8">
        <f t="shared" si="253"/>
        <v>2024</v>
      </c>
      <c r="F4083" s="8" t="str">
        <f t="shared" si="254"/>
        <v>24</v>
      </c>
      <c r="G4083" s="2">
        <v>0.57050925925925922</v>
      </c>
      <c r="H4083" s="2" t="str">
        <f t="shared" si="255"/>
        <v>2024-09</v>
      </c>
      <c r="I4083" t="s">
        <v>12831</v>
      </c>
      <c r="J4083" s="1">
        <v>45536</v>
      </c>
      <c r="K4083" s="2">
        <v>0.58092592592592596</v>
      </c>
      <c r="L4083">
        <v>15</v>
      </c>
      <c r="M4083" s="2">
        <v>1.0416666666666666E-2</v>
      </c>
      <c r="N4083" t="s">
        <v>12751</v>
      </c>
      <c r="O4083" t="s">
        <v>12760</v>
      </c>
      <c r="P4083" t="s">
        <v>12761</v>
      </c>
      <c r="Q4083" t="s">
        <v>4837</v>
      </c>
      <c r="R4083" t="s">
        <v>42</v>
      </c>
      <c r="S4083">
        <v>185345009</v>
      </c>
      <c r="T4083" t="s">
        <v>57</v>
      </c>
      <c r="U4083">
        <v>85.55</v>
      </c>
      <c r="V4083">
        <v>948.35</v>
      </c>
      <c r="W4083">
        <v>913.35</v>
      </c>
      <c r="X4083">
        <v>195662009</v>
      </c>
      <c r="Y4083" t="s">
        <v>217</v>
      </c>
    </row>
    <row r="4084" spans="1:25" x14ac:dyDescent="0.25">
      <c r="A4084" t="s">
        <v>12832</v>
      </c>
      <c r="B4084" t="s">
        <v>12833</v>
      </c>
      <c r="C4084" s="1">
        <v>45580</v>
      </c>
      <c r="D4084" s="1" t="str">
        <f t="shared" si="252"/>
        <v>2020–2029</v>
      </c>
      <c r="E4084" s="8">
        <f t="shared" si="253"/>
        <v>2024</v>
      </c>
      <c r="F4084" s="8" t="str">
        <f t="shared" si="254"/>
        <v>24</v>
      </c>
      <c r="G4084" s="2">
        <v>0.44550925925925927</v>
      </c>
      <c r="H4084" s="2" t="str">
        <f t="shared" si="255"/>
        <v>2024-10</v>
      </c>
      <c r="I4084" t="s">
        <v>12834</v>
      </c>
      <c r="J4084" s="1">
        <v>45580</v>
      </c>
      <c r="K4084" s="2">
        <v>0.4566087962962963</v>
      </c>
      <c r="L4084">
        <v>16</v>
      </c>
      <c r="M4084" s="2">
        <v>1.1099537037037036E-2</v>
      </c>
      <c r="N4084" t="s">
        <v>12751</v>
      </c>
      <c r="O4084" t="s">
        <v>12752</v>
      </c>
      <c r="P4084" t="s">
        <v>12753</v>
      </c>
      <c r="Q4084" t="s">
        <v>4837</v>
      </c>
      <c r="R4084" t="s">
        <v>28</v>
      </c>
      <c r="S4084">
        <v>410620009</v>
      </c>
      <c r="T4084" t="s">
        <v>29</v>
      </c>
      <c r="U4084">
        <v>136.80000000000001</v>
      </c>
      <c r="V4084">
        <v>778.78</v>
      </c>
      <c r="W4084">
        <v>778.78</v>
      </c>
      <c r="X4084" t="s">
        <v>30</v>
      </c>
      <c r="Y4084" t="s">
        <v>30</v>
      </c>
    </row>
    <row r="4085" spans="1:25" x14ac:dyDescent="0.25">
      <c r="A4085" t="s">
        <v>12835</v>
      </c>
      <c r="B4085" t="s">
        <v>12836</v>
      </c>
      <c r="C4085" s="1">
        <v>42311</v>
      </c>
      <c r="D4085" s="1" t="str">
        <f t="shared" si="252"/>
        <v>2010–2019</v>
      </c>
      <c r="E4085" s="8">
        <f t="shared" si="253"/>
        <v>2015</v>
      </c>
      <c r="F4085" s="8" t="str">
        <f t="shared" si="254"/>
        <v>15</v>
      </c>
      <c r="G4085" s="2">
        <v>0.46542824074074074</v>
      </c>
      <c r="H4085" s="2" t="str">
        <f t="shared" si="255"/>
        <v>2015-11</v>
      </c>
      <c r="I4085" t="s">
        <v>12837</v>
      </c>
      <c r="J4085" s="1">
        <v>42311</v>
      </c>
      <c r="K4085" s="2">
        <v>0.47584490740740742</v>
      </c>
      <c r="L4085">
        <v>15</v>
      </c>
      <c r="M4085" s="2">
        <v>1.0416666666666666E-2</v>
      </c>
      <c r="N4085" t="s">
        <v>12838</v>
      </c>
      <c r="O4085" t="s">
        <v>8991</v>
      </c>
      <c r="P4085" t="s">
        <v>8992</v>
      </c>
      <c r="Q4085" t="s">
        <v>27</v>
      </c>
      <c r="R4085" t="s">
        <v>114</v>
      </c>
      <c r="S4085">
        <v>698314001</v>
      </c>
      <c r="T4085" t="s">
        <v>808</v>
      </c>
      <c r="U4085">
        <v>142.58000000000001</v>
      </c>
      <c r="V4085">
        <v>142.58000000000001</v>
      </c>
      <c r="W4085">
        <v>0</v>
      </c>
      <c r="X4085">
        <v>389095005</v>
      </c>
      <c r="Y4085" t="s">
        <v>809</v>
      </c>
    </row>
    <row r="4086" spans="1:25" x14ac:dyDescent="0.25">
      <c r="A4086" t="s">
        <v>12839</v>
      </c>
      <c r="B4086" t="s">
        <v>12840</v>
      </c>
      <c r="C4086" s="1">
        <v>42343</v>
      </c>
      <c r="D4086" s="1" t="str">
        <f t="shared" si="252"/>
        <v>2010–2019</v>
      </c>
      <c r="E4086" s="8">
        <f t="shared" si="253"/>
        <v>2015</v>
      </c>
      <c r="F4086" s="8" t="str">
        <f t="shared" si="254"/>
        <v>15</v>
      </c>
      <c r="G4086" s="2">
        <v>0.46542824074074074</v>
      </c>
      <c r="H4086" s="2" t="str">
        <f t="shared" si="255"/>
        <v>2015-12</v>
      </c>
      <c r="I4086" t="s">
        <v>12841</v>
      </c>
      <c r="J4086" s="1">
        <v>42343</v>
      </c>
      <c r="K4086" s="2">
        <v>0.47584490740740742</v>
      </c>
      <c r="L4086">
        <v>15</v>
      </c>
      <c r="M4086" s="2">
        <v>1.0416666666666666E-2</v>
      </c>
      <c r="N4086" t="s">
        <v>12838</v>
      </c>
      <c r="O4086" t="s">
        <v>11239</v>
      </c>
      <c r="P4086" s="3" t="s">
        <v>11240</v>
      </c>
      <c r="Q4086" t="s">
        <v>27</v>
      </c>
      <c r="R4086" t="s">
        <v>28</v>
      </c>
      <c r="S4086">
        <v>410620009</v>
      </c>
      <c r="T4086" t="s">
        <v>29</v>
      </c>
      <c r="U4086">
        <v>136.80000000000001</v>
      </c>
      <c r="V4086">
        <v>704.2</v>
      </c>
      <c r="W4086">
        <v>0</v>
      </c>
      <c r="X4086" t="s">
        <v>30</v>
      </c>
      <c r="Y4086" t="s">
        <v>30</v>
      </c>
    </row>
    <row r="4087" spans="1:25" x14ac:dyDescent="0.25">
      <c r="A4087" t="s">
        <v>12842</v>
      </c>
      <c r="B4087" t="s">
        <v>12843</v>
      </c>
      <c r="C4087" s="1">
        <v>42612</v>
      </c>
      <c r="D4087" s="1" t="str">
        <f t="shared" si="252"/>
        <v>2010–2019</v>
      </c>
      <c r="E4087" s="8">
        <f t="shared" si="253"/>
        <v>2016</v>
      </c>
      <c r="F4087" s="8" t="str">
        <f t="shared" si="254"/>
        <v>16</v>
      </c>
      <c r="G4087" s="2">
        <v>0.46542824074074074</v>
      </c>
      <c r="H4087" s="2" t="str">
        <f t="shared" si="255"/>
        <v>2016-08</v>
      </c>
      <c r="I4087" t="s">
        <v>12844</v>
      </c>
      <c r="J4087" s="1">
        <v>42612</v>
      </c>
      <c r="K4087" s="2">
        <v>0.47584490740740742</v>
      </c>
      <c r="L4087">
        <v>15</v>
      </c>
      <c r="M4087" s="2">
        <v>1.0416666666666666E-2</v>
      </c>
      <c r="N4087" t="s">
        <v>12838</v>
      </c>
      <c r="O4087" t="s">
        <v>8991</v>
      </c>
      <c r="P4087" t="s">
        <v>8992</v>
      </c>
      <c r="Q4087" t="s">
        <v>27</v>
      </c>
      <c r="R4087" t="s">
        <v>42</v>
      </c>
      <c r="S4087">
        <v>185347001</v>
      </c>
      <c r="T4087" t="s">
        <v>72</v>
      </c>
      <c r="U4087">
        <v>85.55</v>
      </c>
      <c r="V4087">
        <v>85.55</v>
      </c>
      <c r="W4087">
        <v>0</v>
      </c>
      <c r="X4087">
        <v>192127007</v>
      </c>
      <c r="Y4087" t="s">
        <v>12845</v>
      </c>
    </row>
    <row r="4088" spans="1:25" x14ac:dyDescent="0.25">
      <c r="A4088" t="s">
        <v>12846</v>
      </c>
      <c r="B4088" t="s">
        <v>12847</v>
      </c>
      <c r="C4088" s="1">
        <v>42651</v>
      </c>
      <c r="D4088" s="1" t="str">
        <f t="shared" si="252"/>
        <v>2010–2019</v>
      </c>
      <c r="E4088" s="8">
        <f t="shared" si="253"/>
        <v>2016</v>
      </c>
      <c r="F4088" s="8" t="str">
        <f t="shared" si="254"/>
        <v>16</v>
      </c>
      <c r="G4088" s="2">
        <v>0.46542824074074074</v>
      </c>
      <c r="H4088" s="2" t="str">
        <f t="shared" si="255"/>
        <v>2016-10</v>
      </c>
      <c r="I4088" t="s">
        <v>12848</v>
      </c>
      <c r="J4088" s="1">
        <v>42651</v>
      </c>
      <c r="K4088" s="2">
        <v>0.50709490740740737</v>
      </c>
      <c r="L4088">
        <v>60</v>
      </c>
      <c r="M4088" s="2">
        <v>4.1666666666666664E-2</v>
      </c>
      <c r="N4088" t="s">
        <v>12838</v>
      </c>
      <c r="O4088" t="s">
        <v>8991</v>
      </c>
      <c r="P4088" t="s">
        <v>8992</v>
      </c>
      <c r="Q4088" t="s">
        <v>27</v>
      </c>
      <c r="R4088" t="s">
        <v>42</v>
      </c>
      <c r="S4088">
        <v>185347001</v>
      </c>
      <c r="T4088" t="s">
        <v>72</v>
      </c>
      <c r="U4088">
        <v>85.55</v>
      </c>
      <c r="V4088">
        <v>4514.12</v>
      </c>
      <c r="W4088">
        <v>1639.03</v>
      </c>
      <c r="X4088">
        <v>192127007</v>
      </c>
      <c r="Y4088" t="s">
        <v>12845</v>
      </c>
    </row>
    <row r="4089" spans="1:25" x14ac:dyDescent="0.25">
      <c r="A4089" t="s">
        <v>12849</v>
      </c>
      <c r="B4089" t="s">
        <v>12850</v>
      </c>
      <c r="C4089" s="1">
        <v>42671</v>
      </c>
      <c r="D4089" s="1" t="str">
        <f t="shared" si="252"/>
        <v>2010–2019</v>
      </c>
      <c r="E4089" s="8">
        <f t="shared" si="253"/>
        <v>2016</v>
      </c>
      <c r="F4089" s="8" t="str">
        <f t="shared" si="254"/>
        <v>16</v>
      </c>
      <c r="G4089" s="2">
        <v>0.46542824074074074</v>
      </c>
      <c r="H4089" s="2" t="str">
        <f t="shared" si="255"/>
        <v>2016-10</v>
      </c>
      <c r="I4089" t="s">
        <v>12851</v>
      </c>
      <c r="J4089" s="1">
        <v>42671</v>
      </c>
      <c r="K4089" s="2">
        <v>0.47584490740740742</v>
      </c>
      <c r="L4089">
        <v>15</v>
      </c>
      <c r="M4089" s="2">
        <v>1.0416666666666666E-2</v>
      </c>
      <c r="N4089" t="s">
        <v>12838</v>
      </c>
      <c r="O4089" t="s">
        <v>8991</v>
      </c>
      <c r="P4089" t="s">
        <v>8992</v>
      </c>
      <c r="Q4089" t="s">
        <v>27</v>
      </c>
      <c r="R4089" t="s">
        <v>114</v>
      </c>
      <c r="S4089">
        <v>698314001</v>
      </c>
      <c r="T4089" t="s">
        <v>808</v>
      </c>
      <c r="U4089">
        <v>142.58000000000001</v>
      </c>
      <c r="V4089">
        <v>142.58000000000001</v>
      </c>
      <c r="W4089">
        <v>85.55</v>
      </c>
      <c r="X4089">
        <v>389095005</v>
      </c>
      <c r="Y4089" t="s">
        <v>809</v>
      </c>
    </row>
    <row r="4090" spans="1:25" x14ac:dyDescent="0.25">
      <c r="A4090" t="s">
        <v>12852</v>
      </c>
      <c r="B4090" t="s">
        <v>12853</v>
      </c>
      <c r="C4090" s="1">
        <v>42685</v>
      </c>
      <c r="D4090" s="1" t="str">
        <f t="shared" si="252"/>
        <v>2010–2019</v>
      </c>
      <c r="E4090" s="8">
        <f t="shared" si="253"/>
        <v>2016</v>
      </c>
      <c r="F4090" s="8" t="str">
        <f t="shared" si="254"/>
        <v>16</v>
      </c>
      <c r="G4090" s="2">
        <v>0.50709490740740737</v>
      </c>
      <c r="H4090" s="2" t="str">
        <f t="shared" si="255"/>
        <v>2016-11</v>
      </c>
      <c r="I4090" t="s">
        <v>12854</v>
      </c>
      <c r="J4090" s="1">
        <v>42685</v>
      </c>
      <c r="K4090" s="2">
        <v>0.54876157407407411</v>
      </c>
      <c r="L4090">
        <v>60</v>
      </c>
      <c r="M4090" s="2">
        <v>4.1666666666666664E-2</v>
      </c>
      <c r="N4090" t="s">
        <v>12838</v>
      </c>
      <c r="O4090" t="s">
        <v>8991</v>
      </c>
      <c r="P4090" t="s">
        <v>8992</v>
      </c>
      <c r="Q4090" t="s">
        <v>27</v>
      </c>
      <c r="R4090" t="s">
        <v>42</v>
      </c>
      <c r="S4090">
        <v>185347001</v>
      </c>
      <c r="T4090" t="s">
        <v>72</v>
      </c>
      <c r="U4090">
        <v>85.55</v>
      </c>
      <c r="V4090">
        <v>4514.12</v>
      </c>
      <c r="W4090">
        <v>0</v>
      </c>
      <c r="X4090">
        <v>192127007</v>
      </c>
      <c r="Y4090" t="s">
        <v>12845</v>
      </c>
    </row>
    <row r="4091" spans="1:25" x14ac:dyDescent="0.25">
      <c r="A4091" t="s">
        <v>12855</v>
      </c>
      <c r="B4091" t="s">
        <v>12856</v>
      </c>
      <c r="C4091" s="1">
        <v>42714</v>
      </c>
      <c r="D4091" s="1" t="str">
        <f t="shared" si="252"/>
        <v>2010–2019</v>
      </c>
      <c r="E4091" s="8">
        <f t="shared" si="253"/>
        <v>2016</v>
      </c>
      <c r="F4091" s="8" t="str">
        <f t="shared" si="254"/>
        <v>16</v>
      </c>
      <c r="G4091" s="2">
        <v>0.46542824074074074</v>
      </c>
      <c r="H4091" s="2" t="str">
        <f t="shared" si="255"/>
        <v>2016-12</v>
      </c>
      <c r="I4091" t="s">
        <v>12857</v>
      </c>
      <c r="J4091" s="1">
        <v>42714</v>
      </c>
      <c r="K4091" s="2">
        <v>0.48380787037037037</v>
      </c>
      <c r="L4091">
        <v>26</v>
      </c>
      <c r="M4091" s="2">
        <v>1.8379629629629631E-2</v>
      </c>
      <c r="N4091" t="s">
        <v>12838</v>
      </c>
      <c r="O4091" t="s">
        <v>11239</v>
      </c>
      <c r="P4091" s="3" t="s">
        <v>11240</v>
      </c>
      <c r="Q4091" t="s">
        <v>27</v>
      </c>
      <c r="R4091" t="s">
        <v>28</v>
      </c>
      <c r="S4091">
        <v>410620009</v>
      </c>
      <c r="T4091" t="s">
        <v>29</v>
      </c>
      <c r="U4091">
        <v>136.80000000000001</v>
      </c>
      <c r="V4091">
        <v>1406.84</v>
      </c>
      <c r="W4091">
        <v>0</v>
      </c>
      <c r="X4091" t="s">
        <v>30</v>
      </c>
      <c r="Y4091" t="s">
        <v>30</v>
      </c>
    </row>
    <row r="4092" spans="1:25" x14ac:dyDescent="0.25">
      <c r="A4092" t="s">
        <v>12858</v>
      </c>
      <c r="B4092" t="s">
        <v>12859</v>
      </c>
      <c r="C4092" s="1">
        <v>42718</v>
      </c>
      <c r="D4092" s="1" t="str">
        <f t="shared" si="252"/>
        <v>2010–2019</v>
      </c>
      <c r="E4092" s="8">
        <f t="shared" si="253"/>
        <v>2016</v>
      </c>
      <c r="F4092" s="8" t="str">
        <f t="shared" si="254"/>
        <v>16</v>
      </c>
      <c r="G4092" s="2">
        <v>0.54876157407407411</v>
      </c>
      <c r="H4092" s="2" t="str">
        <f t="shared" si="255"/>
        <v>2016-12</v>
      </c>
      <c r="I4092" t="s">
        <v>12860</v>
      </c>
      <c r="J4092" s="1">
        <v>42718</v>
      </c>
      <c r="K4092" s="2">
        <v>0.59042824074074074</v>
      </c>
      <c r="L4092">
        <v>60</v>
      </c>
      <c r="M4092" s="2">
        <v>4.1666666666666664E-2</v>
      </c>
      <c r="N4092" t="s">
        <v>12838</v>
      </c>
      <c r="O4092" t="s">
        <v>8991</v>
      </c>
      <c r="P4092" t="s">
        <v>8992</v>
      </c>
      <c r="Q4092" t="s">
        <v>27</v>
      </c>
      <c r="R4092" t="s">
        <v>42</v>
      </c>
      <c r="S4092">
        <v>185347001</v>
      </c>
      <c r="T4092" t="s">
        <v>72</v>
      </c>
      <c r="U4092">
        <v>85.55</v>
      </c>
      <c r="V4092">
        <v>4514.12</v>
      </c>
      <c r="W4092">
        <v>2604.65</v>
      </c>
      <c r="X4092">
        <v>192127007</v>
      </c>
      <c r="Y4092" t="s">
        <v>12845</v>
      </c>
    </row>
    <row r="4093" spans="1:25" x14ac:dyDescent="0.25">
      <c r="A4093" t="s">
        <v>12861</v>
      </c>
      <c r="B4093" t="s">
        <v>12862</v>
      </c>
      <c r="C4093" s="1">
        <v>42759</v>
      </c>
      <c r="D4093" s="1" t="str">
        <f t="shared" si="252"/>
        <v>2010–2019</v>
      </c>
      <c r="E4093" s="8">
        <f t="shared" si="253"/>
        <v>2017</v>
      </c>
      <c r="F4093" s="8" t="str">
        <f t="shared" si="254"/>
        <v>17</v>
      </c>
      <c r="G4093" s="2">
        <v>0.59042824074074074</v>
      </c>
      <c r="H4093" s="2" t="str">
        <f t="shared" si="255"/>
        <v>2017-01</v>
      </c>
      <c r="I4093" t="s">
        <v>12863</v>
      </c>
      <c r="J4093" s="1">
        <v>42759</v>
      </c>
      <c r="K4093" s="2">
        <v>0.63209490740740737</v>
      </c>
      <c r="L4093">
        <v>60</v>
      </c>
      <c r="M4093" s="2">
        <v>4.1666666666666664E-2</v>
      </c>
      <c r="N4093" t="s">
        <v>12838</v>
      </c>
      <c r="O4093" t="s">
        <v>8991</v>
      </c>
      <c r="P4093" t="s">
        <v>8992</v>
      </c>
      <c r="Q4093" t="s">
        <v>27</v>
      </c>
      <c r="R4093" t="s">
        <v>42</v>
      </c>
      <c r="S4093">
        <v>185347001</v>
      </c>
      <c r="T4093" t="s">
        <v>72</v>
      </c>
      <c r="U4093">
        <v>85.55</v>
      </c>
      <c r="V4093">
        <v>4514.12</v>
      </c>
      <c r="W4093">
        <v>2708.47</v>
      </c>
      <c r="X4093">
        <v>192127007</v>
      </c>
      <c r="Y4093" t="s">
        <v>12845</v>
      </c>
    </row>
    <row r="4094" spans="1:25" x14ac:dyDescent="0.25">
      <c r="A4094" s="3" t="s">
        <v>12864</v>
      </c>
      <c r="B4094" t="s">
        <v>12865</v>
      </c>
      <c r="C4094" s="1">
        <v>42799</v>
      </c>
      <c r="D4094" s="1" t="str">
        <f t="shared" si="252"/>
        <v>2010–2019</v>
      </c>
      <c r="E4094" s="8">
        <f t="shared" si="253"/>
        <v>2017</v>
      </c>
      <c r="F4094" s="8" t="str">
        <f t="shared" si="254"/>
        <v>17</v>
      </c>
      <c r="G4094" s="2">
        <v>0.63209490740740737</v>
      </c>
      <c r="H4094" s="2" t="str">
        <f t="shared" si="255"/>
        <v>2017-03</v>
      </c>
      <c r="I4094" t="s">
        <v>12866</v>
      </c>
      <c r="J4094" s="1">
        <v>42799</v>
      </c>
      <c r="K4094" s="2">
        <v>0.67376157407407411</v>
      </c>
      <c r="L4094">
        <v>60</v>
      </c>
      <c r="M4094" s="2">
        <v>4.1666666666666664E-2</v>
      </c>
      <c r="N4094" t="s">
        <v>12838</v>
      </c>
      <c r="O4094" t="s">
        <v>8991</v>
      </c>
      <c r="P4094" t="s">
        <v>8992</v>
      </c>
      <c r="Q4094" t="s">
        <v>27</v>
      </c>
      <c r="R4094" t="s">
        <v>42</v>
      </c>
      <c r="S4094">
        <v>185347001</v>
      </c>
      <c r="T4094" t="s">
        <v>72</v>
      </c>
      <c r="U4094">
        <v>85.55</v>
      </c>
      <c r="V4094">
        <v>17799.86</v>
      </c>
      <c r="W4094">
        <v>17799.86</v>
      </c>
      <c r="X4094">
        <v>192127007</v>
      </c>
      <c r="Y4094" t="s">
        <v>12845</v>
      </c>
    </row>
    <row r="4095" spans="1:25" x14ac:dyDescent="0.25">
      <c r="A4095" t="s">
        <v>12867</v>
      </c>
      <c r="B4095" t="s">
        <v>12868</v>
      </c>
      <c r="C4095" s="1">
        <v>42836</v>
      </c>
      <c r="D4095" s="1" t="str">
        <f t="shared" si="252"/>
        <v>2010–2019</v>
      </c>
      <c r="E4095" s="8">
        <f t="shared" si="253"/>
        <v>2017</v>
      </c>
      <c r="F4095" s="8" t="str">
        <f t="shared" si="254"/>
        <v>17</v>
      </c>
      <c r="G4095" s="2">
        <v>0.67376157407407411</v>
      </c>
      <c r="H4095" s="2" t="str">
        <f t="shared" si="255"/>
        <v>2017-04</v>
      </c>
      <c r="I4095" t="s">
        <v>12869</v>
      </c>
      <c r="J4095" s="1">
        <v>42836</v>
      </c>
      <c r="K4095" s="2">
        <v>0.71542824074074074</v>
      </c>
      <c r="L4095">
        <v>60</v>
      </c>
      <c r="M4095" s="2">
        <v>4.1666666666666664E-2</v>
      </c>
      <c r="N4095" t="s">
        <v>12838</v>
      </c>
      <c r="O4095" t="s">
        <v>8991</v>
      </c>
      <c r="P4095" t="s">
        <v>8992</v>
      </c>
      <c r="Q4095" t="s">
        <v>27</v>
      </c>
      <c r="R4095" t="s">
        <v>42</v>
      </c>
      <c r="S4095">
        <v>185347001</v>
      </c>
      <c r="T4095" t="s">
        <v>72</v>
      </c>
      <c r="U4095">
        <v>85.55</v>
      </c>
      <c r="V4095">
        <v>17799.86</v>
      </c>
      <c r="W4095">
        <v>17799.86</v>
      </c>
      <c r="X4095">
        <v>192127007</v>
      </c>
      <c r="Y4095" t="s">
        <v>12845</v>
      </c>
    </row>
    <row r="4096" spans="1:25" x14ac:dyDescent="0.25">
      <c r="A4096" t="s">
        <v>12870</v>
      </c>
      <c r="B4096" t="s">
        <v>12871</v>
      </c>
      <c r="C4096" s="1">
        <v>42847</v>
      </c>
      <c r="D4096" s="1" t="str">
        <f t="shared" si="252"/>
        <v>2010–2019</v>
      </c>
      <c r="E4096" s="8">
        <f t="shared" si="253"/>
        <v>2017</v>
      </c>
      <c r="F4096" s="8" t="str">
        <f t="shared" si="254"/>
        <v>17</v>
      </c>
      <c r="G4096" s="2">
        <v>0.46542824074074074</v>
      </c>
      <c r="H4096" s="2" t="str">
        <f t="shared" si="255"/>
        <v>2017-04</v>
      </c>
      <c r="I4096" t="s">
        <v>12872</v>
      </c>
      <c r="J4096" s="1">
        <v>42847</v>
      </c>
      <c r="K4096" s="2">
        <v>0.48329861111111111</v>
      </c>
      <c r="L4096">
        <v>26</v>
      </c>
      <c r="M4096" s="2">
        <v>1.787037037037037E-2</v>
      </c>
      <c r="N4096" t="s">
        <v>12838</v>
      </c>
      <c r="O4096" t="s">
        <v>6327</v>
      </c>
      <c r="P4096" t="s">
        <v>6328</v>
      </c>
      <c r="Q4096" t="s">
        <v>27</v>
      </c>
      <c r="R4096" t="s">
        <v>252</v>
      </c>
      <c r="S4096">
        <v>702927004</v>
      </c>
      <c r="T4096" t="s">
        <v>253</v>
      </c>
      <c r="U4096">
        <v>142.58000000000001</v>
      </c>
      <c r="V4096">
        <v>789.68</v>
      </c>
      <c r="W4096">
        <v>789.68</v>
      </c>
      <c r="X4096" t="s">
        <v>30</v>
      </c>
      <c r="Y4096" t="s">
        <v>30</v>
      </c>
    </row>
    <row r="4097" spans="1:25" x14ac:dyDescent="0.25">
      <c r="A4097" t="s">
        <v>12873</v>
      </c>
      <c r="B4097" t="s">
        <v>12874</v>
      </c>
      <c r="C4097" s="1">
        <v>42854</v>
      </c>
      <c r="D4097" s="1" t="str">
        <f t="shared" si="252"/>
        <v>2010–2019</v>
      </c>
      <c r="E4097" s="8">
        <f t="shared" si="253"/>
        <v>2017</v>
      </c>
      <c r="F4097" s="8" t="str">
        <f t="shared" si="254"/>
        <v>17</v>
      </c>
      <c r="G4097" s="2">
        <v>0.46542824074074074</v>
      </c>
      <c r="H4097" s="2" t="str">
        <f t="shared" si="255"/>
        <v>2017-04</v>
      </c>
      <c r="I4097" t="s">
        <v>12875</v>
      </c>
      <c r="J4097" s="1">
        <v>42854</v>
      </c>
      <c r="K4097" s="2">
        <v>0.47584490740740742</v>
      </c>
      <c r="L4097">
        <v>15</v>
      </c>
      <c r="M4097" s="2">
        <v>1.0416666666666666E-2</v>
      </c>
      <c r="N4097" t="s">
        <v>12838</v>
      </c>
      <c r="O4097" t="s">
        <v>8991</v>
      </c>
      <c r="P4097" t="s">
        <v>8992</v>
      </c>
      <c r="Q4097" t="s">
        <v>27</v>
      </c>
      <c r="R4097" t="s">
        <v>114</v>
      </c>
      <c r="S4097">
        <v>185349003</v>
      </c>
      <c r="T4097" t="s">
        <v>43</v>
      </c>
      <c r="U4097">
        <v>85.55</v>
      </c>
      <c r="V4097">
        <v>301.25</v>
      </c>
      <c r="W4097">
        <v>301.25</v>
      </c>
      <c r="X4097" t="s">
        <v>30</v>
      </c>
      <c r="Y4097" t="s">
        <v>30</v>
      </c>
    </row>
    <row r="4098" spans="1:25" x14ac:dyDescent="0.25">
      <c r="A4098" t="s">
        <v>12876</v>
      </c>
      <c r="B4098" t="s">
        <v>12877</v>
      </c>
      <c r="C4098" s="1">
        <v>42861</v>
      </c>
      <c r="D4098" s="1" t="str">
        <f t="shared" si="252"/>
        <v>2010–2019</v>
      </c>
      <c r="E4098" s="8">
        <f t="shared" si="253"/>
        <v>2017</v>
      </c>
      <c r="F4098" s="8" t="str">
        <f t="shared" si="254"/>
        <v>17</v>
      </c>
      <c r="G4098" s="2">
        <v>0.46542824074074074</v>
      </c>
      <c r="H4098" s="2" t="str">
        <f t="shared" si="255"/>
        <v>2017-05</v>
      </c>
      <c r="I4098" t="s">
        <v>12878</v>
      </c>
      <c r="J4098" s="1">
        <v>42861</v>
      </c>
      <c r="K4098" s="2">
        <v>0.47584490740740742</v>
      </c>
      <c r="L4098">
        <v>15</v>
      </c>
      <c r="M4098" s="2">
        <v>1.0416666666666666E-2</v>
      </c>
      <c r="N4098" t="s">
        <v>12838</v>
      </c>
      <c r="O4098" t="s">
        <v>8991</v>
      </c>
      <c r="P4098" t="s">
        <v>8992</v>
      </c>
      <c r="Q4098" t="s">
        <v>27</v>
      </c>
      <c r="R4098" t="s">
        <v>42</v>
      </c>
      <c r="S4098">
        <v>185345009</v>
      </c>
      <c r="T4098" t="s">
        <v>57</v>
      </c>
      <c r="U4098">
        <v>85.55</v>
      </c>
      <c r="V4098">
        <v>85.55</v>
      </c>
      <c r="W4098">
        <v>85.55</v>
      </c>
      <c r="X4098">
        <v>195662009</v>
      </c>
      <c r="Y4098" t="s">
        <v>217</v>
      </c>
    </row>
    <row r="4099" spans="1:25" x14ac:dyDescent="0.25">
      <c r="A4099" t="s">
        <v>12879</v>
      </c>
      <c r="B4099" t="s">
        <v>12880</v>
      </c>
      <c r="C4099" s="1">
        <v>42865</v>
      </c>
      <c r="D4099" s="1" t="str">
        <f t="shared" ref="D4099:D4162" si="256">IF(YEAR(C4099)&lt;2000,"Before 2000",TEXT(INT(YEAR(C4099)/10)*10,"0000") &amp; "–" &amp; TEXT(INT(YEAR(C4099)/10)*10+9,"0000"))</f>
        <v>2010–2019</v>
      </c>
      <c r="E4099" s="8">
        <f t="shared" ref="E4099:E4162" si="257">YEAR(C4099)</f>
        <v>2017</v>
      </c>
      <c r="F4099" s="8" t="str">
        <f t="shared" ref="F4099:F4162" si="258">TEXT(C4099, "yy")</f>
        <v>17</v>
      </c>
      <c r="G4099" s="2">
        <v>0.71542824074074074</v>
      </c>
      <c r="H4099" s="2" t="str">
        <f t="shared" ref="H4099:H4162" si="259">TEXT(C4099, "yyyy-mm")</f>
        <v>2017-05</v>
      </c>
      <c r="I4099" t="s">
        <v>12881</v>
      </c>
      <c r="J4099" s="1">
        <v>42865</v>
      </c>
      <c r="K4099" s="2">
        <v>0.75709490740740737</v>
      </c>
      <c r="L4099">
        <v>60</v>
      </c>
      <c r="M4099" s="2">
        <v>4.1666666666666664E-2</v>
      </c>
      <c r="N4099" t="s">
        <v>12838</v>
      </c>
      <c r="O4099" t="s">
        <v>8991</v>
      </c>
      <c r="P4099" t="s">
        <v>8992</v>
      </c>
      <c r="Q4099" t="s">
        <v>27</v>
      </c>
      <c r="R4099" t="s">
        <v>42</v>
      </c>
      <c r="S4099">
        <v>185347001</v>
      </c>
      <c r="T4099" t="s">
        <v>72</v>
      </c>
      <c r="U4099">
        <v>85.55</v>
      </c>
      <c r="V4099">
        <v>4514.12</v>
      </c>
      <c r="W4099">
        <v>4514.12</v>
      </c>
      <c r="X4099">
        <v>192127007</v>
      </c>
      <c r="Y4099" t="s">
        <v>12845</v>
      </c>
    </row>
    <row r="4100" spans="1:25" x14ac:dyDescent="0.25">
      <c r="A4100" s="3" t="s">
        <v>12882</v>
      </c>
      <c r="B4100" t="s">
        <v>12883</v>
      </c>
      <c r="C4100" s="1">
        <v>42899</v>
      </c>
      <c r="D4100" s="1" t="str">
        <f t="shared" si="256"/>
        <v>2010–2019</v>
      </c>
      <c r="E4100" s="8">
        <f t="shared" si="257"/>
        <v>2017</v>
      </c>
      <c r="F4100" s="8" t="str">
        <f t="shared" si="258"/>
        <v>17</v>
      </c>
      <c r="G4100" s="2">
        <v>0.79876157407407411</v>
      </c>
      <c r="H4100" s="2" t="str">
        <f t="shared" si="259"/>
        <v>2017-06</v>
      </c>
      <c r="I4100" t="s">
        <v>12884</v>
      </c>
      <c r="J4100" s="1">
        <v>42899</v>
      </c>
      <c r="K4100" s="2">
        <v>0.81400462962962961</v>
      </c>
      <c r="L4100">
        <v>22</v>
      </c>
      <c r="M4100" s="2">
        <v>1.5243055555555555E-2</v>
      </c>
      <c r="N4100" t="s">
        <v>12838</v>
      </c>
      <c r="O4100" t="s">
        <v>8991</v>
      </c>
      <c r="P4100" t="s">
        <v>8992</v>
      </c>
      <c r="Q4100" t="s">
        <v>27</v>
      </c>
      <c r="R4100" t="s">
        <v>42</v>
      </c>
      <c r="S4100">
        <v>185345009</v>
      </c>
      <c r="T4100" t="s">
        <v>57</v>
      </c>
      <c r="U4100">
        <v>85.55</v>
      </c>
      <c r="V4100">
        <v>221.24</v>
      </c>
      <c r="W4100">
        <v>221.24</v>
      </c>
      <c r="X4100">
        <v>10509002</v>
      </c>
      <c r="Y4100" t="s">
        <v>107</v>
      </c>
    </row>
    <row r="4101" spans="1:25" x14ac:dyDescent="0.25">
      <c r="A4101" t="s">
        <v>12885</v>
      </c>
      <c r="B4101" t="s">
        <v>12886</v>
      </c>
      <c r="C4101" s="1">
        <v>42910</v>
      </c>
      <c r="D4101" s="1" t="str">
        <f t="shared" si="256"/>
        <v>2010–2019</v>
      </c>
      <c r="E4101" s="8">
        <f t="shared" si="257"/>
        <v>2017</v>
      </c>
      <c r="F4101" s="8" t="str">
        <f t="shared" si="258"/>
        <v>17</v>
      </c>
      <c r="G4101" s="2">
        <v>0.46542824074074074</v>
      </c>
      <c r="H4101" s="2" t="str">
        <f t="shared" si="259"/>
        <v>2017-06</v>
      </c>
      <c r="I4101" t="s">
        <v>12887</v>
      </c>
      <c r="J4101" s="1">
        <v>42910</v>
      </c>
      <c r="K4101" s="2">
        <v>0.47584490740740742</v>
      </c>
      <c r="L4101">
        <v>15</v>
      </c>
      <c r="M4101" s="2">
        <v>1.0416666666666666E-2</v>
      </c>
      <c r="N4101" t="s">
        <v>12838</v>
      </c>
      <c r="O4101" t="s">
        <v>6327</v>
      </c>
      <c r="P4101" t="s">
        <v>6328</v>
      </c>
      <c r="Q4101" t="s">
        <v>27</v>
      </c>
      <c r="R4101" t="s">
        <v>252</v>
      </c>
      <c r="S4101">
        <v>702927004</v>
      </c>
      <c r="T4101" t="s">
        <v>253</v>
      </c>
      <c r="U4101">
        <v>142.58000000000001</v>
      </c>
      <c r="V4101">
        <v>939</v>
      </c>
      <c r="W4101">
        <v>939</v>
      </c>
      <c r="X4101" t="s">
        <v>30</v>
      </c>
      <c r="Y4101" t="s">
        <v>30</v>
      </c>
    </row>
    <row r="4102" spans="1:25" x14ac:dyDescent="0.25">
      <c r="A4102" t="s">
        <v>12888</v>
      </c>
      <c r="B4102" t="s">
        <v>12889</v>
      </c>
      <c r="C4102" s="1">
        <v>42917</v>
      </c>
      <c r="D4102" s="1" t="str">
        <f t="shared" si="256"/>
        <v>2010–2019</v>
      </c>
      <c r="E4102" s="8">
        <f t="shared" si="257"/>
        <v>2017</v>
      </c>
      <c r="F4102" s="8" t="str">
        <f t="shared" si="258"/>
        <v>17</v>
      </c>
      <c r="G4102" s="2">
        <v>0.46542824074074074</v>
      </c>
      <c r="H4102" s="2" t="str">
        <f t="shared" si="259"/>
        <v>2017-07</v>
      </c>
      <c r="I4102" t="s">
        <v>12890</v>
      </c>
      <c r="J4102" s="1">
        <v>42917</v>
      </c>
      <c r="K4102" s="2">
        <v>0.47584490740740742</v>
      </c>
      <c r="L4102">
        <v>15</v>
      </c>
      <c r="M4102" s="2">
        <v>1.0416666666666666E-2</v>
      </c>
      <c r="N4102" t="s">
        <v>12838</v>
      </c>
      <c r="O4102" t="s">
        <v>8991</v>
      </c>
      <c r="P4102" t="s">
        <v>8992</v>
      </c>
      <c r="Q4102" t="s">
        <v>27</v>
      </c>
      <c r="R4102" t="s">
        <v>114</v>
      </c>
      <c r="S4102">
        <v>185349003</v>
      </c>
      <c r="T4102" t="s">
        <v>43</v>
      </c>
      <c r="U4102">
        <v>85.55</v>
      </c>
      <c r="V4102">
        <v>521.35</v>
      </c>
      <c r="W4102">
        <v>521.35</v>
      </c>
      <c r="X4102" t="s">
        <v>30</v>
      </c>
      <c r="Y4102" t="s">
        <v>30</v>
      </c>
    </row>
    <row r="4103" spans="1:25" x14ac:dyDescent="0.25">
      <c r="A4103" t="s">
        <v>12891</v>
      </c>
      <c r="B4103" t="s">
        <v>12892</v>
      </c>
      <c r="C4103" s="1">
        <v>42924</v>
      </c>
      <c r="D4103" s="1" t="str">
        <f t="shared" si="256"/>
        <v>2010–2019</v>
      </c>
      <c r="E4103" s="8">
        <f t="shared" si="257"/>
        <v>2017</v>
      </c>
      <c r="F4103" s="8" t="str">
        <f t="shared" si="258"/>
        <v>17</v>
      </c>
      <c r="G4103" s="2">
        <v>0.46542824074074074</v>
      </c>
      <c r="H4103" s="2" t="str">
        <f t="shared" si="259"/>
        <v>2017-07</v>
      </c>
      <c r="I4103" t="s">
        <v>12893</v>
      </c>
      <c r="J4103" s="1">
        <v>42924</v>
      </c>
      <c r="K4103" s="2">
        <v>0.50709490740740737</v>
      </c>
      <c r="L4103">
        <v>60</v>
      </c>
      <c r="M4103" s="2">
        <v>4.1666666666666664E-2</v>
      </c>
      <c r="N4103" t="s">
        <v>12838</v>
      </c>
      <c r="O4103" t="s">
        <v>8991</v>
      </c>
      <c r="P4103" t="s">
        <v>8992</v>
      </c>
      <c r="Q4103" t="s">
        <v>27</v>
      </c>
      <c r="R4103" t="s">
        <v>42</v>
      </c>
      <c r="S4103">
        <v>185347001</v>
      </c>
      <c r="T4103" t="s">
        <v>72</v>
      </c>
      <c r="U4103">
        <v>85.55</v>
      </c>
      <c r="V4103">
        <v>4514.12</v>
      </c>
      <c r="W4103">
        <v>4514.12</v>
      </c>
      <c r="X4103">
        <v>192127007</v>
      </c>
      <c r="Y4103" t="s">
        <v>12845</v>
      </c>
    </row>
    <row r="4104" spans="1:25" x14ac:dyDescent="0.25">
      <c r="A4104" t="s">
        <v>12894</v>
      </c>
      <c r="B4104" t="s">
        <v>12895</v>
      </c>
      <c r="C4104" s="1">
        <v>42964</v>
      </c>
      <c r="D4104" s="1" t="str">
        <f t="shared" si="256"/>
        <v>2010–2019</v>
      </c>
      <c r="E4104" s="8">
        <f t="shared" si="257"/>
        <v>2017</v>
      </c>
      <c r="F4104" s="8" t="str">
        <f t="shared" si="258"/>
        <v>17</v>
      </c>
      <c r="G4104" s="2">
        <v>0.50709490740740737</v>
      </c>
      <c r="H4104" s="2" t="str">
        <f t="shared" si="259"/>
        <v>2017-08</v>
      </c>
      <c r="I4104" t="s">
        <v>12896</v>
      </c>
      <c r="J4104" s="1">
        <v>42964</v>
      </c>
      <c r="K4104" s="2">
        <v>0.54876157407407411</v>
      </c>
      <c r="L4104">
        <v>60</v>
      </c>
      <c r="M4104" s="2">
        <v>4.1666666666666664E-2</v>
      </c>
      <c r="N4104" t="s">
        <v>12838</v>
      </c>
      <c r="O4104" t="s">
        <v>8991</v>
      </c>
      <c r="P4104" t="s">
        <v>8992</v>
      </c>
      <c r="Q4104" t="s">
        <v>27</v>
      </c>
      <c r="R4104" t="s">
        <v>42</v>
      </c>
      <c r="S4104">
        <v>185347001</v>
      </c>
      <c r="T4104" t="s">
        <v>72</v>
      </c>
      <c r="U4104">
        <v>85.55</v>
      </c>
      <c r="V4104">
        <v>4514.12</v>
      </c>
      <c r="W4104">
        <v>4514.12</v>
      </c>
      <c r="X4104">
        <v>192127007</v>
      </c>
      <c r="Y4104" t="s">
        <v>12845</v>
      </c>
    </row>
    <row r="4105" spans="1:25" x14ac:dyDescent="0.25">
      <c r="A4105" t="s">
        <v>12897</v>
      </c>
      <c r="B4105" t="s">
        <v>12898</v>
      </c>
      <c r="C4105" s="1">
        <v>42998</v>
      </c>
      <c r="D4105" s="1" t="str">
        <f t="shared" si="256"/>
        <v>2010–2019</v>
      </c>
      <c r="E4105" s="8">
        <f t="shared" si="257"/>
        <v>2017</v>
      </c>
      <c r="F4105" s="8" t="str">
        <f t="shared" si="258"/>
        <v>17</v>
      </c>
      <c r="G4105" s="2">
        <v>0.54876157407407411</v>
      </c>
      <c r="H4105" s="2" t="str">
        <f t="shared" si="259"/>
        <v>2017-09</v>
      </c>
      <c r="I4105" t="s">
        <v>12899</v>
      </c>
      <c r="J4105" s="1">
        <v>42998</v>
      </c>
      <c r="K4105" s="2">
        <v>0.59042824074074074</v>
      </c>
      <c r="L4105">
        <v>60</v>
      </c>
      <c r="M4105" s="2">
        <v>4.1666666666666664E-2</v>
      </c>
      <c r="N4105" t="s">
        <v>12838</v>
      </c>
      <c r="O4105" t="s">
        <v>8991</v>
      </c>
      <c r="P4105" t="s">
        <v>8992</v>
      </c>
      <c r="Q4105" t="s">
        <v>27</v>
      </c>
      <c r="R4105" t="s">
        <v>42</v>
      </c>
      <c r="S4105">
        <v>185347001</v>
      </c>
      <c r="T4105" t="s">
        <v>72</v>
      </c>
      <c r="U4105">
        <v>85.55</v>
      </c>
      <c r="V4105">
        <v>8850.1200000000008</v>
      </c>
      <c r="W4105">
        <v>8850.1200000000008</v>
      </c>
      <c r="X4105">
        <v>192127007</v>
      </c>
      <c r="Y4105" t="s">
        <v>12845</v>
      </c>
    </row>
    <row r="4106" spans="1:25" x14ac:dyDescent="0.25">
      <c r="A4106" t="s">
        <v>12900</v>
      </c>
      <c r="B4106" t="s">
        <v>12901</v>
      </c>
      <c r="C4106" s="1">
        <v>43035</v>
      </c>
      <c r="D4106" s="1" t="str">
        <f t="shared" si="256"/>
        <v>2010–2019</v>
      </c>
      <c r="E4106" s="8">
        <f t="shared" si="257"/>
        <v>2017</v>
      </c>
      <c r="F4106" s="8" t="str">
        <f t="shared" si="258"/>
        <v>17</v>
      </c>
      <c r="G4106" s="2">
        <v>0.59042824074074074</v>
      </c>
      <c r="H4106" s="2" t="str">
        <f t="shared" si="259"/>
        <v>2017-10</v>
      </c>
      <c r="I4106" t="s">
        <v>12902</v>
      </c>
      <c r="J4106" s="1">
        <v>43035</v>
      </c>
      <c r="K4106" s="2">
        <v>0.63209490740740737</v>
      </c>
      <c r="L4106">
        <v>60</v>
      </c>
      <c r="M4106" s="2">
        <v>4.1666666666666664E-2</v>
      </c>
      <c r="N4106" t="s">
        <v>12838</v>
      </c>
      <c r="O4106" t="s">
        <v>8991</v>
      </c>
      <c r="P4106" t="s">
        <v>8992</v>
      </c>
      <c r="Q4106" t="s">
        <v>27</v>
      </c>
      <c r="R4106" t="s">
        <v>42</v>
      </c>
      <c r="S4106">
        <v>185347001</v>
      </c>
      <c r="T4106" t="s">
        <v>72</v>
      </c>
      <c r="U4106">
        <v>85.55</v>
      </c>
      <c r="V4106">
        <v>10560.98</v>
      </c>
      <c r="W4106">
        <v>10560.98</v>
      </c>
      <c r="X4106">
        <v>192127007</v>
      </c>
      <c r="Y4106" t="s">
        <v>12845</v>
      </c>
    </row>
    <row r="4107" spans="1:25" x14ac:dyDescent="0.25">
      <c r="A4107" s="3" t="s">
        <v>12903</v>
      </c>
      <c r="B4107" t="s">
        <v>12904</v>
      </c>
      <c r="C4107" s="1">
        <v>43067</v>
      </c>
      <c r="D4107" s="1" t="str">
        <f t="shared" si="256"/>
        <v>2010–2019</v>
      </c>
      <c r="E4107" s="8">
        <f t="shared" si="257"/>
        <v>2017</v>
      </c>
      <c r="F4107" s="8" t="str">
        <f t="shared" si="258"/>
        <v>17</v>
      </c>
      <c r="G4107" s="2">
        <v>0.63209490740740737</v>
      </c>
      <c r="H4107" s="2" t="str">
        <f t="shared" si="259"/>
        <v>2017-11</v>
      </c>
      <c r="I4107" t="s">
        <v>12905</v>
      </c>
      <c r="J4107" s="1">
        <v>43067</v>
      </c>
      <c r="K4107" s="2">
        <v>0.67376157407407411</v>
      </c>
      <c r="L4107">
        <v>60</v>
      </c>
      <c r="M4107" s="2">
        <v>4.1666666666666664E-2</v>
      </c>
      <c r="N4107" t="s">
        <v>12838</v>
      </c>
      <c r="O4107" t="s">
        <v>8991</v>
      </c>
      <c r="P4107" t="s">
        <v>8992</v>
      </c>
      <c r="Q4107" t="s">
        <v>27</v>
      </c>
      <c r="R4107" t="s">
        <v>42</v>
      </c>
      <c r="S4107">
        <v>185347001</v>
      </c>
      <c r="T4107" t="s">
        <v>72</v>
      </c>
      <c r="U4107">
        <v>85.55</v>
      </c>
      <c r="V4107">
        <v>4514.12</v>
      </c>
      <c r="W4107">
        <v>0</v>
      </c>
      <c r="X4107">
        <v>192127007</v>
      </c>
      <c r="Y4107" t="s">
        <v>12845</v>
      </c>
    </row>
    <row r="4108" spans="1:25" x14ac:dyDescent="0.25">
      <c r="A4108" t="s">
        <v>12906</v>
      </c>
      <c r="B4108" t="s">
        <v>12907</v>
      </c>
      <c r="C4108" s="1">
        <v>43085</v>
      </c>
      <c r="D4108" s="1" t="str">
        <f t="shared" si="256"/>
        <v>2010–2019</v>
      </c>
      <c r="E4108" s="8">
        <f t="shared" si="257"/>
        <v>2017</v>
      </c>
      <c r="F4108" s="8" t="str">
        <f t="shared" si="258"/>
        <v>17</v>
      </c>
      <c r="G4108" s="2">
        <v>0.46542824074074074</v>
      </c>
      <c r="H4108" s="2" t="str">
        <f t="shared" si="259"/>
        <v>2017-12</v>
      </c>
      <c r="I4108" t="s">
        <v>12908</v>
      </c>
      <c r="J4108" s="1">
        <v>43085</v>
      </c>
      <c r="K4108" s="2">
        <v>0.48505787037037035</v>
      </c>
      <c r="L4108">
        <v>28</v>
      </c>
      <c r="M4108" s="2">
        <v>1.9629629629629629E-2</v>
      </c>
      <c r="N4108" t="s">
        <v>12838</v>
      </c>
      <c r="O4108" t="s">
        <v>11239</v>
      </c>
      <c r="P4108" s="3" t="s">
        <v>11240</v>
      </c>
      <c r="Q4108" t="s">
        <v>27</v>
      </c>
      <c r="R4108" t="s">
        <v>28</v>
      </c>
      <c r="S4108">
        <v>410620009</v>
      </c>
      <c r="T4108" t="s">
        <v>29</v>
      </c>
      <c r="U4108">
        <v>136.80000000000001</v>
      </c>
      <c r="V4108">
        <v>1159.76</v>
      </c>
      <c r="W4108">
        <v>0</v>
      </c>
      <c r="X4108" t="s">
        <v>30</v>
      </c>
      <c r="Y4108" t="s">
        <v>30</v>
      </c>
    </row>
    <row r="4109" spans="1:25" x14ac:dyDescent="0.25">
      <c r="A4109" t="s">
        <v>12909</v>
      </c>
      <c r="B4109" t="s">
        <v>12910</v>
      </c>
      <c r="C4109" s="1">
        <v>43096</v>
      </c>
      <c r="D4109" s="1" t="str">
        <f t="shared" si="256"/>
        <v>2010–2019</v>
      </c>
      <c r="E4109" s="8">
        <f t="shared" si="257"/>
        <v>2017</v>
      </c>
      <c r="F4109" s="8" t="str">
        <f t="shared" si="258"/>
        <v>17</v>
      </c>
      <c r="G4109" s="2">
        <v>0.67376157407407411</v>
      </c>
      <c r="H4109" s="2" t="str">
        <f t="shared" si="259"/>
        <v>2017-12</v>
      </c>
      <c r="I4109" t="s">
        <v>12911</v>
      </c>
      <c r="J4109" s="1">
        <v>43096</v>
      </c>
      <c r="K4109" s="2">
        <v>0.71542824074074074</v>
      </c>
      <c r="L4109">
        <v>60</v>
      </c>
      <c r="M4109" s="2">
        <v>4.1666666666666664E-2</v>
      </c>
      <c r="N4109" t="s">
        <v>12838</v>
      </c>
      <c r="O4109" t="s">
        <v>8991</v>
      </c>
      <c r="P4109" t="s">
        <v>8992</v>
      </c>
      <c r="Q4109" t="s">
        <v>27</v>
      </c>
      <c r="R4109" t="s">
        <v>42</v>
      </c>
      <c r="S4109">
        <v>185347001</v>
      </c>
      <c r="T4109" t="s">
        <v>72</v>
      </c>
      <c r="U4109">
        <v>85.55</v>
      </c>
      <c r="V4109">
        <v>4514.12</v>
      </c>
      <c r="W4109">
        <v>2456.4</v>
      </c>
      <c r="X4109">
        <v>192127007</v>
      </c>
      <c r="Y4109" t="s">
        <v>12845</v>
      </c>
    </row>
    <row r="4110" spans="1:25" x14ac:dyDescent="0.25">
      <c r="A4110" t="s">
        <v>12912</v>
      </c>
      <c r="B4110" t="s">
        <v>12913</v>
      </c>
      <c r="C4110" s="1">
        <v>43136</v>
      </c>
      <c r="D4110" s="1" t="str">
        <f t="shared" si="256"/>
        <v>2010–2019</v>
      </c>
      <c r="E4110" s="8">
        <f t="shared" si="257"/>
        <v>2018</v>
      </c>
      <c r="F4110" s="8" t="str">
        <f t="shared" si="258"/>
        <v>18</v>
      </c>
      <c r="G4110" s="2">
        <v>0.71542824074074074</v>
      </c>
      <c r="H4110" s="2" t="str">
        <f t="shared" si="259"/>
        <v>2018-02</v>
      </c>
      <c r="I4110" t="s">
        <v>12914</v>
      </c>
      <c r="J4110" s="1">
        <v>43136</v>
      </c>
      <c r="K4110" s="2">
        <v>0.75709490740740737</v>
      </c>
      <c r="L4110">
        <v>60</v>
      </c>
      <c r="M4110" s="2">
        <v>4.1666666666666664E-2</v>
      </c>
      <c r="N4110" t="s">
        <v>12838</v>
      </c>
      <c r="O4110" t="s">
        <v>8991</v>
      </c>
      <c r="P4110" t="s">
        <v>8992</v>
      </c>
      <c r="Q4110" t="s">
        <v>27</v>
      </c>
      <c r="R4110" t="s">
        <v>42</v>
      </c>
      <c r="S4110">
        <v>185347001</v>
      </c>
      <c r="T4110" t="s">
        <v>72</v>
      </c>
      <c r="U4110">
        <v>85.55</v>
      </c>
      <c r="V4110">
        <v>4802.6400000000003</v>
      </c>
      <c r="W4110">
        <v>2881.58</v>
      </c>
      <c r="X4110">
        <v>192127007</v>
      </c>
      <c r="Y4110" t="s">
        <v>12845</v>
      </c>
    </row>
    <row r="4111" spans="1:25" x14ac:dyDescent="0.25">
      <c r="A4111" t="s">
        <v>12915</v>
      </c>
      <c r="B4111" t="s">
        <v>12916</v>
      </c>
      <c r="C4111" s="1">
        <v>43177</v>
      </c>
      <c r="D4111" s="1" t="str">
        <f t="shared" si="256"/>
        <v>2010–2019</v>
      </c>
      <c r="E4111" s="8">
        <f t="shared" si="257"/>
        <v>2018</v>
      </c>
      <c r="F4111" s="8" t="str">
        <f t="shared" si="258"/>
        <v>18</v>
      </c>
      <c r="G4111" s="2">
        <v>0.75709490740740737</v>
      </c>
      <c r="H4111" s="2" t="str">
        <f t="shared" si="259"/>
        <v>2018-03</v>
      </c>
      <c r="I4111" t="s">
        <v>12917</v>
      </c>
      <c r="J4111" s="1">
        <v>43177</v>
      </c>
      <c r="K4111" s="2">
        <v>0.79876157407407411</v>
      </c>
      <c r="L4111">
        <v>60</v>
      </c>
      <c r="M4111" s="2">
        <v>4.1666666666666664E-2</v>
      </c>
      <c r="N4111" t="s">
        <v>12838</v>
      </c>
      <c r="O4111" t="s">
        <v>8991</v>
      </c>
      <c r="P4111" t="s">
        <v>8992</v>
      </c>
      <c r="Q4111" t="s">
        <v>27</v>
      </c>
      <c r="R4111" t="s">
        <v>42</v>
      </c>
      <c r="S4111">
        <v>185347001</v>
      </c>
      <c r="T4111" t="s">
        <v>72</v>
      </c>
      <c r="U4111">
        <v>85.55</v>
      </c>
      <c r="V4111">
        <v>7163.55</v>
      </c>
      <c r="W4111">
        <v>7163.55</v>
      </c>
      <c r="X4111">
        <v>192127007</v>
      </c>
      <c r="Y4111" t="s">
        <v>12845</v>
      </c>
    </row>
    <row r="4112" spans="1:25" x14ac:dyDescent="0.25">
      <c r="A4112" t="s">
        <v>12918</v>
      </c>
      <c r="B4112" t="s">
        <v>12919</v>
      </c>
      <c r="C4112" s="1">
        <v>43302</v>
      </c>
      <c r="D4112" s="1" t="str">
        <f t="shared" si="256"/>
        <v>2010–2019</v>
      </c>
      <c r="E4112" s="8">
        <f t="shared" si="257"/>
        <v>2018</v>
      </c>
      <c r="F4112" s="8" t="str">
        <f t="shared" si="258"/>
        <v>18</v>
      </c>
      <c r="G4112" s="2">
        <v>0.46542824074074074</v>
      </c>
      <c r="H4112" s="2" t="str">
        <f t="shared" si="259"/>
        <v>2018-07</v>
      </c>
      <c r="I4112" t="s">
        <v>12920</v>
      </c>
      <c r="J4112" s="1">
        <v>43302</v>
      </c>
      <c r="K4112" s="2">
        <v>0.47584490740740742</v>
      </c>
      <c r="L4112">
        <v>15</v>
      </c>
      <c r="M4112" s="2">
        <v>1.0416666666666666E-2</v>
      </c>
      <c r="N4112" t="s">
        <v>12838</v>
      </c>
      <c r="O4112" t="s">
        <v>8991</v>
      </c>
      <c r="P4112" t="s">
        <v>8992</v>
      </c>
      <c r="Q4112" t="s">
        <v>27</v>
      </c>
      <c r="R4112" t="s">
        <v>114</v>
      </c>
      <c r="S4112">
        <v>185349003</v>
      </c>
      <c r="T4112" t="s">
        <v>43</v>
      </c>
      <c r="U4112">
        <v>85.55</v>
      </c>
      <c r="V4112">
        <v>1110.68</v>
      </c>
      <c r="W4112">
        <v>1110.68</v>
      </c>
      <c r="X4112" t="s">
        <v>30</v>
      </c>
      <c r="Y4112" t="s">
        <v>30</v>
      </c>
    </row>
    <row r="4113" spans="1:25" x14ac:dyDescent="0.25">
      <c r="A4113" t="s">
        <v>12921</v>
      </c>
      <c r="B4113" t="s">
        <v>12922</v>
      </c>
      <c r="C4113" s="1">
        <v>43309</v>
      </c>
      <c r="D4113" s="1" t="str">
        <f t="shared" si="256"/>
        <v>2010–2019</v>
      </c>
      <c r="E4113" s="8">
        <f t="shared" si="257"/>
        <v>2018</v>
      </c>
      <c r="F4113" s="8" t="str">
        <f t="shared" si="258"/>
        <v>18</v>
      </c>
      <c r="G4113" s="2">
        <v>0.46542824074074074</v>
      </c>
      <c r="H4113" s="2" t="str">
        <f t="shared" si="259"/>
        <v>2018-07</v>
      </c>
      <c r="I4113" t="s">
        <v>12923</v>
      </c>
      <c r="J4113" s="1">
        <v>43309</v>
      </c>
      <c r="K4113" s="2">
        <v>0.47710648148148149</v>
      </c>
      <c r="L4113">
        <v>17</v>
      </c>
      <c r="M4113" s="2">
        <v>1.1678240740740741E-2</v>
      </c>
      <c r="N4113" t="s">
        <v>12838</v>
      </c>
      <c r="O4113" t="s">
        <v>8991</v>
      </c>
      <c r="P4113" t="s">
        <v>8992</v>
      </c>
      <c r="Q4113" t="s">
        <v>27</v>
      </c>
      <c r="R4113" t="s">
        <v>42</v>
      </c>
      <c r="S4113">
        <v>185345009</v>
      </c>
      <c r="T4113" t="s">
        <v>57</v>
      </c>
      <c r="U4113">
        <v>85.55</v>
      </c>
      <c r="V4113">
        <v>342.08</v>
      </c>
      <c r="W4113">
        <v>342.08</v>
      </c>
      <c r="X4113">
        <v>10509002</v>
      </c>
      <c r="Y4113" t="s">
        <v>107</v>
      </c>
    </row>
    <row r="4114" spans="1:25" x14ac:dyDescent="0.25">
      <c r="A4114" t="s">
        <v>12924</v>
      </c>
      <c r="B4114" t="s">
        <v>12925</v>
      </c>
      <c r="C4114" s="1">
        <v>43391</v>
      </c>
      <c r="D4114" s="1" t="str">
        <f t="shared" si="256"/>
        <v>2010–2019</v>
      </c>
      <c r="E4114" s="8">
        <f t="shared" si="257"/>
        <v>2018</v>
      </c>
      <c r="F4114" s="8" t="str">
        <f t="shared" si="258"/>
        <v>18</v>
      </c>
      <c r="G4114" s="2">
        <v>0.46542824074074074</v>
      </c>
      <c r="H4114" s="2" t="str">
        <f t="shared" si="259"/>
        <v>2018-10</v>
      </c>
      <c r="I4114" t="s">
        <v>12926</v>
      </c>
      <c r="J4114" s="1">
        <v>43391</v>
      </c>
      <c r="K4114" s="2">
        <v>0.47584490740740742</v>
      </c>
      <c r="L4114">
        <v>15</v>
      </c>
      <c r="M4114" s="2">
        <v>1.0416666666666666E-2</v>
      </c>
      <c r="N4114" t="s">
        <v>12838</v>
      </c>
      <c r="O4114" t="s">
        <v>8991</v>
      </c>
      <c r="P4114" t="s">
        <v>8992</v>
      </c>
      <c r="Q4114" t="s">
        <v>27</v>
      </c>
      <c r="R4114" t="s">
        <v>114</v>
      </c>
      <c r="S4114">
        <v>698314001</v>
      </c>
      <c r="T4114" t="s">
        <v>808</v>
      </c>
      <c r="U4114">
        <v>142.58000000000001</v>
      </c>
      <c r="V4114">
        <v>142.58000000000001</v>
      </c>
      <c r="W4114">
        <v>142.58000000000001</v>
      </c>
      <c r="X4114">
        <v>389095005</v>
      </c>
      <c r="Y4114" t="s">
        <v>809</v>
      </c>
    </row>
    <row r="4115" spans="1:25" x14ac:dyDescent="0.25">
      <c r="A4115" t="s">
        <v>12927</v>
      </c>
      <c r="B4115" t="s">
        <v>12928</v>
      </c>
      <c r="C4115" s="1">
        <v>43456</v>
      </c>
      <c r="D4115" s="1" t="str">
        <f t="shared" si="256"/>
        <v>2010–2019</v>
      </c>
      <c r="E4115" s="8">
        <f t="shared" si="257"/>
        <v>2018</v>
      </c>
      <c r="F4115" s="8" t="str">
        <f t="shared" si="258"/>
        <v>18</v>
      </c>
      <c r="G4115" s="2">
        <v>0.46542824074074074</v>
      </c>
      <c r="H4115" s="2" t="str">
        <f t="shared" si="259"/>
        <v>2018-12</v>
      </c>
      <c r="I4115" t="s">
        <v>12929</v>
      </c>
      <c r="J4115" s="1">
        <v>43456</v>
      </c>
      <c r="K4115" s="2">
        <v>0.47584490740740742</v>
      </c>
      <c r="L4115">
        <v>15</v>
      </c>
      <c r="M4115" s="2">
        <v>1.0416666666666666E-2</v>
      </c>
      <c r="N4115" t="s">
        <v>12838</v>
      </c>
      <c r="O4115" t="s">
        <v>11239</v>
      </c>
      <c r="P4115" s="3" t="s">
        <v>11240</v>
      </c>
      <c r="Q4115" t="s">
        <v>27</v>
      </c>
      <c r="R4115" t="s">
        <v>28</v>
      </c>
      <c r="S4115">
        <v>410620009</v>
      </c>
      <c r="T4115" t="s">
        <v>29</v>
      </c>
      <c r="U4115">
        <v>136.80000000000001</v>
      </c>
      <c r="V4115">
        <v>783.9</v>
      </c>
      <c r="W4115">
        <v>0</v>
      </c>
      <c r="X4115" t="s">
        <v>30</v>
      </c>
      <c r="Y4115" t="s">
        <v>30</v>
      </c>
    </row>
    <row r="4116" spans="1:25" x14ac:dyDescent="0.25">
      <c r="A4116" t="s">
        <v>12930</v>
      </c>
      <c r="B4116" t="s">
        <v>12931</v>
      </c>
      <c r="C4116" s="1">
        <v>43729</v>
      </c>
      <c r="D4116" s="1" t="str">
        <f t="shared" si="256"/>
        <v>2010–2019</v>
      </c>
      <c r="E4116" s="8">
        <f t="shared" si="257"/>
        <v>2019</v>
      </c>
      <c r="F4116" s="8" t="str">
        <f t="shared" si="258"/>
        <v>19</v>
      </c>
      <c r="G4116" s="2">
        <v>0.46542824074074074</v>
      </c>
      <c r="H4116" s="2" t="str">
        <f t="shared" si="259"/>
        <v>2019-09</v>
      </c>
      <c r="I4116" t="s">
        <v>12932</v>
      </c>
      <c r="J4116" s="1">
        <v>43729</v>
      </c>
      <c r="K4116" s="2">
        <v>0.52737268518518521</v>
      </c>
      <c r="L4116">
        <v>89</v>
      </c>
      <c r="M4116" s="2">
        <v>6.1944444444444448E-2</v>
      </c>
      <c r="N4116" t="s">
        <v>12838</v>
      </c>
      <c r="O4116" t="s">
        <v>8991</v>
      </c>
      <c r="P4116" t="s">
        <v>8992</v>
      </c>
      <c r="Q4116" t="s">
        <v>27</v>
      </c>
      <c r="R4116" t="s">
        <v>42</v>
      </c>
      <c r="S4116">
        <v>185345009</v>
      </c>
      <c r="T4116" t="s">
        <v>57</v>
      </c>
      <c r="U4116">
        <v>85.55</v>
      </c>
      <c r="V4116">
        <v>11471.03</v>
      </c>
      <c r="W4116">
        <v>3774.52</v>
      </c>
      <c r="X4116">
        <v>307426000</v>
      </c>
      <c r="Y4116" t="s">
        <v>1647</v>
      </c>
    </row>
    <row r="4117" spans="1:25" x14ac:dyDescent="0.25">
      <c r="A4117" s="3" t="s">
        <v>12933</v>
      </c>
      <c r="B4117" t="s">
        <v>12934</v>
      </c>
      <c r="C4117" s="1">
        <v>43808</v>
      </c>
      <c r="D4117" s="1" t="str">
        <f t="shared" si="256"/>
        <v>2010–2019</v>
      </c>
      <c r="E4117" s="8">
        <f t="shared" si="257"/>
        <v>2019</v>
      </c>
      <c r="F4117" s="8" t="str">
        <f t="shared" si="258"/>
        <v>19</v>
      </c>
      <c r="G4117" s="2">
        <v>0.46542824074074074</v>
      </c>
      <c r="H4117" s="2" t="str">
        <f t="shared" si="259"/>
        <v>2019-12</v>
      </c>
      <c r="I4117" t="s">
        <v>12935</v>
      </c>
      <c r="J4117" s="1">
        <v>43808</v>
      </c>
      <c r="K4117" s="2">
        <v>0.47584490740740742</v>
      </c>
      <c r="L4117">
        <v>15</v>
      </c>
      <c r="M4117" s="2">
        <v>1.0416666666666666E-2</v>
      </c>
      <c r="N4117" t="s">
        <v>12838</v>
      </c>
      <c r="O4117" t="s">
        <v>8991</v>
      </c>
      <c r="P4117" t="s">
        <v>8992</v>
      </c>
      <c r="Q4117" t="s">
        <v>27</v>
      </c>
      <c r="R4117" t="s">
        <v>114</v>
      </c>
      <c r="S4117">
        <v>185347001</v>
      </c>
      <c r="T4117" t="s">
        <v>72</v>
      </c>
      <c r="U4117">
        <v>85.55</v>
      </c>
      <c r="V4117">
        <v>85.55</v>
      </c>
      <c r="W4117">
        <v>0</v>
      </c>
      <c r="X4117">
        <v>82423001</v>
      </c>
      <c r="Y4117" t="s">
        <v>1171</v>
      </c>
    </row>
    <row r="4118" spans="1:25" x14ac:dyDescent="0.25">
      <c r="A4118" t="s">
        <v>12936</v>
      </c>
      <c r="B4118" t="s">
        <v>12937</v>
      </c>
      <c r="C4118" s="1">
        <v>43827</v>
      </c>
      <c r="D4118" s="1" t="str">
        <f t="shared" si="256"/>
        <v>2010–2019</v>
      </c>
      <c r="E4118" s="8">
        <f t="shared" si="257"/>
        <v>2019</v>
      </c>
      <c r="F4118" s="8" t="str">
        <f t="shared" si="258"/>
        <v>19</v>
      </c>
      <c r="G4118" s="2">
        <v>0.46542824074074074</v>
      </c>
      <c r="H4118" s="2" t="str">
        <f t="shared" si="259"/>
        <v>2019-12</v>
      </c>
      <c r="I4118" t="s">
        <v>12938</v>
      </c>
      <c r="J4118" s="1">
        <v>43827</v>
      </c>
      <c r="K4118" s="2">
        <v>0.50271990740740746</v>
      </c>
      <c r="L4118">
        <v>54</v>
      </c>
      <c r="M4118" s="2">
        <v>3.7291666666666667E-2</v>
      </c>
      <c r="N4118" t="s">
        <v>12838</v>
      </c>
      <c r="O4118" t="s">
        <v>11239</v>
      </c>
      <c r="P4118" s="3" t="s">
        <v>11240</v>
      </c>
      <c r="Q4118" t="s">
        <v>27</v>
      </c>
      <c r="R4118" t="s">
        <v>28</v>
      </c>
      <c r="S4118">
        <v>162673000</v>
      </c>
      <c r="T4118" t="s">
        <v>151</v>
      </c>
      <c r="U4118">
        <v>136.80000000000001</v>
      </c>
      <c r="V4118">
        <v>1558.28</v>
      </c>
      <c r="W4118">
        <v>0</v>
      </c>
      <c r="X4118" t="s">
        <v>30</v>
      </c>
      <c r="Y4118" t="s">
        <v>30</v>
      </c>
    </row>
    <row r="4119" spans="1:25" x14ac:dyDescent="0.25">
      <c r="A4119" t="s">
        <v>12939</v>
      </c>
      <c r="B4119" t="s">
        <v>12940</v>
      </c>
      <c r="C4119" s="1">
        <v>43841</v>
      </c>
      <c r="D4119" s="1" t="str">
        <f t="shared" si="256"/>
        <v>2020–2029</v>
      </c>
      <c r="E4119" s="8">
        <f t="shared" si="257"/>
        <v>2020</v>
      </c>
      <c r="F4119" s="8" t="str">
        <f t="shared" si="258"/>
        <v>20</v>
      </c>
      <c r="G4119" s="2">
        <v>0.46542824074074074</v>
      </c>
      <c r="H4119" s="2" t="str">
        <f t="shared" si="259"/>
        <v>2020-01</v>
      </c>
      <c r="I4119" t="s">
        <v>12941</v>
      </c>
      <c r="J4119" s="1">
        <v>43841</v>
      </c>
      <c r="K4119" s="2">
        <v>0.5716782407407407</v>
      </c>
      <c r="L4119">
        <v>153</v>
      </c>
      <c r="M4119" s="2">
        <v>0.10625</v>
      </c>
      <c r="N4119" t="s">
        <v>12838</v>
      </c>
      <c r="O4119" t="s">
        <v>8991</v>
      </c>
      <c r="P4119" t="s">
        <v>8992</v>
      </c>
      <c r="Q4119" t="s">
        <v>27</v>
      </c>
      <c r="R4119" t="s">
        <v>42</v>
      </c>
      <c r="S4119">
        <v>185349003</v>
      </c>
      <c r="T4119" t="s">
        <v>43</v>
      </c>
      <c r="U4119">
        <v>85.55</v>
      </c>
      <c r="V4119">
        <v>3105.35</v>
      </c>
      <c r="W4119">
        <v>0</v>
      </c>
      <c r="X4119">
        <v>66383009</v>
      </c>
      <c r="Y4119" t="s">
        <v>125</v>
      </c>
    </row>
    <row r="4120" spans="1:25" x14ac:dyDescent="0.25">
      <c r="A4120" t="s">
        <v>12942</v>
      </c>
      <c r="B4120" t="s">
        <v>12943</v>
      </c>
      <c r="C4120" s="1">
        <v>43854</v>
      </c>
      <c r="D4120" s="1" t="str">
        <f t="shared" si="256"/>
        <v>2020–2029</v>
      </c>
      <c r="E4120" s="8">
        <f t="shared" si="257"/>
        <v>2020</v>
      </c>
      <c r="F4120" s="8" t="str">
        <f t="shared" si="258"/>
        <v>20</v>
      </c>
      <c r="G4120" s="2">
        <v>0.50709490740740737</v>
      </c>
      <c r="H4120" s="2" t="str">
        <f t="shared" si="259"/>
        <v>2020-01</v>
      </c>
      <c r="I4120" t="s">
        <v>12944</v>
      </c>
      <c r="J4120" s="1">
        <v>43854</v>
      </c>
      <c r="K4120" s="2">
        <v>0.51751157407407411</v>
      </c>
      <c r="L4120">
        <v>15</v>
      </c>
      <c r="M4120" s="2">
        <v>1.0416666666666666E-2</v>
      </c>
      <c r="N4120" t="s">
        <v>12838</v>
      </c>
      <c r="O4120" t="s">
        <v>8991</v>
      </c>
      <c r="P4120" t="s">
        <v>8992</v>
      </c>
      <c r="Q4120" t="s">
        <v>27</v>
      </c>
      <c r="R4120" t="s">
        <v>42</v>
      </c>
      <c r="S4120">
        <v>390906007</v>
      </c>
      <c r="T4120" t="s">
        <v>169</v>
      </c>
      <c r="U4120">
        <v>85.55</v>
      </c>
      <c r="V4120">
        <v>85.55</v>
      </c>
      <c r="W4120">
        <v>0</v>
      </c>
      <c r="X4120">
        <v>82423001</v>
      </c>
      <c r="Y4120" t="s">
        <v>1171</v>
      </c>
    </row>
    <row r="4121" spans="1:25" x14ac:dyDescent="0.25">
      <c r="A4121" t="s">
        <v>12945</v>
      </c>
      <c r="B4121" t="s">
        <v>12946</v>
      </c>
      <c r="C4121" s="1">
        <v>43929</v>
      </c>
      <c r="D4121" s="1" t="str">
        <f t="shared" si="256"/>
        <v>2020–2029</v>
      </c>
      <c r="E4121" s="8">
        <f t="shared" si="257"/>
        <v>2020</v>
      </c>
      <c r="F4121" s="8" t="str">
        <f t="shared" si="258"/>
        <v>20</v>
      </c>
      <c r="G4121" s="2">
        <v>0.38209490740740742</v>
      </c>
      <c r="H4121" s="2" t="str">
        <f t="shared" si="259"/>
        <v>2020-04</v>
      </c>
      <c r="I4121" t="s">
        <v>12947</v>
      </c>
      <c r="J4121" s="1">
        <v>43929</v>
      </c>
      <c r="K4121" s="2">
        <v>0.39251157407407405</v>
      </c>
      <c r="L4121">
        <v>15</v>
      </c>
      <c r="M4121" s="2">
        <v>1.0416666666666666E-2</v>
      </c>
      <c r="N4121" t="s">
        <v>12838</v>
      </c>
      <c r="O4121" t="s">
        <v>8991</v>
      </c>
      <c r="P4121" t="s">
        <v>8992</v>
      </c>
      <c r="Q4121" t="s">
        <v>27</v>
      </c>
      <c r="R4121" t="s">
        <v>42</v>
      </c>
      <c r="S4121">
        <v>390906007</v>
      </c>
      <c r="T4121" t="s">
        <v>169</v>
      </c>
      <c r="U4121">
        <v>85.55</v>
      </c>
      <c r="V4121">
        <v>85.55</v>
      </c>
      <c r="W4121">
        <v>0</v>
      </c>
      <c r="X4121">
        <v>82423001</v>
      </c>
      <c r="Y4121" t="s">
        <v>1171</v>
      </c>
    </row>
    <row r="4122" spans="1:25" x14ac:dyDescent="0.25">
      <c r="A4122" t="s">
        <v>12948</v>
      </c>
      <c r="B4122" t="s">
        <v>12949</v>
      </c>
      <c r="C4122" s="1">
        <v>44111</v>
      </c>
      <c r="D4122" s="1" t="str">
        <f t="shared" si="256"/>
        <v>2020–2029</v>
      </c>
      <c r="E4122" s="8">
        <f t="shared" si="257"/>
        <v>2020</v>
      </c>
      <c r="F4122" s="8" t="str">
        <f t="shared" si="258"/>
        <v>20</v>
      </c>
      <c r="G4122" s="2">
        <v>0.46542824074074074</v>
      </c>
      <c r="H4122" s="2" t="str">
        <f t="shared" si="259"/>
        <v>2020-10</v>
      </c>
      <c r="I4122" t="s">
        <v>12950</v>
      </c>
      <c r="J4122" s="1">
        <v>44111</v>
      </c>
      <c r="K4122" s="2">
        <v>0.47584490740740742</v>
      </c>
      <c r="L4122">
        <v>15</v>
      </c>
      <c r="M4122" s="2">
        <v>1.0416666666666666E-2</v>
      </c>
      <c r="N4122" t="s">
        <v>12838</v>
      </c>
      <c r="O4122" t="s">
        <v>8991</v>
      </c>
      <c r="P4122" t="s">
        <v>8992</v>
      </c>
      <c r="Q4122" t="s">
        <v>27</v>
      </c>
      <c r="R4122" t="s">
        <v>114</v>
      </c>
      <c r="S4122">
        <v>698314001</v>
      </c>
      <c r="T4122" t="s">
        <v>808</v>
      </c>
      <c r="U4122">
        <v>142.58000000000001</v>
      </c>
      <c r="V4122">
        <v>142.58000000000001</v>
      </c>
      <c r="W4122">
        <v>0</v>
      </c>
      <c r="X4122">
        <v>389095005</v>
      </c>
      <c r="Y4122" t="s">
        <v>809</v>
      </c>
    </row>
    <row r="4123" spans="1:25" x14ac:dyDescent="0.25">
      <c r="A4123" t="s">
        <v>12951</v>
      </c>
      <c r="B4123" t="s">
        <v>12952</v>
      </c>
      <c r="C4123" s="1">
        <v>44198</v>
      </c>
      <c r="D4123" s="1" t="str">
        <f t="shared" si="256"/>
        <v>2020–2029</v>
      </c>
      <c r="E4123" s="8">
        <f t="shared" si="257"/>
        <v>2021</v>
      </c>
      <c r="F4123" s="8" t="str">
        <f t="shared" si="258"/>
        <v>21</v>
      </c>
      <c r="G4123" s="2">
        <v>0.46542824074074074</v>
      </c>
      <c r="H4123" s="2" t="str">
        <f t="shared" si="259"/>
        <v>2021-01</v>
      </c>
      <c r="I4123" t="s">
        <v>12953</v>
      </c>
      <c r="J4123" s="1">
        <v>44198</v>
      </c>
      <c r="K4123" s="2">
        <v>0.49106481481481479</v>
      </c>
      <c r="L4123">
        <v>37</v>
      </c>
      <c r="M4123" s="2">
        <v>2.5636574074074076E-2</v>
      </c>
      <c r="N4123" t="s">
        <v>12838</v>
      </c>
      <c r="O4123" t="s">
        <v>11239</v>
      </c>
      <c r="P4123" s="3" t="s">
        <v>11240</v>
      </c>
      <c r="Q4123" t="s">
        <v>27</v>
      </c>
      <c r="R4123" t="s">
        <v>28</v>
      </c>
      <c r="S4123">
        <v>162673000</v>
      </c>
      <c r="T4123" t="s">
        <v>151</v>
      </c>
      <c r="U4123">
        <v>136.80000000000001</v>
      </c>
      <c r="V4123">
        <v>919.9</v>
      </c>
      <c r="W4123">
        <v>0</v>
      </c>
      <c r="X4123" t="s">
        <v>30</v>
      </c>
      <c r="Y4123" t="s">
        <v>30</v>
      </c>
    </row>
    <row r="4124" spans="1:25" x14ac:dyDescent="0.25">
      <c r="A4124" t="s">
        <v>12954</v>
      </c>
      <c r="B4124" t="s">
        <v>12955</v>
      </c>
      <c r="C4124" s="1">
        <v>44212</v>
      </c>
      <c r="D4124" s="1" t="str">
        <f t="shared" si="256"/>
        <v>2020–2029</v>
      </c>
      <c r="E4124" s="8">
        <f t="shared" si="257"/>
        <v>2021</v>
      </c>
      <c r="F4124" s="8" t="str">
        <f t="shared" si="258"/>
        <v>21</v>
      </c>
      <c r="G4124" s="2">
        <v>0.46542824074074074</v>
      </c>
      <c r="H4124" s="2" t="str">
        <f t="shared" si="259"/>
        <v>2021-01</v>
      </c>
      <c r="I4124" t="s">
        <v>12956</v>
      </c>
      <c r="J4124" s="1">
        <v>44212</v>
      </c>
      <c r="K4124" s="2">
        <v>0.58074074074074078</v>
      </c>
      <c r="L4124">
        <v>166</v>
      </c>
      <c r="M4124" s="2">
        <v>0.1153125</v>
      </c>
      <c r="N4124" t="s">
        <v>12838</v>
      </c>
      <c r="O4124" t="s">
        <v>8991</v>
      </c>
      <c r="P4124" t="s">
        <v>8992</v>
      </c>
      <c r="Q4124" t="s">
        <v>27</v>
      </c>
      <c r="R4124" t="s">
        <v>42</v>
      </c>
      <c r="S4124">
        <v>185349003</v>
      </c>
      <c r="T4124" t="s">
        <v>43</v>
      </c>
      <c r="U4124">
        <v>85.55</v>
      </c>
      <c r="V4124">
        <v>2673.95</v>
      </c>
      <c r="W4124">
        <v>0</v>
      </c>
      <c r="X4124">
        <v>103697008</v>
      </c>
      <c r="Y4124" t="s">
        <v>44</v>
      </c>
    </row>
    <row r="4125" spans="1:25" x14ac:dyDescent="0.25">
      <c r="A4125" t="s">
        <v>12957</v>
      </c>
      <c r="B4125" t="s">
        <v>12958</v>
      </c>
      <c r="C4125" s="1">
        <v>44229</v>
      </c>
      <c r="D4125" s="1" t="str">
        <f t="shared" si="256"/>
        <v>2020–2029</v>
      </c>
      <c r="E4125" s="8">
        <f t="shared" si="257"/>
        <v>2021</v>
      </c>
      <c r="F4125" s="8" t="str">
        <f t="shared" si="258"/>
        <v>21</v>
      </c>
      <c r="G4125" s="2">
        <v>0.29876157407407405</v>
      </c>
      <c r="H4125" s="2" t="str">
        <f t="shared" si="259"/>
        <v>2021-02</v>
      </c>
      <c r="I4125" t="s">
        <v>12959</v>
      </c>
      <c r="J4125" s="1">
        <v>44229</v>
      </c>
      <c r="K4125" s="2">
        <v>0.30917824074074074</v>
      </c>
      <c r="L4125">
        <v>15</v>
      </c>
      <c r="M4125" s="2">
        <v>1.0416666666666666E-2</v>
      </c>
      <c r="N4125" t="s">
        <v>12838</v>
      </c>
      <c r="O4125" t="s">
        <v>8991</v>
      </c>
      <c r="P4125" t="s">
        <v>8992</v>
      </c>
      <c r="Q4125" t="s">
        <v>27</v>
      </c>
      <c r="R4125" t="s">
        <v>42</v>
      </c>
      <c r="S4125">
        <v>185345009</v>
      </c>
      <c r="T4125" t="s">
        <v>57</v>
      </c>
      <c r="U4125">
        <v>85.55</v>
      </c>
      <c r="V4125">
        <v>85.55</v>
      </c>
      <c r="W4125">
        <v>0</v>
      </c>
      <c r="X4125">
        <v>75498004</v>
      </c>
      <c r="Y4125" t="s">
        <v>6873</v>
      </c>
    </row>
    <row r="4126" spans="1:25" x14ac:dyDescent="0.25">
      <c r="A4126" t="s">
        <v>12960</v>
      </c>
      <c r="B4126" t="s">
        <v>12961</v>
      </c>
      <c r="C4126" s="1">
        <v>44443</v>
      </c>
      <c r="D4126" s="1" t="str">
        <f t="shared" si="256"/>
        <v>2020–2029</v>
      </c>
      <c r="E4126" s="8">
        <f t="shared" si="257"/>
        <v>2021</v>
      </c>
      <c r="F4126" s="8" t="str">
        <f t="shared" si="258"/>
        <v>21</v>
      </c>
      <c r="G4126" s="2">
        <v>0.46542824074074074</v>
      </c>
      <c r="H4126" s="2" t="str">
        <f t="shared" si="259"/>
        <v>2021-09</v>
      </c>
      <c r="I4126" t="s">
        <v>12962</v>
      </c>
      <c r="J4126" s="1">
        <v>44443</v>
      </c>
      <c r="K4126" s="2">
        <v>0.47584490740740742</v>
      </c>
      <c r="L4126">
        <v>15</v>
      </c>
      <c r="M4126" s="2">
        <v>1.0416666666666666E-2</v>
      </c>
      <c r="N4126" t="s">
        <v>12838</v>
      </c>
      <c r="O4126" t="s">
        <v>8991</v>
      </c>
      <c r="P4126" t="s">
        <v>8992</v>
      </c>
      <c r="Q4126" t="s">
        <v>27</v>
      </c>
      <c r="R4126" t="s">
        <v>114</v>
      </c>
      <c r="S4126">
        <v>33879002</v>
      </c>
      <c r="T4126" t="s">
        <v>135</v>
      </c>
      <c r="U4126">
        <v>142.58000000000001</v>
      </c>
      <c r="V4126">
        <v>278.58</v>
      </c>
      <c r="W4126">
        <v>0</v>
      </c>
      <c r="X4126" t="s">
        <v>30</v>
      </c>
      <c r="Y4126" t="s">
        <v>30</v>
      </c>
    </row>
    <row r="4127" spans="1:25" x14ac:dyDescent="0.25">
      <c r="A4127" t="s">
        <v>12963</v>
      </c>
      <c r="B4127" t="s">
        <v>12964</v>
      </c>
      <c r="C4127" s="1">
        <v>44471</v>
      </c>
      <c r="D4127" s="1" t="str">
        <f t="shared" si="256"/>
        <v>2020–2029</v>
      </c>
      <c r="E4127" s="8">
        <f t="shared" si="257"/>
        <v>2021</v>
      </c>
      <c r="F4127" s="8" t="str">
        <f t="shared" si="258"/>
        <v>21</v>
      </c>
      <c r="G4127" s="2">
        <v>0.46542824074074074</v>
      </c>
      <c r="H4127" s="2" t="str">
        <f t="shared" si="259"/>
        <v>2021-10</v>
      </c>
      <c r="I4127" t="s">
        <v>12965</v>
      </c>
      <c r="J4127" s="1">
        <v>44471</v>
      </c>
      <c r="K4127" s="2">
        <v>0.47584490740740742</v>
      </c>
      <c r="L4127">
        <v>15</v>
      </c>
      <c r="M4127" s="2">
        <v>1.0416666666666666E-2</v>
      </c>
      <c r="N4127" t="s">
        <v>12838</v>
      </c>
      <c r="O4127" t="s">
        <v>8991</v>
      </c>
      <c r="P4127" t="s">
        <v>8992</v>
      </c>
      <c r="Q4127" t="s">
        <v>27</v>
      </c>
      <c r="R4127" t="s">
        <v>114</v>
      </c>
      <c r="S4127">
        <v>33879002</v>
      </c>
      <c r="T4127" t="s">
        <v>135</v>
      </c>
      <c r="U4127">
        <v>142.58000000000001</v>
      </c>
      <c r="V4127">
        <v>278.58</v>
      </c>
      <c r="W4127">
        <v>0</v>
      </c>
      <c r="X4127" t="s">
        <v>30</v>
      </c>
      <c r="Y4127" t="s">
        <v>30</v>
      </c>
    </row>
    <row r="4128" spans="1:25" x14ac:dyDescent="0.25">
      <c r="A4128" t="s">
        <v>12966</v>
      </c>
      <c r="B4128" t="s">
        <v>12967</v>
      </c>
      <c r="C4128" s="1">
        <v>44569</v>
      </c>
      <c r="D4128" s="1" t="str">
        <f t="shared" si="256"/>
        <v>2020–2029</v>
      </c>
      <c r="E4128" s="8">
        <f t="shared" si="257"/>
        <v>2022</v>
      </c>
      <c r="F4128" s="8" t="str">
        <f t="shared" si="258"/>
        <v>22</v>
      </c>
      <c r="G4128" s="2">
        <v>0.46542824074074074</v>
      </c>
      <c r="H4128" s="2" t="str">
        <f t="shared" si="259"/>
        <v>2022-01</v>
      </c>
      <c r="I4128" t="s">
        <v>12968</v>
      </c>
      <c r="J4128" s="1">
        <v>44569</v>
      </c>
      <c r="K4128" s="2">
        <v>0.50512731481481477</v>
      </c>
      <c r="L4128">
        <v>57</v>
      </c>
      <c r="M4128" s="2">
        <v>3.9699074074074074E-2</v>
      </c>
      <c r="N4128" t="s">
        <v>12838</v>
      </c>
      <c r="O4128" t="s">
        <v>11239</v>
      </c>
      <c r="P4128" s="3" t="s">
        <v>11240</v>
      </c>
      <c r="Q4128" t="s">
        <v>27</v>
      </c>
      <c r="R4128" t="s">
        <v>28</v>
      </c>
      <c r="S4128">
        <v>162673000</v>
      </c>
      <c r="T4128" t="s">
        <v>151</v>
      </c>
      <c r="U4128">
        <v>136.80000000000001</v>
      </c>
      <c r="V4128">
        <v>1077.19</v>
      </c>
      <c r="W4128">
        <v>0</v>
      </c>
      <c r="X4128" t="s">
        <v>30</v>
      </c>
      <c r="Y4128" t="s">
        <v>30</v>
      </c>
    </row>
    <row r="4129" spans="1:25" x14ac:dyDescent="0.25">
      <c r="A4129" t="s">
        <v>12969</v>
      </c>
      <c r="B4129" t="s">
        <v>12970</v>
      </c>
      <c r="C4129" s="1">
        <v>44831</v>
      </c>
      <c r="D4129" s="1" t="str">
        <f t="shared" si="256"/>
        <v>2020–2029</v>
      </c>
      <c r="E4129" s="8">
        <f t="shared" si="257"/>
        <v>2022</v>
      </c>
      <c r="F4129" s="8" t="str">
        <f t="shared" si="258"/>
        <v>22</v>
      </c>
      <c r="G4129" s="2">
        <v>0.46542824074074074</v>
      </c>
      <c r="H4129" s="2" t="str">
        <f t="shared" si="259"/>
        <v>2022-09</v>
      </c>
      <c r="I4129" t="s">
        <v>12971</v>
      </c>
      <c r="J4129" s="1">
        <v>44831</v>
      </c>
      <c r="K4129" s="2">
        <v>0.47584490740740742</v>
      </c>
      <c r="L4129">
        <v>15</v>
      </c>
      <c r="M4129" s="2">
        <v>1.0416666666666666E-2</v>
      </c>
      <c r="N4129" t="s">
        <v>12838</v>
      </c>
      <c r="O4129" t="s">
        <v>8991</v>
      </c>
      <c r="P4129" t="s">
        <v>8992</v>
      </c>
      <c r="Q4129" t="s">
        <v>27</v>
      </c>
      <c r="R4129" t="s">
        <v>114</v>
      </c>
      <c r="S4129">
        <v>698314001</v>
      </c>
      <c r="T4129" t="s">
        <v>808</v>
      </c>
      <c r="U4129">
        <v>142.58000000000001</v>
      </c>
      <c r="V4129">
        <v>142.58000000000001</v>
      </c>
      <c r="W4129">
        <v>0</v>
      </c>
      <c r="X4129">
        <v>389095005</v>
      </c>
      <c r="Y4129" t="s">
        <v>809</v>
      </c>
    </row>
    <row r="4130" spans="1:25" x14ac:dyDescent="0.25">
      <c r="A4130" t="s">
        <v>12972</v>
      </c>
      <c r="B4130" t="s">
        <v>12973</v>
      </c>
      <c r="C4130" s="1">
        <v>44940</v>
      </c>
      <c r="D4130" s="1" t="str">
        <f t="shared" si="256"/>
        <v>2020–2029</v>
      </c>
      <c r="E4130" s="8">
        <f t="shared" si="257"/>
        <v>2023</v>
      </c>
      <c r="F4130" s="8" t="str">
        <f t="shared" si="258"/>
        <v>23</v>
      </c>
      <c r="G4130" s="2">
        <v>0.46542824074074074</v>
      </c>
      <c r="H4130" s="2" t="str">
        <f t="shared" si="259"/>
        <v>2023-01</v>
      </c>
      <c r="I4130" t="s">
        <v>12974</v>
      </c>
      <c r="J4130" s="1">
        <v>44940</v>
      </c>
      <c r="K4130" s="2">
        <v>0.48818287037037039</v>
      </c>
      <c r="L4130">
        <v>33</v>
      </c>
      <c r="M4130" s="2">
        <v>2.2754629629629628E-2</v>
      </c>
      <c r="N4130" t="s">
        <v>12838</v>
      </c>
      <c r="O4130" t="s">
        <v>11239</v>
      </c>
      <c r="P4130" s="3" t="s">
        <v>11240</v>
      </c>
      <c r="Q4130" t="s">
        <v>27</v>
      </c>
      <c r="R4130" t="s">
        <v>28</v>
      </c>
      <c r="S4130">
        <v>162673000</v>
      </c>
      <c r="T4130" t="s">
        <v>151</v>
      </c>
      <c r="U4130">
        <v>136.80000000000001</v>
      </c>
      <c r="V4130">
        <v>1521.79</v>
      </c>
      <c r="W4130">
        <v>0</v>
      </c>
      <c r="X4130" t="s">
        <v>30</v>
      </c>
      <c r="Y4130" t="s">
        <v>30</v>
      </c>
    </row>
    <row r="4131" spans="1:25" x14ac:dyDescent="0.25">
      <c r="A4131" t="s">
        <v>12975</v>
      </c>
      <c r="B4131" t="s">
        <v>12976</v>
      </c>
      <c r="C4131" s="1">
        <v>44954</v>
      </c>
      <c r="D4131" s="1" t="str">
        <f t="shared" si="256"/>
        <v>2020–2029</v>
      </c>
      <c r="E4131" s="8">
        <f t="shared" si="257"/>
        <v>2023</v>
      </c>
      <c r="F4131" s="8" t="str">
        <f t="shared" si="258"/>
        <v>23</v>
      </c>
      <c r="G4131" s="2">
        <v>0.46542824074074074</v>
      </c>
      <c r="H4131" s="2" t="str">
        <f t="shared" si="259"/>
        <v>2023-01</v>
      </c>
      <c r="I4131" t="s">
        <v>12977</v>
      </c>
      <c r="J4131" s="1">
        <v>44954</v>
      </c>
      <c r="K4131" s="2">
        <v>0.62101851851851853</v>
      </c>
      <c r="L4131">
        <v>224</v>
      </c>
      <c r="M4131" s="2">
        <v>0.15559027777777779</v>
      </c>
      <c r="N4131" t="s">
        <v>12838</v>
      </c>
      <c r="O4131" t="s">
        <v>8991</v>
      </c>
      <c r="P4131" t="s">
        <v>8992</v>
      </c>
      <c r="Q4131" t="s">
        <v>27</v>
      </c>
      <c r="R4131" t="s">
        <v>42</v>
      </c>
      <c r="S4131">
        <v>185349003</v>
      </c>
      <c r="T4131" t="s">
        <v>43</v>
      </c>
      <c r="U4131">
        <v>85.55</v>
      </c>
      <c r="V4131">
        <v>3105.35</v>
      </c>
      <c r="W4131">
        <v>0</v>
      </c>
      <c r="X4131">
        <v>66383009</v>
      </c>
      <c r="Y4131" t="s">
        <v>125</v>
      </c>
    </row>
    <row r="4132" spans="1:25" x14ac:dyDescent="0.25">
      <c r="A4132" t="s">
        <v>12978</v>
      </c>
      <c r="B4132" t="s">
        <v>12979</v>
      </c>
      <c r="C4132" s="1">
        <v>45311</v>
      </c>
      <c r="D4132" s="1" t="str">
        <f t="shared" si="256"/>
        <v>2020–2029</v>
      </c>
      <c r="E4132" s="8">
        <f t="shared" si="257"/>
        <v>2024</v>
      </c>
      <c r="F4132" s="8" t="str">
        <f t="shared" si="258"/>
        <v>24</v>
      </c>
      <c r="G4132" s="2">
        <v>0.46542824074074074</v>
      </c>
      <c r="H4132" s="2" t="str">
        <f t="shared" si="259"/>
        <v>2024-01</v>
      </c>
      <c r="I4132" t="s">
        <v>12980</v>
      </c>
      <c r="J4132" s="1">
        <v>45311</v>
      </c>
      <c r="K4132" s="2">
        <v>0.49809027777777776</v>
      </c>
      <c r="L4132">
        <v>47</v>
      </c>
      <c r="M4132" s="2">
        <v>3.2662037037037038E-2</v>
      </c>
      <c r="N4132" t="s">
        <v>12838</v>
      </c>
      <c r="O4132" t="s">
        <v>11239</v>
      </c>
      <c r="P4132" s="3" t="s">
        <v>11240</v>
      </c>
      <c r="Q4132" t="s">
        <v>27</v>
      </c>
      <c r="R4132" t="s">
        <v>28</v>
      </c>
      <c r="S4132">
        <v>162673000</v>
      </c>
      <c r="T4132" t="s">
        <v>151</v>
      </c>
      <c r="U4132">
        <v>136.80000000000001</v>
      </c>
      <c r="V4132">
        <v>1055.9000000000001</v>
      </c>
      <c r="W4132">
        <v>0</v>
      </c>
      <c r="X4132" t="s">
        <v>30</v>
      </c>
      <c r="Y4132" t="s">
        <v>30</v>
      </c>
    </row>
    <row r="4133" spans="1:25" x14ac:dyDescent="0.25">
      <c r="A4133" t="s">
        <v>12981</v>
      </c>
      <c r="B4133" t="s">
        <v>12982</v>
      </c>
      <c r="C4133" s="1">
        <v>45619</v>
      </c>
      <c r="D4133" s="1" t="str">
        <f t="shared" si="256"/>
        <v>2020–2029</v>
      </c>
      <c r="E4133" s="8">
        <f t="shared" si="257"/>
        <v>2024</v>
      </c>
      <c r="F4133" s="8" t="str">
        <f t="shared" si="258"/>
        <v>24</v>
      </c>
      <c r="G4133" s="2">
        <v>0.46542824074074074</v>
      </c>
      <c r="H4133" s="2" t="str">
        <f t="shared" si="259"/>
        <v>2024-11</v>
      </c>
      <c r="I4133" t="s">
        <v>12983</v>
      </c>
      <c r="J4133" s="1">
        <v>45619</v>
      </c>
      <c r="K4133" s="2">
        <v>0.47584490740740742</v>
      </c>
      <c r="L4133">
        <v>15</v>
      </c>
      <c r="M4133" s="2">
        <v>1.0416666666666666E-2</v>
      </c>
      <c r="N4133" t="s">
        <v>12838</v>
      </c>
      <c r="O4133" t="s">
        <v>8991</v>
      </c>
      <c r="P4133" t="s">
        <v>8992</v>
      </c>
      <c r="Q4133" t="s">
        <v>27</v>
      </c>
      <c r="R4133" t="s">
        <v>42</v>
      </c>
      <c r="S4133">
        <v>424441002</v>
      </c>
      <c r="T4133" t="s">
        <v>850</v>
      </c>
      <c r="U4133">
        <v>142.58000000000001</v>
      </c>
      <c r="V4133">
        <v>44997.73</v>
      </c>
      <c r="W4133">
        <v>23342.240000000002</v>
      </c>
      <c r="X4133">
        <v>72892002</v>
      </c>
      <c r="Y4133" t="s">
        <v>851</v>
      </c>
    </row>
    <row r="4134" spans="1:25" x14ac:dyDescent="0.25">
      <c r="A4134" t="s">
        <v>12984</v>
      </c>
      <c r="B4134" t="s">
        <v>12985</v>
      </c>
      <c r="C4134" s="1">
        <v>45647</v>
      </c>
      <c r="D4134" s="1" t="str">
        <f t="shared" si="256"/>
        <v>2020–2029</v>
      </c>
      <c r="E4134" s="8">
        <f t="shared" si="257"/>
        <v>2024</v>
      </c>
      <c r="F4134" s="8" t="str">
        <f t="shared" si="258"/>
        <v>24</v>
      </c>
      <c r="G4134" s="2">
        <v>0.46542824074074074</v>
      </c>
      <c r="H4134" s="2" t="str">
        <f t="shared" si="259"/>
        <v>2024-12</v>
      </c>
      <c r="I4134" t="s">
        <v>12986</v>
      </c>
      <c r="J4134" s="1">
        <v>45647</v>
      </c>
      <c r="K4134" s="2">
        <v>0.47584490740740742</v>
      </c>
      <c r="L4134">
        <v>15</v>
      </c>
      <c r="M4134" s="2">
        <v>1.0416666666666666E-2</v>
      </c>
      <c r="N4134" t="s">
        <v>12838</v>
      </c>
      <c r="O4134" t="s">
        <v>8991</v>
      </c>
      <c r="P4134" t="s">
        <v>8992</v>
      </c>
      <c r="Q4134" t="s">
        <v>27</v>
      </c>
      <c r="R4134" t="s">
        <v>42</v>
      </c>
      <c r="S4134">
        <v>424619006</v>
      </c>
      <c r="T4134" t="s">
        <v>794</v>
      </c>
      <c r="U4134">
        <v>142.58000000000001</v>
      </c>
      <c r="V4134">
        <v>11589.61</v>
      </c>
      <c r="W4134">
        <v>11589.61</v>
      </c>
      <c r="X4134">
        <v>72892002</v>
      </c>
      <c r="Y4134" t="s">
        <v>851</v>
      </c>
    </row>
    <row r="4135" spans="1:25" x14ac:dyDescent="0.25">
      <c r="A4135" t="s">
        <v>12987</v>
      </c>
      <c r="B4135" t="s">
        <v>12988</v>
      </c>
      <c r="C4135" s="1">
        <v>45675</v>
      </c>
      <c r="D4135" s="1" t="str">
        <f t="shared" si="256"/>
        <v>2020–2029</v>
      </c>
      <c r="E4135" s="8">
        <f t="shared" si="257"/>
        <v>2025</v>
      </c>
      <c r="F4135" s="8" t="str">
        <f t="shared" si="258"/>
        <v>25</v>
      </c>
      <c r="G4135" s="2">
        <v>0.46542824074074074</v>
      </c>
      <c r="H4135" s="2" t="str">
        <f t="shared" si="259"/>
        <v>2025-01</v>
      </c>
      <c r="I4135" t="s">
        <v>12989</v>
      </c>
      <c r="J4135" s="1">
        <v>45675</v>
      </c>
      <c r="K4135" s="2">
        <v>0.47584490740740742</v>
      </c>
      <c r="L4135">
        <v>15</v>
      </c>
      <c r="M4135" s="2">
        <v>1.0416666666666666E-2</v>
      </c>
      <c r="N4135" t="s">
        <v>12838</v>
      </c>
      <c r="O4135" t="s">
        <v>8991</v>
      </c>
      <c r="P4135" t="s">
        <v>8992</v>
      </c>
      <c r="Q4135" t="s">
        <v>27</v>
      </c>
      <c r="R4135" t="s">
        <v>42</v>
      </c>
      <c r="S4135">
        <v>424619006</v>
      </c>
      <c r="T4135" t="s">
        <v>794</v>
      </c>
      <c r="U4135">
        <v>142.58000000000001</v>
      </c>
      <c r="V4135">
        <v>13452.76</v>
      </c>
      <c r="W4135">
        <v>13452.76</v>
      </c>
      <c r="X4135">
        <v>72892002</v>
      </c>
      <c r="Y4135" t="s">
        <v>851</v>
      </c>
    </row>
    <row r="4136" spans="1:25" x14ac:dyDescent="0.25">
      <c r="A4136" t="s">
        <v>12990</v>
      </c>
      <c r="B4136" t="s">
        <v>12991</v>
      </c>
      <c r="C4136" s="1">
        <v>45682</v>
      </c>
      <c r="D4136" s="1" t="str">
        <f t="shared" si="256"/>
        <v>2020–2029</v>
      </c>
      <c r="E4136" s="8">
        <f t="shared" si="257"/>
        <v>2025</v>
      </c>
      <c r="F4136" s="8" t="str">
        <f t="shared" si="258"/>
        <v>25</v>
      </c>
      <c r="G4136" s="2">
        <v>0.46542824074074074</v>
      </c>
      <c r="H4136" s="2" t="str">
        <f t="shared" si="259"/>
        <v>2025-01</v>
      </c>
      <c r="I4136" t="s">
        <v>12992</v>
      </c>
      <c r="J4136" s="1">
        <v>45682</v>
      </c>
      <c r="K4136" s="2">
        <v>0.49556712962962962</v>
      </c>
      <c r="L4136">
        <v>43</v>
      </c>
      <c r="M4136" s="2">
        <v>3.0138888888888889E-2</v>
      </c>
      <c r="N4136" t="s">
        <v>12838</v>
      </c>
      <c r="O4136" t="s">
        <v>11239</v>
      </c>
      <c r="P4136" s="3" t="s">
        <v>11240</v>
      </c>
      <c r="Q4136" t="s">
        <v>27</v>
      </c>
      <c r="R4136" t="s">
        <v>28</v>
      </c>
      <c r="S4136">
        <v>162673000</v>
      </c>
      <c r="T4136" t="s">
        <v>151</v>
      </c>
      <c r="U4136">
        <v>136.80000000000001</v>
      </c>
      <c r="V4136">
        <v>704.2</v>
      </c>
      <c r="W4136">
        <v>704.2</v>
      </c>
      <c r="X4136" t="s">
        <v>30</v>
      </c>
      <c r="Y4136" t="s">
        <v>30</v>
      </c>
    </row>
    <row r="4137" spans="1:25" x14ac:dyDescent="0.25">
      <c r="A4137" t="s">
        <v>12993</v>
      </c>
      <c r="B4137" t="s">
        <v>12994</v>
      </c>
      <c r="C4137" s="1">
        <v>45696</v>
      </c>
      <c r="D4137" s="1" t="str">
        <f t="shared" si="256"/>
        <v>2020–2029</v>
      </c>
      <c r="E4137" s="8">
        <f t="shared" si="257"/>
        <v>2025</v>
      </c>
      <c r="F4137" s="8" t="str">
        <f t="shared" si="258"/>
        <v>25</v>
      </c>
      <c r="G4137" s="2">
        <v>0.46542824074074074</v>
      </c>
      <c r="H4137" s="2" t="str">
        <f t="shared" si="259"/>
        <v>2025-02</v>
      </c>
      <c r="I4137" t="s">
        <v>12995</v>
      </c>
      <c r="J4137" s="1">
        <v>45696</v>
      </c>
      <c r="K4137" s="2">
        <v>0.611724537037037</v>
      </c>
      <c r="L4137">
        <v>211</v>
      </c>
      <c r="M4137" s="2">
        <v>0.14629629629629629</v>
      </c>
      <c r="N4137" t="s">
        <v>12838</v>
      </c>
      <c r="O4137" t="s">
        <v>8991</v>
      </c>
      <c r="P4137" t="s">
        <v>8992</v>
      </c>
      <c r="Q4137" t="s">
        <v>27</v>
      </c>
      <c r="R4137" t="s">
        <v>42</v>
      </c>
      <c r="S4137">
        <v>185349003</v>
      </c>
      <c r="T4137" t="s">
        <v>43</v>
      </c>
      <c r="U4137">
        <v>85.55</v>
      </c>
      <c r="V4137">
        <v>3536.75</v>
      </c>
      <c r="W4137">
        <v>3536.75</v>
      </c>
      <c r="X4137">
        <v>103697008</v>
      </c>
      <c r="Y4137" t="s">
        <v>44</v>
      </c>
    </row>
    <row r="4138" spans="1:25" x14ac:dyDescent="0.25">
      <c r="A4138" t="s">
        <v>12996</v>
      </c>
      <c r="B4138" t="s">
        <v>12997</v>
      </c>
      <c r="C4138" s="1">
        <v>45703</v>
      </c>
      <c r="D4138" s="1" t="str">
        <f t="shared" si="256"/>
        <v>2020–2029</v>
      </c>
      <c r="E4138" s="8">
        <f t="shared" si="257"/>
        <v>2025</v>
      </c>
      <c r="F4138" s="8" t="str">
        <f t="shared" si="258"/>
        <v>25</v>
      </c>
      <c r="G4138" s="2">
        <v>0.46542824074074074</v>
      </c>
      <c r="H4138" s="2" t="str">
        <f t="shared" si="259"/>
        <v>2025-02</v>
      </c>
      <c r="I4138" t="s">
        <v>12998</v>
      </c>
      <c r="J4138" s="1">
        <v>45703</v>
      </c>
      <c r="K4138" s="2">
        <v>0.47584490740740742</v>
      </c>
      <c r="L4138">
        <v>15</v>
      </c>
      <c r="M4138" s="2">
        <v>1.0416666666666666E-2</v>
      </c>
      <c r="N4138" t="s">
        <v>12838</v>
      </c>
      <c r="O4138" t="s">
        <v>8991</v>
      </c>
      <c r="P4138" t="s">
        <v>8992</v>
      </c>
      <c r="Q4138" t="s">
        <v>27</v>
      </c>
      <c r="R4138" t="s">
        <v>42</v>
      </c>
      <c r="S4138">
        <v>424619006</v>
      </c>
      <c r="T4138" t="s">
        <v>794</v>
      </c>
      <c r="U4138">
        <v>142.58000000000001</v>
      </c>
      <c r="V4138">
        <v>8141.62</v>
      </c>
      <c r="W4138">
        <v>8141.62</v>
      </c>
      <c r="X4138">
        <v>72892002</v>
      </c>
      <c r="Y4138" t="s">
        <v>851</v>
      </c>
    </row>
    <row r="4139" spans="1:25" x14ac:dyDescent="0.25">
      <c r="A4139" t="s">
        <v>12999</v>
      </c>
      <c r="B4139" t="s">
        <v>13000</v>
      </c>
      <c r="C4139" s="1">
        <v>45731</v>
      </c>
      <c r="D4139" s="1" t="str">
        <f t="shared" si="256"/>
        <v>2020–2029</v>
      </c>
      <c r="E4139" s="8">
        <f t="shared" si="257"/>
        <v>2025</v>
      </c>
      <c r="F4139" s="8" t="str">
        <f t="shared" si="258"/>
        <v>25</v>
      </c>
      <c r="G4139" s="2">
        <v>0.46542824074074074</v>
      </c>
      <c r="H4139" s="2" t="str">
        <f t="shared" si="259"/>
        <v>2025-03</v>
      </c>
      <c r="I4139" t="s">
        <v>13001</v>
      </c>
      <c r="J4139" s="1">
        <v>45731</v>
      </c>
      <c r="K4139" s="2">
        <v>0.47584490740740742</v>
      </c>
      <c r="L4139">
        <v>15</v>
      </c>
      <c r="M4139" s="2">
        <v>1.0416666666666666E-2</v>
      </c>
      <c r="N4139" t="s">
        <v>12838</v>
      </c>
      <c r="O4139" t="s">
        <v>8991</v>
      </c>
      <c r="P4139" t="s">
        <v>8992</v>
      </c>
      <c r="Q4139" t="s">
        <v>27</v>
      </c>
      <c r="R4139" t="s">
        <v>42</v>
      </c>
      <c r="S4139">
        <v>424619006</v>
      </c>
      <c r="T4139" t="s">
        <v>794</v>
      </c>
      <c r="U4139">
        <v>142.58000000000001</v>
      </c>
      <c r="V4139">
        <v>8753.68</v>
      </c>
      <c r="W4139">
        <v>8753.68</v>
      </c>
      <c r="X4139">
        <v>72892002</v>
      </c>
      <c r="Y4139" t="s">
        <v>851</v>
      </c>
    </row>
    <row r="4140" spans="1:25" x14ac:dyDescent="0.25">
      <c r="A4140" t="s">
        <v>13002</v>
      </c>
      <c r="B4140" t="s">
        <v>13003</v>
      </c>
      <c r="C4140" s="1">
        <v>45759</v>
      </c>
      <c r="D4140" s="1" t="str">
        <f t="shared" si="256"/>
        <v>2020–2029</v>
      </c>
      <c r="E4140" s="8">
        <f t="shared" si="257"/>
        <v>2025</v>
      </c>
      <c r="F4140" s="8" t="str">
        <f t="shared" si="258"/>
        <v>25</v>
      </c>
      <c r="G4140" s="2">
        <v>0.46542824074074074</v>
      </c>
      <c r="H4140" s="2" t="str">
        <f t="shared" si="259"/>
        <v>2025-04</v>
      </c>
      <c r="I4140" t="s">
        <v>13004</v>
      </c>
      <c r="J4140" s="1">
        <v>45759</v>
      </c>
      <c r="K4140" s="2">
        <v>0.47584490740740742</v>
      </c>
      <c r="L4140">
        <v>15</v>
      </c>
      <c r="M4140" s="2">
        <v>1.0416666666666666E-2</v>
      </c>
      <c r="N4140" t="s">
        <v>12838</v>
      </c>
      <c r="O4140" t="s">
        <v>8991</v>
      </c>
      <c r="P4140" t="s">
        <v>8992</v>
      </c>
      <c r="Q4140" t="s">
        <v>27</v>
      </c>
      <c r="R4140" t="s">
        <v>42</v>
      </c>
      <c r="S4140">
        <v>424619006</v>
      </c>
      <c r="T4140" t="s">
        <v>794</v>
      </c>
      <c r="U4140">
        <v>142.58000000000001</v>
      </c>
      <c r="V4140">
        <v>16724.73</v>
      </c>
      <c r="W4140">
        <v>16724.73</v>
      </c>
      <c r="X4140">
        <v>72892002</v>
      </c>
      <c r="Y4140" t="s">
        <v>851</v>
      </c>
    </row>
    <row r="4141" spans="1:25" x14ac:dyDescent="0.25">
      <c r="A4141" t="s">
        <v>13005</v>
      </c>
      <c r="B4141" t="s">
        <v>13006</v>
      </c>
      <c r="C4141" s="1">
        <v>45787</v>
      </c>
      <c r="D4141" s="1" t="str">
        <f t="shared" si="256"/>
        <v>2020–2029</v>
      </c>
      <c r="E4141" s="8">
        <f t="shared" si="257"/>
        <v>2025</v>
      </c>
      <c r="F4141" s="8" t="str">
        <f t="shared" si="258"/>
        <v>25</v>
      </c>
      <c r="G4141" s="2">
        <v>0.46542824074074074</v>
      </c>
      <c r="H4141" s="2" t="str">
        <f t="shared" si="259"/>
        <v>2025-05</v>
      </c>
      <c r="I4141" t="s">
        <v>13007</v>
      </c>
      <c r="J4141" s="1">
        <v>45787</v>
      </c>
      <c r="K4141" s="2">
        <v>0.47584490740740742</v>
      </c>
      <c r="L4141">
        <v>15</v>
      </c>
      <c r="M4141" s="2">
        <v>1.0416666666666666E-2</v>
      </c>
      <c r="N4141" t="s">
        <v>12838</v>
      </c>
      <c r="O4141" t="s">
        <v>8991</v>
      </c>
      <c r="P4141" t="s">
        <v>8992</v>
      </c>
      <c r="Q4141" t="s">
        <v>27</v>
      </c>
      <c r="R4141" t="s">
        <v>42</v>
      </c>
      <c r="S4141">
        <v>424619006</v>
      </c>
      <c r="T4141" t="s">
        <v>794</v>
      </c>
      <c r="U4141">
        <v>142.58000000000001</v>
      </c>
      <c r="V4141">
        <v>5165.67</v>
      </c>
      <c r="W4141">
        <v>5165.67</v>
      </c>
      <c r="X4141">
        <v>72892002</v>
      </c>
      <c r="Y4141" t="s">
        <v>851</v>
      </c>
    </row>
    <row r="4142" spans="1:25" x14ac:dyDescent="0.25">
      <c r="A4142" t="s">
        <v>13008</v>
      </c>
      <c r="B4142" t="s">
        <v>13009</v>
      </c>
      <c r="C4142" s="1">
        <v>45815</v>
      </c>
      <c r="D4142" s="1" t="str">
        <f t="shared" si="256"/>
        <v>2020–2029</v>
      </c>
      <c r="E4142" s="8">
        <f t="shared" si="257"/>
        <v>2025</v>
      </c>
      <c r="F4142" s="8" t="str">
        <f t="shared" si="258"/>
        <v>25</v>
      </c>
      <c r="G4142" s="2">
        <v>0.46542824074074074</v>
      </c>
      <c r="H4142" s="2" t="str">
        <f t="shared" si="259"/>
        <v>2025-06</v>
      </c>
      <c r="I4142" t="s">
        <v>13010</v>
      </c>
      <c r="J4142" s="1">
        <v>45815</v>
      </c>
      <c r="K4142" s="2">
        <v>0.47584490740740742</v>
      </c>
      <c r="L4142">
        <v>15</v>
      </c>
      <c r="M4142" s="2">
        <v>1.0416666666666666E-2</v>
      </c>
      <c r="N4142" t="s">
        <v>12838</v>
      </c>
      <c r="O4142" t="s">
        <v>8991</v>
      </c>
      <c r="P4142" t="s">
        <v>8992</v>
      </c>
      <c r="Q4142" t="s">
        <v>27</v>
      </c>
      <c r="R4142" t="s">
        <v>42</v>
      </c>
      <c r="S4142">
        <v>424619006</v>
      </c>
      <c r="T4142" t="s">
        <v>794</v>
      </c>
      <c r="U4142">
        <v>142.58000000000001</v>
      </c>
      <c r="V4142">
        <v>9138.01</v>
      </c>
      <c r="W4142">
        <v>9138.01</v>
      </c>
      <c r="X4142">
        <v>72892002</v>
      </c>
      <c r="Y4142" t="s">
        <v>851</v>
      </c>
    </row>
    <row r="4143" spans="1:25" x14ac:dyDescent="0.25">
      <c r="A4143" t="s">
        <v>13011</v>
      </c>
      <c r="B4143" t="s">
        <v>13012</v>
      </c>
      <c r="C4143" s="1">
        <v>27851</v>
      </c>
      <c r="D4143" s="1" t="str">
        <f t="shared" si="256"/>
        <v>Before 2000</v>
      </c>
      <c r="E4143" s="8">
        <f t="shared" si="257"/>
        <v>1976</v>
      </c>
      <c r="F4143" s="8" t="str">
        <f t="shared" si="258"/>
        <v>76</v>
      </c>
      <c r="G4143" s="2">
        <v>0.29824074074074075</v>
      </c>
      <c r="H4143" s="2" t="str">
        <f t="shared" si="259"/>
        <v>1976-04</v>
      </c>
      <c r="I4143" t="s">
        <v>13013</v>
      </c>
      <c r="J4143" s="1">
        <v>27851</v>
      </c>
      <c r="K4143" s="2">
        <v>0.32631944444444444</v>
      </c>
      <c r="L4143">
        <v>40</v>
      </c>
      <c r="M4143" s="2">
        <v>2.8078703703703703E-2</v>
      </c>
      <c r="N4143" t="s">
        <v>13014</v>
      </c>
      <c r="O4143" t="s">
        <v>13015</v>
      </c>
      <c r="P4143" t="s">
        <v>13016</v>
      </c>
      <c r="Q4143" t="s">
        <v>150</v>
      </c>
      <c r="R4143" t="s">
        <v>28</v>
      </c>
      <c r="S4143">
        <v>162673000</v>
      </c>
      <c r="T4143" t="s">
        <v>151</v>
      </c>
      <c r="U4143">
        <v>136.80000000000001</v>
      </c>
      <c r="V4143">
        <v>704.2</v>
      </c>
      <c r="W4143">
        <v>0</v>
      </c>
      <c r="X4143" t="s">
        <v>30</v>
      </c>
      <c r="Y4143" t="s">
        <v>30</v>
      </c>
    </row>
    <row r="4144" spans="1:25" x14ac:dyDescent="0.25">
      <c r="A4144" t="s">
        <v>13017</v>
      </c>
      <c r="B4144" t="s">
        <v>13018</v>
      </c>
      <c r="C4144" s="1">
        <v>31519</v>
      </c>
      <c r="D4144" s="1" t="str">
        <f t="shared" si="256"/>
        <v>Before 2000</v>
      </c>
      <c r="E4144" s="8">
        <f t="shared" si="257"/>
        <v>1986</v>
      </c>
      <c r="F4144" s="8" t="str">
        <f t="shared" si="258"/>
        <v>86</v>
      </c>
      <c r="G4144" s="2">
        <v>0.29824074074074075</v>
      </c>
      <c r="H4144" s="2" t="str">
        <f t="shared" si="259"/>
        <v>1986-04</v>
      </c>
      <c r="I4144" t="s">
        <v>13019</v>
      </c>
      <c r="J4144" s="1">
        <v>31519</v>
      </c>
      <c r="K4144" s="2">
        <v>0.32048611111111114</v>
      </c>
      <c r="L4144">
        <v>32</v>
      </c>
      <c r="M4144" s="2">
        <v>2.224537037037037E-2</v>
      </c>
      <c r="N4144" t="s">
        <v>13014</v>
      </c>
      <c r="O4144" t="s">
        <v>13015</v>
      </c>
      <c r="P4144" t="s">
        <v>13016</v>
      </c>
      <c r="Q4144" t="s">
        <v>150</v>
      </c>
      <c r="R4144" t="s">
        <v>28</v>
      </c>
      <c r="S4144">
        <v>162673000</v>
      </c>
      <c r="T4144" t="s">
        <v>151</v>
      </c>
      <c r="U4144">
        <v>136.80000000000001</v>
      </c>
      <c r="V4144">
        <v>1779.8</v>
      </c>
      <c r="W4144">
        <v>0</v>
      </c>
      <c r="X4144" t="s">
        <v>30</v>
      </c>
      <c r="Y4144" t="s">
        <v>30</v>
      </c>
    </row>
    <row r="4145" spans="1:25" x14ac:dyDescent="0.25">
      <c r="A4145" t="s">
        <v>13020</v>
      </c>
      <c r="B4145" t="s">
        <v>13021</v>
      </c>
      <c r="C4145" s="1">
        <v>32618</v>
      </c>
      <c r="D4145" s="1" t="str">
        <f t="shared" si="256"/>
        <v>Before 2000</v>
      </c>
      <c r="E4145" s="8">
        <f t="shared" si="257"/>
        <v>1989</v>
      </c>
      <c r="F4145" s="8" t="str">
        <f t="shared" si="258"/>
        <v>89</v>
      </c>
      <c r="G4145" s="2">
        <v>0.29824074074074075</v>
      </c>
      <c r="H4145" s="2" t="str">
        <f t="shared" si="259"/>
        <v>1989-04</v>
      </c>
      <c r="I4145" t="s">
        <v>13022</v>
      </c>
      <c r="J4145" s="1">
        <v>32618</v>
      </c>
      <c r="K4145" s="2">
        <v>0.31968750000000001</v>
      </c>
      <c r="L4145">
        <v>31</v>
      </c>
      <c r="M4145" s="2">
        <v>2.1446759259259259E-2</v>
      </c>
      <c r="N4145" t="s">
        <v>13014</v>
      </c>
      <c r="O4145" t="s">
        <v>13015</v>
      </c>
      <c r="P4145" t="s">
        <v>13016</v>
      </c>
      <c r="Q4145" t="s">
        <v>150</v>
      </c>
      <c r="R4145" t="s">
        <v>28</v>
      </c>
      <c r="S4145">
        <v>162673000</v>
      </c>
      <c r="T4145" t="s">
        <v>151</v>
      </c>
      <c r="U4145">
        <v>136.80000000000001</v>
      </c>
      <c r="V4145">
        <v>1069.06</v>
      </c>
      <c r="W4145">
        <v>0</v>
      </c>
      <c r="X4145" t="s">
        <v>30</v>
      </c>
      <c r="Y4145" t="s">
        <v>30</v>
      </c>
    </row>
    <row r="4146" spans="1:25" x14ac:dyDescent="0.25">
      <c r="A4146" t="s">
        <v>13023</v>
      </c>
      <c r="B4146" t="s">
        <v>13024</v>
      </c>
      <c r="C4146" s="1">
        <v>33717</v>
      </c>
      <c r="D4146" s="1" t="str">
        <f t="shared" si="256"/>
        <v>Before 2000</v>
      </c>
      <c r="E4146" s="8">
        <f t="shared" si="257"/>
        <v>1992</v>
      </c>
      <c r="F4146" s="8" t="str">
        <f t="shared" si="258"/>
        <v>92</v>
      </c>
      <c r="G4146" s="2">
        <v>0.29824074074074075</v>
      </c>
      <c r="H4146" s="2" t="str">
        <f t="shared" si="259"/>
        <v>1992-04</v>
      </c>
      <c r="I4146" t="s">
        <v>13025</v>
      </c>
      <c r="J4146" s="1">
        <v>33717</v>
      </c>
      <c r="K4146" s="2">
        <v>0.32697916666666665</v>
      </c>
      <c r="L4146">
        <v>41</v>
      </c>
      <c r="M4146" s="2">
        <v>2.8738425925925924E-2</v>
      </c>
      <c r="N4146" t="s">
        <v>13014</v>
      </c>
      <c r="O4146" t="s">
        <v>13015</v>
      </c>
      <c r="P4146" t="s">
        <v>13016</v>
      </c>
      <c r="Q4146" t="s">
        <v>150</v>
      </c>
      <c r="R4146" t="s">
        <v>28</v>
      </c>
      <c r="S4146">
        <v>162673000</v>
      </c>
      <c r="T4146" t="s">
        <v>151</v>
      </c>
      <c r="U4146">
        <v>136.80000000000001</v>
      </c>
      <c r="V4146">
        <v>1070.74</v>
      </c>
      <c r="W4146">
        <v>0</v>
      </c>
      <c r="X4146" t="s">
        <v>30</v>
      </c>
      <c r="Y4146" t="s">
        <v>30</v>
      </c>
    </row>
    <row r="4147" spans="1:25" x14ac:dyDescent="0.25">
      <c r="A4147" t="s">
        <v>13026</v>
      </c>
      <c r="B4147" t="s">
        <v>13027</v>
      </c>
      <c r="C4147" s="1">
        <v>35838</v>
      </c>
      <c r="D4147" s="1" t="str">
        <f t="shared" si="256"/>
        <v>Before 2000</v>
      </c>
      <c r="E4147" s="8">
        <f t="shared" si="257"/>
        <v>1998</v>
      </c>
      <c r="F4147" s="8" t="str">
        <f t="shared" si="258"/>
        <v>98</v>
      </c>
      <c r="G4147" s="2">
        <v>0.29824074074074075</v>
      </c>
      <c r="H4147" s="2" t="str">
        <f t="shared" si="259"/>
        <v>1998-02</v>
      </c>
      <c r="I4147" t="s">
        <v>13028</v>
      </c>
      <c r="J4147" s="1">
        <v>35838</v>
      </c>
      <c r="K4147" s="2">
        <v>0.33770833333333333</v>
      </c>
      <c r="L4147">
        <v>57</v>
      </c>
      <c r="M4147" s="2">
        <v>3.9467592592592596E-2</v>
      </c>
      <c r="N4147" t="s">
        <v>13014</v>
      </c>
      <c r="O4147" t="s">
        <v>13015</v>
      </c>
      <c r="P4147" t="s">
        <v>13016</v>
      </c>
      <c r="Q4147" t="s">
        <v>150</v>
      </c>
      <c r="R4147" t="s">
        <v>28</v>
      </c>
      <c r="S4147">
        <v>162673000</v>
      </c>
      <c r="T4147" t="s">
        <v>151</v>
      </c>
      <c r="U4147">
        <v>136.80000000000001</v>
      </c>
      <c r="V4147">
        <v>1665.27</v>
      </c>
      <c r="W4147">
        <v>0</v>
      </c>
      <c r="X4147" t="s">
        <v>30</v>
      </c>
      <c r="Y4147" t="s">
        <v>30</v>
      </c>
    </row>
    <row r="4148" spans="1:25" x14ac:dyDescent="0.25">
      <c r="A4148" t="s">
        <v>13029</v>
      </c>
      <c r="B4148" t="s">
        <v>13030</v>
      </c>
      <c r="C4148" s="1">
        <v>36020</v>
      </c>
      <c r="D4148" s="1" t="str">
        <f t="shared" si="256"/>
        <v>Before 2000</v>
      </c>
      <c r="E4148" s="8">
        <f t="shared" si="257"/>
        <v>1998</v>
      </c>
      <c r="F4148" s="8" t="str">
        <f t="shared" si="258"/>
        <v>98</v>
      </c>
      <c r="G4148" s="2">
        <v>0.29824074074074075</v>
      </c>
      <c r="H4148" s="2" t="str">
        <f t="shared" si="259"/>
        <v>1998-08</v>
      </c>
      <c r="I4148" t="s">
        <v>13031</v>
      </c>
      <c r="J4148" s="1">
        <v>36020</v>
      </c>
      <c r="K4148" s="2">
        <v>0.30865740740740738</v>
      </c>
      <c r="L4148">
        <v>15</v>
      </c>
      <c r="M4148" s="2">
        <v>1.0416666666666666E-2</v>
      </c>
      <c r="N4148" t="s">
        <v>13014</v>
      </c>
      <c r="O4148" t="s">
        <v>1163</v>
      </c>
      <c r="P4148" t="s">
        <v>1164</v>
      </c>
      <c r="Q4148" t="s">
        <v>150</v>
      </c>
      <c r="R4148" t="s">
        <v>42</v>
      </c>
      <c r="S4148">
        <v>424619006</v>
      </c>
      <c r="T4148" t="s">
        <v>794</v>
      </c>
      <c r="U4148">
        <v>142.58000000000001</v>
      </c>
      <c r="V4148">
        <v>1005.38</v>
      </c>
      <c r="W4148">
        <v>0</v>
      </c>
      <c r="X4148">
        <v>156073000</v>
      </c>
      <c r="Y4148" t="s">
        <v>795</v>
      </c>
    </row>
    <row r="4149" spans="1:25" x14ac:dyDescent="0.25">
      <c r="A4149" t="s">
        <v>13032</v>
      </c>
      <c r="B4149" t="s">
        <v>13033</v>
      </c>
      <c r="C4149" s="1">
        <v>36951</v>
      </c>
      <c r="D4149" s="1" t="str">
        <f t="shared" si="256"/>
        <v>2000–2009</v>
      </c>
      <c r="E4149" s="8">
        <f t="shared" si="257"/>
        <v>2001</v>
      </c>
      <c r="F4149" s="8" t="str">
        <f t="shared" si="258"/>
        <v>01</v>
      </c>
      <c r="G4149" s="2">
        <v>0.29824074074074075</v>
      </c>
      <c r="H4149" s="2" t="str">
        <f t="shared" si="259"/>
        <v>2001-03</v>
      </c>
      <c r="I4149" t="s">
        <v>13034</v>
      </c>
      <c r="J4149" s="1">
        <v>36951</v>
      </c>
      <c r="K4149" s="2">
        <v>0.33425925925925926</v>
      </c>
      <c r="L4149">
        <v>52</v>
      </c>
      <c r="M4149" s="2">
        <v>3.6018518518518519E-2</v>
      </c>
      <c r="N4149" t="s">
        <v>13014</v>
      </c>
      <c r="O4149" t="s">
        <v>13015</v>
      </c>
      <c r="P4149" t="s">
        <v>13016</v>
      </c>
      <c r="Q4149" t="s">
        <v>150</v>
      </c>
      <c r="R4149" t="s">
        <v>28</v>
      </c>
      <c r="S4149">
        <v>162673000</v>
      </c>
      <c r="T4149" t="s">
        <v>151</v>
      </c>
      <c r="U4149">
        <v>136.80000000000001</v>
      </c>
      <c r="V4149">
        <v>785.58</v>
      </c>
      <c r="W4149">
        <v>0</v>
      </c>
      <c r="X4149" t="s">
        <v>30</v>
      </c>
      <c r="Y4149" t="s">
        <v>30</v>
      </c>
    </row>
    <row r="4150" spans="1:25" x14ac:dyDescent="0.25">
      <c r="A4150" t="s">
        <v>13035</v>
      </c>
      <c r="B4150" t="s">
        <v>13036</v>
      </c>
      <c r="C4150" s="1">
        <v>38806</v>
      </c>
      <c r="D4150" s="1" t="str">
        <f t="shared" si="256"/>
        <v>2000–2009</v>
      </c>
      <c r="E4150" s="8">
        <f t="shared" si="257"/>
        <v>2006</v>
      </c>
      <c r="F4150" s="8" t="str">
        <f t="shared" si="258"/>
        <v>06</v>
      </c>
      <c r="G4150" s="2">
        <v>0.29824074074074075</v>
      </c>
      <c r="H4150" s="2" t="str">
        <f t="shared" si="259"/>
        <v>2006-03</v>
      </c>
      <c r="I4150" t="s">
        <v>13037</v>
      </c>
      <c r="J4150" s="1">
        <v>38806</v>
      </c>
      <c r="K4150" s="2">
        <v>0.33953703703703703</v>
      </c>
      <c r="L4150">
        <v>59</v>
      </c>
      <c r="M4150" s="2">
        <v>4.1296296296296296E-2</v>
      </c>
      <c r="N4150" t="s">
        <v>13014</v>
      </c>
      <c r="O4150" t="s">
        <v>13015</v>
      </c>
      <c r="P4150" t="s">
        <v>13016</v>
      </c>
      <c r="Q4150" t="s">
        <v>4016</v>
      </c>
      <c r="R4150" t="s">
        <v>28</v>
      </c>
      <c r="S4150">
        <v>162673000</v>
      </c>
      <c r="T4150" t="s">
        <v>151</v>
      </c>
      <c r="U4150">
        <v>136.80000000000001</v>
      </c>
      <c r="V4150">
        <v>1797.54</v>
      </c>
      <c r="W4150">
        <v>0</v>
      </c>
      <c r="X4150" t="s">
        <v>30</v>
      </c>
      <c r="Y4150" t="s">
        <v>30</v>
      </c>
    </row>
    <row r="4151" spans="1:25" x14ac:dyDescent="0.25">
      <c r="A4151" t="s">
        <v>13038</v>
      </c>
      <c r="B4151" t="s">
        <v>13039</v>
      </c>
      <c r="C4151" s="1">
        <v>40941</v>
      </c>
      <c r="D4151" s="1" t="str">
        <f t="shared" si="256"/>
        <v>2010–2019</v>
      </c>
      <c r="E4151" s="8">
        <f t="shared" si="257"/>
        <v>2012</v>
      </c>
      <c r="F4151" s="8" t="str">
        <f t="shared" si="258"/>
        <v>12</v>
      </c>
      <c r="G4151" s="2">
        <v>0.29824074074074075</v>
      </c>
      <c r="H4151" s="2" t="str">
        <f t="shared" si="259"/>
        <v>2012-02</v>
      </c>
      <c r="I4151" t="s">
        <v>13040</v>
      </c>
      <c r="J4151" s="1">
        <v>40941</v>
      </c>
      <c r="K4151" s="2">
        <v>0.32730324074074074</v>
      </c>
      <c r="L4151">
        <v>42</v>
      </c>
      <c r="M4151" s="2">
        <v>2.9062500000000002E-2</v>
      </c>
      <c r="N4151" t="s">
        <v>13014</v>
      </c>
      <c r="O4151" t="s">
        <v>1158</v>
      </c>
      <c r="P4151" t="s">
        <v>1159</v>
      </c>
      <c r="Q4151" t="s">
        <v>4016</v>
      </c>
      <c r="R4151" t="s">
        <v>252</v>
      </c>
      <c r="S4151">
        <v>702927004</v>
      </c>
      <c r="T4151" t="s">
        <v>253</v>
      </c>
      <c r="U4151">
        <v>142.58000000000001</v>
      </c>
      <c r="V4151">
        <v>933.72</v>
      </c>
      <c r="W4151">
        <v>0</v>
      </c>
      <c r="X4151" t="s">
        <v>30</v>
      </c>
      <c r="Y4151" t="s">
        <v>30</v>
      </c>
    </row>
    <row r="4152" spans="1:25" x14ac:dyDescent="0.25">
      <c r="A4152" t="s">
        <v>13041</v>
      </c>
      <c r="B4152" t="s">
        <v>13042</v>
      </c>
      <c r="C4152" s="1">
        <v>41774</v>
      </c>
      <c r="D4152" s="1" t="str">
        <f t="shared" si="256"/>
        <v>2010–2019</v>
      </c>
      <c r="E4152" s="8">
        <f t="shared" si="257"/>
        <v>2014</v>
      </c>
      <c r="F4152" s="8" t="str">
        <f t="shared" si="258"/>
        <v>14</v>
      </c>
      <c r="G4152" s="2">
        <v>0.29824074074074075</v>
      </c>
      <c r="H4152" s="2" t="str">
        <f t="shared" si="259"/>
        <v>2014-05</v>
      </c>
      <c r="I4152" t="s">
        <v>13043</v>
      </c>
      <c r="J4152" s="1">
        <v>41774</v>
      </c>
      <c r="K4152" s="2">
        <v>0.32577546296296295</v>
      </c>
      <c r="L4152">
        <v>40</v>
      </c>
      <c r="M4152" s="2">
        <v>2.7534722222222221E-2</v>
      </c>
      <c r="N4152" t="s">
        <v>13014</v>
      </c>
      <c r="O4152" t="s">
        <v>13015</v>
      </c>
      <c r="P4152" t="s">
        <v>13016</v>
      </c>
      <c r="Q4152" t="s">
        <v>4016</v>
      </c>
      <c r="R4152" t="s">
        <v>28</v>
      </c>
      <c r="S4152">
        <v>162673000</v>
      </c>
      <c r="T4152" t="s">
        <v>151</v>
      </c>
      <c r="U4152">
        <v>136.80000000000001</v>
      </c>
      <c r="V4152">
        <v>1002.52</v>
      </c>
      <c r="W4152">
        <v>0</v>
      </c>
      <c r="X4152" t="s">
        <v>30</v>
      </c>
      <c r="Y4152" t="s">
        <v>30</v>
      </c>
    </row>
    <row r="4153" spans="1:25" x14ac:dyDescent="0.25">
      <c r="A4153" t="s">
        <v>13044</v>
      </c>
      <c r="B4153" t="s">
        <v>13045</v>
      </c>
      <c r="C4153" s="1">
        <v>42173</v>
      </c>
      <c r="D4153" s="1" t="str">
        <f t="shared" si="256"/>
        <v>2010–2019</v>
      </c>
      <c r="E4153" s="8">
        <f t="shared" si="257"/>
        <v>2015</v>
      </c>
      <c r="F4153" s="8" t="str">
        <f t="shared" si="258"/>
        <v>15</v>
      </c>
      <c r="G4153" s="2">
        <v>0.29824074074074075</v>
      </c>
      <c r="H4153" s="2" t="str">
        <f t="shared" si="259"/>
        <v>2015-06</v>
      </c>
      <c r="I4153" t="s">
        <v>13046</v>
      </c>
      <c r="J4153" s="1">
        <v>42173</v>
      </c>
      <c r="K4153" s="2">
        <v>0.33967592592592594</v>
      </c>
      <c r="L4153">
        <v>60</v>
      </c>
      <c r="M4153" s="2">
        <v>4.1435185185185186E-2</v>
      </c>
      <c r="N4153" t="s">
        <v>13014</v>
      </c>
      <c r="O4153" t="s">
        <v>1163</v>
      </c>
      <c r="P4153" t="s">
        <v>1164</v>
      </c>
      <c r="Q4153" t="s">
        <v>4016</v>
      </c>
      <c r="R4153" t="s">
        <v>114</v>
      </c>
      <c r="S4153">
        <v>185349003</v>
      </c>
      <c r="T4153" t="s">
        <v>43</v>
      </c>
      <c r="U4153">
        <v>85.55</v>
      </c>
      <c r="V4153">
        <v>740.69</v>
      </c>
      <c r="W4153">
        <v>518.49</v>
      </c>
      <c r="X4153" t="s">
        <v>30</v>
      </c>
      <c r="Y4153" t="s">
        <v>30</v>
      </c>
    </row>
    <row r="4154" spans="1:25" x14ac:dyDescent="0.25">
      <c r="A4154" t="s">
        <v>13047</v>
      </c>
      <c r="B4154" t="s">
        <v>13048</v>
      </c>
      <c r="C4154" s="1">
        <v>42264</v>
      </c>
      <c r="D4154" s="1" t="str">
        <f t="shared" si="256"/>
        <v>2010–2019</v>
      </c>
      <c r="E4154" s="8">
        <f t="shared" si="257"/>
        <v>2015</v>
      </c>
      <c r="F4154" s="8" t="str">
        <f t="shared" si="258"/>
        <v>15</v>
      </c>
      <c r="G4154" s="2">
        <v>0.29824074074074075</v>
      </c>
      <c r="H4154" s="2" t="str">
        <f t="shared" si="259"/>
        <v>2015-09</v>
      </c>
      <c r="I4154" t="s">
        <v>13049</v>
      </c>
      <c r="J4154" s="1">
        <v>42264</v>
      </c>
      <c r="K4154" s="2">
        <v>0.33784722222222224</v>
      </c>
      <c r="L4154">
        <v>57</v>
      </c>
      <c r="M4154" s="2">
        <v>3.9606481481481479E-2</v>
      </c>
      <c r="N4154" t="s">
        <v>13014</v>
      </c>
      <c r="O4154" t="s">
        <v>1163</v>
      </c>
      <c r="P4154" t="s">
        <v>1164</v>
      </c>
      <c r="Q4154" t="s">
        <v>4016</v>
      </c>
      <c r="R4154" t="s">
        <v>114</v>
      </c>
      <c r="S4154">
        <v>185349003</v>
      </c>
      <c r="T4154" t="s">
        <v>43</v>
      </c>
      <c r="U4154">
        <v>85.55</v>
      </c>
      <c r="V4154">
        <v>876.69</v>
      </c>
      <c r="W4154">
        <v>613.69000000000005</v>
      </c>
      <c r="X4154" t="s">
        <v>30</v>
      </c>
      <c r="Y4154" t="s">
        <v>30</v>
      </c>
    </row>
    <row r="4155" spans="1:25" x14ac:dyDescent="0.25">
      <c r="A4155" t="s">
        <v>13050</v>
      </c>
      <c r="B4155" t="s">
        <v>13051</v>
      </c>
      <c r="C4155" s="1">
        <v>42278</v>
      </c>
      <c r="D4155" s="1" t="str">
        <f t="shared" si="256"/>
        <v>2010–2019</v>
      </c>
      <c r="E4155" s="8">
        <f t="shared" si="257"/>
        <v>2015</v>
      </c>
      <c r="F4155" s="8" t="str">
        <f t="shared" si="258"/>
        <v>15</v>
      </c>
      <c r="G4155" s="2">
        <v>0.29824074074074075</v>
      </c>
      <c r="H4155" s="2" t="str">
        <f t="shared" si="259"/>
        <v>2015-10</v>
      </c>
      <c r="I4155" t="s">
        <v>13052</v>
      </c>
      <c r="J4155" s="1">
        <v>42278</v>
      </c>
      <c r="K4155" s="2">
        <v>0.44675925925925924</v>
      </c>
      <c r="L4155">
        <v>214</v>
      </c>
      <c r="M4155" s="2">
        <v>0.14851851851851852</v>
      </c>
      <c r="N4155" t="s">
        <v>13014</v>
      </c>
      <c r="O4155" t="s">
        <v>1163</v>
      </c>
      <c r="P4155" t="s">
        <v>1164</v>
      </c>
      <c r="Q4155" t="s">
        <v>4016</v>
      </c>
      <c r="R4155" t="s">
        <v>42</v>
      </c>
      <c r="S4155">
        <v>185349003</v>
      </c>
      <c r="T4155" t="s">
        <v>43</v>
      </c>
      <c r="U4155">
        <v>85.55</v>
      </c>
      <c r="V4155">
        <v>3536.75</v>
      </c>
      <c r="W4155">
        <v>2475.7199999999998</v>
      </c>
      <c r="X4155">
        <v>103697008</v>
      </c>
      <c r="Y4155" t="s">
        <v>44</v>
      </c>
    </row>
    <row r="4156" spans="1:25" x14ac:dyDescent="0.25">
      <c r="A4156" t="s">
        <v>13053</v>
      </c>
      <c r="B4156" t="s">
        <v>13054</v>
      </c>
      <c r="C4156" s="1">
        <v>42474</v>
      </c>
      <c r="D4156" s="1" t="str">
        <f t="shared" si="256"/>
        <v>2010–2019</v>
      </c>
      <c r="E4156" s="8">
        <f t="shared" si="257"/>
        <v>2016</v>
      </c>
      <c r="F4156" s="8" t="str">
        <f t="shared" si="258"/>
        <v>16</v>
      </c>
      <c r="G4156" s="2">
        <v>0.29824074074074075</v>
      </c>
      <c r="H4156" s="2" t="str">
        <f t="shared" si="259"/>
        <v>2016-04</v>
      </c>
      <c r="I4156" t="s">
        <v>13055</v>
      </c>
      <c r="J4156" s="1">
        <v>42474</v>
      </c>
      <c r="K4156" s="2">
        <v>0.33362268518518517</v>
      </c>
      <c r="L4156">
        <v>51</v>
      </c>
      <c r="M4156" s="2">
        <v>3.5381944444444445E-2</v>
      </c>
      <c r="N4156" t="s">
        <v>13014</v>
      </c>
      <c r="O4156" t="s">
        <v>1158</v>
      </c>
      <c r="P4156" t="s">
        <v>1159</v>
      </c>
      <c r="Q4156" t="s">
        <v>4016</v>
      </c>
      <c r="R4156" t="s">
        <v>252</v>
      </c>
      <c r="S4156">
        <v>702927004</v>
      </c>
      <c r="T4156" t="s">
        <v>253</v>
      </c>
      <c r="U4156">
        <v>142.58000000000001</v>
      </c>
      <c r="V4156">
        <v>797.72</v>
      </c>
      <c r="W4156">
        <v>0</v>
      </c>
      <c r="X4156" t="s">
        <v>30</v>
      </c>
      <c r="Y4156" t="s">
        <v>30</v>
      </c>
    </row>
    <row r="4157" spans="1:25" x14ac:dyDescent="0.25">
      <c r="A4157" t="s">
        <v>13056</v>
      </c>
      <c r="B4157" t="s">
        <v>13057</v>
      </c>
      <c r="C4157" s="1">
        <v>42475</v>
      </c>
      <c r="D4157" s="1" t="str">
        <f t="shared" si="256"/>
        <v>2010–2019</v>
      </c>
      <c r="E4157" s="8">
        <f t="shared" si="257"/>
        <v>2016</v>
      </c>
      <c r="F4157" s="8" t="str">
        <f t="shared" si="258"/>
        <v>16</v>
      </c>
      <c r="G4157" s="2">
        <v>0.38157407407407407</v>
      </c>
      <c r="H4157" s="2" t="str">
        <f t="shared" si="259"/>
        <v>2016-04</v>
      </c>
      <c r="I4157" t="s">
        <v>13058</v>
      </c>
      <c r="J4157" s="1">
        <v>42475</v>
      </c>
      <c r="K4157" s="2">
        <v>0.39199074074074075</v>
      </c>
      <c r="L4157">
        <v>15</v>
      </c>
      <c r="M4157" s="2">
        <v>1.0416666666666666E-2</v>
      </c>
      <c r="N4157" t="s">
        <v>13014</v>
      </c>
      <c r="O4157" t="s">
        <v>1163</v>
      </c>
      <c r="P4157" t="s">
        <v>1164</v>
      </c>
      <c r="Q4157" t="s">
        <v>4016</v>
      </c>
      <c r="R4157" t="s">
        <v>42</v>
      </c>
      <c r="S4157">
        <v>185345009</v>
      </c>
      <c r="T4157" t="s">
        <v>57</v>
      </c>
      <c r="U4157">
        <v>85.55</v>
      </c>
      <c r="V4157">
        <v>85.55</v>
      </c>
      <c r="W4157">
        <v>0</v>
      </c>
      <c r="X4157">
        <v>36971009</v>
      </c>
      <c r="Y4157" t="s">
        <v>701</v>
      </c>
    </row>
    <row r="4158" spans="1:25" x14ac:dyDescent="0.25">
      <c r="A4158" t="s">
        <v>13059</v>
      </c>
      <c r="B4158" t="s">
        <v>13060</v>
      </c>
      <c r="C4158" s="1">
        <v>42502</v>
      </c>
      <c r="D4158" s="1" t="str">
        <f t="shared" si="256"/>
        <v>2010–2019</v>
      </c>
      <c r="E4158" s="8">
        <f t="shared" si="257"/>
        <v>2016</v>
      </c>
      <c r="F4158" s="8" t="str">
        <f t="shared" si="258"/>
        <v>16</v>
      </c>
      <c r="G4158" s="2">
        <v>0.29824074074074075</v>
      </c>
      <c r="H4158" s="2" t="str">
        <f t="shared" si="259"/>
        <v>2016-05</v>
      </c>
      <c r="I4158" t="s">
        <v>13061</v>
      </c>
      <c r="J4158" s="1">
        <v>42502</v>
      </c>
      <c r="K4158" s="2">
        <v>0.33447916666666666</v>
      </c>
      <c r="L4158">
        <v>52</v>
      </c>
      <c r="M4158" s="2">
        <v>3.6238425925925924E-2</v>
      </c>
      <c r="N4158" t="s">
        <v>13014</v>
      </c>
      <c r="O4158" t="s">
        <v>1158</v>
      </c>
      <c r="P4158" t="s">
        <v>1159</v>
      </c>
      <c r="Q4158" t="s">
        <v>4016</v>
      </c>
      <c r="R4158" t="s">
        <v>252</v>
      </c>
      <c r="S4158">
        <v>702927004</v>
      </c>
      <c r="T4158" t="s">
        <v>253</v>
      </c>
      <c r="U4158">
        <v>142.58000000000001</v>
      </c>
      <c r="V4158">
        <v>797.72</v>
      </c>
      <c r="W4158">
        <v>0</v>
      </c>
      <c r="X4158" t="s">
        <v>30</v>
      </c>
      <c r="Y4158" t="s">
        <v>30</v>
      </c>
    </row>
    <row r="4159" spans="1:25" x14ac:dyDescent="0.25">
      <c r="A4159" t="s">
        <v>13062</v>
      </c>
      <c r="B4159" t="s">
        <v>13063</v>
      </c>
      <c r="C4159" s="1">
        <v>42509</v>
      </c>
      <c r="D4159" s="1" t="str">
        <f t="shared" si="256"/>
        <v>2010–2019</v>
      </c>
      <c r="E4159" s="8">
        <f t="shared" si="257"/>
        <v>2016</v>
      </c>
      <c r="F4159" s="8" t="str">
        <f t="shared" si="258"/>
        <v>16</v>
      </c>
      <c r="G4159" s="2">
        <v>0.29824074074074075</v>
      </c>
      <c r="H4159" s="2" t="str">
        <f t="shared" si="259"/>
        <v>2016-05</v>
      </c>
      <c r="I4159" t="s">
        <v>13064</v>
      </c>
      <c r="J4159" s="1">
        <v>42509</v>
      </c>
      <c r="K4159" s="2">
        <v>0.30865740740740738</v>
      </c>
      <c r="L4159">
        <v>15</v>
      </c>
      <c r="M4159" s="2">
        <v>1.0416666666666666E-2</v>
      </c>
      <c r="N4159" t="s">
        <v>13014</v>
      </c>
      <c r="O4159" t="s">
        <v>1158</v>
      </c>
      <c r="P4159" t="s">
        <v>1159</v>
      </c>
      <c r="Q4159" t="s">
        <v>4016</v>
      </c>
      <c r="R4159" t="s">
        <v>252</v>
      </c>
      <c r="S4159">
        <v>702927004</v>
      </c>
      <c r="T4159" t="s">
        <v>253</v>
      </c>
      <c r="U4159">
        <v>142.58000000000001</v>
      </c>
      <c r="V4159">
        <v>291.74</v>
      </c>
      <c r="W4159">
        <v>0</v>
      </c>
      <c r="X4159" t="s">
        <v>30</v>
      </c>
      <c r="Y4159" t="s">
        <v>30</v>
      </c>
    </row>
    <row r="4160" spans="1:25" x14ac:dyDescent="0.25">
      <c r="A4160" t="s">
        <v>13065</v>
      </c>
      <c r="B4160" t="s">
        <v>13066</v>
      </c>
      <c r="C4160" s="1">
        <v>42516</v>
      </c>
      <c r="D4160" s="1" t="str">
        <f t="shared" si="256"/>
        <v>2010–2019</v>
      </c>
      <c r="E4160" s="8">
        <f t="shared" si="257"/>
        <v>2016</v>
      </c>
      <c r="F4160" s="8" t="str">
        <f t="shared" si="258"/>
        <v>16</v>
      </c>
      <c r="G4160" s="2">
        <v>0.29824074074074075</v>
      </c>
      <c r="H4160" s="2" t="str">
        <f t="shared" si="259"/>
        <v>2016-05</v>
      </c>
      <c r="I4160" t="s">
        <v>13067</v>
      </c>
      <c r="J4160" s="1">
        <v>42516</v>
      </c>
      <c r="K4160" s="2">
        <v>0.32468750000000002</v>
      </c>
      <c r="L4160">
        <v>38</v>
      </c>
      <c r="M4160" s="2">
        <v>2.644675925925926E-2</v>
      </c>
      <c r="N4160" t="s">
        <v>13014</v>
      </c>
      <c r="O4160" t="s">
        <v>13015</v>
      </c>
      <c r="P4160" t="s">
        <v>13016</v>
      </c>
      <c r="Q4160" t="s">
        <v>4016</v>
      </c>
      <c r="R4160" t="s">
        <v>28</v>
      </c>
      <c r="S4160">
        <v>162673000</v>
      </c>
      <c r="T4160" t="s">
        <v>151</v>
      </c>
      <c r="U4160">
        <v>136.80000000000001</v>
      </c>
      <c r="V4160">
        <v>791.94</v>
      </c>
      <c r="W4160">
        <v>0</v>
      </c>
      <c r="X4160" t="s">
        <v>30</v>
      </c>
      <c r="Y4160" t="s">
        <v>30</v>
      </c>
    </row>
    <row r="4161" spans="1:25" x14ac:dyDescent="0.25">
      <c r="A4161" s="3" t="s">
        <v>13068</v>
      </c>
      <c r="B4161" t="s">
        <v>13069</v>
      </c>
      <c r="C4161" s="1">
        <v>42831</v>
      </c>
      <c r="D4161" s="1" t="str">
        <f t="shared" si="256"/>
        <v>2010–2019</v>
      </c>
      <c r="E4161" s="8">
        <f t="shared" si="257"/>
        <v>2017</v>
      </c>
      <c r="F4161" s="8" t="str">
        <f t="shared" si="258"/>
        <v>17</v>
      </c>
      <c r="G4161" s="2">
        <v>0.29824074074074075</v>
      </c>
      <c r="H4161" s="2" t="str">
        <f t="shared" si="259"/>
        <v>2017-04</v>
      </c>
      <c r="I4161" t="s">
        <v>13070</v>
      </c>
      <c r="J4161" s="1">
        <v>42831</v>
      </c>
      <c r="K4161" s="2">
        <v>0.32090277777777776</v>
      </c>
      <c r="L4161">
        <v>33</v>
      </c>
      <c r="M4161" s="2">
        <v>2.2662037037037036E-2</v>
      </c>
      <c r="N4161" t="s">
        <v>13014</v>
      </c>
      <c r="O4161" t="s">
        <v>1163</v>
      </c>
      <c r="P4161" t="s">
        <v>1164</v>
      </c>
      <c r="Q4161" t="s">
        <v>4016</v>
      </c>
      <c r="R4161" t="s">
        <v>114</v>
      </c>
      <c r="S4161">
        <v>185349003</v>
      </c>
      <c r="T4161" t="s">
        <v>43</v>
      </c>
      <c r="U4161">
        <v>85.55</v>
      </c>
      <c r="V4161">
        <v>876.69</v>
      </c>
      <c r="W4161">
        <v>0</v>
      </c>
      <c r="X4161" t="s">
        <v>30</v>
      </c>
      <c r="Y4161" t="s">
        <v>30</v>
      </c>
    </row>
    <row r="4162" spans="1:25" x14ac:dyDescent="0.25">
      <c r="A4162" t="s">
        <v>13071</v>
      </c>
      <c r="B4162" t="s">
        <v>13072</v>
      </c>
      <c r="C4162" s="1">
        <v>42845</v>
      </c>
      <c r="D4162" s="1" t="str">
        <f t="shared" si="256"/>
        <v>2010–2019</v>
      </c>
      <c r="E4162" s="8">
        <f t="shared" si="257"/>
        <v>2017</v>
      </c>
      <c r="F4162" s="8" t="str">
        <f t="shared" si="258"/>
        <v>17</v>
      </c>
      <c r="G4162" s="2">
        <v>0.29824074074074075</v>
      </c>
      <c r="H4162" s="2" t="str">
        <f t="shared" si="259"/>
        <v>2017-04</v>
      </c>
      <c r="I4162" t="s">
        <v>13073</v>
      </c>
      <c r="J4162" s="1">
        <v>42845</v>
      </c>
      <c r="K4162" s="2">
        <v>0.44362268518518516</v>
      </c>
      <c r="L4162">
        <v>209</v>
      </c>
      <c r="M4162" s="2">
        <v>0.14538194444444444</v>
      </c>
      <c r="N4162" t="s">
        <v>13014</v>
      </c>
      <c r="O4162" t="s">
        <v>1163</v>
      </c>
      <c r="P4162" t="s">
        <v>1164</v>
      </c>
      <c r="Q4162" t="s">
        <v>4016</v>
      </c>
      <c r="R4162" t="s">
        <v>42</v>
      </c>
      <c r="S4162">
        <v>185349003</v>
      </c>
      <c r="T4162" t="s">
        <v>43</v>
      </c>
      <c r="U4162">
        <v>85.55</v>
      </c>
      <c r="V4162">
        <v>3105.35</v>
      </c>
      <c r="W4162">
        <v>0</v>
      </c>
      <c r="X4162">
        <v>103697008</v>
      </c>
      <c r="Y4162" t="s">
        <v>44</v>
      </c>
    </row>
    <row r="4163" spans="1:25" x14ac:dyDescent="0.25">
      <c r="A4163" t="s">
        <v>13074</v>
      </c>
      <c r="B4163" t="s">
        <v>13075</v>
      </c>
      <c r="C4163" s="1">
        <v>42887</v>
      </c>
      <c r="D4163" s="1" t="str">
        <f t="shared" ref="D4163:D4226" si="260">IF(YEAR(C4163)&lt;2000,"Before 2000",TEXT(INT(YEAR(C4163)/10)*10,"0000") &amp; "–" &amp; TEXT(INT(YEAR(C4163)/10)*10+9,"0000"))</f>
        <v>2010–2019</v>
      </c>
      <c r="E4163" s="8">
        <f t="shared" ref="E4163:E4226" si="261">YEAR(C4163)</f>
        <v>2017</v>
      </c>
      <c r="F4163" s="8" t="str">
        <f t="shared" ref="F4163:F4226" si="262">TEXT(C4163, "yy")</f>
        <v>17</v>
      </c>
      <c r="G4163" s="2">
        <v>0.29824074074074075</v>
      </c>
      <c r="H4163" s="2" t="str">
        <f t="shared" ref="H4163:H4226" si="263">TEXT(C4163, "yyyy-mm")</f>
        <v>2017-06</v>
      </c>
      <c r="I4163" t="s">
        <v>13076</v>
      </c>
      <c r="J4163" s="1">
        <v>42887</v>
      </c>
      <c r="K4163" s="2">
        <v>0.33837962962962964</v>
      </c>
      <c r="L4163">
        <v>58</v>
      </c>
      <c r="M4163" s="2">
        <v>4.0138888888888891E-2</v>
      </c>
      <c r="N4163" t="s">
        <v>13014</v>
      </c>
      <c r="O4163" t="s">
        <v>13015</v>
      </c>
      <c r="P4163" t="s">
        <v>13016</v>
      </c>
      <c r="Q4163" t="s">
        <v>4016</v>
      </c>
      <c r="R4163" t="s">
        <v>28</v>
      </c>
      <c r="S4163">
        <v>162673000</v>
      </c>
      <c r="T4163" t="s">
        <v>151</v>
      </c>
      <c r="U4163">
        <v>136.80000000000001</v>
      </c>
      <c r="V4163">
        <v>1082.22</v>
      </c>
      <c r="W4163">
        <v>617.82000000000005</v>
      </c>
      <c r="X4163" t="s">
        <v>30</v>
      </c>
      <c r="Y4163" t="s">
        <v>30</v>
      </c>
    </row>
    <row r="4164" spans="1:25" x14ac:dyDescent="0.25">
      <c r="A4164" t="s">
        <v>13077</v>
      </c>
      <c r="B4164" t="s">
        <v>13078</v>
      </c>
      <c r="C4164" s="1">
        <v>42901</v>
      </c>
      <c r="D4164" s="1" t="str">
        <f t="shared" si="260"/>
        <v>2010–2019</v>
      </c>
      <c r="E4164" s="8">
        <f t="shared" si="261"/>
        <v>2017</v>
      </c>
      <c r="F4164" s="8" t="str">
        <f t="shared" si="262"/>
        <v>17</v>
      </c>
      <c r="G4164" s="2">
        <v>0.29824074074074075</v>
      </c>
      <c r="H4164" s="2" t="str">
        <f t="shared" si="263"/>
        <v>2017-06</v>
      </c>
      <c r="I4164" t="s">
        <v>13079</v>
      </c>
      <c r="J4164" s="1">
        <v>42901</v>
      </c>
      <c r="K4164" s="2">
        <v>0.43276620370370372</v>
      </c>
      <c r="L4164">
        <v>194</v>
      </c>
      <c r="M4164" s="2">
        <v>0.13452546296296297</v>
      </c>
      <c r="N4164" t="s">
        <v>13014</v>
      </c>
      <c r="O4164" t="s">
        <v>1163</v>
      </c>
      <c r="P4164" t="s">
        <v>1164</v>
      </c>
      <c r="Q4164" t="s">
        <v>4016</v>
      </c>
      <c r="R4164" t="s">
        <v>42</v>
      </c>
      <c r="S4164">
        <v>185349003</v>
      </c>
      <c r="T4164" t="s">
        <v>43</v>
      </c>
      <c r="U4164">
        <v>85.55</v>
      </c>
      <c r="V4164">
        <v>2673.95</v>
      </c>
      <c r="W4164">
        <v>1871.76</v>
      </c>
      <c r="X4164">
        <v>103697008</v>
      </c>
      <c r="Y4164" t="s">
        <v>44</v>
      </c>
    </row>
    <row r="4165" spans="1:25" x14ac:dyDescent="0.25">
      <c r="A4165" t="s">
        <v>13080</v>
      </c>
      <c r="B4165" t="s">
        <v>13081</v>
      </c>
      <c r="C4165" s="1">
        <v>43223</v>
      </c>
      <c r="D4165" s="1" t="str">
        <f t="shared" si="260"/>
        <v>2010–2019</v>
      </c>
      <c r="E4165" s="8">
        <f t="shared" si="261"/>
        <v>2018</v>
      </c>
      <c r="F4165" s="8" t="str">
        <f t="shared" si="262"/>
        <v>18</v>
      </c>
      <c r="G4165" s="2">
        <v>0.29824074074074075</v>
      </c>
      <c r="H4165" s="2" t="str">
        <f t="shared" si="263"/>
        <v>2018-05</v>
      </c>
      <c r="I4165" t="s">
        <v>13082</v>
      </c>
      <c r="J4165" s="1">
        <v>43223</v>
      </c>
      <c r="K4165" s="2">
        <v>0.33226851851851852</v>
      </c>
      <c r="L4165">
        <v>49</v>
      </c>
      <c r="M4165" s="2">
        <v>3.4027777777777775E-2</v>
      </c>
      <c r="N4165" t="s">
        <v>13014</v>
      </c>
      <c r="O4165" t="s">
        <v>1163</v>
      </c>
      <c r="P4165" t="s">
        <v>1164</v>
      </c>
      <c r="Q4165" t="s">
        <v>4016</v>
      </c>
      <c r="R4165" t="s">
        <v>114</v>
      </c>
      <c r="S4165">
        <v>185349003</v>
      </c>
      <c r="T4165" t="s">
        <v>43</v>
      </c>
      <c r="U4165">
        <v>85.55</v>
      </c>
      <c r="V4165">
        <v>17334.04</v>
      </c>
      <c r="W4165">
        <v>9075.57</v>
      </c>
      <c r="X4165" t="s">
        <v>30</v>
      </c>
      <c r="Y4165" t="s">
        <v>30</v>
      </c>
    </row>
    <row r="4166" spans="1:25" x14ac:dyDescent="0.25">
      <c r="A4166" t="s">
        <v>13083</v>
      </c>
      <c r="B4166" t="s">
        <v>13084</v>
      </c>
      <c r="C4166" s="1">
        <v>43251</v>
      </c>
      <c r="D4166" s="1" t="str">
        <f t="shared" si="260"/>
        <v>2010–2019</v>
      </c>
      <c r="E4166" s="8">
        <f t="shared" si="261"/>
        <v>2018</v>
      </c>
      <c r="F4166" s="8" t="str">
        <f t="shared" si="262"/>
        <v>18</v>
      </c>
      <c r="G4166" s="2">
        <v>0.29824074074074075</v>
      </c>
      <c r="H4166" s="2" t="str">
        <f t="shared" si="263"/>
        <v>2018-05</v>
      </c>
      <c r="I4166" t="s">
        <v>13085</v>
      </c>
      <c r="J4166" s="1">
        <v>43251</v>
      </c>
      <c r="K4166" s="2">
        <v>0.32412037037037039</v>
      </c>
      <c r="L4166">
        <v>37</v>
      </c>
      <c r="M4166" s="2">
        <v>2.5879629629629631E-2</v>
      </c>
      <c r="N4166" t="s">
        <v>13014</v>
      </c>
      <c r="O4166" t="s">
        <v>1163</v>
      </c>
      <c r="P4166" t="s">
        <v>1164</v>
      </c>
      <c r="Q4166" t="s">
        <v>4016</v>
      </c>
      <c r="R4166" t="s">
        <v>114</v>
      </c>
      <c r="S4166">
        <v>185349003</v>
      </c>
      <c r="T4166" t="s">
        <v>43</v>
      </c>
      <c r="U4166">
        <v>85.55</v>
      </c>
      <c r="V4166">
        <v>740.69</v>
      </c>
      <c r="W4166">
        <v>518.49</v>
      </c>
      <c r="X4166" t="s">
        <v>30</v>
      </c>
      <c r="Y4166" t="s">
        <v>30</v>
      </c>
    </row>
    <row r="4167" spans="1:25" x14ac:dyDescent="0.25">
      <c r="A4167" t="s">
        <v>13086</v>
      </c>
      <c r="B4167" t="s">
        <v>13087</v>
      </c>
      <c r="C4167" s="1">
        <v>43258</v>
      </c>
      <c r="D4167" s="1" t="str">
        <f t="shared" si="260"/>
        <v>2010–2019</v>
      </c>
      <c r="E4167" s="8">
        <f t="shared" si="261"/>
        <v>2018</v>
      </c>
      <c r="F4167" s="8" t="str">
        <f t="shared" si="262"/>
        <v>18</v>
      </c>
      <c r="G4167" s="2">
        <v>0.29824074074074075</v>
      </c>
      <c r="H4167" s="2" t="str">
        <f t="shared" si="263"/>
        <v>2018-06</v>
      </c>
      <c r="I4167" t="s">
        <v>13088</v>
      </c>
      <c r="J4167" s="1">
        <v>43258</v>
      </c>
      <c r="K4167" s="2">
        <v>0.30865740740740738</v>
      </c>
      <c r="L4167">
        <v>15</v>
      </c>
      <c r="M4167" s="2">
        <v>1.0416666666666666E-2</v>
      </c>
      <c r="N4167" t="s">
        <v>13014</v>
      </c>
      <c r="O4167" t="s">
        <v>13015</v>
      </c>
      <c r="P4167" t="s">
        <v>13016</v>
      </c>
      <c r="Q4167" t="s">
        <v>4016</v>
      </c>
      <c r="R4167" t="s">
        <v>28</v>
      </c>
      <c r="S4167">
        <v>162673000</v>
      </c>
      <c r="T4167" t="s">
        <v>151</v>
      </c>
      <c r="U4167">
        <v>136.80000000000001</v>
      </c>
      <c r="V4167">
        <v>285.95999999999998</v>
      </c>
      <c r="W4167">
        <v>285.95999999999998</v>
      </c>
      <c r="X4167" t="s">
        <v>30</v>
      </c>
      <c r="Y4167" t="s">
        <v>30</v>
      </c>
    </row>
    <row r="4168" spans="1:25" x14ac:dyDescent="0.25">
      <c r="A4168" t="s">
        <v>13089</v>
      </c>
      <c r="B4168" t="s">
        <v>13090</v>
      </c>
      <c r="C4168" s="1">
        <v>43279</v>
      </c>
      <c r="D4168" s="1" t="str">
        <f t="shared" si="260"/>
        <v>2010–2019</v>
      </c>
      <c r="E4168" s="8">
        <f t="shared" si="261"/>
        <v>2018</v>
      </c>
      <c r="F4168" s="8" t="str">
        <f t="shared" si="262"/>
        <v>18</v>
      </c>
      <c r="G4168" s="2">
        <v>0.29824074074074075</v>
      </c>
      <c r="H4168" s="2" t="str">
        <f t="shared" si="263"/>
        <v>2018-06</v>
      </c>
      <c r="I4168" t="s">
        <v>13091</v>
      </c>
      <c r="J4168" s="1">
        <v>43279</v>
      </c>
      <c r="K4168" s="2">
        <v>0.31930555555555556</v>
      </c>
      <c r="L4168">
        <v>30</v>
      </c>
      <c r="M4168" s="2">
        <v>2.1064814814814814E-2</v>
      </c>
      <c r="N4168" t="s">
        <v>13014</v>
      </c>
      <c r="O4168" t="s">
        <v>1163</v>
      </c>
      <c r="P4168" t="s">
        <v>1164</v>
      </c>
      <c r="Q4168" t="s">
        <v>4016</v>
      </c>
      <c r="R4168" t="s">
        <v>114</v>
      </c>
      <c r="S4168">
        <v>185349003</v>
      </c>
      <c r="T4168" t="s">
        <v>43</v>
      </c>
      <c r="U4168">
        <v>85.55</v>
      </c>
      <c r="V4168">
        <v>1603.49</v>
      </c>
      <c r="W4168">
        <v>1603.49</v>
      </c>
      <c r="X4168" t="s">
        <v>30</v>
      </c>
      <c r="Y4168" t="s">
        <v>30</v>
      </c>
    </row>
    <row r="4169" spans="1:25" x14ac:dyDescent="0.25">
      <c r="A4169" t="s">
        <v>13092</v>
      </c>
      <c r="B4169" t="s">
        <v>13093</v>
      </c>
      <c r="C4169" s="1">
        <v>43314</v>
      </c>
      <c r="D4169" s="1" t="str">
        <f t="shared" si="260"/>
        <v>2010–2019</v>
      </c>
      <c r="E4169" s="8">
        <f t="shared" si="261"/>
        <v>2018</v>
      </c>
      <c r="F4169" s="8" t="str">
        <f t="shared" si="262"/>
        <v>18</v>
      </c>
      <c r="G4169" s="2">
        <v>0.29824074074074075</v>
      </c>
      <c r="H4169" s="2" t="str">
        <f t="shared" si="263"/>
        <v>2018-08</v>
      </c>
      <c r="I4169" t="s">
        <v>13094</v>
      </c>
      <c r="J4169" s="1">
        <v>43314</v>
      </c>
      <c r="K4169" s="2">
        <v>0.32576388888888891</v>
      </c>
      <c r="L4169">
        <v>40</v>
      </c>
      <c r="M4169" s="2">
        <v>2.7523148148148147E-2</v>
      </c>
      <c r="N4169" t="s">
        <v>13014</v>
      </c>
      <c r="O4169" t="s">
        <v>1163</v>
      </c>
      <c r="P4169" t="s">
        <v>1164</v>
      </c>
      <c r="Q4169" t="s">
        <v>4016</v>
      </c>
      <c r="R4169" t="s">
        <v>114</v>
      </c>
      <c r="S4169">
        <v>185349003</v>
      </c>
      <c r="T4169" t="s">
        <v>43</v>
      </c>
      <c r="U4169">
        <v>85.55</v>
      </c>
      <c r="V4169">
        <v>1313.67</v>
      </c>
      <c r="W4169">
        <v>1313.67</v>
      </c>
      <c r="X4169" t="s">
        <v>30</v>
      </c>
      <c r="Y4169" t="s">
        <v>30</v>
      </c>
    </row>
    <row r="4170" spans="1:25" x14ac:dyDescent="0.25">
      <c r="A4170" t="s">
        <v>13095</v>
      </c>
      <c r="B4170" t="s">
        <v>13096</v>
      </c>
      <c r="C4170" s="1">
        <v>43328</v>
      </c>
      <c r="D4170" s="1" t="str">
        <f t="shared" si="260"/>
        <v>2010–2019</v>
      </c>
      <c r="E4170" s="8">
        <f t="shared" si="261"/>
        <v>2018</v>
      </c>
      <c r="F4170" s="8" t="str">
        <f t="shared" si="262"/>
        <v>18</v>
      </c>
      <c r="G4170" s="2">
        <v>0.29824074074074075</v>
      </c>
      <c r="H4170" s="2" t="str">
        <f t="shared" si="263"/>
        <v>2018-08</v>
      </c>
      <c r="I4170" t="s">
        <v>13097</v>
      </c>
      <c r="J4170" s="1">
        <v>43328</v>
      </c>
      <c r="K4170" s="2">
        <v>0.43488425925925928</v>
      </c>
      <c r="L4170">
        <v>197</v>
      </c>
      <c r="M4170" s="2">
        <v>0.13664351851851853</v>
      </c>
      <c r="N4170" t="s">
        <v>13014</v>
      </c>
      <c r="O4170" t="s">
        <v>1163</v>
      </c>
      <c r="P4170" t="s">
        <v>1164</v>
      </c>
      <c r="Q4170" t="s">
        <v>4016</v>
      </c>
      <c r="R4170" t="s">
        <v>42</v>
      </c>
      <c r="S4170">
        <v>185349003</v>
      </c>
      <c r="T4170" t="s">
        <v>43</v>
      </c>
      <c r="U4170">
        <v>85.55</v>
      </c>
      <c r="V4170">
        <v>3536.75</v>
      </c>
      <c r="W4170">
        <v>3536.75</v>
      </c>
      <c r="X4170">
        <v>103697008</v>
      </c>
      <c r="Y4170" t="s">
        <v>44</v>
      </c>
    </row>
    <row r="4171" spans="1:25" x14ac:dyDescent="0.25">
      <c r="A4171" t="s">
        <v>13098</v>
      </c>
      <c r="B4171" t="s">
        <v>13099</v>
      </c>
      <c r="C4171" s="1">
        <v>43370</v>
      </c>
      <c r="D4171" s="1" t="str">
        <f t="shared" si="260"/>
        <v>2010–2019</v>
      </c>
      <c r="E4171" s="8">
        <f t="shared" si="261"/>
        <v>2018</v>
      </c>
      <c r="F4171" s="8" t="str">
        <f t="shared" si="262"/>
        <v>18</v>
      </c>
      <c r="G4171" s="2">
        <v>0.29824074074074075</v>
      </c>
      <c r="H4171" s="2" t="str">
        <f t="shared" si="263"/>
        <v>2018-09</v>
      </c>
      <c r="I4171" t="s">
        <v>13100</v>
      </c>
      <c r="J4171" s="1">
        <v>43370</v>
      </c>
      <c r="K4171" s="2">
        <v>0.33178240740740739</v>
      </c>
      <c r="L4171">
        <v>48</v>
      </c>
      <c r="M4171" s="2">
        <v>3.3541666666666664E-2</v>
      </c>
      <c r="N4171" t="s">
        <v>13014</v>
      </c>
      <c r="O4171" t="s">
        <v>1163</v>
      </c>
      <c r="P4171" t="s">
        <v>1164</v>
      </c>
      <c r="Q4171" t="s">
        <v>4016</v>
      </c>
      <c r="R4171" t="s">
        <v>114</v>
      </c>
      <c r="S4171">
        <v>185349003</v>
      </c>
      <c r="T4171" t="s">
        <v>43</v>
      </c>
      <c r="U4171">
        <v>85.55</v>
      </c>
      <c r="V4171">
        <v>876.69</v>
      </c>
      <c r="W4171">
        <v>876.69</v>
      </c>
      <c r="X4171" t="s">
        <v>30</v>
      </c>
      <c r="Y4171" t="s">
        <v>30</v>
      </c>
    </row>
    <row r="4172" spans="1:25" x14ac:dyDescent="0.25">
      <c r="A4172" t="s">
        <v>13101</v>
      </c>
      <c r="B4172" t="s">
        <v>13102</v>
      </c>
      <c r="C4172" s="1">
        <v>43629</v>
      </c>
      <c r="D4172" s="1" t="str">
        <f t="shared" si="260"/>
        <v>2010–2019</v>
      </c>
      <c r="E4172" s="8">
        <f t="shared" si="261"/>
        <v>2019</v>
      </c>
      <c r="F4172" s="8" t="str">
        <f t="shared" si="262"/>
        <v>19</v>
      </c>
      <c r="G4172" s="2">
        <v>0.29824074074074075</v>
      </c>
      <c r="H4172" s="2" t="str">
        <f t="shared" si="263"/>
        <v>2019-06</v>
      </c>
      <c r="I4172" t="s">
        <v>13103</v>
      </c>
      <c r="J4172" s="1">
        <v>43629</v>
      </c>
      <c r="K4172" s="2">
        <v>0.33226851851851852</v>
      </c>
      <c r="L4172">
        <v>49</v>
      </c>
      <c r="M4172" s="2">
        <v>3.4027777777777775E-2</v>
      </c>
      <c r="N4172" t="s">
        <v>13014</v>
      </c>
      <c r="O4172" t="s">
        <v>13015</v>
      </c>
      <c r="P4172" t="s">
        <v>13016</v>
      </c>
      <c r="Q4172" t="s">
        <v>4016</v>
      </c>
      <c r="R4172" t="s">
        <v>28</v>
      </c>
      <c r="S4172">
        <v>162673000</v>
      </c>
      <c r="T4172" t="s">
        <v>151</v>
      </c>
      <c r="U4172">
        <v>136.80000000000001</v>
      </c>
      <c r="V4172">
        <v>927.94</v>
      </c>
      <c r="W4172">
        <v>0</v>
      </c>
      <c r="X4172" t="s">
        <v>30</v>
      </c>
      <c r="Y4172" t="s">
        <v>30</v>
      </c>
    </row>
    <row r="4173" spans="1:25" x14ac:dyDescent="0.25">
      <c r="A4173" t="s">
        <v>13104</v>
      </c>
      <c r="B4173" t="s">
        <v>13105</v>
      </c>
      <c r="C4173" s="1">
        <v>43643</v>
      </c>
      <c r="D4173" s="1" t="str">
        <f t="shared" si="260"/>
        <v>2010–2019</v>
      </c>
      <c r="E4173" s="8">
        <f t="shared" si="261"/>
        <v>2019</v>
      </c>
      <c r="F4173" s="8" t="str">
        <f t="shared" si="262"/>
        <v>19</v>
      </c>
      <c r="G4173" s="2">
        <v>0.29824074074074075</v>
      </c>
      <c r="H4173" s="2" t="str">
        <f t="shared" si="263"/>
        <v>2019-06</v>
      </c>
      <c r="I4173" t="s">
        <v>13106</v>
      </c>
      <c r="J4173" s="1">
        <v>43643</v>
      </c>
      <c r="K4173" s="2">
        <v>0.4314236111111111</v>
      </c>
      <c r="L4173">
        <v>192</v>
      </c>
      <c r="M4173" s="2">
        <v>0.13318287037037038</v>
      </c>
      <c r="N4173" t="s">
        <v>13014</v>
      </c>
      <c r="O4173" t="s">
        <v>1163</v>
      </c>
      <c r="P4173" t="s">
        <v>1164</v>
      </c>
      <c r="Q4173" t="s">
        <v>4016</v>
      </c>
      <c r="R4173" t="s">
        <v>42</v>
      </c>
      <c r="S4173">
        <v>185349003</v>
      </c>
      <c r="T4173" t="s">
        <v>43</v>
      </c>
      <c r="U4173">
        <v>85.55</v>
      </c>
      <c r="V4173">
        <v>3105.35</v>
      </c>
      <c r="W4173">
        <v>0</v>
      </c>
      <c r="X4173">
        <v>103697008</v>
      </c>
      <c r="Y4173" t="s">
        <v>44</v>
      </c>
    </row>
    <row r="4174" spans="1:25" x14ac:dyDescent="0.25">
      <c r="A4174" t="s">
        <v>13107</v>
      </c>
      <c r="B4174" t="s">
        <v>13108</v>
      </c>
      <c r="C4174" s="1">
        <v>43818</v>
      </c>
      <c r="D4174" s="1" t="str">
        <f t="shared" si="260"/>
        <v>2010–2019</v>
      </c>
      <c r="E4174" s="8">
        <f t="shared" si="261"/>
        <v>2019</v>
      </c>
      <c r="F4174" s="8" t="str">
        <f t="shared" si="262"/>
        <v>19</v>
      </c>
      <c r="G4174" s="2">
        <v>0.29824074074074075</v>
      </c>
      <c r="H4174" s="2" t="str">
        <f t="shared" si="263"/>
        <v>2019-12</v>
      </c>
      <c r="I4174" t="s">
        <v>13109</v>
      </c>
      <c r="J4174" s="1">
        <v>43818</v>
      </c>
      <c r="K4174" s="2">
        <v>0.33371527777777776</v>
      </c>
      <c r="L4174">
        <v>51</v>
      </c>
      <c r="M4174" s="2">
        <v>3.5474537037037034E-2</v>
      </c>
      <c r="N4174" t="s">
        <v>13014</v>
      </c>
      <c r="O4174" t="s">
        <v>1163</v>
      </c>
      <c r="P4174" t="s">
        <v>1164</v>
      </c>
      <c r="Q4174" t="s">
        <v>4016</v>
      </c>
      <c r="R4174" t="s">
        <v>114</v>
      </c>
      <c r="S4174">
        <v>185349003</v>
      </c>
      <c r="T4174" t="s">
        <v>43</v>
      </c>
      <c r="U4174">
        <v>85.55</v>
      </c>
      <c r="V4174">
        <v>876.69</v>
      </c>
      <c r="W4174">
        <v>613.69000000000005</v>
      </c>
      <c r="X4174" t="s">
        <v>30</v>
      </c>
      <c r="Y4174" t="s">
        <v>30</v>
      </c>
    </row>
    <row r="4175" spans="1:25" x14ac:dyDescent="0.25">
      <c r="A4175" t="s">
        <v>13110</v>
      </c>
      <c r="B4175" t="s">
        <v>13111</v>
      </c>
      <c r="C4175" s="1">
        <v>43881</v>
      </c>
      <c r="D4175" s="1" t="str">
        <f t="shared" si="260"/>
        <v>2020–2029</v>
      </c>
      <c r="E4175" s="8">
        <f t="shared" si="261"/>
        <v>2020</v>
      </c>
      <c r="F4175" s="8" t="str">
        <f t="shared" si="262"/>
        <v>20</v>
      </c>
      <c r="G4175" s="2">
        <v>0.29824074074074075</v>
      </c>
      <c r="H4175" s="2" t="str">
        <f t="shared" si="263"/>
        <v>2020-02</v>
      </c>
      <c r="I4175" t="s">
        <v>13112</v>
      </c>
      <c r="J4175" s="1">
        <v>43881</v>
      </c>
      <c r="K4175" s="2">
        <v>0.33990740740740738</v>
      </c>
      <c r="L4175">
        <v>60</v>
      </c>
      <c r="M4175" s="2">
        <v>4.1666666666666664E-2</v>
      </c>
      <c r="N4175" t="s">
        <v>13014</v>
      </c>
      <c r="O4175" t="s">
        <v>1168</v>
      </c>
      <c r="P4175" t="s">
        <v>1169</v>
      </c>
      <c r="Q4175" t="s">
        <v>4016</v>
      </c>
      <c r="R4175" t="s">
        <v>85</v>
      </c>
      <c r="S4175">
        <v>50849002</v>
      </c>
      <c r="T4175" t="s">
        <v>86</v>
      </c>
      <c r="U4175">
        <v>146.18</v>
      </c>
      <c r="V4175">
        <v>1017.02</v>
      </c>
      <c r="W4175">
        <v>0</v>
      </c>
      <c r="X4175" t="s">
        <v>30</v>
      </c>
      <c r="Y4175" t="s">
        <v>30</v>
      </c>
    </row>
    <row r="4176" spans="1:25" x14ac:dyDescent="0.25">
      <c r="A4176" t="s">
        <v>13113</v>
      </c>
      <c r="B4176" t="s">
        <v>13114</v>
      </c>
      <c r="C4176" s="1">
        <v>43888</v>
      </c>
      <c r="D4176" s="1" t="str">
        <f t="shared" si="260"/>
        <v>2020–2029</v>
      </c>
      <c r="E4176" s="8">
        <f t="shared" si="261"/>
        <v>2020</v>
      </c>
      <c r="F4176" s="8" t="str">
        <f t="shared" si="262"/>
        <v>20</v>
      </c>
      <c r="G4176" s="2">
        <v>0.29824074074074075</v>
      </c>
      <c r="H4176" s="2" t="str">
        <f t="shared" si="263"/>
        <v>2020-02</v>
      </c>
      <c r="I4176" t="s">
        <v>13115</v>
      </c>
      <c r="J4176" s="1">
        <v>43888</v>
      </c>
      <c r="K4176" s="2">
        <v>0.30865740740740738</v>
      </c>
      <c r="L4176">
        <v>15</v>
      </c>
      <c r="M4176" s="2">
        <v>1.0416666666666666E-2</v>
      </c>
      <c r="N4176" t="s">
        <v>13014</v>
      </c>
      <c r="O4176" t="s">
        <v>1158</v>
      </c>
      <c r="P4176" t="s">
        <v>1159</v>
      </c>
      <c r="Q4176" t="s">
        <v>4016</v>
      </c>
      <c r="R4176" t="s">
        <v>252</v>
      </c>
      <c r="S4176">
        <v>702927004</v>
      </c>
      <c r="T4176" t="s">
        <v>253</v>
      </c>
      <c r="U4176">
        <v>142.58000000000001</v>
      </c>
      <c r="V4176">
        <v>291.74</v>
      </c>
      <c r="W4176">
        <v>0</v>
      </c>
      <c r="X4176" t="s">
        <v>30</v>
      </c>
      <c r="Y4176" t="s">
        <v>30</v>
      </c>
    </row>
    <row r="4177" spans="1:25" x14ac:dyDescent="0.25">
      <c r="A4177" t="s">
        <v>13116</v>
      </c>
      <c r="B4177" t="s">
        <v>13117</v>
      </c>
      <c r="C4177" s="1">
        <v>43895</v>
      </c>
      <c r="D4177" s="1" t="str">
        <f t="shared" si="260"/>
        <v>2020–2029</v>
      </c>
      <c r="E4177" s="8">
        <f t="shared" si="261"/>
        <v>2020</v>
      </c>
      <c r="F4177" s="8" t="str">
        <f t="shared" si="262"/>
        <v>20</v>
      </c>
      <c r="G4177" s="2">
        <v>0.29824074074074075</v>
      </c>
      <c r="H4177" s="2" t="str">
        <f t="shared" si="263"/>
        <v>2020-03</v>
      </c>
      <c r="I4177" t="s">
        <v>13118</v>
      </c>
      <c r="J4177" s="1">
        <v>43895</v>
      </c>
      <c r="K4177" s="2">
        <v>0.32960648148148147</v>
      </c>
      <c r="L4177">
        <v>45</v>
      </c>
      <c r="M4177" s="2">
        <v>3.1365740740740743E-2</v>
      </c>
      <c r="N4177" t="s">
        <v>13014</v>
      </c>
      <c r="O4177" t="s">
        <v>1158</v>
      </c>
      <c r="P4177" t="s">
        <v>1159</v>
      </c>
      <c r="Q4177" t="s">
        <v>4016</v>
      </c>
      <c r="R4177" t="s">
        <v>252</v>
      </c>
      <c r="S4177">
        <v>702927004</v>
      </c>
      <c r="T4177" t="s">
        <v>253</v>
      </c>
      <c r="U4177">
        <v>142.58000000000001</v>
      </c>
      <c r="V4177">
        <v>1013.42</v>
      </c>
      <c r="W4177">
        <v>0</v>
      </c>
      <c r="X4177" t="s">
        <v>30</v>
      </c>
      <c r="Y4177" t="s">
        <v>30</v>
      </c>
    </row>
    <row r="4178" spans="1:25" x14ac:dyDescent="0.25">
      <c r="A4178" t="s">
        <v>13119</v>
      </c>
      <c r="B4178" t="s">
        <v>13120</v>
      </c>
      <c r="C4178" s="1">
        <v>43902</v>
      </c>
      <c r="D4178" s="1" t="str">
        <f t="shared" si="260"/>
        <v>2020–2029</v>
      </c>
      <c r="E4178" s="8">
        <f t="shared" si="261"/>
        <v>2020</v>
      </c>
      <c r="F4178" s="8" t="str">
        <f t="shared" si="262"/>
        <v>20</v>
      </c>
      <c r="G4178" s="2">
        <v>0.29824074074074075</v>
      </c>
      <c r="H4178" s="2" t="str">
        <f t="shared" si="263"/>
        <v>2020-03</v>
      </c>
      <c r="I4178" t="s">
        <v>13121</v>
      </c>
      <c r="J4178" s="1">
        <v>43902</v>
      </c>
      <c r="K4178" s="2">
        <v>0.30865740740740738</v>
      </c>
      <c r="L4178">
        <v>15</v>
      </c>
      <c r="M4178" s="2">
        <v>1.0416666666666666E-2</v>
      </c>
      <c r="N4178" t="s">
        <v>13014</v>
      </c>
      <c r="O4178" t="s">
        <v>1163</v>
      </c>
      <c r="P4178" t="s">
        <v>1164</v>
      </c>
      <c r="Q4178" t="s">
        <v>4016</v>
      </c>
      <c r="R4178" t="s">
        <v>114</v>
      </c>
      <c r="S4178">
        <v>185349003</v>
      </c>
      <c r="T4178" t="s">
        <v>43</v>
      </c>
      <c r="U4178">
        <v>85.55</v>
      </c>
      <c r="V4178">
        <v>234.71</v>
      </c>
      <c r="W4178">
        <v>0</v>
      </c>
      <c r="X4178" t="s">
        <v>30</v>
      </c>
      <c r="Y4178" t="s">
        <v>30</v>
      </c>
    </row>
    <row r="4179" spans="1:25" x14ac:dyDescent="0.25">
      <c r="A4179" t="s">
        <v>13122</v>
      </c>
      <c r="B4179" t="s">
        <v>13123</v>
      </c>
      <c r="C4179" s="1">
        <v>43909</v>
      </c>
      <c r="D4179" s="1" t="str">
        <f t="shared" si="260"/>
        <v>2020–2029</v>
      </c>
      <c r="E4179" s="8">
        <f t="shared" si="261"/>
        <v>2020</v>
      </c>
      <c r="F4179" s="8" t="str">
        <f t="shared" si="262"/>
        <v>20</v>
      </c>
      <c r="G4179" s="2">
        <v>0.29824074074074075</v>
      </c>
      <c r="H4179" s="2" t="str">
        <f t="shared" si="263"/>
        <v>2020-03</v>
      </c>
      <c r="I4179" t="s">
        <v>13124</v>
      </c>
      <c r="J4179" s="1">
        <v>43909</v>
      </c>
      <c r="K4179" s="2">
        <v>0.33412037037037035</v>
      </c>
      <c r="L4179">
        <v>52</v>
      </c>
      <c r="M4179" s="2">
        <v>3.5879629629629629E-2</v>
      </c>
      <c r="N4179" t="s">
        <v>13014</v>
      </c>
      <c r="O4179" t="s">
        <v>1158</v>
      </c>
      <c r="P4179" t="s">
        <v>1159</v>
      </c>
      <c r="Q4179" t="s">
        <v>4016</v>
      </c>
      <c r="R4179" t="s">
        <v>252</v>
      </c>
      <c r="S4179">
        <v>702927004</v>
      </c>
      <c r="T4179" t="s">
        <v>253</v>
      </c>
      <c r="U4179">
        <v>142.58000000000001</v>
      </c>
      <c r="V4179">
        <v>797.72</v>
      </c>
      <c r="W4179">
        <v>340.07</v>
      </c>
      <c r="X4179" t="s">
        <v>30</v>
      </c>
      <c r="Y4179" t="s">
        <v>30</v>
      </c>
    </row>
    <row r="4180" spans="1:25" x14ac:dyDescent="0.25">
      <c r="A4180" t="s">
        <v>13125</v>
      </c>
      <c r="B4180" t="s">
        <v>13126</v>
      </c>
      <c r="C4180" s="1">
        <v>43916</v>
      </c>
      <c r="D4180" s="1" t="str">
        <f t="shared" si="260"/>
        <v>2020–2029</v>
      </c>
      <c r="E4180" s="8">
        <f t="shared" si="261"/>
        <v>2020</v>
      </c>
      <c r="F4180" s="8" t="str">
        <f t="shared" si="262"/>
        <v>20</v>
      </c>
      <c r="G4180" s="2">
        <v>0.29824074074074075</v>
      </c>
      <c r="H4180" s="2" t="str">
        <f t="shared" si="263"/>
        <v>2020-03</v>
      </c>
      <c r="I4180" t="s">
        <v>13127</v>
      </c>
      <c r="J4180" s="1">
        <v>43916</v>
      </c>
      <c r="K4180" s="2">
        <v>0.30865740740740738</v>
      </c>
      <c r="L4180">
        <v>15</v>
      </c>
      <c r="M4180" s="2">
        <v>1.0416666666666666E-2</v>
      </c>
      <c r="N4180" t="s">
        <v>13014</v>
      </c>
      <c r="O4180" t="s">
        <v>1158</v>
      </c>
      <c r="P4180" t="s">
        <v>1159</v>
      </c>
      <c r="Q4180" t="s">
        <v>4016</v>
      </c>
      <c r="R4180" t="s">
        <v>252</v>
      </c>
      <c r="S4180">
        <v>702927004</v>
      </c>
      <c r="T4180" t="s">
        <v>253</v>
      </c>
      <c r="U4180">
        <v>142.58000000000001</v>
      </c>
      <c r="V4180">
        <v>772.71</v>
      </c>
      <c r="W4180">
        <v>540.91</v>
      </c>
      <c r="X4180" t="s">
        <v>30</v>
      </c>
      <c r="Y4180" t="s">
        <v>30</v>
      </c>
    </row>
    <row r="4181" spans="1:25" x14ac:dyDescent="0.25">
      <c r="A4181" t="s">
        <v>13128</v>
      </c>
      <c r="B4181" t="s">
        <v>13129</v>
      </c>
      <c r="C4181" s="1">
        <v>43923</v>
      </c>
      <c r="D4181" s="1" t="str">
        <f t="shared" si="260"/>
        <v>2020–2029</v>
      </c>
      <c r="E4181" s="8">
        <f t="shared" si="261"/>
        <v>2020</v>
      </c>
      <c r="F4181" s="8" t="str">
        <f t="shared" si="262"/>
        <v>20</v>
      </c>
      <c r="G4181" s="2">
        <v>0.29824074074074075</v>
      </c>
      <c r="H4181" s="2" t="str">
        <f t="shared" si="263"/>
        <v>2020-04</v>
      </c>
      <c r="I4181" t="s">
        <v>13130</v>
      </c>
      <c r="J4181" s="1">
        <v>43923</v>
      </c>
      <c r="K4181" s="2">
        <v>0.41901620370370368</v>
      </c>
      <c r="L4181">
        <v>174</v>
      </c>
      <c r="M4181" s="2">
        <v>0.12077546296296296</v>
      </c>
      <c r="N4181" t="s">
        <v>13014</v>
      </c>
      <c r="O4181" t="s">
        <v>1163</v>
      </c>
      <c r="P4181" t="s">
        <v>1164</v>
      </c>
      <c r="Q4181" t="s">
        <v>4016</v>
      </c>
      <c r="R4181" t="s">
        <v>42</v>
      </c>
      <c r="S4181">
        <v>185349003</v>
      </c>
      <c r="T4181" t="s">
        <v>43</v>
      </c>
      <c r="U4181">
        <v>85.55</v>
      </c>
      <c r="V4181">
        <v>3105.35</v>
      </c>
      <c r="W4181">
        <v>2173.7399999999998</v>
      </c>
      <c r="X4181">
        <v>103697008</v>
      </c>
      <c r="Y4181" t="s">
        <v>44</v>
      </c>
    </row>
    <row r="4182" spans="1:25" x14ac:dyDescent="0.25">
      <c r="A4182" t="s">
        <v>13131</v>
      </c>
      <c r="B4182" t="s">
        <v>13132</v>
      </c>
      <c r="C4182" s="1">
        <v>43930</v>
      </c>
      <c r="D4182" s="1" t="str">
        <f t="shared" si="260"/>
        <v>2020–2029</v>
      </c>
      <c r="E4182" s="8">
        <f t="shared" si="261"/>
        <v>2020</v>
      </c>
      <c r="F4182" s="8" t="str">
        <f t="shared" si="262"/>
        <v>20</v>
      </c>
      <c r="G4182" s="2">
        <v>0.29824074074074075</v>
      </c>
      <c r="H4182" s="2" t="str">
        <f t="shared" si="263"/>
        <v>2020-04</v>
      </c>
      <c r="I4182" t="s">
        <v>13133</v>
      </c>
      <c r="J4182" s="1">
        <v>43930</v>
      </c>
      <c r="K4182" s="2">
        <v>0.30865740740740738</v>
      </c>
      <c r="L4182">
        <v>15</v>
      </c>
      <c r="M4182" s="2">
        <v>1.0416666666666666E-2</v>
      </c>
      <c r="N4182" t="s">
        <v>13014</v>
      </c>
      <c r="O4182" t="s">
        <v>1163</v>
      </c>
      <c r="P4182" t="s">
        <v>1164</v>
      </c>
      <c r="Q4182" t="s">
        <v>4016</v>
      </c>
      <c r="R4182" t="s">
        <v>42</v>
      </c>
      <c r="S4182">
        <v>185345009</v>
      </c>
      <c r="T4182" t="s">
        <v>57</v>
      </c>
      <c r="U4182">
        <v>85.55</v>
      </c>
      <c r="V4182">
        <v>85.55</v>
      </c>
      <c r="W4182">
        <v>59.88</v>
      </c>
      <c r="X4182">
        <v>444814009</v>
      </c>
      <c r="Y4182" t="s">
        <v>65</v>
      </c>
    </row>
    <row r="4183" spans="1:25" x14ac:dyDescent="0.25">
      <c r="A4183" t="s">
        <v>13134</v>
      </c>
      <c r="B4183" t="s">
        <v>13135</v>
      </c>
      <c r="C4183" s="1">
        <v>43944</v>
      </c>
      <c r="D4183" s="1" t="str">
        <f t="shared" si="260"/>
        <v>2020–2029</v>
      </c>
      <c r="E4183" s="8">
        <f t="shared" si="261"/>
        <v>2020</v>
      </c>
      <c r="F4183" s="8" t="str">
        <f t="shared" si="262"/>
        <v>20</v>
      </c>
      <c r="G4183" s="2">
        <v>0.29824074074074075</v>
      </c>
      <c r="H4183" s="2" t="str">
        <f t="shared" si="263"/>
        <v>2020-04</v>
      </c>
      <c r="I4183" t="s">
        <v>13136</v>
      </c>
      <c r="J4183" s="1">
        <v>43944</v>
      </c>
      <c r="K4183" s="2">
        <v>0.33990740740740738</v>
      </c>
      <c r="L4183">
        <v>60</v>
      </c>
      <c r="M4183" s="2">
        <v>4.1666666666666664E-2</v>
      </c>
      <c r="N4183" t="s">
        <v>13014</v>
      </c>
      <c r="O4183" t="s">
        <v>1168</v>
      </c>
      <c r="P4183" t="s">
        <v>1169</v>
      </c>
      <c r="Q4183" t="s">
        <v>4016</v>
      </c>
      <c r="R4183" t="s">
        <v>85</v>
      </c>
      <c r="S4183">
        <v>50849002</v>
      </c>
      <c r="T4183" t="s">
        <v>86</v>
      </c>
      <c r="U4183">
        <v>146.18</v>
      </c>
      <c r="V4183">
        <v>801.32</v>
      </c>
      <c r="W4183">
        <v>560.94000000000005</v>
      </c>
      <c r="X4183" t="s">
        <v>30</v>
      </c>
      <c r="Y4183" t="s">
        <v>30</v>
      </c>
    </row>
    <row r="4184" spans="1:25" x14ac:dyDescent="0.25">
      <c r="A4184" t="s">
        <v>13137</v>
      </c>
      <c r="B4184" t="s">
        <v>13138</v>
      </c>
      <c r="C4184" s="1">
        <v>43951</v>
      </c>
      <c r="D4184" s="1" t="str">
        <f t="shared" si="260"/>
        <v>2020–2029</v>
      </c>
      <c r="E4184" s="8">
        <f t="shared" si="261"/>
        <v>2020</v>
      </c>
      <c r="F4184" s="8" t="str">
        <f t="shared" si="262"/>
        <v>20</v>
      </c>
      <c r="G4184" s="2">
        <v>0.29824074074074075</v>
      </c>
      <c r="H4184" s="2" t="str">
        <f t="shared" si="263"/>
        <v>2020-04</v>
      </c>
      <c r="I4184" t="s">
        <v>13139</v>
      </c>
      <c r="J4184" s="1">
        <v>43951</v>
      </c>
      <c r="K4184" s="2">
        <v>0.30865740740740738</v>
      </c>
      <c r="L4184">
        <v>15</v>
      </c>
      <c r="M4184" s="2">
        <v>1.0416666666666666E-2</v>
      </c>
      <c r="N4184" t="s">
        <v>13014</v>
      </c>
      <c r="O4184" t="s">
        <v>1158</v>
      </c>
      <c r="P4184" t="s">
        <v>1159</v>
      </c>
      <c r="Q4184" t="s">
        <v>4016</v>
      </c>
      <c r="R4184" t="s">
        <v>252</v>
      </c>
      <c r="S4184">
        <v>702927004</v>
      </c>
      <c r="T4184" t="s">
        <v>253</v>
      </c>
      <c r="U4184">
        <v>142.58000000000001</v>
      </c>
      <c r="V4184">
        <v>291.74</v>
      </c>
      <c r="W4184">
        <v>204.23</v>
      </c>
      <c r="X4184" t="s">
        <v>30</v>
      </c>
      <c r="Y4184" t="s">
        <v>30</v>
      </c>
    </row>
    <row r="4185" spans="1:25" x14ac:dyDescent="0.25">
      <c r="A4185" t="s">
        <v>13140</v>
      </c>
      <c r="B4185" t="s">
        <v>13141</v>
      </c>
      <c r="C4185" s="1">
        <v>43958</v>
      </c>
      <c r="D4185" s="1" t="str">
        <f t="shared" si="260"/>
        <v>2020–2029</v>
      </c>
      <c r="E4185" s="8">
        <f t="shared" si="261"/>
        <v>2020</v>
      </c>
      <c r="F4185" s="8" t="str">
        <f t="shared" si="262"/>
        <v>20</v>
      </c>
      <c r="G4185" s="2">
        <v>0.29824074074074075</v>
      </c>
      <c r="H4185" s="2" t="str">
        <f t="shared" si="263"/>
        <v>2020-05</v>
      </c>
      <c r="I4185" t="s">
        <v>13142</v>
      </c>
      <c r="J4185" s="1">
        <v>43958</v>
      </c>
      <c r="K4185" s="2">
        <v>0.33976851851851853</v>
      </c>
      <c r="L4185">
        <v>60</v>
      </c>
      <c r="M4185" s="2">
        <v>4.1527777777777775E-2</v>
      </c>
      <c r="N4185" t="s">
        <v>13014</v>
      </c>
      <c r="O4185" t="s">
        <v>1158</v>
      </c>
      <c r="P4185" t="s">
        <v>1159</v>
      </c>
      <c r="Q4185" t="s">
        <v>4016</v>
      </c>
      <c r="R4185" t="s">
        <v>252</v>
      </c>
      <c r="S4185">
        <v>702927004</v>
      </c>
      <c r="T4185" t="s">
        <v>253</v>
      </c>
      <c r="U4185">
        <v>142.58000000000001</v>
      </c>
      <c r="V4185">
        <v>797.72</v>
      </c>
      <c r="W4185">
        <v>558.41999999999996</v>
      </c>
      <c r="X4185" t="s">
        <v>30</v>
      </c>
      <c r="Y4185" t="s">
        <v>30</v>
      </c>
    </row>
    <row r="4186" spans="1:25" x14ac:dyDescent="0.25">
      <c r="A4186" t="s">
        <v>13143</v>
      </c>
      <c r="B4186" t="s">
        <v>13144</v>
      </c>
      <c r="C4186" s="1">
        <v>44000</v>
      </c>
      <c r="D4186" s="1" t="str">
        <f t="shared" si="260"/>
        <v>2020–2029</v>
      </c>
      <c r="E4186" s="8">
        <f t="shared" si="261"/>
        <v>2020</v>
      </c>
      <c r="F4186" s="8" t="str">
        <f t="shared" si="262"/>
        <v>20</v>
      </c>
      <c r="G4186" s="2">
        <v>0.29824074074074075</v>
      </c>
      <c r="H4186" s="2" t="str">
        <f t="shared" si="263"/>
        <v>2020-06</v>
      </c>
      <c r="I4186" t="s">
        <v>13145</v>
      </c>
      <c r="J4186" s="1">
        <v>44000</v>
      </c>
      <c r="K4186" s="2">
        <v>0.32354166666666667</v>
      </c>
      <c r="L4186">
        <v>36</v>
      </c>
      <c r="M4186" s="2">
        <v>2.5300925925925925E-2</v>
      </c>
      <c r="N4186" t="s">
        <v>13014</v>
      </c>
      <c r="O4186" t="s">
        <v>13015</v>
      </c>
      <c r="P4186" t="s">
        <v>13016</v>
      </c>
      <c r="Q4186" t="s">
        <v>4016</v>
      </c>
      <c r="R4186" t="s">
        <v>28</v>
      </c>
      <c r="S4186">
        <v>162673000</v>
      </c>
      <c r="T4186" t="s">
        <v>151</v>
      </c>
      <c r="U4186">
        <v>136.80000000000001</v>
      </c>
      <c r="V4186">
        <v>866.52</v>
      </c>
      <c r="W4186">
        <v>606.58000000000004</v>
      </c>
      <c r="X4186" t="s">
        <v>30</v>
      </c>
      <c r="Y4186" t="s">
        <v>30</v>
      </c>
    </row>
    <row r="4187" spans="1:25" x14ac:dyDescent="0.25">
      <c r="A4187" t="s">
        <v>13146</v>
      </c>
      <c r="B4187" t="s">
        <v>13147</v>
      </c>
      <c r="C4187" s="1">
        <v>44028</v>
      </c>
      <c r="D4187" s="1" t="str">
        <f t="shared" si="260"/>
        <v>2020–2029</v>
      </c>
      <c r="E4187" s="8">
        <f t="shared" si="261"/>
        <v>2020</v>
      </c>
      <c r="F4187" s="8" t="str">
        <f t="shared" si="262"/>
        <v>20</v>
      </c>
      <c r="G4187" s="2">
        <v>0.29824074074074075</v>
      </c>
      <c r="H4187" s="2" t="str">
        <f t="shared" si="263"/>
        <v>2020-07</v>
      </c>
      <c r="I4187" t="s">
        <v>13148</v>
      </c>
      <c r="J4187" s="1">
        <v>44028</v>
      </c>
      <c r="K4187" s="2">
        <v>0.33519675925925924</v>
      </c>
      <c r="L4187">
        <v>53</v>
      </c>
      <c r="M4187" s="2">
        <v>3.695601851851852E-2</v>
      </c>
      <c r="N4187" t="s">
        <v>13014</v>
      </c>
      <c r="O4187" t="s">
        <v>1163</v>
      </c>
      <c r="P4187" t="s">
        <v>1164</v>
      </c>
      <c r="Q4187" t="s">
        <v>4016</v>
      </c>
      <c r="R4187" t="s">
        <v>114</v>
      </c>
      <c r="S4187">
        <v>185349003</v>
      </c>
      <c r="T4187" t="s">
        <v>43</v>
      </c>
      <c r="U4187">
        <v>85.55</v>
      </c>
      <c r="V4187">
        <v>740.69</v>
      </c>
      <c r="W4187">
        <v>518.49</v>
      </c>
      <c r="X4187" t="s">
        <v>30</v>
      </c>
      <c r="Y4187" t="s">
        <v>30</v>
      </c>
    </row>
    <row r="4188" spans="1:25" x14ac:dyDescent="0.25">
      <c r="A4188" t="s">
        <v>13149</v>
      </c>
      <c r="B4188" t="s">
        <v>13150</v>
      </c>
      <c r="C4188" s="1">
        <v>44042</v>
      </c>
      <c r="D4188" s="1" t="str">
        <f t="shared" si="260"/>
        <v>2020–2029</v>
      </c>
      <c r="E4188" s="8">
        <f t="shared" si="261"/>
        <v>2020</v>
      </c>
      <c r="F4188" s="8" t="str">
        <f t="shared" si="262"/>
        <v>20</v>
      </c>
      <c r="G4188" s="2">
        <v>0.29824074074074075</v>
      </c>
      <c r="H4188" s="2" t="str">
        <f t="shared" si="263"/>
        <v>2020-07</v>
      </c>
      <c r="I4188" t="s">
        <v>13151</v>
      </c>
      <c r="J4188" s="1">
        <v>44042</v>
      </c>
      <c r="K4188" s="2">
        <v>0.45444444444444443</v>
      </c>
      <c r="L4188">
        <v>225</v>
      </c>
      <c r="M4188" s="2">
        <v>0.15620370370370371</v>
      </c>
      <c r="N4188" t="s">
        <v>13014</v>
      </c>
      <c r="O4188" t="s">
        <v>1163</v>
      </c>
      <c r="P4188" t="s">
        <v>1164</v>
      </c>
      <c r="Q4188" t="s">
        <v>4016</v>
      </c>
      <c r="R4188" t="s">
        <v>42</v>
      </c>
      <c r="S4188">
        <v>185349003</v>
      </c>
      <c r="T4188" t="s">
        <v>43</v>
      </c>
      <c r="U4188">
        <v>85.55</v>
      </c>
      <c r="V4188">
        <v>3105.35</v>
      </c>
      <c r="W4188">
        <v>2173.7399999999998</v>
      </c>
      <c r="X4188">
        <v>66383009</v>
      </c>
      <c r="Y4188" t="s">
        <v>125</v>
      </c>
    </row>
    <row r="4189" spans="1:25" x14ac:dyDescent="0.25">
      <c r="A4189" t="s">
        <v>13152</v>
      </c>
      <c r="B4189" t="s">
        <v>13153</v>
      </c>
      <c r="C4189" s="1">
        <v>44154</v>
      </c>
      <c r="D4189" s="1" t="str">
        <f t="shared" si="260"/>
        <v>2020–2029</v>
      </c>
      <c r="E4189" s="8">
        <f t="shared" si="261"/>
        <v>2020</v>
      </c>
      <c r="F4189" s="8" t="str">
        <f t="shared" si="262"/>
        <v>20</v>
      </c>
      <c r="G4189" s="2">
        <v>0.29824074074074075</v>
      </c>
      <c r="H4189" s="2" t="str">
        <f t="shared" si="263"/>
        <v>2020-11</v>
      </c>
      <c r="I4189" t="s">
        <v>13154</v>
      </c>
      <c r="J4189" s="1">
        <v>44154</v>
      </c>
      <c r="K4189" s="2">
        <v>0.32612268518518517</v>
      </c>
      <c r="L4189">
        <v>40</v>
      </c>
      <c r="M4189" s="2">
        <v>2.7881944444444445E-2</v>
      </c>
      <c r="N4189" t="s">
        <v>13014</v>
      </c>
      <c r="O4189" t="s">
        <v>1163</v>
      </c>
      <c r="P4189" t="s">
        <v>1164</v>
      </c>
      <c r="Q4189" t="s">
        <v>4016</v>
      </c>
      <c r="R4189" t="s">
        <v>114</v>
      </c>
      <c r="S4189">
        <v>185349003</v>
      </c>
      <c r="T4189" t="s">
        <v>43</v>
      </c>
      <c r="U4189">
        <v>85.55</v>
      </c>
      <c r="V4189">
        <v>1620.15</v>
      </c>
      <c r="W4189">
        <v>1134.1099999999999</v>
      </c>
      <c r="X4189" t="s">
        <v>30</v>
      </c>
      <c r="Y4189" t="s">
        <v>30</v>
      </c>
    </row>
    <row r="4190" spans="1:25" x14ac:dyDescent="0.25">
      <c r="A4190" t="s">
        <v>13155</v>
      </c>
      <c r="B4190" t="s">
        <v>13156</v>
      </c>
      <c r="C4190" s="1">
        <v>44168</v>
      </c>
      <c r="D4190" s="1" t="str">
        <f t="shared" si="260"/>
        <v>2020–2029</v>
      </c>
      <c r="E4190" s="8">
        <f t="shared" si="261"/>
        <v>2020</v>
      </c>
      <c r="F4190" s="8" t="str">
        <f t="shared" si="262"/>
        <v>20</v>
      </c>
      <c r="G4190" s="2">
        <v>0.29824074074074075</v>
      </c>
      <c r="H4190" s="2" t="str">
        <f t="shared" si="263"/>
        <v>2020-12</v>
      </c>
      <c r="I4190" t="s">
        <v>13157</v>
      </c>
      <c r="J4190" s="1">
        <v>44168</v>
      </c>
      <c r="K4190" s="2">
        <v>0.45429398148148148</v>
      </c>
      <c r="L4190">
        <v>225</v>
      </c>
      <c r="M4190" s="2">
        <v>0.15605324074074073</v>
      </c>
      <c r="N4190" t="s">
        <v>13014</v>
      </c>
      <c r="O4190" t="s">
        <v>1163</v>
      </c>
      <c r="P4190" t="s">
        <v>1164</v>
      </c>
      <c r="Q4190" t="s">
        <v>4016</v>
      </c>
      <c r="R4190" t="s">
        <v>42</v>
      </c>
      <c r="S4190">
        <v>185349003</v>
      </c>
      <c r="T4190" t="s">
        <v>43</v>
      </c>
      <c r="U4190">
        <v>85.55</v>
      </c>
      <c r="V4190">
        <v>3105.35</v>
      </c>
      <c r="W4190">
        <v>3105.35</v>
      </c>
      <c r="X4190">
        <v>103697008</v>
      </c>
      <c r="Y4190" t="s">
        <v>44</v>
      </c>
    </row>
    <row r="4191" spans="1:25" x14ac:dyDescent="0.25">
      <c r="A4191" t="s">
        <v>13158</v>
      </c>
      <c r="B4191" t="s">
        <v>13159</v>
      </c>
      <c r="C4191" s="1">
        <v>44308</v>
      </c>
      <c r="D4191" s="1" t="str">
        <f t="shared" si="260"/>
        <v>2020–2029</v>
      </c>
      <c r="E4191" s="8">
        <f t="shared" si="261"/>
        <v>2021</v>
      </c>
      <c r="F4191" s="8" t="str">
        <f t="shared" si="262"/>
        <v>21</v>
      </c>
      <c r="G4191" s="2">
        <v>0.29824074074074075</v>
      </c>
      <c r="H4191" s="2" t="str">
        <f t="shared" si="263"/>
        <v>2021-04</v>
      </c>
      <c r="I4191" t="s">
        <v>13160</v>
      </c>
      <c r="J4191" s="1">
        <v>44308</v>
      </c>
      <c r="K4191" s="2">
        <v>0.30865740740740738</v>
      </c>
      <c r="L4191">
        <v>15</v>
      </c>
      <c r="M4191" s="2">
        <v>1.0416666666666666E-2</v>
      </c>
      <c r="N4191" t="s">
        <v>13014</v>
      </c>
      <c r="O4191" t="s">
        <v>1163</v>
      </c>
      <c r="P4191" t="s">
        <v>1164</v>
      </c>
      <c r="Q4191" t="s">
        <v>4016</v>
      </c>
      <c r="R4191" t="s">
        <v>114</v>
      </c>
      <c r="S4191">
        <v>33879002</v>
      </c>
      <c r="T4191" t="s">
        <v>135</v>
      </c>
      <c r="U4191">
        <v>142.58000000000001</v>
      </c>
      <c r="V4191">
        <v>278.58</v>
      </c>
      <c r="W4191">
        <v>0</v>
      </c>
      <c r="X4191" t="s">
        <v>30</v>
      </c>
      <c r="Y4191" t="s">
        <v>30</v>
      </c>
    </row>
    <row r="4192" spans="1:25" x14ac:dyDescent="0.25">
      <c r="A4192" t="s">
        <v>13161</v>
      </c>
      <c r="B4192" t="s">
        <v>13162</v>
      </c>
      <c r="C4192" s="1">
        <v>44329</v>
      </c>
      <c r="D4192" s="1" t="str">
        <f t="shared" si="260"/>
        <v>2020–2029</v>
      </c>
      <c r="E4192" s="8">
        <f t="shared" si="261"/>
        <v>2021</v>
      </c>
      <c r="F4192" s="8" t="str">
        <f t="shared" si="262"/>
        <v>21</v>
      </c>
      <c r="G4192" s="2">
        <v>0.29824074074074075</v>
      </c>
      <c r="H4192" s="2" t="str">
        <f t="shared" si="263"/>
        <v>2021-05</v>
      </c>
      <c r="I4192" t="s">
        <v>13163</v>
      </c>
      <c r="J4192" s="1">
        <v>44329</v>
      </c>
      <c r="K4192" s="2">
        <v>0.30865740740740738</v>
      </c>
      <c r="L4192">
        <v>15</v>
      </c>
      <c r="M4192" s="2">
        <v>1.0416666666666666E-2</v>
      </c>
      <c r="N4192" t="s">
        <v>13014</v>
      </c>
      <c r="O4192" t="s">
        <v>1163</v>
      </c>
      <c r="P4192" t="s">
        <v>1164</v>
      </c>
      <c r="Q4192" t="s">
        <v>4016</v>
      </c>
      <c r="R4192" t="s">
        <v>114</v>
      </c>
      <c r="S4192">
        <v>33879002</v>
      </c>
      <c r="T4192" t="s">
        <v>135</v>
      </c>
      <c r="U4192">
        <v>142.58000000000001</v>
      </c>
      <c r="V4192">
        <v>278.58</v>
      </c>
      <c r="W4192">
        <v>0</v>
      </c>
      <c r="X4192" t="s">
        <v>30</v>
      </c>
      <c r="Y4192" t="s">
        <v>30</v>
      </c>
    </row>
    <row r="4193" spans="1:25" x14ac:dyDescent="0.25">
      <c r="A4193" t="s">
        <v>13164</v>
      </c>
      <c r="B4193" t="s">
        <v>13165</v>
      </c>
      <c r="C4193" s="1">
        <v>44371</v>
      </c>
      <c r="D4193" s="1" t="str">
        <f t="shared" si="260"/>
        <v>2020–2029</v>
      </c>
      <c r="E4193" s="8">
        <f t="shared" si="261"/>
        <v>2021</v>
      </c>
      <c r="F4193" s="8" t="str">
        <f t="shared" si="262"/>
        <v>21</v>
      </c>
      <c r="G4193" s="2">
        <v>0.29824074074074075</v>
      </c>
      <c r="H4193" s="2" t="str">
        <f t="shared" si="263"/>
        <v>2021-06</v>
      </c>
      <c r="I4193" t="s">
        <v>13166</v>
      </c>
      <c r="J4193" s="1">
        <v>44371</v>
      </c>
      <c r="K4193" s="2">
        <v>0.32310185185185186</v>
      </c>
      <c r="L4193">
        <v>36</v>
      </c>
      <c r="M4193" s="2">
        <v>2.4861111111111112E-2</v>
      </c>
      <c r="N4193" t="s">
        <v>13014</v>
      </c>
      <c r="O4193" t="s">
        <v>13015</v>
      </c>
      <c r="P4193" t="s">
        <v>13016</v>
      </c>
      <c r="Q4193" t="s">
        <v>4016</v>
      </c>
      <c r="R4193" t="s">
        <v>28</v>
      </c>
      <c r="S4193">
        <v>162673000</v>
      </c>
      <c r="T4193" t="s">
        <v>151</v>
      </c>
      <c r="U4193">
        <v>136.80000000000001</v>
      </c>
      <c r="V4193">
        <v>1007.64</v>
      </c>
      <c r="W4193">
        <v>0</v>
      </c>
      <c r="X4193" t="s">
        <v>30</v>
      </c>
      <c r="Y4193" t="s">
        <v>30</v>
      </c>
    </row>
    <row r="4194" spans="1:25" x14ac:dyDescent="0.25">
      <c r="A4194" t="s">
        <v>13167</v>
      </c>
      <c r="B4194" t="s">
        <v>13168</v>
      </c>
      <c r="C4194" s="1">
        <v>44539</v>
      </c>
      <c r="D4194" s="1" t="str">
        <f t="shared" si="260"/>
        <v>2020–2029</v>
      </c>
      <c r="E4194" s="8">
        <f t="shared" si="261"/>
        <v>2021</v>
      </c>
      <c r="F4194" s="8" t="str">
        <f t="shared" si="262"/>
        <v>21</v>
      </c>
      <c r="G4194" s="2">
        <v>0.29824074074074075</v>
      </c>
      <c r="H4194" s="2" t="str">
        <f t="shared" si="263"/>
        <v>2021-12</v>
      </c>
      <c r="I4194" t="s">
        <v>13169</v>
      </c>
      <c r="J4194" s="1">
        <v>44539</v>
      </c>
      <c r="K4194" s="2">
        <v>0.33636574074074072</v>
      </c>
      <c r="L4194">
        <v>55</v>
      </c>
      <c r="M4194" s="2">
        <v>3.8124999999999999E-2</v>
      </c>
      <c r="N4194" t="s">
        <v>13014</v>
      </c>
      <c r="O4194" t="s">
        <v>1163</v>
      </c>
      <c r="P4194" t="s">
        <v>1164</v>
      </c>
      <c r="Q4194" t="s">
        <v>4016</v>
      </c>
      <c r="R4194" t="s">
        <v>114</v>
      </c>
      <c r="S4194">
        <v>185349003</v>
      </c>
      <c r="T4194" t="s">
        <v>43</v>
      </c>
      <c r="U4194">
        <v>85.55</v>
      </c>
      <c r="V4194">
        <v>1092.3900000000001</v>
      </c>
      <c r="W4194">
        <v>0</v>
      </c>
      <c r="X4194" t="s">
        <v>30</v>
      </c>
      <c r="Y4194" t="s">
        <v>30</v>
      </c>
    </row>
    <row r="4195" spans="1:25" x14ac:dyDescent="0.25">
      <c r="A4195" t="s">
        <v>13170</v>
      </c>
      <c r="B4195" t="s">
        <v>13171</v>
      </c>
      <c r="C4195" s="1">
        <v>44553</v>
      </c>
      <c r="D4195" s="1" t="str">
        <f t="shared" si="260"/>
        <v>2020–2029</v>
      </c>
      <c r="E4195" s="8">
        <f t="shared" si="261"/>
        <v>2021</v>
      </c>
      <c r="F4195" s="8" t="str">
        <f t="shared" si="262"/>
        <v>21</v>
      </c>
      <c r="G4195" s="2">
        <v>0.29824074074074075</v>
      </c>
      <c r="H4195" s="2" t="str">
        <f t="shared" si="263"/>
        <v>2021-12</v>
      </c>
      <c r="I4195" t="s">
        <v>13172</v>
      </c>
      <c r="J4195" s="1">
        <v>44553</v>
      </c>
      <c r="K4195" s="2">
        <v>0.44892361111111112</v>
      </c>
      <c r="L4195">
        <v>217</v>
      </c>
      <c r="M4195" s="2">
        <v>0.15068287037037037</v>
      </c>
      <c r="N4195" t="s">
        <v>13014</v>
      </c>
      <c r="O4195" t="s">
        <v>1163</v>
      </c>
      <c r="P4195" t="s">
        <v>1164</v>
      </c>
      <c r="Q4195" t="s">
        <v>4016</v>
      </c>
      <c r="R4195" t="s">
        <v>42</v>
      </c>
      <c r="S4195">
        <v>185349003</v>
      </c>
      <c r="T4195" t="s">
        <v>43</v>
      </c>
      <c r="U4195">
        <v>85.55</v>
      </c>
      <c r="V4195">
        <v>3536.75</v>
      </c>
      <c r="W4195">
        <v>1726.63</v>
      </c>
      <c r="X4195">
        <v>103697008</v>
      </c>
      <c r="Y4195" t="s">
        <v>44</v>
      </c>
    </row>
    <row r="4196" spans="1:25" x14ac:dyDescent="0.25">
      <c r="A4196" t="s">
        <v>13173</v>
      </c>
      <c r="B4196" t="s">
        <v>13174</v>
      </c>
      <c r="C4196" s="1">
        <v>44602</v>
      </c>
      <c r="D4196" s="1" t="str">
        <f t="shared" si="260"/>
        <v>2020–2029</v>
      </c>
      <c r="E4196" s="8">
        <f t="shared" si="261"/>
        <v>2022</v>
      </c>
      <c r="F4196" s="8" t="str">
        <f t="shared" si="262"/>
        <v>22</v>
      </c>
      <c r="G4196" s="2">
        <v>0.29824074074074075</v>
      </c>
      <c r="H4196" s="2" t="str">
        <f t="shared" si="263"/>
        <v>2022-02</v>
      </c>
      <c r="I4196" t="s">
        <v>13175</v>
      </c>
      <c r="J4196" s="1">
        <v>44602</v>
      </c>
      <c r="K4196" s="2">
        <v>0.32034722222222223</v>
      </c>
      <c r="L4196">
        <v>32</v>
      </c>
      <c r="M4196" s="2">
        <v>2.210648148148148E-2</v>
      </c>
      <c r="N4196" t="s">
        <v>13014</v>
      </c>
      <c r="O4196" t="s">
        <v>1163</v>
      </c>
      <c r="P4196" t="s">
        <v>1164</v>
      </c>
      <c r="Q4196" t="s">
        <v>4016</v>
      </c>
      <c r="R4196" t="s">
        <v>114</v>
      </c>
      <c r="S4196">
        <v>185349003</v>
      </c>
      <c r="T4196" t="s">
        <v>43</v>
      </c>
      <c r="U4196">
        <v>85.55</v>
      </c>
      <c r="V4196">
        <v>740.69</v>
      </c>
      <c r="W4196">
        <v>0</v>
      </c>
      <c r="X4196" t="s">
        <v>30</v>
      </c>
      <c r="Y4196" t="s">
        <v>30</v>
      </c>
    </row>
    <row r="4197" spans="1:25" x14ac:dyDescent="0.25">
      <c r="A4197" t="s">
        <v>13176</v>
      </c>
      <c r="B4197" t="s">
        <v>13177</v>
      </c>
      <c r="C4197" s="1">
        <v>44616</v>
      </c>
      <c r="D4197" s="1" t="str">
        <f t="shared" si="260"/>
        <v>2020–2029</v>
      </c>
      <c r="E4197" s="8">
        <f t="shared" si="261"/>
        <v>2022</v>
      </c>
      <c r="F4197" s="8" t="str">
        <f t="shared" si="262"/>
        <v>22</v>
      </c>
      <c r="G4197" s="2">
        <v>0.29824074074074075</v>
      </c>
      <c r="H4197" s="2" t="str">
        <f t="shared" si="263"/>
        <v>2022-02</v>
      </c>
      <c r="I4197" t="s">
        <v>13178</v>
      </c>
      <c r="J4197" s="1">
        <v>44616</v>
      </c>
      <c r="K4197" s="2">
        <v>0.42503472222222222</v>
      </c>
      <c r="L4197">
        <v>183</v>
      </c>
      <c r="M4197" s="2">
        <v>0.12679398148148149</v>
      </c>
      <c r="N4197" t="s">
        <v>13014</v>
      </c>
      <c r="O4197" t="s">
        <v>1163</v>
      </c>
      <c r="P4197" t="s">
        <v>1164</v>
      </c>
      <c r="Q4197" t="s">
        <v>4016</v>
      </c>
      <c r="R4197" t="s">
        <v>42</v>
      </c>
      <c r="S4197">
        <v>185349003</v>
      </c>
      <c r="T4197" t="s">
        <v>43</v>
      </c>
      <c r="U4197">
        <v>85.55</v>
      </c>
      <c r="V4197">
        <v>3536.75</v>
      </c>
      <c r="W4197">
        <v>149.88</v>
      </c>
      <c r="X4197">
        <v>103697008</v>
      </c>
      <c r="Y4197" t="s">
        <v>44</v>
      </c>
    </row>
    <row r="4198" spans="1:25" x14ac:dyDescent="0.25">
      <c r="A4198" t="s">
        <v>13179</v>
      </c>
      <c r="B4198" t="s">
        <v>13180</v>
      </c>
      <c r="C4198" s="1">
        <v>44658</v>
      </c>
      <c r="D4198" s="1" t="str">
        <f t="shared" si="260"/>
        <v>2020–2029</v>
      </c>
      <c r="E4198" s="8">
        <f t="shared" si="261"/>
        <v>2022</v>
      </c>
      <c r="F4198" s="8" t="str">
        <f t="shared" si="262"/>
        <v>22</v>
      </c>
      <c r="G4198" s="2">
        <v>0.29824074074074075</v>
      </c>
      <c r="H4198" s="2" t="str">
        <f t="shared" si="263"/>
        <v>2022-04</v>
      </c>
      <c r="I4198" t="s">
        <v>13181</v>
      </c>
      <c r="J4198" s="1">
        <v>44658</v>
      </c>
      <c r="K4198" s="2">
        <v>0.33990740740740738</v>
      </c>
      <c r="L4198">
        <v>60</v>
      </c>
      <c r="M4198" s="2">
        <v>4.1666666666666664E-2</v>
      </c>
      <c r="N4198" t="s">
        <v>13014</v>
      </c>
      <c r="O4198" t="s">
        <v>1168</v>
      </c>
      <c r="P4198" t="s">
        <v>1169</v>
      </c>
      <c r="Q4198" t="s">
        <v>4016</v>
      </c>
      <c r="R4198" t="s">
        <v>85</v>
      </c>
      <c r="S4198">
        <v>50849002</v>
      </c>
      <c r="T4198" t="s">
        <v>86</v>
      </c>
      <c r="U4198">
        <v>146.18</v>
      </c>
      <c r="V4198">
        <v>801.32</v>
      </c>
      <c r="W4198">
        <v>560.94000000000005</v>
      </c>
      <c r="X4198" t="s">
        <v>30</v>
      </c>
      <c r="Y4198" t="s">
        <v>30</v>
      </c>
    </row>
    <row r="4199" spans="1:25" x14ac:dyDescent="0.25">
      <c r="A4199" t="s">
        <v>13182</v>
      </c>
      <c r="B4199" t="s">
        <v>13183</v>
      </c>
      <c r="C4199" s="1">
        <v>44665</v>
      </c>
      <c r="D4199" s="1" t="str">
        <f t="shared" si="260"/>
        <v>2020–2029</v>
      </c>
      <c r="E4199" s="8">
        <f t="shared" si="261"/>
        <v>2022</v>
      </c>
      <c r="F4199" s="8" t="str">
        <f t="shared" si="262"/>
        <v>22</v>
      </c>
      <c r="G4199" s="2">
        <v>0.29824074074074075</v>
      </c>
      <c r="H4199" s="2" t="str">
        <f t="shared" si="263"/>
        <v>2022-04</v>
      </c>
      <c r="I4199" t="s">
        <v>13184</v>
      </c>
      <c r="J4199" s="1">
        <v>44665</v>
      </c>
      <c r="K4199" s="2">
        <v>0.30865740740740738</v>
      </c>
      <c r="L4199">
        <v>15</v>
      </c>
      <c r="M4199" s="2">
        <v>1.0416666666666666E-2</v>
      </c>
      <c r="N4199" t="s">
        <v>13014</v>
      </c>
      <c r="O4199" t="s">
        <v>1158</v>
      </c>
      <c r="P4199" t="s">
        <v>1159</v>
      </c>
      <c r="Q4199" t="s">
        <v>4016</v>
      </c>
      <c r="R4199" t="s">
        <v>252</v>
      </c>
      <c r="S4199">
        <v>702927004</v>
      </c>
      <c r="T4199" t="s">
        <v>253</v>
      </c>
      <c r="U4199">
        <v>142.58000000000001</v>
      </c>
      <c r="V4199">
        <v>596.07000000000005</v>
      </c>
      <c r="W4199">
        <v>417.26</v>
      </c>
      <c r="X4199" t="s">
        <v>30</v>
      </c>
      <c r="Y4199" t="s">
        <v>30</v>
      </c>
    </row>
    <row r="4200" spans="1:25" x14ac:dyDescent="0.25">
      <c r="A4200" t="s">
        <v>13185</v>
      </c>
      <c r="B4200" t="s">
        <v>13186</v>
      </c>
      <c r="C4200" s="1">
        <v>44672</v>
      </c>
      <c r="D4200" s="1" t="str">
        <f t="shared" si="260"/>
        <v>2020–2029</v>
      </c>
      <c r="E4200" s="8">
        <f t="shared" si="261"/>
        <v>2022</v>
      </c>
      <c r="F4200" s="8" t="str">
        <f t="shared" si="262"/>
        <v>22</v>
      </c>
      <c r="G4200" s="2">
        <v>0.29824074074074075</v>
      </c>
      <c r="H4200" s="2" t="str">
        <f t="shared" si="263"/>
        <v>2022-04</v>
      </c>
      <c r="I4200" t="s">
        <v>13187</v>
      </c>
      <c r="J4200" s="1">
        <v>44672</v>
      </c>
      <c r="K4200" s="2">
        <v>0.32216435185185183</v>
      </c>
      <c r="L4200">
        <v>34</v>
      </c>
      <c r="M4200" s="2">
        <v>2.3923611111111111E-2</v>
      </c>
      <c r="N4200" t="s">
        <v>13014</v>
      </c>
      <c r="O4200" t="s">
        <v>1158</v>
      </c>
      <c r="P4200" t="s">
        <v>1159</v>
      </c>
      <c r="Q4200" t="s">
        <v>4016</v>
      </c>
      <c r="R4200" t="s">
        <v>252</v>
      </c>
      <c r="S4200">
        <v>702927004</v>
      </c>
      <c r="T4200" t="s">
        <v>253</v>
      </c>
      <c r="U4200">
        <v>142.58000000000001</v>
      </c>
      <c r="V4200">
        <v>1013.42</v>
      </c>
      <c r="W4200">
        <v>709.41</v>
      </c>
      <c r="X4200" t="s">
        <v>30</v>
      </c>
      <c r="Y4200" t="s">
        <v>30</v>
      </c>
    </row>
    <row r="4201" spans="1:25" x14ac:dyDescent="0.25">
      <c r="A4201" s="3" t="s">
        <v>13188</v>
      </c>
      <c r="B4201" t="s">
        <v>13189</v>
      </c>
      <c r="C4201" s="1">
        <v>44679</v>
      </c>
      <c r="D4201" s="1" t="str">
        <f t="shared" si="260"/>
        <v>2020–2029</v>
      </c>
      <c r="E4201" s="8">
        <f t="shared" si="261"/>
        <v>2022</v>
      </c>
      <c r="F4201" s="8" t="str">
        <f t="shared" si="262"/>
        <v>22</v>
      </c>
      <c r="G4201" s="2">
        <v>0.29824074074074075</v>
      </c>
      <c r="H4201" s="2" t="str">
        <f t="shared" si="263"/>
        <v>2022-04</v>
      </c>
      <c r="I4201" t="s">
        <v>13190</v>
      </c>
      <c r="J4201" s="1">
        <v>44679</v>
      </c>
      <c r="K4201" s="2">
        <v>0.30865740740740738</v>
      </c>
      <c r="L4201">
        <v>15</v>
      </c>
      <c r="M4201" s="2">
        <v>1.0416666666666666E-2</v>
      </c>
      <c r="N4201" t="s">
        <v>13014</v>
      </c>
      <c r="O4201" t="s">
        <v>1163</v>
      </c>
      <c r="P4201" t="s">
        <v>1164</v>
      </c>
      <c r="Q4201" t="s">
        <v>4016</v>
      </c>
      <c r="R4201" t="s">
        <v>114</v>
      </c>
      <c r="S4201">
        <v>185349003</v>
      </c>
      <c r="T4201" t="s">
        <v>43</v>
      </c>
      <c r="U4201">
        <v>85.55</v>
      </c>
      <c r="V4201">
        <v>234.71</v>
      </c>
      <c r="W4201">
        <v>164.3</v>
      </c>
      <c r="X4201" t="s">
        <v>30</v>
      </c>
      <c r="Y4201" t="s">
        <v>30</v>
      </c>
    </row>
    <row r="4202" spans="1:25" x14ac:dyDescent="0.25">
      <c r="A4202" t="s">
        <v>13191</v>
      </c>
      <c r="B4202" t="s">
        <v>13192</v>
      </c>
      <c r="C4202" s="1">
        <v>44686</v>
      </c>
      <c r="D4202" s="1" t="str">
        <f t="shared" si="260"/>
        <v>2020–2029</v>
      </c>
      <c r="E4202" s="8">
        <f t="shared" si="261"/>
        <v>2022</v>
      </c>
      <c r="F4202" s="8" t="str">
        <f t="shared" si="262"/>
        <v>22</v>
      </c>
      <c r="G4202" s="2">
        <v>0.29824074074074075</v>
      </c>
      <c r="H4202" s="2" t="str">
        <f t="shared" si="263"/>
        <v>2022-05</v>
      </c>
      <c r="I4202" t="s">
        <v>13193</v>
      </c>
      <c r="J4202" s="1">
        <v>44686</v>
      </c>
      <c r="K4202" s="2">
        <v>0.44178240740740743</v>
      </c>
      <c r="L4202">
        <v>207</v>
      </c>
      <c r="M4202" s="2">
        <v>0.14354166666666668</v>
      </c>
      <c r="N4202" t="s">
        <v>13014</v>
      </c>
      <c r="O4202" t="s">
        <v>1163</v>
      </c>
      <c r="P4202" t="s">
        <v>1164</v>
      </c>
      <c r="Q4202" t="s">
        <v>4016</v>
      </c>
      <c r="R4202" t="s">
        <v>42</v>
      </c>
      <c r="S4202">
        <v>185349003</v>
      </c>
      <c r="T4202" t="s">
        <v>43</v>
      </c>
      <c r="U4202">
        <v>85.55</v>
      </c>
      <c r="V4202">
        <v>3536.75</v>
      </c>
      <c r="W4202">
        <v>2475.7199999999998</v>
      </c>
      <c r="X4202">
        <v>103697008</v>
      </c>
      <c r="Y4202" t="s">
        <v>44</v>
      </c>
    </row>
    <row r="4203" spans="1:25" x14ac:dyDescent="0.25">
      <c r="A4203" t="s">
        <v>13194</v>
      </c>
      <c r="B4203" t="s">
        <v>13195</v>
      </c>
      <c r="C4203" s="1">
        <v>44693</v>
      </c>
      <c r="D4203" s="1" t="str">
        <f t="shared" si="260"/>
        <v>2020–2029</v>
      </c>
      <c r="E4203" s="8">
        <f t="shared" si="261"/>
        <v>2022</v>
      </c>
      <c r="F4203" s="8" t="str">
        <f t="shared" si="262"/>
        <v>22</v>
      </c>
      <c r="G4203" s="2">
        <v>0.29824074074074075</v>
      </c>
      <c r="H4203" s="2" t="str">
        <f t="shared" si="263"/>
        <v>2022-05</v>
      </c>
      <c r="I4203" t="s">
        <v>13196</v>
      </c>
      <c r="J4203" s="1">
        <v>44693</v>
      </c>
      <c r="K4203" s="2">
        <v>0.30865740740740738</v>
      </c>
      <c r="L4203">
        <v>15</v>
      </c>
      <c r="M4203" s="2">
        <v>1.0416666666666666E-2</v>
      </c>
      <c r="N4203" t="s">
        <v>13014</v>
      </c>
      <c r="O4203" t="s">
        <v>1163</v>
      </c>
      <c r="P4203" t="s">
        <v>1164</v>
      </c>
      <c r="Q4203" t="s">
        <v>4016</v>
      </c>
      <c r="R4203" t="s">
        <v>42</v>
      </c>
      <c r="S4203">
        <v>185345009</v>
      </c>
      <c r="T4203" t="s">
        <v>57</v>
      </c>
      <c r="U4203">
        <v>85.55</v>
      </c>
      <c r="V4203">
        <v>85.55</v>
      </c>
      <c r="W4203">
        <v>59.88</v>
      </c>
      <c r="X4203">
        <v>444814009</v>
      </c>
      <c r="Y4203" t="s">
        <v>65</v>
      </c>
    </row>
    <row r="4204" spans="1:25" x14ac:dyDescent="0.25">
      <c r="A4204" t="s">
        <v>13197</v>
      </c>
      <c r="B4204" t="s">
        <v>13198</v>
      </c>
      <c r="C4204" s="1">
        <v>44700</v>
      </c>
      <c r="D4204" s="1" t="str">
        <f t="shared" si="260"/>
        <v>2020–2029</v>
      </c>
      <c r="E4204" s="8">
        <f t="shared" si="261"/>
        <v>2022</v>
      </c>
      <c r="F4204" s="8" t="str">
        <f t="shared" si="262"/>
        <v>22</v>
      </c>
      <c r="G4204" s="2">
        <v>0.29824074074074075</v>
      </c>
      <c r="H4204" s="2" t="str">
        <f t="shared" si="263"/>
        <v>2022-05</v>
      </c>
      <c r="I4204" t="s">
        <v>13199</v>
      </c>
      <c r="J4204" s="1">
        <v>44700</v>
      </c>
      <c r="K4204" s="2">
        <v>0.33603009259259259</v>
      </c>
      <c r="L4204">
        <v>54</v>
      </c>
      <c r="M4204" s="2">
        <v>3.7789351851851852E-2</v>
      </c>
      <c r="N4204" t="s">
        <v>13014</v>
      </c>
      <c r="O4204" t="s">
        <v>1158</v>
      </c>
      <c r="P4204" t="s">
        <v>1159</v>
      </c>
      <c r="Q4204" t="s">
        <v>4016</v>
      </c>
      <c r="R4204" t="s">
        <v>252</v>
      </c>
      <c r="S4204">
        <v>702927004</v>
      </c>
      <c r="T4204" t="s">
        <v>253</v>
      </c>
      <c r="U4204">
        <v>142.58000000000001</v>
      </c>
      <c r="V4204">
        <v>1585.17</v>
      </c>
      <c r="W4204">
        <v>1109.6400000000001</v>
      </c>
      <c r="X4204" t="s">
        <v>30</v>
      </c>
      <c r="Y4204" t="s">
        <v>30</v>
      </c>
    </row>
    <row r="4205" spans="1:25" x14ac:dyDescent="0.25">
      <c r="A4205" t="s">
        <v>13200</v>
      </c>
      <c r="B4205" t="s">
        <v>13201</v>
      </c>
      <c r="C4205" s="1">
        <v>44707</v>
      </c>
      <c r="D4205" s="1" t="str">
        <f t="shared" si="260"/>
        <v>2020–2029</v>
      </c>
      <c r="E4205" s="8">
        <f t="shared" si="261"/>
        <v>2022</v>
      </c>
      <c r="F4205" s="8" t="str">
        <f t="shared" si="262"/>
        <v>22</v>
      </c>
      <c r="G4205" s="2">
        <v>0.29824074074074075</v>
      </c>
      <c r="H4205" s="2" t="str">
        <f t="shared" si="263"/>
        <v>2022-05</v>
      </c>
      <c r="I4205" t="s">
        <v>13202</v>
      </c>
      <c r="J4205" s="1">
        <v>44707</v>
      </c>
      <c r="K4205" s="2">
        <v>0.30865740740740738</v>
      </c>
      <c r="L4205">
        <v>15</v>
      </c>
      <c r="M4205" s="2">
        <v>1.0416666666666666E-2</v>
      </c>
      <c r="N4205" t="s">
        <v>13014</v>
      </c>
      <c r="O4205" t="s">
        <v>1158</v>
      </c>
      <c r="P4205" t="s">
        <v>1159</v>
      </c>
      <c r="Q4205" t="s">
        <v>4016</v>
      </c>
      <c r="R4205" t="s">
        <v>252</v>
      </c>
      <c r="S4205">
        <v>702927004</v>
      </c>
      <c r="T4205" t="s">
        <v>253</v>
      </c>
      <c r="U4205">
        <v>142.58000000000001</v>
      </c>
      <c r="V4205">
        <v>508.72</v>
      </c>
      <c r="W4205">
        <v>356.12</v>
      </c>
      <c r="X4205" t="s">
        <v>30</v>
      </c>
      <c r="Y4205" t="s">
        <v>30</v>
      </c>
    </row>
    <row r="4206" spans="1:25" x14ac:dyDescent="0.25">
      <c r="A4206" t="s">
        <v>13203</v>
      </c>
      <c r="B4206" t="s">
        <v>13204</v>
      </c>
      <c r="C4206" s="1">
        <v>44714</v>
      </c>
      <c r="D4206" s="1" t="str">
        <f t="shared" si="260"/>
        <v>2020–2029</v>
      </c>
      <c r="E4206" s="8">
        <f t="shared" si="261"/>
        <v>2022</v>
      </c>
      <c r="F4206" s="8" t="str">
        <f t="shared" si="262"/>
        <v>22</v>
      </c>
      <c r="G4206" s="2">
        <v>0.29824074074074075</v>
      </c>
      <c r="H4206" s="2" t="str">
        <f t="shared" si="263"/>
        <v>2022-06</v>
      </c>
      <c r="I4206" t="s">
        <v>13205</v>
      </c>
      <c r="J4206" s="1">
        <v>44714</v>
      </c>
      <c r="K4206" s="2">
        <v>0.32743055555555556</v>
      </c>
      <c r="L4206">
        <v>42</v>
      </c>
      <c r="M4206" s="2">
        <v>2.9189814814814814E-2</v>
      </c>
      <c r="N4206" t="s">
        <v>13014</v>
      </c>
      <c r="O4206" t="s">
        <v>1163</v>
      </c>
      <c r="P4206" t="s">
        <v>1164</v>
      </c>
      <c r="Q4206" t="s">
        <v>4016</v>
      </c>
      <c r="R4206" t="s">
        <v>114</v>
      </c>
      <c r="S4206">
        <v>185349003</v>
      </c>
      <c r="T4206" t="s">
        <v>43</v>
      </c>
      <c r="U4206">
        <v>85.55</v>
      </c>
      <c r="V4206">
        <v>740.69</v>
      </c>
      <c r="W4206">
        <v>518.49</v>
      </c>
      <c r="X4206" t="s">
        <v>30</v>
      </c>
      <c r="Y4206" t="s">
        <v>30</v>
      </c>
    </row>
    <row r="4207" spans="1:25" x14ac:dyDescent="0.25">
      <c r="A4207" t="s">
        <v>13206</v>
      </c>
      <c r="B4207" t="s">
        <v>13207</v>
      </c>
      <c r="C4207" s="1">
        <v>44742</v>
      </c>
      <c r="D4207" s="1" t="str">
        <f t="shared" si="260"/>
        <v>2020–2029</v>
      </c>
      <c r="E4207" s="8">
        <f t="shared" si="261"/>
        <v>2022</v>
      </c>
      <c r="F4207" s="8" t="str">
        <f t="shared" si="262"/>
        <v>22</v>
      </c>
      <c r="G4207" s="2">
        <v>0.29824074074074075</v>
      </c>
      <c r="H4207" s="2" t="str">
        <f t="shared" si="263"/>
        <v>2022-06</v>
      </c>
      <c r="I4207" t="s">
        <v>13208</v>
      </c>
      <c r="J4207" s="1">
        <v>44742</v>
      </c>
      <c r="K4207" s="2">
        <v>0.32177083333333334</v>
      </c>
      <c r="L4207">
        <v>34</v>
      </c>
      <c r="M4207" s="2">
        <v>2.3530092592592592E-2</v>
      </c>
      <c r="N4207" t="s">
        <v>13014</v>
      </c>
      <c r="O4207" t="s">
        <v>13015</v>
      </c>
      <c r="P4207" t="s">
        <v>13016</v>
      </c>
      <c r="Q4207" t="s">
        <v>4016</v>
      </c>
      <c r="R4207" t="s">
        <v>28</v>
      </c>
      <c r="S4207">
        <v>162673000</v>
      </c>
      <c r="T4207" t="s">
        <v>151</v>
      </c>
      <c r="U4207">
        <v>136.80000000000001</v>
      </c>
      <c r="V4207">
        <v>1478.06</v>
      </c>
      <c r="W4207">
        <v>1034.6500000000001</v>
      </c>
      <c r="X4207" t="s">
        <v>30</v>
      </c>
      <c r="Y4207" t="s">
        <v>30</v>
      </c>
    </row>
    <row r="4208" spans="1:25" x14ac:dyDescent="0.25">
      <c r="A4208" t="s">
        <v>13209</v>
      </c>
      <c r="B4208" t="s">
        <v>13210</v>
      </c>
      <c r="C4208" s="1">
        <v>45022</v>
      </c>
      <c r="D4208" s="1" t="str">
        <f t="shared" si="260"/>
        <v>2020–2029</v>
      </c>
      <c r="E4208" s="8">
        <f t="shared" si="261"/>
        <v>2023</v>
      </c>
      <c r="F4208" s="8" t="str">
        <f t="shared" si="262"/>
        <v>23</v>
      </c>
      <c r="G4208" s="2">
        <v>0.29824074074074075</v>
      </c>
      <c r="H4208" s="2" t="str">
        <f t="shared" si="263"/>
        <v>2023-04</v>
      </c>
      <c r="I4208" t="s">
        <v>13211</v>
      </c>
      <c r="J4208" s="1">
        <v>45022</v>
      </c>
      <c r="K4208" s="2">
        <v>0.3339699074074074</v>
      </c>
      <c r="L4208">
        <v>51</v>
      </c>
      <c r="M4208" s="2">
        <v>3.5729166666666666E-2</v>
      </c>
      <c r="N4208" t="s">
        <v>13014</v>
      </c>
      <c r="O4208" t="s">
        <v>1163</v>
      </c>
      <c r="P4208" t="s">
        <v>1164</v>
      </c>
      <c r="Q4208" t="s">
        <v>165</v>
      </c>
      <c r="R4208" t="s">
        <v>114</v>
      </c>
      <c r="S4208">
        <v>185349003</v>
      </c>
      <c r="T4208" t="s">
        <v>43</v>
      </c>
      <c r="U4208">
        <v>85.55</v>
      </c>
      <c r="V4208">
        <v>1228.3900000000001</v>
      </c>
      <c r="W4208">
        <v>982.7</v>
      </c>
      <c r="X4208" t="s">
        <v>30</v>
      </c>
      <c r="Y4208" t="s">
        <v>30</v>
      </c>
    </row>
    <row r="4209" spans="1:25" x14ac:dyDescent="0.25">
      <c r="A4209" t="s">
        <v>13212</v>
      </c>
      <c r="B4209" t="s">
        <v>13213</v>
      </c>
      <c r="C4209" s="1">
        <v>37402</v>
      </c>
      <c r="D4209" s="1" t="str">
        <f t="shared" si="260"/>
        <v>2000–2009</v>
      </c>
      <c r="E4209" s="8">
        <f t="shared" si="261"/>
        <v>2002</v>
      </c>
      <c r="F4209" s="8" t="str">
        <f t="shared" si="262"/>
        <v>02</v>
      </c>
      <c r="G4209" s="2">
        <v>0.64621527777777776</v>
      </c>
      <c r="H4209" s="2" t="str">
        <f t="shared" si="263"/>
        <v>2002-05</v>
      </c>
      <c r="I4209" t="s">
        <v>13214</v>
      </c>
      <c r="J4209" s="1">
        <v>37402</v>
      </c>
      <c r="K4209" s="2">
        <v>0.65663194444444439</v>
      </c>
      <c r="L4209">
        <v>15</v>
      </c>
      <c r="M4209" s="2">
        <v>1.0416666666666666E-2</v>
      </c>
      <c r="N4209" t="s">
        <v>13215</v>
      </c>
      <c r="O4209" t="s">
        <v>10385</v>
      </c>
      <c r="P4209" t="s">
        <v>10386</v>
      </c>
      <c r="Q4209" t="s">
        <v>51</v>
      </c>
      <c r="R4209" t="s">
        <v>28</v>
      </c>
      <c r="S4209">
        <v>410620009</v>
      </c>
      <c r="T4209" t="s">
        <v>29</v>
      </c>
      <c r="U4209">
        <v>136.80000000000001</v>
      </c>
      <c r="V4209">
        <v>347.38</v>
      </c>
      <c r="W4209">
        <v>0</v>
      </c>
      <c r="X4209" t="s">
        <v>30</v>
      </c>
      <c r="Y4209" t="s">
        <v>30</v>
      </c>
    </row>
    <row r="4210" spans="1:25" x14ac:dyDescent="0.25">
      <c r="A4210" t="s">
        <v>13216</v>
      </c>
      <c r="B4210" t="s">
        <v>13217</v>
      </c>
      <c r="C4210" s="1">
        <v>37437</v>
      </c>
      <c r="D4210" s="1" t="str">
        <f t="shared" si="260"/>
        <v>2000–2009</v>
      </c>
      <c r="E4210" s="8">
        <f t="shared" si="261"/>
        <v>2002</v>
      </c>
      <c r="F4210" s="8" t="str">
        <f t="shared" si="262"/>
        <v>02</v>
      </c>
      <c r="G4210" s="2">
        <v>0.64621527777777776</v>
      </c>
      <c r="H4210" s="2" t="str">
        <f t="shared" si="263"/>
        <v>2002-06</v>
      </c>
      <c r="I4210" t="s">
        <v>13218</v>
      </c>
      <c r="J4210" s="1">
        <v>37437</v>
      </c>
      <c r="K4210" s="2">
        <v>0.65663194444444439</v>
      </c>
      <c r="L4210">
        <v>15</v>
      </c>
      <c r="M4210" s="2">
        <v>1.0416666666666666E-2</v>
      </c>
      <c r="N4210" t="s">
        <v>13215</v>
      </c>
      <c r="O4210" t="s">
        <v>10385</v>
      </c>
      <c r="P4210" t="s">
        <v>10386</v>
      </c>
      <c r="Q4210" t="s">
        <v>51</v>
      </c>
      <c r="R4210" t="s">
        <v>28</v>
      </c>
      <c r="S4210">
        <v>410620009</v>
      </c>
      <c r="T4210" t="s">
        <v>29</v>
      </c>
      <c r="U4210">
        <v>136.80000000000001</v>
      </c>
      <c r="V4210">
        <v>669.48</v>
      </c>
      <c r="W4210">
        <v>0</v>
      </c>
      <c r="X4210" t="s">
        <v>30</v>
      </c>
      <c r="Y4210" t="s">
        <v>30</v>
      </c>
    </row>
    <row r="4211" spans="1:25" x14ac:dyDescent="0.25">
      <c r="A4211" t="s">
        <v>13219</v>
      </c>
      <c r="B4211" t="s">
        <v>13220</v>
      </c>
      <c r="C4211" s="1">
        <v>37500</v>
      </c>
      <c r="D4211" s="1" t="str">
        <f t="shared" si="260"/>
        <v>2000–2009</v>
      </c>
      <c r="E4211" s="8">
        <f t="shared" si="261"/>
        <v>2002</v>
      </c>
      <c r="F4211" s="8" t="str">
        <f t="shared" si="262"/>
        <v>02</v>
      </c>
      <c r="G4211" s="2">
        <v>0.64621527777777776</v>
      </c>
      <c r="H4211" s="2" t="str">
        <f t="shared" si="263"/>
        <v>2002-09</v>
      </c>
      <c r="I4211" t="s">
        <v>13221</v>
      </c>
      <c r="J4211" s="1">
        <v>37500</v>
      </c>
      <c r="K4211" s="2">
        <v>0.65663194444444439</v>
      </c>
      <c r="L4211">
        <v>15</v>
      </c>
      <c r="M4211" s="2">
        <v>1.0416666666666666E-2</v>
      </c>
      <c r="N4211" t="s">
        <v>13215</v>
      </c>
      <c r="O4211" t="s">
        <v>10385</v>
      </c>
      <c r="P4211" t="s">
        <v>10386</v>
      </c>
      <c r="Q4211" t="s">
        <v>51</v>
      </c>
      <c r="R4211" t="s">
        <v>28</v>
      </c>
      <c r="S4211">
        <v>410620009</v>
      </c>
      <c r="T4211" t="s">
        <v>29</v>
      </c>
      <c r="U4211">
        <v>136.80000000000001</v>
      </c>
      <c r="V4211">
        <v>544.79999999999995</v>
      </c>
      <c r="W4211">
        <v>82.93</v>
      </c>
      <c r="X4211" t="s">
        <v>30</v>
      </c>
      <c r="Y4211" t="s">
        <v>30</v>
      </c>
    </row>
    <row r="4212" spans="1:25" x14ac:dyDescent="0.25">
      <c r="A4212" t="s">
        <v>13222</v>
      </c>
      <c r="B4212" t="s">
        <v>13223</v>
      </c>
      <c r="C4212" s="1">
        <v>37563</v>
      </c>
      <c r="D4212" s="1" t="str">
        <f t="shared" si="260"/>
        <v>2000–2009</v>
      </c>
      <c r="E4212" s="8">
        <f t="shared" si="261"/>
        <v>2002</v>
      </c>
      <c r="F4212" s="8" t="str">
        <f t="shared" si="262"/>
        <v>02</v>
      </c>
      <c r="G4212" s="2">
        <v>0.64621527777777776</v>
      </c>
      <c r="H4212" s="2" t="str">
        <f t="shared" si="263"/>
        <v>2002-11</v>
      </c>
      <c r="I4212" t="s">
        <v>13224</v>
      </c>
      <c r="J4212" s="1">
        <v>37563</v>
      </c>
      <c r="K4212" s="2">
        <v>0.65663194444444439</v>
      </c>
      <c r="L4212">
        <v>15</v>
      </c>
      <c r="M4212" s="2">
        <v>1.0416666666666666E-2</v>
      </c>
      <c r="N4212" t="s">
        <v>13215</v>
      </c>
      <c r="O4212" t="s">
        <v>10385</v>
      </c>
      <c r="P4212" t="s">
        <v>10386</v>
      </c>
      <c r="Q4212" t="s">
        <v>51</v>
      </c>
      <c r="R4212" t="s">
        <v>28</v>
      </c>
      <c r="S4212">
        <v>410620009</v>
      </c>
      <c r="T4212" t="s">
        <v>29</v>
      </c>
      <c r="U4212">
        <v>136.80000000000001</v>
      </c>
      <c r="V4212">
        <v>1407.6</v>
      </c>
      <c r="W4212">
        <v>1126.08</v>
      </c>
      <c r="X4212" t="s">
        <v>30</v>
      </c>
      <c r="Y4212" t="s">
        <v>30</v>
      </c>
    </row>
    <row r="4213" spans="1:25" x14ac:dyDescent="0.25">
      <c r="A4213" t="s">
        <v>13225</v>
      </c>
      <c r="B4213" t="s">
        <v>13226</v>
      </c>
      <c r="C4213" s="1">
        <v>45050</v>
      </c>
      <c r="D4213" s="1" t="str">
        <f t="shared" si="260"/>
        <v>2020–2029</v>
      </c>
      <c r="E4213" s="8">
        <f t="shared" si="261"/>
        <v>2023</v>
      </c>
      <c r="F4213" s="8" t="str">
        <f t="shared" si="262"/>
        <v>23</v>
      </c>
      <c r="G4213" s="2">
        <v>0.29824074074074075</v>
      </c>
      <c r="H4213" s="2" t="str">
        <f t="shared" si="263"/>
        <v>2023-05</v>
      </c>
      <c r="I4213" t="s">
        <v>13227</v>
      </c>
      <c r="J4213" s="1">
        <v>45050</v>
      </c>
      <c r="K4213" s="2">
        <v>0.33002314814814815</v>
      </c>
      <c r="L4213">
        <v>46</v>
      </c>
      <c r="M4213" s="2">
        <v>3.1782407407407405E-2</v>
      </c>
      <c r="N4213" t="s">
        <v>13014</v>
      </c>
      <c r="O4213" t="s">
        <v>1163</v>
      </c>
      <c r="P4213" t="s">
        <v>1164</v>
      </c>
      <c r="Q4213" t="s">
        <v>165</v>
      </c>
      <c r="R4213" t="s">
        <v>114</v>
      </c>
      <c r="S4213">
        <v>185349003</v>
      </c>
      <c r="T4213" t="s">
        <v>43</v>
      </c>
      <c r="U4213">
        <v>85.55</v>
      </c>
      <c r="V4213">
        <v>815.27</v>
      </c>
      <c r="W4213">
        <v>652.20000000000005</v>
      </c>
      <c r="X4213" t="s">
        <v>30</v>
      </c>
      <c r="Y4213" t="s">
        <v>30</v>
      </c>
    </row>
    <row r="4214" spans="1:25" x14ac:dyDescent="0.25">
      <c r="A4214" t="s">
        <v>13228</v>
      </c>
      <c r="B4214" t="s">
        <v>13229</v>
      </c>
      <c r="C4214" s="1">
        <v>37608</v>
      </c>
      <c r="D4214" s="1" t="str">
        <f t="shared" si="260"/>
        <v>2000–2009</v>
      </c>
      <c r="E4214" s="8">
        <f t="shared" si="261"/>
        <v>2002</v>
      </c>
      <c r="F4214" s="8" t="str">
        <f t="shared" si="262"/>
        <v>02</v>
      </c>
      <c r="G4214" s="2">
        <v>0.64621527777777776</v>
      </c>
      <c r="H4214" s="2" t="str">
        <f t="shared" si="263"/>
        <v>2002-12</v>
      </c>
      <c r="I4214" t="s">
        <v>13230</v>
      </c>
      <c r="J4214" s="1">
        <v>37608</v>
      </c>
      <c r="K4214" s="2">
        <v>0.76978009259259261</v>
      </c>
      <c r="L4214">
        <v>178</v>
      </c>
      <c r="M4214" s="2">
        <v>0.12356481481481481</v>
      </c>
      <c r="N4214" t="s">
        <v>13215</v>
      </c>
      <c r="O4214" t="s">
        <v>13231</v>
      </c>
      <c r="P4214" t="s">
        <v>13232</v>
      </c>
      <c r="Q4214" t="s">
        <v>51</v>
      </c>
      <c r="R4214" t="s">
        <v>85</v>
      </c>
      <c r="S4214">
        <v>50849002</v>
      </c>
      <c r="T4214" t="s">
        <v>86</v>
      </c>
      <c r="U4214">
        <v>146.18</v>
      </c>
      <c r="V4214">
        <v>17189.78</v>
      </c>
      <c r="W4214">
        <v>13751.82</v>
      </c>
      <c r="X4214">
        <v>128613002</v>
      </c>
      <c r="Y4214" t="s">
        <v>192</v>
      </c>
    </row>
    <row r="4215" spans="1:25" x14ac:dyDescent="0.25">
      <c r="A4215" t="s">
        <v>13233</v>
      </c>
      <c r="B4215" t="s">
        <v>13234</v>
      </c>
      <c r="C4215" s="1">
        <v>37654</v>
      </c>
      <c r="D4215" s="1" t="str">
        <f t="shared" si="260"/>
        <v>2000–2009</v>
      </c>
      <c r="E4215" s="8">
        <f t="shared" si="261"/>
        <v>2003</v>
      </c>
      <c r="F4215" s="8" t="str">
        <f t="shared" si="262"/>
        <v>03</v>
      </c>
      <c r="G4215" s="2">
        <v>0.64621527777777776</v>
      </c>
      <c r="H4215" s="2" t="str">
        <f t="shared" si="263"/>
        <v>2003-02</v>
      </c>
      <c r="I4215" t="s">
        <v>13235</v>
      </c>
      <c r="J4215" s="1">
        <v>37654</v>
      </c>
      <c r="K4215" s="2">
        <v>0.65663194444444439</v>
      </c>
      <c r="L4215">
        <v>15</v>
      </c>
      <c r="M4215" s="2">
        <v>1.0416666666666666E-2</v>
      </c>
      <c r="N4215" t="s">
        <v>13215</v>
      </c>
      <c r="O4215" t="s">
        <v>10385</v>
      </c>
      <c r="P4215" t="s">
        <v>10386</v>
      </c>
      <c r="Q4215" t="s">
        <v>51</v>
      </c>
      <c r="R4215" t="s">
        <v>28</v>
      </c>
      <c r="S4215">
        <v>410620009</v>
      </c>
      <c r="T4215" t="s">
        <v>29</v>
      </c>
      <c r="U4215">
        <v>136.80000000000001</v>
      </c>
      <c r="V4215">
        <v>1102.21</v>
      </c>
      <c r="W4215">
        <v>881.77</v>
      </c>
      <c r="X4215" t="s">
        <v>30</v>
      </c>
      <c r="Y4215" t="s">
        <v>30</v>
      </c>
    </row>
    <row r="4216" spans="1:25" x14ac:dyDescent="0.25">
      <c r="A4216" t="s">
        <v>13236</v>
      </c>
      <c r="B4216" t="s">
        <v>13237</v>
      </c>
      <c r="C4216" s="1">
        <v>37745</v>
      </c>
      <c r="D4216" s="1" t="str">
        <f t="shared" si="260"/>
        <v>2000–2009</v>
      </c>
      <c r="E4216" s="8">
        <f t="shared" si="261"/>
        <v>2003</v>
      </c>
      <c r="F4216" s="8" t="str">
        <f t="shared" si="262"/>
        <v>03</v>
      </c>
      <c r="G4216" s="2">
        <v>0.64621527777777776</v>
      </c>
      <c r="H4216" s="2" t="str">
        <f t="shared" si="263"/>
        <v>2003-05</v>
      </c>
      <c r="I4216" t="s">
        <v>13238</v>
      </c>
      <c r="J4216" s="1">
        <v>37745</v>
      </c>
      <c r="K4216" s="2">
        <v>0.65663194444444439</v>
      </c>
      <c r="L4216">
        <v>15</v>
      </c>
      <c r="M4216" s="2">
        <v>1.0416666666666666E-2</v>
      </c>
      <c r="N4216" t="s">
        <v>13215</v>
      </c>
      <c r="O4216" t="s">
        <v>10385</v>
      </c>
      <c r="P4216" t="s">
        <v>10386</v>
      </c>
      <c r="Q4216" t="s">
        <v>51</v>
      </c>
      <c r="R4216" t="s">
        <v>28</v>
      </c>
      <c r="S4216">
        <v>410620009</v>
      </c>
      <c r="T4216" t="s">
        <v>29</v>
      </c>
      <c r="U4216">
        <v>136.80000000000001</v>
      </c>
      <c r="V4216">
        <v>375.61</v>
      </c>
      <c r="W4216">
        <v>300.49</v>
      </c>
      <c r="X4216" t="s">
        <v>30</v>
      </c>
      <c r="Y4216" t="s">
        <v>30</v>
      </c>
    </row>
    <row r="4217" spans="1:25" x14ac:dyDescent="0.25">
      <c r="A4217" t="s">
        <v>13239</v>
      </c>
      <c r="B4217" t="s">
        <v>13240</v>
      </c>
      <c r="C4217" s="1">
        <v>37836</v>
      </c>
      <c r="D4217" s="1" t="str">
        <f t="shared" si="260"/>
        <v>2000–2009</v>
      </c>
      <c r="E4217" s="8">
        <f t="shared" si="261"/>
        <v>2003</v>
      </c>
      <c r="F4217" s="8" t="str">
        <f t="shared" si="262"/>
        <v>03</v>
      </c>
      <c r="G4217" s="2">
        <v>0.64621527777777776</v>
      </c>
      <c r="H4217" s="2" t="str">
        <f t="shared" si="263"/>
        <v>2003-08</v>
      </c>
      <c r="I4217" t="s">
        <v>13241</v>
      </c>
      <c r="J4217" s="1">
        <v>37836</v>
      </c>
      <c r="K4217" s="2">
        <v>0.65663194444444439</v>
      </c>
      <c r="L4217">
        <v>15</v>
      </c>
      <c r="M4217" s="2">
        <v>1.0416666666666666E-2</v>
      </c>
      <c r="N4217" t="s">
        <v>13215</v>
      </c>
      <c r="O4217" t="s">
        <v>10385</v>
      </c>
      <c r="P4217" t="s">
        <v>10386</v>
      </c>
      <c r="Q4217" t="s">
        <v>165</v>
      </c>
      <c r="R4217" t="s">
        <v>28</v>
      </c>
      <c r="S4217">
        <v>410620009</v>
      </c>
      <c r="T4217" t="s">
        <v>29</v>
      </c>
      <c r="U4217">
        <v>136.80000000000001</v>
      </c>
      <c r="V4217">
        <v>680.8</v>
      </c>
      <c r="W4217">
        <v>360.85</v>
      </c>
      <c r="X4217" t="s">
        <v>30</v>
      </c>
      <c r="Y4217" t="s">
        <v>30</v>
      </c>
    </row>
    <row r="4218" spans="1:25" x14ac:dyDescent="0.25">
      <c r="A4218" t="s">
        <v>13242</v>
      </c>
      <c r="B4218" t="s">
        <v>13243</v>
      </c>
      <c r="C4218" s="1">
        <v>37927</v>
      </c>
      <c r="D4218" s="1" t="str">
        <f t="shared" si="260"/>
        <v>2000–2009</v>
      </c>
      <c r="E4218" s="8">
        <f t="shared" si="261"/>
        <v>2003</v>
      </c>
      <c r="F4218" s="8" t="str">
        <f t="shared" si="262"/>
        <v>03</v>
      </c>
      <c r="G4218" s="2">
        <v>0.64621527777777776</v>
      </c>
      <c r="H4218" s="2" t="str">
        <f t="shared" si="263"/>
        <v>2003-11</v>
      </c>
      <c r="I4218" t="s">
        <v>13244</v>
      </c>
      <c r="J4218" s="1">
        <v>37927</v>
      </c>
      <c r="K4218" s="2">
        <v>0.65663194444444439</v>
      </c>
      <c r="L4218">
        <v>15</v>
      </c>
      <c r="M4218" s="2">
        <v>1.0416666666666666E-2</v>
      </c>
      <c r="N4218" t="s">
        <v>13215</v>
      </c>
      <c r="O4218" t="s">
        <v>10385</v>
      </c>
      <c r="P4218" t="s">
        <v>10386</v>
      </c>
      <c r="Q4218" t="s">
        <v>165</v>
      </c>
      <c r="R4218" t="s">
        <v>28</v>
      </c>
      <c r="S4218">
        <v>410620009</v>
      </c>
      <c r="T4218" t="s">
        <v>29</v>
      </c>
      <c r="U4218">
        <v>136.80000000000001</v>
      </c>
      <c r="V4218">
        <v>272.8</v>
      </c>
      <c r="W4218">
        <v>218.24</v>
      </c>
      <c r="X4218" t="s">
        <v>30</v>
      </c>
      <c r="Y4218" t="s">
        <v>30</v>
      </c>
    </row>
    <row r="4219" spans="1:25" x14ac:dyDescent="0.25">
      <c r="A4219" t="s">
        <v>13245</v>
      </c>
      <c r="B4219" t="s">
        <v>13246</v>
      </c>
      <c r="C4219" s="1">
        <v>38109</v>
      </c>
      <c r="D4219" s="1" t="str">
        <f t="shared" si="260"/>
        <v>2000–2009</v>
      </c>
      <c r="E4219" s="8">
        <f t="shared" si="261"/>
        <v>2004</v>
      </c>
      <c r="F4219" s="8" t="str">
        <f t="shared" si="262"/>
        <v>04</v>
      </c>
      <c r="G4219" s="2">
        <v>0.64621527777777776</v>
      </c>
      <c r="H4219" s="2" t="str">
        <f t="shared" si="263"/>
        <v>2004-05</v>
      </c>
      <c r="I4219" t="s">
        <v>13247</v>
      </c>
      <c r="J4219" s="1">
        <v>38109</v>
      </c>
      <c r="K4219" s="2">
        <v>0.65663194444444439</v>
      </c>
      <c r="L4219">
        <v>15</v>
      </c>
      <c r="M4219" s="2">
        <v>1.0416666666666666E-2</v>
      </c>
      <c r="N4219" t="s">
        <v>13215</v>
      </c>
      <c r="O4219" t="s">
        <v>10385</v>
      </c>
      <c r="P4219" t="s">
        <v>10386</v>
      </c>
      <c r="Q4219" t="s">
        <v>165</v>
      </c>
      <c r="R4219" t="s">
        <v>28</v>
      </c>
      <c r="S4219">
        <v>410620009</v>
      </c>
      <c r="T4219" t="s">
        <v>29</v>
      </c>
      <c r="U4219">
        <v>136.80000000000001</v>
      </c>
      <c r="V4219">
        <v>272.8</v>
      </c>
      <c r="W4219">
        <v>218.24</v>
      </c>
      <c r="X4219" t="s">
        <v>30</v>
      </c>
      <c r="Y4219" t="s">
        <v>30</v>
      </c>
    </row>
    <row r="4220" spans="1:25" x14ac:dyDescent="0.25">
      <c r="A4220" t="s">
        <v>13248</v>
      </c>
      <c r="B4220" t="s">
        <v>13249</v>
      </c>
      <c r="C4220" s="1">
        <v>38175</v>
      </c>
      <c r="D4220" s="1" t="str">
        <f t="shared" si="260"/>
        <v>2000–2009</v>
      </c>
      <c r="E4220" s="8">
        <f t="shared" si="261"/>
        <v>2004</v>
      </c>
      <c r="F4220" s="8" t="str">
        <f t="shared" si="262"/>
        <v>04</v>
      </c>
      <c r="G4220" s="2">
        <v>0.64621527777777776</v>
      </c>
      <c r="H4220" s="2" t="str">
        <f t="shared" si="263"/>
        <v>2004-07</v>
      </c>
      <c r="I4220" t="s">
        <v>13250</v>
      </c>
      <c r="J4220" s="1">
        <v>38175</v>
      </c>
      <c r="K4220" s="2">
        <v>0.7575115740740741</v>
      </c>
      <c r="L4220">
        <v>160</v>
      </c>
      <c r="M4220" s="2">
        <v>0.1112962962962963</v>
      </c>
      <c r="N4220" t="s">
        <v>13215</v>
      </c>
      <c r="O4220" t="s">
        <v>13231</v>
      </c>
      <c r="P4220" t="s">
        <v>13232</v>
      </c>
      <c r="Q4220" t="s">
        <v>27</v>
      </c>
      <c r="R4220" t="s">
        <v>85</v>
      </c>
      <c r="S4220">
        <v>50849002</v>
      </c>
      <c r="T4220" t="s">
        <v>86</v>
      </c>
      <c r="U4220">
        <v>146.18</v>
      </c>
      <c r="V4220">
        <v>4407.08</v>
      </c>
      <c r="W4220">
        <v>0</v>
      </c>
      <c r="X4220">
        <v>128613002</v>
      </c>
      <c r="Y4220" t="s">
        <v>192</v>
      </c>
    </row>
    <row r="4221" spans="1:25" x14ac:dyDescent="0.25">
      <c r="A4221" t="s">
        <v>13251</v>
      </c>
      <c r="B4221" t="s">
        <v>13252</v>
      </c>
      <c r="C4221" s="1">
        <v>38291</v>
      </c>
      <c r="D4221" s="1" t="str">
        <f t="shared" si="260"/>
        <v>2000–2009</v>
      </c>
      <c r="E4221" s="8">
        <f t="shared" si="261"/>
        <v>2004</v>
      </c>
      <c r="F4221" s="8" t="str">
        <f t="shared" si="262"/>
        <v>04</v>
      </c>
      <c r="G4221" s="2">
        <v>0.64621527777777776</v>
      </c>
      <c r="H4221" s="2" t="str">
        <f t="shared" si="263"/>
        <v>2004-10</v>
      </c>
      <c r="I4221" t="s">
        <v>13253</v>
      </c>
      <c r="J4221" s="1">
        <v>38291</v>
      </c>
      <c r="K4221" s="2">
        <v>0.65663194444444439</v>
      </c>
      <c r="L4221">
        <v>15</v>
      </c>
      <c r="M4221" s="2">
        <v>1.0416666666666666E-2</v>
      </c>
      <c r="N4221" t="s">
        <v>13215</v>
      </c>
      <c r="O4221" t="s">
        <v>10385</v>
      </c>
      <c r="P4221" t="s">
        <v>10386</v>
      </c>
      <c r="Q4221" t="s">
        <v>27</v>
      </c>
      <c r="R4221" t="s">
        <v>28</v>
      </c>
      <c r="S4221">
        <v>410620009</v>
      </c>
      <c r="T4221" t="s">
        <v>29</v>
      </c>
      <c r="U4221">
        <v>136.80000000000001</v>
      </c>
      <c r="V4221">
        <v>272.8</v>
      </c>
      <c r="W4221">
        <v>0</v>
      </c>
      <c r="X4221" t="s">
        <v>30</v>
      </c>
      <c r="Y4221" t="s">
        <v>30</v>
      </c>
    </row>
    <row r="4222" spans="1:25" x14ac:dyDescent="0.25">
      <c r="A4222" t="s">
        <v>13254</v>
      </c>
      <c r="B4222" t="s">
        <v>13255</v>
      </c>
      <c r="C4222" s="1">
        <v>38473</v>
      </c>
      <c r="D4222" s="1" t="str">
        <f t="shared" si="260"/>
        <v>2000–2009</v>
      </c>
      <c r="E4222" s="8">
        <f t="shared" si="261"/>
        <v>2005</v>
      </c>
      <c r="F4222" s="8" t="str">
        <f t="shared" si="262"/>
        <v>05</v>
      </c>
      <c r="G4222" s="2">
        <v>0.64621527777777776</v>
      </c>
      <c r="H4222" s="2" t="str">
        <f t="shared" si="263"/>
        <v>2005-05</v>
      </c>
      <c r="I4222" t="s">
        <v>13256</v>
      </c>
      <c r="J4222" s="1">
        <v>38473</v>
      </c>
      <c r="K4222" s="2">
        <v>0.65663194444444439</v>
      </c>
      <c r="L4222">
        <v>15</v>
      </c>
      <c r="M4222" s="2">
        <v>1.0416666666666666E-2</v>
      </c>
      <c r="N4222" t="s">
        <v>13215</v>
      </c>
      <c r="O4222" t="s">
        <v>10385</v>
      </c>
      <c r="P4222" t="s">
        <v>10386</v>
      </c>
      <c r="Q4222" t="s">
        <v>27</v>
      </c>
      <c r="R4222" t="s">
        <v>28</v>
      </c>
      <c r="S4222">
        <v>410620009</v>
      </c>
      <c r="T4222" t="s">
        <v>29</v>
      </c>
      <c r="U4222">
        <v>136.80000000000001</v>
      </c>
      <c r="V4222">
        <v>272.8</v>
      </c>
      <c r="W4222">
        <v>0</v>
      </c>
      <c r="X4222" t="s">
        <v>30</v>
      </c>
      <c r="Y4222" t="s">
        <v>30</v>
      </c>
    </row>
    <row r="4223" spans="1:25" x14ac:dyDescent="0.25">
      <c r="A4223" t="s">
        <v>13257</v>
      </c>
      <c r="B4223" t="s">
        <v>13258</v>
      </c>
      <c r="C4223" s="1">
        <v>38655</v>
      </c>
      <c r="D4223" s="1" t="str">
        <f t="shared" si="260"/>
        <v>2000–2009</v>
      </c>
      <c r="E4223" s="8">
        <f t="shared" si="261"/>
        <v>2005</v>
      </c>
      <c r="F4223" s="8" t="str">
        <f t="shared" si="262"/>
        <v>05</v>
      </c>
      <c r="G4223" s="2">
        <v>0.64621527777777776</v>
      </c>
      <c r="H4223" s="2" t="str">
        <f t="shared" si="263"/>
        <v>2005-10</v>
      </c>
      <c r="I4223" t="s">
        <v>13259</v>
      </c>
      <c r="J4223" s="1">
        <v>38655</v>
      </c>
      <c r="K4223" s="2">
        <v>0.65663194444444439</v>
      </c>
      <c r="L4223">
        <v>15</v>
      </c>
      <c r="M4223" s="2">
        <v>1.0416666666666666E-2</v>
      </c>
      <c r="N4223" t="s">
        <v>13215</v>
      </c>
      <c r="O4223" t="s">
        <v>10385</v>
      </c>
      <c r="P4223" t="s">
        <v>10386</v>
      </c>
      <c r="Q4223" t="s">
        <v>165</v>
      </c>
      <c r="R4223" t="s">
        <v>28</v>
      </c>
      <c r="S4223">
        <v>410620009</v>
      </c>
      <c r="T4223" t="s">
        <v>29</v>
      </c>
      <c r="U4223">
        <v>136.80000000000001</v>
      </c>
      <c r="V4223">
        <v>568.20000000000005</v>
      </c>
      <c r="W4223">
        <v>268.16000000000003</v>
      </c>
      <c r="X4223" t="s">
        <v>30</v>
      </c>
      <c r="Y4223" t="s">
        <v>30</v>
      </c>
    </row>
    <row r="4224" spans="1:25" x14ac:dyDescent="0.25">
      <c r="A4224" t="s">
        <v>13260</v>
      </c>
      <c r="B4224" t="s">
        <v>13261</v>
      </c>
      <c r="C4224" s="1">
        <v>38662</v>
      </c>
      <c r="D4224" s="1" t="str">
        <f t="shared" si="260"/>
        <v>2000–2009</v>
      </c>
      <c r="E4224" s="8">
        <f t="shared" si="261"/>
        <v>2005</v>
      </c>
      <c r="F4224" s="8" t="str">
        <f t="shared" si="262"/>
        <v>05</v>
      </c>
      <c r="G4224" s="2">
        <v>0.64621527777777776</v>
      </c>
      <c r="H4224" s="2" t="str">
        <f t="shared" si="263"/>
        <v>2005-11</v>
      </c>
      <c r="I4224" t="s">
        <v>13262</v>
      </c>
      <c r="J4224" s="1">
        <v>38662</v>
      </c>
      <c r="K4224" s="2">
        <v>0.80313657407407413</v>
      </c>
      <c r="L4224">
        <v>226</v>
      </c>
      <c r="M4224" s="2">
        <v>0.15692129629629631</v>
      </c>
      <c r="N4224" t="s">
        <v>13215</v>
      </c>
      <c r="O4224" t="s">
        <v>13263</v>
      </c>
      <c r="P4224" t="s">
        <v>13264</v>
      </c>
      <c r="Q4224" t="s">
        <v>165</v>
      </c>
      <c r="R4224" t="s">
        <v>42</v>
      </c>
      <c r="S4224">
        <v>185349003</v>
      </c>
      <c r="T4224" t="s">
        <v>43</v>
      </c>
      <c r="U4224">
        <v>85.55</v>
      </c>
      <c r="V4224">
        <v>3536.75</v>
      </c>
      <c r="W4224">
        <v>2829.4</v>
      </c>
      <c r="X4224">
        <v>103697008</v>
      </c>
      <c r="Y4224" t="s">
        <v>44</v>
      </c>
    </row>
    <row r="4225" spans="1:25" x14ac:dyDescent="0.25">
      <c r="A4225" t="s">
        <v>13265</v>
      </c>
      <c r="B4225" t="s">
        <v>13266</v>
      </c>
      <c r="C4225" s="1">
        <v>45064</v>
      </c>
      <c r="D4225" s="1" t="str">
        <f t="shared" si="260"/>
        <v>2020–2029</v>
      </c>
      <c r="E4225" s="8">
        <f t="shared" si="261"/>
        <v>2023</v>
      </c>
      <c r="F4225" s="8" t="str">
        <f t="shared" si="262"/>
        <v>23</v>
      </c>
      <c r="G4225" s="2">
        <v>0.29824074074074075</v>
      </c>
      <c r="H4225" s="2" t="str">
        <f t="shared" si="263"/>
        <v>2023-05</v>
      </c>
      <c r="I4225" t="s">
        <v>13267</v>
      </c>
      <c r="J4225" s="1">
        <v>45064</v>
      </c>
      <c r="K4225" s="2">
        <v>0.33509259259259261</v>
      </c>
      <c r="L4225">
        <v>53</v>
      </c>
      <c r="M4225" s="2">
        <v>3.6851851851851851E-2</v>
      </c>
      <c r="N4225" t="s">
        <v>13014</v>
      </c>
      <c r="O4225" t="s">
        <v>1158</v>
      </c>
      <c r="P4225" t="s">
        <v>1159</v>
      </c>
      <c r="Q4225" t="s">
        <v>165</v>
      </c>
      <c r="R4225" t="s">
        <v>252</v>
      </c>
      <c r="S4225">
        <v>702927004</v>
      </c>
      <c r="T4225" t="s">
        <v>253</v>
      </c>
      <c r="U4225">
        <v>142.58000000000001</v>
      </c>
      <c r="V4225">
        <v>797.72</v>
      </c>
      <c r="W4225">
        <v>638.16</v>
      </c>
      <c r="X4225" t="s">
        <v>30</v>
      </c>
      <c r="Y4225" t="s">
        <v>30</v>
      </c>
    </row>
    <row r="4226" spans="1:25" x14ac:dyDescent="0.25">
      <c r="A4226" t="s">
        <v>13268</v>
      </c>
      <c r="B4226" t="s">
        <v>13269</v>
      </c>
      <c r="C4226" s="1">
        <v>45071</v>
      </c>
      <c r="D4226" s="1" t="str">
        <f t="shared" si="260"/>
        <v>2020–2029</v>
      </c>
      <c r="E4226" s="8">
        <f t="shared" si="261"/>
        <v>2023</v>
      </c>
      <c r="F4226" s="8" t="str">
        <f t="shared" si="262"/>
        <v>23</v>
      </c>
      <c r="G4226" s="2">
        <v>0.29824074074074075</v>
      </c>
      <c r="H4226" s="2" t="str">
        <f t="shared" si="263"/>
        <v>2023-05</v>
      </c>
      <c r="I4226" t="s">
        <v>13270</v>
      </c>
      <c r="J4226" s="1">
        <v>45071</v>
      </c>
      <c r="K4226" s="2">
        <v>0.30865740740740738</v>
      </c>
      <c r="L4226">
        <v>15</v>
      </c>
      <c r="M4226" s="2">
        <v>1.0416666666666666E-2</v>
      </c>
      <c r="N4226" t="s">
        <v>13014</v>
      </c>
      <c r="O4226" t="s">
        <v>1158</v>
      </c>
      <c r="P4226" t="s">
        <v>1159</v>
      </c>
      <c r="Q4226" t="s">
        <v>165</v>
      </c>
      <c r="R4226" t="s">
        <v>252</v>
      </c>
      <c r="S4226">
        <v>702927004</v>
      </c>
      <c r="T4226" t="s">
        <v>253</v>
      </c>
      <c r="U4226">
        <v>142.58000000000001</v>
      </c>
      <c r="V4226">
        <v>291.74</v>
      </c>
      <c r="W4226">
        <v>233.38</v>
      </c>
      <c r="X4226" t="s">
        <v>30</v>
      </c>
      <c r="Y4226" t="s">
        <v>30</v>
      </c>
    </row>
    <row r="4227" spans="1:25" x14ac:dyDescent="0.25">
      <c r="A4227" t="s">
        <v>13271</v>
      </c>
      <c r="B4227" t="s">
        <v>13272</v>
      </c>
      <c r="C4227" s="1">
        <v>45078</v>
      </c>
      <c r="D4227" s="1" t="str">
        <f t="shared" ref="D4227:D4290" si="264">IF(YEAR(C4227)&lt;2000,"Before 2000",TEXT(INT(YEAR(C4227)/10)*10,"0000") &amp; "–" &amp; TEXT(INT(YEAR(C4227)/10)*10+9,"0000"))</f>
        <v>2020–2029</v>
      </c>
      <c r="E4227" s="8">
        <f t="shared" ref="E4227:E4290" si="265">YEAR(C4227)</f>
        <v>2023</v>
      </c>
      <c r="F4227" s="8" t="str">
        <f t="shared" ref="F4227:F4290" si="266">TEXT(C4227, "yy")</f>
        <v>23</v>
      </c>
      <c r="G4227" s="2">
        <v>0.29824074074074075</v>
      </c>
      <c r="H4227" s="2" t="str">
        <f t="shared" ref="H4227:H4290" si="267">TEXT(C4227, "yyyy-mm")</f>
        <v>2023-06</v>
      </c>
      <c r="I4227" t="s">
        <v>13273</v>
      </c>
      <c r="J4227" s="1">
        <v>45078</v>
      </c>
      <c r="K4227" s="2">
        <v>0.32621527777777776</v>
      </c>
      <c r="L4227">
        <v>40</v>
      </c>
      <c r="M4227" s="2">
        <v>2.7974537037037037E-2</v>
      </c>
      <c r="N4227" t="s">
        <v>13014</v>
      </c>
      <c r="O4227" t="s">
        <v>1158</v>
      </c>
      <c r="P4227" t="s">
        <v>1159</v>
      </c>
      <c r="Q4227" t="s">
        <v>165</v>
      </c>
      <c r="R4227" t="s">
        <v>252</v>
      </c>
      <c r="S4227">
        <v>702927004</v>
      </c>
      <c r="T4227" t="s">
        <v>253</v>
      </c>
      <c r="U4227">
        <v>142.58000000000001</v>
      </c>
      <c r="V4227">
        <v>1013.42</v>
      </c>
      <c r="W4227">
        <v>810.72</v>
      </c>
      <c r="X4227" t="s">
        <v>30</v>
      </c>
      <c r="Y4227" t="s">
        <v>30</v>
      </c>
    </row>
    <row r="4228" spans="1:25" x14ac:dyDescent="0.25">
      <c r="A4228" t="s">
        <v>13274</v>
      </c>
      <c r="B4228" t="s">
        <v>13275</v>
      </c>
      <c r="C4228" s="1">
        <v>38837</v>
      </c>
      <c r="D4228" s="1" t="str">
        <f t="shared" si="264"/>
        <v>2000–2009</v>
      </c>
      <c r="E4228" s="8">
        <f t="shared" si="265"/>
        <v>2006</v>
      </c>
      <c r="F4228" s="8" t="str">
        <f t="shared" si="266"/>
        <v>06</v>
      </c>
      <c r="G4228" s="2">
        <v>0.64621527777777776</v>
      </c>
      <c r="H4228" s="2" t="str">
        <f t="shared" si="267"/>
        <v>2006-04</v>
      </c>
      <c r="I4228" t="s">
        <v>13276</v>
      </c>
      <c r="J4228" s="1">
        <v>38837</v>
      </c>
      <c r="K4228" s="2">
        <v>0.65663194444444439</v>
      </c>
      <c r="L4228">
        <v>15</v>
      </c>
      <c r="M4228" s="2">
        <v>1.0416666666666666E-2</v>
      </c>
      <c r="N4228" t="s">
        <v>13215</v>
      </c>
      <c r="O4228" t="s">
        <v>10385</v>
      </c>
      <c r="P4228" t="s">
        <v>10386</v>
      </c>
      <c r="Q4228" t="s">
        <v>165</v>
      </c>
      <c r="R4228" t="s">
        <v>28</v>
      </c>
      <c r="S4228">
        <v>410620009</v>
      </c>
      <c r="T4228" t="s">
        <v>29</v>
      </c>
      <c r="U4228">
        <v>136.80000000000001</v>
      </c>
      <c r="V4228">
        <v>624.5</v>
      </c>
      <c r="W4228">
        <v>499.6</v>
      </c>
      <c r="X4228" t="s">
        <v>30</v>
      </c>
      <c r="Y4228" t="s">
        <v>30</v>
      </c>
    </row>
    <row r="4229" spans="1:25" x14ac:dyDescent="0.25">
      <c r="A4229" t="s">
        <v>13277</v>
      </c>
      <c r="B4229" t="s">
        <v>13278</v>
      </c>
      <c r="C4229" s="1">
        <v>38851</v>
      </c>
      <c r="D4229" s="1" t="str">
        <f t="shared" si="264"/>
        <v>2000–2009</v>
      </c>
      <c r="E4229" s="8">
        <f t="shared" si="265"/>
        <v>2006</v>
      </c>
      <c r="F4229" s="8" t="str">
        <f t="shared" si="266"/>
        <v>06</v>
      </c>
      <c r="G4229" s="2">
        <v>2.1215277777777777E-2</v>
      </c>
      <c r="H4229" s="2" t="str">
        <f t="shared" si="267"/>
        <v>2006-05</v>
      </c>
      <c r="I4229" t="s">
        <v>13279</v>
      </c>
      <c r="J4229" s="1">
        <v>38851</v>
      </c>
      <c r="K4229" s="2">
        <v>3.1631944444444442E-2</v>
      </c>
      <c r="L4229">
        <v>15</v>
      </c>
      <c r="M4229" s="2">
        <v>1.0416666666666666E-2</v>
      </c>
      <c r="N4229" t="s">
        <v>13215</v>
      </c>
      <c r="O4229" t="s">
        <v>13263</v>
      </c>
      <c r="P4229" t="s">
        <v>13264</v>
      </c>
      <c r="Q4229" t="s">
        <v>165</v>
      </c>
      <c r="R4229" t="s">
        <v>42</v>
      </c>
      <c r="S4229">
        <v>185345009</v>
      </c>
      <c r="T4229" t="s">
        <v>57</v>
      </c>
      <c r="U4229">
        <v>85.55</v>
      </c>
      <c r="V4229">
        <v>85.55</v>
      </c>
      <c r="W4229">
        <v>68.44</v>
      </c>
      <c r="X4229">
        <v>444814009</v>
      </c>
      <c r="Y4229" t="s">
        <v>65</v>
      </c>
    </row>
    <row r="4230" spans="1:25" x14ac:dyDescent="0.25">
      <c r="A4230" t="s">
        <v>13280</v>
      </c>
      <c r="B4230" t="s">
        <v>13281</v>
      </c>
      <c r="C4230" s="1">
        <v>39208</v>
      </c>
      <c r="D4230" s="1" t="str">
        <f t="shared" si="264"/>
        <v>2000–2009</v>
      </c>
      <c r="E4230" s="8">
        <f t="shared" si="265"/>
        <v>2007</v>
      </c>
      <c r="F4230" s="8" t="str">
        <f t="shared" si="266"/>
        <v>07</v>
      </c>
      <c r="G4230" s="2">
        <v>0.64621527777777776</v>
      </c>
      <c r="H4230" s="2" t="str">
        <f t="shared" si="267"/>
        <v>2007-05</v>
      </c>
      <c r="I4230" t="s">
        <v>13282</v>
      </c>
      <c r="J4230" s="1">
        <v>39208</v>
      </c>
      <c r="K4230" s="2">
        <v>0.65663194444444439</v>
      </c>
      <c r="L4230">
        <v>15</v>
      </c>
      <c r="M4230" s="2">
        <v>1.0416666666666666E-2</v>
      </c>
      <c r="N4230" t="s">
        <v>13215</v>
      </c>
      <c r="O4230" t="s">
        <v>10385</v>
      </c>
      <c r="P4230" t="s">
        <v>10386</v>
      </c>
      <c r="Q4230" t="s">
        <v>165</v>
      </c>
      <c r="R4230" t="s">
        <v>28</v>
      </c>
      <c r="S4230">
        <v>410620009</v>
      </c>
      <c r="T4230" t="s">
        <v>29</v>
      </c>
      <c r="U4230">
        <v>136.80000000000001</v>
      </c>
      <c r="V4230">
        <v>1032.5</v>
      </c>
      <c r="W4230">
        <v>645.39</v>
      </c>
      <c r="X4230" t="s">
        <v>30</v>
      </c>
      <c r="Y4230" t="s">
        <v>30</v>
      </c>
    </row>
    <row r="4231" spans="1:25" x14ac:dyDescent="0.25">
      <c r="A4231" t="s">
        <v>13283</v>
      </c>
      <c r="B4231" t="s">
        <v>13284</v>
      </c>
      <c r="C4231" s="1">
        <v>39579</v>
      </c>
      <c r="D4231" s="1" t="str">
        <f t="shared" si="264"/>
        <v>2000–2009</v>
      </c>
      <c r="E4231" s="8">
        <f t="shared" si="265"/>
        <v>2008</v>
      </c>
      <c r="F4231" s="8" t="str">
        <f t="shared" si="266"/>
        <v>08</v>
      </c>
      <c r="G4231" s="2">
        <v>0.64621527777777776</v>
      </c>
      <c r="H4231" s="2" t="str">
        <f t="shared" si="267"/>
        <v>2008-05</v>
      </c>
      <c r="I4231" t="s">
        <v>13285</v>
      </c>
      <c r="J4231" s="1">
        <v>39579</v>
      </c>
      <c r="K4231" s="2">
        <v>0.65663194444444439</v>
      </c>
      <c r="L4231">
        <v>15</v>
      </c>
      <c r="M4231" s="2">
        <v>1.0416666666666666E-2</v>
      </c>
      <c r="N4231" t="s">
        <v>13215</v>
      </c>
      <c r="O4231" t="s">
        <v>10385</v>
      </c>
      <c r="P4231" t="s">
        <v>10386</v>
      </c>
      <c r="Q4231" t="s">
        <v>165</v>
      </c>
      <c r="R4231" t="s">
        <v>28</v>
      </c>
      <c r="S4231">
        <v>410620009</v>
      </c>
      <c r="T4231" t="s">
        <v>29</v>
      </c>
      <c r="U4231">
        <v>136.80000000000001</v>
      </c>
      <c r="V4231">
        <v>347.38</v>
      </c>
      <c r="W4231">
        <v>91.5</v>
      </c>
      <c r="X4231" t="s">
        <v>30</v>
      </c>
      <c r="Y4231" t="s">
        <v>30</v>
      </c>
    </row>
    <row r="4232" spans="1:25" x14ac:dyDescent="0.25">
      <c r="A4232" t="s">
        <v>13286</v>
      </c>
      <c r="B4232" t="s">
        <v>13287</v>
      </c>
      <c r="C4232" s="1">
        <v>39670</v>
      </c>
      <c r="D4232" s="1" t="str">
        <f t="shared" si="264"/>
        <v>2000–2009</v>
      </c>
      <c r="E4232" s="8">
        <f t="shared" si="265"/>
        <v>2008</v>
      </c>
      <c r="F4232" s="8" t="str">
        <f t="shared" si="266"/>
        <v>08</v>
      </c>
      <c r="G4232" s="2">
        <v>0.64621527777777776</v>
      </c>
      <c r="H4232" s="2" t="str">
        <f t="shared" si="267"/>
        <v>2008-08</v>
      </c>
      <c r="I4232" t="s">
        <v>13288</v>
      </c>
      <c r="J4232" s="1">
        <v>39698</v>
      </c>
      <c r="K4232" s="2">
        <v>0.64621527777777776</v>
      </c>
      <c r="L4232">
        <v>0</v>
      </c>
      <c r="M4232" s="2">
        <v>0</v>
      </c>
      <c r="N4232" t="s">
        <v>13215</v>
      </c>
      <c r="O4232" t="s">
        <v>13289</v>
      </c>
      <c r="P4232" t="s">
        <v>13290</v>
      </c>
      <c r="Q4232" t="s">
        <v>165</v>
      </c>
      <c r="R4232" t="s">
        <v>477</v>
      </c>
      <c r="S4232">
        <v>305336008</v>
      </c>
      <c r="T4232" t="s">
        <v>478</v>
      </c>
      <c r="U4232">
        <v>137.53</v>
      </c>
      <c r="V4232">
        <v>11353.93</v>
      </c>
      <c r="W4232">
        <v>8896.74</v>
      </c>
      <c r="X4232" t="s">
        <v>30</v>
      </c>
      <c r="Y4232" t="s">
        <v>30</v>
      </c>
    </row>
    <row r="4233" spans="1:25" x14ac:dyDescent="0.25">
      <c r="A4233" t="s">
        <v>13291</v>
      </c>
      <c r="B4233" t="s">
        <v>13292</v>
      </c>
      <c r="C4233" s="1">
        <v>45085</v>
      </c>
      <c r="D4233" s="1" t="str">
        <f t="shared" si="264"/>
        <v>2020–2029</v>
      </c>
      <c r="E4233" s="8">
        <f t="shared" si="265"/>
        <v>2023</v>
      </c>
      <c r="F4233" s="8" t="str">
        <f t="shared" si="266"/>
        <v>23</v>
      </c>
      <c r="G4233" s="2">
        <v>0.29824074074074075</v>
      </c>
      <c r="H4233" s="2" t="str">
        <f t="shared" si="267"/>
        <v>2023-06</v>
      </c>
      <c r="I4233" t="s">
        <v>13293</v>
      </c>
      <c r="J4233" s="1">
        <v>45085</v>
      </c>
      <c r="K4233" s="2">
        <v>0.30865740740740738</v>
      </c>
      <c r="L4233">
        <v>15</v>
      </c>
      <c r="M4233" s="2">
        <v>1.0416666666666666E-2</v>
      </c>
      <c r="N4233" t="s">
        <v>13014</v>
      </c>
      <c r="O4233" t="s">
        <v>1158</v>
      </c>
      <c r="P4233" t="s">
        <v>1159</v>
      </c>
      <c r="Q4233" t="s">
        <v>165</v>
      </c>
      <c r="R4233" t="s">
        <v>252</v>
      </c>
      <c r="S4233">
        <v>702927004</v>
      </c>
      <c r="T4233" t="s">
        <v>253</v>
      </c>
      <c r="U4233">
        <v>142.58000000000001</v>
      </c>
      <c r="V4233">
        <v>507.44</v>
      </c>
      <c r="W4233">
        <v>405.94</v>
      </c>
      <c r="X4233" t="s">
        <v>30</v>
      </c>
      <c r="Y4233" t="s">
        <v>30</v>
      </c>
    </row>
    <row r="4234" spans="1:25" x14ac:dyDescent="0.25">
      <c r="A4234" t="s">
        <v>13294</v>
      </c>
      <c r="B4234" t="s">
        <v>13295</v>
      </c>
      <c r="C4234" s="1">
        <v>45092</v>
      </c>
      <c r="D4234" s="1" t="str">
        <f t="shared" si="264"/>
        <v>2020–2029</v>
      </c>
      <c r="E4234" s="8">
        <f t="shared" si="265"/>
        <v>2023</v>
      </c>
      <c r="F4234" s="8" t="str">
        <f t="shared" si="266"/>
        <v>23</v>
      </c>
      <c r="G4234" s="2">
        <v>0.29824074074074075</v>
      </c>
      <c r="H4234" s="2" t="str">
        <f t="shared" si="267"/>
        <v>2023-06</v>
      </c>
      <c r="I4234" t="s">
        <v>13296</v>
      </c>
      <c r="J4234" s="1">
        <v>45092</v>
      </c>
      <c r="K4234" s="2">
        <v>0.32042824074074072</v>
      </c>
      <c r="L4234">
        <v>32</v>
      </c>
      <c r="M4234" s="2">
        <v>2.2187499999999999E-2</v>
      </c>
      <c r="N4234" t="s">
        <v>13014</v>
      </c>
      <c r="O4234" t="s">
        <v>1163</v>
      </c>
      <c r="P4234" t="s">
        <v>1164</v>
      </c>
      <c r="Q4234" t="s">
        <v>165</v>
      </c>
      <c r="R4234" t="s">
        <v>114</v>
      </c>
      <c r="S4234">
        <v>185349003</v>
      </c>
      <c r="T4234" t="s">
        <v>43</v>
      </c>
      <c r="U4234">
        <v>85.55</v>
      </c>
      <c r="V4234">
        <v>1108.49</v>
      </c>
      <c r="W4234">
        <v>886.78</v>
      </c>
      <c r="X4234" t="s">
        <v>30</v>
      </c>
      <c r="Y4234" t="s">
        <v>30</v>
      </c>
    </row>
    <row r="4235" spans="1:25" x14ac:dyDescent="0.25">
      <c r="A4235" t="s">
        <v>13297</v>
      </c>
      <c r="B4235" t="s">
        <v>13298</v>
      </c>
      <c r="C4235" s="1">
        <v>45099</v>
      </c>
      <c r="D4235" s="1" t="str">
        <f t="shared" si="264"/>
        <v>2020–2029</v>
      </c>
      <c r="E4235" s="8">
        <f t="shared" si="265"/>
        <v>2023</v>
      </c>
      <c r="F4235" s="8" t="str">
        <f t="shared" si="266"/>
        <v>23</v>
      </c>
      <c r="G4235" s="2">
        <v>0.29824074074074075</v>
      </c>
      <c r="H4235" s="2" t="str">
        <f t="shared" si="267"/>
        <v>2023-06</v>
      </c>
      <c r="I4235" t="s">
        <v>13299</v>
      </c>
      <c r="J4235" s="1">
        <v>45099</v>
      </c>
      <c r="K4235" s="2">
        <v>0.56377314814814816</v>
      </c>
      <c r="L4235">
        <v>382</v>
      </c>
      <c r="M4235" s="2">
        <v>0.26553240740740741</v>
      </c>
      <c r="N4235" t="s">
        <v>13014</v>
      </c>
      <c r="O4235" t="s">
        <v>1163</v>
      </c>
      <c r="P4235" t="s">
        <v>1164</v>
      </c>
      <c r="Q4235" t="s">
        <v>165</v>
      </c>
      <c r="R4235" t="s">
        <v>42</v>
      </c>
      <c r="S4235">
        <v>185349003</v>
      </c>
      <c r="T4235" t="s">
        <v>43</v>
      </c>
      <c r="U4235">
        <v>85.55</v>
      </c>
      <c r="V4235">
        <v>4830.95</v>
      </c>
      <c r="W4235">
        <v>3864.76</v>
      </c>
      <c r="X4235">
        <v>103697008</v>
      </c>
      <c r="Y4235" t="s">
        <v>44</v>
      </c>
    </row>
    <row r="4236" spans="1:25" x14ac:dyDescent="0.25">
      <c r="A4236" t="s">
        <v>13300</v>
      </c>
      <c r="B4236" t="s">
        <v>13301</v>
      </c>
      <c r="C4236" s="1">
        <v>45106</v>
      </c>
      <c r="D4236" s="1" t="str">
        <f t="shared" si="264"/>
        <v>2020–2029</v>
      </c>
      <c r="E4236" s="8">
        <f t="shared" si="265"/>
        <v>2023</v>
      </c>
      <c r="F4236" s="8" t="str">
        <f t="shared" si="266"/>
        <v>23</v>
      </c>
      <c r="G4236" s="2">
        <v>0.29824074074074075</v>
      </c>
      <c r="H4236" s="2" t="str">
        <f t="shared" si="267"/>
        <v>2023-06</v>
      </c>
      <c r="I4236" t="s">
        <v>13302</v>
      </c>
      <c r="J4236" s="1">
        <v>45106</v>
      </c>
      <c r="K4236" s="2">
        <v>0.30865740740740738</v>
      </c>
      <c r="L4236">
        <v>15</v>
      </c>
      <c r="M4236" s="2">
        <v>1.0416666666666666E-2</v>
      </c>
      <c r="N4236" t="s">
        <v>13014</v>
      </c>
      <c r="O4236" t="s">
        <v>1163</v>
      </c>
      <c r="P4236" t="s">
        <v>1164</v>
      </c>
      <c r="Q4236" t="s">
        <v>165</v>
      </c>
      <c r="R4236" t="s">
        <v>42</v>
      </c>
      <c r="S4236">
        <v>185345009</v>
      </c>
      <c r="T4236" t="s">
        <v>57</v>
      </c>
      <c r="U4236">
        <v>85.55</v>
      </c>
      <c r="V4236">
        <v>85.55</v>
      </c>
      <c r="W4236">
        <v>68.44</v>
      </c>
      <c r="X4236">
        <v>195662009</v>
      </c>
      <c r="Y4236" t="s">
        <v>217</v>
      </c>
    </row>
    <row r="4237" spans="1:25" x14ac:dyDescent="0.25">
      <c r="A4237" t="s">
        <v>13303</v>
      </c>
      <c r="B4237" t="s">
        <v>13304</v>
      </c>
      <c r="C4237" s="1">
        <v>45113</v>
      </c>
      <c r="D4237" s="1" t="str">
        <f t="shared" si="264"/>
        <v>2020–2029</v>
      </c>
      <c r="E4237" s="8">
        <f t="shared" si="265"/>
        <v>2023</v>
      </c>
      <c r="F4237" s="8" t="str">
        <f t="shared" si="266"/>
        <v>23</v>
      </c>
      <c r="G4237" s="2">
        <v>0.29824074074074075</v>
      </c>
      <c r="H4237" s="2" t="str">
        <f t="shared" si="267"/>
        <v>2023-07</v>
      </c>
      <c r="I4237" t="s">
        <v>13305</v>
      </c>
      <c r="J4237" s="1">
        <v>45113</v>
      </c>
      <c r="K4237" s="2">
        <v>0.33372685185185186</v>
      </c>
      <c r="L4237">
        <v>51</v>
      </c>
      <c r="M4237" s="2">
        <v>3.5486111111111114E-2</v>
      </c>
      <c r="N4237" t="s">
        <v>13014</v>
      </c>
      <c r="O4237" t="s">
        <v>13015</v>
      </c>
      <c r="P4237" t="s">
        <v>13016</v>
      </c>
      <c r="Q4237" t="s">
        <v>165</v>
      </c>
      <c r="R4237" t="s">
        <v>28</v>
      </c>
      <c r="S4237">
        <v>162673000</v>
      </c>
      <c r="T4237" t="s">
        <v>151</v>
      </c>
      <c r="U4237">
        <v>136.80000000000001</v>
      </c>
      <c r="V4237">
        <v>866.52</v>
      </c>
      <c r="W4237">
        <v>693.2</v>
      </c>
      <c r="X4237" t="s">
        <v>30</v>
      </c>
      <c r="Y4237" t="s">
        <v>30</v>
      </c>
    </row>
    <row r="4238" spans="1:25" x14ac:dyDescent="0.25">
      <c r="A4238" t="s">
        <v>13306</v>
      </c>
      <c r="B4238" t="s">
        <v>13307</v>
      </c>
      <c r="C4238" s="1">
        <v>45120</v>
      </c>
      <c r="D4238" s="1" t="str">
        <f t="shared" si="264"/>
        <v>2020–2029</v>
      </c>
      <c r="E4238" s="8">
        <f t="shared" si="265"/>
        <v>2023</v>
      </c>
      <c r="F4238" s="8" t="str">
        <f t="shared" si="266"/>
        <v>23</v>
      </c>
      <c r="G4238" s="2">
        <v>0.29824074074074075</v>
      </c>
      <c r="H4238" s="2" t="str">
        <f t="shared" si="267"/>
        <v>2023-07</v>
      </c>
      <c r="I4238" t="s">
        <v>13308</v>
      </c>
      <c r="J4238" s="1">
        <v>45120</v>
      </c>
      <c r="K4238" s="2">
        <v>0.33990740740740738</v>
      </c>
      <c r="L4238">
        <v>60</v>
      </c>
      <c r="M4238" s="2">
        <v>4.1666666666666664E-2</v>
      </c>
      <c r="N4238" t="s">
        <v>13014</v>
      </c>
      <c r="O4238" t="s">
        <v>1168</v>
      </c>
      <c r="P4238" t="s">
        <v>1169</v>
      </c>
      <c r="Q4238" t="s">
        <v>165</v>
      </c>
      <c r="R4238" t="s">
        <v>85</v>
      </c>
      <c r="S4238">
        <v>50849002</v>
      </c>
      <c r="T4238" t="s">
        <v>86</v>
      </c>
      <c r="U4238">
        <v>146.18</v>
      </c>
      <c r="V4238">
        <v>295.33999999999997</v>
      </c>
      <c r="W4238">
        <v>236.26</v>
      </c>
      <c r="X4238" t="s">
        <v>30</v>
      </c>
      <c r="Y4238" t="s">
        <v>30</v>
      </c>
    </row>
    <row r="4239" spans="1:25" x14ac:dyDescent="0.25">
      <c r="A4239" t="s">
        <v>13309</v>
      </c>
      <c r="B4239" t="s">
        <v>13288</v>
      </c>
      <c r="C4239" s="1">
        <v>39698</v>
      </c>
      <c r="D4239" s="1" t="str">
        <f t="shared" si="264"/>
        <v>2000–2009</v>
      </c>
      <c r="E4239" s="8">
        <f t="shared" si="265"/>
        <v>2008</v>
      </c>
      <c r="F4239" s="8" t="str">
        <f t="shared" si="266"/>
        <v>08</v>
      </c>
      <c r="G4239" s="2">
        <v>0.64621527777777776</v>
      </c>
      <c r="H4239" s="2" t="str">
        <f t="shared" si="267"/>
        <v>2008-09</v>
      </c>
      <c r="I4239" t="s">
        <v>13310</v>
      </c>
      <c r="J4239" s="1">
        <v>39698</v>
      </c>
      <c r="K4239" s="2">
        <v>0.65663194444444439</v>
      </c>
      <c r="L4239">
        <v>15</v>
      </c>
      <c r="M4239" s="2">
        <v>1.0416666666666666E-2</v>
      </c>
      <c r="N4239" t="s">
        <v>13215</v>
      </c>
      <c r="O4239" t="s">
        <v>10385</v>
      </c>
      <c r="P4239" t="s">
        <v>10386</v>
      </c>
      <c r="Q4239" t="s">
        <v>165</v>
      </c>
      <c r="R4239" t="s">
        <v>28</v>
      </c>
      <c r="S4239">
        <v>308646001</v>
      </c>
      <c r="T4239" t="s">
        <v>2000</v>
      </c>
      <c r="U4239">
        <v>136.80000000000001</v>
      </c>
      <c r="V4239">
        <v>211.38</v>
      </c>
      <c r="W4239">
        <v>169.1</v>
      </c>
      <c r="X4239">
        <v>95281009</v>
      </c>
      <c r="Y4239" t="s">
        <v>2001</v>
      </c>
    </row>
    <row r="4240" spans="1:25" x14ac:dyDescent="0.25">
      <c r="A4240" t="s">
        <v>13311</v>
      </c>
      <c r="B4240" t="s">
        <v>13312</v>
      </c>
      <c r="C4240" s="1">
        <v>45141</v>
      </c>
      <c r="D4240" s="1" t="str">
        <f t="shared" si="264"/>
        <v>2020–2029</v>
      </c>
      <c r="E4240" s="8">
        <f t="shared" si="265"/>
        <v>2023</v>
      </c>
      <c r="F4240" s="8" t="str">
        <f t="shared" si="266"/>
        <v>23</v>
      </c>
      <c r="G4240" s="2">
        <v>0.29824074074074075</v>
      </c>
      <c r="H4240" s="2" t="str">
        <f t="shared" si="267"/>
        <v>2023-08</v>
      </c>
      <c r="I4240" t="s">
        <v>13313</v>
      </c>
      <c r="J4240" s="1">
        <v>45141</v>
      </c>
      <c r="K4240" s="2">
        <v>0.33649305555555553</v>
      </c>
      <c r="L4240">
        <v>55</v>
      </c>
      <c r="M4240" s="2">
        <v>3.8252314814814815E-2</v>
      </c>
      <c r="N4240" t="s">
        <v>13014</v>
      </c>
      <c r="O4240" t="s">
        <v>1163</v>
      </c>
      <c r="P4240" t="s">
        <v>1164</v>
      </c>
      <c r="Q4240" t="s">
        <v>165</v>
      </c>
      <c r="R4240" t="s">
        <v>114</v>
      </c>
      <c r="S4240">
        <v>185349003</v>
      </c>
      <c r="T4240" t="s">
        <v>43</v>
      </c>
      <c r="U4240">
        <v>85.55</v>
      </c>
      <c r="V4240">
        <v>1002.18</v>
      </c>
      <c r="W4240">
        <v>801.73</v>
      </c>
      <c r="X4240" t="s">
        <v>30</v>
      </c>
      <c r="Y4240" t="s">
        <v>30</v>
      </c>
    </row>
    <row r="4241" spans="1:25" x14ac:dyDescent="0.25">
      <c r="A4241" t="s">
        <v>13314</v>
      </c>
      <c r="B4241" t="s">
        <v>13315</v>
      </c>
      <c r="C4241" s="1">
        <v>45155</v>
      </c>
      <c r="D4241" s="1" t="str">
        <f t="shared" si="264"/>
        <v>2020–2029</v>
      </c>
      <c r="E4241" s="8">
        <f t="shared" si="265"/>
        <v>2023</v>
      </c>
      <c r="F4241" s="8" t="str">
        <f t="shared" si="266"/>
        <v>23</v>
      </c>
      <c r="G4241" s="2">
        <v>0.29824074074074075</v>
      </c>
      <c r="H4241" s="2" t="str">
        <f t="shared" si="267"/>
        <v>2023-08</v>
      </c>
      <c r="I4241" t="s">
        <v>13316</v>
      </c>
      <c r="J4241" s="1">
        <v>45155</v>
      </c>
      <c r="K4241" s="2">
        <v>0.44232638888888887</v>
      </c>
      <c r="L4241">
        <v>207</v>
      </c>
      <c r="M4241" s="2">
        <v>0.14408564814814814</v>
      </c>
      <c r="N4241" t="s">
        <v>13014</v>
      </c>
      <c r="O4241" t="s">
        <v>1163</v>
      </c>
      <c r="P4241" t="s">
        <v>1164</v>
      </c>
      <c r="Q4241" t="s">
        <v>165</v>
      </c>
      <c r="R4241" t="s">
        <v>42</v>
      </c>
      <c r="S4241">
        <v>185349003</v>
      </c>
      <c r="T4241" t="s">
        <v>43</v>
      </c>
      <c r="U4241">
        <v>85.55</v>
      </c>
      <c r="V4241">
        <v>3105.35</v>
      </c>
      <c r="W4241">
        <v>2484.2800000000002</v>
      </c>
      <c r="X4241">
        <v>103697008</v>
      </c>
      <c r="Y4241" t="s">
        <v>44</v>
      </c>
    </row>
    <row r="4242" spans="1:25" x14ac:dyDescent="0.25">
      <c r="A4242" t="s">
        <v>13317</v>
      </c>
      <c r="B4242" t="s">
        <v>13318</v>
      </c>
      <c r="C4242" s="1">
        <v>45204</v>
      </c>
      <c r="D4242" s="1" t="str">
        <f t="shared" si="264"/>
        <v>2020–2029</v>
      </c>
      <c r="E4242" s="8">
        <f t="shared" si="265"/>
        <v>2023</v>
      </c>
      <c r="F4242" s="8" t="str">
        <f t="shared" si="266"/>
        <v>23</v>
      </c>
      <c r="G4242" s="2">
        <v>0.29824074074074075</v>
      </c>
      <c r="H4242" s="2" t="str">
        <f t="shared" si="267"/>
        <v>2023-10</v>
      </c>
      <c r="I4242" t="s">
        <v>13319</v>
      </c>
      <c r="J4242" s="1">
        <v>45204</v>
      </c>
      <c r="K4242" s="2">
        <v>0.32959490740740743</v>
      </c>
      <c r="L4242">
        <v>45</v>
      </c>
      <c r="M4242" s="2">
        <v>3.1354166666666669E-2</v>
      </c>
      <c r="N4242" t="s">
        <v>13014</v>
      </c>
      <c r="O4242" t="s">
        <v>1163</v>
      </c>
      <c r="P4242" t="s">
        <v>1164</v>
      </c>
      <c r="Q4242" t="s">
        <v>165</v>
      </c>
      <c r="R4242" t="s">
        <v>114</v>
      </c>
      <c r="S4242">
        <v>185349003</v>
      </c>
      <c r="T4242" t="s">
        <v>43</v>
      </c>
      <c r="U4242">
        <v>85.55</v>
      </c>
      <c r="V4242">
        <v>876.69</v>
      </c>
      <c r="W4242">
        <v>701.34</v>
      </c>
      <c r="X4242" t="s">
        <v>30</v>
      </c>
      <c r="Y4242" t="s">
        <v>30</v>
      </c>
    </row>
    <row r="4243" spans="1:25" x14ac:dyDescent="0.25">
      <c r="A4243" t="s">
        <v>13320</v>
      </c>
      <c r="B4243" t="s">
        <v>13321</v>
      </c>
      <c r="C4243" s="1">
        <v>45232</v>
      </c>
      <c r="D4243" s="1" t="str">
        <f t="shared" si="264"/>
        <v>2020–2029</v>
      </c>
      <c r="E4243" s="8">
        <f t="shared" si="265"/>
        <v>2023</v>
      </c>
      <c r="F4243" s="8" t="str">
        <f t="shared" si="266"/>
        <v>23</v>
      </c>
      <c r="G4243" s="2">
        <v>0.29824074074074075</v>
      </c>
      <c r="H4243" s="2" t="str">
        <f t="shared" si="267"/>
        <v>2023-11</v>
      </c>
      <c r="I4243" t="s">
        <v>13322</v>
      </c>
      <c r="J4243" s="1">
        <v>45232</v>
      </c>
      <c r="K4243" s="2">
        <v>0.33253472222222225</v>
      </c>
      <c r="L4243">
        <v>49</v>
      </c>
      <c r="M4243" s="2">
        <v>3.4293981481481481E-2</v>
      </c>
      <c r="N4243" t="s">
        <v>13014</v>
      </c>
      <c r="O4243" t="s">
        <v>1163</v>
      </c>
      <c r="P4243" t="s">
        <v>1164</v>
      </c>
      <c r="Q4243" t="s">
        <v>165</v>
      </c>
      <c r="R4243" t="s">
        <v>114</v>
      </c>
      <c r="S4243">
        <v>185349003</v>
      </c>
      <c r="T4243" t="s">
        <v>43</v>
      </c>
      <c r="U4243">
        <v>85.55</v>
      </c>
      <c r="V4243">
        <v>740.69</v>
      </c>
      <c r="W4243">
        <v>592.54</v>
      </c>
      <c r="X4243" t="s">
        <v>30</v>
      </c>
      <c r="Y4243" t="s">
        <v>30</v>
      </c>
    </row>
    <row r="4244" spans="1:25" x14ac:dyDescent="0.25">
      <c r="A4244" t="s">
        <v>13323</v>
      </c>
      <c r="B4244" t="s">
        <v>13324</v>
      </c>
      <c r="C4244" s="1">
        <v>45260</v>
      </c>
      <c r="D4244" s="1" t="str">
        <f t="shared" si="264"/>
        <v>2020–2029</v>
      </c>
      <c r="E4244" s="8">
        <f t="shared" si="265"/>
        <v>2023</v>
      </c>
      <c r="F4244" s="8" t="str">
        <f t="shared" si="266"/>
        <v>23</v>
      </c>
      <c r="G4244" s="2">
        <v>0.29824074074074075</v>
      </c>
      <c r="H4244" s="2" t="str">
        <f t="shared" si="267"/>
        <v>2023-11</v>
      </c>
      <c r="I4244" t="s">
        <v>13325</v>
      </c>
      <c r="J4244" s="1">
        <v>45260</v>
      </c>
      <c r="K4244" s="2">
        <v>0.32839120370370373</v>
      </c>
      <c r="L4244">
        <v>43</v>
      </c>
      <c r="M4244" s="2">
        <v>3.0150462962962962E-2</v>
      </c>
      <c r="N4244" t="s">
        <v>13014</v>
      </c>
      <c r="O4244" t="s">
        <v>1158</v>
      </c>
      <c r="P4244" t="s">
        <v>1159</v>
      </c>
      <c r="Q4244" t="s">
        <v>165</v>
      </c>
      <c r="R4244" t="s">
        <v>252</v>
      </c>
      <c r="S4244">
        <v>702927004</v>
      </c>
      <c r="T4244" t="s">
        <v>253</v>
      </c>
      <c r="U4244">
        <v>142.58000000000001</v>
      </c>
      <c r="V4244">
        <v>1660.52</v>
      </c>
      <c r="W4244">
        <v>1328.4</v>
      </c>
      <c r="X4244" t="s">
        <v>30</v>
      </c>
      <c r="Y4244" t="s">
        <v>30</v>
      </c>
    </row>
    <row r="4245" spans="1:25" x14ac:dyDescent="0.25">
      <c r="A4245" t="s">
        <v>13326</v>
      </c>
      <c r="B4245" t="s">
        <v>13327</v>
      </c>
      <c r="C4245" s="1">
        <v>45274</v>
      </c>
      <c r="D4245" s="1" t="str">
        <f t="shared" si="264"/>
        <v>2020–2029</v>
      </c>
      <c r="E4245" s="8">
        <f t="shared" si="265"/>
        <v>2023</v>
      </c>
      <c r="F4245" s="8" t="str">
        <f t="shared" si="266"/>
        <v>23</v>
      </c>
      <c r="G4245" s="2">
        <v>0.29824074074074075</v>
      </c>
      <c r="H4245" s="2" t="str">
        <f t="shared" si="267"/>
        <v>2023-12</v>
      </c>
      <c r="I4245" t="s">
        <v>13328</v>
      </c>
      <c r="J4245" s="1">
        <v>45274</v>
      </c>
      <c r="K4245" s="2">
        <v>0.46649305555555554</v>
      </c>
      <c r="L4245">
        <v>242</v>
      </c>
      <c r="M4245" s="2">
        <v>0.16825231481481481</v>
      </c>
      <c r="N4245" t="s">
        <v>13014</v>
      </c>
      <c r="O4245" t="s">
        <v>1163</v>
      </c>
      <c r="P4245" t="s">
        <v>1164</v>
      </c>
      <c r="Q4245" t="s">
        <v>165</v>
      </c>
      <c r="R4245" t="s">
        <v>42</v>
      </c>
      <c r="S4245">
        <v>185349003</v>
      </c>
      <c r="T4245" t="s">
        <v>43</v>
      </c>
      <c r="U4245">
        <v>85.55</v>
      </c>
      <c r="V4245">
        <v>3105.35</v>
      </c>
      <c r="W4245">
        <v>2484.2800000000002</v>
      </c>
      <c r="X4245">
        <v>66383009</v>
      </c>
      <c r="Y4245" t="s">
        <v>125</v>
      </c>
    </row>
    <row r="4246" spans="1:25" x14ac:dyDescent="0.25">
      <c r="A4246" t="s">
        <v>13329</v>
      </c>
      <c r="B4246" t="s">
        <v>13330</v>
      </c>
      <c r="C4246" s="1">
        <v>45379</v>
      </c>
      <c r="D4246" s="1" t="str">
        <f t="shared" si="264"/>
        <v>2020–2029</v>
      </c>
      <c r="E4246" s="8">
        <f t="shared" si="265"/>
        <v>2024</v>
      </c>
      <c r="F4246" s="8" t="str">
        <f t="shared" si="266"/>
        <v>24</v>
      </c>
      <c r="G4246" s="2">
        <v>0.29824074074074075</v>
      </c>
      <c r="H4246" s="2" t="str">
        <f t="shared" si="267"/>
        <v>2024-03</v>
      </c>
      <c r="I4246" t="s">
        <v>13331</v>
      </c>
      <c r="J4246" s="1">
        <v>45379</v>
      </c>
      <c r="K4246" s="2">
        <v>0.33124999999999999</v>
      </c>
      <c r="L4246">
        <v>48</v>
      </c>
      <c r="M4246" s="2">
        <v>3.3009259259259259E-2</v>
      </c>
      <c r="N4246" t="s">
        <v>13014</v>
      </c>
      <c r="O4246" t="s">
        <v>1158</v>
      </c>
      <c r="P4246" t="s">
        <v>1159</v>
      </c>
      <c r="Q4246" t="s">
        <v>165</v>
      </c>
      <c r="R4246" t="s">
        <v>252</v>
      </c>
      <c r="S4246">
        <v>702927004</v>
      </c>
      <c r="T4246" t="s">
        <v>253</v>
      </c>
      <c r="U4246">
        <v>142.58000000000001</v>
      </c>
      <c r="V4246">
        <v>1362.54</v>
      </c>
      <c r="W4246">
        <v>1090.02</v>
      </c>
      <c r="X4246" t="s">
        <v>30</v>
      </c>
      <c r="Y4246" t="s">
        <v>30</v>
      </c>
    </row>
    <row r="4247" spans="1:25" x14ac:dyDescent="0.25">
      <c r="A4247" t="s">
        <v>13332</v>
      </c>
      <c r="B4247" t="s">
        <v>13333</v>
      </c>
      <c r="C4247" s="1">
        <v>45470</v>
      </c>
      <c r="D4247" s="1" t="str">
        <f t="shared" si="264"/>
        <v>2020–2029</v>
      </c>
      <c r="E4247" s="8">
        <f t="shared" si="265"/>
        <v>2024</v>
      </c>
      <c r="F4247" s="8" t="str">
        <f t="shared" si="266"/>
        <v>24</v>
      </c>
      <c r="G4247" s="2">
        <v>0.29824074074074075</v>
      </c>
      <c r="H4247" s="2" t="str">
        <f t="shared" si="267"/>
        <v>2024-06</v>
      </c>
      <c r="I4247" t="s">
        <v>13334</v>
      </c>
      <c r="J4247" s="1">
        <v>45470</v>
      </c>
      <c r="K4247" s="2">
        <v>0.32693287037037039</v>
      </c>
      <c r="L4247">
        <v>41</v>
      </c>
      <c r="M4247" s="2">
        <v>2.869212962962963E-2</v>
      </c>
      <c r="N4247" t="s">
        <v>13014</v>
      </c>
      <c r="O4247" t="s">
        <v>1163</v>
      </c>
      <c r="P4247" t="s">
        <v>1164</v>
      </c>
      <c r="Q4247" t="s">
        <v>165</v>
      </c>
      <c r="R4247" t="s">
        <v>114</v>
      </c>
      <c r="S4247">
        <v>185349003</v>
      </c>
      <c r="T4247" t="s">
        <v>43</v>
      </c>
      <c r="U4247">
        <v>85.55</v>
      </c>
      <c r="V4247">
        <v>740.69</v>
      </c>
      <c r="W4247">
        <v>592.54</v>
      </c>
      <c r="X4247" t="s">
        <v>30</v>
      </c>
      <c r="Y4247" t="s">
        <v>30</v>
      </c>
    </row>
    <row r="4248" spans="1:25" x14ac:dyDescent="0.25">
      <c r="A4248" t="s">
        <v>13335</v>
      </c>
      <c r="B4248" t="s">
        <v>13336</v>
      </c>
      <c r="C4248" s="1">
        <v>45484</v>
      </c>
      <c r="D4248" s="1" t="str">
        <f t="shared" si="264"/>
        <v>2020–2029</v>
      </c>
      <c r="E4248" s="8">
        <f t="shared" si="265"/>
        <v>2024</v>
      </c>
      <c r="F4248" s="8" t="str">
        <f t="shared" si="266"/>
        <v>24</v>
      </c>
      <c r="G4248" s="2">
        <v>0.29824074074074075</v>
      </c>
      <c r="H4248" s="2" t="str">
        <f t="shared" si="267"/>
        <v>2024-07</v>
      </c>
      <c r="I4248" t="s">
        <v>13337</v>
      </c>
      <c r="J4248" s="1">
        <v>45484</v>
      </c>
      <c r="K4248" s="2">
        <v>0.33001157407407405</v>
      </c>
      <c r="L4248">
        <v>46</v>
      </c>
      <c r="M4248" s="2">
        <v>3.1770833333333331E-2</v>
      </c>
      <c r="N4248" t="s">
        <v>13014</v>
      </c>
      <c r="O4248" t="s">
        <v>13015</v>
      </c>
      <c r="P4248" t="s">
        <v>13016</v>
      </c>
      <c r="Q4248" t="s">
        <v>165</v>
      </c>
      <c r="R4248" t="s">
        <v>28</v>
      </c>
      <c r="S4248">
        <v>162673000</v>
      </c>
      <c r="T4248" t="s">
        <v>151</v>
      </c>
      <c r="U4248">
        <v>136.80000000000001</v>
      </c>
      <c r="V4248">
        <v>791.94</v>
      </c>
      <c r="W4248">
        <v>633.54</v>
      </c>
      <c r="X4248" t="s">
        <v>30</v>
      </c>
      <c r="Y4248" t="s">
        <v>30</v>
      </c>
    </row>
    <row r="4249" spans="1:25" x14ac:dyDescent="0.25">
      <c r="A4249" t="s">
        <v>13338</v>
      </c>
      <c r="B4249" t="s">
        <v>13339</v>
      </c>
      <c r="C4249" s="1">
        <v>45491</v>
      </c>
      <c r="D4249" s="1" t="str">
        <f t="shared" si="264"/>
        <v>2020–2029</v>
      </c>
      <c r="E4249" s="8">
        <f t="shared" si="265"/>
        <v>2024</v>
      </c>
      <c r="F4249" s="8" t="str">
        <f t="shared" si="266"/>
        <v>24</v>
      </c>
      <c r="G4249" s="2">
        <v>0.29824074074074075</v>
      </c>
      <c r="H4249" s="2" t="str">
        <f t="shared" si="267"/>
        <v>2024-07</v>
      </c>
      <c r="I4249" t="s">
        <v>13340</v>
      </c>
      <c r="J4249" s="1">
        <v>45491</v>
      </c>
      <c r="K4249" s="2">
        <v>0.58614583333333337</v>
      </c>
      <c r="L4249">
        <v>415</v>
      </c>
      <c r="M4249" s="2">
        <v>0.28790509259259262</v>
      </c>
      <c r="N4249" t="s">
        <v>13014</v>
      </c>
      <c r="O4249" t="s">
        <v>1163</v>
      </c>
      <c r="P4249" t="s">
        <v>1164</v>
      </c>
      <c r="Q4249" t="s">
        <v>165</v>
      </c>
      <c r="R4249" t="s">
        <v>42</v>
      </c>
      <c r="S4249">
        <v>185349003</v>
      </c>
      <c r="T4249" t="s">
        <v>43</v>
      </c>
      <c r="U4249">
        <v>85.55</v>
      </c>
      <c r="V4249">
        <v>5262.35</v>
      </c>
      <c r="W4249">
        <v>4209.88</v>
      </c>
      <c r="X4249">
        <v>103697008</v>
      </c>
      <c r="Y4249" t="s">
        <v>44</v>
      </c>
    </row>
    <row r="4250" spans="1:25" x14ac:dyDescent="0.25">
      <c r="A4250" t="s">
        <v>13341</v>
      </c>
      <c r="B4250" t="s">
        <v>13342</v>
      </c>
      <c r="C4250" s="1">
        <v>45505</v>
      </c>
      <c r="D4250" s="1" t="str">
        <f t="shared" si="264"/>
        <v>2020–2029</v>
      </c>
      <c r="E4250" s="8">
        <f t="shared" si="265"/>
        <v>2024</v>
      </c>
      <c r="F4250" s="8" t="str">
        <f t="shared" si="266"/>
        <v>24</v>
      </c>
      <c r="G4250" s="2">
        <v>0.29824074074074075</v>
      </c>
      <c r="H4250" s="2" t="str">
        <f t="shared" si="267"/>
        <v>2024-08</v>
      </c>
      <c r="I4250" t="s">
        <v>13343</v>
      </c>
      <c r="J4250" s="1">
        <v>45505</v>
      </c>
      <c r="K4250" s="2">
        <v>0.3322222222222222</v>
      </c>
      <c r="L4250">
        <v>49</v>
      </c>
      <c r="M4250" s="2">
        <v>3.3981481481481481E-2</v>
      </c>
      <c r="N4250" t="s">
        <v>13014</v>
      </c>
      <c r="O4250" t="s">
        <v>1158</v>
      </c>
      <c r="P4250" t="s">
        <v>1159</v>
      </c>
      <c r="Q4250" t="s">
        <v>165</v>
      </c>
      <c r="R4250" t="s">
        <v>252</v>
      </c>
      <c r="S4250">
        <v>702927004</v>
      </c>
      <c r="T4250" t="s">
        <v>253</v>
      </c>
      <c r="U4250">
        <v>142.58000000000001</v>
      </c>
      <c r="V4250">
        <v>797.72</v>
      </c>
      <c r="W4250">
        <v>638.16</v>
      </c>
      <c r="X4250" t="s">
        <v>30</v>
      </c>
      <c r="Y4250" t="s">
        <v>30</v>
      </c>
    </row>
    <row r="4251" spans="1:25" x14ac:dyDescent="0.25">
      <c r="A4251" t="s">
        <v>13344</v>
      </c>
      <c r="B4251" t="s">
        <v>13345</v>
      </c>
      <c r="C4251" s="1">
        <v>45519</v>
      </c>
      <c r="D4251" s="1" t="str">
        <f t="shared" si="264"/>
        <v>2020–2029</v>
      </c>
      <c r="E4251" s="8">
        <f t="shared" si="265"/>
        <v>2024</v>
      </c>
      <c r="F4251" s="8" t="str">
        <f t="shared" si="266"/>
        <v>24</v>
      </c>
      <c r="G4251" s="2">
        <v>0.29824074074074075</v>
      </c>
      <c r="H4251" s="2" t="str">
        <f t="shared" si="267"/>
        <v>2024-08</v>
      </c>
      <c r="I4251" t="s">
        <v>13346</v>
      </c>
      <c r="J4251" s="1">
        <v>45519</v>
      </c>
      <c r="K4251" s="2">
        <v>0.43702546296296296</v>
      </c>
      <c r="L4251">
        <v>200</v>
      </c>
      <c r="M4251" s="2">
        <v>0.13878472222222221</v>
      </c>
      <c r="N4251" t="s">
        <v>13014</v>
      </c>
      <c r="O4251" t="s">
        <v>1163</v>
      </c>
      <c r="P4251" t="s">
        <v>1164</v>
      </c>
      <c r="Q4251" t="s">
        <v>165</v>
      </c>
      <c r="R4251" t="s">
        <v>42</v>
      </c>
      <c r="S4251">
        <v>185349003</v>
      </c>
      <c r="T4251" t="s">
        <v>43</v>
      </c>
      <c r="U4251">
        <v>85.55</v>
      </c>
      <c r="V4251">
        <v>3105.35</v>
      </c>
      <c r="W4251">
        <v>2484.2800000000002</v>
      </c>
      <c r="X4251">
        <v>66383009</v>
      </c>
      <c r="Y4251" t="s">
        <v>125</v>
      </c>
    </row>
    <row r="4252" spans="1:25" x14ac:dyDescent="0.25">
      <c r="A4252" t="s">
        <v>13347</v>
      </c>
      <c r="B4252" t="s">
        <v>13348</v>
      </c>
      <c r="C4252" s="1">
        <v>45561</v>
      </c>
      <c r="D4252" s="1" t="str">
        <f t="shared" si="264"/>
        <v>2020–2029</v>
      </c>
      <c r="E4252" s="8">
        <f t="shared" si="265"/>
        <v>2024</v>
      </c>
      <c r="F4252" s="8" t="str">
        <f t="shared" si="266"/>
        <v>24</v>
      </c>
      <c r="G4252" s="2">
        <v>0.29824074074074075</v>
      </c>
      <c r="H4252" s="2" t="str">
        <f t="shared" si="267"/>
        <v>2024-09</v>
      </c>
      <c r="I4252" t="s">
        <v>13349</v>
      </c>
      <c r="J4252" s="1">
        <v>45561</v>
      </c>
      <c r="K4252" s="2">
        <v>0.31910879629629629</v>
      </c>
      <c r="L4252">
        <v>30</v>
      </c>
      <c r="M4252" s="2">
        <v>2.0868055555555556E-2</v>
      </c>
      <c r="N4252" t="s">
        <v>13014</v>
      </c>
      <c r="O4252" t="s">
        <v>1163</v>
      </c>
      <c r="P4252" t="s">
        <v>1164</v>
      </c>
      <c r="Q4252" t="s">
        <v>165</v>
      </c>
      <c r="R4252" t="s">
        <v>114</v>
      </c>
      <c r="S4252">
        <v>185349003</v>
      </c>
      <c r="T4252" t="s">
        <v>43</v>
      </c>
      <c r="U4252">
        <v>85.55</v>
      </c>
      <c r="V4252">
        <v>876.69</v>
      </c>
      <c r="W4252">
        <v>701.34</v>
      </c>
      <c r="X4252" t="s">
        <v>30</v>
      </c>
      <c r="Y4252" t="s">
        <v>30</v>
      </c>
    </row>
    <row r="4253" spans="1:25" x14ac:dyDescent="0.25">
      <c r="A4253" t="s">
        <v>13350</v>
      </c>
      <c r="B4253" t="s">
        <v>13351</v>
      </c>
      <c r="C4253" s="1">
        <v>45575</v>
      </c>
      <c r="D4253" s="1" t="str">
        <f t="shared" si="264"/>
        <v>2020–2029</v>
      </c>
      <c r="E4253" s="8">
        <f t="shared" si="265"/>
        <v>2024</v>
      </c>
      <c r="F4253" s="8" t="str">
        <f t="shared" si="266"/>
        <v>24</v>
      </c>
      <c r="G4253" s="2">
        <v>0.29824074074074075</v>
      </c>
      <c r="H4253" s="2" t="str">
        <f t="shared" si="267"/>
        <v>2024-10</v>
      </c>
      <c r="I4253" t="s">
        <v>13352</v>
      </c>
      <c r="J4253" s="1">
        <v>45575</v>
      </c>
      <c r="K4253" s="2">
        <v>0.41783564814814816</v>
      </c>
      <c r="L4253">
        <v>172</v>
      </c>
      <c r="M4253" s="2">
        <v>0.11959490740740741</v>
      </c>
      <c r="N4253" t="s">
        <v>13014</v>
      </c>
      <c r="O4253" t="s">
        <v>1163</v>
      </c>
      <c r="P4253" t="s">
        <v>1164</v>
      </c>
      <c r="Q4253" t="s">
        <v>165</v>
      </c>
      <c r="R4253" t="s">
        <v>42</v>
      </c>
      <c r="S4253">
        <v>185349003</v>
      </c>
      <c r="T4253" t="s">
        <v>43</v>
      </c>
      <c r="U4253">
        <v>85.55</v>
      </c>
      <c r="V4253">
        <v>3105.35</v>
      </c>
      <c r="W4253">
        <v>2484.2800000000002</v>
      </c>
      <c r="X4253">
        <v>103697008</v>
      </c>
      <c r="Y4253" t="s">
        <v>44</v>
      </c>
    </row>
    <row r="4254" spans="1:25" x14ac:dyDescent="0.25">
      <c r="A4254" t="s">
        <v>13353</v>
      </c>
      <c r="B4254" t="s">
        <v>13354</v>
      </c>
      <c r="C4254" s="1">
        <v>45624</v>
      </c>
      <c r="D4254" s="1" t="str">
        <f t="shared" si="264"/>
        <v>2020–2029</v>
      </c>
      <c r="E4254" s="8">
        <f t="shared" si="265"/>
        <v>2024</v>
      </c>
      <c r="F4254" s="8" t="str">
        <f t="shared" si="266"/>
        <v>24</v>
      </c>
      <c r="G4254" s="2">
        <v>0.29824074074074075</v>
      </c>
      <c r="H4254" s="2" t="str">
        <f t="shared" si="267"/>
        <v>2024-11</v>
      </c>
      <c r="I4254" t="s">
        <v>13355</v>
      </c>
      <c r="J4254" s="1">
        <v>45624</v>
      </c>
      <c r="K4254" s="2">
        <v>0.33053240740740741</v>
      </c>
      <c r="L4254">
        <v>47</v>
      </c>
      <c r="M4254" s="2">
        <v>3.229166666666667E-2</v>
      </c>
      <c r="N4254" t="s">
        <v>13014</v>
      </c>
      <c r="O4254" t="s">
        <v>1163</v>
      </c>
      <c r="P4254" t="s">
        <v>1164</v>
      </c>
      <c r="Q4254" t="s">
        <v>165</v>
      </c>
      <c r="R4254" t="s">
        <v>114</v>
      </c>
      <c r="S4254">
        <v>185349003</v>
      </c>
      <c r="T4254" t="s">
        <v>43</v>
      </c>
      <c r="U4254">
        <v>85.55</v>
      </c>
      <c r="V4254">
        <v>740.69</v>
      </c>
      <c r="W4254">
        <v>592.54</v>
      </c>
      <c r="X4254" t="s">
        <v>30</v>
      </c>
      <c r="Y4254" t="s">
        <v>30</v>
      </c>
    </row>
    <row r="4255" spans="1:25" x14ac:dyDescent="0.25">
      <c r="A4255" t="s">
        <v>13356</v>
      </c>
      <c r="B4255" t="s">
        <v>13357</v>
      </c>
      <c r="C4255" s="1">
        <v>45638</v>
      </c>
      <c r="D4255" s="1" t="str">
        <f t="shared" si="264"/>
        <v>2020–2029</v>
      </c>
      <c r="E4255" s="8">
        <f t="shared" si="265"/>
        <v>2024</v>
      </c>
      <c r="F4255" s="8" t="str">
        <f t="shared" si="266"/>
        <v>24</v>
      </c>
      <c r="G4255" s="2">
        <v>0.29824074074074075</v>
      </c>
      <c r="H4255" s="2" t="str">
        <f t="shared" si="267"/>
        <v>2024-12</v>
      </c>
      <c r="I4255" t="s">
        <v>13358</v>
      </c>
      <c r="J4255" s="1">
        <v>45638</v>
      </c>
      <c r="K4255" s="2">
        <v>0.44413194444444443</v>
      </c>
      <c r="L4255">
        <v>210</v>
      </c>
      <c r="M4255" s="2">
        <v>0.1458912037037037</v>
      </c>
      <c r="N4255" t="s">
        <v>13014</v>
      </c>
      <c r="O4255" t="s">
        <v>1163</v>
      </c>
      <c r="P4255" t="s">
        <v>1164</v>
      </c>
      <c r="Q4255" t="s">
        <v>165</v>
      </c>
      <c r="R4255" t="s">
        <v>42</v>
      </c>
      <c r="S4255">
        <v>185349003</v>
      </c>
      <c r="T4255" t="s">
        <v>43</v>
      </c>
      <c r="U4255">
        <v>85.55</v>
      </c>
      <c r="V4255">
        <v>3536.75</v>
      </c>
      <c r="W4255">
        <v>2829.4</v>
      </c>
      <c r="X4255">
        <v>66383009</v>
      </c>
      <c r="Y4255" t="s">
        <v>125</v>
      </c>
    </row>
    <row r="4256" spans="1:25" x14ac:dyDescent="0.25">
      <c r="A4256" t="s">
        <v>13359</v>
      </c>
      <c r="B4256" t="s">
        <v>13360</v>
      </c>
      <c r="C4256" s="1">
        <v>45652</v>
      </c>
      <c r="D4256" s="1" t="str">
        <f t="shared" si="264"/>
        <v>2020–2029</v>
      </c>
      <c r="E4256" s="8">
        <f t="shared" si="265"/>
        <v>2024</v>
      </c>
      <c r="F4256" s="8" t="str">
        <f t="shared" si="266"/>
        <v>24</v>
      </c>
      <c r="G4256" s="2">
        <v>0.29824074074074075</v>
      </c>
      <c r="H4256" s="2" t="str">
        <f t="shared" si="267"/>
        <v>2024-12</v>
      </c>
      <c r="I4256" t="s">
        <v>13361</v>
      </c>
      <c r="J4256" s="1">
        <v>45652</v>
      </c>
      <c r="K4256" s="2">
        <v>0.33250000000000002</v>
      </c>
      <c r="L4256">
        <v>49</v>
      </c>
      <c r="M4256" s="2">
        <v>3.425925925925926E-2</v>
      </c>
      <c r="N4256" t="s">
        <v>13014</v>
      </c>
      <c r="O4256" t="s">
        <v>1163</v>
      </c>
      <c r="P4256" t="s">
        <v>1164</v>
      </c>
      <c r="Q4256" t="s">
        <v>165</v>
      </c>
      <c r="R4256" t="s">
        <v>114</v>
      </c>
      <c r="S4256">
        <v>185349003</v>
      </c>
      <c r="T4256" t="s">
        <v>43</v>
      </c>
      <c r="U4256">
        <v>85.55</v>
      </c>
      <c r="V4256">
        <v>740.69</v>
      </c>
      <c r="W4256">
        <v>592.54</v>
      </c>
      <c r="X4256" t="s">
        <v>30</v>
      </c>
      <c r="Y4256" t="s">
        <v>30</v>
      </c>
    </row>
    <row r="4257" spans="1:25" x14ac:dyDescent="0.25">
      <c r="A4257" t="s">
        <v>13362</v>
      </c>
      <c r="B4257" t="s">
        <v>13363</v>
      </c>
      <c r="C4257" s="1">
        <v>45680</v>
      </c>
      <c r="D4257" s="1" t="str">
        <f t="shared" si="264"/>
        <v>2020–2029</v>
      </c>
      <c r="E4257" s="8">
        <f t="shared" si="265"/>
        <v>2025</v>
      </c>
      <c r="F4257" s="8" t="str">
        <f t="shared" si="266"/>
        <v>25</v>
      </c>
      <c r="G4257" s="2">
        <v>0.29824074074074075</v>
      </c>
      <c r="H4257" s="2" t="str">
        <f t="shared" si="267"/>
        <v>2025-01</v>
      </c>
      <c r="I4257" t="s">
        <v>13364</v>
      </c>
      <c r="J4257" s="1">
        <v>45680</v>
      </c>
      <c r="K4257" s="2">
        <v>0.33310185185185187</v>
      </c>
      <c r="L4257">
        <v>50</v>
      </c>
      <c r="M4257" s="2">
        <v>3.4861111111111114E-2</v>
      </c>
      <c r="N4257" t="s">
        <v>13014</v>
      </c>
      <c r="O4257" t="s">
        <v>1163</v>
      </c>
      <c r="P4257" t="s">
        <v>1164</v>
      </c>
      <c r="Q4257" t="s">
        <v>165</v>
      </c>
      <c r="R4257" t="s">
        <v>114</v>
      </c>
      <c r="S4257">
        <v>185349003</v>
      </c>
      <c r="T4257" t="s">
        <v>43</v>
      </c>
      <c r="U4257">
        <v>85.55</v>
      </c>
      <c r="V4257">
        <v>740.69</v>
      </c>
      <c r="W4257">
        <v>592.54</v>
      </c>
      <c r="X4257" t="s">
        <v>30</v>
      </c>
      <c r="Y4257" t="s">
        <v>30</v>
      </c>
    </row>
    <row r="4258" spans="1:25" x14ac:dyDescent="0.25">
      <c r="A4258" t="s">
        <v>13365</v>
      </c>
      <c r="B4258" t="s">
        <v>13366</v>
      </c>
      <c r="C4258" s="1">
        <v>45694</v>
      </c>
      <c r="D4258" s="1" t="str">
        <f t="shared" si="264"/>
        <v>2020–2029</v>
      </c>
      <c r="E4258" s="8">
        <f t="shared" si="265"/>
        <v>2025</v>
      </c>
      <c r="F4258" s="8" t="str">
        <f t="shared" si="266"/>
        <v>25</v>
      </c>
      <c r="G4258" s="2">
        <v>0.29824074074074075</v>
      </c>
      <c r="H4258" s="2" t="str">
        <f t="shared" si="267"/>
        <v>2025-02</v>
      </c>
      <c r="I4258" t="s">
        <v>13367</v>
      </c>
      <c r="J4258" s="1">
        <v>45694</v>
      </c>
      <c r="K4258" s="2">
        <v>0.4450925925925926</v>
      </c>
      <c r="L4258">
        <v>211</v>
      </c>
      <c r="M4258" s="2">
        <v>0.14685185185185184</v>
      </c>
      <c r="N4258" t="s">
        <v>13014</v>
      </c>
      <c r="O4258" t="s">
        <v>1163</v>
      </c>
      <c r="P4258" t="s">
        <v>1164</v>
      </c>
      <c r="Q4258" t="s">
        <v>165</v>
      </c>
      <c r="R4258" t="s">
        <v>42</v>
      </c>
      <c r="S4258">
        <v>185349003</v>
      </c>
      <c r="T4258" t="s">
        <v>43</v>
      </c>
      <c r="U4258">
        <v>85.55</v>
      </c>
      <c r="V4258">
        <v>3536.75</v>
      </c>
      <c r="W4258">
        <v>2746.95</v>
      </c>
      <c r="X4258">
        <v>103697008</v>
      </c>
      <c r="Y4258" t="s">
        <v>44</v>
      </c>
    </row>
    <row r="4259" spans="1:25" x14ac:dyDescent="0.25">
      <c r="A4259" t="s">
        <v>13368</v>
      </c>
      <c r="B4259" t="s">
        <v>13369</v>
      </c>
      <c r="C4259" s="1">
        <v>39039</v>
      </c>
      <c r="D4259" s="1" t="str">
        <f t="shared" si="264"/>
        <v>2000–2009</v>
      </c>
      <c r="E4259" s="8">
        <f t="shared" si="265"/>
        <v>2006</v>
      </c>
      <c r="F4259" s="8" t="str">
        <f t="shared" si="266"/>
        <v>06</v>
      </c>
      <c r="G4259" s="2">
        <v>0.40567129629629628</v>
      </c>
      <c r="H4259" s="2" t="str">
        <f t="shared" si="267"/>
        <v>2006-11</v>
      </c>
      <c r="I4259" t="s">
        <v>13370</v>
      </c>
      <c r="J4259" s="1">
        <v>39039</v>
      </c>
      <c r="K4259" s="2">
        <v>0.42788194444444444</v>
      </c>
      <c r="L4259">
        <v>32</v>
      </c>
      <c r="M4259" s="2">
        <v>2.2210648148148149E-2</v>
      </c>
      <c r="N4259" t="s">
        <v>13371</v>
      </c>
      <c r="O4259" t="s">
        <v>1803</v>
      </c>
      <c r="P4259" t="s">
        <v>1804</v>
      </c>
      <c r="Q4259" t="s">
        <v>51</v>
      </c>
      <c r="R4259" t="s">
        <v>28</v>
      </c>
      <c r="S4259">
        <v>162673000</v>
      </c>
      <c r="T4259" t="s">
        <v>151</v>
      </c>
      <c r="U4259">
        <v>136.80000000000001</v>
      </c>
      <c r="V4259">
        <v>704.2</v>
      </c>
      <c r="W4259">
        <v>0</v>
      </c>
      <c r="X4259" t="s">
        <v>30</v>
      </c>
      <c r="Y4259" t="s">
        <v>30</v>
      </c>
    </row>
    <row r="4260" spans="1:25" x14ac:dyDescent="0.25">
      <c r="A4260" t="s">
        <v>13372</v>
      </c>
      <c r="B4260" t="s">
        <v>13373</v>
      </c>
      <c r="C4260" s="1">
        <v>41608</v>
      </c>
      <c r="D4260" s="1" t="str">
        <f t="shared" si="264"/>
        <v>2010–2019</v>
      </c>
      <c r="E4260" s="8">
        <f t="shared" si="265"/>
        <v>2013</v>
      </c>
      <c r="F4260" s="8" t="str">
        <f t="shared" si="266"/>
        <v>13</v>
      </c>
      <c r="G4260" s="2">
        <v>0.40567129629629628</v>
      </c>
      <c r="H4260" s="2" t="str">
        <f t="shared" si="267"/>
        <v>2013-11</v>
      </c>
      <c r="I4260" t="s">
        <v>13374</v>
      </c>
      <c r="J4260" s="1">
        <v>41608</v>
      </c>
      <c r="K4260" s="2">
        <v>0.43091435185185184</v>
      </c>
      <c r="L4260">
        <v>36</v>
      </c>
      <c r="M4260" s="2">
        <v>2.5243055555555557E-2</v>
      </c>
      <c r="N4260" t="s">
        <v>13371</v>
      </c>
      <c r="O4260" t="s">
        <v>1803</v>
      </c>
      <c r="P4260" t="s">
        <v>1804</v>
      </c>
      <c r="Q4260" t="s">
        <v>51</v>
      </c>
      <c r="R4260" t="s">
        <v>28</v>
      </c>
      <c r="S4260">
        <v>162673000</v>
      </c>
      <c r="T4260" t="s">
        <v>151</v>
      </c>
      <c r="U4260">
        <v>136.80000000000001</v>
      </c>
      <c r="V4260">
        <v>919.9</v>
      </c>
      <c r="W4260">
        <v>0</v>
      </c>
      <c r="X4260" t="s">
        <v>30</v>
      </c>
      <c r="Y4260" t="s">
        <v>30</v>
      </c>
    </row>
    <row r="4261" spans="1:25" x14ac:dyDescent="0.25">
      <c r="A4261" t="s">
        <v>13375</v>
      </c>
      <c r="B4261" t="s">
        <v>13376</v>
      </c>
      <c r="C4261" s="1">
        <v>42616</v>
      </c>
      <c r="D4261" s="1" t="str">
        <f t="shared" si="264"/>
        <v>2010–2019</v>
      </c>
      <c r="E4261" s="8">
        <f t="shared" si="265"/>
        <v>2016</v>
      </c>
      <c r="F4261" s="8" t="str">
        <f t="shared" si="266"/>
        <v>16</v>
      </c>
      <c r="G4261" s="2">
        <v>0.82233796296296291</v>
      </c>
      <c r="H4261" s="2" t="str">
        <f t="shared" si="267"/>
        <v>2016-09</v>
      </c>
      <c r="I4261" t="s">
        <v>13377</v>
      </c>
      <c r="J4261" s="1">
        <v>42616</v>
      </c>
      <c r="K4261" s="2">
        <v>0.83275462962962965</v>
      </c>
      <c r="L4261">
        <v>15</v>
      </c>
      <c r="M4261" s="2">
        <v>1.0416666666666666E-2</v>
      </c>
      <c r="N4261" t="s">
        <v>13371</v>
      </c>
      <c r="O4261" t="s">
        <v>1876</v>
      </c>
      <c r="P4261" t="s">
        <v>1877</v>
      </c>
      <c r="Q4261" t="s">
        <v>51</v>
      </c>
      <c r="R4261" t="s">
        <v>42</v>
      </c>
      <c r="S4261">
        <v>185345009</v>
      </c>
      <c r="T4261" t="s">
        <v>57</v>
      </c>
      <c r="U4261">
        <v>85.55</v>
      </c>
      <c r="V4261">
        <v>85.55</v>
      </c>
      <c r="W4261">
        <v>0</v>
      </c>
      <c r="X4261">
        <v>444814009</v>
      </c>
      <c r="Y4261" t="s">
        <v>65</v>
      </c>
    </row>
    <row r="4262" spans="1:25" x14ac:dyDescent="0.25">
      <c r="A4262" t="s">
        <v>13378</v>
      </c>
      <c r="B4262" t="s">
        <v>13379</v>
      </c>
      <c r="C4262" s="1">
        <v>42707</v>
      </c>
      <c r="D4262" s="1" t="str">
        <f t="shared" si="264"/>
        <v>2010–2019</v>
      </c>
      <c r="E4262" s="8">
        <f t="shared" si="265"/>
        <v>2016</v>
      </c>
      <c r="F4262" s="8" t="str">
        <f t="shared" si="266"/>
        <v>16</v>
      </c>
      <c r="G4262" s="2">
        <v>0.40567129629629628</v>
      </c>
      <c r="H4262" s="2" t="str">
        <f t="shared" si="267"/>
        <v>2016-12</v>
      </c>
      <c r="I4262" t="s">
        <v>13380</v>
      </c>
      <c r="J4262" s="1">
        <v>42707</v>
      </c>
      <c r="K4262" s="2">
        <v>0.44012731481481482</v>
      </c>
      <c r="L4262">
        <v>50</v>
      </c>
      <c r="M4262" s="2">
        <v>3.4456018518518518E-2</v>
      </c>
      <c r="N4262" t="s">
        <v>13371</v>
      </c>
      <c r="O4262" t="s">
        <v>1803</v>
      </c>
      <c r="P4262" t="s">
        <v>1804</v>
      </c>
      <c r="Q4262" t="s">
        <v>51</v>
      </c>
      <c r="R4262" t="s">
        <v>28</v>
      </c>
      <c r="S4262">
        <v>162673000</v>
      </c>
      <c r="T4262" t="s">
        <v>151</v>
      </c>
      <c r="U4262">
        <v>136.80000000000001</v>
      </c>
      <c r="V4262">
        <v>778.78</v>
      </c>
      <c r="W4262">
        <v>0</v>
      </c>
      <c r="X4262" t="s">
        <v>30</v>
      </c>
      <c r="Y4262" t="s">
        <v>30</v>
      </c>
    </row>
    <row r="4263" spans="1:25" x14ac:dyDescent="0.25">
      <c r="A4263" t="s">
        <v>13381</v>
      </c>
      <c r="B4263" t="s">
        <v>13382</v>
      </c>
      <c r="C4263" s="1">
        <v>42721</v>
      </c>
      <c r="D4263" s="1" t="str">
        <f t="shared" si="264"/>
        <v>2010–2019</v>
      </c>
      <c r="E4263" s="8">
        <f t="shared" si="265"/>
        <v>2016</v>
      </c>
      <c r="F4263" s="8" t="str">
        <f t="shared" si="266"/>
        <v>16</v>
      </c>
      <c r="G4263" s="2">
        <v>0.40567129629629628</v>
      </c>
      <c r="H4263" s="2" t="str">
        <f t="shared" si="267"/>
        <v>2016-12</v>
      </c>
      <c r="I4263" t="s">
        <v>13383</v>
      </c>
      <c r="J4263" s="1">
        <v>42721</v>
      </c>
      <c r="K4263" s="2">
        <v>0.54318287037037039</v>
      </c>
      <c r="L4263">
        <v>198</v>
      </c>
      <c r="M4263" s="2">
        <v>0.13751157407407408</v>
      </c>
      <c r="N4263" t="s">
        <v>13371</v>
      </c>
      <c r="O4263" t="s">
        <v>1876</v>
      </c>
      <c r="P4263" t="s">
        <v>1877</v>
      </c>
      <c r="Q4263" t="s">
        <v>51</v>
      </c>
      <c r="R4263" t="s">
        <v>42</v>
      </c>
      <c r="S4263">
        <v>185349003</v>
      </c>
      <c r="T4263" t="s">
        <v>43</v>
      </c>
      <c r="U4263">
        <v>85.55</v>
      </c>
      <c r="V4263">
        <v>2673.95</v>
      </c>
      <c r="W4263">
        <v>1595.78</v>
      </c>
      <c r="X4263">
        <v>66383009</v>
      </c>
      <c r="Y4263" t="s">
        <v>125</v>
      </c>
    </row>
    <row r="4264" spans="1:25" x14ac:dyDescent="0.25">
      <c r="A4264" t="s">
        <v>13384</v>
      </c>
      <c r="B4264" t="s">
        <v>13385</v>
      </c>
      <c r="C4264" s="1">
        <v>43266</v>
      </c>
      <c r="D4264" s="1" t="str">
        <f t="shared" si="264"/>
        <v>2010–2019</v>
      </c>
      <c r="E4264" s="8">
        <f t="shared" si="265"/>
        <v>2018</v>
      </c>
      <c r="F4264" s="8" t="str">
        <f t="shared" si="266"/>
        <v>18</v>
      </c>
      <c r="G4264" s="2">
        <v>0.94733796296296291</v>
      </c>
      <c r="H4264" s="2" t="str">
        <f t="shared" si="267"/>
        <v>2018-06</v>
      </c>
      <c r="I4264" t="s">
        <v>13386</v>
      </c>
      <c r="J4264" s="1">
        <v>43266</v>
      </c>
      <c r="K4264" s="2">
        <v>0.95775462962962965</v>
      </c>
      <c r="L4264">
        <v>15</v>
      </c>
      <c r="M4264" s="2">
        <v>1.0416666666666666E-2</v>
      </c>
      <c r="N4264" t="s">
        <v>13371</v>
      </c>
      <c r="O4264" t="s">
        <v>1876</v>
      </c>
      <c r="P4264" t="s">
        <v>1877</v>
      </c>
      <c r="Q4264" t="s">
        <v>51</v>
      </c>
      <c r="R4264" t="s">
        <v>42</v>
      </c>
      <c r="S4264">
        <v>185345009</v>
      </c>
      <c r="T4264" t="s">
        <v>57</v>
      </c>
      <c r="U4264">
        <v>85.55</v>
      </c>
      <c r="V4264">
        <v>85.55</v>
      </c>
      <c r="W4264">
        <v>0</v>
      </c>
      <c r="X4264">
        <v>195662009</v>
      </c>
      <c r="Y4264" t="s">
        <v>217</v>
      </c>
    </row>
    <row r="4265" spans="1:25" x14ac:dyDescent="0.25">
      <c r="A4265" t="s">
        <v>13387</v>
      </c>
      <c r="B4265" t="s">
        <v>13388</v>
      </c>
      <c r="C4265" s="1">
        <v>43335</v>
      </c>
      <c r="D4265" s="1" t="str">
        <f t="shared" si="264"/>
        <v>2010–2019</v>
      </c>
      <c r="E4265" s="8">
        <f t="shared" si="265"/>
        <v>2018</v>
      </c>
      <c r="F4265" s="8" t="str">
        <f t="shared" si="266"/>
        <v>18</v>
      </c>
      <c r="G4265" s="2">
        <v>0.53067129629629628</v>
      </c>
      <c r="H4265" s="2" t="str">
        <f t="shared" si="267"/>
        <v>2018-08</v>
      </c>
      <c r="I4265" t="s">
        <v>13389</v>
      </c>
      <c r="J4265" s="1">
        <v>43335</v>
      </c>
      <c r="K4265" s="2">
        <v>0.54108796296296291</v>
      </c>
      <c r="L4265">
        <v>15</v>
      </c>
      <c r="M4265" s="2">
        <v>1.0416666666666666E-2</v>
      </c>
      <c r="N4265" t="s">
        <v>13371</v>
      </c>
      <c r="O4265" t="s">
        <v>1876</v>
      </c>
      <c r="P4265" t="s">
        <v>1877</v>
      </c>
      <c r="Q4265" t="s">
        <v>51</v>
      </c>
      <c r="R4265" t="s">
        <v>42</v>
      </c>
      <c r="S4265">
        <v>185345009</v>
      </c>
      <c r="T4265" t="s">
        <v>57</v>
      </c>
      <c r="U4265">
        <v>85.55</v>
      </c>
      <c r="V4265">
        <v>85.55</v>
      </c>
      <c r="W4265">
        <v>0</v>
      </c>
      <c r="X4265">
        <v>75498004</v>
      </c>
      <c r="Y4265" t="s">
        <v>6873</v>
      </c>
    </row>
    <row r="4266" spans="1:25" x14ac:dyDescent="0.25">
      <c r="A4266" t="s">
        <v>13390</v>
      </c>
      <c r="B4266" t="s">
        <v>13391</v>
      </c>
      <c r="C4266" s="1">
        <v>43806</v>
      </c>
      <c r="D4266" s="1" t="str">
        <f t="shared" si="264"/>
        <v>2010–2019</v>
      </c>
      <c r="E4266" s="8">
        <f t="shared" si="265"/>
        <v>2019</v>
      </c>
      <c r="F4266" s="8" t="str">
        <f t="shared" si="266"/>
        <v>19</v>
      </c>
      <c r="G4266" s="2">
        <v>0.40567129629629628</v>
      </c>
      <c r="H4266" s="2" t="str">
        <f t="shared" si="267"/>
        <v>2019-12</v>
      </c>
      <c r="I4266" t="s">
        <v>13392</v>
      </c>
      <c r="J4266" s="1">
        <v>43806</v>
      </c>
      <c r="K4266" s="2">
        <v>0.4325</v>
      </c>
      <c r="L4266">
        <v>39</v>
      </c>
      <c r="M4266" s="2">
        <v>2.6828703703703705E-2</v>
      </c>
      <c r="N4266" t="s">
        <v>13371</v>
      </c>
      <c r="O4266" t="s">
        <v>1803</v>
      </c>
      <c r="P4266" t="s">
        <v>1804</v>
      </c>
      <c r="Q4266" t="s">
        <v>51</v>
      </c>
      <c r="R4266" t="s">
        <v>28</v>
      </c>
      <c r="S4266">
        <v>162673000</v>
      </c>
      <c r="T4266" t="s">
        <v>151</v>
      </c>
      <c r="U4266">
        <v>136.80000000000001</v>
      </c>
      <c r="V4266">
        <v>1469.37</v>
      </c>
      <c r="W4266">
        <v>9.1</v>
      </c>
      <c r="X4266" t="s">
        <v>30</v>
      </c>
      <c r="Y4266" t="s">
        <v>30</v>
      </c>
    </row>
    <row r="4267" spans="1:25" x14ac:dyDescent="0.25">
      <c r="A4267" t="s">
        <v>13393</v>
      </c>
      <c r="B4267" t="s">
        <v>13394</v>
      </c>
      <c r="C4267" s="1">
        <v>43820</v>
      </c>
      <c r="D4267" s="1" t="str">
        <f t="shared" si="264"/>
        <v>2010–2019</v>
      </c>
      <c r="E4267" s="8">
        <f t="shared" si="265"/>
        <v>2019</v>
      </c>
      <c r="F4267" s="8" t="str">
        <f t="shared" si="266"/>
        <v>19</v>
      </c>
      <c r="G4267" s="2">
        <v>0.40567129629629628</v>
      </c>
      <c r="H4267" s="2" t="str">
        <f t="shared" si="267"/>
        <v>2019-12</v>
      </c>
      <c r="I4267" t="s">
        <v>13395</v>
      </c>
      <c r="J4267" s="1">
        <v>43820</v>
      </c>
      <c r="K4267" s="2">
        <v>0.53310185185185188</v>
      </c>
      <c r="L4267">
        <v>184</v>
      </c>
      <c r="M4267" s="2">
        <v>0.12743055555555555</v>
      </c>
      <c r="N4267" t="s">
        <v>13371</v>
      </c>
      <c r="O4267" t="s">
        <v>1876</v>
      </c>
      <c r="P4267" t="s">
        <v>1877</v>
      </c>
      <c r="Q4267" t="s">
        <v>51</v>
      </c>
      <c r="R4267" t="s">
        <v>42</v>
      </c>
      <c r="S4267">
        <v>185349003</v>
      </c>
      <c r="T4267" t="s">
        <v>43</v>
      </c>
      <c r="U4267">
        <v>85.55</v>
      </c>
      <c r="V4267">
        <v>3105.35</v>
      </c>
      <c r="W4267">
        <v>2484.2800000000002</v>
      </c>
      <c r="X4267">
        <v>66383009</v>
      </c>
      <c r="Y4267" t="s">
        <v>125</v>
      </c>
    </row>
    <row r="4268" spans="1:25" x14ac:dyDescent="0.25">
      <c r="A4268" t="s">
        <v>13396</v>
      </c>
      <c r="B4268" t="s">
        <v>13397</v>
      </c>
      <c r="C4268" s="1">
        <v>43854</v>
      </c>
      <c r="D4268" s="1" t="str">
        <f t="shared" si="264"/>
        <v>2020–2029</v>
      </c>
      <c r="E4268" s="8">
        <f t="shared" si="265"/>
        <v>2020</v>
      </c>
      <c r="F4268" s="8" t="str">
        <f t="shared" si="266"/>
        <v>20</v>
      </c>
      <c r="G4268" s="2">
        <v>0.19733796296296297</v>
      </c>
      <c r="H4268" s="2" t="str">
        <f t="shared" si="267"/>
        <v>2020-01</v>
      </c>
      <c r="I4268" t="s">
        <v>13398</v>
      </c>
      <c r="J4268" s="1">
        <v>43854</v>
      </c>
      <c r="K4268" s="2">
        <v>0.20775462962962962</v>
      </c>
      <c r="L4268">
        <v>15</v>
      </c>
      <c r="M4268" s="2">
        <v>1.0416666666666666E-2</v>
      </c>
      <c r="N4268" t="s">
        <v>13371</v>
      </c>
      <c r="O4268" t="s">
        <v>1876</v>
      </c>
      <c r="P4268" t="s">
        <v>1877</v>
      </c>
      <c r="Q4268" t="s">
        <v>51</v>
      </c>
      <c r="R4268" t="s">
        <v>42</v>
      </c>
      <c r="S4268">
        <v>185345009</v>
      </c>
      <c r="T4268" t="s">
        <v>57</v>
      </c>
      <c r="U4268">
        <v>85.55</v>
      </c>
      <c r="V4268">
        <v>85.55</v>
      </c>
      <c r="W4268">
        <v>68.44</v>
      </c>
      <c r="X4268">
        <v>444814009</v>
      </c>
      <c r="Y4268" t="s">
        <v>65</v>
      </c>
    </row>
    <row r="4269" spans="1:25" x14ac:dyDescent="0.25">
      <c r="A4269" t="s">
        <v>13399</v>
      </c>
      <c r="B4269" t="s">
        <v>13400</v>
      </c>
      <c r="C4269" s="1">
        <v>44051</v>
      </c>
      <c r="D4269" s="1" t="str">
        <f t="shared" si="264"/>
        <v>2020–2029</v>
      </c>
      <c r="E4269" s="8">
        <f t="shared" si="265"/>
        <v>2020</v>
      </c>
      <c r="F4269" s="8" t="str">
        <f t="shared" si="266"/>
        <v>20</v>
      </c>
      <c r="G4269" s="2">
        <v>7.2337962962962965E-2</v>
      </c>
      <c r="H4269" s="2" t="str">
        <f t="shared" si="267"/>
        <v>2020-08</v>
      </c>
      <c r="I4269" t="s">
        <v>13401</v>
      </c>
      <c r="J4269" s="1">
        <v>44051</v>
      </c>
      <c r="K4269" s="2">
        <v>8.2754629629629636E-2</v>
      </c>
      <c r="L4269">
        <v>15</v>
      </c>
      <c r="M4269" s="2">
        <v>1.0416666666666666E-2</v>
      </c>
      <c r="N4269" t="s">
        <v>13371</v>
      </c>
      <c r="O4269" t="s">
        <v>1876</v>
      </c>
      <c r="P4269" t="s">
        <v>1877</v>
      </c>
      <c r="Q4269" t="s">
        <v>51</v>
      </c>
      <c r="R4269" t="s">
        <v>42</v>
      </c>
      <c r="S4269">
        <v>185345009</v>
      </c>
      <c r="T4269" t="s">
        <v>57</v>
      </c>
      <c r="U4269">
        <v>85.55</v>
      </c>
      <c r="V4269">
        <v>85.55</v>
      </c>
      <c r="W4269">
        <v>68.44</v>
      </c>
      <c r="X4269">
        <v>444814009</v>
      </c>
      <c r="Y4269" t="s">
        <v>65</v>
      </c>
    </row>
    <row r="4270" spans="1:25" x14ac:dyDescent="0.25">
      <c r="A4270" t="s">
        <v>13402</v>
      </c>
      <c r="B4270" t="s">
        <v>13403</v>
      </c>
      <c r="C4270" s="1">
        <v>44303</v>
      </c>
      <c r="D4270" s="1" t="str">
        <f t="shared" si="264"/>
        <v>2020–2029</v>
      </c>
      <c r="E4270" s="8">
        <f t="shared" si="265"/>
        <v>2021</v>
      </c>
      <c r="F4270" s="8" t="str">
        <f t="shared" si="266"/>
        <v>21</v>
      </c>
      <c r="G4270" s="2">
        <v>0.40567129629629628</v>
      </c>
      <c r="H4270" s="2" t="str">
        <f t="shared" si="267"/>
        <v>2021-04</v>
      </c>
      <c r="I4270" t="s">
        <v>13404</v>
      </c>
      <c r="J4270" s="1">
        <v>44303</v>
      </c>
      <c r="K4270" s="2">
        <v>0.41608796296296297</v>
      </c>
      <c r="L4270">
        <v>15</v>
      </c>
      <c r="M4270" s="2">
        <v>1.0416666666666666E-2</v>
      </c>
      <c r="N4270" t="s">
        <v>13371</v>
      </c>
      <c r="O4270" t="s">
        <v>1876</v>
      </c>
      <c r="P4270" t="s">
        <v>1877</v>
      </c>
      <c r="Q4270" t="s">
        <v>51</v>
      </c>
      <c r="R4270" t="s">
        <v>114</v>
      </c>
      <c r="S4270">
        <v>33879002</v>
      </c>
      <c r="T4270" t="s">
        <v>135</v>
      </c>
      <c r="U4270">
        <v>142.58000000000001</v>
      </c>
      <c r="V4270">
        <v>278.58</v>
      </c>
      <c r="W4270">
        <v>0</v>
      </c>
      <c r="X4270" t="s">
        <v>30</v>
      </c>
      <c r="Y4270" t="s">
        <v>30</v>
      </c>
    </row>
    <row r="4271" spans="1:25" x14ac:dyDescent="0.25">
      <c r="A4271" t="s">
        <v>13405</v>
      </c>
      <c r="B4271" t="s">
        <v>13406</v>
      </c>
      <c r="C4271" s="1">
        <v>44324</v>
      </c>
      <c r="D4271" s="1" t="str">
        <f t="shared" si="264"/>
        <v>2020–2029</v>
      </c>
      <c r="E4271" s="8">
        <f t="shared" si="265"/>
        <v>2021</v>
      </c>
      <c r="F4271" s="8" t="str">
        <f t="shared" si="266"/>
        <v>21</v>
      </c>
      <c r="G4271" s="2">
        <v>0.40567129629629628</v>
      </c>
      <c r="H4271" s="2" t="str">
        <f t="shared" si="267"/>
        <v>2021-05</v>
      </c>
      <c r="I4271" t="s">
        <v>13407</v>
      </c>
      <c r="J4271" s="1">
        <v>44324</v>
      </c>
      <c r="K4271" s="2">
        <v>0.41608796296296297</v>
      </c>
      <c r="L4271">
        <v>15</v>
      </c>
      <c r="M4271" s="2">
        <v>1.0416666666666666E-2</v>
      </c>
      <c r="N4271" t="s">
        <v>13371</v>
      </c>
      <c r="O4271" t="s">
        <v>1876</v>
      </c>
      <c r="P4271" t="s">
        <v>1877</v>
      </c>
      <c r="Q4271" t="s">
        <v>51</v>
      </c>
      <c r="R4271" t="s">
        <v>114</v>
      </c>
      <c r="S4271">
        <v>33879002</v>
      </c>
      <c r="T4271" t="s">
        <v>135</v>
      </c>
      <c r="U4271">
        <v>142.58000000000001</v>
      </c>
      <c r="V4271">
        <v>278.58</v>
      </c>
      <c r="W4271">
        <v>0</v>
      </c>
      <c r="X4271" t="s">
        <v>30</v>
      </c>
      <c r="Y4271" t="s">
        <v>30</v>
      </c>
    </row>
    <row r="4272" spans="1:25" x14ac:dyDescent="0.25">
      <c r="A4272" t="s">
        <v>13408</v>
      </c>
      <c r="B4272" t="s">
        <v>13409</v>
      </c>
      <c r="C4272" s="1">
        <v>44905</v>
      </c>
      <c r="D4272" s="1" t="str">
        <f t="shared" si="264"/>
        <v>2020–2029</v>
      </c>
      <c r="E4272" s="8">
        <f t="shared" si="265"/>
        <v>2022</v>
      </c>
      <c r="F4272" s="8" t="str">
        <f t="shared" si="266"/>
        <v>22</v>
      </c>
      <c r="G4272" s="2">
        <v>0.40567129629629628</v>
      </c>
      <c r="H4272" s="2" t="str">
        <f t="shared" si="267"/>
        <v>2022-12</v>
      </c>
      <c r="I4272" t="s">
        <v>13410</v>
      </c>
      <c r="J4272" s="1">
        <v>44905</v>
      </c>
      <c r="K4272" s="2">
        <v>0.43996527777777777</v>
      </c>
      <c r="L4272">
        <v>49</v>
      </c>
      <c r="M4272" s="2">
        <v>3.4293981481481481E-2</v>
      </c>
      <c r="N4272" t="s">
        <v>13371</v>
      </c>
      <c r="O4272" t="s">
        <v>1803</v>
      </c>
      <c r="P4272" t="s">
        <v>1804</v>
      </c>
      <c r="Q4272" t="s">
        <v>51</v>
      </c>
      <c r="R4272" t="s">
        <v>28</v>
      </c>
      <c r="S4272">
        <v>162673000</v>
      </c>
      <c r="T4272" t="s">
        <v>151</v>
      </c>
      <c r="U4272">
        <v>136.80000000000001</v>
      </c>
      <c r="V4272">
        <v>853.36</v>
      </c>
      <c r="W4272">
        <v>0</v>
      </c>
      <c r="X4272" t="s">
        <v>30</v>
      </c>
      <c r="Y4272" t="s">
        <v>30</v>
      </c>
    </row>
    <row r="4273" spans="1:25" x14ac:dyDescent="0.25">
      <c r="A4273" t="s">
        <v>13411</v>
      </c>
      <c r="B4273" t="s">
        <v>13412</v>
      </c>
      <c r="C4273" s="1">
        <v>44919</v>
      </c>
      <c r="D4273" s="1" t="str">
        <f t="shared" si="264"/>
        <v>2020–2029</v>
      </c>
      <c r="E4273" s="8">
        <f t="shared" si="265"/>
        <v>2022</v>
      </c>
      <c r="F4273" s="8" t="str">
        <f t="shared" si="266"/>
        <v>22</v>
      </c>
      <c r="G4273" s="2">
        <v>0.40567129629629628</v>
      </c>
      <c r="H4273" s="2" t="str">
        <f t="shared" si="267"/>
        <v>2022-12</v>
      </c>
      <c r="I4273" t="s">
        <v>13413</v>
      </c>
      <c r="J4273" s="1">
        <v>44919</v>
      </c>
      <c r="K4273" s="2">
        <v>0.57187500000000002</v>
      </c>
      <c r="L4273">
        <v>239</v>
      </c>
      <c r="M4273" s="2">
        <v>0.16620370370370371</v>
      </c>
      <c r="N4273" t="s">
        <v>13371</v>
      </c>
      <c r="O4273" t="s">
        <v>1876</v>
      </c>
      <c r="P4273" t="s">
        <v>1877</v>
      </c>
      <c r="Q4273" t="s">
        <v>51</v>
      </c>
      <c r="R4273" t="s">
        <v>42</v>
      </c>
      <c r="S4273">
        <v>185349003</v>
      </c>
      <c r="T4273" t="s">
        <v>43</v>
      </c>
      <c r="U4273">
        <v>85.55</v>
      </c>
      <c r="V4273">
        <v>3105.35</v>
      </c>
      <c r="W4273">
        <v>2104.52</v>
      </c>
      <c r="X4273">
        <v>66383009</v>
      </c>
      <c r="Y4273" t="s">
        <v>125</v>
      </c>
    </row>
    <row r="4274" spans="1:25" x14ac:dyDescent="0.25">
      <c r="A4274" t="s">
        <v>13414</v>
      </c>
      <c r="B4274" t="s">
        <v>13415</v>
      </c>
      <c r="C4274" s="1">
        <v>41004</v>
      </c>
      <c r="D4274" s="1" t="str">
        <f t="shared" si="264"/>
        <v>2010–2019</v>
      </c>
      <c r="E4274" s="8">
        <f t="shared" si="265"/>
        <v>2012</v>
      </c>
      <c r="F4274" s="8" t="str">
        <f t="shared" si="266"/>
        <v>12</v>
      </c>
      <c r="G4274" s="2">
        <v>0.26762731481481483</v>
      </c>
      <c r="H4274" s="2" t="str">
        <f t="shared" si="267"/>
        <v>2012-04</v>
      </c>
      <c r="I4274" t="s">
        <v>13416</v>
      </c>
      <c r="J4274" s="1">
        <v>41004</v>
      </c>
      <c r="K4274" s="2">
        <v>0.27923611111111113</v>
      </c>
      <c r="L4274">
        <v>17</v>
      </c>
      <c r="M4274" s="2">
        <v>1.1608796296296296E-2</v>
      </c>
      <c r="N4274" t="s">
        <v>13417</v>
      </c>
      <c r="O4274" t="s">
        <v>13418</v>
      </c>
      <c r="P4274" t="s">
        <v>13419</v>
      </c>
      <c r="Q4274" t="s">
        <v>573</v>
      </c>
      <c r="R4274" t="s">
        <v>28</v>
      </c>
      <c r="S4274">
        <v>410620009</v>
      </c>
      <c r="T4274" t="s">
        <v>29</v>
      </c>
      <c r="U4274">
        <v>136.80000000000001</v>
      </c>
      <c r="V4274">
        <v>704.2</v>
      </c>
      <c r="W4274">
        <v>604.20000000000005</v>
      </c>
      <c r="X4274" t="s">
        <v>30</v>
      </c>
      <c r="Y4274" t="s">
        <v>30</v>
      </c>
    </row>
    <row r="4275" spans="1:25" x14ac:dyDescent="0.25">
      <c r="A4275" t="s">
        <v>13420</v>
      </c>
      <c r="B4275" t="s">
        <v>13421</v>
      </c>
      <c r="C4275" s="1">
        <v>41746</v>
      </c>
      <c r="D4275" s="1" t="str">
        <f t="shared" si="264"/>
        <v>2010–2019</v>
      </c>
      <c r="E4275" s="8">
        <f t="shared" si="265"/>
        <v>2014</v>
      </c>
      <c r="F4275" s="8" t="str">
        <f t="shared" si="266"/>
        <v>14</v>
      </c>
      <c r="G4275" s="2">
        <v>0.26762731481481483</v>
      </c>
      <c r="H4275" s="2" t="str">
        <f t="shared" si="267"/>
        <v>2014-04</v>
      </c>
      <c r="I4275" t="s">
        <v>13422</v>
      </c>
      <c r="J4275" s="1">
        <v>41746</v>
      </c>
      <c r="K4275" s="2">
        <v>0.27980324074074076</v>
      </c>
      <c r="L4275">
        <v>18</v>
      </c>
      <c r="M4275" s="2">
        <v>1.2175925925925925E-2</v>
      </c>
      <c r="N4275" t="s">
        <v>13417</v>
      </c>
      <c r="O4275" t="s">
        <v>13418</v>
      </c>
      <c r="P4275" t="s">
        <v>13419</v>
      </c>
      <c r="Q4275" t="s">
        <v>573</v>
      </c>
      <c r="R4275" t="s">
        <v>28</v>
      </c>
      <c r="S4275">
        <v>410620009</v>
      </c>
      <c r="T4275" t="s">
        <v>29</v>
      </c>
      <c r="U4275">
        <v>136.80000000000001</v>
      </c>
      <c r="V4275">
        <v>704.2</v>
      </c>
      <c r="W4275">
        <v>604.20000000000005</v>
      </c>
      <c r="X4275" t="s">
        <v>30</v>
      </c>
      <c r="Y4275" t="s">
        <v>30</v>
      </c>
    </row>
    <row r="4276" spans="1:25" x14ac:dyDescent="0.25">
      <c r="A4276" t="s">
        <v>13423</v>
      </c>
      <c r="B4276" t="s">
        <v>13424</v>
      </c>
      <c r="C4276" s="1">
        <v>42098</v>
      </c>
      <c r="D4276" s="1" t="str">
        <f t="shared" si="264"/>
        <v>2010–2019</v>
      </c>
      <c r="E4276" s="8">
        <f t="shared" si="265"/>
        <v>2015</v>
      </c>
      <c r="F4276" s="8" t="str">
        <f t="shared" si="266"/>
        <v>15</v>
      </c>
      <c r="G4276" s="2">
        <v>0.26762731481481483</v>
      </c>
      <c r="H4276" s="2" t="str">
        <f t="shared" si="267"/>
        <v>2015-04</v>
      </c>
      <c r="I4276" t="s">
        <v>13425</v>
      </c>
      <c r="J4276" s="1">
        <v>42098</v>
      </c>
      <c r="K4276" s="2">
        <v>0.27804398148148146</v>
      </c>
      <c r="L4276">
        <v>15</v>
      </c>
      <c r="M4276" s="2">
        <v>1.0416666666666666E-2</v>
      </c>
      <c r="N4276" t="s">
        <v>13417</v>
      </c>
      <c r="O4276" t="s">
        <v>13426</v>
      </c>
      <c r="P4276" t="s">
        <v>13427</v>
      </c>
      <c r="Q4276" t="s">
        <v>573</v>
      </c>
      <c r="R4276" t="s">
        <v>114</v>
      </c>
      <c r="S4276">
        <v>185347001</v>
      </c>
      <c r="T4276" t="s">
        <v>72</v>
      </c>
      <c r="U4276">
        <v>85.55</v>
      </c>
      <c r="V4276">
        <v>85.55</v>
      </c>
      <c r="W4276">
        <v>0</v>
      </c>
      <c r="X4276">
        <v>82423001</v>
      </c>
      <c r="Y4276" t="s">
        <v>1171</v>
      </c>
    </row>
    <row r="4277" spans="1:25" x14ac:dyDescent="0.25">
      <c r="A4277" t="s">
        <v>13428</v>
      </c>
      <c r="B4277" t="s">
        <v>13429</v>
      </c>
      <c r="C4277" s="1">
        <v>42117</v>
      </c>
      <c r="D4277" s="1" t="str">
        <f t="shared" si="264"/>
        <v>2010–2019</v>
      </c>
      <c r="E4277" s="8">
        <f t="shared" si="265"/>
        <v>2015</v>
      </c>
      <c r="F4277" s="8" t="str">
        <f t="shared" si="266"/>
        <v>15</v>
      </c>
      <c r="G4277" s="2">
        <v>0.26762731481481483</v>
      </c>
      <c r="H4277" s="2" t="str">
        <f t="shared" si="267"/>
        <v>2015-04</v>
      </c>
      <c r="I4277" t="s">
        <v>13430</v>
      </c>
      <c r="J4277" s="1">
        <v>42117</v>
      </c>
      <c r="K4277" s="2">
        <v>0.30151620370370369</v>
      </c>
      <c r="L4277">
        <v>49</v>
      </c>
      <c r="M4277" s="2">
        <v>3.3888888888888892E-2</v>
      </c>
      <c r="N4277" t="s">
        <v>13417</v>
      </c>
      <c r="O4277" t="s">
        <v>13418</v>
      </c>
      <c r="P4277" t="s">
        <v>13419</v>
      </c>
      <c r="Q4277" t="s">
        <v>573</v>
      </c>
      <c r="R4277" t="s">
        <v>28</v>
      </c>
      <c r="S4277">
        <v>162673000</v>
      </c>
      <c r="T4277" t="s">
        <v>151</v>
      </c>
      <c r="U4277">
        <v>136.80000000000001</v>
      </c>
      <c r="V4277">
        <v>704.2</v>
      </c>
      <c r="W4277">
        <v>704.2</v>
      </c>
      <c r="X4277" t="s">
        <v>30</v>
      </c>
      <c r="Y4277" t="s">
        <v>30</v>
      </c>
    </row>
    <row r="4278" spans="1:25" x14ac:dyDescent="0.25">
      <c r="A4278" t="s">
        <v>13431</v>
      </c>
      <c r="B4278" t="s">
        <v>13432</v>
      </c>
      <c r="C4278" s="1">
        <v>42401</v>
      </c>
      <c r="D4278" s="1" t="str">
        <f t="shared" si="264"/>
        <v>2010–2019</v>
      </c>
      <c r="E4278" s="8">
        <f t="shared" si="265"/>
        <v>2016</v>
      </c>
      <c r="F4278" s="8" t="str">
        <f t="shared" si="266"/>
        <v>16</v>
      </c>
      <c r="G4278" s="2">
        <v>0.26762731481481483</v>
      </c>
      <c r="H4278" s="2" t="str">
        <f t="shared" si="267"/>
        <v>2016-02</v>
      </c>
      <c r="I4278" t="s">
        <v>13433</v>
      </c>
      <c r="J4278" s="1">
        <v>42401</v>
      </c>
      <c r="K4278" s="2">
        <v>0.27804398148148146</v>
      </c>
      <c r="L4278">
        <v>15</v>
      </c>
      <c r="M4278" s="2">
        <v>1.0416666666666666E-2</v>
      </c>
      <c r="N4278" t="s">
        <v>13417</v>
      </c>
      <c r="O4278" t="s">
        <v>13426</v>
      </c>
      <c r="P4278" t="s">
        <v>13427</v>
      </c>
      <c r="Q4278" t="s">
        <v>573</v>
      </c>
      <c r="R4278" t="s">
        <v>114</v>
      </c>
      <c r="S4278">
        <v>698314001</v>
      </c>
      <c r="T4278" t="s">
        <v>808</v>
      </c>
      <c r="U4278">
        <v>142.58000000000001</v>
      </c>
      <c r="V4278">
        <v>142.58000000000001</v>
      </c>
      <c r="W4278">
        <v>92.58</v>
      </c>
      <c r="X4278">
        <v>389095005</v>
      </c>
      <c r="Y4278" t="s">
        <v>809</v>
      </c>
    </row>
    <row r="4279" spans="1:25" x14ac:dyDescent="0.25">
      <c r="A4279" t="s">
        <v>13434</v>
      </c>
      <c r="B4279" t="s">
        <v>13435</v>
      </c>
      <c r="C4279" s="1">
        <v>42488</v>
      </c>
      <c r="D4279" s="1" t="str">
        <f t="shared" si="264"/>
        <v>2010–2019</v>
      </c>
      <c r="E4279" s="8">
        <f t="shared" si="265"/>
        <v>2016</v>
      </c>
      <c r="F4279" s="8" t="str">
        <f t="shared" si="266"/>
        <v>16</v>
      </c>
      <c r="G4279" s="2">
        <v>0.26762731481481483</v>
      </c>
      <c r="H4279" s="2" t="str">
        <f t="shared" si="267"/>
        <v>2016-04</v>
      </c>
      <c r="I4279" t="s">
        <v>13436</v>
      </c>
      <c r="J4279" s="1">
        <v>42488</v>
      </c>
      <c r="K4279" s="2">
        <v>0.29951388888888891</v>
      </c>
      <c r="L4279">
        <v>46</v>
      </c>
      <c r="M4279" s="2">
        <v>3.1886574074074074E-2</v>
      </c>
      <c r="N4279" t="s">
        <v>13417</v>
      </c>
      <c r="O4279" t="s">
        <v>13418</v>
      </c>
      <c r="P4279" t="s">
        <v>13419</v>
      </c>
      <c r="Q4279" t="s">
        <v>573</v>
      </c>
      <c r="R4279" t="s">
        <v>28</v>
      </c>
      <c r="S4279">
        <v>162673000</v>
      </c>
      <c r="T4279" t="s">
        <v>151</v>
      </c>
      <c r="U4279">
        <v>136.80000000000001</v>
      </c>
      <c r="V4279">
        <v>704.2</v>
      </c>
      <c r="W4279">
        <v>604.20000000000005</v>
      </c>
      <c r="X4279" t="s">
        <v>30</v>
      </c>
      <c r="Y4279" t="s">
        <v>30</v>
      </c>
    </row>
    <row r="4280" spans="1:25" x14ac:dyDescent="0.25">
      <c r="A4280" t="s">
        <v>13437</v>
      </c>
      <c r="B4280" t="s">
        <v>13438</v>
      </c>
      <c r="C4280" s="1">
        <v>42529</v>
      </c>
      <c r="D4280" s="1" t="str">
        <f t="shared" si="264"/>
        <v>2010–2019</v>
      </c>
      <c r="E4280" s="8">
        <f t="shared" si="265"/>
        <v>2016</v>
      </c>
      <c r="F4280" s="8" t="str">
        <f t="shared" si="266"/>
        <v>16</v>
      </c>
      <c r="G4280" s="2">
        <v>0.26762731481481483</v>
      </c>
      <c r="H4280" s="2" t="str">
        <f t="shared" si="267"/>
        <v>2016-06</v>
      </c>
      <c r="I4280" t="s">
        <v>13439</v>
      </c>
      <c r="J4280" s="1">
        <v>42529</v>
      </c>
      <c r="K4280" s="2">
        <v>0.30929398148148146</v>
      </c>
      <c r="L4280">
        <v>60</v>
      </c>
      <c r="M4280" s="2">
        <v>4.1666666666666664E-2</v>
      </c>
      <c r="N4280" t="s">
        <v>13417</v>
      </c>
      <c r="O4280" t="s">
        <v>13426</v>
      </c>
      <c r="P4280" t="s">
        <v>13427</v>
      </c>
      <c r="Q4280" t="s">
        <v>573</v>
      </c>
      <c r="R4280" t="s">
        <v>85</v>
      </c>
      <c r="S4280">
        <v>50849002</v>
      </c>
      <c r="T4280" t="s">
        <v>86</v>
      </c>
      <c r="U4280">
        <v>146.18</v>
      </c>
      <c r="V4280">
        <v>146.18</v>
      </c>
      <c r="W4280">
        <v>96.18</v>
      </c>
      <c r="X4280">
        <v>384709000</v>
      </c>
      <c r="Y4280" t="s">
        <v>904</v>
      </c>
    </row>
    <row r="4281" spans="1:25" x14ac:dyDescent="0.25">
      <c r="A4281" t="s">
        <v>13440</v>
      </c>
      <c r="B4281" t="s">
        <v>13441</v>
      </c>
      <c r="C4281" s="1">
        <v>42859</v>
      </c>
      <c r="D4281" s="1" t="str">
        <f t="shared" si="264"/>
        <v>2010–2019</v>
      </c>
      <c r="E4281" s="8">
        <f t="shared" si="265"/>
        <v>2017</v>
      </c>
      <c r="F4281" s="8" t="str">
        <f t="shared" si="266"/>
        <v>17</v>
      </c>
      <c r="G4281" s="2">
        <v>0.26762731481481483</v>
      </c>
      <c r="H4281" s="2" t="str">
        <f t="shared" si="267"/>
        <v>2017-05</v>
      </c>
      <c r="I4281" t="s">
        <v>13442</v>
      </c>
      <c r="J4281" s="1">
        <v>42859</v>
      </c>
      <c r="K4281" s="2">
        <v>0.29747685185185185</v>
      </c>
      <c r="L4281">
        <v>43</v>
      </c>
      <c r="M4281" s="2">
        <v>2.9849537037037036E-2</v>
      </c>
      <c r="N4281" t="s">
        <v>13417</v>
      </c>
      <c r="O4281" t="s">
        <v>13418</v>
      </c>
      <c r="P4281" t="s">
        <v>13419</v>
      </c>
      <c r="Q4281" t="s">
        <v>573</v>
      </c>
      <c r="R4281" t="s">
        <v>28</v>
      </c>
      <c r="S4281">
        <v>162673000</v>
      </c>
      <c r="T4281" t="s">
        <v>151</v>
      </c>
      <c r="U4281">
        <v>136.80000000000001</v>
      </c>
      <c r="V4281">
        <v>1130.43</v>
      </c>
      <c r="W4281">
        <v>1030.43</v>
      </c>
      <c r="X4281" t="s">
        <v>30</v>
      </c>
      <c r="Y4281" t="s">
        <v>30</v>
      </c>
    </row>
    <row r="4282" spans="1:25" x14ac:dyDescent="0.25">
      <c r="A4282" t="s">
        <v>13443</v>
      </c>
      <c r="B4282" t="s">
        <v>13444</v>
      </c>
      <c r="C4282" s="1">
        <v>42873</v>
      </c>
      <c r="D4282" s="1" t="str">
        <f t="shared" si="264"/>
        <v>2010–2019</v>
      </c>
      <c r="E4282" s="8">
        <f t="shared" si="265"/>
        <v>2017</v>
      </c>
      <c r="F4282" s="8" t="str">
        <f t="shared" si="266"/>
        <v>17</v>
      </c>
      <c r="G4282" s="2">
        <v>0.26762731481481483</v>
      </c>
      <c r="H4282" s="2" t="str">
        <f t="shared" si="267"/>
        <v>2017-05</v>
      </c>
      <c r="I4282" t="s">
        <v>13445</v>
      </c>
      <c r="J4282" s="1">
        <v>42873</v>
      </c>
      <c r="K4282" s="2">
        <v>0.39020833333333332</v>
      </c>
      <c r="L4282">
        <v>177</v>
      </c>
      <c r="M4282" s="2">
        <v>0.12258101851851852</v>
      </c>
      <c r="N4282" t="s">
        <v>13417</v>
      </c>
      <c r="O4282" t="s">
        <v>13426</v>
      </c>
      <c r="P4282" t="s">
        <v>13427</v>
      </c>
      <c r="Q4282" t="s">
        <v>573</v>
      </c>
      <c r="R4282" t="s">
        <v>42</v>
      </c>
      <c r="S4282">
        <v>185349003</v>
      </c>
      <c r="T4282" t="s">
        <v>43</v>
      </c>
      <c r="U4282">
        <v>85.55</v>
      </c>
      <c r="V4282">
        <v>3536.75</v>
      </c>
      <c r="W4282">
        <v>3486.75</v>
      </c>
      <c r="X4282">
        <v>103697008</v>
      </c>
      <c r="Y4282" t="s">
        <v>44</v>
      </c>
    </row>
    <row r="4283" spans="1:25" x14ac:dyDescent="0.25">
      <c r="A4283" t="s">
        <v>13446</v>
      </c>
      <c r="B4283" t="s">
        <v>13447</v>
      </c>
      <c r="C4283" s="1">
        <v>43121</v>
      </c>
      <c r="D4283" s="1" t="str">
        <f t="shared" si="264"/>
        <v>2010–2019</v>
      </c>
      <c r="E4283" s="8">
        <f t="shared" si="265"/>
        <v>2018</v>
      </c>
      <c r="F4283" s="8" t="str">
        <f t="shared" si="266"/>
        <v>18</v>
      </c>
      <c r="G4283" s="2">
        <v>0.26762731481481483</v>
      </c>
      <c r="H4283" s="2" t="str">
        <f t="shared" si="267"/>
        <v>2018-01</v>
      </c>
      <c r="I4283" t="s">
        <v>13448</v>
      </c>
      <c r="J4283" s="1">
        <v>43121</v>
      </c>
      <c r="K4283" s="2">
        <v>0.27804398148148146</v>
      </c>
      <c r="L4283">
        <v>15</v>
      </c>
      <c r="M4283" s="2">
        <v>1.0416666666666666E-2</v>
      </c>
      <c r="N4283" t="s">
        <v>13417</v>
      </c>
      <c r="O4283" t="s">
        <v>13426</v>
      </c>
      <c r="P4283" t="s">
        <v>13427</v>
      </c>
      <c r="Q4283" t="s">
        <v>573</v>
      </c>
      <c r="R4283" t="s">
        <v>114</v>
      </c>
      <c r="S4283">
        <v>698314001</v>
      </c>
      <c r="T4283" t="s">
        <v>808</v>
      </c>
      <c r="U4283">
        <v>142.58000000000001</v>
      </c>
      <c r="V4283">
        <v>142.58000000000001</v>
      </c>
      <c r="W4283">
        <v>92.58</v>
      </c>
      <c r="X4283">
        <v>389095005</v>
      </c>
      <c r="Y4283" t="s">
        <v>809</v>
      </c>
    </row>
    <row r="4284" spans="1:25" x14ac:dyDescent="0.25">
      <c r="A4284" t="s">
        <v>13449</v>
      </c>
      <c r="B4284" t="s">
        <v>13450</v>
      </c>
      <c r="C4284" s="1">
        <v>43230</v>
      </c>
      <c r="D4284" s="1" t="str">
        <f t="shared" si="264"/>
        <v>2010–2019</v>
      </c>
      <c r="E4284" s="8">
        <f t="shared" si="265"/>
        <v>2018</v>
      </c>
      <c r="F4284" s="8" t="str">
        <f t="shared" si="266"/>
        <v>18</v>
      </c>
      <c r="G4284" s="2">
        <v>0.26762731481481483</v>
      </c>
      <c r="H4284" s="2" t="str">
        <f t="shared" si="267"/>
        <v>2018-05</v>
      </c>
      <c r="I4284" t="s">
        <v>13451</v>
      </c>
      <c r="J4284" s="1">
        <v>43230</v>
      </c>
      <c r="K4284" s="2">
        <v>0.29096064814814815</v>
      </c>
      <c r="L4284">
        <v>34</v>
      </c>
      <c r="M4284" s="2">
        <v>2.3333333333333334E-2</v>
      </c>
      <c r="N4284" t="s">
        <v>13417</v>
      </c>
      <c r="O4284" t="s">
        <v>13418</v>
      </c>
      <c r="P4284" t="s">
        <v>13419</v>
      </c>
      <c r="Q4284" t="s">
        <v>573</v>
      </c>
      <c r="R4284" t="s">
        <v>28</v>
      </c>
      <c r="S4284">
        <v>162673000</v>
      </c>
      <c r="T4284" t="s">
        <v>151</v>
      </c>
      <c r="U4284">
        <v>136.80000000000001</v>
      </c>
      <c r="V4284">
        <v>1186.78</v>
      </c>
      <c r="W4284">
        <v>1086.78</v>
      </c>
      <c r="X4284" t="s">
        <v>30</v>
      </c>
      <c r="Y4284" t="s">
        <v>30</v>
      </c>
    </row>
    <row r="4285" spans="1:25" x14ac:dyDescent="0.25">
      <c r="A4285" t="s">
        <v>13452</v>
      </c>
      <c r="B4285" t="s">
        <v>13453</v>
      </c>
      <c r="C4285" s="1">
        <v>43244</v>
      </c>
      <c r="D4285" s="1" t="str">
        <f t="shared" si="264"/>
        <v>2010–2019</v>
      </c>
      <c r="E4285" s="8">
        <f t="shared" si="265"/>
        <v>2018</v>
      </c>
      <c r="F4285" s="8" t="str">
        <f t="shared" si="266"/>
        <v>18</v>
      </c>
      <c r="G4285" s="2">
        <v>0.26762731481481483</v>
      </c>
      <c r="H4285" s="2" t="str">
        <f t="shared" si="267"/>
        <v>2018-05</v>
      </c>
      <c r="I4285" t="s">
        <v>13454</v>
      </c>
      <c r="J4285" s="1">
        <v>43244</v>
      </c>
      <c r="K4285" s="2">
        <v>0.39738425925925924</v>
      </c>
      <c r="L4285">
        <v>187</v>
      </c>
      <c r="M4285" s="2">
        <v>0.12975694444444444</v>
      </c>
      <c r="N4285" t="s">
        <v>13417</v>
      </c>
      <c r="O4285" t="s">
        <v>13426</v>
      </c>
      <c r="P4285" t="s">
        <v>13427</v>
      </c>
      <c r="Q4285" t="s">
        <v>573</v>
      </c>
      <c r="R4285" t="s">
        <v>42</v>
      </c>
      <c r="S4285">
        <v>185349003</v>
      </c>
      <c r="T4285" t="s">
        <v>43</v>
      </c>
      <c r="U4285">
        <v>85.55</v>
      </c>
      <c r="V4285">
        <v>3105.35</v>
      </c>
      <c r="W4285">
        <v>3055.35</v>
      </c>
      <c r="X4285">
        <v>103697008</v>
      </c>
      <c r="Y4285" t="s">
        <v>44</v>
      </c>
    </row>
    <row r="4286" spans="1:25" x14ac:dyDescent="0.25">
      <c r="A4286" t="s">
        <v>13455</v>
      </c>
      <c r="B4286" t="s">
        <v>13456</v>
      </c>
      <c r="C4286" s="1">
        <v>43580</v>
      </c>
      <c r="D4286" s="1" t="str">
        <f t="shared" si="264"/>
        <v>2010–2019</v>
      </c>
      <c r="E4286" s="8">
        <f t="shared" si="265"/>
        <v>2019</v>
      </c>
      <c r="F4286" s="8" t="str">
        <f t="shared" si="266"/>
        <v>19</v>
      </c>
      <c r="G4286" s="2">
        <v>0.26762731481481483</v>
      </c>
      <c r="H4286" s="2" t="str">
        <f t="shared" si="267"/>
        <v>2019-04</v>
      </c>
      <c r="I4286" t="s">
        <v>13457</v>
      </c>
      <c r="J4286" s="1">
        <v>43580</v>
      </c>
      <c r="K4286" s="2">
        <v>0.27804398148148146</v>
      </c>
      <c r="L4286">
        <v>15</v>
      </c>
      <c r="M4286" s="2">
        <v>1.0416666666666666E-2</v>
      </c>
      <c r="N4286" t="s">
        <v>13417</v>
      </c>
      <c r="O4286" t="s">
        <v>13426</v>
      </c>
      <c r="P4286" t="s">
        <v>13427</v>
      </c>
      <c r="Q4286" t="s">
        <v>573</v>
      </c>
      <c r="R4286" t="s">
        <v>42</v>
      </c>
      <c r="S4286">
        <v>424441002</v>
      </c>
      <c r="T4286" t="s">
        <v>850</v>
      </c>
      <c r="U4286">
        <v>142.58000000000001</v>
      </c>
      <c r="V4286">
        <v>41804.46</v>
      </c>
      <c r="W4286">
        <v>41654.46</v>
      </c>
      <c r="X4286">
        <v>72892002</v>
      </c>
      <c r="Y4286" t="s">
        <v>851</v>
      </c>
    </row>
    <row r="4287" spans="1:25" x14ac:dyDescent="0.25">
      <c r="A4287" t="s">
        <v>13458</v>
      </c>
      <c r="B4287" t="s">
        <v>13459</v>
      </c>
      <c r="C4287" s="1">
        <v>43601</v>
      </c>
      <c r="D4287" s="1" t="str">
        <f t="shared" si="264"/>
        <v>2010–2019</v>
      </c>
      <c r="E4287" s="8">
        <f t="shared" si="265"/>
        <v>2019</v>
      </c>
      <c r="F4287" s="8" t="str">
        <f t="shared" si="266"/>
        <v>19</v>
      </c>
      <c r="G4287" s="2">
        <v>0.26762731481481483</v>
      </c>
      <c r="H4287" s="2" t="str">
        <f t="shared" si="267"/>
        <v>2019-05</v>
      </c>
      <c r="I4287" t="s">
        <v>13460</v>
      </c>
      <c r="J4287" s="1">
        <v>43601</v>
      </c>
      <c r="K4287" s="2">
        <v>0.29244212962962962</v>
      </c>
      <c r="L4287">
        <v>36</v>
      </c>
      <c r="M4287" s="2">
        <v>2.4814814814814814E-2</v>
      </c>
      <c r="N4287" t="s">
        <v>13417</v>
      </c>
      <c r="O4287" t="s">
        <v>13418</v>
      </c>
      <c r="P4287" t="s">
        <v>13419</v>
      </c>
      <c r="Q4287" t="s">
        <v>573</v>
      </c>
      <c r="R4287" t="s">
        <v>28</v>
      </c>
      <c r="S4287">
        <v>162673000</v>
      </c>
      <c r="T4287" t="s">
        <v>151</v>
      </c>
      <c r="U4287">
        <v>136.80000000000001</v>
      </c>
      <c r="V4287">
        <v>1055.9000000000001</v>
      </c>
      <c r="W4287">
        <v>1055.9000000000001</v>
      </c>
      <c r="X4287" t="s">
        <v>30</v>
      </c>
      <c r="Y4287" t="s">
        <v>30</v>
      </c>
    </row>
    <row r="4288" spans="1:25" x14ac:dyDescent="0.25">
      <c r="A4288" t="s">
        <v>13461</v>
      </c>
      <c r="B4288" t="s">
        <v>13462</v>
      </c>
      <c r="C4288" s="1">
        <v>43608</v>
      </c>
      <c r="D4288" s="1" t="str">
        <f t="shared" si="264"/>
        <v>2010–2019</v>
      </c>
      <c r="E4288" s="8">
        <f t="shared" si="265"/>
        <v>2019</v>
      </c>
      <c r="F4288" s="8" t="str">
        <f t="shared" si="266"/>
        <v>19</v>
      </c>
      <c r="G4288" s="2">
        <v>0.26762731481481483</v>
      </c>
      <c r="H4288" s="2" t="str">
        <f t="shared" si="267"/>
        <v>2019-05</v>
      </c>
      <c r="I4288" t="s">
        <v>13463</v>
      </c>
      <c r="J4288" s="1">
        <v>43608</v>
      </c>
      <c r="K4288" s="2">
        <v>0.27804398148148146</v>
      </c>
      <c r="L4288">
        <v>15</v>
      </c>
      <c r="M4288" s="2">
        <v>1.0416666666666666E-2</v>
      </c>
      <c r="N4288" t="s">
        <v>13417</v>
      </c>
      <c r="O4288" t="s">
        <v>13426</v>
      </c>
      <c r="P4288" t="s">
        <v>13427</v>
      </c>
      <c r="Q4288" t="s">
        <v>573</v>
      </c>
      <c r="R4288" t="s">
        <v>42</v>
      </c>
      <c r="S4288">
        <v>424619006</v>
      </c>
      <c r="T4288" t="s">
        <v>794</v>
      </c>
      <c r="U4288">
        <v>142.58000000000001</v>
      </c>
      <c r="V4288">
        <v>7429.36</v>
      </c>
      <c r="W4288">
        <v>7379.36</v>
      </c>
      <c r="X4288">
        <v>72892002</v>
      </c>
      <c r="Y4288" t="s">
        <v>851</v>
      </c>
    </row>
    <row r="4289" spans="1:25" x14ac:dyDescent="0.25">
      <c r="A4289" t="s">
        <v>13464</v>
      </c>
      <c r="B4289" t="s">
        <v>13465</v>
      </c>
      <c r="C4289" s="1">
        <v>43615</v>
      </c>
      <c r="D4289" s="1" t="str">
        <f t="shared" si="264"/>
        <v>2010–2019</v>
      </c>
      <c r="E4289" s="8">
        <f t="shared" si="265"/>
        <v>2019</v>
      </c>
      <c r="F4289" s="8" t="str">
        <f t="shared" si="266"/>
        <v>19</v>
      </c>
      <c r="G4289" s="2">
        <v>0.26762731481481483</v>
      </c>
      <c r="H4289" s="2" t="str">
        <f t="shared" si="267"/>
        <v>2019-05</v>
      </c>
      <c r="I4289" t="s">
        <v>13466</v>
      </c>
      <c r="J4289" s="1">
        <v>43615</v>
      </c>
      <c r="K4289" s="2">
        <v>0.42496527777777776</v>
      </c>
      <c r="L4289">
        <v>227</v>
      </c>
      <c r="M4289" s="2">
        <v>0.15733796296296296</v>
      </c>
      <c r="N4289" t="s">
        <v>13417</v>
      </c>
      <c r="O4289" t="s">
        <v>13426</v>
      </c>
      <c r="P4289" t="s">
        <v>13427</v>
      </c>
      <c r="Q4289" t="s">
        <v>573</v>
      </c>
      <c r="R4289" t="s">
        <v>42</v>
      </c>
      <c r="S4289">
        <v>185349003</v>
      </c>
      <c r="T4289" t="s">
        <v>43</v>
      </c>
      <c r="U4289">
        <v>85.55</v>
      </c>
      <c r="V4289">
        <v>3536.75</v>
      </c>
      <c r="W4289">
        <v>3486.75</v>
      </c>
      <c r="X4289">
        <v>103697008</v>
      </c>
      <c r="Y4289" t="s">
        <v>44</v>
      </c>
    </row>
    <row r="4290" spans="1:25" x14ac:dyDescent="0.25">
      <c r="A4290" t="s">
        <v>13467</v>
      </c>
      <c r="B4290" t="s">
        <v>13468</v>
      </c>
      <c r="C4290" s="1">
        <v>43636</v>
      </c>
      <c r="D4290" s="1" t="str">
        <f t="shared" si="264"/>
        <v>2010–2019</v>
      </c>
      <c r="E4290" s="8">
        <f t="shared" si="265"/>
        <v>2019</v>
      </c>
      <c r="F4290" s="8" t="str">
        <f t="shared" si="266"/>
        <v>19</v>
      </c>
      <c r="G4290" s="2">
        <v>0.26762731481481483</v>
      </c>
      <c r="H4290" s="2" t="str">
        <f t="shared" si="267"/>
        <v>2019-06</v>
      </c>
      <c r="I4290" t="s">
        <v>13469</v>
      </c>
      <c r="J4290" s="1">
        <v>43636</v>
      </c>
      <c r="K4290" s="2">
        <v>0.27804398148148146</v>
      </c>
      <c r="L4290">
        <v>15</v>
      </c>
      <c r="M4290" s="2">
        <v>1.0416666666666666E-2</v>
      </c>
      <c r="N4290" t="s">
        <v>13417</v>
      </c>
      <c r="O4290" t="s">
        <v>13426</v>
      </c>
      <c r="P4290" t="s">
        <v>13427</v>
      </c>
      <c r="Q4290" t="s">
        <v>573</v>
      </c>
      <c r="R4290" t="s">
        <v>42</v>
      </c>
      <c r="S4290">
        <v>424619006</v>
      </c>
      <c r="T4290" t="s">
        <v>794</v>
      </c>
      <c r="U4290">
        <v>142.58000000000001</v>
      </c>
      <c r="V4290">
        <v>7701.21</v>
      </c>
      <c r="W4290">
        <v>7651.21</v>
      </c>
      <c r="X4290">
        <v>72892002</v>
      </c>
      <c r="Y4290" t="s">
        <v>851</v>
      </c>
    </row>
    <row r="4291" spans="1:25" x14ac:dyDescent="0.25">
      <c r="A4291" t="s">
        <v>13470</v>
      </c>
      <c r="B4291" t="s">
        <v>13471</v>
      </c>
      <c r="C4291" s="1">
        <v>43664</v>
      </c>
      <c r="D4291" s="1" t="str">
        <f t="shared" ref="D4291:D4354" si="268">IF(YEAR(C4291)&lt;2000,"Before 2000",TEXT(INT(YEAR(C4291)/10)*10,"0000") &amp; "–" &amp; TEXT(INT(YEAR(C4291)/10)*10+9,"0000"))</f>
        <v>2010–2019</v>
      </c>
      <c r="E4291" s="8">
        <f t="shared" ref="E4291:E4354" si="269">YEAR(C4291)</f>
        <v>2019</v>
      </c>
      <c r="F4291" s="8" t="str">
        <f t="shared" ref="F4291:F4354" si="270">TEXT(C4291, "yy")</f>
        <v>19</v>
      </c>
      <c r="G4291" s="2">
        <v>0.26762731481481483</v>
      </c>
      <c r="H4291" s="2" t="str">
        <f t="shared" ref="H4291:H4354" si="271">TEXT(C4291, "yyyy-mm")</f>
        <v>2019-07</v>
      </c>
      <c r="I4291" t="s">
        <v>13472</v>
      </c>
      <c r="J4291" s="1">
        <v>43664</v>
      </c>
      <c r="K4291" s="2">
        <v>0.27804398148148146</v>
      </c>
      <c r="L4291">
        <v>15</v>
      </c>
      <c r="M4291" s="2">
        <v>1.0416666666666666E-2</v>
      </c>
      <c r="N4291" t="s">
        <v>13417</v>
      </c>
      <c r="O4291" t="s">
        <v>13426</v>
      </c>
      <c r="P4291" t="s">
        <v>13427</v>
      </c>
      <c r="Q4291" t="s">
        <v>573</v>
      </c>
      <c r="R4291" t="s">
        <v>42</v>
      </c>
      <c r="S4291">
        <v>424619006</v>
      </c>
      <c r="T4291" t="s">
        <v>794</v>
      </c>
      <c r="U4291">
        <v>142.58000000000001</v>
      </c>
      <c r="V4291">
        <v>10141.83</v>
      </c>
      <c r="W4291">
        <v>10091.83</v>
      </c>
      <c r="X4291">
        <v>72892002</v>
      </c>
      <c r="Y4291" t="s">
        <v>851</v>
      </c>
    </row>
    <row r="4292" spans="1:25" x14ac:dyDescent="0.25">
      <c r="A4292" t="s">
        <v>13473</v>
      </c>
      <c r="B4292" t="s">
        <v>13474</v>
      </c>
      <c r="C4292" s="1">
        <v>43692</v>
      </c>
      <c r="D4292" s="1" t="str">
        <f t="shared" si="268"/>
        <v>2010–2019</v>
      </c>
      <c r="E4292" s="8">
        <f t="shared" si="269"/>
        <v>2019</v>
      </c>
      <c r="F4292" s="8" t="str">
        <f t="shared" si="270"/>
        <v>19</v>
      </c>
      <c r="G4292" s="2">
        <v>0.26762731481481483</v>
      </c>
      <c r="H4292" s="2" t="str">
        <f t="shared" si="271"/>
        <v>2019-08</v>
      </c>
      <c r="I4292" t="s">
        <v>13475</v>
      </c>
      <c r="J4292" s="1">
        <v>43692</v>
      </c>
      <c r="K4292" s="2">
        <v>0.27804398148148146</v>
      </c>
      <c r="L4292">
        <v>15</v>
      </c>
      <c r="M4292" s="2">
        <v>1.0416666666666666E-2</v>
      </c>
      <c r="N4292" t="s">
        <v>13417</v>
      </c>
      <c r="O4292" t="s">
        <v>13426</v>
      </c>
      <c r="P4292" t="s">
        <v>13427</v>
      </c>
      <c r="Q4292" t="s">
        <v>573</v>
      </c>
      <c r="R4292" t="s">
        <v>42</v>
      </c>
      <c r="S4292">
        <v>424619006</v>
      </c>
      <c r="T4292" t="s">
        <v>794</v>
      </c>
      <c r="U4292">
        <v>142.58000000000001</v>
      </c>
      <c r="V4292">
        <v>10217.77</v>
      </c>
      <c r="W4292">
        <v>10167.77</v>
      </c>
      <c r="X4292">
        <v>72892002</v>
      </c>
      <c r="Y4292" t="s">
        <v>851</v>
      </c>
    </row>
    <row r="4293" spans="1:25" x14ac:dyDescent="0.25">
      <c r="A4293" t="s">
        <v>13476</v>
      </c>
      <c r="B4293" t="s">
        <v>13477</v>
      </c>
      <c r="C4293" s="1">
        <v>43720</v>
      </c>
      <c r="D4293" s="1" t="str">
        <f t="shared" si="268"/>
        <v>2010–2019</v>
      </c>
      <c r="E4293" s="8">
        <f t="shared" si="269"/>
        <v>2019</v>
      </c>
      <c r="F4293" s="8" t="str">
        <f t="shared" si="270"/>
        <v>19</v>
      </c>
      <c r="G4293" s="2">
        <v>0.26762731481481483</v>
      </c>
      <c r="H4293" s="2" t="str">
        <f t="shared" si="271"/>
        <v>2019-09</v>
      </c>
      <c r="I4293" t="s">
        <v>13478</v>
      </c>
      <c r="J4293" s="1">
        <v>43720</v>
      </c>
      <c r="K4293" s="2">
        <v>0.27804398148148146</v>
      </c>
      <c r="L4293">
        <v>15</v>
      </c>
      <c r="M4293" s="2">
        <v>1.0416666666666666E-2</v>
      </c>
      <c r="N4293" t="s">
        <v>13417</v>
      </c>
      <c r="O4293" t="s">
        <v>13426</v>
      </c>
      <c r="P4293" t="s">
        <v>13427</v>
      </c>
      <c r="Q4293" t="s">
        <v>573</v>
      </c>
      <c r="R4293" t="s">
        <v>42</v>
      </c>
      <c r="S4293">
        <v>424619006</v>
      </c>
      <c r="T4293" t="s">
        <v>794</v>
      </c>
      <c r="U4293">
        <v>142.58000000000001</v>
      </c>
      <c r="V4293">
        <v>19272.46</v>
      </c>
      <c r="W4293">
        <v>19222.46</v>
      </c>
      <c r="X4293">
        <v>72892002</v>
      </c>
      <c r="Y4293" t="s">
        <v>851</v>
      </c>
    </row>
    <row r="4294" spans="1:25" x14ac:dyDescent="0.25">
      <c r="A4294" t="s">
        <v>13479</v>
      </c>
      <c r="B4294" t="s">
        <v>13480</v>
      </c>
      <c r="C4294" s="1">
        <v>43748</v>
      </c>
      <c r="D4294" s="1" t="str">
        <f t="shared" si="268"/>
        <v>2010–2019</v>
      </c>
      <c r="E4294" s="8">
        <f t="shared" si="269"/>
        <v>2019</v>
      </c>
      <c r="F4294" s="8" t="str">
        <f t="shared" si="270"/>
        <v>19</v>
      </c>
      <c r="G4294" s="2">
        <v>0.26762731481481483</v>
      </c>
      <c r="H4294" s="2" t="str">
        <f t="shared" si="271"/>
        <v>2019-10</v>
      </c>
      <c r="I4294" t="s">
        <v>13481</v>
      </c>
      <c r="J4294" s="1">
        <v>43748</v>
      </c>
      <c r="K4294" s="2">
        <v>0.27804398148148146</v>
      </c>
      <c r="L4294">
        <v>15</v>
      </c>
      <c r="M4294" s="2">
        <v>1.0416666666666666E-2</v>
      </c>
      <c r="N4294" t="s">
        <v>13417</v>
      </c>
      <c r="O4294" t="s">
        <v>13426</v>
      </c>
      <c r="P4294" t="s">
        <v>13427</v>
      </c>
      <c r="Q4294" t="s">
        <v>573</v>
      </c>
      <c r="R4294" t="s">
        <v>42</v>
      </c>
      <c r="S4294">
        <v>424619006</v>
      </c>
      <c r="T4294" t="s">
        <v>794</v>
      </c>
      <c r="U4294">
        <v>142.58000000000001</v>
      </c>
      <c r="V4294">
        <v>4665.96</v>
      </c>
      <c r="W4294">
        <v>4615.96</v>
      </c>
      <c r="X4294">
        <v>72892002</v>
      </c>
      <c r="Y4294" t="s">
        <v>851</v>
      </c>
    </row>
    <row r="4295" spans="1:25" x14ac:dyDescent="0.25">
      <c r="A4295" t="s">
        <v>13482</v>
      </c>
      <c r="B4295" t="s">
        <v>13483</v>
      </c>
      <c r="C4295" s="1">
        <v>43776</v>
      </c>
      <c r="D4295" s="1" t="str">
        <f t="shared" si="268"/>
        <v>2010–2019</v>
      </c>
      <c r="E4295" s="8">
        <f t="shared" si="269"/>
        <v>2019</v>
      </c>
      <c r="F4295" s="8" t="str">
        <f t="shared" si="270"/>
        <v>19</v>
      </c>
      <c r="G4295" s="2">
        <v>0.26762731481481483</v>
      </c>
      <c r="H4295" s="2" t="str">
        <f t="shared" si="271"/>
        <v>2019-11</v>
      </c>
      <c r="I4295" t="s">
        <v>13484</v>
      </c>
      <c r="J4295" s="1">
        <v>43776</v>
      </c>
      <c r="K4295" s="2">
        <v>0.27804398148148146</v>
      </c>
      <c r="L4295">
        <v>15</v>
      </c>
      <c r="M4295" s="2">
        <v>1.0416666666666666E-2</v>
      </c>
      <c r="N4295" t="s">
        <v>13417</v>
      </c>
      <c r="O4295" t="s">
        <v>13426</v>
      </c>
      <c r="P4295" t="s">
        <v>13427</v>
      </c>
      <c r="Q4295" t="s">
        <v>573</v>
      </c>
      <c r="R4295" t="s">
        <v>42</v>
      </c>
      <c r="S4295">
        <v>424619006</v>
      </c>
      <c r="T4295" t="s">
        <v>794</v>
      </c>
      <c r="U4295">
        <v>142.58000000000001</v>
      </c>
      <c r="V4295">
        <v>10420.620000000001</v>
      </c>
      <c r="W4295">
        <v>10370.620000000001</v>
      </c>
      <c r="X4295">
        <v>72892002</v>
      </c>
      <c r="Y4295" t="s">
        <v>851</v>
      </c>
    </row>
    <row r="4296" spans="1:25" x14ac:dyDescent="0.25">
      <c r="A4296" t="s">
        <v>13485</v>
      </c>
      <c r="B4296" t="s">
        <v>13486</v>
      </c>
      <c r="C4296" s="1">
        <v>43790</v>
      </c>
      <c r="D4296" s="1" t="str">
        <f t="shared" si="268"/>
        <v>2010–2019</v>
      </c>
      <c r="E4296" s="8">
        <f t="shared" si="269"/>
        <v>2019</v>
      </c>
      <c r="F4296" s="8" t="str">
        <f t="shared" si="270"/>
        <v>19</v>
      </c>
      <c r="G4296" s="2">
        <v>0.26762731481481483</v>
      </c>
      <c r="H4296" s="2" t="str">
        <f t="shared" si="271"/>
        <v>2019-11</v>
      </c>
      <c r="I4296" t="s">
        <v>13487</v>
      </c>
      <c r="J4296" s="1">
        <v>43790</v>
      </c>
      <c r="K4296" s="2">
        <v>0.27804398148148146</v>
      </c>
      <c r="L4296">
        <v>15</v>
      </c>
      <c r="M4296" s="2">
        <v>1.0416666666666666E-2</v>
      </c>
      <c r="N4296" t="s">
        <v>13417</v>
      </c>
      <c r="O4296" t="s">
        <v>13426</v>
      </c>
      <c r="P4296" t="s">
        <v>13427</v>
      </c>
      <c r="Q4296" t="s">
        <v>573</v>
      </c>
      <c r="R4296" t="s">
        <v>42</v>
      </c>
      <c r="S4296">
        <v>424619006</v>
      </c>
      <c r="T4296" t="s">
        <v>794</v>
      </c>
      <c r="U4296">
        <v>142.58000000000001</v>
      </c>
      <c r="V4296">
        <v>12221.75</v>
      </c>
      <c r="W4296">
        <v>12171.75</v>
      </c>
      <c r="X4296">
        <v>72892002</v>
      </c>
      <c r="Y4296" t="s">
        <v>851</v>
      </c>
    </row>
    <row r="4297" spans="1:25" x14ac:dyDescent="0.25">
      <c r="A4297" t="s">
        <v>13488</v>
      </c>
      <c r="B4297" t="s">
        <v>13489</v>
      </c>
      <c r="C4297" s="1">
        <v>43797</v>
      </c>
      <c r="D4297" s="1" t="str">
        <f t="shared" si="268"/>
        <v>2010–2019</v>
      </c>
      <c r="E4297" s="8">
        <f t="shared" si="269"/>
        <v>2019</v>
      </c>
      <c r="F4297" s="8" t="str">
        <f t="shared" si="270"/>
        <v>19</v>
      </c>
      <c r="G4297" s="2">
        <v>0.26762731481481483</v>
      </c>
      <c r="H4297" s="2" t="str">
        <f t="shared" si="271"/>
        <v>2019-11</v>
      </c>
      <c r="I4297" t="s">
        <v>13490</v>
      </c>
      <c r="J4297" s="1">
        <v>43797</v>
      </c>
      <c r="K4297" s="2">
        <v>0.30929398148148146</v>
      </c>
      <c r="L4297">
        <v>60</v>
      </c>
      <c r="M4297" s="2">
        <v>4.1666666666666664E-2</v>
      </c>
      <c r="N4297" t="s">
        <v>13417</v>
      </c>
      <c r="O4297" t="s">
        <v>13426</v>
      </c>
      <c r="P4297" t="s">
        <v>13427</v>
      </c>
      <c r="Q4297" t="s">
        <v>573</v>
      </c>
      <c r="R4297" t="s">
        <v>85</v>
      </c>
      <c r="S4297">
        <v>183460006</v>
      </c>
      <c r="T4297" t="s">
        <v>887</v>
      </c>
      <c r="U4297">
        <v>146.18</v>
      </c>
      <c r="V4297">
        <v>2333.2399999999998</v>
      </c>
      <c r="W4297">
        <v>2283.2399999999998</v>
      </c>
      <c r="X4297">
        <v>72892002</v>
      </c>
      <c r="Y4297" t="s">
        <v>851</v>
      </c>
    </row>
    <row r="4298" spans="1:25" x14ac:dyDescent="0.25">
      <c r="A4298" t="s">
        <v>13491</v>
      </c>
      <c r="B4298" t="s">
        <v>13492</v>
      </c>
      <c r="C4298" s="1">
        <v>27601</v>
      </c>
      <c r="D4298" s="1" t="str">
        <f t="shared" si="268"/>
        <v>Before 2000</v>
      </c>
      <c r="E4298" s="8">
        <f t="shared" si="269"/>
        <v>1975</v>
      </c>
      <c r="F4298" s="8" t="str">
        <f t="shared" si="270"/>
        <v>75</v>
      </c>
      <c r="G4298" s="2">
        <v>0.96950231481481486</v>
      </c>
      <c r="H4298" s="2" t="str">
        <f t="shared" si="271"/>
        <v>1975-07</v>
      </c>
      <c r="I4298" t="s">
        <v>13493</v>
      </c>
      <c r="J4298" s="1">
        <v>27602</v>
      </c>
      <c r="K4298" s="2">
        <v>1.0162037037037037E-2</v>
      </c>
      <c r="L4298">
        <v>-1381</v>
      </c>
      <c r="M4298" t="e">
        <v>#VALUE!</v>
      </c>
      <c r="N4298" t="s">
        <v>13494</v>
      </c>
      <c r="O4298" t="s">
        <v>13495</v>
      </c>
      <c r="P4298" t="s">
        <v>13496</v>
      </c>
      <c r="Q4298" t="s">
        <v>51</v>
      </c>
      <c r="R4298" t="s">
        <v>114</v>
      </c>
      <c r="S4298">
        <v>185349003</v>
      </c>
      <c r="T4298" t="s">
        <v>43</v>
      </c>
      <c r="U4298">
        <v>85.55</v>
      </c>
      <c r="V4298">
        <v>911.6</v>
      </c>
      <c r="W4298">
        <v>0</v>
      </c>
      <c r="X4298" t="s">
        <v>30</v>
      </c>
      <c r="Y4298" t="s">
        <v>30</v>
      </c>
    </row>
    <row r="4299" spans="1:25" x14ac:dyDescent="0.25">
      <c r="A4299" t="s">
        <v>13497</v>
      </c>
      <c r="B4299" t="s">
        <v>13498</v>
      </c>
      <c r="C4299" s="1">
        <v>43839</v>
      </c>
      <c r="D4299" s="1" t="str">
        <f t="shared" si="268"/>
        <v>2020–2029</v>
      </c>
      <c r="E4299" s="8">
        <f t="shared" si="269"/>
        <v>2020</v>
      </c>
      <c r="F4299" s="8" t="str">
        <f t="shared" si="270"/>
        <v>20</v>
      </c>
      <c r="G4299" s="2">
        <v>0.26762731481481483</v>
      </c>
      <c r="H4299" s="2" t="str">
        <f t="shared" si="271"/>
        <v>2020-01</v>
      </c>
      <c r="I4299" t="s">
        <v>13499</v>
      </c>
      <c r="J4299" s="1">
        <v>43839</v>
      </c>
      <c r="K4299" s="2">
        <v>0.27804398148148146</v>
      </c>
      <c r="L4299">
        <v>15</v>
      </c>
      <c r="M4299" s="2">
        <v>1.0416666666666666E-2</v>
      </c>
      <c r="N4299" t="s">
        <v>13417</v>
      </c>
      <c r="O4299" t="s">
        <v>13426</v>
      </c>
      <c r="P4299" t="s">
        <v>13427</v>
      </c>
      <c r="Q4299" t="s">
        <v>573</v>
      </c>
      <c r="R4299" t="s">
        <v>42</v>
      </c>
      <c r="S4299">
        <v>169762003</v>
      </c>
      <c r="T4299" t="s">
        <v>891</v>
      </c>
      <c r="U4299">
        <v>142.58000000000001</v>
      </c>
      <c r="V4299">
        <v>1005.38</v>
      </c>
      <c r="W4299">
        <v>955.38</v>
      </c>
      <c r="X4299" t="s">
        <v>30</v>
      </c>
      <c r="Y4299" t="s">
        <v>30</v>
      </c>
    </row>
    <row r="4300" spans="1:25" x14ac:dyDescent="0.25">
      <c r="A4300" t="s">
        <v>13500</v>
      </c>
      <c r="B4300" t="s">
        <v>13501</v>
      </c>
      <c r="C4300" s="1">
        <v>32382</v>
      </c>
      <c r="D4300" s="1" t="str">
        <f t="shared" si="268"/>
        <v>Before 2000</v>
      </c>
      <c r="E4300" s="8">
        <f t="shared" si="269"/>
        <v>1988</v>
      </c>
      <c r="F4300" s="8" t="str">
        <f t="shared" si="270"/>
        <v>88</v>
      </c>
      <c r="G4300" s="2">
        <v>0.96950231481481486</v>
      </c>
      <c r="H4300" s="2" t="str">
        <f t="shared" si="271"/>
        <v>1988-08</v>
      </c>
      <c r="I4300" t="s">
        <v>13502</v>
      </c>
      <c r="J4300" s="1">
        <v>32383</v>
      </c>
      <c r="K4300" s="2">
        <v>1.1921296296296296E-3</v>
      </c>
      <c r="L4300">
        <v>-1394</v>
      </c>
      <c r="M4300" t="e">
        <v>#VALUE!</v>
      </c>
      <c r="N4300" t="s">
        <v>13494</v>
      </c>
      <c r="O4300" t="s">
        <v>25</v>
      </c>
      <c r="P4300" t="s">
        <v>26</v>
      </c>
      <c r="Q4300" t="s">
        <v>51</v>
      </c>
      <c r="R4300" t="s">
        <v>28</v>
      </c>
      <c r="S4300">
        <v>162673000</v>
      </c>
      <c r="T4300" t="s">
        <v>151</v>
      </c>
      <c r="U4300">
        <v>136.80000000000001</v>
      </c>
      <c r="V4300">
        <v>778.78</v>
      </c>
      <c r="W4300">
        <v>623.02</v>
      </c>
      <c r="X4300" t="s">
        <v>30</v>
      </c>
      <c r="Y4300" t="s">
        <v>30</v>
      </c>
    </row>
    <row r="4301" spans="1:25" x14ac:dyDescent="0.25">
      <c r="A4301" t="s">
        <v>13503</v>
      </c>
      <c r="B4301" t="s">
        <v>13504</v>
      </c>
      <c r="C4301" s="1">
        <v>43972</v>
      </c>
      <c r="D4301" s="1" t="str">
        <f t="shared" si="268"/>
        <v>2020–2029</v>
      </c>
      <c r="E4301" s="8">
        <f t="shared" si="269"/>
        <v>2020</v>
      </c>
      <c r="F4301" s="8" t="str">
        <f t="shared" si="270"/>
        <v>20</v>
      </c>
      <c r="G4301" s="2">
        <v>0.26762731481481483</v>
      </c>
      <c r="H4301" s="2" t="str">
        <f t="shared" si="271"/>
        <v>2020-05</v>
      </c>
      <c r="I4301" t="s">
        <v>13505</v>
      </c>
      <c r="J4301" s="1">
        <v>43972</v>
      </c>
      <c r="K4301" s="2">
        <v>0.29890046296296297</v>
      </c>
      <c r="L4301">
        <v>45</v>
      </c>
      <c r="M4301" s="2">
        <v>3.1273148148148147E-2</v>
      </c>
      <c r="N4301" t="s">
        <v>13417</v>
      </c>
      <c r="O4301" t="s">
        <v>13418</v>
      </c>
      <c r="P4301" t="s">
        <v>13419</v>
      </c>
      <c r="Q4301" t="s">
        <v>573</v>
      </c>
      <c r="R4301" t="s">
        <v>28</v>
      </c>
      <c r="S4301">
        <v>162673000</v>
      </c>
      <c r="T4301" t="s">
        <v>151</v>
      </c>
      <c r="U4301">
        <v>136.80000000000001</v>
      </c>
      <c r="V4301">
        <v>704.2</v>
      </c>
      <c r="W4301">
        <v>606.36</v>
      </c>
      <c r="X4301" t="s">
        <v>30</v>
      </c>
      <c r="Y4301" t="s">
        <v>30</v>
      </c>
    </row>
    <row r="4302" spans="1:25" x14ac:dyDescent="0.25">
      <c r="A4302" t="s">
        <v>13506</v>
      </c>
      <c r="B4302" t="s">
        <v>13507</v>
      </c>
      <c r="C4302" s="1">
        <v>33049</v>
      </c>
      <c r="D4302" s="1" t="str">
        <f t="shared" si="268"/>
        <v>Before 2000</v>
      </c>
      <c r="E4302" s="8">
        <f t="shared" si="269"/>
        <v>1990</v>
      </c>
      <c r="F4302" s="8" t="str">
        <f t="shared" si="270"/>
        <v>90</v>
      </c>
      <c r="G4302" s="2">
        <v>0.96950231481481486</v>
      </c>
      <c r="H4302" s="2" t="str">
        <f t="shared" si="271"/>
        <v>1990-06</v>
      </c>
      <c r="I4302" t="s">
        <v>13508</v>
      </c>
      <c r="J4302" s="1">
        <v>33050</v>
      </c>
      <c r="K4302" s="2">
        <v>9.4502314814814817E-2</v>
      </c>
      <c r="L4302">
        <v>-1260</v>
      </c>
      <c r="M4302" t="e">
        <v>#VALUE!</v>
      </c>
      <c r="N4302" t="s">
        <v>13494</v>
      </c>
      <c r="O4302" t="s">
        <v>13509</v>
      </c>
      <c r="P4302" t="s">
        <v>13510</v>
      </c>
      <c r="Q4302" t="s">
        <v>51</v>
      </c>
      <c r="R4302" t="s">
        <v>85</v>
      </c>
      <c r="S4302">
        <v>50849002</v>
      </c>
      <c r="T4302" t="s">
        <v>86</v>
      </c>
      <c r="U4302">
        <v>146.18</v>
      </c>
      <c r="V4302">
        <v>146.18</v>
      </c>
      <c r="W4302">
        <v>0</v>
      </c>
      <c r="X4302">
        <v>1149222004</v>
      </c>
      <c r="Y4302" t="s">
        <v>1186</v>
      </c>
    </row>
    <row r="4303" spans="1:25" x14ac:dyDescent="0.25">
      <c r="A4303" t="s">
        <v>13511</v>
      </c>
      <c r="B4303" t="s">
        <v>13512</v>
      </c>
      <c r="C4303" s="1">
        <v>33071</v>
      </c>
      <c r="D4303" s="1" t="str">
        <f t="shared" si="268"/>
        <v>Before 2000</v>
      </c>
      <c r="E4303" s="8">
        <f t="shared" si="269"/>
        <v>1990</v>
      </c>
      <c r="F4303" s="8" t="str">
        <f t="shared" si="270"/>
        <v>90</v>
      </c>
      <c r="G4303" s="2">
        <v>9.4502314814814817E-2</v>
      </c>
      <c r="H4303" s="2" t="str">
        <f t="shared" si="271"/>
        <v>1990-07</v>
      </c>
      <c r="I4303" t="s">
        <v>13513</v>
      </c>
      <c r="J4303" s="1">
        <v>33071</v>
      </c>
      <c r="K4303" s="2">
        <v>0.14873842592592593</v>
      </c>
      <c r="L4303">
        <v>78</v>
      </c>
      <c r="M4303" s="2">
        <v>5.423611111111111E-2</v>
      </c>
      <c r="N4303" t="s">
        <v>13494</v>
      </c>
      <c r="O4303" t="s">
        <v>13495</v>
      </c>
      <c r="P4303" t="s">
        <v>13496</v>
      </c>
      <c r="Q4303" t="s">
        <v>51</v>
      </c>
      <c r="R4303" t="s">
        <v>42</v>
      </c>
      <c r="S4303">
        <v>185347001</v>
      </c>
      <c r="T4303" t="s">
        <v>72</v>
      </c>
      <c r="U4303">
        <v>85.55</v>
      </c>
      <c r="V4303">
        <v>516.95000000000005</v>
      </c>
      <c r="W4303">
        <v>0</v>
      </c>
      <c r="X4303">
        <v>6525002</v>
      </c>
      <c r="Y4303" t="s">
        <v>1190</v>
      </c>
    </row>
    <row r="4304" spans="1:25" x14ac:dyDescent="0.25">
      <c r="A4304" t="s">
        <v>13514</v>
      </c>
      <c r="B4304" t="s">
        <v>13515</v>
      </c>
      <c r="C4304" s="1">
        <v>34608</v>
      </c>
      <c r="D4304" s="1" t="str">
        <f t="shared" si="268"/>
        <v>Before 2000</v>
      </c>
      <c r="E4304" s="8">
        <f t="shared" si="269"/>
        <v>1994</v>
      </c>
      <c r="F4304" s="8" t="str">
        <f t="shared" si="270"/>
        <v>94</v>
      </c>
      <c r="G4304" s="2">
        <v>0.96950231481481486</v>
      </c>
      <c r="H4304" s="2" t="str">
        <f t="shared" si="271"/>
        <v>1994-10</v>
      </c>
      <c r="I4304" t="s">
        <v>13516</v>
      </c>
      <c r="J4304" s="1">
        <v>34609</v>
      </c>
      <c r="K4304" s="2">
        <v>8.0555555555555554E-3</v>
      </c>
      <c r="L4304">
        <v>-1384</v>
      </c>
      <c r="M4304" t="e">
        <v>#VALUE!</v>
      </c>
      <c r="N4304" t="s">
        <v>13494</v>
      </c>
      <c r="O4304" t="s">
        <v>25</v>
      </c>
      <c r="P4304" t="s">
        <v>26</v>
      </c>
      <c r="Q4304" t="s">
        <v>51</v>
      </c>
      <c r="R4304" t="s">
        <v>28</v>
      </c>
      <c r="S4304">
        <v>162673000</v>
      </c>
      <c r="T4304" t="s">
        <v>151</v>
      </c>
      <c r="U4304">
        <v>136.80000000000001</v>
      </c>
      <c r="V4304">
        <v>1003.92</v>
      </c>
      <c r="W4304">
        <v>803.13</v>
      </c>
      <c r="X4304" t="s">
        <v>30</v>
      </c>
      <c r="Y4304" t="s">
        <v>30</v>
      </c>
    </row>
    <row r="4305" spans="1:25" x14ac:dyDescent="0.25">
      <c r="A4305" t="s">
        <v>13517</v>
      </c>
      <c r="B4305" t="s">
        <v>13518</v>
      </c>
      <c r="C4305" s="1">
        <v>35721</v>
      </c>
      <c r="D4305" s="1" t="str">
        <f t="shared" si="268"/>
        <v>Before 2000</v>
      </c>
      <c r="E4305" s="8">
        <f t="shared" si="269"/>
        <v>1997</v>
      </c>
      <c r="F4305" s="8" t="str">
        <f t="shared" si="270"/>
        <v>97</v>
      </c>
      <c r="G4305" s="2">
        <v>0.96950231481481486</v>
      </c>
      <c r="H4305" s="2" t="str">
        <f t="shared" si="271"/>
        <v>1997-10</v>
      </c>
      <c r="I4305" t="s">
        <v>13519</v>
      </c>
      <c r="J4305" s="1">
        <v>35721</v>
      </c>
      <c r="K4305" s="2">
        <v>0.99917824074074069</v>
      </c>
      <c r="L4305">
        <v>43</v>
      </c>
      <c r="M4305" s="2">
        <v>2.9675925925925925E-2</v>
      </c>
      <c r="N4305" t="s">
        <v>13494</v>
      </c>
      <c r="O4305" t="s">
        <v>25</v>
      </c>
      <c r="P4305" t="s">
        <v>26</v>
      </c>
      <c r="Q4305" t="s">
        <v>51</v>
      </c>
      <c r="R4305" t="s">
        <v>28</v>
      </c>
      <c r="S4305">
        <v>162673000</v>
      </c>
      <c r="T4305" t="s">
        <v>151</v>
      </c>
      <c r="U4305">
        <v>136.80000000000001</v>
      </c>
      <c r="V4305">
        <v>1279.6400000000001</v>
      </c>
      <c r="W4305">
        <v>276.26</v>
      </c>
      <c r="X4305" t="s">
        <v>30</v>
      </c>
      <c r="Y4305" t="s">
        <v>30</v>
      </c>
    </row>
    <row r="4306" spans="1:25" x14ac:dyDescent="0.25">
      <c r="A4306" t="s">
        <v>13520</v>
      </c>
      <c r="B4306" t="s">
        <v>13521</v>
      </c>
      <c r="C4306" s="1">
        <v>35742</v>
      </c>
      <c r="D4306" s="1" t="str">
        <f t="shared" si="268"/>
        <v>Before 2000</v>
      </c>
      <c r="E4306" s="8">
        <f t="shared" si="269"/>
        <v>1997</v>
      </c>
      <c r="F4306" s="8" t="str">
        <f t="shared" si="270"/>
        <v>97</v>
      </c>
      <c r="G4306" s="2">
        <v>0.96950231481481486</v>
      </c>
      <c r="H4306" s="2" t="str">
        <f t="shared" si="271"/>
        <v>1997-11</v>
      </c>
      <c r="I4306" t="s">
        <v>13522</v>
      </c>
      <c r="J4306" s="1">
        <v>35742</v>
      </c>
      <c r="K4306" s="2">
        <v>0.97991898148148149</v>
      </c>
      <c r="L4306">
        <v>15</v>
      </c>
      <c r="M4306" s="2">
        <v>1.0416666666666666E-2</v>
      </c>
      <c r="N4306" t="s">
        <v>13494</v>
      </c>
      <c r="O4306" t="s">
        <v>13495</v>
      </c>
      <c r="P4306" t="s">
        <v>13496</v>
      </c>
      <c r="Q4306" t="s">
        <v>51</v>
      </c>
      <c r="R4306" t="s">
        <v>42</v>
      </c>
      <c r="S4306">
        <v>390906007</v>
      </c>
      <c r="T4306" t="s">
        <v>169</v>
      </c>
      <c r="U4306">
        <v>85.55</v>
      </c>
      <c r="V4306">
        <v>85.55</v>
      </c>
      <c r="W4306">
        <v>68.44</v>
      </c>
      <c r="X4306">
        <v>55822004</v>
      </c>
      <c r="Y4306" t="s">
        <v>170</v>
      </c>
    </row>
    <row r="4307" spans="1:25" x14ac:dyDescent="0.25">
      <c r="A4307" t="s">
        <v>13523</v>
      </c>
      <c r="B4307" t="s">
        <v>13524</v>
      </c>
      <c r="C4307" s="1">
        <v>35814</v>
      </c>
      <c r="D4307" s="1" t="str">
        <f t="shared" si="268"/>
        <v>Before 2000</v>
      </c>
      <c r="E4307" s="8">
        <f t="shared" si="269"/>
        <v>1998</v>
      </c>
      <c r="F4307" s="8" t="str">
        <f t="shared" si="270"/>
        <v>98</v>
      </c>
      <c r="G4307" s="2">
        <v>0.96950231481481486</v>
      </c>
      <c r="H4307" s="2" t="str">
        <f t="shared" si="271"/>
        <v>1998-01</v>
      </c>
      <c r="I4307" t="s">
        <v>13525</v>
      </c>
      <c r="J4307" s="1">
        <v>35814</v>
      </c>
      <c r="K4307" s="2">
        <v>0.97991898148148149</v>
      </c>
      <c r="L4307">
        <v>15</v>
      </c>
      <c r="M4307" s="2">
        <v>1.0416666666666666E-2</v>
      </c>
      <c r="N4307" t="s">
        <v>13494</v>
      </c>
      <c r="O4307" t="s">
        <v>13495</v>
      </c>
      <c r="P4307" t="s">
        <v>13496</v>
      </c>
      <c r="Q4307" t="s">
        <v>51</v>
      </c>
      <c r="R4307" t="s">
        <v>42</v>
      </c>
      <c r="S4307">
        <v>185347001</v>
      </c>
      <c r="T4307" t="s">
        <v>72</v>
      </c>
      <c r="U4307">
        <v>85.55</v>
      </c>
      <c r="V4307">
        <v>85.55</v>
      </c>
      <c r="W4307">
        <v>68.44</v>
      </c>
      <c r="X4307">
        <v>239872002</v>
      </c>
      <c r="Y4307" t="s">
        <v>8661</v>
      </c>
    </row>
    <row r="4308" spans="1:25" x14ac:dyDescent="0.25">
      <c r="A4308" t="s">
        <v>13526</v>
      </c>
      <c r="B4308" t="s">
        <v>13527</v>
      </c>
      <c r="C4308" s="1">
        <v>41657</v>
      </c>
      <c r="D4308" s="1" t="str">
        <f t="shared" si="268"/>
        <v>2010–2019</v>
      </c>
      <c r="E4308" s="8">
        <f t="shared" si="269"/>
        <v>2014</v>
      </c>
      <c r="F4308" s="8" t="str">
        <f t="shared" si="270"/>
        <v>14</v>
      </c>
      <c r="G4308" s="2">
        <v>0.96950231481481486</v>
      </c>
      <c r="H4308" s="2" t="str">
        <f t="shared" si="271"/>
        <v>2014-01</v>
      </c>
      <c r="I4308" t="s">
        <v>13528</v>
      </c>
      <c r="J4308" s="1">
        <v>41657</v>
      </c>
      <c r="K4308" s="2">
        <v>0.99087962962962961</v>
      </c>
      <c r="L4308">
        <v>31</v>
      </c>
      <c r="M4308" s="2">
        <v>2.1377314814814814E-2</v>
      </c>
      <c r="N4308" t="s">
        <v>13494</v>
      </c>
      <c r="O4308" t="s">
        <v>25</v>
      </c>
      <c r="P4308" t="s">
        <v>26</v>
      </c>
      <c r="Q4308" t="s">
        <v>51</v>
      </c>
      <c r="R4308" t="s">
        <v>28</v>
      </c>
      <c r="S4308">
        <v>162673000</v>
      </c>
      <c r="T4308" t="s">
        <v>151</v>
      </c>
      <c r="U4308">
        <v>136.80000000000001</v>
      </c>
      <c r="V4308">
        <v>704.2</v>
      </c>
      <c r="W4308">
        <v>224.81</v>
      </c>
      <c r="X4308" t="s">
        <v>30</v>
      </c>
      <c r="Y4308" t="s">
        <v>30</v>
      </c>
    </row>
    <row r="4309" spans="1:25" x14ac:dyDescent="0.25">
      <c r="A4309" s="3" t="s">
        <v>13529</v>
      </c>
      <c r="B4309" t="s">
        <v>13530</v>
      </c>
      <c r="C4309" s="1">
        <v>42028</v>
      </c>
      <c r="D4309" s="1" t="str">
        <f t="shared" si="268"/>
        <v>2010–2019</v>
      </c>
      <c r="E4309" s="8">
        <f t="shared" si="269"/>
        <v>2015</v>
      </c>
      <c r="F4309" s="8" t="str">
        <f t="shared" si="270"/>
        <v>15</v>
      </c>
      <c r="G4309" s="2">
        <v>0.96950231481481486</v>
      </c>
      <c r="H4309" s="2" t="str">
        <f t="shared" si="271"/>
        <v>2015-01</v>
      </c>
      <c r="I4309" t="s">
        <v>13531</v>
      </c>
      <c r="J4309" s="1">
        <v>42029</v>
      </c>
      <c r="K4309" s="2">
        <v>3.9351851851851852E-4</v>
      </c>
      <c r="L4309">
        <v>-1396</v>
      </c>
      <c r="M4309" t="e">
        <v>#VALUE!</v>
      </c>
      <c r="N4309" t="s">
        <v>13494</v>
      </c>
      <c r="O4309" t="s">
        <v>25</v>
      </c>
      <c r="P4309" t="s">
        <v>26</v>
      </c>
      <c r="Q4309" t="s">
        <v>51</v>
      </c>
      <c r="R4309" t="s">
        <v>28</v>
      </c>
      <c r="S4309">
        <v>162673000</v>
      </c>
      <c r="T4309" t="s">
        <v>151</v>
      </c>
      <c r="U4309">
        <v>136.80000000000001</v>
      </c>
      <c r="V4309">
        <v>1020.24</v>
      </c>
      <c r="W4309">
        <v>816.19</v>
      </c>
      <c r="X4309" t="s">
        <v>30</v>
      </c>
      <c r="Y4309" t="s">
        <v>30</v>
      </c>
    </row>
    <row r="4310" spans="1:25" x14ac:dyDescent="0.25">
      <c r="A4310" t="s">
        <v>13532</v>
      </c>
      <c r="B4310" t="s">
        <v>13533</v>
      </c>
      <c r="C4310" s="1">
        <v>44023</v>
      </c>
      <c r="D4310" s="1" t="str">
        <f t="shared" si="268"/>
        <v>2020–2029</v>
      </c>
      <c r="E4310" s="8">
        <f t="shared" si="269"/>
        <v>2020</v>
      </c>
      <c r="F4310" s="8" t="str">
        <f t="shared" si="270"/>
        <v>20</v>
      </c>
      <c r="G4310" s="2">
        <v>0.10096064814814815</v>
      </c>
      <c r="H4310" s="2" t="str">
        <f t="shared" si="271"/>
        <v>2020-07</v>
      </c>
      <c r="I4310" t="s">
        <v>13534</v>
      </c>
      <c r="J4310" s="1">
        <v>44023</v>
      </c>
      <c r="K4310" s="2">
        <v>0.11137731481481482</v>
      </c>
      <c r="L4310">
        <v>15</v>
      </c>
      <c r="M4310" s="2">
        <v>1.0416666666666666E-2</v>
      </c>
      <c r="N4310" t="s">
        <v>13417</v>
      </c>
      <c r="O4310" t="s">
        <v>13426</v>
      </c>
      <c r="P4310" t="s">
        <v>13427</v>
      </c>
      <c r="Q4310" t="s">
        <v>573</v>
      </c>
      <c r="R4310" t="s">
        <v>42</v>
      </c>
      <c r="S4310">
        <v>185345009</v>
      </c>
      <c r="T4310" t="s">
        <v>57</v>
      </c>
      <c r="U4310">
        <v>85.55</v>
      </c>
      <c r="V4310">
        <v>85.55</v>
      </c>
      <c r="W4310">
        <v>35.549999999999997</v>
      </c>
      <c r="X4310">
        <v>444814009</v>
      </c>
      <c r="Y4310" t="s">
        <v>65</v>
      </c>
    </row>
    <row r="4311" spans="1:25" x14ac:dyDescent="0.25">
      <c r="A4311" t="s">
        <v>13535</v>
      </c>
      <c r="B4311" t="s">
        <v>13536</v>
      </c>
      <c r="C4311" s="1">
        <v>42035</v>
      </c>
      <c r="D4311" s="1" t="str">
        <f t="shared" si="268"/>
        <v>2010–2019</v>
      </c>
      <c r="E4311" s="8">
        <f t="shared" si="269"/>
        <v>2015</v>
      </c>
      <c r="F4311" s="8" t="str">
        <f t="shared" si="270"/>
        <v>15</v>
      </c>
      <c r="G4311" s="2">
        <v>0.96950231481481486</v>
      </c>
      <c r="H4311" s="2" t="str">
        <f t="shared" si="271"/>
        <v>2015-01</v>
      </c>
      <c r="I4311" t="s">
        <v>13537</v>
      </c>
      <c r="J4311" s="1">
        <v>42036</v>
      </c>
      <c r="K4311" s="2">
        <v>2.5636574074074076E-2</v>
      </c>
      <c r="L4311">
        <v>-1359</v>
      </c>
      <c r="M4311" t="e">
        <v>#VALUE!</v>
      </c>
      <c r="N4311" t="s">
        <v>13494</v>
      </c>
      <c r="O4311" t="s">
        <v>13495</v>
      </c>
      <c r="P4311" t="s">
        <v>13496</v>
      </c>
      <c r="Q4311" t="s">
        <v>51</v>
      </c>
      <c r="R4311" t="s">
        <v>42</v>
      </c>
      <c r="S4311">
        <v>185347001</v>
      </c>
      <c r="T4311" t="s">
        <v>72</v>
      </c>
      <c r="U4311">
        <v>85.55</v>
      </c>
      <c r="V4311">
        <v>516.95000000000005</v>
      </c>
      <c r="W4311">
        <v>413.56</v>
      </c>
      <c r="X4311">
        <v>6525002</v>
      </c>
      <c r="Y4311" t="s">
        <v>1190</v>
      </c>
    </row>
    <row r="4312" spans="1:25" x14ac:dyDescent="0.25">
      <c r="A4312" t="s">
        <v>13538</v>
      </c>
      <c r="B4312" t="s">
        <v>13539</v>
      </c>
      <c r="C4312" s="1">
        <v>44224</v>
      </c>
      <c r="D4312" s="1" t="str">
        <f t="shared" si="268"/>
        <v>2020–2029</v>
      </c>
      <c r="E4312" s="8">
        <f t="shared" si="269"/>
        <v>2021</v>
      </c>
      <c r="F4312" s="8" t="str">
        <f t="shared" si="270"/>
        <v>21</v>
      </c>
      <c r="G4312" s="2">
        <v>0.26762731481481483</v>
      </c>
      <c r="H4312" s="2" t="str">
        <f t="shared" si="271"/>
        <v>2021-01</v>
      </c>
      <c r="I4312" t="s">
        <v>13540</v>
      </c>
      <c r="J4312" s="1">
        <v>44224</v>
      </c>
      <c r="K4312" s="2">
        <v>0.27804398148148146</v>
      </c>
      <c r="L4312">
        <v>15</v>
      </c>
      <c r="M4312" s="2">
        <v>1.0416666666666666E-2</v>
      </c>
      <c r="N4312" t="s">
        <v>13417</v>
      </c>
      <c r="O4312" t="s">
        <v>13426</v>
      </c>
      <c r="P4312" t="s">
        <v>13427</v>
      </c>
      <c r="Q4312" t="s">
        <v>573</v>
      </c>
      <c r="R4312" t="s">
        <v>42</v>
      </c>
      <c r="S4312">
        <v>424441002</v>
      </c>
      <c r="T4312" t="s">
        <v>850</v>
      </c>
      <c r="U4312">
        <v>142.58000000000001</v>
      </c>
      <c r="V4312">
        <v>47553.26</v>
      </c>
      <c r="W4312">
        <v>47503.26</v>
      </c>
      <c r="X4312">
        <v>72892002</v>
      </c>
      <c r="Y4312" t="s">
        <v>851</v>
      </c>
    </row>
    <row r="4313" spans="1:25" x14ac:dyDescent="0.25">
      <c r="A4313" t="s">
        <v>13541</v>
      </c>
      <c r="B4313" t="s">
        <v>13542</v>
      </c>
      <c r="C4313" s="1">
        <v>44252</v>
      </c>
      <c r="D4313" s="1" t="str">
        <f t="shared" si="268"/>
        <v>2020–2029</v>
      </c>
      <c r="E4313" s="8">
        <f t="shared" si="269"/>
        <v>2021</v>
      </c>
      <c r="F4313" s="8" t="str">
        <f t="shared" si="270"/>
        <v>21</v>
      </c>
      <c r="G4313" s="2">
        <v>0.26762731481481483</v>
      </c>
      <c r="H4313" s="2" t="str">
        <f t="shared" si="271"/>
        <v>2021-02</v>
      </c>
      <c r="I4313" t="s">
        <v>13543</v>
      </c>
      <c r="J4313" s="1">
        <v>44252</v>
      </c>
      <c r="K4313" s="2">
        <v>0.27804398148148146</v>
      </c>
      <c r="L4313">
        <v>15</v>
      </c>
      <c r="M4313" s="2">
        <v>1.0416666666666666E-2</v>
      </c>
      <c r="N4313" t="s">
        <v>13417</v>
      </c>
      <c r="O4313" t="s">
        <v>13426</v>
      </c>
      <c r="P4313" t="s">
        <v>13427</v>
      </c>
      <c r="Q4313" t="s">
        <v>573</v>
      </c>
      <c r="R4313" t="s">
        <v>42</v>
      </c>
      <c r="S4313">
        <v>424619006</v>
      </c>
      <c r="T4313" t="s">
        <v>794</v>
      </c>
      <c r="U4313">
        <v>142.58000000000001</v>
      </c>
      <c r="V4313">
        <v>8117.16</v>
      </c>
      <c r="W4313">
        <v>8067.16</v>
      </c>
      <c r="X4313">
        <v>72892002</v>
      </c>
      <c r="Y4313" t="s">
        <v>851</v>
      </c>
    </row>
    <row r="4314" spans="1:25" x14ac:dyDescent="0.25">
      <c r="A4314" t="s">
        <v>13544</v>
      </c>
      <c r="B4314" t="s">
        <v>13545</v>
      </c>
      <c r="C4314" s="1">
        <v>44280</v>
      </c>
      <c r="D4314" s="1" t="str">
        <f t="shared" si="268"/>
        <v>2020–2029</v>
      </c>
      <c r="E4314" s="8">
        <f t="shared" si="269"/>
        <v>2021</v>
      </c>
      <c r="F4314" s="8" t="str">
        <f t="shared" si="270"/>
        <v>21</v>
      </c>
      <c r="G4314" s="2">
        <v>0.26762731481481483</v>
      </c>
      <c r="H4314" s="2" t="str">
        <f t="shared" si="271"/>
        <v>2021-03</v>
      </c>
      <c r="I4314" t="s">
        <v>13546</v>
      </c>
      <c r="J4314" s="1">
        <v>44280</v>
      </c>
      <c r="K4314" s="2">
        <v>0.27804398148148146</v>
      </c>
      <c r="L4314">
        <v>15</v>
      </c>
      <c r="M4314" s="2">
        <v>1.0416666666666666E-2</v>
      </c>
      <c r="N4314" t="s">
        <v>13417</v>
      </c>
      <c r="O4314" t="s">
        <v>13426</v>
      </c>
      <c r="P4314" t="s">
        <v>13427</v>
      </c>
      <c r="Q4314" t="s">
        <v>573</v>
      </c>
      <c r="R4314" t="s">
        <v>42</v>
      </c>
      <c r="S4314">
        <v>424619006</v>
      </c>
      <c r="T4314" t="s">
        <v>794</v>
      </c>
      <c r="U4314">
        <v>142.58000000000001</v>
      </c>
      <c r="V4314">
        <v>12745.22</v>
      </c>
      <c r="W4314">
        <v>12595.22</v>
      </c>
      <c r="X4314">
        <v>72892002</v>
      </c>
      <c r="Y4314" t="s">
        <v>851</v>
      </c>
    </row>
    <row r="4315" spans="1:25" x14ac:dyDescent="0.25">
      <c r="A4315" t="s">
        <v>13547</v>
      </c>
      <c r="B4315" t="s">
        <v>13548</v>
      </c>
      <c r="C4315" s="1">
        <v>44308</v>
      </c>
      <c r="D4315" s="1" t="str">
        <f t="shared" si="268"/>
        <v>2020–2029</v>
      </c>
      <c r="E4315" s="8">
        <f t="shared" si="269"/>
        <v>2021</v>
      </c>
      <c r="F4315" s="8" t="str">
        <f t="shared" si="270"/>
        <v>21</v>
      </c>
      <c r="G4315" s="2">
        <v>0.26762731481481483</v>
      </c>
      <c r="H4315" s="2" t="str">
        <f t="shared" si="271"/>
        <v>2021-04</v>
      </c>
      <c r="I4315" t="s">
        <v>13549</v>
      </c>
      <c r="J4315" s="1">
        <v>44308</v>
      </c>
      <c r="K4315" s="2">
        <v>0.27804398148148146</v>
      </c>
      <c r="L4315">
        <v>15</v>
      </c>
      <c r="M4315" s="2">
        <v>1.0416666666666666E-2</v>
      </c>
      <c r="N4315" t="s">
        <v>13417</v>
      </c>
      <c r="O4315" t="s">
        <v>13426</v>
      </c>
      <c r="P4315" t="s">
        <v>13427</v>
      </c>
      <c r="Q4315" t="s">
        <v>573</v>
      </c>
      <c r="R4315" t="s">
        <v>42</v>
      </c>
      <c r="S4315">
        <v>424619006</v>
      </c>
      <c r="T4315" t="s">
        <v>794</v>
      </c>
      <c r="U4315">
        <v>142.58000000000001</v>
      </c>
      <c r="V4315">
        <v>9538.8700000000008</v>
      </c>
      <c r="W4315">
        <v>9488.8700000000008</v>
      </c>
      <c r="X4315">
        <v>72892002</v>
      </c>
      <c r="Y4315" t="s">
        <v>851</v>
      </c>
    </row>
    <row r="4316" spans="1:25" x14ac:dyDescent="0.25">
      <c r="A4316" t="s">
        <v>13550</v>
      </c>
      <c r="B4316" t="s">
        <v>13551</v>
      </c>
      <c r="C4316" s="1">
        <v>44329</v>
      </c>
      <c r="D4316" s="1" t="str">
        <f t="shared" si="268"/>
        <v>2020–2029</v>
      </c>
      <c r="E4316" s="8">
        <f t="shared" si="269"/>
        <v>2021</v>
      </c>
      <c r="F4316" s="8" t="str">
        <f t="shared" si="270"/>
        <v>21</v>
      </c>
      <c r="G4316" s="2">
        <v>0.26762731481481483</v>
      </c>
      <c r="H4316" s="2" t="str">
        <f t="shared" si="271"/>
        <v>2021-05</v>
      </c>
      <c r="I4316" t="s">
        <v>13552</v>
      </c>
      <c r="J4316" s="1">
        <v>44329</v>
      </c>
      <c r="K4316" s="2">
        <v>0.27804398148148146</v>
      </c>
      <c r="L4316">
        <v>15</v>
      </c>
      <c r="M4316" s="2">
        <v>1.0416666666666666E-2</v>
      </c>
      <c r="N4316" t="s">
        <v>13417</v>
      </c>
      <c r="O4316" t="s">
        <v>13426</v>
      </c>
      <c r="P4316" t="s">
        <v>13427</v>
      </c>
      <c r="Q4316" t="s">
        <v>573</v>
      </c>
      <c r="R4316" t="s">
        <v>114</v>
      </c>
      <c r="S4316">
        <v>33879002</v>
      </c>
      <c r="T4316" t="s">
        <v>135</v>
      </c>
      <c r="U4316">
        <v>142.58000000000001</v>
      </c>
      <c r="V4316">
        <v>278.58</v>
      </c>
      <c r="W4316">
        <v>228.58</v>
      </c>
      <c r="X4316" t="s">
        <v>30</v>
      </c>
      <c r="Y4316" t="s">
        <v>30</v>
      </c>
    </row>
    <row r="4317" spans="1:25" x14ac:dyDescent="0.25">
      <c r="A4317" t="s">
        <v>13553</v>
      </c>
      <c r="B4317" t="s">
        <v>13554</v>
      </c>
      <c r="C4317" s="1">
        <v>44336</v>
      </c>
      <c r="D4317" s="1" t="str">
        <f t="shared" si="268"/>
        <v>2020–2029</v>
      </c>
      <c r="E4317" s="8">
        <f t="shared" si="269"/>
        <v>2021</v>
      </c>
      <c r="F4317" s="8" t="str">
        <f t="shared" si="270"/>
        <v>21</v>
      </c>
      <c r="G4317" s="2">
        <v>0.26762731481481483</v>
      </c>
      <c r="H4317" s="2" t="str">
        <f t="shared" si="271"/>
        <v>2021-05</v>
      </c>
      <c r="I4317" t="s">
        <v>13555</v>
      </c>
      <c r="J4317" s="1">
        <v>44336</v>
      </c>
      <c r="K4317" s="2">
        <v>0.27804398148148146</v>
      </c>
      <c r="L4317">
        <v>15</v>
      </c>
      <c r="M4317" s="2">
        <v>1.0416666666666666E-2</v>
      </c>
      <c r="N4317" t="s">
        <v>13417</v>
      </c>
      <c r="O4317" t="s">
        <v>13426</v>
      </c>
      <c r="P4317" t="s">
        <v>13427</v>
      </c>
      <c r="Q4317" t="s">
        <v>573</v>
      </c>
      <c r="R4317" t="s">
        <v>42</v>
      </c>
      <c r="S4317">
        <v>424619006</v>
      </c>
      <c r="T4317" t="s">
        <v>794</v>
      </c>
      <c r="U4317">
        <v>142.58000000000001</v>
      </c>
      <c r="V4317">
        <v>14614.92</v>
      </c>
      <c r="W4317">
        <v>14564.92</v>
      </c>
      <c r="X4317">
        <v>72892002</v>
      </c>
      <c r="Y4317" t="s">
        <v>851</v>
      </c>
    </row>
    <row r="4318" spans="1:25" x14ac:dyDescent="0.25">
      <c r="A4318" t="s">
        <v>13556</v>
      </c>
      <c r="B4318" t="s">
        <v>13557</v>
      </c>
      <c r="C4318" s="1">
        <v>44343</v>
      </c>
      <c r="D4318" s="1" t="str">
        <f t="shared" si="268"/>
        <v>2020–2029</v>
      </c>
      <c r="E4318" s="8">
        <f t="shared" si="269"/>
        <v>2021</v>
      </c>
      <c r="F4318" s="8" t="str">
        <f t="shared" si="270"/>
        <v>21</v>
      </c>
      <c r="G4318" s="2">
        <v>0.26762731481481483</v>
      </c>
      <c r="H4318" s="2" t="str">
        <f t="shared" si="271"/>
        <v>2021-05</v>
      </c>
      <c r="I4318" t="s">
        <v>13558</v>
      </c>
      <c r="J4318" s="1">
        <v>44343</v>
      </c>
      <c r="K4318" s="2">
        <v>0.30481481481481482</v>
      </c>
      <c r="L4318">
        <v>54</v>
      </c>
      <c r="M4318" s="2">
        <v>3.7187499999999998E-2</v>
      </c>
      <c r="N4318" t="s">
        <v>13417</v>
      </c>
      <c r="O4318" t="s">
        <v>13418</v>
      </c>
      <c r="P4318" t="s">
        <v>13419</v>
      </c>
      <c r="Q4318" t="s">
        <v>573</v>
      </c>
      <c r="R4318" t="s">
        <v>28</v>
      </c>
      <c r="S4318">
        <v>162673000</v>
      </c>
      <c r="T4318" t="s">
        <v>151</v>
      </c>
      <c r="U4318">
        <v>136.80000000000001</v>
      </c>
      <c r="V4318">
        <v>919.9</v>
      </c>
      <c r="W4318">
        <v>919.9</v>
      </c>
      <c r="X4318" t="s">
        <v>30</v>
      </c>
      <c r="Y4318" t="s">
        <v>30</v>
      </c>
    </row>
    <row r="4319" spans="1:25" x14ac:dyDescent="0.25">
      <c r="A4319" t="s">
        <v>13559</v>
      </c>
      <c r="B4319" t="s">
        <v>13560</v>
      </c>
      <c r="C4319" s="1">
        <v>44357</v>
      </c>
      <c r="D4319" s="1" t="str">
        <f t="shared" si="268"/>
        <v>2020–2029</v>
      </c>
      <c r="E4319" s="8">
        <f t="shared" si="269"/>
        <v>2021</v>
      </c>
      <c r="F4319" s="8" t="str">
        <f t="shared" si="270"/>
        <v>21</v>
      </c>
      <c r="G4319" s="2">
        <v>0.26762731481481483</v>
      </c>
      <c r="H4319" s="2" t="str">
        <f t="shared" si="271"/>
        <v>2021-06</v>
      </c>
      <c r="I4319" t="s">
        <v>13561</v>
      </c>
      <c r="J4319" s="1">
        <v>44357</v>
      </c>
      <c r="K4319" s="2">
        <v>0.27804398148148146</v>
      </c>
      <c r="L4319">
        <v>15</v>
      </c>
      <c r="M4319" s="2">
        <v>1.0416666666666666E-2</v>
      </c>
      <c r="N4319" t="s">
        <v>13417</v>
      </c>
      <c r="O4319" t="s">
        <v>13426</v>
      </c>
      <c r="P4319" t="s">
        <v>13427</v>
      </c>
      <c r="Q4319" t="s">
        <v>573</v>
      </c>
      <c r="R4319" t="s">
        <v>114</v>
      </c>
      <c r="S4319">
        <v>33879002</v>
      </c>
      <c r="T4319" t="s">
        <v>135</v>
      </c>
      <c r="U4319">
        <v>142.58000000000001</v>
      </c>
      <c r="V4319">
        <v>278.58</v>
      </c>
      <c r="W4319">
        <v>228.58</v>
      </c>
      <c r="X4319" t="s">
        <v>30</v>
      </c>
      <c r="Y4319" t="s">
        <v>30</v>
      </c>
    </row>
    <row r="4320" spans="1:25" x14ac:dyDescent="0.25">
      <c r="A4320" t="s">
        <v>13562</v>
      </c>
      <c r="B4320" t="s">
        <v>13563</v>
      </c>
      <c r="C4320" s="1">
        <v>44364</v>
      </c>
      <c r="D4320" s="1" t="str">
        <f t="shared" si="268"/>
        <v>2020–2029</v>
      </c>
      <c r="E4320" s="8">
        <f t="shared" si="269"/>
        <v>2021</v>
      </c>
      <c r="F4320" s="8" t="str">
        <f t="shared" si="270"/>
        <v>21</v>
      </c>
      <c r="G4320" s="2">
        <v>0.26762731481481483</v>
      </c>
      <c r="H4320" s="2" t="str">
        <f t="shared" si="271"/>
        <v>2021-06</v>
      </c>
      <c r="I4320" t="s">
        <v>13564</v>
      </c>
      <c r="J4320" s="1">
        <v>44364</v>
      </c>
      <c r="K4320" s="2">
        <v>0.27804398148148146</v>
      </c>
      <c r="L4320">
        <v>15</v>
      </c>
      <c r="M4320" s="2">
        <v>1.0416666666666666E-2</v>
      </c>
      <c r="N4320" t="s">
        <v>13417</v>
      </c>
      <c r="O4320" t="s">
        <v>13426</v>
      </c>
      <c r="P4320" t="s">
        <v>13427</v>
      </c>
      <c r="Q4320" t="s">
        <v>573</v>
      </c>
      <c r="R4320" t="s">
        <v>42</v>
      </c>
      <c r="S4320">
        <v>424619006</v>
      </c>
      <c r="T4320" t="s">
        <v>794</v>
      </c>
      <c r="U4320">
        <v>142.58000000000001</v>
      </c>
      <c r="V4320">
        <v>15768.58</v>
      </c>
      <c r="W4320">
        <v>15718.58</v>
      </c>
      <c r="X4320">
        <v>72892002</v>
      </c>
      <c r="Y4320" t="s">
        <v>851</v>
      </c>
    </row>
    <row r="4321" spans="1:25" x14ac:dyDescent="0.25">
      <c r="A4321" t="s">
        <v>13565</v>
      </c>
      <c r="B4321" t="s">
        <v>13566</v>
      </c>
      <c r="C4321" s="1">
        <v>44392</v>
      </c>
      <c r="D4321" s="1" t="str">
        <f t="shared" si="268"/>
        <v>2020–2029</v>
      </c>
      <c r="E4321" s="8">
        <f t="shared" si="269"/>
        <v>2021</v>
      </c>
      <c r="F4321" s="8" t="str">
        <f t="shared" si="270"/>
        <v>21</v>
      </c>
      <c r="G4321" s="2">
        <v>0.26762731481481483</v>
      </c>
      <c r="H4321" s="2" t="str">
        <f t="shared" si="271"/>
        <v>2021-07</v>
      </c>
      <c r="I4321" t="s">
        <v>13567</v>
      </c>
      <c r="J4321" s="1">
        <v>44392</v>
      </c>
      <c r="K4321" s="2">
        <v>0.27804398148148146</v>
      </c>
      <c r="L4321">
        <v>15</v>
      </c>
      <c r="M4321" s="2">
        <v>1.0416666666666666E-2</v>
      </c>
      <c r="N4321" t="s">
        <v>13417</v>
      </c>
      <c r="O4321" t="s">
        <v>13426</v>
      </c>
      <c r="P4321" t="s">
        <v>13427</v>
      </c>
      <c r="Q4321" t="s">
        <v>573</v>
      </c>
      <c r="R4321" t="s">
        <v>42</v>
      </c>
      <c r="S4321">
        <v>424619006</v>
      </c>
      <c r="T4321" t="s">
        <v>794</v>
      </c>
      <c r="U4321">
        <v>142.58000000000001</v>
      </c>
      <c r="V4321">
        <v>4665.96</v>
      </c>
      <c r="W4321">
        <v>4615.96</v>
      </c>
      <c r="X4321">
        <v>72892002</v>
      </c>
      <c r="Y4321" t="s">
        <v>851</v>
      </c>
    </row>
    <row r="4322" spans="1:25" x14ac:dyDescent="0.25">
      <c r="A4322" t="s">
        <v>13568</v>
      </c>
      <c r="B4322" t="s">
        <v>13569</v>
      </c>
      <c r="C4322" s="1">
        <v>42049</v>
      </c>
      <c r="D4322" s="1" t="str">
        <f t="shared" si="268"/>
        <v>2010–2019</v>
      </c>
      <c r="E4322" s="8">
        <f t="shared" si="269"/>
        <v>2015</v>
      </c>
      <c r="F4322" s="8" t="str">
        <f t="shared" si="270"/>
        <v>15</v>
      </c>
      <c r="G4322" s="2">
        <v>0.87509259259259264</v>
      </c>
      <c r="H4322" s="2" t="str">
        <f t="shared" si="271"/>
        <v>2015-02</v>
      </c>
      <c r="I4322" t="s">
        <v>13570</v>
      </c>
      <c r="J4322" s="1">
        <v>42050</v>
      </c>
      <c r="K4322" s="2">
        <v>5.4456018518518522E-2</v>
      </c>
      <c r="L4322">
        <v>-1182</v>
      </c>
      <c r="M4322" t="e">
        <v>#VALUE!</v>
      </c>
      <c r="N4322" t="s">
        <v>13494</v>
      </c>
      <c r="O4322" t="s">
        <v>365</v>
      </c>
      <c r="P4322" t="s">
        <v>366</v>
      </c>
      <c r="Q4322" t="s">
        <v>51</v>
      </c>
      <c r="R4322" t="s">
        <v>42</v>
      </c>
      <c r="S4322">
        <v>185347001</v>
      </c>
      <c r="T4322" t="s">
        <v>72</v>
      </c>
      <c r="U4322">
        <v>85.55</v>
      </c>
      <c r="V4322">
        <v>1444.46</v>
      </c>
      <c r="W4322">
        <v>1155.57</v>
      </c>
      <c r="X4322">
        <v>414545008</v>
      </c>
      <c r="Y4322" t="s">
        <v>367</v>
      </c>
    </row>
    <row r="4323" spans="1:25" x14ac:dyDescent="0.25">
      <c r="A4323" t="s">
        <v>13571</v>
      </c>
      <c r="B4323" t="s">
        <v>13572</v>
      </c>
      <c r="C4323" s="1">
        <v>44420</v>
      </c>
      <c r="D4323" s="1" t="str">
        <f t="shared" si="268"/>
        <v>2020–2029</v>
      </c>
      <c r="E4323" s="8">
        <f t="shared" si="269"/>
        <v>2021</v>
      </c>
      <c r="F4323" s="8" t="str">
        <f t="shared" si="270"/>
        <v>21</v>
      </c>
      <c r="G4323" s="2">
        <v>0.26762731481481483</v>
      </c>
      <c r="H4323" s="2" t="str">
        <f t="shared" si="271"/>
        <v>2021-08</v>
      </c>
      <c r="I4323" t="s">
        <v>13573</v>
      </c>
      <c r="J4323" s="1">
        <v>44420</v>
      </c>
      <c r="K4323" s="2">
        <v>0.27804398148148146</v>
      </c>
      <c r="L4323">
        <v>15</v>
      </c>
      <c r="M4323" s="2">
        <v>1.0416666666666666E-2</v>
      </c>
      <c r="N4323" t="s">
        <v>13417</v>
      </c>
      <c r="O4323" t="s">
        <v>13426</v>
      </c>
      <c r="P4323" t="s">
        <v>13427</v>
      </c>
      <c r="Q4323" t="s">
        <v>573</v>
      </c>
      <c r="R4323" t="s">
        <v>42</v>
      </c>
      <c r="S4323">
        <v>424619006</v>
      </c>
      <c r="T4323" t="s">
        <v>794</v>
      </c>
      <c r="U4323">
        <v>142.58000000000001</v>
      </c>
      <c r="V4323">
        <v>15071.52</v>
      </c>
      <c r="W4323">
        <v>15021.52</v>
      </c>
      <c r="X4323">
        <v>72892002</v>
      </c>
      <c r="Y4323" t="s">
        <v>851</v>
      </c>
    </row>
    <row r="4324" spans="1:25" x14ac:dyDescent="0.25">
      <c r="A4324" t="s">
        <v>13574</v>
      </c>
      <c r="B4324" t="s">
        <v>13575</v>
      </c>
      <c r="C4324" s="1">
        <v>42056</v>
      </c>
      <c r="D4324" s="1" t="str">
        <f t="shared" si="268"/>
        <v>2010–2019</v>
      </c>
      <c r="E4324" s="8">
        <f t="shared" si="269"/>
        <v>2015</v>
      </c>
      <c r="F4324" s="8" t="str">
        <f t="shared" si="270"/>
        <v>15</v>
      </c>
      <c r="G4324" s="2">
        <v>0.96950231481481486</v>
      </c>
      <c r="H4324" s="2" t="str">
        <f t="shared" si="271"/>
        <v>2015-02</v>
      </c>
      <c r="I4324" t="s">
        <v>13576</v>
      </c>
      <c r="J4324" s="1">
        <v>42056</v>
      </c>
      <c r="K4324" s="2">
        <v>0.97991898148148149</v>
      </c>
      <c r="L4324">
        <v>15</v>
      </c>
      <c r="M4324" s="2">
        <v>1.0416666666666666E-2</v>
      </c>
      <c r="N4324" t="s">
        <v>13494</v>
      </c>
      <c r="O4324" t="s">
        <v>13495</v>
      </c>
      <c r="P4324" t="s">
        <v>13496</v>
      </c>
      <c r="Q4324" t="s">
        <v>51</v>
      </c>
      <c r="R4324" t="s">
        <v>42</v>
      </c>
      <c r="S4324">
        <v>390906007</v>
      </c>
      <c r="T4324" t="s">
        <v>169</v>
      </c>
      <c r="U4324">
        <v>85.55</v>
      </c>
      <c r="V4324">
        <v>234.71</v>
      </c>
      <c r="W4324">
        <v>187.76</v>
      </c>
      <c r="X4324">
        <v>55822004</v>
      </c>
      <c r="Y4324" t="s">
        <v>170</v>
      </c>
    </row>
    <row r="4325" spans="1:25" x14ac:dyDescent="0.25">
      <c r="A4325" t="s">
        <v>13577</v>
      </c>
      <c r="B4325" t="s">
        <v>13578</v>
      </c>
      <c r="C4325" s="1">
        <v>44434</v>
      </c>
      <c r="D4325" s="1" t="str">
        <f t="shared" si="268"/>
        <v>2020–2029</v>
      </c>
      <c r="E4325" s="8">
        <f t="shared" si="269"/>
        <v>2021</v>
      </c>
      <c r="F4325" s="8" t="str">
        <f t="shared" si="270"/>
        <v>21</v>
      </c>
      <c r="G4325" s="2">
        <v>0.26762731481481483</v>
      </c>
      <c r="H4325" s="2" t="str">
        <f t="shared" si="271"/>
        <v>2021-08</v>
      </c>
      <c r="I4325" t="s">
        <v>13579</v>
      </c>
      <c r="J4325" s="1">
        <v>44434</v>
      </c>
      <c r="K4325" s="2">
        <v>0.27804398148148146</v>
      </c>
      <c r="L4325">
        <v>15</v>
      </c>
      <c r="M4325" s="2">
        <v>1.0416666666666666E-2</v>
      </c>
      <c r="N4325" t="s">
        <v>13417</v>
      </c>
      <c r="O4325" t="s">
        <v>13426</v>
      </c>
      <c r="P4325" t="s">
        <v>13427</v>
      </c>
      <c r="Q4325" t="s">
        <v>573</v>
      </c>
      <c r="R4325" t="s">
        <v>42</v>
      </c>
      <c r="S4325">
        <v>424619006</v>
      </c>
      <c r="T4325" t="s">
        <v>794</v>
      </c>
      <c r="U4325">
        <v>142.58000000000001</v>
      </c>
      <c r="V4325">
        <v>15939.14</v>
      </c>
      <c r="W4325">
        <v>15889.14</v>
      </c>
      <c r="X4325">
        <v>72892002</v>
      </c>
      <c r="Y4325" t="s">
        <v>851</v>
      </c>
    </row>
    <row r="4326" spans="1:25" x14ac:dyDescent="0.25">
      <c r="A4326" t="s">
        <v>13580</v>
      </c>
      <c r="B4326" t="s">
        <v>13581</v>
      </c>
      <c r="C4326" s="1">
        <v>42382</v>
      </c>
      <c r="D4326" s="1" t="str">
        <f t="shared" si="268"/>
        <v>2010–2019</v>
      </c>
      <c r="E4326" s="8">
        <f t="shared" si="269"/>
        <v>2016</v>
      </c>
      <c r="F4326" s="8" t="str">
        <f t="shared" si="270"/>
        <v>16</v>
      </c>
      <c r="G4326" s="2">
        <v>0.23474537037037038</v>
      </c>
      <c r="H4326" s="2" t="str">
        <f t="shared" si="271"/>
        <v>2016-01</v>
      </c>
      <c r="I4326" t="s">
        <v>13582</v>
      </c>
      <c r="J4326" s="1">
        <v>42382</v>
      </c>
      <c r="K4326" s="2">
        <v>0.28888888888888886</v>
      </c>
      <c r="L4326">
        <v>78</v>
      </c>
      <c r="M4326" s="2">
        <v>5.4143518518518521E-2</v>
      </c>
      <c r="N4326" t="s">
        <v>13494</v>
      </c>
      <c r="O4326" t="s">
        <v>13495</v>
      </c>
      <c r="P4326" t="s">
        <v>13496</v>
      </c>
      <c r="Q4326" t="s">
        <v>51</v>
      </c>
      <c r="R4326" t="s">
        <v>42</v>
      </c>
      <c r="S4326">
        <v>185347001</v>
      </c>
      <c r="T4326" t="s">
        <v>72</v>
      </c>
      <c r="U4326">
        <v>85.55</v>
      </c>
      <c r="V4326">
        <v>516.95000000000005</v>
      </c>
      <c r="W4326">
        <v>0</v>
      </c>
      <c r="X4326">
        <v>6525002</v>
      </c>
      <c r="Y4326" t="s">
        <v>1190</v>
      </c>
    </row>
    <row r="4327" spans="1:25" x14ac:dyDescent="0.25">
      <c r="A4327" t="s">
        <v>13583</v>
      </c>
      <c r="B4327" t="s">
        <v>13584</v>
      </c>
      <c r="C4327" s="1">
        <v>44441</v>
      </c>
      <c r="D4327" s="1" t="str">
        <f t="shared" si="268"/>
        <v>2020–2029</v>
      </c>
      <c r="E4327" s="8">
        <f t="shared" si="269"/>
        <v>2021</v>
      </c>
      <c r="F4327" s="8" t="str">
        <f t="shared" si="270"/>
        <v>21</v>
      </c>
      <c r="G4327" s="2">
        <v>0.26762731481481483</v>
      </c>
      <c r="H4327" s="2" t="str">
        <f t="shared" si="271"/>
        <v>2021-09</v>
      </c>
      <c r="I4327" t="s">
        <v>13585</v>
      </c>
      <c r="J4327" s="1">
        <v>44441</v>
      </c>
      <c r="K4327" s="2">
        <v>0.27804398148148146</v>
      </c>
      <c r="L4327">
        <v>15</v>
      </c>
      <c r="M4327" s="2">
        <v>1.0416666666666666E-2</v>
      </c>
      <c r="N4327" t="s">
        <v>13417</v>
      </c>
      <c r="O4327" t="s">
        <v>13426</v>
      </c>
      <c r="P4327" t="s">
        <v>13427</v>
      </c>
      <c r="Q4327" t="s">
        <v>573</v>
      </c>
      <c r="R4327" t="s">
        <v>42</v>
      </c>
      <c r="S4327">
        <v>424619006</v>
      </c>
      <c r="T4327" t="s">
        <v>794</v>
      </c>
      <c r="U4327">
        <v>142.58000000000001</v>
      </c>
      <c r="V4327">
        <v>6014.24</v>
      </c>
      <c r="W4327">
        <v>5964.24</v>
      </c>
      <c r="X4327">
        <v>72892002</v>
      </c>
      <c r="Y4327" t="s">
        <v>851</v>
      </c>
    </row>
    <row r="4328" spans="1:25" x14ac:dyDescent="0.25">
      <c r="A4328" t="s">
        <v>13586</v>
      </c>
      <c r="B4328" t="s">
        <v>13587</v>
      </c>
      <c r="C4328" s="1">
        <v>42399</v>
      </c>
      <c r="D4328" s="1" t="str">
        <f t="shared" si="268"/>
        <v>2010–2019</v>
      </c>
      <c r="E4328" s="8">
        <f t="shared" si="269"/>
        <v>2016</v>
      </c>
      <c r="F4328" s="8" t="str">
        <f t="shared" si="270"/>
        <v>16</v>
      </c>
      <c r="G4328" s="2">
        <v>0.96950231481481486</v>
      </c>
      <c r="H4328" s="2" t="str">
        <f t="shared" si="271"/>
        <v>2016-01</v>
      </c>
      <c r="I4328" t="s">
        <v>13588</v>
      </c>
      <c r="J4328" s="1">
        <v>42399</v>
      </c>
      <c r="K4328" s="2">
        <v>0.99429398148148151</v>
      </c>
      <c r="L4328">
        <v>36</v>
      </c>
      <c r="M4328" s="2">
        <v>2.4791666666666667E-2</v>
      </c>
      <c r="N4328" t="s">
        <v>13494</v>
      </c>
      <c r="O4328" t="s">
        <v>25</v>
      </c>
      <c r="P4328" t="s">
        <v>26</v>
      </c>
      <c r="Q4328" t="s">
        <v>51</v>
      </c>
      <c r="R4328" t="s">
        <v>28</v>
      </c>
      <c r="S4328">
        <v>162673000</v>
      </c>
      <c r="T4328" t="s">
        <v>151</v>
      </c>
      <c r="U4328">
        <v>136.80000000000001</v>
      </c>
      <c r="V4328">
        <v>853.36</v>
      </c>
      <c r="W4328">
        <v>0</v>
      </c>
      <c r="X4328" t="s">
        <v>30</v>
      </c>
      <c r="Y4328" t="s">
        <v>30</v>
      </c>
    </row>
    <row r="4329" spans="1:25" x14ac:dyDescent="0.25">
      <c r="A4329" t="s">
        <v>13589</v>
      </c>
      <c r="B4329" t="s">
        <v>13590</v>
      </c>
      <c r="C4329" s="1">
        <v>44448</v>
      </c>
      <c r="D4329" s="1" t="str">
        <f t="shared" si="268"/>
        <v>2020–2029</v>
      </c>
      <c r="E4329" s="8">
        <f t="shared" si="269"/>
        <v>2021</v>
      </c>
      <c r="F4329" s="8" t="str">
        <f t="shared" si="270"/>
        <v>21</v>
      </c>
      <c r="G4329" s="2">
        <v>0.26762731481481483</v>
      </c>
      <c r="H4329" s="2" t="str">
        <f t="shared" si="271"/>
        <v>2021-09</v>
      </c>
      <c r="I4329" t="s">
        <v>13591</v>
      </c>
      <c r="J4329" s="1">
        <v>44448</v>
      </c>
      <c r="K4329" s="2">
        <v>0.27804398148148146</v>
      </c>
      <c r="L4329">
        <v>15</v>
      </c>
      <c r="M4329" s="2">
        <v>1.0416666666666666E-2</v>
      </c>
      <c r="N4329" t="s">
        <v>13417</v>
      </c>
      <c r="O4329" t="s">
        <v>13426</v>
      </c>
      <c r="P4329" t="s">
        <v>13427</v>
      </c>
      <c r="Q4329" t="s">
        <v>573</v>
      </c>
      <c r="R4329" t="s">
        <v>42</v>
      </c>
      <c r="S4329">
        <v>424619006</v>
      </c>
      <c r="T4329" t="s">
        <v>794</v>
      </c>
      <c r="U4329">
        <v>142.58000000000001</v>
      </c>
      <c r="V4329">
        <v>5309.23</v>
      </c>
      <c r="W4329">
        <v>5259.23</v>
      </c>
      <c r="X4329">
        <v>72892002</v>
      </c>
      <c r="Y4329" t="s">
        <v>851</v>
      </c>
    </row>
    <row r="4330" spans="1:25" x14ac:dyDescent="0.25">
      <c r="A4330" t="s">
        <v>13592</v>
      </c>
      <c r="B4330" t="s">
        <v>13593</v>
      </c>
      <c r="C4330" s="1">
        <v>44455</v>
      </c>
      <c r="D4330" s="1" t="str">
        <f t="shared" si="268"/>
        <v>2020–2029</v>
      </c>
      <c r="E4330" s="8">
        <f t="shared" si="269"/>
        <v>2021</v>
      </c>
      <c r="F4330" s="8" t="str">
        <f t="shared" si="270"/>
        <v>21</v>
      </c>
      <c r="G4330" s="2">
        <v>0.26762731481481483</v>
      </c>
      <c r="H4330" s="2" t="str">
        <f t="shared" si="271"/>
        <v>2021-09</v>
      </c>
      <c r="I4330" t="s">
        <v>13594</v>
      </c>
      <c r="J4330" s="1">
        <v>44455</v>
      </c>
      <c r="K4330" s="2">
        <v>0.30929398148148146</v>
      </c>
      <c r="L4330">
        <v>60</v>
      </c>
      <c r="M4330" s="2">
        <v>4.1666666666666664E-2</v>
      </c>
      <c r="N4330" t="s">
        <v>13417</v>
      </c>
      <c r="O4330" t="s">
        <v>13426</v>
      </c>
      <c r="P4330" t="s">
        <v>13427</v>
      </c>
      <c r="Q4330" t="s">
        <v>573</v>
      </c>
      <c r="R4330" t="s">
        <v>85</v>
      </c>
      <c r="S4330">
        <v>183460006</v>
      </c>
      <c r="T4330" t="s">
        <v>887</v>
      </c>
      <c r="U4330">
        <v>146.18</v>
      </c>
      <c r="V4330">
        <v>577.58000000000004</v>
      </c>
      <c r="W4330">
        <v>527.58000000000004</v>
      </c>
      <c r="X4330">
        <v>72892002</v>
      </c>
      <c r="Y4330" t="s">
        <v>851</v>
      </c>
    </row>
    <row r="4331" spans="1:25" x14ac:dyDescent="0.25">
      <c r="A4331" t="s">
        <v>13595</v>
      </c>
      <c r="B4331" t="s">
        <v>13596</v>
      </c>
      <c r="C4331" s="1">
        <v>44497</v>
      </c>
      <c r="D4331" s="1" t="str">
        <f t="shared" si="268"/>
        <v>2020–2029</v>
      </c>
      <c r="E4331" s="8">
        <f t="shared" si="269"/>
        <v>2021</v>
      </c>
      <c r="F4331" s="8" t="str">
        <f t="shared" si="270"/>
        <v>21</v>
      </c>
      <c r="G4331" s="2">
        <v>0.26762731481481483</v>
      </c>
      <c r="H4331" s="2" t="str">
        <f t="shared" si="271"/>
        <v>2021-10</v>
      </c>
      <c r="I4331" t="s">
        <v>13597</v>
      </c>
      <c r="J4331" s="1">
        <v>44497</v>
      </c>
      <c r="K4331" s="2">
        <v>0.27804398148148146</v>
      </c>
      <c r="L4331">
        <v>15</v>
      </c>
      <c r="M4331" s="2">
        <v>1.0416666666666666E-2</v>
      </c>
      <c r="N4331" t="s">
        <v>13417</v>
      </c>
      <c r="O4331" t="s">
        <v>13426</v>
      </c>
      <c r="P4331" t="s">
        <v>13427</v>
      </c>
      <c r="Q4331" t="s">
        <v>573</v>
      </c>
      <c r="R4331" t="s">
        <v>42</v>
      </c>
      <c r="S4331">
        <v>169762003</v>
      </c>
      <c r="T4331" t="s">
        <v>891</v>
      </c>
      <c r="U4331">
        <v>142.58000000000001</v>
      </c>
      <c r="V4331">
        <v>1005.38</v>
      </c>
      <c r="W4331">
        <v>955.38</v>
      </c>
      <c r="X4331" t="s">
        <v>30</v>
      </c>
      <c r="Y4331" t="s">
        <v>30</v>
      </c>
    </row>
    <row r="4332" spans="1:25" x14ac:dyDescent="0.25">
      <c r="A4332" t="s">
        <v>13598</v>
      </c>
      <c r="B4332" t="s">
        <v>13599</v>
      </c>
      <c r="C4332" s="1">
        <v>44504</v>
      </c>
      <c r="D4332" s="1" t="str">
        <f t="shared" si="268"/>
        <v>2020–2029</v>
      </c>
      <c r="E4332" s="8">
        <f t="shared" si="269"/>
        <v>2021</v>
      </c>
      <c r="F4332" s="8" t="str">
        <f t="shared" si="270"/>
        <v>21</v>
      </c>
      <c r="G4332" s="2">
        <v>0.26762731481481483</v>
      </c>
      <c r="H4332" s="2" t="str">
        <f t="shared" si="271"/>
        <v>2021-11</v>
      </c>
      <c r="I4332" t="s">
        <v>13600</v>
      </c>
      <c r="J4332" s="1">
        <v>44504</v>
      </c>
      <c r="K4332" s="2">
        <v>0.28064814814814815</v>
      </c>
      <c r="L4332">
        <v>19</v>
      </c>
      <c r="M4332" s="2">
        <v>1.3020833333333334E-2</v>
      </c>
      <c r="N4332" t="s">
        <v>13417</v>
      </c>
      <c r="O4332" t="s">
        <v>13426</v>
      </c>
      <c r="P4332" t="s">
        <v>13427</v>
      </c>
      <c r="Q4332" t="s">
        <v>573</v>
      </c>
      <c r="R4332" t="s">
        <v>114</v>
      </c>
      <c r="S4332">
        <v>698314001</v>
      </c>
      <c r="T4332" t="s">
        <v>808</v>
      </c>
      <c r="U4332">
        <v>142.58000000000001</v>
      </c>
      <c r="V4332">
        <v>4575.68</v>
      </c>
      <c r="W4332">
        <v>4525.68</v>
      </c>
      <c r="X4332">
        <v>389095005</v>
      </c>
      <c r="Y4332" t="s">
        <v>809</v>
      </c>
    </row>
    <row r="4333" spans="1:25" x14ac:dyDescent="0.25">
      <c r="A4333" t="s">
        <v>13601</v>
      </c>
      <c r="B4333" t="s">
        <v>13602</v>
      </c>
      <c r="C4333" s="1">
        <v>44602</v>
      </c>
      <c r="D4333" s="1" t="str">
        <f t="shared" si="268"/>
        <v>2020–2029</v>
      </c>
      <c r="E4333" s="8">
        <f t="shared" si="269"/>
        <v>2022</v>
      </c>
      <c r="F4333" s="8" t="str">
        <f t="shared" si="270"/>
        <v>22</v>
      </c>
      <c r="G4333" s="2">
        <v>0.26762731481481483</v>
      </c>
      <c r="H4333" s="2" t="str">
        <f t="shared" si="271"/>
        <v>2022-02</v>
      </c>
      <c r="I4333" t="s">
        <v>13603</v>
      </c>
      <c r="J4333" s="1">
        <v>44602</v>
      </c>
      <c r="K4333" s="2">
        <v>0.27983796296296298</v>
      </c>
      <c r="L4333">
        <v>18</v>
      </c>
      <c r="M4333" s="2">
        <v>1.2210648148148148E-2</v>
      </c>
      <c r="N4333" t="s">
        <v>13417</v>
      </c>
      <c r="O4333" t="s">
        <v>13426</v>
      </c>
      <c r="P4333" t="s">
        <v>13427</v>
      </c>
      <c r="Q4333" t="s">
        <v>573</v>
      </c>
      <c r="R4333" t="s">
        <v>114</v>
      </c>
      <c r="S4333">
        <v>308335008</v>
      </c>
      <c r="T4333" t="s">
        <v>813</v>
      </c>
      <c r="U4333">
        <v>142.58000000000001</v>
      </c>
      <c r="V4333">
        <v>1250.8499999999999</v>
      </c>
      <c r="W4333">
        <v>1200.8499999999999</v>
      </c>
      <c r="X4333">
        <v>389095005</v>
      </c>
      <c r="Y4333" t="s">
        <v>809</v>
      </c>
    </row>
    <row r="4334" spans="1:25" x14ac:dyDescent="0.25">
      <c r="A4334" t="s">
        <v>13604</v>
      </c>
      <c r="B4334" t="s">
        <v>13605</v>
      </c>
      <c r="C4334" s="1">
        <v>44609</v>
      </c>
      <c r="D4334" s="1" t="str">
        <f t="shared" si="268"/>
        <v>2020–2029</v>
      </c>
      <c r="E4334" s="8">
        <f t="shared" si="269"/>
        <v>2022</v>
      </c>
      <c r="F4334" s="8" t="str">
        <f t="shared" si="270"/>
        <v>22</v>
      </c>
      <c r="G4334" s="2">
        <v>0.26762731481481483</v>
      </c>
      <c r="H4334" s="2" t="str">
        <f t="shared" si="271"/>
        <v>2022-02</v>
      </c>
      <c r="I4334" t="s">
        <v>13606</v>
      </c>
      <c r="J4334" s="1">
        <v>44609</v>
      </c>
      <c r="K4334" s="2">
        <v>0.33143518518518517</v>
      </c>
      <c r="L4334">
        <v>92</v>
      </c>
      <c r="M4334" s="2">
        <v>6.3807870370370376E-2</v>
      </c>
      <c r="N4334" t="s">
        <v>13417</v>
      </c>
      <c r="O4334" t="s">
        <v>13426</v>
      </c>
      <c r="P4334" t="s">
        <v>13427</v>
      </c>
      <c r="Q4334" t="s">
        <v>573</v>
      </c>
      <c r="R4334" t="s">
        <v>42</v>
      </c>
      <c r="S4334">
        <v>185345009</v>
      </c>
      <c r="T4334" t="s">
        <v>57</v>
      </c>
      <c r="U4334">
        <v>85.55</v>
      </c>
      <c r="V4334">
        <v>5441.62</v>
      </c>
      <c r="W4334">
        <v>5391.62</v>
      </c>
      <c r="X4334">
        <v>307426000</v>
      </c>
      <c r="Y4334" t="s">
        <v>1647</v>
      </c>
    </row>
    <row r="4335" spans="1:25" x14ac:dyDescent="0.25">
      <c r="A4335" t="s">
        <v>13607</v>
      </c>
      <c r="B4335" t="s">
        <v>13608</v>
      </c>
      <c r="C4335" s="1">
        <v>42413</v>
      </c>
      <c r="D4335" s="1" t="str">
        <f t="shared" si="268"/>
        <v>2010–2019</v>
      </c>
      <c r="E4335" s="8">
        <f t="shared" si="269"/>
        <v>2016</v>
      </c>
      <c r="F4335" s="8" t="str">
        <f t="shared" si="270"/>
        <v>16</v>
      </c>
      <c r="G4335" s="2">
        <v>0.96950231481481486</v>
      </c>
      <c r="H4335" s="2" t="str">
        <f t="shared" si="271"/>
        <v>2016-02</v>
      </c>
      <c r="I4335" t="s">
        <v>13609</v>
      </c>
      <c r="J4335" s="1">
        <v>42414</v>
      </c>
      <c r="K4335" s="2">
        <v>0.4024652777777778</v>
      </c>
      <c r="L4335">
        <v>-817</v>
      </c>
      <c r="M4335" t="e">
        <v>#VALUE!</v>
      </c>
      <c r="N4335" t="s">
        <v>13494</v>
      </c>
      <c r="O4335" t="s">
        <v>13495</v>
      </c>
      <c r="P4335" t="s">
        <v>13496</v>
      </c>
      <c r="Q4335" t="s">
        <v>51</v>
      </c>
      <c r="R4335" t="s">
        <v>42</v>
      </c>
      <c r="S4335">
        <v>185349003</v>
      </c>
      <c r="T4335" t="s">
        <v>43</v>
      </c>
      <c r="U4335">
        <v>85.55</v>
      </c>
      <c r="V4335">
        <v>6556.55</v>
      </c>
      <c r="W4335">
        <v>5245.24</v>
      </c>
      <c r="X4335">
        <v>66383009</v>
      </c>
      <c r="Y4335" t="s">
        <v>125</v>
      </c>
    </row>
    <row r="4336" spans="1:25" x14ac:dyDescent="0.25">
      <c r="A4336" t="s">
        <v>13610</v>
      </c>
      <c r="B4336" t="s">
        <v>13611</v>
      </c>
      <c r="C4336" s="1">
        <v>44693</v>
      </c>
      <c r="D4336" s="1" t="str">
        <f t="shared" si="268"/>
        <v>2020–2029</v>
      </c>
      <c r="E4336" s="8">
        <f t="shared" si="269"/>
        <v>2022</v>
      </c>
      <c r="F4336" s="8" t="str">
        <f t="shared" si="270"/>
        <v>22</v>
      </c>
      <c r="G4336" s="2">
        <v>0.26762731481481483</v>
      </c>
      <c r="H4336" s="2" t="str">
        <f t="shared" si="271"/>
        <v>2022-05</v>
      </c>
      <c r="I4336" t="s">
        <v>13612</v>
      </c>
      <c r="J4336" s="1">
        <v>44693</v>
      </c>
      <c r="K4336" s="2">
        <v>0.27886574074074072</v>
      </c>
      <c r="L4336">
        <v>16</v>
      </c>
      <c r="M4336" s="2">
        <v>1.1238425925925926E-2</v>
      </c>
      <c r="N4336" t="s">
        <v>13417</v>
      </c>
      <c r="O4336" t="s">
        <v>13426</v>
      </c>
      <c r="P4336" t="s">
        <v>13427</v>
      </c>
      <c r="Q4336" t="s">
        <v>573</v>
      </c>
      <c r="R4336" t="s">
        <v>114</v>
      </c>
      <c r="S4336">
        <v>308335008</v>
      </c>
      <c r="T4336" t="s">
        <v>813</v>
      </c>
      <c r="U4336">
        <v>142.58000000000001</v>
      </c>
      <c r="V4336">
        <v>1516.46</v>
      </c>
      <c r="W4336">
        <v>1366.46</v>
      </c>
      <c r="X4336">
        <v>389095005</v>
      </c>
      <c r="Y4336" t="s">
        <v>809</v>
      </c>
    </row>
    <row r="4337" spans="1:25" x14ac:dyDescent="0.25">
      <c r="A4337" s="3" t="s">
        <v>13613</v>
      </c>
      <c r="B4337" t="s">
        <v>13614</v>
      </c>
      <c r="C4337" s="1">
        <v>44714</v>
      </c>
      <c r="D4337" s="1" t="str">
        <f t="shared" si="268"/>
        <v>2020–2029</v>
      </c>
      <c r="E4337" s="8">
        <f t="shared" si="269"/>
        <v>2022</v>
      </c>
      <c r="F4337" s="8" t="str">
        <f t="shared" si="270"/>
        <v>22</v>
      </c>
      <c r="G4337" s="2">
        <v>0.26762731481481483</v>
      </c>
      <c r="H4337" s="2" t="str">
        <f t="shared" si="271"/>
        <v>2022-06</v>
      </c>
      <c r="I4337" t="s">
        <v>13615</v>
      </c>
      <c r="J4337" s="1">
        <v>44714</v>
      </c>
      <c r="K4337" s="2">
        <v>0.29927083333333332</v>
      </c>
      <c r="L4337">
        <v>46</v>
      </c>
      <c r="M4337" s="2">
        <v>3.1643518518518515E-2</v>
      </c>
      <c r="N4337" t="s">
        <v>13417</v>
      </c>
      <c r="O4337" t="s">
        <v>13418</v>
      </c>
      <c r="P4337" t="s">
        <v>13419</v>
      </c>
      <c r="Q4337" t="s">
        <v>573</v>
      </c>
      <c r="R4337" t="s">
        <v>28</v>
      </c>
      <c r="S4337">
        <v>162673000</v>
      </c>
      <c r="T4337" t="s">
        <v>151</v>
      </c>
      <c r="U4337">
        <v>136.80000000000001</v>
      </c>
      <c r="V4337">
        <v>704.2</v>
      </c>
      <c r="W4337">
        <v>704.2</v>
      </c>
      <c r="X4337" t="s">
        <v>30</v>
      </c>
      <c r="Y4337" t="s">
        <v>30</v>
      </c>
    </row>
    <row r="4338" spans="1:25" x14ac:dyDescent="0.25">
      <c r="A4338" t="s">
        <v>13616</v>
      </c>
      <c r="B4338" t="s">
        <v>13617</v>
      </c>
      <c r="C4338" s="1">
        <v>44728</v>
      </c>
      <c r="D4338" s="1" t="str">
        <f t="shared" si="268"/>
        <v>2020–2029</v>
      </c>
      <c r="E4338" s="8">
        <f t="shared" si="269"/>
        <v>2022</v>
      </c>
      <c r="F4338" s="8" t="str">
        <f t="shared" si="270"/>
        <v>22</v>
      </c>
      <c r="G4338" s="2">
        <v>0.26762731481481483</v>
      </c>
      <c r="H4338" s="2" t="str">
        <f t="shared" si="271"/>
        <v>2022-06</v>
      </c>
      <c r="I4338" t="s">
        <v>13618</v>
      </c>
      <c r="J4338" s="1">
        <v>44728</v>
      </c>
      <c r="K4338" s="2">
        <v>0.41096064814814814</v>
      </c>
      <c r="L4338">
        <v>206</v>
      </c>
      <c r="M4338" s="2">
        <v>0.14333333333333334</v>
      </c>
      <c r="N4338" t="s">
        <v>13417</v>
      </c>
      <c r="O4338" t="s">
        <v>13426</v>
      </c>
      <c r="P4338" t="s">
        <v>13427</v>
      </c>
      <c r="Q4338" t="s">
        <v>573</v>
      </c>
      <c r="R4338" t="s">
        <v>42</v>
      </c>
      <c r="S4338">
        <v>185349003</v>
      </c>
      <c r="T4338" t="s">
        <v>43</v>
      </c>
      <c r="U4338">
        <v>85.55</v>
      </c>
      <c r="V4338">
        <v>3968.15</v>
      </c>
      <c r="W4338">
        <v>3918.15</v>
      </c>
      <c r="X4338">
        <v>103697008</v>
      </c>
      <c r="Y4338" t="s">
        <v>44</v>
      </c>
    </row>
    <row r="4339" spans="1:25" x14ac:dyDescent="0.25">
      <c r="A4339" t="s">
        <v>13619</v>
      </c>
      <c r="B4339" t="s">
        <v>13620</v>
      </c>
      <c r="C4339" s="1">
        <v>42420</v>
      </c>
      <c r="D4339" s="1" t="str">
        <f t="shared" si="268"/>
        <v>2010–2019</v>
      </c>
      <c r="E4339" s="8">
        <f t="shared" si="269"/>
        <v>2016</v>
      </c>
      <c r="F4339" s="8" t="str">
        <f t="shared" si="270"/>
        <v>16</v>
      </c>
      <c r="G4339" s="2">
        <v>0.96950231481481486</v>
      </c>
      <c r="H4339" s="2" t="str">
        <f t="shared" si="271"/>
        <v>2016-02</v>
      </c>
      <c r="I4339" t="s">
        <v>13621</v>
      </c>
      <c r="J4339" s="1">
        <v>42421</v>
      </c>
      <c r="K4339" s="2">
        <v>2.9467592592592594E-2</v>
      </c>
      <c r="L4339">
        <v>-1354</v>
      </c>
      <c r="M4339" t="e">
        <v>#VALUE!</v>
      </c>
      <c r="N4339" t="s">
        <v>13494</v>
      </c>
      <c r="O4339" t="s">
        <v>13495</v>
      </c>
      <c r="P4339" t="s">
        <v>13496</v>
      </c>
      <c r="Q4339" t="s">
        <v>51</v>
      </c>
      <c r="R4339" t="s">
        <v>42</v>
      </c>
      <c r="S4339">
        <v>185347001</v>
      </c>
      <c r="T4339" t="s">
        <v>72</v>
      </c>
      <c r="U4339">
        <v>85.55</v>
      </c>
      <c r="V4339">
        <v>1379.75</v>
      </c>
      <c r="W4339">
        <v>1103.8</v>
      </c>
      <c r="X4339">
        <v>37320007</v>
      </c>
      <c r="Y4339" t="s">
        <v>1850</v>
      </c>
    </row>
    <row r="4340" spans="1:25" x14ac:dyDescent="0.25">
      <c r="A4340" t="s">
        <v>13622</v>
      </c>
      <c r="B4340" t="s">
        <v>13623</v>
      </c>
      <c r="C4340" s="1">
        <v>42421</v>
      </c>
      <c r="D4340" s="1" t="str">
        <f t="shared" si="268"/>
        <v>2010–2019</v>
      </c>
      <c r="E4340" s="8">
        <f t="shared" si="269"/>
        <v>2016</v>
      </c>
      <c r="F4340" s="8" t="str">
        <f t="shared" si="270"/>
        <v>16</v>
      </c>
      <c r="G4340" s="2">
        <v>0.96950231481481486</v>
      </c>
      <c r="H4340" s="2" t="str">
        <f t="shared" si="271"/>
        <v>2016-02</v>
      </c>
      <c r="I4340" t="s">
        <v>13624</v>
      </c>
      <c r="J4340" s="1">
        <v>42421</v>
      </c>
      <c r="K4340" s="2">
        <v>0.97991898148148149</v>
      </c>
      <c r="L4340">
        <v>15</v>
      </c>
      <c r="M4340" s="2">
        <v>1.0416666666666666E-2</v>
      </c>
      <c r="N4340" t="s">
        <v>13494</v>
      </c>
      <c r="O4340" t="s">
        <v>13495</v>
      </c>
      <c r="P4340" t="s">
        <v>13496</v>
      </c>
      <c r="Q4340" t="s">
        <v>51</v>
      </c>
      <c r="R4340" t="s">
        <v>42</v>
      </c>
      <c r="S4340">
        <v>390906007</v>
      </c>
      <c r="T4340" t="s">
        <v>169</v>
      </c>
      <c r="U4340">
        <v>85.55</v>
      </c>
      <c r="V4340">
        <v>234.71</v>
      </c>
      <c r="W4340">
        <v>187.76</v>
      </c>
      <c r="X4340">
        <v>55822004</v>
      </c>
      <c r="Y4340" t="s">
        <v>170</v>
      </c>
    </row>
    <row r="4341" spans="1:25" x14ac:dyDescent="0.25">
      <c r="A4341" t="s">
        <v>13625</v>
      </c>
      <c r="B4341" t="s">
        <v>13626</v>
      </c>
      <c r="C4341" s="1">
        <v>44784</v>
      </c>
      <c r="D4341" s="1" t="str">
        <f t="shared" si="268"/>
        <v>2020–2029</v>
      </c>
      <c r="E4341" s="8">
        <f t="shared" si="269"/>
        <v>2022</v>
      </c>
      <c r="F4341" s="8" t="str">
        <f t="shared" si="270"/>
        <v>22</v>
      </c>
      <c r="G4341" s="2">
        <v>0.26762731481481483</v>
      </c>
      <c r="H4341" s="2" t="str">
        <f t="shared" si="271"/>
        <v>2022-08</v>
      </c>
      <c r="I4341" t="s">
        <v>13627</v>
      </c>
      <c r="J4341" s="1">
        <v>44784</v>
      </c>
      <c r="K4341" s="2">
        <v>0.27804398148148146</v>
      </c>
      <c r="L4341">
        <v>15</v>
      </c>
      <c r="M4341" s="2">
        <v>1.0416666666666666E-2</v>
      </c>
      <c r="N4341" t="s">
        <v>13417</v>
      </c>
      <c r="O4341" t="s">
        <v>13426</v>
      </c>
      <c r="P4341" t="s">
        <v>13427</v>
      </c>
      <c r="Q4341" t="s">
        <v>573</v>
      </c>
      <c r="R4341" t="s">
        <v>114</v>
      </c>
      <c r="S4341">
        <v>308335008</v>
      </c>
      <c r="T4341" t="s">
        <v>813</v>
      </c>
      <c r="U4341">
        <v>142.58000000000001</v>
      </c>
      <c r="V4341">
        <v>4575.68</v>
      </c>
      <c r="W4341">
        <v>4525.68</v>
      </c>
      <c r="X4341">
        <v>389095005</v>
      </c>
      <c r="Y4341" t="s">
        <v>809</v>
      </c>
    </row>
    <row r="4342" spans="1:25" x14ac:dyDescent="0.25">
      <c r="A4342" t="s">
        <v>13628</v>
      </c>
      <c r="B4342" t="s">
        <v>13629</v>
      </c>
      <c r="C4342" s="1">
        <v>44875</v>
      </c>
      <c r="D4342" s="1" t="str">
        <f t="shared" si="268"/>
        <v>2020–2029</v>
      </c>
      <c r="E4342" s="8">
        <f t="shared" si="269"/>
        <v>2022</v>
      </c>
      <c r="F4342" s="8" t="str">
        <f t="shared" si="270"/>
        <v>22</v>
      </c>
      <c r="G4342" s="2">
        <v>0.26762731481481483</v>
      </c>
      <c r="H4342" s="2" t="str">
        <f t="shared" si="271"/>
        <v>2022-11</v>
      </c>
      <c r="I4342" t="s">
        <v>13630</v>
      </c>
      <c r="J4342" s="1">
        <v>44875</v>
      </c>
      <c r="K4342" s="2">
        <v>0.27804398148148146</v>
      </c>
      <c r="L4342">
        <v>15</v>
      </c>
      <c r="M4342" s="2">
        <v>1.0416666666666666E-2</v>
      </c>
      <c r="N4342" t="s">
        <v>13417</v>
      </c>
      <c r="O4342" t="s">
        <v>13426</v>
      </c>
      <c r="P4342" t="s">
        <v>13427</v>
      </c>
      <c r="Q4342" t="s">
        <v>573</v>
      </c>
      <c r="R4342" t="s">
        <v>114</v>
      </c>
      <c r="S4342">
        <v>308335008</v>
      </c>
      <c r="T4342" t="s">
        <v>813</v>
      </c>
      <c r="U4342">
        <v>142.58000000000001</v>
      </c>
      <c r="V4342">
        <v>1389.02</v>
      </c>
      <c r="W4342">
        <v>1339.02</v>
      </c>
      <c r="X4342">
        <v>389095005</v>
      </c>
      <c r="Y4342" t="s">
        <v>809</v>
      </c>
    </row>
    <row r="4343" spans="1:25" x14ac:dyDescent="0.25">
      <c r="A4343" t="s">
        <v>13631</v>
      </c>
      <c r="B4343" t="s">
        <v>13632</v>
      </c>
      <c r="C4343" s="1">
        <v>44966</v>
      </c>
      <c r="D4343" s="1" t="str">
        <f t="shared" si="268"/>
        <v>2020–2029</v>
      </c>
      <c r="E4343" s="8">
        <f t="shared" si="269"/>
        <v>2023</v>
      </c>
      <c r="F4343" s="8" t="str">
        <f t="shared" si="270"/>
        <v>23</v>
      </c>
      <c r="G4343" s="2">
        <v>0.26762731481481483</v>
      </c>
      <c r="H4343" s="2" t="str">
        <f t="shared" si="271"/>
        <v>2023-02</v>
      </c>
      <c r="I4343" t="s">
        <v>13633</v>
      </c>
      <c r="J4343" s="1">
        <v>44966</v>
      </c>
      <c r="K4343" s="2">
        <v>0.27804398148148146</v>
      </c>
      <c r="L4343">
        <v>15</v>
      </c>
      <c r="M4343" s="2">
        <v>1.0416666666666666E-2</v>
      </c>
      <c r="N4343" t="s">
        <v>13417</v>
      </c>
      <c r="O4343" t="s">
        <v>13426</v>
      </c>
      <c r="P4343" t="s">
        <v>13427</v>
      </c>
      <c r="Q4343" t="s">
        <v>573</v>
      </c>
      <c r="R4343" t="s">
        <v>114</v>
      </c>
      <c r="S4343">
        <v>308335008</v>
      </c>
      <c r="T4343" t="s">
        <v>813</v>
      </c>
      <c r="U4343">
        <v>142.58000000000001</v>
      </c>
      <c r="V4343">
        <v>1250.8499999999999</v>
      </c>
      <c r="W4343">
        <v>1200.8499999999999</v>
      </c>
      <c r="X4343">
        <v>389095005</v>
      </c>
      <c r="Y4343" t="s">
        <v>809</v>
      </c>
    </row>
    <row r="4344" spans="1:25" x14ac:dyDescent="0.25">
      <c r="A4344" t="s">
        <v>13634</v>
      </c>
      <c r="B4344" t="s">
        <v>13635</v>
      </c>
      <c r="C4344" s="1">
        <v>45057</v>
      </c>
      <c r="D4344" s="1" t="str">
        <f t="shared" si="268"/>
        <v>2020–2029</v>
      </c>
      <c r="E4344" s="8">
        <f t="shared" si="269"/>
        <v>2023</v>
      </c>
      <c r="F4344" s="8" t="str">
        <f t="shared" si="270"/>
        <v>23</v>
      </c>
      <c r="G4344" s="2">
        <v>0.26762731481481483</v>
      </c>
      <c r="H4344" s="2" t="str">
        <f t="shared" si="271"/>
        <v>2023-05</v>
      </c>
      <c r="I4344" t="s">
        <v>13636</v>
      </c>
      <c r="J4344" s="1">
        <v>45057</v>
      </c>
      <c r="K4344" s="2">
        <v>0.27804398148148146</v>
      </c>
      <c r="L4344">
        <v>15</v>
      </c>
      <c r="M4344" s="2">
        <v>1.0416666666666666E-2</v>
      </c>
      <c r="N4344" t="s">
        <v>13417</v>
      </c>
      <c r="O4344" t="s">
        <v>13426</v>
      </c>
      <c r="P4344" t="s">
        <v>13427</v>
      </c>
      <c r="Q4344" t="s">
        <v>573</v>
      </c>
      <c r="R4344" t="s">
        <v>114</v>
      </c>
      <c r="S4344">
        <v>308335008</v>
      </c>
      <c r="T4344" t="s">
        <v>813</v>
      </c>
      <c r="U4344">
        <v>142.58000000000001</v>
      </c>
      <c r="V4344">
        <v>2831.1</v>
      </c>
      <c r="W4344">
        <v>2681.1</v>
      </c>
      <c r="X4344">
        <v>389095005</v>
      </c>
      <c r="Y4344" t="s">
        <v>809</v>
      </c>
    </row>
    <row r="4345" spans="1:25" x14ac:dyDescent="0.25">
      <c r="A4345" t="s">
        <v>13637</v>
      </c>
      <c r="B4345" t="s">
        <v>13638</v>
      </c>
      <c r="C4345" s="1">
        <v>42431</v>
      </c>
      <c r="D4345" s="1" t="str">
        <f t="shared" si="268"/>
        <v>2010–2019</v>
      </c>
      <c r="E4345" s="8">
        <f t="shared" si="269"/>
        <v>2016</v>
      </c>
      <c r="F4345" s="8" t="str">
        <f t="shared" si="270"/>
        <v>16</v>
      </c>
      <c r="G4345" s="2">
        <v>2.9467592592592594E-2</v>
      </c>
      <c r="H4345" s="2" t="str">
        <f t="shared" si="271"/>
        <v>2016-03</v>
      </c>
      <c r="I4345" t="s">
        <v>13639</v>
      </c>
      <c r="J4345" s="1">
        <v>42431</v>
      </c>
      <c r="K4345" s="2">
        <v>0.14451388888888889</v>
      </c>
      <c r="L4345">
        <v>166</v>
      </c>
      <c r="M4345" s="2">
        <v>0.1150462962962963</v>
      </c>
      <c r="N4345" t="s">
        <v>13494</v>
      </c>
      <c r="O4345" t="s">
        <v>13495</v>
      </c>
      <c r="P4345" t="s">
        <v>13496</v>
      </c>
      <c r="Q4345" t="s">
        <v>51</v>
      </c>
      <c r="R4345" t="s">
        <v>42</v>
      </c>
      <c r="S4345">
        <v>390906007</v>
      </c>
      <c r="T4345" t="s">
        <v>169</v>
      </c>
      <c r="U4345">
        <v>85.55</v>
      </c>
      <c r="V4345">
        <v>1811.15</v>
      </c>
      <c r="W4345">
        <v>1448.92</v>
      </c>
      <c r="X4345">
        <v>46752004</v>
      </c>
      <c r="Y4345" t="s">
        <v>11526</v>
      </c>
    </row>
    <row r="4346" spans="1:25" x14ac:dyDescent="0.25">
      <c r="A4346" t="s">
        <v>13640</v>
      </c>
      <c r="B4346" t="s">
        <v>13641</v>
      </c>
      <c r="C4346" s="1">
        <v>45085</v>
      </c>
      <c r="D4346" s="1" t="str">
        <f t="shared" si="268"/>
        <v>2020–2029</v>
      </c>
      <c r="E4346" s="8">
        <f t="shared" si="269"/>
        <v>2023</v>
      </c>
      <c r="F4346" s="8" t="str">
        <f t="shared" si="270"/>
        <v>23</v>
      </c>
      <c r="G4346" s="2">
        <v>0.26762731481481483</v>
      </c>
      <c r="H4346" s="2" t="str">
        <f t="shared" si="271"/>
        <v>2023-06</v>
      </c>
      <c r="I4346" t="s">
        <v>13642</v>
      </c>
      <c r="J4346" s="1">
        <v>45085</v>
      </c>
      <c r="K4346" s="2">
        <v>0.30928240740740742</v>
      </c>
      <c r="L4346">
        <v>60</v>
      </c>
      <c r="M4346" s="2">
        <v>4.1655092592592591E-2</v>
      </c>
      <c r="N4346" t="s">
        <v>13417</v>
      </c>
      <c r="O4346" t="s">
        <v>13418</v>
      </c>
      <c r="P4346" t="s">
        <v>13419</v>
      </c>
      <c r="Q4346" t="s">
        <v>573</v>
      </c>
      <c r="R4346" t="s">
        <v>28</v>
      </c>
      <c r="S4346">
        <v>162673000</v>
      </c>
      <c r="T4346" t="s">
        <v>151</v>
      </c>
      <c r="U4346">
        <v>136.80000000000001</v>
      </c>
      <c r="V4346">
        <v>1460.3</v>
      </c>
      <c r="W4346">
        <v>1460.3</v>
      </c>
      <c r="X4346" t="s">
        <v>30</v>
      </c>
      <c r="Y4346" t="s">
        <v>30</v>
      </c>
    </row>
    <row r="4347" spans="1:25" x14ac:dyDescent="0.25">
      <c r="A4347" t="s">
        <v>13643</v>
      </c>
      <c r="B4347" t="s">
        <v>13644</v>
      </c>
      <c r="C4347" s="1">
        <v>42435</v>
      </c>
      <c r="D4347" s="1" t="str">
        <f t="shared" si="268"/>
        <v>2010–2019</v>
      </c>
      <c r="E4347" s="8">
        <f t="shared" si="269"/>
        <v>2016</v>
      </c>
      <c r="F4347" s="8" t="str">
        <f t="shared" si="270"/>
        <v>16</v>
      </c>
      <c r="G4347" s="2">
        <v>0.14451388888888889</v>
      </c>
      <c r="H4347" s="2" t="str">
        <f t="shared" si="271"/>
        <v>2016-03</v>
      </c>
      <c r="I4347" t="s">
        <v>13645</v>
      </c>
      <c r="J4347" s="1">
        <v>42435</v>
      </c>
      <c r="K4347" s="2">
        <v>0.18233796296296295</v>
      </c>
      <c r="L4347">
        <v>54</v>
      </c>
      <c r="M4347" s="2">
        <v>3.7824074074074072E-2</v>
      </c>
      <c r="N4347" t="s">
        <v>13494</v>
      </c>
      <c r="O4347" t="s">
        <v>13495</v>
      </c>
      <c r="P4347" t="s">
        <v>13496</v>
      </c>
      <c r="Q4347" t="s">
        <v>51</v>
      </c>
      <c r="R4347" t="s">
        <v>42</v>
      </c>
      <c r="S4347">
        <v>390906007</v>
      </c>
      <c r="T4347" t="s">
        <v>169</v>
      </c>
      <c r="U4347">
        <v>85.55</v>
      </c>
      <c r="V4347">
        <v>516.95000000000005</v>
      </c>
      <c r="W4347">
        <v>413.56</v>
      </c>
      <c r="X4347">
        <v>37320007</v>
      </c>
      <c r="Y4347" t="s">
        <v>1850</v>
      </c>
    </row>
    <row r="4348" spans="1:25" x14ac:dyDescent="0.25">
      <c r="A4348" t="s">
        <v>13646</v>
      </c>
      <c r="B4348" t="s">
        <v>13647</v>
      </c>
      <c r="C4348" s="1">
        <v>45148</v>
      </c>
      <c r="D4348" s="1" t="str">
        <f t="shared" si="268"/>
        <v>2020–2029</v>
      </c>
      <c r="E4348" s="8">
        <f t="shared" si="269"/>
        <v>2023</v>
      </c>
      <c r="F4348" s="8" t="str">
        <f t="shared" si="270"/>
        <v>23</v>
      </c>
      <c r="G4348" s="2">
        <v>0.26762731481481483</v>
      </c>
      <c r="H4348" s="2" t="str">
        <f t="shared" si="271"/>
        <v>2023-08</v>
      </c>
      <c r="I4348" t="s">
        <v>13648</v>
      </c>
      <c r="J4348" s="1">
        <v>45148</v>
      </c>
      <c r="K4348" s="2">
        <v>0.27804398148148146</v>
      </c>
      <c r="L4348">
        <v>15</v>
      </c>
      <c r="M4348" s="2">
        <v>1.0416666666666666E-2</v>
      </c>
      <c r="N4348" t="s">
        <v>13417</v>
      </c>
      <c r="O4348" t="s">
        <v>13426</v>
      </c>
      <c r="P4348" t="s">
        <v>13427</v>
      </c>
      <c r="Q4348" t="s">
        <v>573</v>
      </c>
      <c r="R4348" t="s">
        <v>114</v>
      </c>
      <c r="S4348">
        <v>308335008</v>
      </c>
      <c r="T4348" t="s">
        <v>813</v>
      </c>
      <c r="U4348">
        <v>142.58000000000001</v>
      </c>
      <c r="V4348">
        <v>2700.97</v>
      </c>
      <c r="W4348">
        <v>2650.97</v>
      </c>
      <c r="X4348">
        <v>389095005</v>
      </c>
      <c r="Y4348" t="s">
        <v>809</v>
      </c>
    </row>
    <row r="4349" spans="1:25" x14ac:dyDescent="0.25">
      <c r="A4349" t="s">
        <v>13649</v>
      </c>
      <c r="B4349" t="s">
        <v>13650</v>
      </c>
      <c r="C4349" s="1">
        <v>45239</v>
      </c>
      <c r="D4349" s="1" t="str">
        <f t="shared" si="268"/>
        <v>2020–2029</v>
      </c>
      <c r="E4349" s="8">
        <f t="shared" si="269"/>
        <v>2023</v>
      </c>
      <c r="F4349" s="8" t="str">
        <f t="shared" si="270"/>
        <v>23</v>
      </c>
      <c r="G4349" s="2">
        <v>0.26762731481481483</v>
      </c>
      <c r="H4349" s="2" t="str">
        <f t="shared" si="271"/>
        <v>2023-11</v>
      </c>
      <c r="I4349" t="s">
        <v>13651</v>
      </c>
      <c r="J4349" s="1">
        <v>45239</v>
      </c>
      <c r="K4349" s="2">
        <v>0.27964120370370371</v>
      </c>
      <c r="L4349">
        <v>17</v>
      </c>
      <c r="M4349" s="2">
        <v>1.2013888888888888E-2</v>
      </c>
      <c r="N4349" t="s">
        <v>13417</v>
      </c>
      <c r="O4349" t="s">
        <v>13426</v>
      </c>
      <c r="P4349" t="s">
        <v>13427</v>
      </c>
      <c r="Q4349" t="s">
        <v>573</v>
      </c>
      <c r="R4349" t="s">
        <v>114</v>
      </c>
      <c r="S4349">
        <v>308335008</v>
      </c>
      <c r="T4349" t="s">
        <v>813</v>
      </c>
      <c r="U4349">
        <v>142.58000000000001</v>
      </c>
      <c r="V4349">
        <v>1250.8499999999999</v>
      </c>
      <c r="W4349">
        <v>1200.8499999999999</v>
      </c>
      <c r="X4349">
        <v>389095005</v>
      </c>
      <c r="Y4349" t="s">
        <v>809</v>
      </c>
    </row>
    <row r="4350" spans="1:25" x14ac:dyDescent="0.25">
      <c r="A4350" s="3" t="s">
        <v>13652</v>
      </c>
      <c r="B4350" t="s">
        <v>13653</v>
      </c>
      <c r="C4350" s="1">
        <v>45330</v>
      </c>
      <c r="D4350" s="1" t="str">
        <f t="shared" si="268"/>
        <v>2020–2029</v>
      </c>
      <c r="E4350" s="8">
        <f t="shared" si="269"/>
        <v>2024</v>
      </c>
      <c r="F4350" s="8" t="str">
        <f t="shared" si="270"/>
        <v>24</v>
      </c>
      <c r="G4350" s="2">
        <v>0.26762731481481483</v>
      </c>
      <c r="H4350" s="2" t="str">
        <f t="shared" si="271"/>
        <v>2024-02</v>
      </c>
      <c r="I4350" t="s">
        <v>13654</v>
      </c>
      <c r="J4350" s="1">
        <v>45330</v>
      </c>
      <c r="K4350" s="2">
        <v>0.27804398148148146</v>
      </c>
      <c r="L4350">
        <v>15</v>
      </c>
      <c r="M4350" s="2">
        <v>1.0416666666666666E-2</v>
      </c>
      <c r="N4350" t="s">
        <v>13417</v>
      </c>
      <c r="O4350" t="s">
        <v>13426</v>
      </c>
      <c r="P4350" t="s">
        <v>13427</v>
      </c>
      <c r="Q4350" t="s">
        <v>573</v>
      </c>
      <c r="R4350" t="s">
        <v>114</v>
      </c>
      <c r="S4350">
        <v>308335008</v>
      </c>
      <c r="T4350" t="s">
        <v>813</v>
      </c>
      <c r="U4350">
        <v>142.58000000000001</v>
      </c>
      <c r="V4350">
        <v>1250.8499999999999</v>
      </c>
      <c r="W4350">
        <v>1200.8499999999999</v>
      </c>
      <c r="X4350">
        <v>389095005</v>
      </c>
      <c r="Y4350" t="s">
        <v>809</v>
      </c>
    </row>
    <row r="4351" spans="1:25" x14ac:dyDescent="0.25">
      <c r="A4351" t="s">
        <v>13655</v>
      </c>
      <c r="B4351" t="s">
        <v>13656</v>
      </c>
      <c r="C4351" s="1">
        <v>45421</v>
      </c>
      <c r="D4351" s="1" t="str">
        <f t="shared" si="268"/>
        <v>2020–2029</v>
      </c>
      <c r="E4351" s="8">
        <f t="shared" si="269"/>
        <v>2024</v>
      </c>
      <c r="F4351" s="8" t="str">
        <f t="shared" si="270"/>
        <v>24</v>
      </c>
      <c r="G4351" s="2">
        <v>0.26762731481481483</v>
      </c>
      <c r="H4351" s="2" t="str">
        <f t="shared" si="271"/>
        <v>2024-05</v>
      </c>
      <c r="I4351" t="s">
        <v>13657</v>
      </c>
      <c r="J4351" s="1">
        <v>45421</v>
      </c>
      <c r="K4351" s="2">
        <v>0.27804398148148146</v>
      </c>
      <c r="L4351">
        <v>15</v>
      </c>
      <c r="M4351" s="2">
        <v>1.0416666666666666E-2</v>
      </c>
      <c r="N4351" t="s">
        <v>13417</v>
      </c>
      <c r="O4351" t="s">
        <v>13426</v>
      </c>
      <c r="P4351" t="s">
        <v>13427</v>
      </c>
      <c r="Q4351" t="s">
        <v>573</v>
      </c>
      <c r="R4351" t="s">
        <v>114</v>
      </c>
      <c r="S4351">
        <v>308335008</v>
      </c>
      <c r="T4351" t="s">
        <v>813</v>
      </c>
      <c r="U4351">
        <v>142.58000000000001</v>
      </c>
      <c r="V4351">
        <v>2298.79</v>
      </c>
      <c r="W4351">
        <v>2148.79</v>
      </c>
      <c r="X4351">
        <v>389095005</v>
      </c>
      <c r="Y4351" t="s">
        <v>809</v>
      </c>
    </row>
    <row r="4352" spans="1:25" x14ac:dyDescent="0.25">
      <c r="A4352" t="s">
        <v>13658</v>
      </c>
      <c r="B4352" t="s">
        <v>13659</v>
      </c>
      <c r="C4352" s="1">
        <v>45456</v>
      </c>
      <c r="D4352" s="1" t="str">
        <f t="shared" si="268"/>
        <v>2020–2029</v>
      </c>
      <c r="E4352" s="8">
        <f t="shared" si="269"/>
        <v>2024</v>
      </c>
      <c r="F4352" s="8" t="str">
        <f t="shared" si="270"/>
        <v>24</v>
      </c>
      <c r="G4352" s="2">
        <v>0.26762731481481483</v>
      </c>
      <c r="H4352" s="2" t="str">
        <f t="shared" si="271"/>
        <v>2024-06</v>
      </c>
      <c r="I4352" t="s">
        <v>13660</v>
      </c>
      <c r="J4352" s="1">
        <v>45456</v>
      </c>
      <c r="K4352" s="2">
        <v>0.29127314814814814</v>
      </c>
      <c r="L4352">
        <v>34</v>
      </c>
      <c r="M4352" s="2">
        <v>2.3645833333333335E-2</v>
      </c>
      <c r="N4352" t="s">
        <v>13417</v>
      </c>
      <c r="O4352" t="s">
        <v>13418</v>
      </c>
      <c r="P4352" t="s">
        <v>13419</v>
      </c>
      <c r="Q4352" t="s">
        <v>573</v>
      </c>
      <c r="R4352" t="s">
        <v>28</v>
      </c>
      <c r="S4352">
        <v>162673000</v>
      </c>
      <c r="T4352" t="s">
        <v>151</v>
      </c>
      <c r="U4352">
        <v>136.80000000000001</v>
      </c>
      <c r="V4352">
        <v>919.9</v>
      </c>
      <c r="W4352">
        <v>919.9</v>
      </c>
      <c r="X4352" t="s">
        <v>30</v>
      </c>
      <c r="Y4352" t="s">
        <v>30</v>
      </c>
    </row>
    <row r="4353" spans="1:25" x14ac:dyDescent="0.25">
      <c r="A4353" t="s">
        <v>13661</v>
      </c>
      <c r="B4353" t="s">
        <v>13662</v>
      </c>
      <c r="C4353" s="1">
        <v>42770</v>
      </c>
      <c r="D4353" s="1" t="str">
        <f t="shared" si="268"/>
        <v>2010–2019</v>
      </c>
      <c r="E4353" s="8">
        <f t="shared" si="269"/>
        <v>2017</v>
      </c>
      <c r="F4353" s="8" t="str">
        <f t="shared" si="270"/>
        <v>17</v>
      </c>
      <c r="G4353" s="2">
        <v>0.96950231481481486</v>
      </c>
      <c r="H4353" s="2" t="str">
        <f t="shared" si="271"/>
        <v>2017-02</v>
      </c>
      <c r="I4353" t="s">
        <v>13663</v>
      </c>
      <c r="J4353" s="1">
        <v>42771</v>
      </c>
      <c r="K4353" s="2">
        <v>2.2453703703703702E-3</v>
      </c>
      <c r="L4353">
        <v>-1393</v>
      </c>
      <c r="M4353" t="e">
        <v>#VALUE!</v>
      </c>
      <c r="N4353" t="s">
        <v>13494</v>
      </c>
      <c r="O4353" t="s">
        <v>25</v>
      </c>
      <c r="P4353" t="s">
        <v>26</v>
      </c>
      <c r="Q4353" t="s">
        <v>51</v>
      </c>
      <c r="R4353" t="s">
        <v>28</v>
      </c>
      <c r="S4353">
        <v>162673000</v>
      </c>
      <c r="T4353" t="s">
        <v>151</v>
      </c>
      <c r="U4353">
        <v>136.80000000000001</v>
      </c>
      <c r="V4353">
        <v>704.2</v>
      </c>
      <c r="W4353">
        <v>0</v>
      </c>
      <c r="X4353" t="s">
        <v>30</v>
      </c>
      <c r="Y4353" t="s">
        <v>30</v>
      </c>
    </row>
    <row r="4354" spans="1:25" x14ac:dyDescent="0.25">
      <c r="A4354" t="s">
        <v>13664</v>
      </c>
      <c r="B4354" t="s">
        <v>13665</v>
      </c>
      <c r="C4354" s="1">
        <v>42786</v>
      </c>
      <c r="D4354" s="1" t="str">
        <f t="shared" si="268"/>
        <v>2010–2019</v>
      </c>
      <c r="E4354" s="8">
        <f t="shared" si="269"/>
        <v>2017</v>
      </c>
      <c r="F4354" s="8" t="str">
        <f t="shared" si="270"/>
        <v>17</v>
      </c>
      <c r="G4354" s="2">
        <v>0.96950231481481486</v>
      </c>
      <c r="H4354" s="2" t="str">
        <f t="shared" si="271"/>
        <v>2017-02</v>
      </c>
      <c r="I4354" t="s">
        <v>13666</v>
      </c>
      <c r="J4354" s="1">
        <v>42786</v>
      </c>
      <c r="K4354" s="2">
        <v>0.97991898148148149</v>
      </c>
      <c r="L4354">
        <v>15</v>
      </c>
      <c r="M4354" s="2">
        <v>1.0416666666666666E-2</v>
      </c>
      <c r="N4354" t="s">
        <v>13494</v>
      </c>
      <c r="O4354" t="s">
        <v>13495</v>
      </c>
      <c r="P4354" t="s">
        <v>13496</v>
      </c>
      <c r="Q4354" t="s">
        <v>51</v>
      </c>
      <c r="R4354" t="s">
        <v>42</v>
      </c>
      <c r="S4354">
        <v>390906007</v>
      </c>
      <c r="T4354" t="s">
        <v>169</v>
      </c>
      <c r="U4354">
        <v>85.55</v>
      </c>
      <c r="V4354">
        <v>234.71</v>
      </c>
      <c r="W4354">
        <v>0</v>
      </c>
      <c r="X4354">
        <v>55822004</v>
      </c>
      <c r="Y4354" t="s">
        <v>170</v>
      </c>
    </row>
    <row r="4355" spans="1:25" x14ac:dyDescent="0.25">
      <c r="A4355" t="s">
        <v>13667</v>
      </c>
      <c r="B4355" t="s">
        <v>13668</v>
      </c>
      <c r="C4355" s="1">
        <v>42902</v>
      </c>
      <c r="D4355" s="1" t="str">
        <f t="shared" ref="D4355:D4418" si="272">IF(YEAR(C4355)&lt;2000,"Before 2000",TEXT(INT(YEAR(C4355)/10)*10,"0000") &amp; "–" &amp; TEXT(INT(YEAR(C4355)/10)*10+9,"0000"))</f>
        <v>2010–2019</v>
      </c>
      <c r="E4355" s="8">
        <f t="shared" ref="E4355:E4418" si="273">YEAR(C4355)</f>
        <v>2017</v>
      </c>
      <c r="F4355" s="8" t="str">
        <f t="shared" ref="F4355:F4418" si="274">TEXT(C4355, "yy")</f>
        <v>17</v>
      </c>
      <c r="G4355" s="2">
        <v>2.8067129629629629E-2</v>
      </c>
      <c r="H4355" s="2" t="str">
        <f t="shared" ref="H4355:H4418" si="275">TEXT(C4355, "yyyy-mm")</f>
        <v>2017-06</v>
      </c>
      <c r="I4355" t="s">
        <v>13669</v>
      </c>
      <c r="J4355" s="1">
        <v>42902</v>
      </c>
      <c r="K4355" s="2">
        <v>4.6157407407407404E-2</v>
      </c>
      <c r="L4355">
        <v>26</v>
      </c>
      <c r="M4355" s="2">
        <v>1.8090277777777778E-2</v>
      </c>
      <c r="N4355" t="s">
        <v>13494</v>
      </c>
      <c r="O4355" t="s">
        <v>13495</v>
      </c>
      <c r="P4355" t="s">
        <v>13496</v>
      </c>
      <c r="Q4355" t="s">
        <v>51</v>
      </c>
      <c r="R4355" t="s">
        <v>42</v>
      </c>
      <c r="S4355">
        <v>185349003</v>
      </c>
      <c r="T4355" t="s">
        <v>43</v>
      </c>
      <c r="U4355">
        <v>85.55</v>
      </c>
      <c r="V4355">
        <v>5138.45</v>
      </c>
      <c r="W4355">
        <v>3696.5</v>
      </c>
      <c r="X4355">
        <v>275978004</v>
      </c>
      <c r="Y4355" t="s">
        <v>289</v>
      </c>
    </row>
    <row r="4356" spans="1:25" x14ac:dyDescent="0.25">
      <c r="A4356" s="3" t="s">
        <v>13670</v>
      </c>
      <c r="B4356" t="s">
        <v>13671</v>
      </c>
      <c r="C4356" s="1">
        <v>45470</v>
      </c>
      <c r="D4356" s="1" t="str">
        <f t="shared" si="272"/>
        <v>2020–2029</v>
      </c>
      <c r="E4356" s="8">
        <f t="shared" si="273"/>
        <v>2024</v>
      </c>
      <c r="F4356" s="8" t="str">
        <f t="shared" si="274"/>
        <v>24</v>
      </c>
      <c r="G4356" s="2">
        <v>0.26762731481481483</v>
      </c>
      <c r="H4356" s="2" t="str">
        <f t="shared" si="275"/>
        <v>2024-06</v>
      </c>
      <c r="I4356" t="s">
        <v>13672</v>
      </c>
      <c r="J4356" s="1">
        <v>45470</v>
      </c>
      <c r="K4356" s="2">
        <v>0.42130787037037037</v>
      </c>
      <c r="L4356">
        <v>221</v>
      </c>
      <c r="M4356" s="2">
        <v>0.15368055555555554</v>
      </c>
      <c r="N4356" t="s">
        <v>13417</v>
      </c>
      <c r="O4356" t="s">
        <v>13426</v>
      </c>
      <c r="P4356" t="s">
        <v>13427</v>
      </c>
      <c r="Q4356" t="s">
        <v>573</v>
      </c>
      <c r="R4356" t="s">
        <v>42</v>
      </c>
      <c r="S4356">
        <v>185349003</v>
      </c>
      <c r="T4356" t="s">
        <v>43</v>
      </c>
      <c r="U4356">
        <v>85.55</v>
      </c>
      <c r="V4356">
        <v>2673.95</v>
      </c>
      <c r="W4356">
        <v>2623.95</v>
      </c>
      <c r="X4356">
        <v>103697008</v>
      </c>
      <c r="Y4356" t="s">
        <v>44</v>
      </c>
    </row>
    <row r="4357" spans="1:25" x14ac:dyDescent="0.25">
      <c r="A4357" t="s">
        <v>13673</v>
      </c>
      <c r="B4357" t="s">
        <v>13674</v>
      </c>
      <c r="C4357" s="1">
        <v>43141</v>
      </c>
      <c r="D4357" s="1" t="str">
        <f t="shared" si="272"/>
        <v>2010–2019</v>
      </c>
      <c r="E4357" s="8">
        <f t="shared" si="273"/>
        <v>2018</v>
      </c>
      <c r="F4357" s="8" t="str">
        <f t="shared" si="274"/>
        <v>18</v>
      </c>
      <c r="G4357" s="2">
        <v>0.96950231481481486</v>
      </c>
      <c r="H4357" s="2" t="str">
        <f t="shared" si="275"/>
        <v>2018-02</v>
      </c>
      <c r="I4357" t="s">
        <v>13675</v>
      </c>
      <c r="J4357" s="1">
        <v>43142</v>
      </c>
      <c r="K4357" s="2">
        <v>5.9490740740740745E-3</v>
      </c>
      <c r="L4357">
        <v>-1388</v>
      </c>
      <c r="M4357" t="e">
        <v>#VALUE!</v>
      </c>
      <c r="N4357" t="s">
        <v>13494</v>
      </c>
      <c r="O4357" t="s">
        <v>25</v>
      </c>
      <c r="P4357" t="s">
        <v>26</v>
      </c>
      <c r="Q4357" t="s">
        <v>51</v>
      </c>
      <c r="R4357" t="s">
        <v>28</v>
      </c>
      <c r="S4357">
        <v>162673000</v>
      </c>
      <c r="T4357" t="s">
        <v>151</v>
      </c>
      <c r="U4357">
        <v>136.80000000000001</v>
      </c>
      <c r="V4357">
        <v>704.2</v>
      </c>
      <c r="W4357">
        <v>0</v>
      </c>
      <c r="X4357" t="s">
        <v>30</v>
      </c>
      <c r="Y4357" t="s">
        <v>30</v>
      </c>
    </row>
    <row r="4358" spans="1:25" x14ac:dyDescent="0.25">
      <c r="A4358" t="s">
        <v>13676</v>
      </c>
      <c r="B4358" t="s">
        <v>13677</v>
      </c>
      <c r="C4358" s="1">
        <v>45512</v>
      </c>
      <c r="D4358" s="1" t="str">
        <f t="shared" si="272"/>
        <v>2020–2029</v>
      </c>
      <c r="E4358" s="8">
        <f t="shared" si="273"/>
        <v>2024</v>
      </c>
      <c r="F4358" s="8" t="str">
        <f t="shared" si="274"/>
        <v>24</v>
      </c>
      <c r="G4358" s="2">
        <v>0.26762731481481483</v>
      </c>
      <c r="H4358" s="2" t="str">
        <f t="shared" si="275"/>
        <v>2024-08</v>
      </c>
      <c r="I4358" t="s">
        <v>13678</v>
      </c>
      <c r="J4358" s="1">
        <v>45512</v>
      </c>
      <c r="K4358" s="2">
        <v>0.27804398148148146</v>
      </c>
      <c r="L4358">
        <v>15</v>
      </c>
      <c r="M4358" s="2">
        <v>1.0416666666666666E-2</v>
      </c>
      <c r="N4358" t="s">
        <v>13417</v>
      </c>
      <c r="O4358" t="s">
        <v>13426</v>
      </c>
      <c r="P4358" t="s">
        <v>13427</v>
      </c>
      <c r="Q4358" t="s">
        <v>573</v>
      </c>
      <c r="R4358" t="s">
        <v>114</v>
      </c>
      <c r="S4358">
        <v>308335008</v>
      </c>
      <c r="T4358" t="s">
        <v>813</v>
      </c>
      <c r="U4358">
        <v>142.58000000000001</v>
      </c>
      <c r="V4358">
        <v>2959.98</v>
      </c>
      <c r="W4358">
        <v>2909.98</v>
      </c>
      <c r="X4358">
        <v>389095005</v>
      </c>
      <c r="Y4358" t="s">
        <v>809</v>
      </c>
    </row>
    <row r="4359" spans="1:25" x14ac:dyDescent="0.25">
      <c r="A4359" t="s">
        <v>13679</v>
      </c>
      <c r="B4359" t="s">
        <v>13680</v>
      </c>
      <c r="C4359" s="1">
        <v>45603</v>
      </c>
      <c r="D4359" s="1" t="str">
        <f t="shared" si="272"/>
        <v>2020–2029</v>
      </c>
      <c r="E4359" s="8">
        <f t="shared" si="273"/>
        <v>2024</v>
      </c>
      <c r="F4359" s="8" t="str">
        <f t="shared" si="274"/>
        <v>24</v>
      </c>
      <c r="G4359" s="2">
        <v>0.26762731481481483</v>
      </c>
      <c r="H4359" s="2" t="str">
        <f t="shared" si="275"/>
        <v>2024-11</v>
      </c>
      <c r="I4359" t="s">
        <v>13681</v>
      </c>
      <c r="J4359" s="1">
        <v>45603</v>
      </c>
      <c r="K4359" s="2">
        <v>0.27804398148148146</v>
      </c>
      <c r="L4359">
        <v>15</v>
      </c>
      <c r="M4359" s="2">
        <v>1.0416666666666666E-2</v>
      </c>
      <c r="N4359" t="s">
        <v>13417</v>
      </c>
      <c r="O4359" t="s">
        <v>13426</v>
      </c>
      <c r="P4359" t="s">
        <v>13427</v>
      </c>
      <c r="Q4359" t="s">
        <v>573</v>
      </c>
      <c r="R4359" t="s">
        <v>114</v>
      </c>
      <c r="S4359">
        <v>308335008</v>
      </c>
      <c r="T4359" t="s">
        <v>813</v>
      </c>
      <c r="U4359">
        <v>142.58000000000001</v>
      </c>
      <c r="V4359">
        <v>2882.19</v>
      </c>
      <c r="W4359">
        <v>2832.19</v>
      </c>
      <c r="X4359">
        <v>389095005</v>
      </c>
      <c r="Y4359" t="s">
        <v>809</v>
      </c>
    </row>
    <row r="4360" spans="1:25" x14ac:dyDescent="0.25">
      <c r="A4360" t="s">
        <v>13682</v>
      </c>
      <c r="B4360" t="s">
        <v>13683</v>
      </c>
      <c r="C4360" s="1">
        <v>45694</v>
      </c>
      <c r="D4360" s="1" t="str">
        <f t="shared" si="272"/>
        <v>2020–2029</v>
      </c>
      <c r="E4360" s="8">
        <f t="shared" si="273"/>
        <v>2025</v>
      </c>
      <c r="F4360" s="8" t="str">
        <f t="shared" si="274"/>
        <v>25</v>
      </c>
      <c r="G4360" s="2">
        <v>0.26762731481481483</v>
      </c>
      <c r="H4360" s="2" t="str">
        <f t="shared" si="275"/>
        <v>2025-02</v>
      </c>
      <c r="I4360" t="s">
        <v>13684</v>
      </c>
      <c r="J4360" s="1">
        <v>45694</v>
      </c>
      <c r="K4360" s="2">
        <v>0.28111111111111109</v>
      </c>
      <c r="L4360">
        <v>19</v>
      </c>
      <c r="M4360" s="2">
        <v>1.3483796296296296E-2</v>
      </c>
      <c r="N4360" t="s">
        <v>13417</v>
      </c>
      <c r="O4360" t="s">
        <v>13426</v>
      </c>
      <c r="P4360" t="s">
        <v>13427</v>
      </c>
      <c r="Q4360" t="s">
        <v>573</v>
      </c>
      <c r="R4360" t="s">
        <v>114</v>
      </c>
      <c r="S4360">
        <v>308335008</v>
      </c>
      <c r="T4360" t="s">
        <v>813</v>
      </c>
      <c r="U4360">
        <v>142.58000000000001</v>
      </c>
      <c r="V4360">
        <v>3956.35</v>
      </c>
      <c r="W4360">
        <v>3906.35</v>
      </c>
      <c r="X4360">
        <v>389095005</v>
      </c>
      <c r="Y4360" t="s">
        <v>809</v>
      </c>
    </row>
    <row r="4361" spans="1:25" x14ac:dyDescent="0.25">
      <c r="A4361" t="s">
        <v>13685</v>
      </c>
      <c r="B4361" t="s">
        <v>13686</v>
      </c>
      <c r="C4361" s="1">
        <v>45785</v>
      </c>
      <c r="D4361" s="1" t="str">
        <f t="shared" si="272"/>
        <v>2020–2029</v>
      </c>
      <c r="E4361" s="8">
        <f t="shared" si="273"/>
        <v>2025</v>
      </c>
      <c r="F4361" s="8" t="str">
        <f t="shared" si="274"/>
        <v>25</v>
      </c>
      <c r="G4361" s="2">
        <v>0.26762731481481483</v>
      </c>
      <c r="H4361" s="2" t="str">
        <f t="shared" si="275"/>
        <v>2025-05</v>
      </c>
      <c r="I4361" t="s">
        <v>13687</v>
      </c>
      <c r="J4361" s="1">
        <v>45785</v>
      </c>
      <c r="K4361" s="2">
        <v>0.28054398148148146</v>
      </c>
      <c r="L4361">
        <v>19</v>
      </c>
      <c r="M4361" s="2">
        <v>1.2916666666666667E-2</v>
      </c>
      <c r="N4361" t="s">
        <v>13417</v>
      </c>
      <c r="O4361" t="s">
        <v>13426</v>
      </c>
      <c r="P4361" t="s">
        <v>13427</v>
      </c>
      <c r="Q4361" t="s">
        <v>573</v>
      </c>
      <c r="R4361" t="s">
        <v>114</v>
      </c>
      <c r="S4361">
        <v>308335008</v>
      </c>
      <c r="T4361" t="s">
        <v>813</v>
      </c>
      <c r="U4361">
        <v>142.58000000000001</v>
      </c>
      <c r="V4361">
        <v>2969.05</v>
      </c>
      <c r="W4361">
        <v>2819.05</v>
      </c>
      <c r="X4361">
        <v>389095005</v>
      </c>
      <c r="Y4361" t="s">
        <v>809</v>
      </c>
    </row>
    <row r="4362" spans="1:25" x14ac:dyDescent="0.25">
      <c r="A4362" t="s">
        <v>13688</v>
      </c>
      <c r="B4362" t="s">
        <v>13689</v>
      </c>
      <c r="C4362" s="1">
        <v>45827</v>
      </c>
      <c r="D4362" s="1" t="str">
        <f t="shared" si="272"/>
        <v>2020–2029</v>
      </c>
      <c r="E4362" s="8">
        <f t="shared" si="273"/>
        <v>2025</v>
      </c>
      <c r="F4362" s="8" t="str">
        <f t="shared" si="274"/>
        <v>25</v>
      </c>
      <c r="G4362" s="2">
        <v>0.26762731481481483</v>
      </c>
      <c r="H4362" s="2" t="str">
        <f t="shared" si="275"/>
        <v>2025-06</v>
      </c>
      <c r="I4362" t="s">
        <v>13690</v>
      </c>
      <c r="J4362" s="1">
        <v>45827</v>
      </c>
      <c r="K4362" s="2">
        <v>0.28957175925925926</v>
      </c>
      <c r="L4362">
        <v>32</v>
      </c>
      <c r="M4362" s="2">
        <v>2.1944444444444444E-2</v>
      </c>
      <c r="N4362" t="s">
        <v>13417</v>
      </c>
      <c r="O4362" t="s">
        <v>13418</v>
      </c>
      <c r="P4362" t="s">
        <v>13419</v>
      </c>
      <c r="Q4362" t="s">
        <v>573</v>
      </c>
      <c r="R4362" t="s">
        <v>28</v>
      </c>
      <c r="S4362">
        <v>162673000</v>
      </c>
      <c r="T4362" t="s">
        <v>151</v>
      </c>
      <c r="U4362">
        <v>136.80000000000001</v>
      </c>
      <c r="V4362">
        <v>1097.82</v>
      </c>
      <c r="W4362">
        <v>1097.82</v>
      </c>
      <c r="X4362" t="s">
        <v>30</v>
      </c>
      <c r="Y4362" t="s">
        <v>30</v>
      </c>
    </row>
    <row r="4363" spans="1:25" x14ac:dyDescent="0.25">
      <c r="A4363" s="3" t="s">
        <v>13691</v>
      </c>
      <c r="B4363" t="s">
        <v>13692</v>
      </c>
      <c r="C4363" s="1">
        <v>43155</v>
      </c>
      <c r="D4363" s="1" t="str">
        <f t="shared" si="272"/>
        <v>2010–2019</v>
      </c>
      <c r="E4363" s="8">
        <f t="shared" si="273"/>
        <v>2018</v>
      </c>
      <c r="F4363" s="8" t="str">
        <f t="shared" si="274"/>
        <v>18</v>
      </c>
      <c r="G4363" s="2">
        <v>0.96950231481481486</v>
      </c>
      <c r="H4363" s="2" t="str">
        <f t="shared" si="275"/>
        <v>2018-02</v>
      </c>
      <c r="I4363" t="s">
        <v>13693</v>
      </c>
      <c r="J4363" s="1">
        <v>43156</v>
      </c>
      <c r="K4363" s="2">
        <v>0.11638888888888889</v>
      </c>
      <c r="L4363">
        <v>-1228</v>
      </c>
      <c r="M4363" t="e">
        <v>#VALUE!</v>
      </c>
      <c r="N4363" t="s">
        <v>13494</v>
      </c>
      <c r="O4363" t="s">
        <v>13495</v>
      </c>
      <c r="P4363" t="s">
        <v>13496</v>
      </c>
      <c r="Q4363" t="s">
        <v>51</v>
      </c>
      <c r="R4363" t="s">
        <v>42</v>
      </c>
      <c r="S4363">
        <v>185349003</v>
      </c>
      <c r="T4363" t="s">
        <v>43</v>
      </c>
      <c r="U4363">
        <v>85.55</v>
      </c>
      <c r="V4363">
        <v>3536.75</v>
      </c>
      <c r="W4363">
        <v>2331.04</v>
      </c>
      <c r="X4363">
        <v>66383009</v>
      </c>
      <c r="Y4363" t="s">
        <v>125</v>
      </c>
    </row>
    <row r="4364" spans="1:25" x14ac:dyDescent="0.25">
      <c r="A4364" t="s">
        <v>13694</v>
      </c>
      <c r="B4364" t="s">
        <v>13695</v>
      </c>
      <c r="C4364" s="1">
        <v>43161</v>
      </c>
      <c r="D4364" s="1" t="str">
        <f t="shared" si="272"/>
        <v>2010–2019</v>
      </c>
      <c r="E4364" s="8">
        <f t="shared" si="273"/>
        <v>2018</v>
      </c>
      <c r="F4364" s="8" t="str">
        <f t="shared" si="274"/>
        <v>18</v>
      </c>
      <c r="G4364" s="2">
        <v>0.28888888888888886</v>
      </c>
      <c r="H4364" s="2" t="str">
        <f t="shared" si="275"/>
        <v>2018-03</v>
      </c>
      <c r="I4364" t="s">
        <v>13696</v>
      </c>
      <c r="J4364" s="1">
        <v>43161</v>
      </c>
      <c r="K4364" s="2">
        <v>0.34266203703703701</v>
      </c>
      <c r="L4364">
        <v>77</v>
      </c>
      <c r="M4364" s="2">
        <v>5.3773148148148146E-2</v>
      </c>
      <c r="N4364" t="s">
        <v>13494</v>
      </c>
      <c r="O4364" t="s">
        <v>13495</v>
      </c>
      <c r="P4364" t="s">
        <v>13496</v>
      </c>
      <c r="Q4364" t="s">
        <v>51</v>
      </c>
      <c r="R4364" t="s">
        <v>42</v>
      </c>
      <c r="S4364">
        <v>185347001</v>
      </c>
      <c r="T4364" t="s">
        <v>72</v>
      </c>
      <c r="U4364">
        <v>85.55</v>
      </c>
      <c r="V4364">
        <v>516.95000000000005</v>
      </c>
      <c r="W4364">
        <v>413.56</v>
      </c>
      <c r="X4364">
        <v>6525002</v>
      </c>
      <c r="Y4364" t="s">
        <v>1190</v>
      </c>
    </row>
    <row r="4365" spans="1:25" x14ac:dyDescent="0.25">
      <c r="A4365" t="s">
        <v>13697</v>
      </c>
      <c r="B4365" t="s">
        <v>13698</v>
      </c>
      <c r="C4365" s="1">
        <v>43162</v>
      </c>
      <c r="D4365" s="1" t="str">
        <f t="shared" si="272"/>
        <v>2010–2019</v>
      </c>
      <c r="E4365" s="8">
        <f t="shared" si="273"/>
        <v>2018</v>
      </c>
      <c r="F4365" s="8" t="str">
        <f t="shared" si="274"/>
        <v>18</v>
      </c>
      <c r="G4365" s="2">
        <v>0.96950231481481486</v>
      </c>
      <c r="H4365" s="2" t="str">
        <f t="shared" si="275"/>
        <v>2018-03</v>
      </c>
      <c r="I4365" t="s">
        <v>13699</v>
      </c>
      <c r="J4365" s="1">
        <v>43162</v>
      </c>
      <c r="K4365" s="2">
        <v>0.97991898148148149</v>
      </c>
      <c r="L4365">
        <v>15</v>
      </c>
      <c r="M4365" s="2">
        <v>1.0416666666666666E-2</v>
      </c>
      <c r="N4365" t="s">
        <v>13494</v>
      </c>
      <c r="O4365" t="s">
        <v>13495</v>
      </c>
      <c r="P4365" t="s">
        <v>13496</v>
      </c>
      <c r="Q4365" t="s">
        <v>51</v>
      </c>
      <c r="R4365" t="s">
        <v>42</v>
      </c>
      <c r="S4365">
        <v>390906007</v>
      </c>
      <c r="T4365" t="s">
        <v>169</v>
      </c>
      <c r="U4365">
        <v>85.55</v>
      </c>
      <c r="V4365">
        <v>234.71</v>
      </c>
      <c r="W4365">
        <v>187.76</v>
      </c>
      <c r="X4365">
        <v>55822004</v>
      </c>
      <c r="Y4365" t="s">
        <v>170</v>
      </c>
    </row>
    <row r="4366" spans="1:25" x14ac:dyDescent="0.25">
      <c r="A4366" t="s">
        <v>13700</v>
      </c>
      <c r="B4366" t="s">
        <v>13701</v>
      </c>
      <c r="C4366" s="1">
        <v>43212</v>
      </c>
      <c r="D4366" s="1" t="str">
        <f t="shared" si="272"/>
        <v>2010–2019</v>
      </c>
      <c r="E4366" s="8">
        <f t="shared" si="273"/>
        <v>2018</v>
      </c>
      <c r="F4366" s="8" t="str">
        <f t="shared" si="274"/>
        <v>18</v>
      </c>
      <c r="G4366" s="2">
        <v>0.34266203703703701</v>
      </c>
      <c r="H4366" s="2" t="str">
        <f t="shared" si="275"/>
        <v>2018-04</v>
      </c>
      <c r="I4366" t="s">
        <v>13702</v>
      </c>
      <c r="J4366" s="1">
        <v>43212</v>
      </c>
      <c r="K4366" s="2">
        <v>0.59266203703703701</v>
      </c>
      <c r="L4366">
        <v>360</v>
      </c>
      <c r="M4366" s="2">
        <v>0.25</v>
      </c>
      <c r="N4366" t="s">
        <v>13494</v>
      </c>
      <c r="O4366" t="s">
        <v>13509</v>
      </c>
      <c r="P4366" t="s">
        <v>13510</v>
      </c>
      <c r="Q4366" t="s">
        <v>51</v>
      </c>
      <c r="R4366" t="s">
        <v>85</v>
      </c>
      <c r="S4366">
        <v>50849002</v>
      </c>
      <c r="T4366" t="s">
        <v>86</v>
      </c>
      <c r="U4366">
        <v>146.18</v>
      </c>
      <c r="V4366">
        <v>146.18</v>
      </c>
      <c r="W4366">
        <v>116.94</v>
      </c>
      <c r="X4366">
        <v>1149222004</v>
      </c>
      <c r="Y4366" t="s">
        <v>1186</v>
      </c>
    </row>
    <row r="4367" spans="1:25" x14ac:dyDescent="0.25">
      <c r="A4367" t="s">
        <v>13703</v>
      </c>
      <c r="B4367" t="s">
        <v>13704</v>
      </c>
      <c r="C4367" s="1">
        <v>43226</v>
      </c>
      <c r="D4367" s="1" t="str">
        <f t="shared" si="272"/>
        <v>2010–2019</v>
      </c>
      <c r="E4367" s="8">
        <f t="shared" si="273"/>
        <v>2018</v>
      </c>
      <c r="F4367" s="8" t="str">
        <f t="shared" si="274"/>
        <v>18</v>
      </c>
      <c r="G4367" s="2">
        <v>0.59266203703703701</v>
      </c>
      <c r="H4367" s="2" t="str">
        <f t="shared" si="275"/>
        <v>2018-05</v>
      </c>
      <c r="I4367" t="s">
        <v>13705</v>
      </c>
      <c r="J4367" s="1">
        <v>43237</v>
      </c>
      <c r="K4367" s="2">
        <v>0.59266203703703701</v>
      </c>
      <c r="L4367">
        <v>0</v>
      </c>
      <c r="M4367" s="2">
        <v>0</v>
      </c>
      <c r="N4367" t="s">
        <v>13494</v>
      </c>
      <c r="O4367" t="s">
        <v>13495</v>
      </c>
      <c r="P4367" t="s">
        <v>13496</v>
      </c>
      <c r="Q4367" t="s">
        <v>51</v>
      </c>
      <c r="R4367" t="s">
        <v>577</v>
      </c>
      <c r="S4367">
        <v>56876005</v>
      </c>
      <c r="T4367" t="s">
        <v>1278</v>
      </c>
      <c r="U4367">
        <v>146.18</v>
      </c>
      <c r="V4367">
        <v>146.18</v>
      </c>
      <c r="W4367">
        <v>116.94</v>
      </c>
      <c r="X4367">
        <v>6525002</v>
      </c>
      <c r="Y4367" t="s">
        <v>1190</v>
      </c>
    </row>
    <row r="4368" spans="1:25" x14ac:dyDescent="0.25">
      <c r="A4368" t="s">
        <v>13706</v>
      </c>
      <c r="B4368" t="s">
        <v>13707</v>
      </c>
      <c r="C4368" s="1">
        <v>43244</v>
      </c>
      <c r="D4368" s="1" t="str">
        <f t="shared" si="272"/>
        <v>2010–2019</v>
      </c>
      <c r="E4368" s="8">
        <f t="shared" si="273"/>
        <v>2018</v>
      </c>
      <c r="F4368" s="8" t="str">
        <f t="shared" si="274"/>
        <v>18</v>
      </c>
      <c r="G4368" s="2">
        <v>0.59266203703703701</v>
      </c>
      <c r="H4368" s="2" t="str">
        <f t="shared" si="275"/>
        <v>2018-05</v>
      </c>
      <c r="I4368" t="s">
        <v>13708</v>
      </c>
      <c r="J4368" s="1">
        <v>43244</v>
      </c>
      <c r="K4368" s="2">
        <v>0.64517361111111116</v>
      </c>
      <c r="L4368">
        <v>76</v>
      </c>
      <c r="M4368" s="2">
        <v>5.2511574074074072E-2</v>
      </c>
      <c r="N4368" t="s">
        <v>13494</v>
      </c>
      <c r="O4368" t="s">
        <v>13495</v>
      </c>
      <c r="P4368" t="s">
        <v>13496</v>
      </c>
      <c r="Q4368" t="s">
        <v>51</v>
      </c>
      <c r="R4368" t="s">
        <v>42</v>
      </c>
      <c r="S4368">
        <v>185347001</v>
      </c>
      <c r="T4368" t="s">
        <v>72</v>
      </c>
      <c r="U4368">
        <v>85.55</v>
      </c>
      <c r="V4368">
        <v>516.95000000000005</v>
      </c>
      <c r="W4368">
        <v>413.56</v>
      </c>
      <c r="X4368">
        <v>6525002</v>
      </c>
      <c r="Y4368" t="s">
        <v>1190</v>
      </c>
    </row>
    <row r="4369" spans="1:25" x14ac:dyDescent="0.25">
      <c r="A4369" t="s">
        <v>13709</v>
      </c>
      <c r="B4369" t="s">
        <v>13710</v>
      </c>
      <c r="C4369" s="1">
        <v>43274</v>
      </c>
      <c r="D4369" s="1" t="str">
        <f t="shared" si="272"/>
        <v>2010–2019</v>
      </c>
      <c r="E4369" s="8">
        <f t="shared" si="273"/>
        <v>2018</v>
      </c>
      <c r="F4369" s="8" t="str">
        <f t="shared" si="274"/>
        <v>18</v>
      </c>
      <c r="G4369" s="2">
        <v>0.64517361111111116</v>
      </c>
      <c r="H4369" s="2" t="str">
        <f t="shared" si="275"/>
        <v>2018-06</v>
      </c>
      <c r="I4369" t="s">
        <v>13711</v>
      </c>
      <c r="J4369" s="1">
        <v>43274</v>
      </c>
      <c r="K4369" s="2">
        <v>0.68835648148148143</v>
      </c>
      <c r="L4369">
        <v>62</v>
      </c>
      <c r="M4369" s="2">
        <v>4.3182870370370371E-2</v>
      </c>
      <c r="N4369" t="s">
        <v>13494</v>
      </c>
      <c r="O4369" t="s">
        <v>13495</v>
      </c>
      <c r="P4369" t="s">
        <v>13496</v>
      </c>
      <c r="Q4369" t="s">
        <v>51</v>
      </c>
      <c r="R4369" t="s">
        <v>42</v>
      </c>
      <c r="S4369">
        <v>185347001</v>
      </c>
      <c r="T4369" t="s">
        <v>72</v>
      </c>
      <c r="U4369">
        <v>85.55</v>
      </c>
      <c r="V4369">
        <v>516.95000000000005</v>
      </c>
      <c r="W4369">
        <v>0</v>
      </c>
      <c r="X4369">
        <v>6525002</v>
      </c>
      <c r="Y4369" t="s">
        <v>1190</v>
      </c>
    </row>
    <row r="4370" spans="1:25" x14ac:dyDescent="0.25">
      <c r="A4370" s="3" t="s">
        <v>13712</v>
      </c>
      <c r="B4370" t="s">
        <v>13713</v>
      </c>
      <c r="C4370" s="1">
        <v>43304</v>
      </c>
      <c r="D4370" s="1" t="str">
        <f t="shared" si="272"/>
        <v>2010–2019</v>
      </c>
      <c r="E4370" s="8">
        <f t="shared" si="273"/>
        <v>2018</v>
      </c>
      <c r="F4370" s="8" t="str">
        <f t="shared" si="274"/>
        <v>18</v>
      </c>
      <c r="G4370" s="2">
        <v>0.68835648148148143</v>
      </c>
      <c r="H4370" s="2" t="str">
        <f t="shared" si="275"/>
        <v>2018-07</v>
      </c>
      <c r="I4370" t="s">
        <v>13714</v>
      </c>
      <c r="J4370" s="1">
        <v>43304</v>
      </c>
      <c r="K4370" s="2">
        <v>0.73655092592592597</v>
      </c>
      <c r="L4370">
        <v>69</v>
      </c>
      <c r="M4370" s="2">
        <v>4.8194444444444443E-2</v>
      </c>
      <c r="N4370" t="s">
        <v>13494</v>
      </c>
      <c r="O4370" t="s">
        <v>13495</v>
      </c>
      <c r="P4370" t="s">
        <v>13496</v>
      </c>
      <c r="Q4370" t="s">
        <v>51</v>
      </c>
      <c r="R4370" t="s">
        <v>42</v>
      </c>
      <c r="S4370">
        <v>185347001</v>
      </c>
      <c r="T4370" t="s">
        <v>72</v>
      </c>
      <c r="U4370">
        <v>85.55</v>
      </c>
      <c r="V4370">
        <v>516.95000000000005</v>
      </c>
      <c r="W4370">
        <v>0</v>
      </c>
      <c r="X4370">
        <v>6525002</v>
      </c>
      <c r="Y4370" t="s">
        <v>1190</v>
      </c>
    </row>
    <row r="4371" spans="1:25" x14ac:dyDescent="0.25">
      <c r="A4371" t="s">
        <v>13715</v>
      </c>
      <c r="B4371" t="s">
        <v>13716</v>
      </c>
      <c r="C4371" s="1">
        <v>43334</v>
      </c>
      <c r="D4371" s="1" t="str">
        <f t="shared" si="272"/>
        <v>2010–2019</v>
      </c>
      <c r="E4371" s="8">
        <f t="shared" si="273"/>
        <v>2018</v>
      </c>
      <c r="F4371" s="8" t="str">
        <f t="shared" si="274"/>
        <v>18</v>
      </c>
      <c r="G4371" s="2">
        <v>0.73655092592592597</v>
      </c>
      <c r="H4371" s="2" t="str">
        <f t="shared" si="275"/>
        <v>2018-08</v>
      </c>
      <c r="I4371" t="s">
        <v>13717</v>
      </c>
      <c r="J4371" s="1">
        <v>43334</v>
      </c>
      <c r="K4371" s="2">
        <v>0.79625000000000001</v>
      </c>
      <c r="L4371">
        <v>86</v>
      </c>
      <c r="M4371" s="2">
        <v>5.9699074074074071E-2</v>
      </c>
      <c r="N4371" t="s">
        <v>13494</v>
      </c>
      <c r="O4371" t="s">
        <v>13495</v>
      </c>
      <c r="P4371" t="s">
        <v>13496</v>
      </c>
      <c r="Q4371" t="s">
        <v>51</v>
      </c>
      <c r="R4371" t="s">
        <v>42</v>
      </c>
      <c r="S4371">
        <v>185347001</v>
      </c>
      <c r="T4371" t="s">
        <v>72</v>
      </c>
      <c r="U4371">
        <v>85.55</v>
      </c>
      <c r="V4371">
        <v>516.95000000000005</v>
      </c>
      <c r="W4371">
        <v>74.28</v>
      </c>
      <c r="X4371">
        <v>6525002</v>
      </c>
      <c r="Y4371" t="s">
        <v>1190</v>
      </c>
    </row>
    <row r="4372" spans="1:25" x14ac:dyDescent="0.25">
      <c r="A4372" t="s">
        <v>13718</v>
      </c>
      <c r="B4372" t="s">
        <v>13719</v>
      </c>
      <c r="C4372" s="1">
        <v>43364</v>
      </c>
      <c r="D4372" s="1" t="str">
        <f t="shared" si="272"/>
        <v>2010–2019</v>
      </c>
      <c r="E4372" s="8">
        <f t="shared" si="273"/>
        <v>2018</v>
      </c>
      <c r="F4372" s="8" t="str">
        <f t="shared" si="274"/>
        <v>18</v>
      </c>
      <c r="G4372" s="2">
        <v>0.79625000000000001</v>
      </c>
      <c r="H4372" s="2" t="str">
        <f t="shared" si="275"/>
        <v>2018-09</v>
      </c>
      <c r="I4372" t="s">
        <v>13720</v>
      </c>
      <c r="J4372" s="1">
        <v>43364</v>
      </c>
      <c r="K4372" s="2">
        <v>0.84696759259259258</v>
      </c>
      <c r="L4372">
        <v>73</v>
      </c>
      <c r="M4372" s="2">
        <v>5.0717592592592592E-2</v>
      </c>
      <c r="N4372" t="s">
        <v>13494</v>
      </c>
      <c r="O4372" t="s">
        <v>13495</v>
      </c>
      <c r="P4372" t="s">
        <v>13496</v>
      </c>
      <c r="Q4372" t="s">
        <v>51</v>
      </c>
      <c r="R4372" t="s">
        <v>42</v>
      </c>
      <c r="S4372">
        <v>185347001</v>
      </c>
      <c r="T4372" t="s">
        <v>72</v>
      </c>
      <c r="U4372">
        <v>85.55</v>
      </c>
      <c r="V4372">
        <v>516.95000000000005</v>
      </c>
      <c r="W4372">
        <v>413.56</v>
      </c>
      <c r="X4372">
        <v>6525002</v>
      </c>
      <c r="Y4372" t="s">
        <v>1190</v>
      </c>
    </row>
    <row r="4373" spans="1:25" x14ac:dyDescent="0.25">
      <c r="A4373" t="s">
        <v>13721</v>
      </c>
      <c r="B4373" t="s">
        <v>13722</v>
      </c>
      <c r="C4373" s="1">
        <v>43394</v>
      </c>
      <c r="D4373" s="1" t="str">
        <f t="shared" si="272"/>
        <v>2010–2019</v>
      </c>
      <c r="E4373" s="8">
        <f t="shared" si="273"/>
        <v>2018</v>
      </c>
      <c r="F4373" s="8" t="str">
        <f t="shared" si="274"/>
        <v>18</v>
      </c>
      <c r="G4373" s="2">
        <v>0.84696759259259258</v>
      </c>
      <c r="H4373" s="2" t="str">
        <f t="shared" si="275"/>
        <v>2018-10</v>
      </c>
      <c r="I4373" t="s">
        <v>13723</v>
      </c>
      <c r="J4373" s="1">
        <v>43394</v>
      </c>
      <c r="K4373" s="2">
        <v>0.90931712962962963</v>
      </c>
      <c r="L4373">
        <v>90</v>
      </c>
      <c r="M4373" s="2">
        <v>6.2349537037037037E-2</v>
      </c>
      <c r="N4373" t="s">
        <v>13494</v>
      </c>
      <c r="O4373" t="s">
        <v>13495</v>
      </c>
      <c r="P4373" t="s">
        <v>13496</v>
      </c>
      <c r="Q4373" t="s">
        <v>51</v>
      </c>
      <c r="R4373" t="s">
        <v>42</v>
      </c>
      <c r="S4373">
        <v>185347001</v>
      </c>
      <c r="T4373" t="s">
        <v>72</v>
      </c>
      <c r="U4373">
        <v>85.55</v>
      </c>
      <c r="V4373">
        <v>516.95000000000005</v>
      </c>
      <c r="W4373">
        <v>413.56</v>
      </c>
      <c r="X4373">
        <v>6525002</v>
      </c>
      <c r="Y4373" t="s">
        <v>1190</v>
      </c>
    </row>
    <row r="4374" spans="1:25" x14ac:dyDescent="0.25">
      <c r="A4374" t="s">
        <v>13724</v>
      </c>
      <c r="B4374" t="s">
        <v>13725</v>
      </c>
      <c r="C4374" s="1">
        <v>43424</v>
      </c>
      <c r="D4374" s="1" t="str">
        <f t="shared" si="272"/>
        <v>2010–2019</v>
      </c>
      <c r="E4374" s="8">
        <f t="shared" si="273"/>
        <v>2018</v>
      </c>
      <c r="F4374" s="8" t="str">
        <f t="shared" si="274"/>
        <v>18</v>
      </c>
      <c r="G4374" s="2">
        <v>0.90931712962962963</v>
      </c>
      <c r="H4374" s="2" t="str">
        <f t="shared" si="275"/>
        <v>2018-11</v>
      </c>
      <c r="I4374" t="s">
        <v>13726</v>
      </c>
      <c r="J4374" s="1">
        <v>43424</v>
      </c>
      <c r="K4374" s="2">
        <v>0.97038194444444448</v>
      </c>
      <c r="L4374">
        <v>88</v>
      </c>
      <c r="M4374" s="2">
        <v>6.1064814814814815E-2</v>
      </c>
      <c r="N4374" t="s">
        <v>13494</v>
      </c>
      <c r="O4374" t="s">
        <v>13495</v>
      </c>
      <c r="P4374" t="s">
        <v>13496</v>
      </c>
      <c r="Q4374" t="s">
        <v>51</v>
      </c>
      <c r="R4374" t="s">
        <v>42</v>
      </c>
      <c r="S4374">
        <v>185347001</v>
      </c>
      <c r="T4374" t="s">
        <v>72</v>
      </c>
      <c r="U4374">
        <v>85.55</v>
      </c>
      <c r="V4374">
        <v>516.95000000000005</v>
      </c>
      <c r="W4374">
        <v>413.56</v>
      </c>
      <c r="X4374">
        <v>6525002</v>
      </c>
      <c r="Y4374" t="s">
        <v>1190</v>
      </c>
    </row>
    <row r="4375" spans="1:25" x14ac:dyDescent="0.25">
      <c r="A4375" t="s">
        <v>13727</v>
      </c>
      <c r="B4375" t="s">
        <v>13728</v>
      </c>
      <c r="C4375" s="1">
        <v>43512</v>
      </c>
      <c r="D4375" s="1" t="str">
        <f t="shared" si="272"/>
        <v>2010–2019</v>
      </c>
      <c r="E4375" s="8">
        <f t="shared" si="273"/>
        <v>2019</v>
      </c>
      <c r="F4375" s="8" t="str">
        <f t="shared" si="274"/>
        <v>19</v>
      </c>
      <c r="G4375" s="2">
        <v>0.96950231481481486</v>
      </c>
      <c r="H4375" s="2" t="str">
        <f t="shared" si="275"/>
        <v>2019-02</v>
      </c>
      <c r="I4375" t="s">
        <v>13729</v>
      </c>
      <c r="J4375" s="1">
        <v>43513</v>
      </c>
      <c r="K4375" s="2">
        <v>3.5879629629629629E-3</v>
      </c>
      <c r="L4375">
        <v>-1391</v>
      </c>
      <c r="M4375" t="e">
        <v>#VALUE!</v>
      </c>
      <c r="N4375" t="s">
        <v>13494</v>
      </c>
      <c r="O4375" t="s">
        <v>25</v>
      </c>
      <c r="P4375" t="s">
        <v>26</v>
      </c>
      <c r="Q4375" t="s">
        <v>51</v>
      </c>
      <c r="R4375" t="s">
        <v>28</v>
      </c>
      <c r="S4375">
        <v>162673000</v>
      </c>
      <c r="T4375" t="s">
        <v>151</v>
      </c>
      <c r="U4375">
        <v>136.80000000000001</v>
      </c>
      <c r="V4375">
        <v>914.78</v>
      </c>
      <c r="W4375">
        <v>731.82</v>
      </c>
      <c r="X4375" t="s">
        <v>30</v>
      </c>
      <c r="Y4375" t="s">
        <v>30</v>
      </c>
    </row>
    <row r="4376" spans="1:25" x14ac:dyDescent="0.25">
      <c r="A4376" t="s">
        <v>13730</v>
      </c>
      <c r="B4376" t="s">
        <v>13731</v>
      </c>
      <c r="C4376" s="1">
        <v>43527</v>
      </c>
      <c r="D4376" s="1" t="str">
        <f t="shared" si="272"/>
        <v>2010–2019</v>
      </c>
      <c r="E4376" s="8">
        <f t="shared" si="273"/>
        <v>2019</v>
      </c>
      <c r="F4376" s="8" t="str">
        <f t="shared" si="274"/>
        <v>19</v>
      </c>
      <c r="G4376" s="2">
        <v>0.96950231481481486</v>
      </c>
      <c r="H4376" s="2" t="str">
        <f t="shared" si="275"/>
        <v>2019-03</v>
      </c>
      <c r="I4376" t="s">
        <v>13732</v>
      </c>
      <c r="J4376" s="1">
        <v>43527</v>
      </c>
      <c r="K4376" s="2">
        <v>0.97991898148148149</v>
      </c>
      <c r="L4376">
        <v>15</v>
      </c>
      <c r="M4376" s="2">
        <v>1.0416666666666666E-2</v>
      </c>
      <c r="N4376" t="s">
        <v>13494</v>
      </c>
      <c r="O4376" t="s">
        <v>13495</v>
      </c>
      <c r="P4376" t="s">
        <v>13496</v>
      </c>
      <c r="Q4376" t="s">
        <v>51</v>
      </c>
      <c r="R4376" t="s">
        <v>42</v>
      </c>
      <c r="S4376">
        <v>390906007</v>
      </c>
      <c r="T4376" t="s">
        <v>169</v>
      </c>
      <c r="U4376">
        <v>85.55</v>
      </c>
      <c r="V4376">
        <v>234.71</v>
      </c>
      <c r="W4376">
        <v>187.76</v>
      </c>
      <c r="X4376">
        <v>55822004</v>
      </c>
      <c r="Y4376" t="s">
        <v>170</v>
      </c>
    </row>
    <row r="4377" spans="1:25" x14ac:dyDescent="0.25">
      <c r="A4377" t="s">
        <v>13733</v>
      </c>
      <c r="B4377" t="s">
        <v>13734</v>
      </c>
      <c r="C4377" s="1">
        <v>43580</v>
      </c>
      <c r="D4377" s="1" t="str">
        <f t="shared" si="272"/>
        <v>2010–2019</v>
      </c>
      <c r="E4377" s="8">
        <f t="shared" si="273"/>
        <v>2019</v>
      </c>
      <c r="F4377" s="8" t="str">
        <f t="shared" si="274"/>
        <v>19</v>
      </c>
      <c r="G4377" s="2">
        <v>0.97038194444444448</v>
      </c>
      <c r="H4377" s="2" t="str">
        <f t="shared" si="275"/>
        <v>2019-04</v>
      </c>
      <c r="I4377" t="s">
        <v>13735</v>
      </c>
      <c r="J4377" s="1">
        <v>43581</v>
      </c>
      <c r="K4377" s="2">
        <v>2.8773148148148148E-2</v>
      </c>
      <c r="L4377">
        <v>-1356</v>
      </c>
      <c r="M4377" t="e">
        <v>#VALUE!</v>
      </c>
      <c r="N4377" t="s">
        <v>13494</v>
      </c>
      <c r="O4377" t="s">
        <v>13495</v>
      </c>
      <c r="P4377" t="s">
        <v>13496</v>
      </c>
      <c r="Q4377" t="s">
        <v>51</v>
      </c>
      <c r="R4377" t="s">
        <v>42</v>
      </c>
      <c r="S4377">
        <v>185347001</v>
      </c>
      <c r="T4377" t="s">
        <v>72</v>
      </c>
      <c r="U4377">
        <v>85.55</v>
      </c>
      <c r="V4377">
        <v>516.95000000000005</v>
      </c>
      <c r="W4377">
        <v>413.56</v>
      </c>
      <c r="X4377">
        <v>6525002</v>
      </c>
      <c r="Y4377" t="s">
        <v>1190</v>
      </c>
    </row>
    <row r="4378" spans="1:25" x14ac:dyDescent="0.25">
      <c r="A4378" t="s">
        <v>13736</v>
      </c>
      <c r="B4378" t="s">
        <v>13737</v>
      </c>
      <c r="C4378" s="1">
        <v>43771</v>
      </c>
      <c r="D4378" s="1" t="str">
        <f t="shared" si="272"/>
        <v>2010–2019</v>
      </c>
      <c r="E4378" s="8">
        <f t="shared" si="273"/>
        <v>2019</v>
      </c>
      <c r="F4378" s="8" t="str">
        <f t="shared" si="274"/>
        <v>19</v>
      </c>
      <c r="G4378" s="2">
        <v>0.76116898148148149</v>
      </c>
      <c r="H4378" s="2" t="str">
        <f t="shared" si="275"/>
        <v>2019-11</v>
      </c>
      <c r="I4378" t="s">
        <v>13738</v>
      </c>
      <c r="J4378" s="1">
        <v>43771</v>
      </c>
      <c r="K4378" s="2">
        <v>0.77158564814814812</v>
      </c>
      <c r="L4378">
        <v>15</v>
      </c>
      <c r="M4378" s="2">
        <v>1.0416666666666666E-2</v>
      </c>
      <c r="N4378" t="s">
        <v>13494</v>
      </c>
      <c r="O4378" t="s">
        <v>13495</v>
      </c>
      <c r="P4378" t="s">
        <v>13496</v>
      </c>
      <c r="Q4378" t="s">
        <v>51</v>
      </c>
      <c r="R4378" t="s">
        <v>42</v>
      </c>
      <c r="S4378">
        <v>185345009</v>
      </c>
      <c r="T4378" t="s">
        <v>57</v>
      </c>
      <c r="U4378">
        <v>85.55</v>
      </c>
      <c r="V4378">
        <v>85.55</v>
      </c>
      <c r="W4378">
        <v>0</v>
      </c>
      <c r="X4378">
        <v>36971009</v>
      </c>
      <c r="Y4378" t="s">
        <v>701</v>
      </c>
    </row>
    <row r="4379" spans="1:25" x14ac:dyDescent="0.25">
      <c r="A4379" t="s">
        <v>13739</v>
      </c>
      <c r="B4379" t="s">
        <v>13740</v>
      </c>
      <c r="C4379" s="1">
        <v>43779</v>
      </c>
      <c r="D4379" s="1" t="str">
        <f t="shared" si="272"/>
        <v>2010–2019</v>
      </c>
      <c r="E4379" s="8">
        <f t="shared" si="273"/>
        <v>2019</v>
      </c>
      <c r="F4379" s="8" t="str">
        <f t="shared" si="274"/>
        <v>19</v>
      </c>
      <c r="G4379" s="2">
        <v>2.8773148148148148E-2</v>
      </c>
      <c r="H4379" s="2" t="str">
        <f t="shared" si="275"/>
        <v>2019-11</v>
      </c>
      <c r="I4379" t="s">
        <v>13741</v>
      </c>
      <c r="J4379" s="1">
        <v>43779</v>
      </c>
      <c r="K4379" s="2">
        <v>7.0868055555555559E-2</v>
      </c>
      <c r="L4379">
        <v>61</v>
      </c>
      <c r="M4379" s="2">
        <v>4.2094907407407407E-2</v>
      </c>
      <c r="N4379" t="s">
        <v>13494</v>
      </c>
      <c r="O4379" t="s">
        <v>13495</v>
      </c>
      <c r="P4379" t="s">
        <v>13496</v>
      </c>
      <c r="Q4379" t="s">
        <v>51</v>
      </c>
      <c r="R4379" t="s">
        <v>42</v>
      </c>
      <c r="S4379">
        <v>185347001</v>
      </c>
      <c r="T4379" t="s">
        <v>72</v>
      </c>
      <c r="U4379">
        <v>85.55</v>
      </c>
      <c r="V4379">
        <v>516.95000000000005</v>
      </c>
      <c r="W4379">
        <v>0</v>
      </c>
      <c r="X4379">
        <v>6525002</v>
      </c>
      <c r="Y4379" t="s">
        <v>1190</v>
      </c>
    </row>
    <row r="4380" spans="1:25" x14ac:dyDescent="0.25">
      <c r="A4380" t="s">
        <v>13742</v>
      </c>
      <c r="B4380" t="s">
        <v>13743</v>
      </c>
      <c r="C4380" s="1">
        <v>43809</v>
      </c>
      <c r="D4380" s="1" t="str">
        <f t="shared" si="272"/>
        <v>2010–2019</v>
      </c>
      <c r="E4380" s="8">
        <f t="shared" si="273"/>
        <v>2019</v>
      </c>
      <c r="F4380" s="8" t="str">
        <f t="shared" si="274"/>
        <v>19</v>
      </c>
      <c r="G4380" s="2">
        <v>7.0868055555555559E-2</v>
      </c>
      <c r="H4380" s="2" t="str">
        <f t="shared" si="275"/>
        <v>2019-12</v>
      </c>
      <c r="I4380" t="s">
        <v>13744</v>
      </c>
      <c r="J4380" s="1">
        <v>43809</v>
      </c>
      <c r="K4380" s="2">
        <v>0.1184837962962963</v>
      </c>
      <c r="L4380">
        <v>69</v>
      </c>
      <c r="M4380" s="2">
        <v>4.7615740740740743E-2</v>
      </c>
      <c r="N4380" t="s">
        <v>13494</v>
      </c>
      <c r="O4380" t="s">
        <v>13495</v>
      </c>
      <c r="P4380" t="s">
        <v>13496</v>
      </c>
      <c r="Q4380" t="s">
        <v>51</v>
      </c>
      <c r="R4380" t="s">
        <v>42</v>
      </c>
      <c r="S4380">
        <v>185347001</v>
      </c>
      <c r="T4380" t="s">
        <v>72</v>
      </c>
      <c r="U4380">
        <v>85.55</v>
      </c>
      <c r="V4380">
        <v>516.95000000000005</v>
      </c>
      <c r="W4380">
        <v>0</v>
      </c>
      <c r="X4380">
        <v>6525002</v>
      </c>
      <c r="Y4380" t="s">
        <v>1190</v>
      </c>
    </row>
    <row r="4381" spans="1:25" x14ac:dyDescent="0.25">
      <c r="A4381" t="s">
        <v>13745</v>
      </c>
      <c r="B4381" t="s">
        <v>13746</v>
      </c>
      <c r="C4381" s="1">
        <v>43818</v>
      </c>
      <c r="D4381" s="1" t="str">
        <f t="shared" si="272"/>
        <v>2010–2019</v>
      </c>
      <c r="E4381" s="8">
        <f t="shared" si="273"/>
        <v>2019</v>
      </c>
      <c r="F4381" s="8" t="str">
        <f t="shared" si="274"/>
        <v>19</v>
      </c>
      <c r="G4381" s="2">
        <v>0.76116898148148149</v>
      </c>
      <c r="H4381" s="2" t="str">
        <f t="shared" si="275"/>
        <v>2019-12</v>
      </c>
      <c r="I4381" t="s">
        <v>13747</v>
      </c>
      <c r="J4381" s="1">
        <v>43818</v>
      </c>
      <c r="K4381" s="2">
        <v>0.77158564814814812</v>
      </c>
      <c r="L4381">
        <v>15</v>
      </c>
      <c r="M4381" s="2">
        <v>1.0416666666666666E-2</v>
      </c>
      <c r="N4381" t="s">
        <v>13494</v>
      </c>
      <c r="O4381" t="s">
        <v>13495</v>
      </c>
      <c r="P4381" t="s">
        <v>13496</v>
      </c>
      <c r="Q4381" t="s">
        <v>51</v>
      </c>
      <c r="R4381" t="s">
        <v>42</v>
      </c>
      <c r="S4381">
        <v>185345009</v>
      </c>
      <c r="T4381" t="s">
        <v>57</v>
      </c>
      <c r="U4381">
        <v>85.55</v>
      </c>
      <c r="V4381">
        <v>92.93</v>
      </c>
      <c r="W4381">
        <v>0</v>
      </c>
      <c r="X4381">
        <v>36971009</v>
      </c>
      <c r="Y4381" t="s">
        <v>701</v>
      </c>
    </row>
    <row r="4382" spans="1:25" x14ac:dyDescent="0.25">
      <c r="A4382" t="s">
        <v>13748</v>
      </c>
      <c r="B4382" t="s">
        <v>13749</v>
      </c>
      <c r="C4382" s="1">
        <v>43827</v>
      </c>
      <c r="D4382" s="1" t="str">
        <f t="shared" si="272"/>
        <v>2010–2019</v>
      </c>
      <c r="E4382" s="8">
        <f t="shared" si="273"/>
        <v>2019</v>
      </c>
      <c r="F4382" s="8" t="str">
        <f t="shared" si="274"/>
        <v>19</v>
      </c>
      <c r="G4382" s="2">
        <v>0.96950231481481486</v>
      </c>
      <c r="H4382" s="2" t="str">
        <f t="shared" si="275"/>
        <v>2019-12</v>
      </c>
      <c r="I4382" t="s">
        <v>13750</v>
      </c>
      <c r="J4382" s="1">
        <v>43828</v>
      </c>
      <c r="K4382" s="2">
        <v>9.8611111111111104E-3</v>
      </c>
      <c r="L4382">
        <v>-1382</v>
      </c>
      <c r="M4382" t="e">
        <v>#VALUE!</v>
      </c>
      <c r="N4382" t="s">
        <v>13494</v>
      </c>
      <c r="O4382" t="s">
        <v>13495</v>
      </c>
      <c r="P4382" t="s">
        <v>13496</v>
      </c>
      <c r="Q4382" t="s">
        <v>51</v>
      </c>
      <c r="R4382" t="s">
        <v>114</v>
      </c>
      <c r="S4382">
        <v>185349003</v>
      </c>
      <c r="T4382" t="s">
        <v>43</v>
      </c>
      <c r="U4382">
        <v>85.55</v>
      </c>
      <c r="V4382">
        <v>1122.1500000000001</v>
      </c>
      <c r="W4382">
        <v>701.95</v>
      </c>
      <c r="X4382" t="s">
        <v>30</v>
      </c>
      <c r="Y4382" t="s">
        <v>30</v>
      </c>
    </row>
    <row r="4383" spans="1:25" x14ac:dyDescent="0.25">
      <c r="A4383" t="s">
        <v>13751</v>
      </c>
      <c r="B4383" t="s">
        <v>13752</v>
      </c>
      <c r="C4383" s="1">
        <v>43841</v>
      </c>
      <c r="D4383" s="1" t="str">
        <f t="shared" si="272"/>
        <v>2020–2029</v>
      </c>
      <c r="E4383" s="8">
        <f t="shared" si="273"/>
        <v>2020</v>
      </c>
      <c r="F4383" s="8" t="str">
        <f t="shared" si="274"/>
        <v>20</v>
      </c>
      <c r="G4383" s="2">
        <v>0.96950231481481486</v>
      </c>
      <c r="H4383" s="2" t="str">
        <f t="shared" si="275"/>
        <v>2020-01</v>
      </c>
      <c r="I4383" t="s">
        <v>13753</v>
      </c>
      <c r="J4383" s="1">
        <v>43842</v>
      </c>
      <c r="K4383" s="2">
        <v>7.975694444444445E-2</v>
      </c>
      <c r="L4383">
        <v>-1281</v>
      </c>
      <c r="M4383" t="e">
        <v>#VALUE!</v>
      </c>
      <c r="N4383" t="s">
        <v>13494</v>
      </c>
      <c r="O4383" t="s">
        <v>13495</v>
      </c>
      <c r="P4383" t="s">
        <v>13496</v>
      </c>
      <c r="Q4383" t="s">
        <v>51</v>
      </c>
      <c r="R4383" t="s">
        <v>42</v>
      </c>
      <c r="S4383">
        <v>185349003</v>
      </c>
      <c r="T4383" t="s">
        <v>43</v>
      </c>
      <c r="U4383">
        <v>85.55</v>
      </c>
      <c r="V4383">
        <v>2673.95</v>
      </c>
      <c r="W4383">
        <v>2139.16</v>
      </c>
      <c r="X4383">
        <v>66383009</v>
      </c>
      <c r="Y4383" t="s">
        <v>125</v>
      </c>
    </row>
    <row r="4384" spans="1:25" x14ac:dyDescent="0.25">
      <c r="A4384" t="s">
        <v>13754</v>
      </c>
      <c r="B4384" t="s">
        <v>13755</v>
      </c>
      <c r="C4384" s="1">
        <v>43883</v>
      </c>
      <c r="D4384" s="1" t="str">
        <f t="shared" si="272"/>
        <v>2020–2029</v>
      </c>
      <c r="E4384" s="8">
        <f t="shared" si="273"/>
        <v>2020</v>
      </c>
      <c r="F4384" s="8" t="str">
        <f t="shared" si="274"/>
        <v>20</v>
      </c>
      <c r="G4384" s="2">
        <v>0.96950231481481486</v>
      </c>
      <c r="H4384" s="2" t="str">
        <f t="shared" si="275"/>
        <v>2020-02</v>
      </c>
      <c r="I4384" t="s">
        <v>13756</v>
      </c>
      <c r="J4384" s="1">
        <v>43884</v>
      </c>
      <c r="K4384" s="2">
        <v>4.363425925925926E-3</v>
      </c>
      <c r="L4384">
        <v>-1390</v>
      </c>
      <c r="M4384" t="e">
        <v>#VALUE!</v>
      </c>
      <c r="N4384" t="s">
        <v>13494</v>
      </c>
      <c r="O4384" t="s">
        <v>25</v>
      </c>
      <c r="P4384" t="s">
        <v>26</v>
      </c>
      <c r="Q4384" t="s">
        <v>51</v>
      </c>
      <c r="R4384" t="s">
        <v>28</v>
      </c>
      <c r="S4384">
        <v>162673000</v>
      </c>
      <c r="T4384" t="s">
        <v>151</v>
      </c>
      <c r="U4384">
        <v>136.80000000000001</v>
      </c>
      <c r="V4384">
        <v>902.98</v>
      </c>
      <c r="W4384">
        <v>722.38</v>
      </c>
      <c r="X4384" t="s">
        <v>30</v>
      </c>
      <c r="Y4384" t="s">
        <v>30</v>
      </c>
    </row>
    <row r="4385" spans="1:25" x14ac:dyDescent="0.25">
      <c r="A4385" t="s">
        <v>13757</v>
      </c>
      <c r="B4385" t="s">
        <v>13758</v>
      </c>
      <c r="C4385" s="1">
        <v>43892</v>
      </c>
      <c r="D4385" s="1" t="str">
        <f t="shared" si="272"/>
        <v>2020–2029</v>
      </c>
      <c r="E4385" s="8">
        <f t="shared" si="273"/>
        <v>2020</v>
      </c>
      <c r="F4385" s="8" t="str">
        <f t="shared" si="274"/>
        <v>20</v>
      </c>
      <c r="G4385" s="2">
        <v>0.96950231481481486</v>
      </c>
      <c r="H4385" s="2" t="str">
        <f t="shared" si="275"/>
        <v>2020-03</v>
      </c>
      <c r="I4385" t="s">
        <v>13759</v>
      </c>
      <c r="J4385" s="1">
        <v>43892</v>
      </c>
      <c r="K4385" s="2">
        <v>0.97991898148148149</v>
      </c>
      <c r="L4385">
        <v>15</v>
      </c>
      <c r="M4385" s="2">
        <v>1.0416666666666666E-2</v>
      </c>
      <c r="N4385" t="s">
        <v>13494</v>
      </c>
      <c r="O4385" t="s">
        <v>13495</v>
      </c>
      <c r="P4385" t="s">
        <v>13496</v>
      </c>
      <c r="Q4385" t="s">
        <v>51</v>
      </c>
      <c r="R4385" t="s">
        <v>42</v>
      </c>
      <c r="S4385">
        <v>390906007</v>
      </c>
      <c r="T4385" t="s">
        <v>169</v>
      </c>
      <c r="U4385">
        <v>85.55</v>
      </c>
      <c r="V4385">
        <v>234.71</v>
      </c>
      <c r="W4385">
        <v>187.76</v>
      </c>
      <c r="X4385">
        <v>55822004</v>
      </c>
      <c r="Y4385" t="s">
        <v>170</v>
      </c>
    </row>
    <row r="4386" spans="1:25" x14ac:dyDescent="0.25">
      <c r="A4386" t="s">
        <v>13760</v>
      </c>
      <c r="B4386" t="s">
        <v>13761</v>
      </c>
      <c r="C4386" s="1">
        <v>44119</v>
      </c>
      <c r="D4386" s="1" t="str">
        <f t="shared" si="272"/>
        <v>2020–2029</v>
      </c>
      <c r="E4386" s="8">
        <f t="shared" si="273"/>
        <v>2020</v>
      </c>
      <c r="F4386" s="8" t="str">
        <f t="shared" si="274"/>
        <v>20</v>
      </c>
      <c r="G4386" s="2">
        <v>0.1184837962962963</v>
      </c>
      <c r="H4386" s="2" t="str">
        <f t="shared" si="275"/>
        <v>2020-10</v>
      </c>
      <c r="I4386" t="s">
        <v>13762</v>
      </c>
      <c r="J4386" s="1">
        <v>44119</v>
      </c>
      <c r="K4386" s="2">
        <v>0.18060185185185185</v>
      </c>
      <c r="L4386">
        <v>89</v>
      </c>
      <c r="M4386" s="2">
        <v>6.2118055555555558E-2</v>
      </c>
      <c r="N4386" t="s">
        <v>13494</v>
      </c>
      <c r="O4386" t="s">
        <v>13495</v>
      </c>
      <c r="P4386" t="s">
        <v>13496</v>
      </c>
      <c r="Q4386" t="s">
        <v>51</v>
      </c>
      <c r="R4386" t="s">
        <v>42</v>
      </c>
      <c r="S4386">
        <v>185347001</v>
      </c>
      <c r="T4386" t="s">
        <v>72</v>
      </c>
      <c r="U4386">
        <v>85.55</v>
      </c>
      <c r="V4386">
        <v>516.95000000000005</v>
      </c>
      <c r="W4386">
        <v>0</v>
      </c>
      <c r="X4386">
        <v>6525002</v>
      </c>
      <c r="Y4386" t="s">
        <v>1190</v>
      </c>
    </row>
    <row r="4387" spans="1:25" x14ac:dyDescent="0.25">
      <c r="A4387" t="s">
        <v>13763</v>
      </c>
      <c r="B4387" t="s">
        <v>13764</v>
      </c>
      <c r="C4387" s="1">
        <v>44254</v>
      </c>
      <c r="D4387" s="1" t="str">
        <f t="shared" si="272"/>
        <v>2020–2029</v>
      </c>
      <c r="E4387" s="8">
        <f t="shared" si="273"/>
        <v>2021</v>
      </c>
      <c r="F4387" s="8" t="str">
        <f t="shared" si="274"/>
        <v>21</v>
      </c>
      <c r="G4387" s="2">
        <v>0.96950231481481486</v>
      </c>
      <c r="H4387" s="2" t="str">
        <f t="shared" si="275"/>
        <v>2021-02</v>
      </c>
      <c r="I4387" t="s">
        <v>13765</v>
      </c>
      <c r="J4387" s="1">
        <v>44255</v>
      </c>
      <c r="K4387" s="2">
        <v>6.099537037037037E-3</v>
      </c>
      <c r="L4387">
        <v>-1387</v>
      </c>
      <c r="M4387" t="e">
        <v>#VALUE!</v>
      </c>
      <c r="N4387" t="s">
        <v>13494</v>
      </c>
      <c r="O4387" t="s">
        <v>25</v>
      </c>
      <c r="P4387" t="s">
        <v>26</v>
      </c>
      <c r="Q4387" t="s">
        <v>51</v>
      </c>
      <c r="R4387" t="s">
        <v>28</v>
      </c>
      <c r="S4387">
        <v>162673000</v>
      </c>
      <c r="T4387" t="s">
        <v>151</v>
      </c>
      <c r="U4387">
        <v>136.80000000000001</v>
      </c>
      <c r="V4387">
        <v>778.78</v>
      </c>
      <c r="W4387">
        <v>0</v>
      </c>
      <c r="X4387" t="s">
        <v>30</v>
      </c>
      <c r="Y4387" t="s">
        <v>30</v>
      </c>
    </row>
    <row r="4388" spans="1:25" x14ac:dyDescent="0.25">
      <c r="A4388" s="3" t="s">
        <v>13766</v>
      </c>
      <c r="B4388" t="s">
        <v>13767</v>
      </c>
      <c r="C4388" s="1">
        <v>44257</v>
      </c>
      <c r="D4388" s="1" t="str">
        <f t="shared" si="272"/>
        <v>2020–2029</v>
      </c>
      <c r="E4388" s="8">
        <f t="shared" si="273"/>
        <v>2021</v>
      </c>
      <c r="F4388" s="8" t="str">
        <f t="shared" si="274"/>
        <v>21</v>
      </c>
      <c r="G4388" s="2">
        <v>0.96950231481481486</v>
      </c>
      <c r="H4388" s="2" t="str">
        <f t="shared" si="275"/>
        <v>2021-03</v>
      </c>
      <c r="I4388" t="s">
        <v>13768</v>
      </c>
      <c r="J4388" s="1">
        <v>44257</v>
      </c>
      <c r="K4388" s="2">
        <v>0.97991898148148149</v>
      </c>
      <c r="L4388">
        <v>15</v>
      </c>
      <c r="M4388" s="2">
        <v>1.0416666666666666E-2</v>
      </c>
      <c r="N4388" t="s">
        <v>13494</v>
      </c>
      <c r="O4388" t="s">
        <v>13495</v>
      </c>
      <c r="P4388" t="s">
        <v>13496</v>
      </c>
      <c r="Q4388" t="s">
        <v>51</v>
      </c>
      <c r="R4388" t="s">
        <v>42</v>
      </c>
      <c r="S4388">
        <v>390906007</v>
      </c>
      <c r="T4388" t="s">
        <v>169</v>
      </c>
      <c r="U4388">
        <v>85.55</v>
      </c>
      <c r="V4388">
        <v>234.71</v>
      </c>
      <c r="W4388">
        <v>58.92</v>
      </c>
      <c r="X4388">
        <v>55822004</v>
      </c>
      <c r="Y4388" t="s">
        <v>170</v>
      </c>
    </row>
    <row r="4389" spans="1:25" x14ac:dyDescent="0.25">
      <c r="A4389" t="s">
        <v>13769</v>
      </c>
      <c r="B4389" t="s">
        <v>13770</v>
      </c>
      <c r="C4389" s="1">
        <v>44268</v>
      </c>
      <c r="D4389" s="1" t="str">
        <f t="shared" si="272"/>
        <v>2020–2029</v>
      </c>
      <c r="E4389" s="8">
        <f t="shared" si="273"/>
        <v>2021</v>
      </c>
      <c r="F4389" s="8" t="str">
        <f t="shared" si="274"/>
        <v>21</v>
      </c>
      <c r="G4389" s="2">
        <v>0.96950231481481486</v>
      </c>
      <c r="H4389" s="2" t="str">
        <f t="shared" si="275"/>
        <v>2021-03</v>
      </c>
      <c r="I4389" t="s">
        <v>13771</v>
      </c>
      <c r="J4389" s="1">
        <v>44268</v>
      </c>
      <c r="K4389" s="2">
        <v>0.97991898148148149</v>
      </c>
      <c r="L4389">
        <v>15</v>
      </c>
      <c r="M4389" s="2">
        <v>1.0416666666666666E-2</v>
      </c>
      <c r="N4389" t="s">
        <v>13494</v>
      </c>
      <c r="O4389" t="s">
        <v>13495</v>
      </c>
      <c r="P4389" t="s">
        <v>13496</v>
      </c>
      <c r="Q4389" t="s">
        <v>51</v>
      </c>
      <c r="R4389" t="s">
        <v>114</v>
      </c>
      <c r="S4389">
        <v>33879002</v>
      </c>
      <c r="T4389" t="s">
        <v>135</v>
      </c>
      <c r="U4389">
        <v>142.58000000000001</v>
      </c>
      <c r="V4389">
        <v>278.58</v>
      </c>
      <c r="W4389">
        <v>222.86</v>
      </c>
      <c r="X4389" t="s">
        <v>30</v>
      </c>
      <c r="Y4389" t="s">
        <v>30</v>
      </c>
    </row>
    <row r="4390" spans="1:25" x14ac:dyDescent="0.25">
      <c r="A4390" t="s">
        <v>13772</v>
      </c>
      <c r="B4390" t="s">
        <v>13770</v>
      </c>
      <c r="C4390" s="1">
        <v>44268</v>
      </c>
      <c r="D4390" s="1" t="str">
        <f t="shared" si="272"/>
        <v>2020–2029</v>
      </c>
      <c r="E4390" s="8">
        <f t="shared" si="273"/>
        <v>2021</v>
      </c>
      <c r="F4390" s="8" t="str">
        <f t="shared" si="274"/>
        <v>21</v>
      </c>
      <c r="G4390" s="2">
        <v>0.96950231481481486</v>
      </c>
      <c r="H4390" s="2" t="str">
        <f t="shared" si="275"/>
        <v>2021-03</v>
      </c>
      <c r="I4390" t="s">
        <v>13773</v>
      </c>
      <c r="J4390" s="1">
        <v>44269</v>
      </c>
      <c r="K4390" s="2">
        <v>0.2429050925925926</v>
      </c>
      <c r="L4390">
        <v>-1046</v>
      </c>
      <c r="M4390" t="e">
        <v>#VALUE!</v>
      </c>
      <c r="N4390" t="s">
        <v>13494</v>
      </c>
      <c r="O4390" t="s">
        <v>13495</v>
      </c>
      <c r="P4390" t="s">
        <v>13496</v>
      </c>
      <c r="Q4390" t="s">
        <v>51</v>
      </c>
      <c r="R4390" t="s">
        <v>42</v>
      </c>
      <c r="S4390">
        <v>185349003</v>
      </c>
      <c r="T4390" t="s">
        <v>43</v>
      </c>
      <c r="U4390">
        <v>85.55</v>
      </c>
      <c r="V4390">
        <v>4399.55</v>
      </c>
      <c r="W4390">
        <v>3519.64</v>
      </c>
      <c r="X4390">
        <v>66383009</v>
      </c>
      <c r="Y4390" t="s">
        <v>125</v>
      </c>
    </row>
    <row r="4391" spans="1:25" x14ac:dyDescent="0.25">
      <c r="A4391" t="s">
        <v>13774</v>
      </c>
      <c r="B4391" t="s">
        <v>13775</v>
      </c>
      <c r="C4391" s="1">
        <v>44275</v>
      </c>
      <c r="D4391" s="1" t="str">
        <f t="shared" si="272"/>
        <v>2020–2029</v>
      </c>
      <c r="E4391" s="8">
        <f t="shared" si="273"/>
        <v>2021</v>
      </c>
      <c r="F4391" s="8" t="str">
        <f t="shared" si="274"/>
        <v>21</v>
      </c>
      <c r="G4391" s="2">
        <v>0.96950231481481486</v>
      </c>
      <c r="H4391" s="2" t="str">
        <f t="shared" si="275"/>
        <v>2021-03</v>
      </c>
      <c r="I4391" t="s">
        <v>13776</v>
      </c>
      <c r="J4391" s="1">
        <v>44276</v>
      </c>
      <c r="K4391" s="2">
        <v>0.17783564814814815</v>
      </c>
      <c r="L4391">
        <v>-1140</v>
      </c>
      <c r="M4391" t="e">
        <v>#VALUE!</v>
      </c>
      <c r="N4391" t="s">
        <v>13494</v>
      </c>
      <c r="O4391" t="s">
        <v>13509</v>
      </c>
      <c r="P4391" t="s">
        <v>13510</v>
      </c>
      <c r="Q4391" t="s">
        <v>51</v>
      </c>
      <c r="R4391" t="s">
        <v>85</v>
      </c>
      <c r="S4391">
        <v>50849002</v>
      </c>
      <c r="T4391" t="s">
        <v>86</v>
      </c>
      <c r="U4391">
        <v>146.18</v>
      </c>
      <c r="V4391">
        <v>146.18</v>
      </c>
      <c r="W4391">
        <v>116.94</v>
      </c>
      <c r="X4391">
        <v>1149222004</v>
      </c>
      <c r="Y4391" t="s">
        <v>1186</v>
      </c>
    </row>
    <row r="4392" spans="1:25" x14ac:dyDescent="0.25">
      <c r="A4392" t="s">
        <v>13777</v>
      </c>
      <c r="B4392" t="s">
        <v>13778</v>
      </c>
      <c r="C4392" s="1">
        <v>44296</v>
      </c>
      <c r="D4392" s="1" t="str">
        <f t="shared" si="272"/>
        <v>2020–2029</v>
      </c>
      <c r="E4392" s="8">
        <f t="shared" si="273"/>
        <v>2021</v>
      </c>
      <c r="F4392" s="8" t="str">
        <f t="shared" si="274"/>
        <v>21</v>
      </c>
      <c r="G4392" s="2">
        <v>0.96950231481481486</v>
      </c>
      <c r="H4392" s="2" t="str">
        <f t="shared" si="275"/>
        <v>2021-04</v>
      </c>
      <c r="I4392" t="s">
        <v>13779</v>
      </c>
      <c r="J4392" s="1">
        <v>44296</v>
      </c>
      <c r="K4392" s="2">
        <v>0.97991898148148149</v>
      </c>
      <c r="L4392">
        <v>15</v>
      </c>
      <c r="M4392" s="2">
        <v>1.0416666666666666E-2</v>
      </c>
      <c r="N4392" t="s">
        <v>13494</v>
      </c>
      <c r="O4392" t="s">
        <v>13495</v>
      </c>
      <c r="P4392" t="s">
        <v>13496</v>
      </c>
      <c r="Q4392" t="s">
        <v>51</v>
      </c>
      <c r="R4392" t="s">
        <v>114</v>
      </c>
      <c r="S4392">
        <v>33879002</v>
      </c>
      <c r="T4392" t="s">
        <v>135</v>
      </c>
      <c r="U4392">
        <v>142.58000000000001</v>
      </c>
      <c r="V4392">
        <v>278.58</v>
      </c>
      <c r="W4392">
        <v>222.86</v>
      </c>
      <c r="X4392" t="s">
        <v>30</v>
      </c>
      <c r="Y4392" t="s">
        <v>30</v>
      </c>
    </row>
    <row r="4393" spans="1:25" x14ac:dyDescent="0.25">
      <c r="A4393" t="s">
        <v>13780</v>
      </c>
      <c r="B4393" t="s">
        <v>13781</v>
      </c>
      <c r="C4393" s="1">
        <v>44625</v>
      </c>
      <c r="D4393" s="1" t="str">
        <f t="shared" si="272"/>
        <v>2020–2029</v>
      </c>
      <c r="E4393" s="8">
        <f t="shared" si="273"/>
        <v>2022</v>
      </c>
      <c r="F4393" s="8" t="str">
        <f t="shared" si="274"/>
        <v>22</v>
      </c>
      <c r="G4393" s="2">
        <v>0.96950231481481486</v>
      </c>
      <c r="H4393" s="2" t="str">
        <f t="shared" si="275"/>
        <v>2022-03</v>
      </c>
      <c r="I4393" t="s">
        <v>13782</v>
      </c>
      <c r="J4393" s="1">
        <v>44626</v>
      </c>
      <c r="K4393" s="2">
        <v>4.386574074074074E-3</v>
      </c>
      <c r="L4393">
        <v>-1390</v>
      </c>
      <c r="M4393" t="e">
        <v>#VALUE!</v>
      </c>
      <c r="N4393" t="s">
        <v>13494</v>
      </c>
      <c r="O4393" t="s">
        <v>25</v>
      </c>
      <c r="P4393" t="s">
        <v>26</v>
      </c>
      <c r="Q4393" t="s">
        <v>51</v>
      </c>
      <c r="R4393" t="s">
        <v>28</v>
      </c>
      <c r="S4393">
        <v>162673000</v>
      </c>
      <c r="T4393" t="s">
        <v>151</v>
      </c>
      <c r="U4393">
        <v>136.80000000000001</v>
      </c>
      <c r="V4393">
        <v>994.48</v>
      </c>
      <c r="W4393">
        <v>0</v>
      </c>
      <c r="X4393" t="s">
        <v>30</v>
      </c>
      <c r="Y4393" t="s">
        <v>30</v>
      </c>
    </row>
    <row r="4394" spans="1:25" x14ac:dyDescent="0.25">
      <c r="A4394" t="s">
        <v>13783</v>
      </c>
      <c r="B4394" t="s">
        <v>13784</v>
      </c>
      <c r="C4394" s="1">
        <v>44632</v>
      </c>
      <c r="D4394" s="1" t="str">
        <f t="shared" si="272"/>
        <v>2020–2029</v>
      </c>
      <c r="E4394" s="8">
        <f t="shared" si="273"/>
        <v>2022</v>
      </c>
      <c r="F4394" s="8" t="str">
        <f t="shared" si="274"/>
        <v>22</v>
      </c>
      <c r="G4394" s="2">
        <v>0.96950231481481486</v>
      </c>
      <c r="H4394" s="2" t="str">
        <f t="shared" si="275"/>
        <v>2022-03</v>
      </c>
      <c r="I4394" t="s">
        <v>13785</v>
      </c>
      <c r="J4394" s="1">
        <v>44632</v>
      </c>
      <c r="K4394" s="2">
        <v>0.97991898148148149</v>
      </c>
      <c r="L4394">
        <v>15</v>
      </c>
      <c r="M4394" s="2">
        <v>1.0416666666666666E-2</v>
      </c>
      <c r="N4394" t="s">
        <v>13494</v>
      </c>
      <c r="O4394" t="s">
        <v>13495</v>
      </c>
      <c r="P4394" t="s">
        <v>13496</v>
      </c>
      <c r="Q4394" t="s">
        <v>51</v>
      </c>
      <c r="R4394" t="s">
        <v>42</v>
      </c>
      <c r="S4394">
        <v>390906007</v>
      </c>
      <c r="T4394" t="s">
        <v>169</v>
      </c>
      <c r="U4394">
        <v>85.55</v>
      </c>
      <c r="V4394">
        <v>234.71</v>
      </c>
      <c r="W4394">
        <v>0</v>
      </c>
      <c r="X4394">
        <v>55822004</v>
      </c>
      <c r="Y4394" t="s">
        <v>170</v>
      </c>
    </row>
    <row r="4395" spans="1:25" x14ac:dyDescent="0.25">
      <c r="A4395" t="s">
        <v>13786</v>
      </c>
      <c r="B4395" t="s">
        <v>13787</v>
      </c>
      <c r="C4395" s="1">
        <v>44654</v>
      </c>
      <c r="D4395" s="1" t="str">
        <f t="shared" si="272"/>
        <v>2020–2029</v>
      </c>
      <c r="E4395" s="8">
        <f t="shared" si="273"/>
        <v>2022</v>
      </c>
      <c r="F4395" s="8" t="str">
        <f t="shared" si="274"/>
        <v>22</v>
      </c>
      <c r="G4395" s="2">
        <v>0.17783564814814815</v>
      </c>
      <c r="H4395" s="2" t="str">
        <f t="shared" si="275"/>
        <v>2022-04</v>
      </c>
      <c r="I4395" t="s">
        <v>13788</v>
      </c>
      <c r="J4395" s="1">
        <v>44654</v>
      </c>
      <c r="K4395" s="2">
        <v>0.26116898148148149</v>
      </c>
      <c r="L4395">
        <v>120</v>
      </c>
      <c r="M4395" s="2">
        <v>8.3333333333333329E-2</v>
      </c>
      <c r="N4395" t="s">
        <v>13494</v>
      </c>
      <c r="O4395" t="s">
        <v>13509</v>
      </c>
      <c r="P4395" t="s">
        <v>13510</v>
      </c>
      <c r="Q4395" t="s">
        <v>51</v>
      </c>
      <c r="R4395" t="s">
        <v>85</v>
      </c>
      <c r="S4395">
        <v>50849002</v>
      </c>
      <c r="T4395" t="s">
        <v>86</v>
      </c>
      <c r="U4395">
        <v>146.18</v>
      </c>
      <c r="V4395">
        <v>146.18</v>
      </c>
      <c r="W4395">
        <v>0</v>
      </c>
      <c r="X4395">
        <v>1149222004</v>
      </c>
      <c r="Y4395" t="s">
        <v>1186</v>
      </c>
    </row>
    <row r="4396" spans="1:25" x14ac:dyDescent="0.25">
      <c r="A4396" t="s">
        <v>13789</v>
      </c>
      <c r="B4396" t="s">
        <v>13790</v>
      </c>
      <c r="C4396" s="1">
        <v>44728</v>
      </c>
      <c r="D4396" s="1" t="str">
        <f t="shared" si="272"/>
        <v>2020–2029</v>
      </c>
      <c r="E4396" s="8">
        <f t="shared" si="273"/>
        <v>2022</v>
      </c>
      <c r="F4396" s="8" t="str">
        <f t="shared" si="274"/>
        <v>22</v>
      </c>
      <c r="G4396" s="2">
        <v>4.6157407407407404E-2</v>
      </c>
      <c r="H4396" s="2" t="str">
        <f t="shared" si="275"/>
        <v>2022-06</v>
      </c>
      <c r="I4396" t="s">
        <v>13791</v>
      </c>
      <c r="J4396" s="1">
        <v>44728</v>
      </c>
      <c r="K4396" s="2">
        <v>7.2627314814814811E-2</v>
      </c>
      <c r="L4396">
        <v>38</v>
      </c>
      <c r="M4396" s="2">
        <v>2.6469907407407407E-2</v>
      </c>
      <c r="N4396" t="s">
        <v>13494</v>
      </c>
      <c r="O4396" t="s">
        <v>13495</v>
      </c>
      <c r="P4396" t="s">
        <v>13496</v>
      </c>
      <c r="Q4396" t="s">
        <v>51</v>
      </c>
      <c r="R4396" t="s">
        <v>42</v>
      </c>
      <c r="S4396">
        <v>185349003</v>
      </c>
      <c r="T4396" t="s">
        <v>43</v>
      </c>
      <c r="U4396">
        <v>85.55</v>
      </c>
      <c r="V4396">
        <v>5138.45</v>
      </c>
      <c r="W4396">
        <v>4045.63</v>
      </c>
      <c r="X4396">
        <v>275978004</v>
      </c>
      <c r="Y4396" t="s">
        <v>289</v>
      </c>
    </row>
    <row r="4397" spans="1:25" x14ac:dyDescent="0.25">
      <c r="A4397" t="s">
        <v>13792</v>
      </c>
      <c r="B4397" t="s">
        <v>13793</v>
      </c>
      <c r="C4397" s="1">
        <v>44829</v>
      </c>
      <c r="D4397" s="1" t="str">
        <f t="shared" si="272"/>
        <v>2020–2029</v>
      </c>
      <c r="E4397" s="8">
        <f t="shared" si="273"/>
        <v>2022</v>
      </c>
      <c r="F4397" s="8" t="str">
        <f t="shared" si="274"/>
        <v>22</v>
      </c>
      <c r="G4397" s="2">
        <v>0.26116898148148149</v>
      </c>
      <c r="H4397" s="2" t="str">
        <f t="shared" si="275"/>
        <v>2022-09</v>
      </c>
      <c r="I4397" t="s">
        <v>13794</v>
      </c>
      <c r="J4397" s="1">
        <v>44829</v>
      </c>
      <c r="K4397" s="2">
        <v>0.30472222222222223</v>
      </c>
      <c r="L4397">
        <v>63</v>
      </c>
      <c r="M4397" s="2">
        <v>4.355324074074074E-2</v>
      </c>
      <c r="N4397" t="s">
        <v>13494</v>
      </c>
      <c r="O4397" t="s">
        <v>13495</v>
      </c>
      <c r="P4397" t="s">
        <v>13496</v>
      </c>
      <c r="Q4397" t="s">
        <v>165</v>
      </c>
      <c r="R4397" t="s">
        <v>42</v>
      </c>
      <c r="S4397">
        <v>185347001</v>
      </c>
      <c r="T4397" t="s">
        <v>72</v>
      </c>
      <c r="U4397">
        <v>85.55</v>
      </c>
      <c r="V4397">
        <v>516.95000000000005</v>
      </c>
      <c r="W4397">
        <v>227.16</v>
      </c>
      <c r="X4397">
        <v>6525002</v>
      </c>
      <c r="Y4397" t="s">
        <v>1190</v>
      </c>
    </row>
    <row r="4398" spans="1:25" x14ac:dyDescent="0.25">
      <c r="A4398" t="s">
        <v>13795</v>
      </c>
      <c r="B4398" t="s">
        <v>13796</v>
      </c>
      <c r="C4398" s="1">
        <v>44859</v>
      </c>
      <c r="D4398" s="1" t="str">
        <f t="shared" si="272"/>
        <v>2020–2029</v>
      </c>
      <c r="E4398" s="8">
        <f t="shared" si="273"/>
        <v>2022</v>
      </c>
      <c r="F4398" s="8" t="str">
        <f t="shared" si="274"/>
        <v>22</v>
      </c>
      <c r="G4398" s="2">
        <v>0.30472222222222223</v>
      </c>
      <c r="H4398" s="2" t="str">
        <f t="shared" si="275"/>
        <v>2022-10</v>
      </c>
      <c r="I4398" t="s">
        <v>13797</v>
      </c>
      <c r="J4398" s="1">
        <v>44859</v>
      </c>
      <c r="K4398" s="2">
        <v>0.3479976851851852</v>
      </c>
      <c r="L4398">
        <v>62</v>
      </c>
      <c r="M4398" s="2">
        <v>4.327546296296296E-2</v>
      </c>
      <c r="N4398" t="s">
        <v>13494</v>
      </c>
      <c r="O4398" t="s">
        <v>13495</v>
      </c>
      <c r="P4398" t="s">
        <v>13496</v>
      </c>
      <c r="Q4398" t="s">
        <v>165</v>
      </c>
      <c r="R4398" t="s">
        <v>42</v>
      </c>
      <c r="S4398">
        <v>185347001</v>
      </c>
      <c r="T4398" t="s">
        <v>72</v>
      </c>
      <c r="U4398">
        <v>85.55</v>
      </c>
      <c r="V4398">
        <v>516.95000000000005</v>
      </c>
      <c r="W4398">
        <v>413.56</v>
      </c>
      <c r="X4398">
        <v>6525002</v>
      </c>
      <c r="Y4398" t="s">
        <v>1190</v>
      </c>
    </row>
    <row r="4399" spans="1:25" x14ac:dyDescent="0.25">
      <c r="A4399" t="s">
        <v>13798</v>
      </c>
      <c r="B4399" t="s">
        <v>13799</v>
      </c>
      <c r="C4399" s="1">
        <v>44889</v>
      </c>
      <c r="D4399" s="1" t="str">
        <f t="shared" si="272"/>
        <v>2020–2029</v>
      </c>
      <c r="E4399" s="8">
        <f t="shared" si="273"/>
        <v>2022</v>
      </c>
      <c r="F4399" s="8" t="str">
        <f t="shared" si="274"/>
        <v>22</v>
      </c>
      <c r="G4399" s="2">
        <v>0.3479976851851852</v>
      </c>
      <c r="H4399" s="2" t="str">
        <f t="shared" si="275"/>
        <v>2022-11</v>
      </c>
      <c r="I4399" t="s">
        <v>13800</v>
      </c>
      <c r="J4399" s="1">
        <v>44889</v>
      </c>
      <c r="K4399" s="2">
        <v>0.40863425925925928</v>
      </c>
      <c r="L4399">
        <v>87</v>
      </c>
      <c r="M4399" s="2">
        <v>6.0636574074074072E-2</v>
      </c>
      <c r="N4399" t="s">
        <v>13494</v>
      </c>
      <c r="O4399" t="s">
        <v>13495</v>
      </c>
      <c r="P4399" t="s">
        <v>13496</v>
      </c>
      <c r="Q4399" t="s">
        <v>165</v>
      </c>
      <c r="R4399" t="s">
        <v>42</v>
      </c>
      <c r="S4399">
        <v>185347001</v>
      </c>
      <c r="T4399" t="s">
        <v>72</v>
      </c>
      <c r="U4399">
        <v>85.55</v>
      </c>
      <c r="V4399">
        <v>516.95000000000005</v>
      </c>
      <c r="W4399">
        <v>413.56</v>
      </c>
      <c r="X4399">
        <v>6525002</v>
      </c>
      <c r="Y4399" t="s">
        <v>1190</v>
      </c>
    </row>
    <row r="4400" spans="1:25" x14ac:dyDescent="0.25">
      <c r="A4400" t="s">
        <v>13801</v>
      </c>
      <c r="B4400" t="s">
        <v>13802</v>
      </c>
      <c r="C4400" s="1">
        <v>44919</v>
      </c>
      <c r="D4400" s="1" t="str">
        <f t="shared" si="272"/>
        <v>2020–2029</v>
      </c>
      <c r="E4400" s="8">
        <f t="shared" si="273"/>
        <v>2022</v>
      </c>
      <c r="F4400" s="8" t="str">
        <f t="shared" si="274"/>
        <v>22</v>
      </c>
      <c r="G4400" s="2">
        <v>0.40863425925925928</v>
      </c>
      <c r="H4400" s="2" t="str">
        <f t="shared" si="275"/>
        <v>2022-12</v>
      </c>
      <c r="I4400" t="s">
        <v>13803</v>
      </c>
      <c r="J4400" s="1">
        <v>44919</v>
      </c>
      <c r="K4400" s="2">
        <v>0.46709490740740739</v>
      </c>
      <c r="L4400">
        <v>84</v>
      </c>
      <c r="M4400" s="2">
        <v>5.846064814814815E-2</v>
      </c>
      <c r="N4400" t="s">
        <v>13494</v>
      </c>
      <c r="O4400" t="s">
        <v>13495</v>
      </c>
      <c r="P4400" t="s">
        <v>13496</v>
      </c>
      <c r="Q4400" t="s">
        <v>165</v>
      </c>
      <c r="R4400" t="s">
        <v>42</v>
      </c>
      <c r="S4400">
        <v>185347001</v>
      </c>
      <c r="T4400" t="s">
        <v>72</v>
      </c>
      <c r="U4400">
        <v>85.55</v>
      </c>
      <c r="V4400">
        <v>516.95000000000005</v>
      </c>
      <c r="W4400">
        <v>413.56</v>
      </c>
      <c r="X4400">
        <v>6525002</v>
      </c>
      <c r="Y4400" t="s">
        <v>1190</v>
      </c>
    </row>
    <row r="4401" spans="1:25" x14ac:dyDescent="0.25">
      <c r="A4401" t="s">
        <v>13804</v>
      </c>
      <c r="B4401" t="s">
        <v>13805</v>
      </c>
      <c r="C4401" s="1">
        <v>44949</v>
      </c>
      <c r="D4401" s="1" t="str">
        <f t="shared" si="272"/>
        <v>2020–2029</v>
      </c>
      <c r="E4401" s="8">
        <f t="shared" si="273"/>
        <v>2023</v>
      </c>
      <c r="F4401" s="8" t="str">
        <f t="shared" si="274"/>
        <v>23</v>
      </c>
      <c r="G4401" s="2">
        <v>0.46709490740740739</v>
      </c>
      <c r="H4401" s="2" t="str">
        <f t="shared" si="275"/>
        <v>2023-01</v>
      </c>
      <c r="I4401" t="s">
        <v>13806</v>
      </c>
      <c r="J4401" s="1">
        <v>44949</v>
      </c>
      <c r="K4401" s="2">
        <v>0.51077546296296295</v>
      </c>
      <c r="L4401">
        <v>63</v>
      </c>
      <c r="M4401" s="2">
        <v>4.3680555555555556E-2</v>
      </c>
      <c r="N4401" t="s">
        <v>13494</v>
      </c>
      <c r="O4401" t="s">
        <v>13495</v>
      </c>
      <c r="P4401" t="s">
        <v>13496</v>
      </c>
      <c r="Q4401" t="s">
        <v>165</v>
      </c>
      <c r="R4401" t="s">
        <v>42</v>
      </c>
      <c r="S4401">
        <v>185347001</v>
      </c>
      <c r="T4401" t="s">
        <v>72</v>
      </c>
      <c r="U4401">
        <v>85.55</v>
      </c>
      <c r="V4401">
        <v>516.95000000000005</v>
      </c>
      <c r="W4401">
        <v>413.56</v>
      </c>
      <c r="X4401">
        <v>6525002</v>
      </c>
      <c r="Y4401" t="s">
        <v>1190</v>
      </c>
    </row>
    <row r="4402" spans="1:25" x14ac:dyDescent="0.25">
      <c r="A4402" t="s">
        <v>13807</v>
      </c>
      <c r="B4402" t="s">
        <v>13808</v>
      </c>
      <c r="C4402" s="1">
        <v>44979</v>
      </c>
      <c r="D4402" s="1" t="str">
        <f t="shared" si="272"/>
        <v>2020–2029</v>
      </c>
      <c r="E4402" s="8">
        <f t="shared" si="273"/>
        <v>2023</v>
      </c>
      <c r="F4402" s="8" t="str">
        <f t="shared" si="274"/>
        <v>23</v>
      </c>
      <c r="G4402" s="2">
        <v>0.51077546296296295</v>
      </c>
      <c r="H4402" s="2" t="str">
        <f t="shared" si="275"/>
        <v>2023-02</v>
      </c>
      <c r="I4402" t="s">
        <v>13809</v>
      </c>
      <c r="J4402" s="1">
        <v>44979</v>
      </c>
      <c r="K4402" s="2">
        <v>0.55755787037037041</v>
      </c>
      <c r="L4402">
        <v>67</v>
      </c>
      <c r="M4402" s="2">
        <v>4.6782407407407404E-2</v>
      </c>
      <c r="N4402" t="s">
        <v>13494</v>
      </c>
      <c r="O4402" t="s">
        <v>13495</v>
      </c>
      <c r="P4402" t="s">
        <v>13496</v>
      </c>
      <c r="Q4402" t="s">
        <v>165</v>
      </c>
      <c r="R4402" t="s">
        <v>42</v>
      </c>
      <c r="S4402">
        <v>185347001</v>
      </c>
      <c r="T4402" t="s">
        <v>72</v>
      </c>
      <c r="U4402">
        <v>85.55</v>
      </c>
      <c r="V4402">
        <v>516.95000000000005</v>
      </c>
      <c r="W4402">
        <v>413.56</v>
      </c>
      <c r="X4402">
        <v>6525002</v>
      </c>
      <c r="Y4402" t="s">
        <v>1190</v>
      </c>
    </row>
    <row r="4403" spans="1:25" x14ac:dyDescent="0.25">
      <c r="A4403" t="s">
        <v>13810</v>
      </c>
      <c r="B4403" t="s">
        <v>13811</v>
      </c>
      <c r="C4403" s="1">
        <v>44996</v>
      </c>
      <c r="D4403" s="1" t="str">
        <f t="shared" si="272"/>
        <v>2020–2029</v>
      </c>
      <c r="E4403" s="8">
        <f t="shared" si="273"/>
        <v>2023</v>
      </c>
      <c r="F4403" s="8" t="str">
        <f t="shared" si="274"/>
        <v>23</v>
      </c>
      <c r="G4403" s="2">
        <v>0.96950231481481486</v>
      </c>
      <c r="H4403" s="2" t="str">
        <f t="shared" si="275"/>
        <v>2023-03</v>
      </c>
      <c r="I4403" t="s">
        <v>13812</v>
      </c>
      <c r="J4403" s="1">
        <v>44996</v>
      </c>
      <c r="K4403" s="2">
        <v>0.99062499999999998</v>
      </c>
      <c r="L4403">
        <v>30</v>
      </c>
      <c r="M4403" s="2">
        <v>2.1122685185185185E-2</v>
      </c>
      <c r="N4403" t="s">
        <v>13494</v>
      </c>
      <c r="O4403" t="s">
        <v>25</v>
      </c>
      <c r="P4403" t="s">
        <v>26</v>
      </c>
      <c r="Q4403" t="s">
        <v>165</v>
      </c>
      <c r="R4403" t="s">
        <v>28</v>
      </c>
      <c r="S4403">
        <v>162673000</v>
      </c>
      <c r="T4403" t="s">
        <v>151</v>
      </c>
      <c r="U4403">
        <v>136.80000000000001</v>
      </c>
      <c r="V4403">
        <v>840.2</v>
      </c>
      <c r="W4403">
        <v>672.16</v>
      </c>
      <c r="X4403" t="s">
        <v>30</v>
      </c>
      <c r="Y4403" t="s">
        <v>30</v>
      </c>
    </row>
    <row r="4404" spans="1:25" x14ac:dyDescent="0.25">
      <c r="A4404" t="s">
        <v>13813</v>
      </c>
      <c r="B4404" t="s">
        <v>13814</v>
      </c>
      <c r="C4404" s="1">
        <v>44997</v>
      </c>
      <c r="D4404" s="1" t="str">
        <f t="shared" si="272"/>
        <v>2020–2029</v>
      </c>
      <c r="E4404" s="8">
        <f t="shared" si="273"/>
        <v>2023</v>
      </c>
      <c r="F4404" s="8" t="str">
        <f t="shared" si="274"/>
        <v>23</v>
      </c>
      <c r="G4404" s="2">
        <v>0.96950231481481486</v>
      </c>
      <c r="H4404" s="2" t="str">
        <f t="shared" si="275"/>
        <v>2023-03</v>
      </c>
      <c r="I4404" t="s">
        <v>13815</v>
      </c>
      <c r="J4404" s="1">
        <v>44997</v>
      </c>
      <c r="K4404" s="2">
        <v>0.97991898148148149</v>
      </c>
      <c r="L4404">
        <v>15</v>
      </c>
      <c r="M4404" s="2">
        <v>1.0416666666666666E-2</v>
      </c>
      <c r="N4404" t="s">
        <v>13494</v>
      </c>
      <c r="O4404" t="s">
        <v>13495</v>
      </c>
      <c r="P4404" t="s">
        <v>13496</v>
      </c>
      <c r="Q4404" t="s">
        <v>165</v>
      </c>
      <c r="R4404" t="s">
        <v>42</v>
      </c>
      <c r="S4404">
        <v>390906007</v>
      </c>
      <c r="T4404" t="s">
        <v>169</v>
      </c>
      <c r="U4404">
        <v>85.55</v>
      </c>
      <c r="V4404">
        <v>234.71</v>
      </c>
      <c r="W4404">
        <v>187.76</v>
      </c>
      <c r="X4404">
        <v>55822004</v>
      </c>
      <c r="Y4404" t="s">
        <v>170</v>
      </c>
    </row>
    <row r="4405" spans="1:25" x14ac:dyDescent="0.25">
      <c r="A4405" t="s">
        <v>13816</v>
      </c>
      <c r="B4405" t="s">
        <v>13817</v>
      </c>
      <c r="C4405" s="1">
        <v>45009</v>
      </c>
      <c r="D4405" s="1" t="str">
        <f t="shared" si="272"/>
        <v>2020–2029</v>
      </c>
      <c r="E4405" s="8">
        <f t="shared" si="273"/>
        <v>2023</v>
      </c>
      <c r="F4405" s="8" t="str">
        <f t="shared" si="274"/>
        <v>23</v>
      </c>
      <c r="G4405" s="2">
        <v>0.55755787037037041</v>
      </c>
      <c r="H4405" s="2" t="str">
        <f t="shared" si="275"/>
        <v>2023-03</v>
      </c>
      <c r="I4405" t="s">
        <v>13818</v>
      </c>
      <c r="J4405" s="1">
        <v>45009</v>
      </c>
      <c r="K4405" s="2">
        <v>0.60787037037037039</v>
      </c>
      <c r="L4405">
        <v>72</v>
      </c>
      <c r="M4405" s="2">
        <v>5.0312500000000003E-2</v>
      </c>
      <c r="N4405" t="s">
        <v>13494</v>
      </c>
      <c r="O4405" t="s">
        <v>13495</v>
      </c>
      <c r="P4405" t="s">
        <v>13496</v>
      </c>
      <c r="Q4405" t="s">
        <v>165</v>
      </c>
      <c r="R4405" t="s">
        <v>42</v>
      </c>
      <c r="S4405">
        <v>185347001</v>
      </c>
      <c r="T4405" t="s">
        <v>72</v>
      </c>
      <c r="U4405">
        <v>85.55</v>
      </c>
      <c r="V4405">
        <v>516.95000000000005</v>
      </c>
      <c r="W4405">
        <v>413.56</v>
      </c>
      <c r="X4405">
        <v>6525002</v>
      </c>
      <c r="Y4405" t="s">
        <v>1190</v>
      </c>
    </row>
    <row r="4406" spans="1:25" x14ac:dyDescent="0.25">
      <c r="A4406" t="s">
        <v>13819</v>
      </c>
      <c r="B4406" t="s">
        <v>13820</v>
      </c>
      <c r="C4406" s="1">
        <v>45039</v>
      </c>
      <c r="D4406" s="1" t="str">
        <f t="shared" si="272"/>
        <v>2020–2029</v>
      </c>
      <c r="E4406" s="8">
        <f t="shared" si="273"/>
        <v>2023</v>
      </c>
      <c r="F4406" s="8" t="str">
        <f t="shared" si="274"/>
        <v>23</v>
      </c>
      <c r="G4406" s="2">
        <v>0.60787037037037039</v>
      </c>
      <c r="H4406" s="2" t="str">
        <f t="shared" si="275"/>
        <v>2023-04</v>
      </c>
      <c r="I4406" t="s">
        <v>13821</v>
      </c>
      <c r="J4406" s="1">
        <v>45039</v>
      </c>
      <c r="K4406" s="2">
        <v>0.65813657407407411</v>
      </c>
      <c r="L4406">
        <v>72</v>
      </c>
      <c r="M4406" s="2">
        <v>5.0266203703703702E-2</v>
      </c>
      <c r="N4406" t="s">
        <v>13494</v>
      </c>
      <c r="O4406" t="s">
        <v>13495</v>
      </c>
      <c r="P4406" t="s">
        <v>13496</v>
      </c>
      <c r="Q4406" t="s">
        <v>165</v>
      </c>
      <c r="R4406" t="s">
        <v>42</v>
      </c>
      <c r="S4406">
        <v>185347001</v>
      </c>
      <c r="T4406" t="s">
        <v>72</v>
      </c>
      <c r="U4406">
        <v>85.55</v>
      </c>
      <c r="V4406">
        <v>516.95000000000005</v>
      </c>
      <c r="W4406">
        <v>413.56</v>
      </c>
      <c r="X4406">
        <v>6525002</v>
      </c>
      <c r="Y4406" t="s">
        <v>1190</v>
      </c>
    </row>
    <row r="4407" spans="1:25" x14ac:dyDescent="0.25">
      <c r="A4407" t="s">
        <v>13822</v>
      </c>
      <c r="B4407" t="s">
        <v>13823</v>
      </c>
      <c r="C4407" s="1">
        <v>45279</v>
      </c>
      <c r="D4407" s="1" t="str">
        <f t="shared" si="272"/>
        <v>2020–2029</v>
      </c>
      <c r="E4407" s="8">
        <f t="shared" si="273"/>
        <v>2023</v>
      </c>
      <c r="F4407" s="8" t="str">
        <f t="shared" si="274"/>
        <v>23</v>
      </c>
      <c r="G4407" s="2">
        <v>0.65813657407407411</v>
      </c>
      <c r="H4407" s="2" t="str">
        <f t="shared" si="275"/>
        <v>2023-12</v>
      </c>
      <c r="I4407" t="s">
        <v>13824</v>
      </c>
      <c r="J4407" s="1">
        <v>45279</v>
      </c>
      <c r="K4407" s="2">
        <v>0.7146527777777778</v>
      </c>
      <c r="L4407">
        <v>81</v>
      </c>
      <c r="M4407" s="2">
        <v>5.65162037037037E-2</v>
      </c>
      <c r="N4407" t="s">
        <v>13494</v>
      </c>
      <c r="O4407" t="s">
        <v>13495</v>
      </c>
      <c r="P4407" t="s">
        <v>13496</v>
      </c>
      <c r="Q4407" t="s">
        <v>165</v>
      </c>
      <c r="R4407" t="s">
        <v>42</v>
      </c>
      <c r="S4407">
        <v>185347001</v>
      </c>
      <c r="T4407" t="s">
        <v>72</v>
      </c>
      <c r="U4407">
        <v>85.55</v>
      </c>
      <c r="V4407">
        <v>516.95000000000005</v>
      </c>
      <c r="W4407">
        <v>227.16</v>
      </c>
      <c r="X4407">
        <v>6525002</v>
      </c>
      <c r="Y4407" t="s">
        <v>1190</v>
      </c>
    </row>
    <row r="4408" spans="1:25" x14ac:dyDescent="0.25">
      <c r="A4408" t="s">
        <v>13825</v>
      </c>
      <c r="B4408" t="s">
        <v>13826</v>
      </c>
      <c r="C4408" s="1">
        <v>45355</v>
      </c>
      <c r="D4408" s="1" t="str">
        <f t="shared" si="272"/>
        <v>2020–2029</v>
      </c>
      <c r="E4408" s="8">
        <f t="shared" si="273"/>
        <v>2024</v>
      </c>
      <c r="F4408" s="8" t="str">
        <f t="shared" si="274"/>
        <v>24</v>
      </c>
      <c r="G4408" s="2">
        <v>0.18233796296296295</v>
      </c>
      <c r="H4408" s="2" t="str">
        <f t="shared" si="275"/>
        <v>2024-03</v>
      </c>
      <c r="I4408" t="s">
        <v>13827</v>
      </c>
      <c r="J4408" s="1">
        <v>45355</v>
      </c>
      <c r="K4408" s="2">
        <v>0.23699074074074075</v>
      </c>
      <c r="L4408">
        <v>79</v>
      </c>
      <c r="M4408" s="2">
        <v>5.4652777777777779E-2</v>
      </c>
      <c r="N4408" t="s">
        <v>13494</v>
      </c>
      <c r="O4408" t="s">
        <v>13495</v>
      </c>
      <c r="P4408" t="s">
        <v>13496</v>
      </c>
      <c r="Q4408" t="s">
        <v>165</v>
      </c>
      <c r="R4408" t="s">
        <v>42</v>
      </c>
      <c r="S4408">
        <v>185347001</v>
      </c>
      <c r="T4408" t="s">
        <v>72</v>
      </c>
      <c r="U4408">
        <v>85.55</v>
      </c>
      <c r="V4408">
        <v>1379.75</v>
      </c>
      <c r="W4408">
        <v>1103.8</v>
      </c>
      <c r="X4408">
        <v>37320007</v>
      </c>
      <c r="Y4408" t="s">
        <v>1850</v>
      </c>
    </row>
    <row r="4409" spans="1:25" x14ac:dyDescent="0.25">
      <c r="A4409" t="s">
        <v>13828</v>
      </c>
      <c r="B4409" t="s">
        <v>13829</v>
      </c>
      <c r="C4409" s="1">
        <v>45367</v>
      </c>
      <c r="D4409" s="1" t="str">
        <f t="shared" si="272"/>
        <v>2020–2029</v>
      </c>
      <c r="E4409" s="8">
        <f t="shared" si="273"/>
        <v>2024</v>
      </c>
      <c r="F4409" s="8" t="str">
        <f t="shared" si="274"/>
        <v>24</v>
      </c>
      <c r="G4409" s="2">
        <v>0.96950231481481486</v>
      </c>
      <c r="H4409" s="2" t="str">
        <f t="shared" si="275"/>
        <v>2024-03</v>
      </c>
      <c r="I4409" t="s">
        <v>13830</v>
      </c>
      <c r="J4409" s="1">
        <v>45367</v>
      </c>
      <c r="K4409" s="2">
        <v>0.99615740740740744</v>
      </c>
      <c r="L4409">
        <v>38</v>
      </c>
      <c r="M4409" s="2">
        <v>2.6655092592592591E-2</v>
      </c>
      <c r="N4409" t="s">
        <v>13494</v>
      </c>
      <c r="O4409" t="s">
        <v>25</v>
      </c>
      <c r="P4409" t="s">
        <v>26</v>
      </c>
      <c r="Q4409" t="s">
        <v>165</v>
      </c>
      <c r="R4409" t="s">
        <v>28</v>
      </c>
      <c r="S4409">
        <v>162673000</v>
      </c>
      <c r="T4409" t="s">
        <v>151</v>
      </c>
      <c r="U4409">
        <v>136.80000000000001</v>
      </c>
      <c r="V4409">
        <v>1531.9</v>
      </c>
      <c r="W4409">
        <v>1225.52</v>
      </c>
      <c r="X4409" t="s">
        <v>30</v>
      </c>
      <c r="Y4409" t="s">
        <v>30</v>
      </c>
    </row>
    <row r="4410" spans="1:25" x14ac:dyDescent="0.25">
      <c r="A4410" s="3" t="s">
        <v>13831</v>
      </c>
      <c r="B4410" t="s">
        <v>13832</v>
      </c>
      <c r="C4410" s="1">
        <v>45369</v>
      </c>
      <c r="D4410" s="1" t="str">
        <f t="shared" si="272"/>
        <v>2020–2029</v>
      </c>
      <c r="E4410" s="8">
        <f t="shared" si="273"/>
        <v>2024</v>
      </c>
      <c r="F4410" s="8" t="str">
        <f t="shared" si="274"/>
        <v>24</v>
      </c>
      <c r="G4410" s="2">
        <v>0.23699074074074075</v>
      </c>
      <c r="H4410" s="2" t="str">
        <f t="shared" si="275"/>
        <v>2024-03</v>
      </c>
      <c r="I4410" t="s">
        <v>13833</v>
      </c>
      <c r="J4410" s="1">
        <v>45369</v>
      </c>
      <c r="K4410" s="2">
        <v>0.25126157407407407</v>
      </c>
      <c r="L4410">
        <v>21</v>
      </c>
      <c r="M4410" s="2">
        <v>1.4270833333333333E-2</v>
      </c>
      <c r="N4410" t="s">
        <v>13494</v>
      </c>
      <c r="O4410" t="s">
        <v>13495</v>
      </c>
      <c r="P4410" t="s">
        <v>13496</v>
      </c>
      <c r="Q4410" t="s">
        <v>165</v>
      </c>
      <c r="R4410" t="s">
        <v>42</v>
      </c>
      <c r="S4410">
        <v>390906007</v>
      </c>
      <c r="T4410" t="s">
        <v>169</v>
      </c>
      <c r="U4410">
        <v>85.55</v>
      </c>
      <c r="V4410">
        <v>516.95000000000005</v>
      </c>
      <c r="W4410">
        <v>413.56</v>
      </c>
      <c r="X4410">
        <v>37320007</v>
      </c>
      <c r="Y4410" t="s">
        <v>1850</v>
      </c>
    </row>
    <row r="4411" spans="1:25" x14ac:dyDescent="0.25">
      <c r="A4411" t="s">
        <v>13834</v>
      </c>
      <c r="B4411" t="s">
        <v>13835</v>
      </c>
      <c r="C4411" s="1">
        <v>45374</v>
      </c>
      <c r="D4411" s="1" t="str">
        <f t="shared" si="272"/>
        <v>2020–2029</v>
      </c>
      <c r="E4411" s="8">
        <f t="shared" si="273"/>
        <v>2024</v>
      </c>
      <c r="F4411" s="8" t="str">
        <f t="shared" si="274"/>
        <v>24</v>
      </c>
      <c r="G4411" s="2">
        <v>0.96950231481481486</v>
      </c>
      <c r="H4411" s="2" t="str">
        <f t="shared" si="275"/>
        <v>2024-03</v>
      </c>
      <c r="I4411" t="s">
        <v>13836</v>
      </c>
      <c r="J4411" s="1">
        <v>45374</v>
      </c>
      <c r="K4411" s="2">
        <v>0.97991898148148149</v>
      </c>
      <c r="L4411">
        <v>15</v>
      </c>
      <c r="M4411" s="2">
        <v>1.0416666666666666E-2</v>
      </c>
      <c r="N4411" t="s">
        <v>13494</v>
      </c>
      <c r="O4411" t="s">
        <v>13495</v>
      </c>
      <c r="P4411" t="s">
        <v>13496</v>
      </c>
      <c r="Q4411" t="s">
        <v>165</v>
      </c>
      <c r="R4411" t="s">
        <v>42</v>
      </c>
      <c r="S4411">
        <v>390906007</v>
      </c>
      <c r="T4411" t="s">
        <v>169</v>
      </c>
      <c r="U4411">
        <v>85.55</v>
      </c>
      <c r="V4411">
        <v>234.71</v>
      </c>
      <c r="W4411">
        <v>187.76</v>
      </c>
      <c r="X4411">
        <v>55822004</v>
      </c>
      <c r="Y4411" t="s">
        <v>170</v>
      </c>
    </row>
    <row r="4412" spans="1:25" x14ac:dyDescent="0.25">
      <c r="A4412" t="s">
        <v>13837</v>
      </c>
      <c r="B4412" t="s">
        <v>13838</v>
      </c>
      <c r="C4412" s="1">
        <v>45381</v>
      </c>
      <c r="D4412" s="1" t="str">
        <f t="shared" si="272"/>
        <v>2020–2029</v>
      </c>
      <c r="E4412" s="8">
        <f t="shared" si="273"/>
        <v>2024</v>
      </c>
      <c r="F4412" s="8" t="str">
        <f t="shared" si="274"/>
        <v>24</v>
      </c>
      <c r="G4412" s="2">
        <v>0.96950231481481486</v>
      </c>
      <c r="H4412" s="2" t="str">
        <f t="shared" si="275"/>
        <v>2024-03</v>
      </c>
      <c r="I4412" t="s">
        <v>13839</v>
      </c>
      <c r="J4412" s="1">
        <v>45382</v>
      </c>
      <c r="K4412" s="2">
        <v>9.6597222222222223E-2</v>
      </c>
      <c r="L4412">
        <v>-1257</v>
      </c>
      <c r="M4412" t="e">
        <v>#VALUE!</v>
      </c>
      <c r="N4412" t="s">
        <v>13494</v>
      </c>
      <c r="O4412" t="s">
        <v>13495</v>
      </c>
      <c r="P4412" t="s">
        <v>13496</v>
      </c>
      <c r="Q4412" t="s">
        <v>165</v>
      </c>
      <c r="R4412" t="s">
        <v>42</v>
      </c>
      <c r="S4412">
        <v>185349003</v>
      </c>
      <c r="T4412" t="s">
        <v>43</v>
      </c>
      <c r="U4412">
        <v>85.55</v>
      </c>
      <c r="V4412">
        <v>3536.75</v>
      </c>
      <c r="W4412">
        <v>2829.4</v>
      </c>
      <c r="X4412">
        <v>66383009</v>
      </c>
      <c r="Y4412" t="s">
        <v>125</v>
      </c>
    </row>
    <row r="4413" spans="1:25" x14ac:dyDescent="0.25">
      <c r="A4413" t="s">
        <v>13840</v>
      </c>
      <c r="B4413" t="s">
        <v>13841</v>
      </c>
      <c r="C4413" s="1">
        <v>45435</v>
      </c>
      <c r="D4413" s="1" t="str">
        <f t="shared" si="272"/>
        <v>2020–2029</v>
      </c>
      <c r="E4413" s="8">
        <f t="shared" si="273"/>
        <v>2024</v>
      </c>
      <c r="F4413" s="8" t="str">
        <f t="shared" si="274"/>
        <v>24</v>
      </c>
      <c r="G4413" s="2">
        <v>0.7146527777777778</v>
      </c>
      <c r="H4413" s="2" t="str">
        <f t="shared" si="275"/>
        <v>2024-05</v>
      </c>
      <c r="I4413" t="s">
        <v>13842</v>
      </c>
      <c r="J4413" s="1">
        <v>45435</v>
      </c>
      <c r="K4413" s="2">
        <v>0.77546296296296291</v>
      </c>
      <c r="L4413">
        <v>88</v>
      </c>
      <c r="M4413" s="2">
        <v>6.0810185185185182E-2</v>
      </c>
      <c r="N4413" t="s">
        <v>13494</v>
      </c>
      <c r="O4413" t="s">
        <v>13495</v>
      </c>
      <c r="P4413" t="s">
        <v>13496</v>
      </c>
      <c r="Q4413" t="s">
        <v>165</v>
      </c>
      <c r="R4413" t="s">
        <v>42</v>
      </c>
      <c r="S4413">
        <v>185347001</v>
      </c>
      <c r="T4413" t="s">
        <v>72</v>
      </c>
      <c r="U4413">
        <v>85.55</v>
      </c>
      <c r="V4413">
        <v>516.95000000000005</v>
      </c>
      <c r="W4413">
        <v>413.56</v>
      </c>
      <c r="X4413">
        <v>6525002</v>
      </c>
      <c r="Y4413" t="s">
        <v>1190</v>
      </c>
    </row>
    <row r="4414" spans="1:25" x14ac:dyDescent="0.25">
      <c r="A4414" t="s">
        <v>13843</v>
      </c>
      <c r="B4414" t="s">
        <v>13844</v>
      </c>
      <c r="C4414" s="1">
        <v>45465</v>
      </c>
      <c r="D4414" s="1" t="str">
        <f t="shared" si="272"/>
        <v>2020–2029</v>
      </c>
      <c r="E4414" s="8">
        <f t="shared" si="273"/>
        <v>2024</v>
      </c>
      <c r="F4414" s="8" t="str">
        <f t="shared" si="274"/>
        <v>24</v>
      </c>
      <c r="G4414" s="2">
        <v>0.77546296296296291</v>
      </c>
      <c r="H4414" s="2" t="str">
        <f t="shared" si="275"/>
        <v>2024-06</v>
      </c>
      <c r="I4414" t="s">
        <v>13845</v>
      </c>
      <c r="J4414" s="1">
        <v>45465</v>
      </c>
      <c r="K4414" s="2">
        <v>0.83732638888888888</v>
      </c>
      <c r="L4414">
        <v>89</v>
      </c>
      <c r="M4414" s="2">
        <v>6.1863425925925926E-2</v>
      </c>
      <c r="N4414" t="s">
        <v>13494</v>
      </c>
      <c r="O4414" t="s">
        <v>13495</v>
      </c>
      <c r="P4414" t="s">
        <v>13496</v>
      </c>
      <c r="Q4414" t="s">
        <v>165</v>
      </c>
      <c r="R4414" t="s">
        <v>42</v>
      </c>
      <c r="S4414">
        <v>185347001</v>
      </c>
      <c r="T4414" t="s">
        <v>72</v>
      </c>
      <c r="U4414">
        <v>85.55</v>
      </c>
      <c r="V4414">
        <v>516.95000000000005</v>
      </c>
      <c r="W4414">
        <v>227.16</v>
      </c>
      <c r="X4414">
        <v>6525002</v>
      </c>
      <c r="Y4414" t="s">
        <v>1190</v>
      </c>
    </row>
    <row r="4415" spans="1:25" x14ac:dyDescent="0.25">
      <c r="A4415" t="s">
        <v>13846</v>
      </c>
      <c r="B4415" t="s">
        <v>13847</v>
      </c>
      <c r="C4415" s="1">
        <v>45530</v>
      </c>
      <c r="D4415" s="1" t="str">
        <f t="shared" si="272"/>
        <v>2020–2029</v>
      </c>
      <c r="E4415" s="8">
        <f t="shared" si="273"/>
        <v>2024</v>
      </c>
      <c r="F4415" s="8" t="str">
        <f t="shared" si="274"/>
        <v>24</v>
      </c>
      <c r="G4415" s="2">
        <v>0.83732638888888888</v>
      </c>
      <c r="H4415" s="2" t="str">
        <f t="shared" si="275"/>
        <v>2024-08</v>
      </c>
      <c r="I4415" t="s">
        <v>13848</v>
      </c>
      <c r="J4415" s="1">
        <v>45530</v>
      </c>
      <c r="K4415" s="2">
        <v>0.87899305555555551</v>
      </c>
      <c r="L4415">
        <v>60</v>
      </c>
      <c r="M4415" s="2">
        <v>4.1666666666666664E-2</v>
      </c>
      <c r="N4415" t="s">
        <v>13494</v>
      </c>
      <c r="O4415" t="s">
        <v>13509</v>
      </c>
      <c r="P4415" t="s">
        <v>13510</v>
      </c>
      <c r="Q4415" t="s">
        <v>165</v>
      </c>
      <c r="R4415" t="s">
        <v>85</v>
      </c>
      <c r="S4415">
        <v>50849002</v>
      </c>
      <c r="T4415" t="s">
        <v>86</v>
      </c>
      <c r="U4415">
        <v>146.18</v>
      </c>
      <c r="V4415">
        <v>146.18</v>
      </c>
      <c r="W4415">
        <v>116.94</v>
      </c>
      <c r="X4415">
        <v>1149222004</v>
      </c>
      <c r="Y4415" t="s">
        <v>1186</v>
      </c>
    </row>
    <row r="4416" spans="1:25" x14ac:dyDescent="0.25">
      <c r="A4416" t="s">
        <v>13849</v>
      </c>
      <c r="B4416" t="s">
        <v>13850</v>
      </c>
      <c r="C4416" s="1">
        <v>45626</v>
      </c>
      <c r="D4416" s="1" t="str">
        <f t="shared" si="272"/>
        <v>2020–2029</v>
      </c>
      <c r="E4416" s="8">
        <f t="shared" si="273"/>
        <v>2024</v>
      </c>
      <c r="F4416" s="8" t="str">
        <f t="shared" si="274"/>
        <v>24</v>
      </c>
      <c r="G4416" s="2">
        <v>0.96950231481481486</v>
      </c>
      <c r="H4416" s="2" t="str">
        <f t="shared" si="275"/>
        <v>2024-11</v>
      </c>
      <c r="I4416" t="s">
        <v>13851</v>
      </c>
      <c r="J4416" s="1">
        <v>45626</v>
      </c>
      <c r="K4416" s="2">
        <v>0.97991898148148149</v>
      </c>
      <c r="L4416">
        <v>15</v>
      </c>
      <c r="M4416" s="2">
        <v>1.0416666666666666E-2</v>
      </c>
      <c r="N4416" t="s">
        <v>13494</v>
      </c>
      <c r="O4416" t="s">
        <v>13852</v>
      </c>
      <c r="P4416" t="s">
        <v>13853</v>
      </c>
      <c r="Q4416" t="s">
        <v>165</v>
      </c>
      <c r="R4416" t="s">
        <v>252</v>
      </c>
      <c r="S4416">
        <v>308335008</v>
      </c>
      <c r="T4416" t="s">
        <v>813</v>
      </c>
      <c r="U4416">
        <v>142.58000000000001</v>
      </c>
      <c r="V4416">
        <v>573.98</v>
      </c>
      <c r="W4416">
        <v>459.18</v>
      </c>
      <c r="X4416" s="4" t="s">
        <v>5568</v>
      </c>
      <c r="Y4416" t="s">
        <v>5569</v>
      </c>
    </row>
    <row r="4417" spans="1:25" x14ac:dyDescent="0.25">
      <c r="A4417" t="s">
        <v>13854</v>
      </c>
      <c r="B4417" t="s">
        <v>13855</v>
      </c>
      <c r="C4417" s="1">
        <v>45628</v>
      </c>
      <c r="D4417" s="1" t="str">
        <f t="shared" si="272"/>
        <v>2020–2029</v>
      </c>
      <c r="E4417" s="8">
        <f t="shared" si="273"/>
        <v>2024</v>
      </c>
      <c r="F4417" s="8" t="str">
        <f t="shared" si="274"/>
        <v>24</v>
      </c>
      <c r="G4417" s="2">
        <v>0.42158564814814814</v>
      </c>
      <c r="H4417" s="2" t="str">
        <f t="shared" si="275"/>
        <v>2024-12</v>
      </c>
      <c r="I4417" t="s">
        <v>13856</v>
      </c>
      <c r="J4417" s="1">
        <v>45628</v>
      </c>
      <c r="K4417" s="2">
        <v>0.43200231481481483</v>
      </c>
      <c r="L4417">
        <v>15</v>
      </c>
      <c r="M4417" s="2">
        <v>1.0416666666666666E-2</v>
      </c>
      <c r="N4417" t="s">
        <v>13494</v>
      </c>
      <c r="O4417" t="s">
        <v>13857</v>
      </c>
      <c r="P4417" t="s">
        <v>13858</v>
      </c>
      <c r="Q4417" t="s">
        <v>165</v>
      </c>
      <c r="R4417" t="s">
        <v>5575</v>
      </c>
      <c r="S4417">
        <v>439708006</v>
      </c>
      <c r="T4417" t="s">
        <v>5576</v>
      </c>
      <c r="U4417">
        <v>128.53</v>
      </c>
      <c r="V4417">
        <v>1854.13</v>
      </c>
      <c r="W4417">
        <v>1483.3</v>
      </c>
      <c r="X4417" s="4" t="s">
        <v>5568</v>
      </c>
      <c r="Y4417" t="s">
        <v>5569</v>
      </c>
    </row>
    <row r="4418" spans="1:25" x14ac:dyDescent="0.25">
      <c r="A4418" t="s">
        <v>13859</v>
      </c>
      <c r="B4418" t="s">
        <v>13860</v>
      </c>
      <c r="C4418" s="1">
        <v>45629</v>
      </c>
      <c r="D4418" s="1" t="str">
        <f t="shared" si="272"/>
        <v>2020–2029</v>
      </c>
      <c r="E4418" s="8">
        <f t="shared" si="273"/>
        <v>2024</v>
      </c>
      <c r="F4418" s="8" t="str">
        <f t="shared" si="274"/>
        <v>24</v>
      </c>
      <c r="G4418" s="2">
        <v>0.42158564814814814</v>
      </c>
      <c r="H4418" s="2" t="str">
        <f t="shared" si="275"/>
        <v>2024-12</v>
      </c>
      <c r="I4418" t="s">
        <v>13861</v>
      </c>
      <c r="J4418" s="1">
        <v>45629</v>
      </c>
      <c r="K4418" s="2">
        <v>0.43200231481481483</v>
      </c>
      <c r="L4418">
        <v>15</v>
      </c>
      <c r="M4418" s="2">
        <v>1.0416666666666666E-2</v>
      </c>
      <c r="N4418" t="s">
        <v>13494</v>
      </c>
      <c r="O4418" t="s">
        <v>13857</v>
      </c>
      <c r="P4418" t="s">
        <v>13858</v>
      </c>
      <c r="Q4418" t="s">
        <v>165</v>
      </c>
      <c r="R4418" t="s">
        <v>5575</v>
      </c>
      <c r="S4418">
        <v>439708006</v>
      </c>
      <c r="T4418" t="s">
        <v>5576</v>
      </c>
      <c r="U4418">
        <v>128.53</v>
      </c>
      <c r="V4418">
        <v>559.92999999999995</v>
      </c>
      <c r="W4418">
        <v>447.94</v>
      </c>
      <c r="X4418" s="4" t="s">
        <v>5568</v>
      </c>
      <c r="Y4418" t="s">
        <v>5569</v>
      </c>
    </row>
    <row r="4419" spans="1:25" x14ac:dyDescent="0.25">
      <c r="A4419" t="s">
        <v>13862</v>
      </c>
      <c r="B4419" t="s">
        <v>13863</v>
      </c>
      <c r="C4419" s="1">
        <v>45630</v>
      </c>
      <c r="D4419" s="1" t="str">
        <f t="shared" ref="D4419:D4482" si="276">IF(YEAR(C4419)&lt;2000,"Before 2000",TEXT(INT(YEAR(C4419)/10)*10,"0000") &amp; "–" &amp; TEXT(INT(YEAR(C4419)/10)*10+9,"0000"))</f>
        <v>2020–2029</v>
      </c>
      <c r="E4419" s="8">
        <f t="shared" ref="E4419:E4482" si="277">YEAR(C4419)</f>
        <v>2024</v>
      </c>
      <c r="F4419" s="8" t="str">
        <f t="shared" ref="F4419:F4482" si="278">TEXT(C4419, "yy")</f>
        <v>24</v>
      </c>
      <c r="G4419" s="2">
        <v>0.42158564814814814</v>
      </c>
      <c r="H4419" s="2" t="str">
        <f t="shared" ref="H4419:H4482" si="279">TEXT(C4419, "yyyy-mm")</f>
        <v>2024-12</v>
      </c>
      <c r="I4419" t="s">
        <v>13864</v>
      </c>
      <c r="J4419" s="1">
        <v>45630</v>
      </c>
      <c r="K4419" s="2">
        <v>0.43200231481481483</v>
      </c>
      <c r="L4419">
        <v>15</v>
      </c>
      <c r="M4419" s="2">
        <v>1.0416666666666666E-2</v>
      </c>
      <c r="N4419" t="s">
        <v>13494</v>
      </c>
      <c r="O4419" t="s">
        <v>13857</v>
      </c>
      <c r="P4419" t="s">
        <v>13858</v>
      </c>
      <c r="Q4419" t="s">
        <v>165</v>
      </c>
      <c r="R4419" t="s">
        <v>5575</v>
      </c>
      <c r="S4419">
        <v>439708006</v>
      </c>
      <c r="T4419" t="s">
        <v>5576</v>
      </c>
      <c r="U4419">
        <v>128.53</v>
      </c>
      <c r="V4419">
        <v>559.92999999999995</v>
      </c>
      <c r="W4419">
        <v>447.94</v>
      </c>
      <c r="X4419" s="4" t="s">
        <v>5568</v>
      </c>
      <c r="Y4419" t="s">
        <v>5569</v>
      </c>
    </row>
    <row r="4420" spans="1:25" x14ac:dyDescent="0.25">
      <c r="A4420" t="s">
        <v>13865</v>
      </c>
      <c r="B4420" t="s">
        <v>13866</v>
      </c>
      <c r="C4420" s="1">
        <v>45631</v>
      </c>
      <c r="D4420" s="1" t="str">
        <f t="shared" si="276"/>
        <v>2020–2029</v>
      </c>
      <c r="E4420" s="8">
        <f t="shared" si="277"/>
        <v>2024</v>
      </c>
      <c r="F4420" s="8" t="str">
        <f t="shared" si="278"/>
        <v>24</v>
      </c>
      <c r="G4420" s="2">
        <v>0.42158564814814814</v>
      </c>
      <c r="H4420" s="2" t="str">
        <f t="shared" si="279"/>
        <v>2024-12</v>
      </c>
      <c r="I4420" t="s">
        <v>13867</v>
      </c>
      <c r="J4420" s="1">
        <v>45631</v>
      </c>
      <c r="K4420" s="2">
        <v>0.43200231481481483</v>
      </c>
      <c r="L4420">
        <v>15</v>
      </c>
      <c r="M4420" s="2">
        <v>1.0416666666666666E-2</v>
      </c>
      <c r="N4420" t="s">
        <v>13494</v>
      </c>
      <c r="O4420" t="s">
        <v>13857</v>
      </c>
      <c r="P4420" t="s">
        <v>13858</v>
      </c>
      <c r="Q4420" t="s">
        <v>165</v>
      </c>
      <c r="R4420" t="s">
        <v>5575</v>
      </c>
      <c r="S4420">
        <v>439708006</v>
      </c>
      <c r="T4420" t="s">
        <v>5576</v>
      </c>
      <c r="U4420">
        <v>128.53</v>
      </c>
      <c r="V4420">
        <v>774.96</v>
      </c>
      <c r="W4420">
        <v>619.96</v>
      </c>
      <c r="X4420" s="4" t="s">
        <v>5568</v>
      </c>
      <c r="Y4420" t="s">
        <v>5569</v>
      </c>
    </row>
    <row r="4421" spans="1:25" x14ac:dyDescent="0.25">
      <c r="A4421" t="s">
        <v>13868</v>
      </c>
      <c r="B4421" t="s">
        <v>13869</v>
      </c>
      <c r="C4421" s="1">
        <v>45632</v>
      </c>
      <c r="D4421" s="1" t="str">
        <f t="shared" si="276"/>
        <v>2020–2029</v>
      </c>
      <c r="E4421" s="8">
        <f t="shared" si="277"/>
        <v>2024</v>
      </c>
      <c r="F4421" s="8" t="str">
        <f t="shared" si="278"/>
        <v>24</v>
      </c>
      <c r="G4421" s="2">
        <v>0.42158564814814814</v>
      </c>
      <c r="H4421" s="2" t="str">
        <f t="shared" si="279"/>
        <v>2024-12</v>
      </c>
      <c r="I4421" t="s">
        <v>13870</v>
      </c>
      <c r="J4421" s="1">
        <v>45632</v>
      </c>
      <c r="K4421" s="2">
        <v>0.43200231481481483</v>
      </c>
      <c r="L4421">
        <v>15</v>
      </c>
      <c r="M4421" s="2">
        <v>1.0416666666666666E-2</v>
      </c>
      <c r="N4421" t="s">
        <v>13494</v>
      </c>
      <c r="O4421" t="s">
        <v>13857</v>
      </c>
      <c r="P4421" t="s">
        <v>13858</v>
      </c>
      <c r="Q4421" t="s">
        <v>165</v>
      </c>
      <c r="R4421" t="s">
        <v>5575</v>
      </c>
      <c r="S4421">
        <v>439708006</v>
      </c>
      <c r="T4421" t="s">
        <v>5576</v>
      </c>
      <c r="U4421">
        <v>128.53</v>
      </c>
      <c r="V4421">
        <v>559.92999999999995</v>
      </c>
      <c r="W4421">
        <v>447.94</v>
      </c>
      <c r="X4421" s="4" t="s">
        <v>5568</v>
      </c>
      <c r="Y4421" t="s">
        <v>5569</v>
      </c>
    </row>
    <row r="4422" spans="1:25" x14ac:dyDescent="0.25">
      <c r="A4422" t="s">
        <v>13871</v>
      </c>
      <c r="B4422" t="s">
        <v>13872</v>
      </c>
      <c r="C4422" s="1">
        <v>45633</v>
      </c>
      <c r="D4422" s="1" t="str">
        <f t="shared" si="276"/>
        <v>2020–2029</v>
      </c>
      <c r="E4422" s="8">
        <f t="shared" si="277"/>
        <v>2024</v>
      </c>
      <c r="F4422" s="8" t="str">
        <f t="shared" si="278"/>
        <v>24</v>
      </c>
      <c r="G4422" s="2">
        <v>0.42158564814814814</v>
      </c>
      <c r="H4422" s="2" t="str">
        <f t="shared" si="279"/>
        <v>2024-12</v>
      </c>
      <c r="I4422" t="s">
        <v>13873</v>
      </c>
      <c r="J4422" s="1">
        <v>45633</v>
      </c>
      <c r="K4422" s="2">
        <v>0.43200231481481483</v>
      </c>
      <c r="L4422">
        <v>15</v>
      </c>
      <c r="M4422" s="2">
        <v>1.0416666666666666E-2</v>
      </c>
      <c r="N4422" t="s">
        <v>13494</v>
      </c>
      <c r="O4422" t="s">
        <v>13857</v>
      </c>
      <c r="P4422" t="s">
        <v>13858</v>
      </c>
      <c r="Q4422" t="s">
        <v>165</v>
      </c>
      <c r="R4422" t="s">
        <v>5575</v>
      </c>
      <c r="S4422">
        <v>439708006</v>
      </c>
      <c r="T4422" t="s">
        <v>5576</v>
      </c>
      <c r="U4422">
        <v>128.53</v>
      </c>
      <c r="V4422">
        <v>559.92999999999995</v>
      </c>
      <c r="W4422">
        <v>447.94</v>
      </c>
      <c r="X4422" s="4" t="s">
        <v>5568</v>
      </c>
      <c r="Y4422" t="s">
        <v>5569</v>
      </c>
    </row>
    <row r="4423" spans="1:25" x14ac:dyDescent="0.25">
      <c r="A4423" t="s">
        <v>13874</v>
      </c>
      <c r="B4423" t="s">
        <v>13875</v>
      </c>
      <c r="C4423" s="1">
        <v>45634</v>
      </c>
      <c r="D4423" s="1" t="str">
        <f t="shared" si="276"/>
        <v>2020–2029</v>
      </c>
      <c r="E4423" s="8">
        <f t="shared" si="277"/>
        <v>2024</v>
      </c>
      <c r="F4423" s="8" t="str">
        <f t="shared" si="278"/>
        <v>24</v>
      </c>
      <c r="G4423" s="2">
        <v>0.42158564814814814</v>
      </c>
      <c r="H4423" s="2" t="str">
        <f t="shared" si="279"/>
        <v>2024-12</v>
      </c>
      <c r="I4423" t="s">
        <v>13876</v>
      </c>
      <c r="J4423" s="1">
        <v>45634</v>
      </c>
      <c r="K4423" s="2">
        <v>0.43200231481481483</v>
      </c>
      <c r="L4423">
        <v>15</v>
      </c>
      <c r="M4423" s="2">
        <v>1.0416666666666666E-2</v>
      </c>
      <c r="N4423" t="s">
        <v>13494</v>
      </c>
      <c r="O4423" t="s">
        <v>13857</v>
      </c>
      <c r="P4423" t="s">
        <v>13858</v>
      </c>
      <c r="Q4423" t="s">
        <v>165</v>
      </c>
      <c r="R4423" t="s">
        <v>5575</v>
      </c>
      <c r="S4423">
        <v>439708006</v>
      </c>
      <c r="T4423" t="s">
        <v>5576</v>
      </c>
      <c r="U4423">
        <v>128.53</v>
      </c>
      <c r="V4423">
        <v>559.92999999999995</v>
      </c>
      <c r="W4423">
        <v>447.94</v>
      </c>
      <c r="X4423" s="4" t="s">
        <v>5568</v>
      </c>
      <c r="Y4423" t="s">
        <v>5569</v>
      </c>
    </row>
    <row r="4424" spans="1:25" x14ac:dyDescent="0.25">
      <c r="A4424" t="s">
        <v>13877</v>
      </c>
      <c r="B4424" t="s">
        <v>13878</v>
      </c>
      <c r="C4424" s="1">
        <v>45635</v>
      </c>
      <c r="D4424" s="1" t="str">
        <f t="shared" si="276"/>
        <v>2020–2029</v>
      </c>
      <c r="E4424" s="8">
        <f t="shared" si="277"/>
        <v>2024</v>
      </c>
      <c r="F4424" s="8" t="str">
        <f t="shared" si="278"/>
        <v>24</v>
      </c>
      <c r="G4424" s="2">
        <v>0.42158564814814814</v>
      </c>
      <c r="H4424" s="2" t="str">
        <f t="shared" si="279"/>
        <v>2024-12</v>
      </c>
      <c r="I4424" t="s">
        <v>13879</v>
      </c>
      <c r="J4424" s="1">
        <v>45635</v>
      </c>
      <c r="K4424" s="2">
        <v>0.43200231481481483</v>
      </c>
      <c r="L4424">
        <v>15</v>
      </c>
      <c r="M4424" s="2">
        <v>1.0416666666666666E-2</v>
      </c>
      <c r="N4424" t="s">
        <v>13494</v>
      </c>
      <c r="O4424" t="s">
        <v>13857</v>
      </c>
      <c r="P4424" t="s">
        <v>13858</v>
      </c>
      <c r="Q4424" t="s">
        <v>165</v>
      </c>
      <c r="R4424" t="s">
        <v>5575</v>
      </c>
      <c r="S4424">
        <v>439708006</v>
      </c>
      <c r="T4424" t="s">
        <v>5576</v>
      </c>
      <c r="U4424">
        <v>128.53</v>
      </c>
      <c r="V4424">
        <v>559.92999999999995</v>
      </c>
      <c r="W4424">
        <v>447.94</v>
      </c>
      <c r="X4424" s="4" t="s">
        <v>5568</v>
      </c>
      <c r="Y4424" t="s">
        <v>5569</v>
      </c>
    </row>
    <row r="4425" spans="1:25" x14ac:dyDescent="0.25">
      <c r="A4425" t="s">
        <v>13880</v>
      </c>
      <c r="B4425" t="s">
        <v>13881</v>
      </c>
      <c r="C4425" s="1">
        <v>45636</v>
      </c>
      <c r="D4425" s="1" t="str">
        <f t="shared" si="276"/>
        <v>2020–2029</v>
      </c>
      <c r="E4425" s="8">
        <f t="shared" si="277"/>
        <v>2024</v>
      </c>
      <c r="F4425" s="8" t="str">
        <f t="shared" si="278"/>
        <v>24</v>
      </c>
      <c r="G4425" s="2">
        <v>0.42158564814814814</v>
      </c>
      <c r="H4425" s="2" t="str">
        <f t="shared" si="279"/>
        <v>2024-12</v>
      </c>
      <c r="I4425" t="s">
        <v>13882</v>
      </c>
      <c r="J4425" s="1">
        <v>45636</v>
      </c>
      <c r="K4425" s="2">
        <v>0.43200231481481483</v>
      </c>
      <c r="L4425">
        <v>15</v>
      </c>
      <c r="M4425" s="2">
        <v>1.0416666666666666E-2</v>
      </c>
      <c r="N4425" t="s">
        <v>13494</v>
      </c>
      <c r="O4425" t="s">
        <v>13857</v>
      </c>
      <c r="P4425" t="s">
        <v>13858</v>
      </c>
      <c r="Q4425" t="s">
        <v>165</v>
      </c>
      <c r="R4425" t="s">
        <v>5575</v>
      </c>
      <c r="S4425">
        <v>439708006</v>
      </c>
      <c r="T4425" t="s">
        <v>5576</v>
      </c>
      <c r="U4425">
        <v>128.53</v>
      </c>
      <c r="V4425">
        <v>515.1</v>
      </c>
      <c r="W4425">
        <v>412.08</v>
      </c>
      <c r="X4425" s="4" t="s">
        <v>5568</v>
      </c>
      <c r="Y4425" t="s">
        <v>5569</v>
      </c>
    </row>
    <row r="4426" spans="1:25" x14ac:dyDescent="0.25">
      <c r="A4426" t="s">
        <v>13883</v>
      </c>
      <c r="B4426" t="s">
        <v>13884</v>
      </c>
      <c r="C4426" s="1">
        <v>45637</v>
      </c>
      <c r="D4426" s="1" t="str">
        <f t="shared" si="276"/>
        <v>2020–2029</v>
      </c>
      <c r="E4426" s="8">
        <f t="shared" si="277"/>
        <v>2024</v>
      </c>
      <c r="F4426" s="8" t="str">
        <f t="shared" si="278"/>
        <v>24</v>
      </c>
      <c r="G4426" s="2">
        <v>0.42158564814814814</v>
      </c>
      <c r="H4426" s="2" t="str">
        <f t="shared" si="279"/>
        <v>2024-12</v>
      </c>
      <c r="I4426" t="s">
        <v>13885</v>
      </c>
      <c r="J4426" s="1">
        <v>45637</v>
      </c>
      <c r="K4426" s="2">
        <v>0.43200231481481483</v>
      </c>
      <c r="L4426">
        <v>15</v>
      </c>
      <c r="M4426" s="2">
        <v>1.0416666666666666E-2</v>
      </c>
      <c r="N4426" t="s">
        <v>13494</v>
      </c>
      <c r="O4426" t="s">
        <v>13857</v>
      </c>
      <c r="P4426" t="s">
        <v>13858</v>
      </c>
      <c r="Q4426" t="s">
        <v>165</v>
      </c>
      <c r="R4426" t="s">
        <v>5575</v>
      </c>
      <c r="S4426">
        <v>439708006</v>
      </c>
      <c r="T4426" t="s">
        <v>5576</v>
      </c>
      <c r="U4426">
        <v>128.53</v>
      </c>
      <c r="V4426">
        <v>492.53</v>
      </c>
      <c r="W4426">
        <v>394.02</v>
      </c>
      <c r="X4426" s="4" t="s">
        <v>5568</v>
      </c>
      <c r="Y4426" t="s">
        <v>5569</v>
      </c>
    </row>
    <row r="4427" spans="1:25" x14ac:dyDescent="0.25">
      <c r="A4427" t="s">
        <v>13886</v>
      </c>
      <c r="B4427" t="s">
        <v>13887</v>
      </c>
      <c r="C4427" s="1">
        <v>45638</v>
      </c>
      <c r="D4427" s="1" t="str">
        <f t="shared" si="276"/>
        <v>2020–2029</v>
      </c>
      <c r="E4427" s="8">
        <f t="shared" si="277"/>
        <v>2024</v>
      </c>
      <c r="F4427" s="8" t="str">
        <f t="shared" si="278"/>
        <v>24</v>
      </c>
      <c r="G4427" s="2">
        <v>0.42158564814814814</v>
      </c>
      <c r="H4427" s="2" t="str">
        <f t="shared" si="279"/>
        <v>2024-12</v>
      </c>
      <c r="I4427" t="s">
        <v>13888</v>
      </c>
      <c r="J4427" s="1">
        <v>45638</v>
      </c>
      <c r="K4427" s="2">
        <v>0.43200231481481483</v>
      </c>
      <c r="L4427">
        <v>15</v>
      </c>
      <c r="M4427" s="2">
        <v>1.0416666666666666E-2</v>
      </c>
      <c r="N4427" t="s">
        <v>13494</v>
      </c>
      <c r="O4427" t="s">
        <v>13857</v>
      </c>
      <c r="P4427" t="s">
        <v>13858</v>
      </c>
      <c r="Q4427" t="s">
        <v>165</v>
      </c>
      <c r="R4427" t="s">
        <v>5575</v>
      </c>
      <c r="S4427">
        <v>439708006</v>
      </c>
      <c r="T4427" t="s">
        <v>5576</v>
      </c>
      <c r="U4427">
        <v>128.53</v>
      </c>
      <c r="V4427">
        <v>891.53</v>
      </c>
      <c r="W4427">
        <v>713.22</v>
      </c>
      <c r="X4427" s="4" t="s">
        <v>5568</v>
      </c>
      <c r="Y4427" t="s">
        <v>5569</v>
      </c>
    </row>
    <row r="4428" spans="1:25" x14ac:dyDescent="0.25">
      <c r="A4428" s="3" t="s">
        <v>13889</v>
      </c>
      <c r="B4428" t="s">
        <v>13890</v>
      </c>
      <c r="C4428" s="1">
        <v>45639</v>
      </c>
      <c r="D4428" s="1" t="str">
        <f t="shared" si="276"/>
        <v>2020–2029</v>
      </c>
      <c r="E4428" s="8">
        <f t="shared" si="277"/>
        <v>2024</v>
      </c>
      <c r="F4428" s="8" t="str">
        <f t="shared" si="278"/>
        <v>24</v>
      </c>
      <c r="G4428" s="2">
        <v>0.42158564814814814</v>
      </c>
      <c r="H4428" s="2" t="str">
        <f t="shared" si="279"/>
        <v>2024-12</v>
      </c>
      <c r="I4428" t="s">
        <v>13891</v>
      </c>
      <c r="J4428" s="1">
        <v>45639</v>
      </c>
      <c r="K4428" s="2">
        <v>0.43200231481481483</v>
      </c>
      <c r="L4428">
        <v>15</v>
      </c>
      <c r="M4428" s="2">
        <v>1.0416666666666666E-2</v>
      </c>
      <c r="N4428" t="s">
        <v>13494</v>
      </c>
      <c r="O4428" t="s">
        <v>13857</v>
      </c>
      <c r="P4428" t="s">
        <v>13858</v>
      </c>
      <c r="Q4428" t="s">
        <v>165</v>
      </c>
      <c r="R4428" t="s">
        <v>5575</v>
      </c>
      <c r="S4428">
        <v>439708006</v>
      </c>
      <c r="T4428" t="s">
        <v>5576</v>
      </c>
      <c r="U4428">
        <v>128.53</v>
      </c>
      <c r="V4428">
        <v>559.92999999999995</v>
      </c>
      <c r="W4428">
        <v>447.94</v>
      </c>
      <c r="X4428" s="4" t="s">
        <v>5568</v>
      </c>
      <c r="Y4428" t="s">
        <v>5569</v>
      </c>
    </row>
    <row r="4429" spans="1:25" x14ac:dyDescent="0.25">
      <c r="A4429" t="s">
        <v>13892</v>
      </c>
      <c r="B4429" t="s">
        <v>13893</v>
      </c>
      <c r="C4429" s="1">
        <v>45640</v>
      </c>
      <c r="D4429" s="1" t="str">
        <f t="shared" si="276"/>
        <v>2020–2029</v>
      </c>
      <c r="E4429" s="8">
        <f t="shared" si="277"/>
        <v>2024</v>
      </c>
      <c r="F4429" s="8" t="str">
        <f t="shared" si="278"/>
        <v>24</v>
      </c>
      <c r="G4429" s="2">
        <v>0.42158564814814814</v>
      </c>
      <c r="H4429" s="2" t="str">
        <f t="shared" si="279"/>
        <v>2024-12</v>
      </c>
      <c r="I4429" t="s">
        <v>13894</v>
      </c>
      <c r="J4429" s="1">
        <v>45640</v>
      </c>
      <c r="K4429" s="2">
        <v>0.43200231481481483</v>
      </c>
      <c r="L4429">
        <v>15</v>
      </c>
      <c r="M4429" s="2">
        <v>1.0416666666666666E-2</v>
      </c>
      <c r="N4429" t="s">
        <v>13494</v>
      </c>
      <c r="O4429" t="s">
        <v>13857</v>
      </c>
      <c r="P4429" t="s">
        <v>13858</v>
      </c>
      <c r="Q4429" t="s">
        <v>165</v>
      </c>
      <c r="R4429" t="s">
        <v>5575</v>
      </c>
      <c r="S4429">
        <v>439708006</v>
      </c>
      <c r="T4429" t="s">
        <v>5576</v>
      </c>
      <c r="U4429">
        <v>128.53</v>
      </c>
      <c r="V4429">
        <v>559.92999999999995</v>
      </c>
      <c r="W4429">
        <v>447.94</v>
      </c>
      <c r="X4429" s="4" t="s">
        <v>5568</v>
      </c>
      <c r="Y4429" t="s">
        <v>5569</v>
      </c>
    </row>
    <row r="4430" spans="1:25" x14ac:dyDescent="0.25">
      <c r="A4430" t="s">
        <v>13895</v>
      </c>
      <c r="B4430" t="s">
        <v>13896</v>
      </c>
      <c r="C4430" s="1">
        <v>45641</v>
      </c>
      <c r="D4430" s="1" t="str">
        <f t="shared" si="276"/>
        <v>2020–2029</v>
      </c>
      <c r="E4430" s="8">
        <f t="shared" si="277"/>
        <v>2024</v>
      </c>
      <c r="F4430" s="8" t="str">
        <f t="shared" si="278"/>
        <v>24</v>
      </c>
      <c r="G4430" s="2">
        <v>0.42158564814814814</v>
      </c>
      <c r="H4430" s="2" t="str">
        <f t="shared" si="279"/>
        <v>2024-12</v>
      </c>
      <c r="I4430" t="s">
        <v>13897</v>
      </c>
      <c r="J4430" s="1">
        <v>45641</v>
      </c>
      <c r="K4430" s="2">
        <v>0.43200231481481483</v>
      </c>
      <c r="L4430">
        <v>15</v>
      </c>
      <c r="M4430" s="2">
        <v>1.0416666666666666E-2</v>
      </c>
      <c r="N4430" t="s">
        <v>13494</v>
      </c>
      <c r="O4430" t="s">
        <v>13857</v>
      </c>
      <c r="P4430" t="s">
        <v>13858</v>
      </c>
      <c r="Q4430" t="s">
        <v>165</v>
      </c>
      <c r="R4430" t="s">
        <v>5575</v>
      </c>
      <c r="S4430">
        <v>439708006</v>
      </c>
      <c r="T4430" t="s">
        <v>5576</v>
      </c>
      <c r="U4430">
        <v>128.53</v>
      </c>
      <c r="V4430">
        <v>344.23</v>
      </c>
      <c r="W4430">
        <v>275.38</v>
      </c>
      <c r="X4430" s="4" t="s">
        <v>5568</v>
      </c>
      <c r="Y4430" t="s">
        <v>5569</v>
      </c>
    </row>
    <row r="4431" spans="1:25" x14ac:dyDescent="0.25">
      <c r="A4431" t="s">
        <v>13898</v>
      </c>
      <c r="B4431" t="s">
        <v>13899</v>
      </c>
      <c r="C4431" s="1">
        <v>45642</v>
      </c>
      <c r="D4431" s="1" t="str">
        <f t="shared" si="276"/>
        <v>2020–2029</v>
      </c>
      <c r="E4431" s="8">
        <f t="shared" si="277"/>
        <v>2024</v>
      </c>
      <c r="F4431" s="8" t="str">
        <f t="shared" si="278"/>
        <v>24</v>
      </c>
      <c r="G4431" s="2">
        <v>0.42158564814814814</v>
      </c>
      <c r="H4431" s="2" t="str">
        <f t="shared" si="279"/>
        <v>2024-12</v>
      </c>
      <c r="I4431" t="s">
        <v>13900</v>
      </c>
      <c r="J4431" s="1">
        <v>45642</v>
      </c>
      <c r="K4431" s="2">
        <v>0.43200231481481483</v>
      </c>
      <c r="L4431">
        <v>15</v>
      </c>
      <c r="M4431" s="2">
        <v>1.0416666666666666E-2</v>
      </c>
      <c r="N4431" t="s">
        <v>13494</v>
      </c>
      <c r="O4431" t="s">
        <v>13857</v>
      </c>
      <c r="P4431" t="s">
        <v>13858</v>
      </c>
      <c r="Q4431" t="s">
        <v>165</v>
      </c>
      <c r="R4431" t="s">
        <v>5575</v>
      </c>
      <c r="S4431">
        <v>439708006</v>
      </c>
      <c r="T4431" t="s">
        <v>5576</v>
      </c>
      <c r="U4431">
        <v>128.53</v>
      </c>
      <c r="V4431">
        <v>559.92999999999995</v>
      </c>
      <c r="W4431">
        <v>447.94</v>
      </c>
      <c r="X4431" s="4" t="s">
        <v>5568</v>
      </c>
      <c r="Y4431" t="s">
        <v>5569</v>
      </c>
    </row>
    <row r="4432" spans="1:25" x14ac:dyDescent="0.25">
      <c r="A4432" t="s">
        <v>13901</v>
      </c>
      <c r="B4432" t="s">
        <v>13902</v>
      </c>
      <c r="C4432" s="1">
        <v>45643</v>
      </c>
      <c r="D4432" s="1" t="str">
        <f t="shared" si="276"/>
        <v>2020–2029</v>
      </c>
      <c r="E4432" s="8">
        <f t="shared" si="277"/>
        <v>2024</v>
      </c>
      <c r="F4432" s="8" t="str">
        <f t="shared" si="278"/>
        <v>24</v>
      </c>
      <c r="G4432" s="2">
        <v>0.42158564814814814</v>
      </c>
      <c r="H4432" s="2" t="str">
        <f t="shared" si="279"/>
        <v>2024-12</v>
      </c>
      <c r="I4432" t="s">
        <v>13903</v>
      </c>
      <c r="J4432" s="1">
        <v>45643</v>
      </c>
      <c r="K4432" s="2">
        <v>0.43200231481481483</v>
      </c>
      <c r="L4432">
        <v>15</v>
      </c>
      <c r="M4432" s="2">
        <v>1.0416666666666666E-2</v>
      </c>
      <c r="N4432" t="s">
        <v>13494</v>
      </c>
      <c r="O4432" t="s">
        <v>13857</v>
      </c>
      <c r="P4432" t="s">
        <v>13858</v>
      </c>
      <c r="Q4432" t="s">
        <v>165</v>
      </c>
      <c r="R4432" t="s">
        <v>5575</v>
      </c>
      <c r="S4432">
        <v>439708006</v>
      </c>
      <c r="T4432" t="s">
        <v>5576</v>
      </c>
      <c r="U4432">
        <v>128.53</v>
      </c>
      <c r="V4432">
        <v>559.92999999999995</v>
      </c>
      <c r="W4432">
        <v>447.94</v>
      </c>
      <c r="X4432" s="4" t="s">
        <v>5568</v>
      </c>
      <c r="Y4432" t="s">
        <v>5569</v>
      </c>
    </row>
    <row r="4433" spans="1:25" x14ac:dyDescent="0.25">
      <c r="A4433" t="s">
        <v>13904</v>
      </c>
      <c r="B4433" t="s">
        <v>13905</v>
      </c>
      <c r="C4433" s="1">
        <v>45644</v>
      </c>
      <c r="D4433" s="1" t="str">
        <f t="shared" si="276"/>
        <v>2020–2029</v>
      </c>
      <c r="E4433" s="8">
        <f t="shared" si="277"/>
        <v>2024</v>
      </c>
      <c r="F4433" s="8" t="str">
        <f t="shared" si="278"/>
        <v>24</v>
      </c>
      <c r="G4433" s="2">
        <v>0.42158564814814814</v>
      </c>
      <c r="H4433" s="2" t="str">
        <f t="shared" si="279"/>
        <v>2024-12</v>
      </c>
      <c r="I4433" t="s">
        <v>13906</v>
      </c>
      <c r="J4433" s="1">
        <v>45644</v>
      </c>
      <c r="K4433" s="2">
        <v>0.43200231481481483</v>
      </c>
      <c r="L4433">
        <v>15</v>
      </c>
      <c r="M4433" s="2">
        <v>1.0416666666666666E-2</v>
      </c>
      <c r="N4433" t="s">
        <v>13494</v>
      </c>
      <c r="O4433" t="s">
        <v>13857</v>
      </c>
      <c r="P4433" t="s">
        <v>13858</v>
      </c>
      <c r="Q4433" t="s">
        <v>165</v>
      </c>
      <c r="R4433" t="s">
        <v>5575</v>
      </c>
      <c r="S4433">
        <v>439708006</v>
      </c>
      <c r="T4433" t="s">
        <v>5576</v>
      </c>
      <c r="U4433">
        <v>128.53</v>
      </c>
      <c r="V4433">
        <v>544.6</v>
      </c>
      <c r="W4433">
        <v>435.68</v>
      </c>
      <c r="X4433" s="4" t="s">
        <v>5568</v>
      </c>
      <c r="Y4433" t="s">
        <v>5569</v>
      </c>
    </row>
    <row r="4434" spans="1:25" x14ac:dyDescent="0.25">
      <c r="A4434" t="s">
        <v>13907</v>
      </c>
      <c r="B4434" t="s">
        <v>13908</v>
      </c>
      <c r="C4434" s="1">
        <v>45645</v>
      </c>
      <c r="D4434" s="1" t="str">
        <f t="shared" si="276"/>
        <v>2020–2029</v>
      </c>
      <c r="E4434" s="8">
        <f t="shared" si="277"/>
        <v>2024</v>
      </c>
      <c r="F4434" s="8" t="str">
        <f t="shared" si="278"/>
        <v>24</v>
      </c>
      <c r="G4434" s="2">
        <v>0.42158564814814814</v>
      </c>
      <c r="H4434" s="2" t="str">
        <f t="shared" si="279"/>
        <v>2024-12</v>
      </c>
      <c r="I4434" t="s">
        <v>13909</v>
      </c>
      <c r="J4434" s="1">
        <v>45645</v>
      </c>
      <c r="K4434" s="2">
        <v>0.43200231481481483</v>
      </c>
      <c r="L4434">
        <v>15</v>
      </c>
      <c r="M4434" s="2">
        <v>1.0416666666666666E-2</v>
      </c>
      <c r="N4434" t="s">
        <v>13494</v>
      </c>
      <c r="O4434" t="s">
        <v>13857</v>
      </c>
      <c r="P4434" t="s">
        <v>13858</v>
      </c>
      <c r="Q4434" t="s">
        <v>165</v>
      </c>
      <c r="R4434" t="s">
        <v>5575</v>
      </c>
      <c r="S4434">
        <v>439708006</v>
      </c>
      <c r="T4434" t="s">
        <v>5576</v>
      </c>
      <c r="U4434">
        <v>128.53</v>
      </c>
      <c r="V4434">
        <v>559.92999999999995</v>
      </c>
      <c r="W4434">
        <v>447.94</v>
      </c>
      <c r="X4434" s="4" t="s">
        <v>5568</v>
      </c>
      <c r="Y4434" t="s">
        <v>5569</v>
      </c>
    </row>
    <row r="4435" spans="1:25" x14ac:dyDescent="0.25">
      <c r="A4435" t="s">
        <v>13910</v>
      </c>
      <c r="B4435" t="s">
        <v>13911</v>
      </c>
      <c r="C4435" s="1">
        <v>45646</v>
      </c>
      <c r="D4435" s="1" t="str">
        <f t="shared" si="276"/>
        <v>2020–2029</v>
      </c>
      <c r="E4435" s="8">
        <f t="shared" si="277"/>
        <v>2024</v>
      </c>
      <c r="F4435" s="8" t="str">
        <f t="shared" si="278"/>
        <v>24</v>
      </c>
      <c r="G4435" s="2">
        <v>0.42158564814814814</v>
      </c>
      <c r="H4435" s="2" t="str">
        <f t="shared" si="279"/>
        <v>2024-12</v>
      </c>
      <c r="I4435" t="s">
        <v>13912</v>
      </c>
      <c r="J4435" s="1">
        <v>45646</v>
      </c>
      <c r="K4435" s="2">
        <v>0.43200231481481483</v>
      </c>
      <c r="L4435">
        <v>15</v>
      </c>
      <c r="M4435" s="2">
        <v>1.0416666666666666E-2</v>
      </c>
      <c r="N4435" t="s">
        <v>13494</v>
      </c>
      <c r="O4435" t="s">
        <v>13857</v>
      </c>
      <c r="P4435" t="s">
        <v>13858</v>
      </c>
      <c r="Q4435" t="s">
        <v>165</v>
      </c>
      <c r="R4435" t="s">
        <v>5575</v>
      </c>
      <c r="S4435">
        <v>439708006</v>
      </c>
      <c r="T4435" t="s">
        <v>5576</v>
      </c>
      <c r="U4435">
        <v>128.53</v>
      </c>
      <c r="V4435">
        <v>348.66</v>
      </c>
      <c r="W4435">
        <v>278.92</v>
      </c>
      <c r="X4435" s="4" t="s">
        <v>5568</v>
      </c>
      <c r="Y4435" t="s">
        <v>5569</v>
      </c>
    </row>
    <row r="4436" spans="1:25" x14ac:dyDescent="0.25">
      <c r="A4436" t="s">
        <v>13913</v>
      </c>
      <c r="B4436" t="s">
        <v>13914</v>
      </c>
      <c r="C4436" s="1">
        <v>45647</v>
      </c>
      <c r="D4436" s="1" t="str">
        <f t="shared" si="276"/>
        <v>2020–2029</v>
      </c>
      <c r="E4436" s="8">
        <f t="shared" si="277"/>
        <v>2024</v>
      </c>
      <c r="F4436" s="8" t="str">
        <f t="shared" si="278"/>
        <v>24</v>
      </c>
      <c r="G4436" s="2">
        <v>0.42158564814814814</v>
      </c>
      <c r="H4436" s="2" t="str">
        <f t="shared" si="279"/>
        <v>2024-12</v>
      </c>
      <c r="I4436" t="s">
        <v>13915</v>
      </c>
      <c r="J4436" s="1">
        <v>45647</v>
      </c>
      <c r="K4436" s="2">
        <v>0.43200231481481483</v>
      </c>
      <c r="L4436">
        <v>15</v>
      </c>
      <c r="M4436" s="2">
        <v>1.0416666666666666E-2</v>
      </c>
      <c r="N4436" t="s">
        <v>13494</v>
      </c>
      <c r="O4436" t="s">
        <v>13857</v>
      </c>
      <c r="P4436" t="s">
        <v>13858</v>
      </c>
      <c r="Q4436" t="s">
        <v>165</v>
      </c>
      <c r="R4436" t="s">
        <v>5575</v>
      </c>
      <c r="S4436">
        <v>439708006</v>
      </c>
      <c r="T4436" t="s">
        <v>5576</v>
      </c>
      <c r="U4436">
        <v>128.53</v>
      </c>
      <c r="V4436">
        <v>525.69000000000005</v>
      </c>
      <c r="W4436">
        <v>420.55</v>
      </c>
      <c r="X4436" s="4" t="s">
        <v>5568</v>
      </c>
      <c r="Y4436" t="s">
        <v>5569</v>
      </c>
    </row>
    <row r="4437" spans="1:25" x14ac:dyDescent="0.25">
      <c r="A4437" t="s">
        <v>13916</v>
      </c>
      <c r="B4437" t="s">
        <v>13917</v>
      </c>
      <c r="C4437" s="1">
        <v>45648</v>
      </c>
      <c r="D4437" s="1" t="str">
        <f t="shared" si="276"/>
        <v>2020–2029</v>
      </c>
      <c r="E4437" s="8">
        <f t="shared" si="277"/>
        <v>2024</v>
      </c>
      <c r="F4437" s="8" t="str">
        <f t="shared" si="278"/>
        <v>24</v>
      </c>
      <c r="G4437" s="2">
        <v>0.42158564814814814</v>
      </c>
      <c r="H4437" s="2" t="str">
        <f t="shared" si="279"/>
        <v>2024-12</v>
      </c>
      <c r="I4437" t="s">
        <v>13918</v>
      </c>
      <c r="J4437" s="1">
        <v>45648</v>
      </c>
      <c r="K4437" s="2">
        <v>0.43200231481481483</v>
      </c>
      <c r="L4437">
        <v>15</v>
      </c>
      <c r="M4437" s="2">
        <v>1.0416666666666666E-2</v>
      </c>
      <c r="N4437" t="s">
        <v>13494</v>
      </c>
      <c r="O4437" t="s">
        <v>13857</v>
      </c>
      <c r="P4437" t="s">
        <v>13858</v>
      </c>
      <c r="Q4437" t="s">
        <v>165</v>
      </c>
      <c r="R4437" t="s">
        <v>5575</v>
      </c>
      <c r="S4437">
        <v>439708006</v>
      </c>
      <c r="T4437" t="s">
        <v>5576</v>
      </c>
      <c r="U4437">
        <v>128.53</v>
      </c>
      <c r="V4437">
        <v>559.92999999999995</v>
      </c>
      <c r="W4437">
        <v>447.94</v>
      </c>
      <c r="X4437" s="4" t="s">
        <v>5568</v>
      </c>
      <c r="Y4437" t="s">
        <v>5569</v>
      </c>
    </row>
    <row r="4438" spans="1:25" x14ac:dyDescent="0.25">
      <c r="A4438" t="s">
        <v>13919</v>
      </c>
      <c r="B4438" t="s">
        <v>13920</v>
      </c>
      <c r="C4438" s="1">
        <v>45649</v>
      </c>
      <c r="D4438" s="1" t="str">
        <f t="shared" si="276"/>
        <v>2020–2029</v>
      </c>
      <c r="E4438" s="8">
        <f t="shared" si="277"/>
        <v>2024</v>
      </c>
      <c r="F4438" s="8" t="str">
        <f t="shared" si="278"/>
        <v>24</v>
      </c>
      <c r="G4438" s="2">
        <v>0.42158564814814814</v>
      </c>
      <c r="H4438" s="2" t="str">
        <f t="shared" si="279"/>
        <v>2024-12</v>
      </c>
      <c r="I4438" t="s">
        <v>13921</v>
      </c>
      <c r="J4438" s="1">
        <v>45649</v>
      </c>
      <c r="K4438" s="2">
        <v>0.43200231481481483</v>
      </c>
      <c r="L4438">
        <v>15</v>
      </c>
      <c r="M4438" s="2">
        <v>1.0416666666666666E-2</v>
      </c>
      <c r="N4438" t="s">
        <v>13494</v>
      </c>
      <c r="O4438" t="s">
        <v>13857</v>
      </c>
      <c r="P4438" t="s">
        <v>13858</v>
      </c>
      <c r="Q4438" t="s">
        <v>165</v>
      </c>
      <c r="R4438" t="s">
        <v>5575</v>
      </c>
      <c r="S4438">
        <v>439708006</v>
      </c>
      <c r="T4438" t="s">
        <v>5576</v>
      </c>
      <c r="U4438">
        <v>128.53</v>
      </c>
      <c r="V4438">
        <v>559.92999999999995</v>
      </c>
      <c r="W4438">
        <v>447.94</v>
      </c>
      <c r="X4438" s="4" t="s">
        <v>5568</v>
      </c>
      <c r="Y4438" t="s">
        <v>5569</v>
      </c>
    </row>
    <row r="4439" spans="1:25" x14ac:dyDescent="0.25">
      <c r="A4439" t="s">
        <v>13922</v>
      </c>
      <c r="B4439" t="s">
        <v>13923</v>
      </c>
      <c r="C4439" s="1">
        <v>45650</v>
      </c>
      <c r="D4439" s="1" t="str">
        <f t="shared" si="276"/>
        <v>2020–2029</v>
      </c>
      <c r="E4439" s="8">
        <f t="shared" si="277"/>
        <v>2024</v>
      </c>
      <c r="F4439" s="8" t="str">
        <f t="shared" si="278"/>
        <v>24</v>
      </c>
      <c r="G4439" s="2">
        <v>0.42158564814814814</v>
      </c>
      <c r="H4439" s="2" t="str">
        <f t="shared" si="279"/>
        <v>2024-12</v>
      </c>
      <c r="I4439" t="s">
        <v>13924</v>
      </c>
      <c r="J4439" s="1">
        <v>45650</v>
      </c>
      <c r="K4439" s="2">
        <v>0.43200231481481483</v>
      </c>
      <c r="L4439">
        <v>15</v>
      </c>
      <c r="M4439" s="2">
        <v>1.0416666666666666E-2</v>
      </c>
      <c r="N4439" t="s">
        <v>13494</v>
      </c>
      <c r="O4439" t="s">
        <v>13857</v>
      </c>
      <c r="P4439" t="s">
        <v>13858</v>
      </c>
      <c r="Q4439" t="s">
        <v>165</v>
      </c>
      <c r="R4439" t="s">
        <v>5575</v>
      </c>
      <c r="S4439">
        <v>439708006</v>
      </c>
      <c r="T4439" t="s">
        <v>5576</v>
      </c>
      <c r="U4439">
        <v>128.53</v>
      </c>
      <c r="V4439">
        <v>559.92999999999995</v>
      </c>
      <c r="W4439">
        <v>447.94</v>
      </c>
      <c r="X4439" s="4" t="s">
        <v>5568</v>
      </c>
      <c r="Y4439" t="s">
        <v>5569</v>
      </c>
    </row>
    <row r="4440" spans="1:25" x14ac:dyDescent="0.25">
      <c r="A4440" t="s">
        <v>13925</v>
      </c>
      <c r="B4440" t="s">
        <v>13926</v>
      </c>
      <c r="C4440" s="1">
        <v>45651</v>
      </c>
      <c r="D4440" s="1" t="str">
        <f t="shared" si="276"/>
        <v>2020–2029</v>
      </c>
      <c r="E4440" s="8">
        <f t="shared" si="277"/>
        <v>2024</v>
      </c>
      <c r="F4440" s="8" t="str">
        <f t="shared" si="278"/>
        <v>24</v>
      </c>
      <c r="G4440" s="2">
        <v>0.42158564814814814</v>
      </c>
      <c r="H4440" s="2" t="str">
        <f t="shared" si="279"/>
        <v>2024-12</v>
      </c>
      <c r="I4440" t="s">
        <v>13927</v>
      </c>
      <c r="J4440" s="1">
        <v>45651</v>
      </c>
      <c r="K4440" s="2">
        <v>0.43200231481481483</v>
      </c>
      <c r="L4440">
        <v>15</v>
      </c>
      <c r="M4440" s="2">
        <v>1.0416666666666666E-2</v>
      </c>
      <c r="N4440" t="s">
        <v>13494</v>
      </c>
      <c r="O4440" t="s">
        <v>13857</v>
      </c>
      <c r="P4440" t="s">
        <v>13858</v>
      </c>
      <c r="Q4440" t="s">
        <v>165</v>
      </c>
      <c r="R4440" t="s">
        <v>5575</v>
      </c>
      <c r="S4440">
        <v>439708006</v>
      </c>
      <c r="T4440" t="s">
        <v>5576</v>
      </c>
      <c r="U4440">
        <v>128.53</v>
      </c>
      <c r="V4440">
        <v>395.19</v>
      </c>
      <c r="W4440">
        <v>316.14999999999998</v>
      </c>
      <c r="X4440" s="4" t="s">
        <v>5568</v>
      </c>
      <c r="Y4440" t="s">
        <v>5569</v>
      </c>
    </row>
    <row r="4441" spans="1:25" x14ac:dyDescent="0.25">
      <c r="A4441" t="s">
        <v>13928</v>
      </c>
      <c r="B4441" t="s">
        <v>13929</v>
      </c>
      <c r="C4441" s="1">
        <v>45652</v>
      </c>
      <c r="D4441" s="1" t="str">
        <f t="shared" si="276"/>
        <v>2020–2029</v>
      </c>
      <c r="E4441" s="8">
        <f t="shared" si="277"/>
        <v>2024</v>
      </c>
      <c r="F4441" s="8" t="str">
        <f t="shared" si="278"/>
        <v>24</v>
      </c>
      <c r="G4441" s="2">
        <v>0.42158564814814814</v>
      </c>
      <c r="H4441" s="2" t="str">
        <f t="shared" si="279"/>
        <v>2024-12</v>
      </c>
      <c r="I4441" t="s">
        <v>13930</v>
      </c>
      <c r="J4441" s="1">
        <v>45652</v>
      </c>
      <c r="K4441" s="2">
        <v>0.43200231481481483</v>
      </c>
      <c r="L4441">
        <v>15</v>
      </c>
      <c r="M4441" s="2">
        <v>1.0416666666666666E-2</v>
      </c>
      <c r="N4441" t="s">
        <v>13494</v>
      </c>
      <c r="O4441" t="s">
        <v>13857</v>
      </c>
      <c r="P4441" t="s">
        <v>13858</v>
      </c>
      <c r="Q4441" t="s">
        <v>165</v>
      </c>
      <c r="R4441" t="s">
        <v>5575</v>
      </c>
      <c r="S4441">
        <v>439708006</v>
      </c>
      <c r="T4441" t="s">
        <v>5576</v>
      </c>
      <c r="U4441">
        <v>128.53</v>
      </c>
      <c r="V4441">
        <v>451.35</v>
      </c>
      <c r="W4441">
        <v>361.08</v>
      </c>
      <c r="X4441" s="4" t="s">
        <v>5568</v>
      </c>
      <c r="Y4441" t="s">
        <v>5569</v>
      </c>
    </row>
    <row r="4442" spans="1:25" x14ac:dyDescent="0.25">
      <c r="A4442" t="s">
        <v>13931</v>
      </c>
      <c r="B4442" t="s">
        <v>13932</v>
      </c>
      <c r="C4442" s="1">
        <v>45653</v>
      </c>
      <c r="D4442" s="1" t="str">
        <f t="shared" si="276"/>
        <v>2020–2029</v>
      </c>
      <c r="E4442" s="8">
        <f t="shared" si="277"/>
        <v>2024</v>
      </c>
      <c r="F4442" s="8" t="str">
        <f t="shared" si="278"/>
        <v>24</v>
      </c>
      <c r="G4442" s="2">
        <v>0.42158564814814814</v>
      </c>
      <c r="H4442" s="2" t="str">
        <f t="shared" si="279"/>
        <v>2024-12</v>
      </c>
      <c r="I4442" t="s">
        <v>13933</v>
      </c>
      <c r="J4442" s="1">
        <v>45653</v>
      </c>
      <c r="K4442" s="2">
        <v>0.43200231481481483</v>
      </c>
      <c r="L4442">
        <v>15</v>
      </c>
      <c r="M4442" s="2">
        <v>1.0416666666666666E-2</v>
      </c>
      <c r="N4442" t="s">
        <v>13494</v>
      </c>
      <c r="O4442" t="s">
        <v>13857</v>
      </c>
      <c r="P4442" t="s">
        <v>13858</v>
      </c>
      <c r="Q4442" t="s">
        <v>165</v>
      </c>
      <c r="R4442" t="s">
        <v>5575</v>
      </c>
      <c r="S4442">
        <v>439708006</v>
      </c>
      <c r="T4442" t="s">
        <v>5576</v>
      </c>
      <c r="U4442">
        <v>128.53</v>
      </c>
      <c r="V4442">
        <v>751.02</v>
      </c>
      <c r="W4442">
        <v>600.80999999999995</v>
      </c>
      <c r="X4442" s="4" t="s">
        <v>5568</v>
      </c>
      <c r="Y4442" t="s">
        <v>5569</v>
      </c>
    </row>
    <row r="4443" spans="1:25" x14ac:dyDescent="0.25">
      <c r="A4443" t="s">
        <v>13934</v>
      </c>
      <c r="B4443" t="s">
        <v>13935</v>
      </c>
      <c r="C4443" s="1">
        <v>45654</v>
      </c>
      <c r="D4443" s="1" t="str">
        <f t="shared" si="276"/>
        <v>2020–2029</v>
      </c>
      <c r="E4443" s="8">
        <f t="shared" si="277"/>
        <v>2024</v>
      </c>
      <c r="F4443" s="8" t="str">
        <f t="shared" si="278"/>
        <v>24</v>
      </c>
      <c r="G4443" s="2">
        <v>0.42158564814814814</v>
      </c>
      <c r="H4443" s="2" t="str">
        <f t="shared" si="279"/>
        <v>2024-12</v>
      </c>
      <c r="I4443" t="s">
        <v>13936</v>
      </c>
      <c r="J4443" s="1">
        <v>45654</v>
      </c>
      <c r="K4443" s="2">
        <v>0.43200231481481483</v>
      </c>
      <c r="L4443">
        <v>15</v>
      </c>
      <c r="M4443" s="2">
        <v>1.0416666666666666E-2</v>
      </c>
      <c r="N4443" t="s">
        <v>13494</v>
      </c>
      <c r="O4443" t="s">
        <v>13857</v>
      </c>
      <c r="P4443" t="s">
        <v>13858</v>
      </c>
      <c r="Q4443" t="s">
        <v>165</v>
      </c>
      <c r="R4443" t="s">
        <v>5575</v>
      </c>
      <c r="S4443">
        <v>439708006</v>
      </c>
      <c r="T4443" t="s">
        <v>5576</v>
      </c>
      <c r="U4443">
        <v>128.53</v>
      </c>
      <c r="V4443">
        <v>991.33</v>
      </c>
      <c r="W4443">
        <v>793.06</v>
      </c>
      <c r="X4443" s="4" t="s">
        <v>5568</v>
      </c>
      <c r="Y4443" t="s">
        <v>5569</v>
      </c>
    </row>
    <row r="4444" spans="1:25" x14ac:dyDescent="0.25">
      <c r="A4444" t="s">
        <v>13937</v>
      </c>
      <c r="B4444" t="s">
        <v>13938</v>
      </c>
      <c r="C4444" s="1">
        <v>45656</v>
      </c>
      <c r="D4444" s="1" t="str">
        <f t="shared" si="276"/>
        <v>2020–2029</v>
      </c>
      <c r="E4444" s="8">
        <f t="shared" si="277"/>
        <v>2024</v>
      </c>
      <c r="F4444" s="8" t="str">
        <f t="shared" si="278"/>
        <v>24</v>
      </c>
      <c r="G4444" s="2">
        <v>0.87899305555555551</v>
      </c>
      <c r="H4444" s="2" t="str">
        <f t="shared" si="279"/>
        <v>2024-12</v>
      </c>
      <c r="I4444" t="s">
        <v>13939</v>
      </c>
      <c r="J4444" s="1">
        <v>45656</v>
      </c>
      <c r="K4444" s="2">
        <v>0.93291666666666662</v>
      </c>
      <c r="L4444">
        <v>78</v>
      </c>
      <c r="M4444" s="2">
        <v>5.392361111111111E-2</v>
      </c>
      <c r="N4444" t="s">
        <v>13494</v>
      </c>
      <c r="O4444" t="s">
        <v>13495</v>
      </c>
      <c r="P4444" t="s">
        <v>13496</v>
      </c>
      <c r="Q4444" t="s">
        <v>165</v>
      </c>
      <c r="R4444" t="s">
        <v>42</v>
      </c>
      <c r="S4444">
        <v>185347001</v>
      </c>
      <c r="T4444" t="s">
        <v>72</v>
      </c>
      <c r="U4444">
        <v>85.55</v>
      </c>
      <c r="V4444">
        <v>516.95000000000005</v>
      </c>
      <c r="W4444">
        <v>413.56</v>
      </c>
      <c r="X4444">
        <v>6525002</v>
      </c>
      <c r="Y4444" t="s">
        <v>1190</v>
      </c>
    </row>
    <row r="4445" spans="1:25" x14ac:dyDescent="0.25">
      <c r="A4445" t="s">
        <v>13940</v>
      </c>
      <c r="B4445" t="s">
        <v>13941</v>
      </c>
      <c r="C4445" s="1">
        <v>45686</v>
      </c>
      <c r="D4445" s="1" t="str">
        <f t="shared" si="276"/>
        <v>2020–2029</v>
      </c>
      <c r="E4445" s="8">
        <f t="shared" si="277"/>
        <v>2025</v>
      </c>
      <c r="F4445" s="8" t="str">
        <f t="shared" si="278"/>
        <v>25</v>
      </c>
      <c r="G4445" s="2">
        <v>0.93291666666666662</v>
      </c>
      <c r="H4445" s="2" t="str">
        <f t="shared" si="279"/>
        <v>2025-01</v>
      </c>
      <c r="I4445" t="s">
        <v>13942</v>
      </c>
      <c r="J4445" s="1">
        <v>45686</v>
      </c>
      <c r="K4445" s="2">
        <v>0.98099537037037032</v>
      </c>
      <c r="L4445">
        <v>69</v>
      </c>
      <c r="M4445" s="2">
        <v>4.8078703703703707E-2</v>
      </c>
      <c r="N4445" t="s">
        <v>13494</v>
      </c>
      <c r="O4445" t="s">
        <v>13495</v>
      </c>
      <c r="P4445" t="s">
        <v>13496</v>
      </c>
      <c r="Q4445" t="s">
        <v>165</v>
      </c>
      <c r="R4445" t="s">
        <v>42</v>
      </c>
      <c r="S4445">
        <v>185347001</v>
      </c>
      <c r="T4445" t="s">
        <v>72</v>
      </c>
      <c r="U4445">
        <v>85.55</v>
      </c>
      <c r="V4445">
        <v>516.95000000000005</v>
      </c>
      <c r="W4445">
        <v>413.56</v>
      </c>
      <c r="X4445">
        <v>6525002</v>
      </c>
      <c r="Y4445" t="s">
        <v>1190</v>
      </c>
    </row>
    <row r="4446" spans="1:25" x14ac:dyDescent="0.25">
      <c r="A4446" t="s">
        <v>13943</v>
      </c>
      <c r="B4446" t="s">
        <v>13944</v>
      </c>
      <c r="C4446" s="1">
        <v>45716</v>
      </c>
      <c r="D4446" s="1" t="str">
        <f t="shared" si="276"/>
        <v>2020–2029</v>
      </c>
      <c r="E4446" s="8">
        <f t="shared" si="277"/>
        <v>2025</v>
      </c>
      <c r="F4446" s="8" t="str">
        <f t="shared" si="278"/>
        <v>25</v>
      </c>
      <c r="G4446" s="2">
        <v>0.98099537037037032</v>
      </c>
      <c r="H4446" s="2" t="str">
        <f t="shared" si="279"/>
        <v>2025-02</v>
      </c>
      <c r="I4446" t="s">
        <v>13945</v>
      </c>
      <c r="J4446" s="1">
        <v>45717</v>
      </c>
      <c r="K4446" s="2">
        <v>3.4722222222222224E-2</v>
      </c>
      <c r="L4446">
        <v>-1363</v>
      </c>
      <c r="M4446" t="e">
        <v>#VALUE!</v>
      </c>
      <c r="N4446" t="s">
        <v>13494</v>
      </c>
      <c r="O4446" t="s">
        <v>13495</v>
      </c>
      <c r="P4446" t="s">
        <v>13496</v>
      </c>
      <c r="Q4446" t="s">
        <v>165</v>
      </c>
      <c r="R4446" t="s">
        <v>42</v>
      </c>
      <c r="S4446">
        <v>185347001</v>
      </c>
      <c r="T4446" t="s">
        <v>72</v>
      </c>
      <c r="U4446">
        <v>85.55</v>
      </c>
      <c r="V4446">
        <v>516.95000000000005</v>
      </c>
      <c r="W4446">
        <v>413.56</v>
      </c>
      <c r="X4446">
        <v>6525002</v>
      </c>
      <c r="Y4446" t="s">
        <v>1190</v>
      </c>
    </row>
    <row r="4447" spans="1:25" x14ac:dyDescent="0.25">
      <c r="A4447" t="s">
        <v>13946</v>
      </c>
      <c r="B4447" t="s">
        <v>13947</v>
      </c>
      <c r="C4447" s="1">
        <v>45738</v>
      </c>
      <c r="D4447" s="1" t="str">
        <f t="shared" si="276"/>
        <v>2020–2029</v>
      </c>
      <c r="E4447" s="8">
        <f t="shared" si="277"/>
        <v>2025</v>
      </c>
      <c r="F4447" s="8" t="str">
        <f t="shared" si="278"/>
        <v>25</v>
      </c>
      <c r="G4447" s="2">
        <v>0.96950231481481486</v>
      </c>
      <c r="H4447" s="2" t="str">
        <f t="shared" si="279"/>
        <v>2025-03</v>
      </c>
      <c r="I4447" t="s">
        <v>13948</v>
      </c>
      <c r="J4447" s="1">
        <v>45739</v>
      </c>
      <c r="K4447" s="2">
        <v>1.0324074074074074E-2</v>
      </c>
      <c r="L4447">
        <v>-1381</v>
      </c>
      <c r="M4447" t="e">
        <v>#VALUE!</v>
      </c>
      <c r="N4447" t="s">
        <v>13494</v>
      </c>
      <c r="O4447" t="s">
        <v>25</v>
      </c>
      <c r="P4447" t="s">
        <v>26</v>
      </c>
      <c r="Q4447" t="s">
        <v>165</v>
      </c>
      <c r="R4447" t="s">
        <v>28</v>
      </c>
      <c r="S4447">
        <v>162673000</v>
      </c>
      <c r="T4447" t="s">
        <v>151</v>
      </c>
      <c r="U4447">
        <v>136.80000000000001</v>
      </c>
      <c r="V4447">
        <v>994.48</v>
      </c>
      <c r="W4447">
        <v>795.58</v>
      </c>
      <c r="X4447" t="s">
        <v>30</v>
      </c>
      <c r="Y4447" t="s">
        <v>30</v>
      </c>
    </row>
    <row r="4448" spans="1:25" x14ac:dyDescent="0.25">
      <c r="A4448" t="s">
        <v>13949</v>
      </c>
      <c r="B4448" t="s">
        <v>13950</v>
      </c>
      <c r="C4448" s="1">
        <v>45739</v>
      </c>
      <c r="D4448" s="1" t="str">
        <f t="shared" si="276"/>
        <v>2020–2029</v>
      </c>
      <c r="E4448" s="8">
        <f t="shared" si="277"/>
        <v>2025</v>
      </c>
      <c r="F4448" s="8" t="str">
        <f t="shared" si="278"/>
        <v>25</v>
      </c>
      <c r="G4448" s="2">
        <v>0.96950231481481486</v>
      </c>
      <c r="H4448" s="2" t="str">
        <f t="shared" si="279"/>
        <v>2025-03</v>
      </c>
      <c r="I4448" t="s">
        <v>13951</v>
      </c>
      <c r="J4448" s="1">
        <v>45739</v>
      </c>
      <c r="K4448" s="2">
        <v>0.97991898148148149</v>
      </c>
      <c r="L4448">
        <v>15</v>
      </c>
      <c r="M4448" s="2">
        <v>1.0416666666666666E-2</v>
      </c>
      <c r="N4448" t="s">
        <v>13494</v>
      </c>
      <c r="O4448" t="s">
        <v>13495</v>
      </c>
      <c r="P4448" t="s">
        <v>13496</v>
      </c>
      <c r="Q4448" t="s">
        <v>165</v>
      </c>
      <c r="R4448" t="s">
        <v>42</v>
      </c>
      <c r="S4448">
        <v>390906007</v>
      </c>
      <c r="T4448" t="s">
        <v>169</v>
      </c>
      <c r="U4448">
        <v>85.55</v>
      </c>
      <c r="V4448">
        <v>234.71</v>
      </c>
      <c r="W4448">
        <v>187.76</v>
      </c>
      <c r="X4448">
        <v>55822004</v>
      </c>
      <c r="Y4448" t="s">
        <v>170</v>
      </c>
    </row>
    <row r="4449" spans="1:25" x14ac:dyDescent="0.25">
      <c r="A4449" t="s">
        <v>13952</v>
      </c>
      <c r="B4449" t="s">
        <v>13953</v>
      </c>
      <c r="C4449" s="1">
        <v>41975</v>
      </c>
      <c r="D4449" s="1" t="str">
        <f t="shared" si="276"/>
        <v>2010–2019</v>
      </c>
      <c r="E4449" s="8">
        <f t="shared" si="277"/>
        <v>2014</v>
      </c>
      <c r="F4449" s="8" t="str">
        <f t="shared" si="278"/>
        <v>14</v>
      </c>
      <c r="G4449" s="2">
        <v>0.58743055555555557</v>
      </c>
      <c r="H4449" s="2" t="str">
        <f t="shared" si="279"/>
        <v>2014-12</v>
      </c>
      <c r="I4449" t="s">
        <v>13954</v>
      </c>
      <c r="J4449" s="1">
        <v>41975</v>
      </c>
      <c r="K4449" s="2">
        <v>0.5978472222222222</v>
      </c>
      <c r="L4449">
        <v>15</v>
      </c>
      <c r="M4449" s="2">
        <v>1.0416666666666666E-2</v>
      </c>
      <c r="N4449" t="s">
        <v>13955</v>
      </c>
      <c r="O4449" t="s">
        <v>5517</v>
      </c>
      <c r="P4449" t="s">
        <v>5518</v>
      </c>
      <c r="Q4449" t="s">
        <v>708</v>
      </c>
      <c r="R4449" t="s">
        <v>28</v>
      </c>
      <c r="S4449">
        <v>410620009</v>
      </c>
      <c r="T4449" t="s">
        <v>29</v>
      </c>
      <c r="U4449">
        <v>136.80000000000001</v>
      </c>
      <c r="V4449">
        <v>914.78</v>
      </c>
      <c r="W4449">
        <v>0</v>
      </c>
      <c r="X4449" t="s">
        <v>30</v>
      </c>
      <c r="Y4449" t="s">
        <v>30</v>
      </c>
    </row>
    <row r="4450" spans="1:25" x14ac:dyDescent="0.25">
      <c r="A4450" t="s">
        <v>13956</v>
      </c>
      <c r="B4450" t="s">
        <v>13957</v>
      </c>
      <c r="C4450" s="1">
        <v>42045</v>
      </c>
      <c r="D4450" s="1" t="str">
        <f t="shared" si="276"/>
        <v>2010–2019</v>
      </c>
      <c r="E4450" s="8">
        <f t="shared" si="277"/>
        <v>2015</v>
      </c>
      <c r="F4450" s="8" t="str">
        <f t="shared" si="278"/>
        <v>15</v>
      </c>
      <c r="G4450" s="2">
        <v>0.58743055555555557</v>
      </c>
      <c r="H4450" s="2" t="str">
        <f t="shared" si="279"/>
        <v>2015-02</v>
      </c>
      <c r="I4450" t="s">
        <v>13958</v>
      </c>
      <c r="J4450" s="1">
        <v>42045</v>
      </c>
      <c r="K4450" s="2">
        <v>0.6290972222222222</v>
      </c>
      <c r="L4450">
        <v>60</v>
      </c>
      <c r="M4450" s="2">
        <v>4.1666666666666664E-2</v>
      </c>
      <c r="N4450" t="s">
        <v>13955</v>
      </c>
      <c r="O4450" t="s">
        <v>5543</v>
      </c>
      <c r="P4450" t="s">
        <v>5544</v>
      </c>
      <c r="Q4450" t="s">
        <v>708</v>
      </c>
      <c r="R4450" t="s">
        <v>85</v>
      </c>
      <c r="S4450">
        <v>183452005</v>
      </c>
      <c r="T4450" t="s">
        <v>1170</v>
      </c>
      <c r="U4450">
        <v>87.71</v>
      </c>
      <c r="V4450">
        <v>87.71</v>
      </c>
      <c r="W4450">
        <v>0</v>
      </c>
      <c r="X4450">
        <v>82423001</v>
      </c>
      <c r="Y4450" t="s">
        <v>1171</v>
      </c>
    </row>
    <row r="4451" spans="1:25" x14ac:dyDescent="0.25">
      <c r="A4451" t="s">
        <v>13959</v>
      </c>
      <c r="B4451" t="s">
        <v>13960</v>
      </c>
      <c r="C4451" s="1">
        <v>42346</v>
      </c>
      <c r="D4451" s="1" t="str">
        <f t="shared" si="276"/>
        <v>2010–2019</v>
      </c>
      <c r="E4451" s="8">
        <f t="shared" si="277"/>
        <v>2015</v>
      </c>
      <c r="F4451" s="8" t="str">
        <f t="shared" si="278"/>
        <v>15</v>
      </c>
      <c r="G4451" s="2">
        <v>0.58743055555555557</v>
      </c>
      <c r="H4451" s="2" t="str">
        <f t="shared" si="279"/>
        <v>2015-12</v>
      </c>
      <c r="I4451" t="s">
        <v>13961</v>
      </c>
      <c r="J4451" s="1">
        <v>42346</v>
      </c>
      <c r="K4451" s="2">
        <v>0.60038194444444448</v>
      </c>
      <c r="L4451">
        <v>19</v>
      </c>
      <c r="M4451" s="2">
        <v>1.2951388888888889E-2</v>
      </c>
      <c r="N4451" t="s">
        <v>13955</v>
      </c>
      <c r="O4451" t="s">
        <v>5517</v>
      </c>
      <c r="P4451" t="s">
        <v>5518</v>
      </c>
      <c r="Q4451" t="s">
        <v>708</v>
      </c>
      <c r="R4451" t="s">
        <v>28</v>
      </c>
      <c r="S4451">
        <v>410620009</v>
      </c>
      <c r="T4451" t="s">
        <v>29</v>
      </c>
      <c r="U4451">
        <v>136.80000000000001</v>
      </c>
      <c r="V4451">
        <v>704.2</v>
      </c>
      <c r="W4451">
        <v>0</v>
      </c>
      <c r="X4451" t="s">
        <v>30</v>
      </c>
      <c r="Y4451" t="s">
        <v>30</v>
      </c>
    </row>
    <row r="4452" spans="1:25" x14ac:dyDescent="0.25">
      <c r="A4452" t="s">
        <v>13962</v>
      </c>
      <c r="B4452" t="s">
        <v>13963</v>
      </c>
      <c r="C4452" s="1">
        <v>42360</v>
      </c>
      <c r="D4452" s="1" t="str">
        <f t="shared" si="276"/>
        <v>2010–2019</v>
      </c>
      <c r="E4452" s="8">
        <f t="shared" si="277"/>
        <v>2015</v>
      </c>
      <c r="F4452" s="8" t="str">
        <f t="shared" si="278"/>
        <v>15</v>
      </c>
      <c r="G4452" s="2">
        <v>0.58743055555555557</v>
      </c>
      <c r="H4452" s="2" t="str">
        <f t="shared" si="279"/>
        <v>2015-12</v>
      </c>
      <c r="I4452" t="s">
        <v>13964</v>
      </c>
      <c r="J4452" s="1">
        <v>42360</v>
      </c>
      <c r="K4452" s="2">
        <v>0.8424652777777778</v>
      </c>
      <c r="L4452">
        <v>367</v>
      </c>
      <c r="M4452" s="2">
        <v>0.25503472222222223</v>
      </c>
      <c r="N4452" t="s">
        <v>13955</v>
      </c>
      <c r="O4452" t="s">
        <v>13965</v>
      </c>
      <c r="P4452" t="s">
        <v>13966</v>
      </c>
      <c r="Q4452" t="s">
        <v>708</v>
      </c>
      <c r="R4452" t="s">
        <v>42</v>
      </c>
      <c r="S4452">
        <v>185349003</v>
      </c>
      <c r="T4452" t="s">
        <v>43</v>
      </c>
      <c r="U4452">
        <v>85.55</v>
      </c>
      <c r="V4452">
        <v>4830.95</v>
      </c>
      <c r="W4452">
        <v>0</v>
      </c>
      <c r="X4452">
        <v>103697008</v>
      </c>
      <c r="Y4452" t="s">
        <v>44</v>
      </c>
    </row>
    <row r="4453" spans="1:25" x14ac:dyDescent="0.25">
      <c r="A4453" t="s">
        <v>13967</v>
      </c>
      <c r="B4453" t="s">
        <v>13968</v>
      </c>
      <c r="C4453" s="1">
        <v>42698</v>
      </c>
      <c r="D4453" s="1" t="str">
        <f t="shared" si="276"/>
        <v>2010–2019</v>
      </c>
      <c r="E4453" s="8">
        <f t="shared" si="277"/>
        <v>2016</v>
      </c>
      <c r="F4453" s="8" t="str">
        <f t="shared" si="278"/>
        <v>16</v>
      </c>
      <c r="G4453" s="2">
        <v>0.58743055555555557</v>
      </c>
      <c r="H4453" s="2" t="str">
        <f t="shared" si="279"/>
        <v>2016-11</v>
      </c>
      <c r="I4453" t="s">
        <v>13969</v>
      </c>
      <c r="J4453" s="1">
        <v>42698</v>
      </c>
      <c r="K4453" s="2">
        <v>0.5978472222222222</v>
      </c>
      <c r="L4453">
        <v>15</v>
      </c>
      <c r="M4453" s="2">
        <v>1.0416666666666666E-2</v>
      </c>
      <c r="N4453" t="s">
        <v>13955</v>
      </c>
      <c r="O4453" t="s">
        <v>13965</v>
      </c>
      <c r="P4453" t="s">
        <v>13966</v>
      </c>
      <c r="Q4453" t="s">
        <v>497</v>
      </c>
      <c r="R4453" t="s">
        <v>114</v>
      </c>
      <c r="S4453">
        <v>185347001</v>
      </c>
      <c r="T4453" t="s">
        <v>72</v>
      </c>
      <c r="U4453">
        <v>85.55</v>
      </c>
      <c r="V4453">
        <v>85.55</v>
      </c>
      <c r="W4453">
        <v>0</v>
      </c>
      <c r="X4453">
        <v>82423001</v>
      </c>
      <c r="Y4453" t="s">
        <v>1171</v>
      </c>
    </row>
    <row r="4454" spans="1:25" x14ac:dyDescent="0.25">
      <c r="A4454" t="s">
        <v>13970</v>
      </c>
      <c r="B4454" t="s">
        <v>13971</v>
      </c>
      <c r="C4454" s="1">
        <v>42701</v>
      </c>
      <c r="D4454" s="1" t="str">
        <f t="shared" si="276"/>
        <v>2010–2019</v>
      </c>
      <c r="E4454" s="8">
        <f t="shared" si="277"/>
        <v>2016</v>
      </c>
      <c r="F4454" s="8" t="str">
        <f t="shared" si="278"/>
        <v>16</v>
      </c>
      <c r="G4454" s="2">
        <v>0.58743055555555557</v>
      </c>
      <c r="H4454" s="2" t="str">
        <f t="shared" si="279"/>
        <v>2016-11</v>
      </c>
      <c r="I4454" t="s">
        <v>13972</v>
      </c>
      <c r="J4454" s="1">
        <v>42701</v>
      </c>
      <c r="K4454" s="2">
        <v>0.6257638888888889</v>
      </c>
      <c r="L4454">
        <v>55</v>
      </c>
      <c r="M4454" s="2">
        <v>3.833333333333333E-2</v>
      </c>
      <c r="N4454" t="s">
        <v>13955</v>
      </c>
      <c r="O4454" t="s">
        <v>13965</v>
      </c>
      <c r="P4454" t="s">
        <v>13966</v>
      </c>
      <c r="Q4454" t="s">
        <v>497</v>
      </c>
      <c r="R4454" t="s">
        <v>42</v>
      </c>
      <c r="S4454">
        <v>308335008</v>
      </c>
      <c r="T4454" t="s">
        <v>813</v>
      </c>
      <c r="U4454">
        <v>142.58000000000001</v>
      </c>
      <c r="V4454">
        <v>573.98</v>
      </c>
      <c r="W4454">
        <v>0</v>
      </c>
      <c r="X4454">
        <v>82423001</v>
      </c>
      <c r="Y4454" t="s">
        <v>1171</v>
      </c>
    </row>
    <row r="4455" spans="1:25" x14ac:dyDescent="0.25">
      <c r="A4455" t="s">
        <v>13973</v>
      </c>
      <c r="B4455" t="s">
        <v>13974</v>
      </c>
      <c r="C4455" s="1">
        <v>42704</v>
      </c>
      <c r="D4455" s="1" t="str">
        <f t="shared" si="276"/>
        <v>2010–2019</v>
      </c>
      <c r="E4455" s="8">
        <f t="shared" si="277"/>
        <v>2016</v>
      </c>
      <c r="F4455" s="8" t="str">
        <f t="shared" si="278"/>
        <v>16</v>
      </c>
      <c r="G4455" s="2">
        <v>0.6257638888888889</v>
      </c>
      <c r="H4455" s="2" t="str">
        <f t="shared" si="279"/>
        <v>2016-11</v>
      </c>
      <c r="I4455" t="s">
        <v>13975</v>
      </c>
      <c r="J4455" s="1">
        <v>42704</v>
      </c>
      <c r="K4455" s="2">
        <v>0.66285879629629629</v>
      </c>
      <c r="L4455">
        <v>53</v>
      </c>
      <c r="M4455" s="2">
        <v>3.709490740740741E-2</v>
      </c>
      <c r="N4455" t="s">
        <v>13955</v>
      </c>
      <c r="O4455" t="s">
        <v>13965</v>
      </c>
      <c r="P4455" t="s">
        <v>13966</v>
      </c>
      <c r="Q4455" t="s">
        <v>497</v>
      </c>
      <c r="R4455" t="s">
        <v>42</v>
      </c>
      <c r="S4455">
        <v>308335008</v>
      </c>
      <c r="T4455" t="s">
        <v>813</v>
      </c>
      <c r="U4455">
        <v>142.58000000000001</v>
      </c>
      <c r="V4455">
        <v>573.98</v>
      </c>
      <c r="W4455">
        <v>0</v>
      </c>
      <c r="X4455">
        <v>82423001</v>
      </c>
      <c r="Y4455" t="s">
        <v>1171</v>
      </c>
    </row>
    <row r="4456" spans="1:25" x14ac:dyDescent="0.25">
      <c r="A4456" t="s">
        <v>13976</v>
      </c>
      <c r="B4456" t="s">
        <v>13977</v>
      </c>
      <c r="C4456" s="1">
        <v>42707</v>
      </c>
      <c r="D4456" s="1" t="str">
        <f t="shared" si="276"/>
        <v>2010–2019</v>
      </c>
      <c r="E4456" s="8">
        <f t="shared" si="277"/>
        <v>2016</v>
      </c>
      <c r="F4456" s="8" t="str">
        <f t="shared" si="278"/>
        <v>16</v>
      </c>
      <c r="G4456" s="2">
        <v>0.66285879629629629</v>
      </c>
      <c r="H4456" s="2" t="str">
        <f t="shared" si="279"/>
        <v>2016-12</v>
      </c>
      <c r="I4456" t="s">
        <v>13978</v>
      </c>
      <c r="J4456" s="1">
        <v>42707</v>
      </c>
      <c r="K4456" s="2">
        <v>0.70021990740740736</v>
      </c>
      <c r="L4456">
        <v>54</v>
      </c>
      <c r="M4456" s="2">
        <v>3.7361111111111109E-2</v>
      </c>
      <c r="N4456" t="s">
        <v>13955</v>
      </c>
      <c r="O4456" t="s">
        <v>13965</v>
      </c>
      <c r="P4456" t="s">
        <v>13966</v>
      </c>
      <c r="Q4456" t="s">
        <v>497</v>
      </c>
      <c r="R4456" t="s">
        <v>42</v>
      </c>
      <c r="S4456">
        <v>308335008</v>
      </c>
      <c r="T4456" t="s">
        <v>813</v>
      </c>
      <c r="U4456">
        <v>142.58000000000001</v>
      </c>
      <c r="V4456">
        <v>573.98</v>
      </c>
      <c r="W4456">
        <v>279.58999999999997</v>
      </c>
      <c r="X4456">
        <v>82423001</v>
      </c>
      <c r="Y4456" t="s">
        <v>1171</v>
      </c>
    </row>
    <row r="4457" spans="1:25" x14ac:dyDescent="0.25">
      <c r="A4457" t="s">
        <v>13979</v>
      </c>
      <c r="B4457" t="s">
        <v>13980</v>
      </c>
      <c r="C4457" s="1">
        <v>42717</v>
      </c>
      <c r="D4457" s="1" t="str">
        <f t="shared" si="276"/>
        <v>2010–2019</v>
      </c>
      <c r="E4457" s="8">
        <f t="shared" si="277"/>
        <v>2016</v>
      </c>
      <c r="F4457" s="8" t="str">
        <f t="shared" si="278"/>
        <v>16</v>
      </c>
      <c r="G4457" s="2">
        <v>0.58743055555555557</v>
      </c>
      <c r="H4457" s="2" t="str">
        <f t="shared" si="279"/>
        <v>2016-12</v>
      </c>
      <c r="I4457" t="s">
        <v>13981</v>
      </c>
      <c r="J4457" s="1">
        <v>42717</v>
      </c>
      <c r="K4457" s="2">
        <v>0.62515046296296295</v>
      </c>
      <c r="L4457">
        <v>54</v>
      </c>
      <c r="M4457" s="2">
        <v>3.771990740740741E-2</v>
      </c>
      <c r="N4457" t="s">
        <v>13955</v>
      </c>
      <c r="O4457" t="s">
        <v>5517</v>
      </c>
      <c r="P4457" t="s">
        <v>5518</v>
      </c>
      <c r="Q4457" t="s">
        <v>497</v>
      </c>
      <c r="R4457" t="s">
        <v>28</v>
      </c>
      <c r="S4457">
        <v>162673000</v>
      </c>
      <c r="T4457" t="s">
        <v>151</v>
      </c>
      <c r="U4457">
        <v>136.80000000000001</v>
      </c>
      <c r="V4457">
        <v>704.2</v>
      </c>
      <c r="W4457">
        <v>563.36</v>
      </c>
      <c r="X4457" t="s">
        <v>30</v>
      </c>
      <c r="Y4457" t="s">
        <v>30</v>
      </c>
    </row>
    <row r="4458" spans="1:25" x14ac:dyDescent="0.25">
      <c r="A4458" t="s">
        <v>13982</v>
      </c>
      <c r="B4458" t="s">
        <v>13983</v>
      </c>
      <c r="C4458" s="1">
        <v>42724</v>
      </c>
      <c r="D4458" s="1" t="str">
        <f t="shared" si="276"/>
        <v>2010–2019</v>
      </c>
      <c r="E4458" s="8">
        <f t="shared" si="277"/>
        <v>2016</v>
      </c>
      <c r="F4458" s="8" t="str">
        <f t="shared" si="278"/>
        <v>16</v>
      </c>
      <c r="G4458" s="2">
        <v>0.58743055555555557</v>
      </c>
      <c r="H4458" s="2" t="str">
        <f t="shared" si="279"/>
        <v>2016-12</v>
      </c>
      <c r="I4458" t="s">
        <v>13984</v>
      </c>
      <c r="J4458" s="1">
        <v>42724</v>
      </c>
      <c r="K4458" s="2">
        <v>0.62609953703703702</v>
      </c>
      <c r="L4458">
        <v>56</v>
      </c>
      <c r="M4458" s="2">
        <v>3.8668981481481485E-2</v>
      </c>
      <c r="N4458" t="s">
        <v>13955</v>
      </c>
      <c r="O4458" t="s">
        <v>13965</v>
      </c>
      <c r="P4458" t="s">
        <v>13966</v>
      </c>
      <c r="Q4458" t="s">
        <v>497</v>
      </c>
      <c r="R4458" t="s">
        <v>42</v>
      </c>
      <c r="S4458">
        <v>308335008</v>
      </c>
      <c r="T4458" t="s">
        <v>813</v>
      </c>
      <c r="U4458">
        <v>142.58000000000001</v>
      </c>
      <c r="V4458">
        <v>573.98</v>
      </c>
      <c r="W4458">
        <v>459.18</v>
      </c>
      <c r="X4458">
        <v>82423001</v>
      </c>
      <c r="Y4458" t="s">
        <v>1171</v>
      </c>
    </row>
    <row r="4459" spans="1:25" x14ac:dyDescent="0.25">
      <c r="A4459" t="s">
        <v>13985</v>
      </c>
      <c r="B4459" t="s">
        <v>13986</v>
      </c>
      <c r="C4459" s="1">
        <v>42727</v>
      </c>
      <c r="D4459" s="1" t="str">
        <f t="shared" si="276"/>
        <v>2010–2019</v>
      </c>
      <c r="E4459" s="8">
        <f t="shared" si="277"/>
        <v>2016</v>
      </c>
      <c r="F4459" s="8" t="str">
        <f t="shared" si="278"/>
        <v>16</v>
      </c>
      <c r="G4459" s="2">
        <v>0.62609953703703702</v>
      </c>
      <c r="H4459" s="2" t="str">
        <f t="shared" si="279"/>
        <v>2016-12</v>
      </c>
      <c r="I4459" t="s">
        <v>13987</v>
      </c>
      <c r="J4459" s="1">
        <v>42727</v>
      </c>
      <c r="K4459" s="2">
        <v>0.66726851851851854</v>
      </c>
      <c r="L4459">
        <v>59</v>
      </c>
      <c r="M4459" s="2">
        <v>4.116898148148148E-2</v>
      </c>
      <c r="N4459" t="s">
        <v>13955</v>
      </c>
      <c r="O4459" t="s">
        <v>13965</v>
      </c>
      <c r="P4459" t="s">
        <v>13966</v>
      </c>
      <c r="Q4459" t="s">
        <v>497</v>
      </c>
      <c r="R4459" t="s">
        <v>42</v>
      </c>
      <c r="S4459">
        <v>308335008</v>
      </c>
      <c r="T4459" t="s">
        <v>813</v>
      </c>
      <c r="U4459">
        <v>142.58000000000001</v>
      </c>
      <c r="V4459">
        <v>573.98</v>
      </c>
      <c r="W4459">
        <v>459.18</v>
      </c>
      <c r="X4459">
        <v>82423001</v>
      </c>
      <c r="Y4459" t="s">
        <v>1171</v>
      </c>
    </row>
    <row r="4460" spans="1:25" x14ac:dyDescent="0.25">
      <c r="A4460" t="s">
        <v>13988</v>
      </c>
      <c r="B4460" t="s">
        <v>13989</v>
      </c>
      <c r="C4460" s="1">
        <v>42730</v>
      </c>
      <c r="D4460" s="1" t="str">
        <f t="shared" si="276"/>
        <v>2010–2019</v>
      </c>
      <c r="E4460" s="8">
        <f t="shared" si="277"/>
        <v>2016</v>
      </c>
      <c r="F4460" s="8" t="str">
        <f t="shared" si="278"/>
        <v>16</v>
      </c>
      <c r="G4460" s="2">
        <v>0.66726851851851854</v>
      </c>
      <c r="H4460" s="2" t="str">
        <f t="shared" si="279"/>
        <v>2016-12</v>
      </c>
      <c r="I4460" t="s">
        <v>13990</v>
      </c>
      <c r="J4460" s="1">
        <v>42730</v>
      </c>
      <c r="K4460" s="2">
        <v>0.69966435185185183</v>
      </c>
      <c r="L4460">
        <v>47</v>
      </c>
      <c r="M4460" s="2">
        <v>3.2395833333333332E-2</v>
      </c>
      <c r="N4460" t="s">
        <v>13955</v>
      </c>
      <c r="O4460" t="s">
        <v>13965</v>
      </c>
      <c r="P4460" t="s">
        <v>13966</v>
      </c>
      <c r="Q4460" t="s">
        <v>497</v>
      </c>
      <c r="R4460" t="s">
        <v>42</v>
      </c>
      <c r="S4460">
        <v>308335008</v>
      </c>
      <c r="T4460" t="s">
        <v>813</v>
      </c>
      <c r="U4460">
        <v>142.58000000000001</v>
      </c>
      <c r="V4460">
        <v>573.98</v>
      </c>
      <c r="W4460">
        <v>459.18</v>
      </c>
      <c r="X4460">
        <v>82423001</v>
      </c>
      <c r="Y4460" t="s">
        <v>1171</v>
      </c>
    </row>
    <row r="4461" spans="1:25" x14ac:dyDescent="0.25">
      <c r="A4461" t="s">
        <v>13991</v>
      </c>
      <c r="B4461" t="s">
        <v>13992</v>
      </c>
      <c r="C4461" s="1">
        <v>42733</v>
      </c>
      <c r="D4461" s="1" t="str">
        <f t="shared" si="276"/>
        <v>2010–2019</v>
      </c>
      <c r="E4461" s="8">
        <f t="shared" si="277"/>
        <v>2016</v>
      </c>
      <c r="F4461" s="8" t="str">
        <f t="shared" si="278"/>
        <v>16</v>
      </c>
      <c r="G4461" s="2">
        <v>0.69966435185185183</v>
      </c>
      <c r="H4461" s="2" t="str">
        <f t="shared" si="279"/>
        <v>2016-12</v>
      </c>
      <c r="I4461" t="s">
        <v>13993</v>
      </c>
      <c r="J4461" s="1">
        <v>42733</v>
      </c>
      <c r="K4461" s="2">
        <v>0.739375</v>
      </c>
      <c r="L4461">
        <v>57</v>
      </c>
      <c r="M4461" s="2">
        <v>3.9710648148148148E-2</v>
      </c>
      <c r="N4461" t="s">
        <v>13955</v>
      </c>
      <c r="O4461" t="s">
        <v>13965</v>
      </c>
      <c r="P4461" t="s">
        <v>13966</v>
      </c>
      <c r="Q4461" t="s">
        <v>497</v>
      </c>
      <c r="R4461" t="s">
        <v>42</v>
      </c>
      <c r="S4461">
        <v>308335008</v>
      </c>
      <c r="T4461" t="s">
        <v>813</v>
      </c>
      <c r="U4461">
        <v>142.58000000000001</v>
      </c>
      <c r="V4461">
        <v>573.98</v>
      </c>
      <c r="W4461">
        <v>459.18</v>
      </c>
      <c r="X4461">
        <v>82423001</v>
      </c>
      <c r="Y4461" t="s">
        <v>1171</v>
      </c>
    </row>
    <row r="4462" spans="1:25" x14ac:dyDescent="0.25">
      <c r="A4462" t="s">
        <v>13994</v>
      </c>
      <c r="B4462" t="s">
        <v>13995</v>
      </c>
      <c r="C4462" s="1">
        <v>42736</v>
      </c>
      <c r="D4462" s="1" t="str">
        <f t="shared" si="276"/>
        <v>2010–2019</v>
      </c>
      <c r="E4462" s="8">
        <f t="shared" si="277"/>
        <v>2017</v>
      </c>
      <c r="F4462" s="8" t="str">
        <f t="shared" si="278"/>
        <v>17</v>
      </c>
      <c r="G4462" s="2">
        <v>0.739375</v>
      </c>
      <c r="H4462" s="2" t="str">
        <f t="shared" si="279"/>
        <v>2017-01</v>
      </c>
      <c r="I4462" t="s">
        <v>13996</v>
      </c>
      <c r="J4462" s="1">
        <v>42736</v>
      </c>
      <c r="K4462" s="2">
        <v>0.77197916666666666</v>
      </c>
      <c r="L4462">
        <v>47</v>
      </c>
      <c r="M4462" s="2">
        <v>3.2604166666666663E-2</v>
      </c>
      <c r="N4462" t="s">
        <v>13955</v>
      </c>
      <c r="O4462" t="s">
        <v>13965</v>
      </c>
      <c r="P4462" t="s">
        <v>13966</v>
      </c>
      <c r="Q4462" t="s">
        <v>497</v>
      </c>
      <c r="R4462" t="s">
        <v>42</v>
      </c>
      <c r="S4462">
        <v>308335008</v>
      </c>
      <c r="T4462" t="s">
        <v>813</v>
      </c>
      <c r="U4462">
        <v>142.58000000000001</v>
      </c>
      <c r="V4462">
        <v>573.98</v>
      </c>
      <c r="W4462">
        <v>459.18</v>
      </c>
      <c r="X4462">
        <v>82423001</v>
      </c>
      <c r="Y4462" t="s">
        <v>1171</v>
      </c>
    </row>
    <row r="4463" spans="1:25" x14ac:dyDescent="0.25">
      <c r="A4463" t="s">
        <v>13997</v>
      </c>
      <c r="B4463" t="s">
        <v>13998</v>
      </c>
      <c r="C4463" s="1">
        <v>42739</v>
      </c>
      <c r="D4463" s="1" t="str">
        <f t="shared" si="276"/>
        <v>2010–2019</v>
      </c>
      <c r="E4463" s="8">
        <f t="shared" si="277"/>
        <v>2017</v>
      </c>
      <c r="F4463" s="8" t="str">
        <f t="shared" si="278"/>
        <v>17</v>
      </c>
      <c r="G4463" s="2">
        <v>0.77197916666666666</v>
      </c>
      <c r="H4463" s="2" t="str">
        <f t="shared" si="279"/>
        <v>2017-01</v>
      </c>
      <c r="I4463" t="s">
        <v>13999</v>
      </c>
      <c r="J4463" s="1">
        <v>42739</v>
      </c>
      <c r="K4463" s="2">
        <v>0.807037037037037</v>
      </c>
      <c r="L4463">
        <v>50</v>
      </c>
      <c r="M4463" s="2">
        <v>3.5057870370370371E-2</v>
      </c>
      <c r="N4463" t="s">
        <v>13955</v>
      </c>
      <c r="O4463" t="s">
        <v>13965</v>
      </c>
      <c r="P4463" t="s">
        <v>13966</v>
      </c>
      <c r="Q4463" t="s">
        <v>497</v>
      </c>
      <c r="R4463" t="s">
        <v>42</v>
      </c>
      <c r="S4463">
        <v>308335008</v>
      </c>
      <c r="T4463" t="s">
        <v>813</v>
      </c>
      <c r="U4463">
        <v>142.58000000000001</v>
      </c>
      <c r="V4463">
        <v>573.98</v>
      </c>
      <c r="W4463">
        <v>459.18</v>
      </c>
      <c r="X4463">
        <v>82423001</v>
      </c>
      <c r="Y4463" t="s">
        <v>1171</v>
      </c>
    </row>
    <row r="4464" spans="1:25" x14ac:dyDescent="0.25">
      <c r="A4464" t="s">
        <v>14000</v>
      </c>
      <c r="B4464" t="s">
        <v>14001</v>
      </c>
      <c r="C4464" s="1">
        <v>42742</v>
      </c>
      <c r="D4464" s="1" t="str">
        <f t="shared" si="276"/>
        <v>2010–2019</v>
      </c>
      <c r="E4464" s="8">
        <f t="shared" si="277"/>
        <v>2017</v>
      </c>
      <c r="F4464" s="8" t="str">
        <f t="shared" si="278"/>
        <v>17</v>
      </c>
      <c r="G4464" s="2">
        <v>0.807037037037037</v>
      </c>
      <c r="H4464" s="2" t="str">
        <f t="shared" si="279"/>
        <v>2017-01</v>
      </c>
      <c r="I4464" t="s">
        <v>14002</v>
      </c>
      <c r="J4464" s="1">
        <v>42742</v>
      </c>
      <c r="K4464" s="2">
        <v>0.83960648148148154</v>
      </c>
      <c r="L4464">
        <v>47</v>
      </c>
      <c r="M4464" s="2">
        <v>3.2569444444444443E-2</v>
      </c>
      <c r="N4464" t="s">
        <v>13955</v>
      </c>
      <c r="O4464" t="s">
        <v>13965</v>
      </c>
      <c r="P4464" t="s">
        <v>13966</v>
      </c>
      <c r="Q4464" t="s">
        <v>497</v>
      </c>
      <c r="R4464" t="s">
        <v>42</v>
      </c>
      <c r="S4464">
        <v>308335008</v>
      </c>
      <c r="T4464" t="s">
        <v>813</v>
      </c>
      <c r="U4464">
        <v>142.58000000000001</v>
      </c>
      <c r="V4464">
        <v>573.98</v>
      </c>
      <c r="W4464">
        <v>459.18</v>
      </c>
      <c r="X4464">
        <v>82423001</v>
      </c>
      <c r="Y4464" t="s">
        <v>1171</v>
      </c>
    </row>
    <row r="4465" spans="1:25" x14ac:dyDescent="0.25">
      <c r="A4465" t="s">
        <v>14003</v>
      </c>
      <c r="B4465" t="s">
        <v>14004</v>
      </c>
      <c r="C4465" s="1">
        <v>42881</v>
      </c>
      <c r="D4465" s="1" t="str">
        <f t="shared" si="276"/>
        <v>2010–2019</v>
      </c>
      <c r="E4465" s="8">
        <f t="shared" si="277"/>
        <v>2017</v>
      </c>
      <c r="F4465" s="8" t="str">
        <f t="shared" si="278"/>
        <v>17</v>
      </c>
      <c r="G4465" s="2">
        <v>0.58743055555555557</v>
      </c>
      <c r="H4465" s="2" t="str">
        <f t="shared" si="279"/>
        <v>2017-05</v>
      </c>
      <c r="I4465" t="s">
        <v>14005</v>
      </c>
      <c r="J4465" s="1">
        <v>42881</v>
      </c>
      <c r="K4465" s="2">
        <v>0.5978472222222222</v>
      </c>
      <c r="L4465">
        <v>15</v>
      </c>
      <c r="M4465" s="2">
        <v>1.0416666666666666E-2</v>
      </c>
      <c r="N4465" t="s">
        <v>13955</v>
      </c>
      <c r="O4465" t="s">
        <v>13965</v>
      </c>
      <c r="P4465" t="s">
        <v>13966</v>
      </c>
      <c r="Q4465" t="s">
        <v>497</v>
      </c>
      <c r="R4465" t="s">
        <v>42</v>
      </c>
      <c r="S4465">
        <v>185345009</v>
      </c>
      <c r="T4465" t="s">
        <v>57</v>
      </c>
      <c r="U4465">
        <v>85.55</v>
      </c>
      <c r="V4465">
        <v>85.55</v>
      </c>
      <c r="W4465">
        <v>68.44</v>
      </c>
      <c r="X4465">
        <v>444814009</v>
      </c>
      <c r="Y4465" t="s">
        <v>65</v>
      </c>
    </row>
    <row r="4466" spans="1:25" x14ac:dyDescent="0.25">
      <c r="A4466" t="s">
        <v>14006</v>
      </c>
      <c r="B4466" t="s">
        <v>14007</v>
      </c>
      <c r="C4466" s="1">
        <v>43001</v>
      </c>
      <c r="D4466" s="1" t="str">
        <f t="shared" si="276"/>
        <v>2010–2019</v>
      </c>
      <c r="E4466" s="8">
        <f t="shared" si="277"/>
        <v>2017</v>
      </c>
      <c r="F4466" s="8" t="str">
        <f t="shared" si="278"/>
        <v>17</v>
      </c>
      <c r="G4466" s="2">
        <v>0.58743055555555557</v>
      </c>
      <c r="H4466" s="2" t="str">
        <f t="shared" si="279"/>
        <v>2017-09</v>
      </c>
      <c r="I4466" t="s">
        <v>14008</v>
      </c>
      <c r="J4466" s="1">
        <v>43001</v>
      </c>
      <c r="K4466" s="2">
        <v>0.5978472222222222</v>
      </c>
      <c r="L4466">
        <v>15</v>
      </c>
      <c r="M4466" s="2">
        <v>1.0416666666666666E-2</v>
      </c>
      <c r="N4466" t="s">
        <v>13955</v>
      </c>
      <c r="O4466" t="s">
        <v>13965</v>
      </c>
      <c r="P4466" t="s">
        <v>13966</v>
      </c>
      <c r="Q4466" t="s">
        <v>497</v>
      </c>
      <c r="R4466" t="s">
        <v>114</v>
      </c>
      <c r="S4466">
        <v>698314001</v>
      </c>
      <c r="T4466" t="s">
        <v>808</v>
      </c>
      <c r="U4466">
        <v>142.58000000000001</v>
      </c>
      <c r="V4466">
        <v>142.58000000000001</v>
      </c>
      <c r="W4466">
        <v>114.06</v>
      </c>
      <c r="X4466">
        <v>389095005</v>
      </c>
      <c r="Y4466" t="s">
        <v>809</v>
      </c>
    </row>
    <row r="4467" spans="1:25" x14ac:dyDescent="0.25">
      <c r="A4467" t="s">
        <v>14009</v>
      </c>
      <c r="B4467" t="s">
        <v>14010</v>
      </c>
      <c r="C4467" s="1">
        <v>43088</v>
      </c>
      <c r="D4467" s="1" t="str">
        <f t="shared" si="276"/>
        <v>2010–2019</v>
      </c>
      <c r="E4467" s="8">
        <f t="shared" si="277"/>
        <v>2017</v>
      </c>
      <c r="F4467" s="8" t="str">
        <f t="shared" si="278"/>
        <v>17</v>
      </c>
      <c r="G4467" s="2">
        <v>0.58743055555555557</v>
      </c>
      <c r="H4467" s="2" t="str">
        <f t="shared" si="279"/>
        <v>2017-12</v>
      </c>
      <c r="I4467" t="s">
        <v>14011</v>
      </c>
      <c r="J4467" s="1">
        <v>43088</v>
      </c>
      <c r="K4467" s="2">
        <v>0.62381944444444448</v>
      </c>
      <c r="L4467">
        <v>52</v>
      </c>
      <c r="M4467" s="2">
        <v>3.6388888888888887E-2</v>
      </c>
      <c r="N4467" t="s">
        <v>13955</v>
      </c>
      <c r="O4467" t="s">
        <v>5517</v>
      </c>
      <c r="P4467" t="s">
        <v>5518</v>
      </c>
      <c r="Q4467" t="s">
        <v>497</v>
      </c>
      <c r="R4467" t="s">
        <v>28</v>
      </c>
      <c r="S4467">
        <v>162673000</v>
      </c>
      <c r="T4467" t="s">
        <v>151</v>
      </c>
      <c r="U4467">
        <v>136.80000000000001</v>
      </c>
      <c r="V4467">
        <v>704.2</v>
      </c>
      <c r="W4467">
        <v>0</v>
      </c>
      <c r="X4467" t="s">
        <v>30</v>
      </c>
      <c r="Y4467" t="s">
        <v>30</v>
      </c>
    </row>
    <row r="4468" spans="1:25" x14ac:dyDescent="0.25">
      <c r="A4468" t="s">
        <v>14012</v>
      </c>
      <c r="B4468" t="s">
        <v>14013</v>
      </c>
      <c r="C4468" s="1">
        <v>43102</v>
      </c>
      <c r="D4468" s="1" t="str">
        <f t="shared" si="276"/>
        <v>2010–2019</v>
      </c>
      <c r="E4468" s="8">
        <f t="shared" si="277"/>
        <v>2018</v>
      </c>
      <c r="F4468" s="8" t="str">
        <f t="shared" si="278"/>
        <v>18</v>
      </c>
      <c r="G4468" s="2">
        <v>0.58743055555555557</v>
      </c>
      <c r="H4468" s="2" t="str">
        <f t="shared" si="279"/>
        <v>2018-01</v>
      </c>
      <c r="I4468" t="s">
        <v>14014</v>
      </c>
      <c r="J4468" s="1">
        <v>43102</v>
      </c>
      <c r="K4468" s="2">
        <v>0.72920138888888886</v>
      </c>
      <c r="L4468">
        <v>204</v>
      </c>
      <c r="M4468" s="2">
        <v>0.14177083333333335</v>
      </c>
      <c r="N4468" t="s">
        <v>13955</v>
      </c>
      <c r="O4468" t="s">
        <v>13965</v>
      </c>
      <c r="P4468" t="s">
        <v>13966</v>
      </c>
      <c r="Q4468" t="s">
        <v>497</v>
      </c>
      <c r="R4468" t="s">
        <v>42</v>
      </c>
      <c r="S4468">
        <v>185349003</v>
      </c>
      <c r="T4468" t="s">
        <v>43</v>
      </c>
      <c r="U4468">
        <v>85.55</v>
      </c>
      <c r="V4468">
        <v>2673.95</v>
      </c>
      <c r="W4468">
        <v>1536.12</v>
      </c>
      <c r="X4468">
        <v>103697008</v>
      </c>
      <c r="Y4468" t="s">
        <v>44</v>
      </c>
    </row>
    <row r="4469" spans="1:25" x14ac:dyDescent="0.25">
      <c r="A4469" t="s">
        <v>14015</v>
      </c>
      <c r="B4469" t="s">
        <v>14016</v>
      </c>
      <c r="C4469" s="1">
        <v>43438</v>
      </c>
      <c r="D4469" s="1" t="str">
        <f t="shared" si="276"/>
        <v>2010–2019</v>
      </c>
      <c r="E4469" s="8">
        <f t="shared" si="277"/>
        <v>2018</v>
      </c>
      <c r="F4469" s="8" t="str">
        <f t="shared" si="278"/>
        <v>18</v>
      </c>
      <c r="G4469" s="2">
        <v>0.58743055555555557</v>
      </c>
      <c r="H4469" s="2" t="str">
        <f t="shared" si="279"/>
        <v>2018-12</v>
      </c>
      <c r="I4469" t="s">
        <v>14017</v>
      </c>
      <c r="J4469" s="1">
        <v>43438</v>
      </c>
      <c r="K4469" s="2">
        <v>0.5978472222222222</v>
      </c>
      <c r="L4469">
        <v>15</v>
      </c>
      <c r="M4469" s="2">
        <v>1.0416666666666666E-2</v>
      </c>
      <c r="N4469" t="s">
        <v>13955</v>
      </c>
      <c r="O4469" t="s">
        <v>13965</v>
      </c>
      <c r="P4469" t="s">
        <v>13966</v>
      </c>
      <c r="Q4469" t="s">
        <v>497</v>
      </c>
      <c r="R4469" t="s">
        <v>42</v>
      </c>
      <c r="S4469">
        <v>424441002</v>
      </c>
      <c r="T4469" t="s">
        <v>850</v>
      </c>
      <c r="U4469">
        <v>142.58000000000001</v>
      </c>
      <c r="V4469">
        <v>6453.97</v>
      </c>
      <c r="W4469">
        <v>3996.78</v>
      </c>
      <c r="X4469">
        <v>72892002</v>
      </c>
      <c r="Y4469" t="s">
        <v>851</v>
      </c>
    </row>
    <row r="4470" spans="1:25" x14ac:dyDescent="0.25">
      <c r="A4470" t="s">
        <v>14018</v>
      </c>
      <c r="B4470" t="s">
        <v>14019</v>
      </c>
      <c r="C4470" s="1">
        <v>43456</v>
      </c>
      <c r="D4470" s="1" t="str">
        <f t="shared" si="276"/>
        <v>2010–2019</v>
      </c>
      <c r="E4470" s="8">
        <f t="shared" si="277"/>
        <v>2018</v>
      </c>
      <c r="F4470" s="8" t="str">
        <f t="shared" si="278"/>
        <v>18</v>
      </c>
      <c r="G4470" s="2">
        <v>0.58743055555555557</v>
      </c>
      <c r="H4470" s="2" t="str">
        <f t="shared" si="279"/>
        <v>2018-12</v>
      </c>
      <c r="I4470" t="s">
        <v>14020</v>
      </c>
      <c r="J4470" s="1">
        <v>43456</v>
      </c>
      <c r="K4470" s="2">
        <v>0.5978472222222222</v>
      </c>
      <c r="L4470">
        <v>15</v>
      </c>
      <c r="M4470" s="2">
        <v>1.0416666666666666E-2</v>
      </c>
      <c r="N4470" t="s">
        <v>13955</v>
      </c>
      <c r="O4470" t="s">
        <v>13965</v>
      </c>
      <c r="P4470" t="s">
        <v>13966</v>
      </c>
      <c r="Q4470" t="s">
        <v>497</v>
      </c>
      <c r="R4470" t="s">
        <v>42</v>
      </c>
      <c r="S4470">
        <v>270427003</v>
      </c>
      <c r="T4470" t="s">
        <v>1572</v>
      </c>
      <c r="U4470">
        <v>85.55</v>
      </c>
      <c r="V4470">
        <v>11784.9</v>
      </c>
      <c r="W4470">
        <v>9427.92</v>
      </c>
      <c r="X4470">
        <v>72892002</v>
      </c>
      <c r="Y4470" t="s">
        <v>851</v>
      </c>
    </row>
    <row r="4471" spans="1:25" x14ac:dyDescent="0.25">
      <c r="A4471" t="s">
        <v>14021</v>
      </c>
      <c r="B4471" t="s">
        <v>14022</v>
      </c>
      <c r="C4471" s="1">
        <v>43475</v>
      </c>
      <c r="D4471" s="1" t="str">
        <f t="shared" si="276"/>
        <v>2010–2019</v>
      </c>
      <c r="E4471" s="8">
        <f t="shared" si="277"/>
        <v>2019</v>
      </c>
      <c r="F4471" s="8" t="str">
        <f t="shared" si="278"/>
        <v>19</v>
      </c>
      <c r="G4471" s="2">
        <v>0.58743055555555557</v>
      </c>
      <c r="H4471" s="2" t="str">
        <f t="shared" si="279"/>
        <v>2019-01</v>
      </c>
      <c r="I4471" t="s">
        <v>14023</v>
      </c>
      <c r="J4471" s="1">
        <v>43475</v>
      </c>
      <c r="K4471" s="2">
        <v>0.5978472222222222</v>
      </c>
      <c r="L4471">
        <v>15</v>
      </c>
      <c r="M4471" s="2">
        <v>1.0416666666666666E-2</v>
      </c>
      <c r="N4471" t="s">
        <v>13955</v>
      </c>
      <c r="O4471" t="s">
        <v>13965</v>
      </c>
      <c r="P4471" t="s">
        <v>13966</v>
      </c>
      <c r="Q4471" t="s">
        <v>497</v>
      </c>
      <c r="R4471" t="s">
        <v>42</v>
      </c>
      <c r="S4471">
        <v>424619006</v>
      </c>
      <c r="T4471" t="s">
        <v>794</v>
      </c>
      <c r="U4471">
        <v>142.58000000000001</v>
      </c>
      <c r="V4471">
        <v>1522.62</v>
      </c>
      <c r="W4471">
        <v>1218.0899999999999</v>
      </c>
      <c r="X4471">
        <v>72892002</v>
      </c>
      <c r="Y4471" t="s">
        <v>851</v>
      </c>
    </row>
    <row r="4472" spans="1:25" x14ac:dyDescent="0.25">
      <c r="A4472" t="s">
        <v>14024</v>
      </c>
      <c r="B4472" t="s">
        <v>14025</v>
      </c>
      <c r="C4472" s="1">
        <v>43711</v>
      </c>
      <c r="D4472" s="1" t="str">
        <f t="shared" si="276"/>
        <v>2010–2019</v>
      </c>
      <c r="E4472" s="8">
        <f t="shared" si="277"/>
        <v>2019</v>
      </c>
      <c r="F4472" s="8" t="str">
        <f t="shared" si="278"/>
        <v>19</v>
      </c>
      <c r="G4472" s="2">
        <v>0.58743055555555557</v>
      </c>
      <c r="H4472" s="2" t="str">
        <f t="shared" si="279"/>
        <v>2019-09</v>
      </c>
      <c r="I4472" t="s">
        <v>14026</v>
      </c>
      <c r="J4472" s="1">
        <v>43711</v>
      </c>
      <c r="K4472" s="2">
        <v>0.5978472222222222</v>
      </c>
      <c r="L4472">
        <v>15</v>
      </c>
      <c r="M4472" s="2">
        <v>1.0416666666666666E-2</v>
      </c>
      <c r="N4472" t="s">
        <v>13955</v>
      </c>
      <c r="O4472" t="s">
        <v>13965</v>
      </c>
      <c r="P4472" t="s">
        <v>13966</v>
      </c>
      <c r="Q4472" t="s">
        <v>497</v>
      </c>
      <c r="R4472" t="s">
        <v>42</v>
      </c>
      <c r="S4472">
        <v>424441002</v>
      </c>
      <c r="T4472" t="s">
        <v>850</v>
      </c>
      <c r="U4472">
        <v>142.58000000000001</v>
      </c>
      <c r="V4472">
        <v>6453.97</v>
      </c>
      <c r="W4472">
        <v>5163.17</v>
      </c>
      <c r="X4472">
        <v>72892002</v>
      </c>
      <c r="Y4472" t="s">
        <v>851</v>
      </c>
    </row>
    <row r="4473" spans="1:25" x14ac:dyDescent="0.25">
      <c r="A4473" t="s">
        <v>14027</v>
      </c>
      <c r="B4473" t="s">
        <v>14028</v>
      </c>
      <c r="C4473" s="1">
        <v>43728</v>
      </c>
      <c r="D4473" s="1" t="str">
        <f t="shared" si="276"/>
        <v>2010–2019</v>
      </c>
      <c r="E4473" s="8">
        <f t="shared" si="277"/>
        <v>2019</v>
      </c>
      <c r="F4473" s="8" t="str">
        <f t="shared" si="278"/>
        <v>19</v>
      </c>
      <c r="G4473" s="2">
        <v>0.58743055555555557</v>
      </c>
      <c r="H4473" s="2" t="str">
        <f t="shared" si="279"/>
        <v>2019-09</v>
      </c>
      <c r="I4473" t="s">
        <v>14029</v>
      </c>
      <c r="J4473" s="1">
        <v>43728</v>
      </c>
      <c r="K4473" s="2">
        <v>0.5978472222222222</v>
      </c>
      <c r="L4473">
        <v>15</v>
      </c>
      <c r="M4473" s="2">
        <v>1.0416666666666666E-2</v>
      </c>
      <c r="N4473" t="s">
        <v>13955</v>
      </c>
      <c r="O4473" t="s">
        <v>13965</v>
      </c>
      <c r="P4473" t="s">
        <v>13966</v>
      </c>
      <c r="Q4473" t="s">
        <v>497</v>
      </c>
      <c r="R4473" t="s">
        <v>42</v>
      </c>
      <c r="S4473">
        <v>424619006</v>
      </c>
      <c r="T4473" t="s">
        <v>794</v>
      </c>
      <c r="U4473">
        <v>142.58000000000001</v>
      </c>
      <c r="V4473">
        <v>1005.38</v>
      </c>
      <c r="W4473">
        <v>804.3</v>
      </c>
      <c r="X4473">
        <v>35999006</v>
      </c>
      <c r="Y4473" t="s">
        <v>1816</v>
      </c>
    </row>
    <row r="4474" spans="1:25" x14ac:dyDescent="0.25">
      <c r="A4474" t="s">
        <v>14030</v>
      </c>
      <c r="B4474" t="s">
        <v>14031</v>
      </c>
      <c r="C4474" s="1">
        <v>43830</v>
      </c>
      <c r="D4474" s="1" t="str">
        <f t="shared" si="276"/>
        <v>2010–2019</v>
      </c>
      <c r="E4474" s="8">
        <f t="shared" si="277"/>
        <v>2019</v>
      </c>
      <c r="F4474" s="8" t="str">
        <f t="shared" si="278"/>
        <v>19</v>
      </c>
      <c r="G4474" s="2">
        <v>0.58743055555555557</v>
      </c>
      <c r="H4474" s="2" t="str">
        <f t="shared" si="279"/>
        <v>2019-12</v>
      </c>
      <c r="I4474" t="s">
        <v>14032</v>
      </c>
      <c r="J4474" s="1">
        <v>43830</v>
      </c>
      <c r="K4474" s="2">
        <v>0.5978472222222222</v>
      </c>
      <c r="L4474">
        <v>15</v>
      </c>
      <c r="M4474" s="2">
        <v>1.0416666666666666E-2</v>
      </c>
      <c r="N4474" t="s">
        <v>13955</v>
      </c>
      <c r="O4474" t="s">
        <v>13965</v>
      </c>
      <c r="P4474" t="s">
        <v>13966</v>
      </c>
      <c r="Q4474" t="s">
        <v>497</v>
      </c>
      <c r="R4474" t="s">
        <v>42</v>
      </c>
      <c r="S4474">
        <v>424441002</v>
      </c>
      <c r="T4474" t="s">
        <v>850</v>
      </c>
      <c r="U4474">
        <v>142.58000000000001</v>
      </c>
      <c r="V4474">
        <v>38046.04</v>
      </c>
      <c r="W4474">
        <v>29270.42</v>
      </c>
      <c r="X4474">
        <v>72892002</v>
      </c>
      <c r="Y4474" t="s">
        <v>851</v>
      </c>
    </row>
    <row r="4475" spans="1:25" x14ac:dyDescent="0.25">
      <c r="A4475" t="s">
        <v>14033</v>
      </c>
      <c r="B4475" t="s">
        <v>14034</v>
      </c>
      <c r="C4475" s="1">
        <v>43858</v>
      </c>
      <c r="D4475" s="1" t="str">
        <f t="shared" si="276"/>
        <v>2020–2029</v>
      </c>
      <c r="E4475" s="8">
        <f t="shared" si="277"/>
        <v>2020</v>
      </c>
      <c r="F4475" s="8" t="str">
        <f t="shared" si="278"/>
        <v>20</v>
      </c>
      <c r="G4475" s="2">
        <v>0.58743055555555557</v>
      </c>
      <c r="H4475" s="2" t="str">
        <f t="shared" si="279"/>
        <v>2020-01</v>
      </c>
      <c r="I4475" t="s">
        <v>14035</v>
      </c>
      <c r="J4475" s="1">
        <v>43858</v>
      </c>
      <c r="K4475" s="2">
        <v>0.5978472222222222</v>
      </c>
      <c r="L4475">
        <v>15</v>
      </c>
      <c r="M4475" s="2">
        <v>1.0416666666666666E-2</v>
      </c>
      <c r="N4475" t="s">
        <v>13955</v>
      </c>
      <c r="O4475" t="s">
        <v>13965</v>
      </c>
      <c r="P4475" t="s">
        <v>13966</v>
      </c>
      <c r="Q4475" t="s">
        <v>497</v>
      </c>
      <c r="R4475" t="s">
        <v>42</v>
      </c>
      <c r="S4475">
        <v>424619006</v>
      </c>
      <c r="T4475" t="s">
        <v>794</v>
      </c>
      <c r="U4475">
        <v>142.58000000000001</v>
      </c>
      <c r="V4475">
        <v>12411.37</v>
      </c>
      <c r="W4475">
        <v>12411.37</v>
      </c>
      <c r="X4475">
        <v>72892002</v>
      </c>
      <c r="Y4475" t="s">
        <v>851</v>
      </c>
    </row>
    <row r="4476" spans="1:25" x14ac:dyDescent="0.25">
      <c r="A4476" t="s">
        <v>14036</v>
      </c>
      <c r="B4476" t="s">
        <v>14037</v>
      </c>
      <c r="C4476" s="1">
        <v>43886</v>
      </c>
      <c r="D4476" s="1" t="str">
        <f t="shared" si="276"/>
        <v>2020–2029</v>
      </c>
      <c r="E4476" s="8">
        <f t="shared" si="277"/>
        <v>2020</v>
      </c>
      <c r="F4476" s="8" t="str">
        <f t="shared" si="278"/>
        <v>20</v>
      </c>
      <c r="G4476" s="2">
        <v>0.58743055555555557</v>
      </c>
      <c r="H4476" s="2" t="str">
        <f t="shared" si="279"/>
        <v>2020-02</v>
      </c>
      <c r="I4476" t="s">
        <v>14038</v>
      </c>
      <c r="J4476" s="1">
        <v>43886</v>
      </c>
      <c r="K4476" s="2">
        <v>0.5978472222222222</v>
      </c>
      <c r="L4476">
        <v>15</v>
      </c>
      <c r="M4476" s="2">
        <v>1.0416666666666666E-2</v>
      </c>
      <c r="N4476" t="s">
        <v>13955</v>
      </c>
      <c r="O4476" t="s">
        <v>13965</v>
      </c>
      <c r="P4476" t="s">
        <v>13966</v>
      </c>
      <c r="Q4476" t="s">
        <v>497</v>
      </c>
      <c r="R4476" t="s">
        <v>42</v>
      </c>
      <c r="S4476">
        <v>424619006</v>
      </c>
      <c r="T4476" t="s">
        <v>794</v>
      </c>
      <c r="U4476">
        <v>142.58000000000001</v>
      </c>
      <c r="V4476">
        <v>6677.92</v>
      </c>
      <c r="W4476">
        <v>6677.92</v>
      </c>
      <c r="X4476">
        <v>72892002</v>
      </c>
      <c r="Y4476" t="s">
        <v>851</v>
      </c>
    </row>
    <row r="4477" spans="1:25" x14ac:dyDescent="0.25">
      <c r="A4477" t="s">
        <v>14039</v>
      </c>
      <c r="B4477" t="s">
        <v>14040</v>
      </c>
      <c r="C4477" s="1">
        <v>43914</v>
      </c>
      <c r="D4477" s="1" t="str">
        <f t="shared" si="276"/>
        <v>2020–2029</v>
      </c>
      <c r="E4477" s="8">
        <f t="shared" si="277"/>
        <v>2020</v>
      </c>
      <c r="F4477" s="8" t="str">
        <f t="shared" si="278"/>
        <v>20</v>
      </c>
      <c r="G4477" s="2">
        <v>0.58743055555555557</v>
      </c>
      <c r="H4477" s="2" t="str">
        <f t="shared" si="279"/>
        <v>2020-03</v>
      </c>
      <c r="I4477" t="s">
        <v>14041</v>
      </c>
      <c r="J4477" s="1">
        <v>43914</v>
      </c>
      <c r="K4477" s="2">
        <v>0.5978472222222222</v>
      </c>
      <c r="L4477">
        <v>15</v>
      </c>
      <c r="M4477" s="2">
        <v>1.0416666666666666E-2</v>
      </c>
      <c r="N4477" t="s">
        <v>13955</v>
      </c>
      <c r="O4477" t="s">
        <v>13965</v>
      </c>
      <c r="P4477" t="s">
        <v>13966</v>
      </c>
      <c r="Q4477" t="s">
        <v>497</v>
      </c>
      <c r="R4477" t="s">
        <v>42</v>
      </c>
      <c r="S4477">
        <v>424619006</v>
      </c>
      <c r="T4477" t="s">
        <v>794</v>
      </c>
      <c r="U4477">
        <v>142.58000000000001</v>
      </c>
      <c r="V4477">
        <v>12335.91</v>
      </c>
      <c r="W4477">
        <v>12335.91</v>
      </c>
      <c r="X4477">
        <v>72892002</v>
      </c>
      <c r="Y4477" t="s">
        <v>851</v>
      </c>
    </row>
    <row r="4478" spans="1:25" x14ac:dyDescent="0.25">
      <c r="A4478" t="s">
        <v>14042</v>
      </c>
      <c r="B4478" t="s">
        <v>14043</v>
      </c>
      <c r="C4478" s="1">
        <v>43942</v>
      </c>
      <c r="D4478" s="1" t="str">
        <f t="shared" si="276"/>
        <v>2020–2029</v>
      </c>
      <c r="E4478" s="8">
        <f t="shared" si="277"/>
        <v>2020</v>
      </c>
      <c r="F4478" s="8" t="str">
        <f t="shared" si="278"/>
        <v>20</v>
      </c>
      <c r="G4478" s="2">
        <v>0.58743055555555557</v>
      </c>
      <c r="H4478" s="2" t="str">
        <f t="shared" si="279"/>
        <v>2020-04</v>
      </c>
      <c r="I4478" t="s">
        <v>14044</v>
      </c>
      <c r="J4478" s="1">
        <v>43942</v>
      </c>
      <c r="K4478" s="2">
        <v>0.5978472222222222</v>
      </c>
      <c r="L4478">
        <v>15</v>
      </c>
      <c r="M4478" s="2">
        <v>1.0416666666666666E-2</v>
      </c>
      <c r="N4478" t="s">
        <v>13955</v>
      </c>
      <c r="O4478" t="s">
        <v>13965</v>
      </c>
      <c r="P4478" t="s">
        <v>13966</v>
      </c>
      <c r="Q4478" t="s">
        <v>497</v>
      </c>
      <c r="R4478" t="s">
        <v>42</v>
      </c>
      <c r="S4478">
        <v>424619006</v>
      </c>
      <c r="T4478" t="s">
        <v>794</v>
      </c>
      <c r="U4478">
        <v>142.58000000000001</v>
      </c>
      <c r="V4478">
        <v>5117.8500000000004</v>
      </c>
      <c r="W4478">
        <v>5117.8500000000004</v>
      </c>
      <c r="X4478">
        <v>72892002</v>
      </c>
      <c r="Y4478" t="s">
        <v>851</v>
      </c>
    </row>
    <row r="4479" spans="1:25" x14ac:dyDescent="0.25">
      <c r="A4479" t="s">
        <v>14045</v>
      </c>
      <c r="B4479" t="s">
        <v>14046</v>
      </c>
      <c r="C4479" s="1">
        <v>43970</v>
      </c>
      <c r="D4479" s="1" t="str">
        <f t="shared" si="276"/>
        <v>2020–2029</v>
      </c>
      <c r="E4479" s="8">
        <f t="shared" si="277"/>
        <v>2020</v>
      </c>
      <c r="F4479" s="8" t="str">
        <f t="shared" si="278"/>
        <v>20</v>
      </c>
      <c r="G4479" s="2">
        <v>0.58743055555555557</v>
      </c>
      <c r="H4479" s="2" t="str">
        <f t="shared" si="279"/>
        <v>2020-05</v>
      </c>
      <c r="I4479" t="s">
        <v>14047</v>
      </c>
      <c r="J4479" s="1">
        <v>43970</v>
      </c>
      <c r="K4479" s="2">
        <v>0.5978472222222222</v>
      </c>
      <c r="L4479">
        <v>15</v>
      </c>
      <c r="M4479" s="2">
        <v>1.0416666666666666E-2</v>
      </c>
      <c r="N4479" t="s">
        <v>13955</v>
      </c>
      <c r="O4479" t="s">
        <v>13965</v>
      </c>
      <c r="P4479" t="s">
        <v>13966</v>
      </c>
      <c r="Q4479" t="s">
        <v>497</v>
      </c>
      <c r="R4479" t="s">
        <v>42</v>
      </c>
      <c r="S4479">
        <v>424619006</v>
      </c>
      <c r="T4479" t="s">
        <v>794</v>
      </c>
      <c r="U4479">
        <v>142.58000000000001</v>
      </c>
      <c r="V4479">
        <v>14470.92</v>
      </c>
      <c r="W4479">
        <v>14470.92</v>
      </c>
      <c r="X4479">
        <v>72892002</v>
      </c>
      <c r="Y4479" t="s">
        <v>851</v>
      </c>
    </row>
    <row r="4480" spans="1:25" x14ac:dyDescent="0.25">
      <c r="A4480" t="s">
        <v>14048</v>
      </c>
      <c r="B4480" t="s">
        <v>14049</v>
      </c>
      <c r="C4480" s="1">
        <v>43998</v>
      </c>
      <c r="D4480" s="1" t="str">
        <f t="shared" si="276"/>
        <v>2020–2029</v>
      </c>
      <c r="E4480" s="8">
        <f t="shared" si="277"/>
        <v>2020</v>
      </c>
      <c r="F4480" s="8" t="str">
        <f t="shared" si="278"/>
        <v>20</v>
      </c>
      <c r="G4480" s="2">
        <v>0.58743055555555557</v>
      </c>
      <c r="H4480" s="2" t="str">
        <f t="shared" si="279"/>
        <v>2020-06</v>
      </c>
      <c r="I4480" t="s">
        <v>14050</v>
      </c>
      <c r="J4480" s="1">
        <v>43998</v>
      </c>
      <c r="K4480" s="2">
        <v>0.5978472222222222</v>
      </c>
      <c r="L4480">
        <v>15</v>
      </c>
      <c r="M4480" s="2">
        <v>1.0416666666666666E-2</v>
      </c>
      <c r="N4480" t="s">
        <v>13955</v>
      </c>
      <c r="O4480" t="s">
        <v>13965</v>
      </c>
      <c r="P4480" t="s">
        <v>13966</v>
      </c>
      <c r="Q4480" t="s">
        <v>497</v>
      </c>
      <c r="R4480" t="s">
        <v>42</v>
      </c>
      <c r="S4480">
        <v>424619006</v>
      </c>
      <c r="T4480" t="s">
        <v>794</v>
      </c>
      <c r="U4480">
        <v>142.58000000000001</v>
      </c>
      <c r="V4480">
        <v>12449.23</v>
      </c>
      <c r="W4480">
        <v>12449.23</v>
      </c>
      <c r="X4480">
        <v>72892002</v>
      </c>
      <c r="Y4480" t="s">
        <v>851</v>
      </c>
    </row>
    <row r="4481" spans="1:25" x14ac:dyDescent="0.25">
      <c r="A4481" t="s">
        <v>14051</v>
      </c>
      <c r="B4481" t="s">
        <v>14052</v>
      </c>
      <c r="C4481" s="1">
        <v>44026</v>
      </c>
      <c r="D4481" s="1" t="str">
        <f t="shared" si="276"/>
        <v>2020–2029</v>
      </c>
      <c r="E4481" s="8">
        <f t="shared" si="277"/>
        <v>2020</v>
      </c>
      <c r="F4481" s="8" t="str">
        <f t="shared" si="278"/>
        <v>20</v>
      </c>
      <c r="G4481" s="2">
        <v>0.58743055555555557</v>
      </c>
      <c r="H4481" s="2" t="str">
        <f t="shared" si="279"/>
        <v>2020-07</v>
      </c>
      <c r="I4481" t="s">
        <v>14053</v>
      </c>
      <c r="J4481" s="1">
        <v>44026</v>
      </c>
      <c r="K4481" s="2">
        <v>0.5978472222222222</v>
      </c>
      <c r="L4481">
        <v>15</v>
      </c>
      <c r="M4481" s="2">
        <v>1.0416666666666666E-2</v>
      </c>
      <c r="N4481" t="s">
        <v>13955</v>
      </c>
      <c r="O4481" t="s">
        <v>13965</v>
      </c>
      <c r="P4481" t="s">
        <v>13966</v>
      </c>
      <c r="Q4481" t="s">
        <v>497</v>
      </c>
      <c r="R4481" t="s">
        <v>42</v>
      </c>
      <c r="S4481">
        <v>424619006</v>
      </c>
      <c r="T4481" t="s">
        <v>794</v>
      </c>
      <c r="U4481">
        <v>142.58000000000001</v>
      </c>
      <c r="V4481">
        <v>8285.44</v>
      </c>
      <c r="W4481">
        <v>8285.44</v>
      </c>
      <c r="X4481">
        <v>72892002</v>
      </c>
      <c r="Y4481" t="s">
        <v>851</v>
      </c>
    </row>
    <row r="4482" spans="1:25" x14ac:dyDescent="0.25">
      <c r="A4482" t="s">
        <v>14054</v>
      </c>
      <c r="B4482" t="s">
        <v>14055</v>
      </c>
      <c r="C4482" s="1">
        <v>44040</v>
      </c>
      <c r="D4482" s="1" t="str">
        <f t="shared" si="276"/>
        <v>2020–2029</v>
      </c>
      <c r="E4482" s="8">
        <f t="shared" si="277"/>
        <v>2020</v>
      </c>
      <c r="F4482" s="8" t="str">
        <f t="shared" si="278"/>
        <v>20</v>
      </c>
      <c r="G4482" s="2">
        <v>0.58743055555555557</v>
      </c>
      <c r="H4482" s="2" t="str">
        <f t="shared" si="279"/>
        <v>2020-07</v>
      </c>
      <c r="I4482" t="s">
        <v>14056</v>
      </c>
      <c r="J4482" s="1">
        <v>44040</v>
      </c>
      <c r="K4482" s="2">
        <v>0.5978472222222222</v>
      </c>
      <c r="L4482">
        <v>15</v>
      </c>
      <c r="M4482" s="2">
        <v>1.0416666666666666E-2</v>
      </c>
      <c r="N4482" t="s">
        <v>13955</v>
      </c>
      <c r="O4482" t="s">
        <v>13965</v>
      </c>
      <c r="P4482" t="s">
        <v>13966</v>
      </c>
      <c r="Q4482" t="s">
        <v>497</v>
      </c>
      <c r="R4482" t="s">
        <v>42</v>
      </c>
      <c r="S4482">
        <v>424619006</v>
      </c>
      <c r="T4482" t="s">
        <v>794</v>
      </c>
      <c r="U4482">
        <v>142.58000000000001</v>
      </c>
      <c r="V4482">
        <v>12050.91</v>
      </c>
      <c r="W4482">
        <v>12050.91</v>
      </c>
      <c r="X4482">
        <v>72892002</v>
      </c>
      <c r="Y4482" t="s">
        <v>851</v>
      </c>
    </row>
    <row r="4483" spans="1:25" x14ac:dyDescent="0.25">
      <c r="A4483" t="s">
        <v>14057</v>
      </c>
      <c r="B4483" t="s">
        <v>14058</v>
      </c>
      <c r="C4483" s="1">
        <v>44047</v>
      </c>
      <c r="D4483" s="1" t="str">
        <f t="shared" ref="D4483:D4546" si="280">IF(YEAR(C4483)&lt;2000,"Before 2000",TEXT(INT(YEAR(C4483)/10)*10,"0000") &amp; "–" &amp; TEXT(INT(YEAR(C4483)/10)*10+9,"0000"))</f>
        <v>2020–2029</v>
      </c>
      <c r="E4483" s="8">
        <f t="shared" ref="E4483:E4546" si="281">YEAR(C4483)</f>
        <v>2020</v>
      </c>
      <c r="F4483" s="8" t="str">
        <f t="shared" ref="F4483:F4546" si="282">TEXT(C4483, "yy")</f>
        <v>20</v>
      </c>
      <c r="G4483" s="2">
        <v>0.58743055555555557</v>
      </c>
      <c r="H4483" s="2" t="str">
        <f t="shared" ref="H4483:H4546" si="283">TEXT(C4483, "yyyy-mm")</f>
        <v>2020-08</v>
      </c>
      <c r="I4483" t="s">
        <v>14059</v>
      </c>
      <c r="J4483" s="1">
        <v>44047</v>
      </c>
      <c r="K4483" s="2">
        <v>0.6290972222222222</v>
      </c>
      <c r="L4483">
        <v>60</v>
      </c>
      <c r="M4483" s="2">
        <v>4.1666666666666664E-2</v>
      </c>
      <c r="N4483" t="s">
        <v>13955</v>
      </c>
      <c r="O4483" t="s">
        <v>5543</v>
      </c>
      <c r="P4483" t="s">
        <v>5544</v>
      </c>
      <c r="Q4483" t="s">
        <v>497</v>
      </c>
      <c r="R4483" t="s">
        <v>85</v>
      </c>
      <c r="S4483">
        <v>183460006</v>
      </c>
      <c r="T4483" t="s">
        <v>887</v>
      </c>
      <c r="U4483">
        <v>146.18</v>
      </c>
      <c r="V4483">
        <v>2925.6</v>
      </c>
      <c r="W4483">
        <v>2925.6</v>
      </c>
      <c r="X4483">
        <v>72892002</v>
      </c>
      <c r="Y4483" t="s">
        <v>851</v>
      </c>
    </row>
    <row r="4484" spans="1:25" x14ac:dyDescent="0.25">
      <c r="A4484" t="s">
        <v>14060</v>
      </c>
      <c r="B4484" t="s">
        <v>14061</v>
      </c>
      <c r="C4484" s="1">
        <v>44089</v>
      </c>
      <c r="D4484" s="1" t="str">
        <f t="shared" si="280"/>
        <v>2020–2029</v>
      </c>
      <c r="E4484" s="8">
        <f t="shared" si="281"/>
        <v>2020</v>
      </c>
      <c r="F4484" s="8" t="str">
        <f t="shared" si="282"/>
        <v>20</v>
      </c>
      <c r="G4484" s="2">
        <v>0.58743055555555557</v>
      </c>
      <c r="H4484" s="2" t="str">
        <f t="shared" si="283"/>
        <v>2020-09</v>
      </c>
      <c r="I4484" t="s">
        <v>14062</v>
      </c>
      <c r="J4484" s="1">
        <v>44089</v>
      </c>
      <c r="K4484" s="2">
        <v>0.5978472222222222</v>
      </c>
      <c r="L4484">
        <v>15</v>
      </c>
      <c r="M4484" s="2">
        <v>1.0416666666666666E-2</v>
      </c>
      <c r="N4484" t="s">
        <v>13955</v>
      </c>
      <c r="O4484" t="s">
        <v>13965</v>
      </c>
      <c r="P4484" t="s">
        <v>13966</v>
      </c>
      <c r="Q4484" t="s">
        <v>497</v>
      </c>
      <c r="R4484" t="s">
        <v>42</v>
      </c>
      <c r="S4484">
        <v>169762003</v>
      </c>
      <c r="T4484" t="s">
        <v>891</v>
      </c>
      <c r="U4484">
        <v>142.58000000000001</v>
      </c>
      <c r="V4484">
        <v>1005.38</v>
      </c>
      <c r="W4484">
        <v>1005.38</v>
      </c>
      <c r="X4484" t="s">
        <v>30</v>
      </c>
      <c r="Y4484" t="s">
        <v>30</v>
      </c>
    </row>
    <row r="4485" spans="1:25" x14ac:dyDescent="0.25">
      <c r="A4485" t="s">
        <v>14063</v>
      </c>
      <c r="B4485" t="s">
        <v>14064</v>
      </c>
      <c r="C4485" s="1">
        <v>44187</v>
      </c>
      <c r="D4485" s="1" t="str">
        <f t="shared" si="280"/>
        <v>2020–2029</v>
      </c>
      <c r="E4485" s="8">
        <f t="shared" si="281"/>
        <v>2020</v>
      </c>
      <c r="F4485" s="8" t="str">
        <f t="shared" si="282"/>
        <v>20</v>
      </c>
      <c r="G4485" s="2">
        <v>0.58743055555555557</v>
      </c>
      <c r="H4485" s="2" t="str">
        <f t="shared" si="283"/>
        <v>2020-12</v>
      </c>
      <c r="I4485" t="s">
        <v>14065</v>
      </c>
      <c r="J4485" s="1">
        <v>44187</v>
      </c>
      <c r="K4485" s="2">
        <v>0.61532407407407408</v>
      </c>
      <c r="L4485">
        <v>40</v>
      </c>
      <c r="M4485" s="2">
        <v>2.7893518518518519E-2</v>
      </c>
      <c r="N4485" t="s">
        <v>13955</v>
      </c>
      <c r="O4485" t="s">
        <v>5517</v>
      </c>
      <c r="P4485" t="s">
        <v>5518</v>
      </c>
      <c r="Q4485" t="s">
        <v>497</v>
      </c>
      <c r="R4485" t="s">
        <v>28</v>
      </c>
      <c r="S4485">
        <v>162673000</v>
      </c>
      <c r="T4485" t="s">
        <v>151</v>
      </c>
      <c r="U4485">
        <v>136.80000000000001</v>
      </c>
      <c r="V4485">
        <v>1402.48</v>
      </c>
      <c r="W4485">
        <v>0</v>
      </c>
      <c r="X4485" t="s">
        <v>30</v>
      </c>
      <c r="Y4485" t="s">
        <v>30</v>
      </c>
    </row>
    <row r="4486" spans="1:25" x14ac:dyDescent="0.25">
      <c r="A4486" t="s">
        <v>14066</v>
      </c>
      <c r="B4486" t="s">
        <v>14067</v>
      </c>
      <c r="C4486" s="1">
        <v>44201</v>
      </c>
      <c r="D4486" s="1" t="str">
        <f t="shared" si="280"/>
        <v>2020–2029</v>
      </c>
      <c r="E4486" s="8">
        <f t="shared" si="281"/>
        <v>2021</v>
      </c>
      <c r="F4486" s="8" t="str">
        <f t="shared" si="282"/>
        <v>21</v>
      </c>
      <c r="G4486" s="2">
        <v>0.58743055555555557</v>
      </c>
      <c r="H4486" s="2" t="str">
        <f t="shared" si="283"/>
        <v>2021-01</v>
      </c>
      <c r="I4486" t="s">
        <v>14068</v>
      </c>
      <c r="J4486" s="1">
        <v>44201</v>
      </c>
      <c r="K4486" s="2">
        <v>0.72278935185185189</v>
      </c>
      <c r="L4486">
        <v>195</v>
      </c>
      <c r="M4486" s="2">
        <v>0.1353587962962963</v>
      </c>
      <c r="N4486" t="s">
        <v>13955</v>
      </c>
      <c r="O4486" t="s">
        <v>13965</v>
      </c>
      <c r="P4486" t="s">
        <v>13966</v>
      </c>
      <c r="Q4486" t="s">
        <v>497</v>
      </c>
      <c r="R4486" t="s">
        <v>42</v>
      </c>
      <c r="S4486">
        <v>185349003</v>
      </c>
      <c r="T4486" t="s">
        <v>43</v>
      </c>
      <c r="U4486">
        <v>85.55</v>
      </c>
      <c r="V4486">
        <v>3105.35</v>
      </c>
      <c r="W4486">
        <v>2439.86</v>
      </c>
      <c r="X4486">
        <v>66383009</v>
      </c>
      <c r="Y4486" t="s">
        <v>125</v>
      </c>
    </row>
    <row r="4487" spans="1:25" x14ac:dyDescent="0.25">
      <c r="A4487" s="3" t="s">
        <v>14069</v>
      </c>
      <c r="B4487" t="s">
        <v>14070</v>
      </c>
      <c r="C4487" s="1">
        <v>44439</v>
      </c>
      <c r="D4487" s="1" t="str">
        <f t="shared" si="280"/>
        <v>2020–2029</v>
      </c>
      <c r="E4487" s="8">
        <f t="shared" si="281"/>
        <v>2021</v>
      </c>
      <c r="F4487" s="8" t="str">
        <f t="shared" si="282"/>
        <v>21</v>
      </c>
      <c r="G4487" s="2">
        <v>0.58743055555555557</v>
      </c>
      <c r="H4487" s="2" t="str">
        <f t="shared" si="283"/>
        <v>2021-08</v>
      </c>
      <c r="I4487" t="s">
        <v>14071</v>
      </c>
      <c r="J4487" s="1">
        <v>44439</v>
      </c>
      <c r="K4487" s="2">
        <v>0.5978472222222222</v>
      </c>
      <c r="L4487">
        <v>15</v>
      </c>
      <c r="M4487" s="2">
        <v>1.0416666666666666E-2</v>
      </c>
      <c r="N4487" t="s">
        <v>13955</v>
      </c>
      <c r="O4487" t="s">
        <v>13965</v>
      </c>
      <c r="P4487" t="s">
        <v>13966</v>
      </c>
      <c r="Q4487" t="s">
        <v>497</v>
      </c>
      <c r="R4487" t="s">
        <v>114</v>
      </c>
      <c r="S4487">
        <v>33879002</v>
      </c>
      <c r="T4487" t="s">
        <v>135</v>
      </c>
      <c r="U4487">
        <v>142.58000000000001</v>
      </c>
      <c r="V4487">
        <v>278.58</v>
      </c>
      <c r="W4487">
        <v>222.86</v>
      </c>
      <c r="X4487" t="s">
        <v>30</v>
      </c>
      <c r="Y4487" t="s">
        <v>30</v>
      </c>
    </row>
    <row r="4488" spans="1:25" x14ac:dyDescent="0.25">
      <c r="A4488" t="s">
        <v>14072</v>
      </c>
      <c r="B4488" t="s">
        <v>14073</v>
      </c>
      <c r="C4488" s="1">
        <v>44459</v>
      </c>
      <c r="D4488" s="1" t="str">
        <f t="shared" si="280"/>
        <v>2020–2029</v>
      </c>
      <c r="E4488" s="8">
        <f t="shared" si="281"/>
        <v>2021</v>
      </c>
      <c r="F4488" s="8" t="str">
        <f t="shared" si="282"/>
        <v>21</v>
      </c>
      <c r="G4488" s="2">
        <v>0.58743055555555557</v>
      </c>
      <c r="H4488" s="2" t="str">
        <f t="shared" si="283"/>
        <v>2021-09</v>
      </c>
      <c r="I4488" t="s">
        <v>14074</v>
      </c>
      <c r="J4488" s="1">
        <v>44459</v>
      </c>
      <c r="K4488" s="2">
        <v>0.5978472222222222</v>
      </c>
      <c r="L4488">
        <v>15</v>
      </c>
      <c r="M4488" s="2">
        <v>1.0416666666666666E-2</v>
      </c>
      <c r="N4488" t="s">
        <v>13955</v>
      </c>
      <c r="O4488" t="s">
        <v>13965</v>
      </c>
      <c r="P4488" t="s">
        <v>13966</v>
      </c>
      <c r="Q4488" t="s">
        <v>497</v>
      </c>
      <c r="R4488" t="s">
        <v>114</v>
      </c>
      <c r="S4488">
        <v>698314001</v>
      </c>
      <c r="T4488" t="s">
        <v>808</v>
      </c>
      <c r="U4488">
        <v>142.58000000000001</v>
      </c>
      <c r="V4488">
        <v>142.58000000000001</v>
      </c>
      <c r="W4488">
        <v>114.06</v>
      </c>
      <c r="X4488">
        <v>389095005</v>
      </c>
      <c r="Y4488" t="s">
        <v>809</v>
      </c>
    </row>
    <row r="4489" spans="1:25" x14ac:dyDescent="0.25">
      <c r="A4489" t="s">
        <v>14075</v>
      </c>
      <c r="B4489" t="s">
        <v>14076</v>
      </c>
      <c r="C4489" s="1">
        <v>44467</v>
      </c>
      <c r="D4489" s="1" t="str">
        <f t="shared" si="280"/>
        <v>2020–2029</v>
      </c>
      <c r="E4489" s="8">
        <f t="shared" si="281"/>
        <v>2021</v>
      </c>
      <c r="F4489" s="8" t="str">
        <f t="shared" si="282"/>
        <v>21</v>
      </c>
      <c r="G4489" s="2">
        <v>0.58743055555555557</v>
      </c>
      <c r="H4489" s="2" t="str">
        <f t="shared" si="283"/>
        <v>2021-09</v>
      </c>
      <c r="I4489" t="s">
        <v>14077</v>
      </c>
      <c r="J4489" s="1">
        <v>44467</v>
      </c>
      <c r="K4489" s="2">
        <v>0.5978472222222222</v>
      </c>
      <c r="L4489">
        <v>15</v>
      </c>
      <c r="M4489" s="2">
        <v>1.0416666666666666E-2</v>
      </c>
      <c r="N4489" t="s">
        <v>13955</v>
      </c>
      <c r="O4489" t="s">
        <v>13965</v>
      </c>
      <c r="P4489" t="s">
        <v>13966</v>
      </c>
      <c r="Q4489" t="s">
        <v>497</v>
      </c>
      <c r="R4489" t="s">
        <v>114</v>
      </c>
      <c r="S4489">
        <v>33879002</v>
      </c>
      <c r="T4489" t="s">
        <v>135</v>
      </c>
      <c r="U4489">
        <v>142.58000000000001</v>
      </c>
      <c r="V4489">
        <v>278.58</v>
      </c>
      <c r="W4489">
        <v>222.86</v>
      </c>
      <c r="X4489" t="s">
        <v>30</v>
      </c>
      <c r="Y4489" t="s">
        <v>30</v>
      </c>
    </row>
    <row r="4490" spans="1:25" x14ac:dyDescent="0.25">
      <c r="A4490" t="s">
        <v>14078</v>
      </c>
      <c r="B4490" t="s">
        <v>14079</v>
      </c>
      <c r="C4490" s="1">
        <v>44819</v>
      </c>
      <c r="D4490" s="1" t="str">
        <f t="shared" si="280"/>
        <v>2020–2029</v>
      </c>
      <c r="E4490" s="8">
        <f t="shared" si="281"/>
        <v>2022</v>
      </c>
      <c r="F4490" s="8" t="str">
        <f t="shared" si="282"/>
        <v>22</v>
      </c>
      <c r="G4490" s="2">
        <v>0.58743055555555557</v>
      </c>
      <c r="H4490" s="2" t="str">
        <f t="shared" si="283"/>
        <v>2022-09</v>
      </c>
      <c r="I4490" t="s">
        <v>14080</v>
      </c>
      <c r="J4490" s="1">
        <v>44819</v>
      </c>
      <c r="K4490" s="2">
        <v>0.5978472222222222</v>
      </c>
      <c r="L4490">
        <v>15</v>
      </c>
      <c r="M4490" s="2">
        <v>1.0416666666666666E-2</v>
      </c>
      <c r="N4490" t="s">
        <v>13955</v>
      </c>
      <c r="O4490" t="s">
        <v>13965</v>
      </c>
      <c r="P4490" t="s">
        <v>13966</v>
      </c>
      <c r="Q4490" t="s">
        <v>497</v>
      </c>
      <c r="R4490" t="s">
        <v>114</v>
      </c>
      <c r="S4490">
        <v>698314001</v>
      </c>
      <c r="T4490" t="s">
        <v>808</v>
      </c>
      <c r="U4490">
        <v>142.58000000000001</v>
      </c>
      <c r="V4490">
        <v>142.58000000000001</v>
      </c>
      <c r="W4490">
        <v>0</v>
      </c>
      <c r="X4490">
        <v>389095005</v>
      </c>
      <c r="Y4490" t="s">
        <v>809</v>
      </c>
    </row>
    <row r="4491" spans="1:25" x14ac:dyDescent="0.25">
      <c r="A4491" t="s">
        <v>14081</v>
      </c>
      <c r="B4491" t="s">
        <v>14082</v>
      </c>
      <c r="C4491" s="1">
        <v>44971</v>
      </c>
      <c r="D4491" s="1" t="str">
        <f t="shared" si="280"/>
        <v>2020–2029</v>
      </c>
      <c r="E4491" s="8">
        <f t="shared" si="281"/>
        <v>2023</v>
      </c>
      <c r="F4491" s="8" t="str">
        <f t="shared" si="282"/>
        <v>23</v>
      </c>
      <c r="G4491" s="2">
        <v>0.58743055555555557</v>
      </c>
      <c r="H4491" s="2" t="str">
        <f t="shared" si="283"/>
        <v>2023-02</v>
      </c>
      <c r="I4491" t="s">
        <v>14083</v>
      </c>
      <c r="J4491" s="1">
        <v>44971</v>
      </c>
      <c r="K4491" s="2">
        <v>0.5978472222222222</v>
      </c>
      <c r="L4491">
        <v>15</v>
      </c>
      <c r="M4491" s="2">
        <v>1.0416666666666666E-2</v>
      </c>
      <c r="N4491" t="s">
        <v>13955</v>
      </c>
      <c r="O4491" t="s">
        <v>13965</v>
      </c>
      <c r="P4491" t="s">
        <v>13966</v>
      </c>
      <c r="Q4491" t="s">
        <v>497</v>
      </c>
      <c r="R4491" t="s">
        <v>42</v>
      </c>
      <c r="S4491">
        <v>424441002</v>
      </c>
      <c r="T4491" t="s">
        <v>850</v>
      </c>
      <c r="U4491">
        <v>142.58000000000001</v>
      </c>
      <c r="V4491">
        <v>44405.75</v>
      </c>
      <c r="W4491">
        <v>34358.199999999997</v>
      </c>
      <c r="X4491">
        <v>72892002</v>
      </c>
      <c r="Y4491" t="s">
        <v>851</v>
      </c>
    </row>
    <row r="4492" spans="1:25" x14ac:dyDescent="0.25">
      <c r="A4492" t="s">
        <v>14084</v>
      </c>
      <c r="B4492" t="s">
        <v>14085</v>
      </c>
      <c r="C4492" s="1">
        <v>44999</v>
      </c>
      <c r="D4492" s="1" t="str">
        <f t="shared" si="280"/>
        <v>2020–2029</v>
      </c>
      <c r="E4492" s="8">
        <f t="shared" si="281"/>
        <v>2023</v>
      </c>
      <c r="F4492" s="8" t="str">
        <f t="shared" si="282"/>
        <v>23</v>
      </c>
      <c r="G4492" s="2">
        <v>0.58743055555555557</v>
      </c>
      <c r="H4492" s="2" t="str">
        <f t="shared" si="283"/>
        <v>2023-03</v>
      </c>
      <c r="I4492" t="s">
        <v>14086</v>
      </c>
      <c r="J4492" s="1">
        <v>44999</v>
      </c>
      <c r="K4492" s="2">
        <v>0.5978472222222222</v>
      </c>
      <c r="L4492">
        <v>15</v>
      </c>
      <c r="M4492" s="2">
        <v>1.0416666666666666E-2</v>
      </c>
      <c r="N4492" t="s">
        <v>13955</v>
      </c>
      <c r="O4492" t="s">
        <v>13965</v>
      </c>
      <c r="P4492" t="s">
        <v>13966</v>
      </c>
      <c r="Q4492" t="s">
        <v>497</v>
      </c>
      <c r="R4492" t="s">
        <v>42</v>
      </c>
      <c r="S4492">
        <v>424619006</v>
      </c>
      <c r="T4492" t="s">
        <v>794</v>
      </c>
      <c r="U4492">
        <v>142.58000000000001</v>
      </c>
      <c r="V4492">
        <v>7560.09</v>
      </c>
      <c r="W4492">
        <v>7560.09</v>
      </c>
      <c r="X4492">
        <v>72892002</v>
      </c>
      <c r="Y4492" t="s">
        <v>851</v>
      </c>
    </row>
    <row r="4493" spans="1:25" x14ac:dyDescent="0.25">
      <c r="A4493" t="s">
        <v>14087</v>
      </c>
      <c r="B4493" t="s">
        <v>14088</v>
      </c>
      <c r="C4493" s="1">
        <v>45027</v>
      </c>
      <c r="D4493" s="1" t="str">
        <f t="shared" si="280"/>
        <v>2020–2029</v>
      </c>
      <c r="E4493" s="8">
        <f t="shared" si="281"/>
        <v>2023</v>
      </c>
      <c r="F4493" s="8" t="str">
        <f t="shared" si="282"/>
        <v>23</v>
      </c>
      <c r="G4493" s="2">
        <v>0.58743055555555557</v>
      </c>
      <c r="H4493" s="2" t="str">
        <f t="shared" si="283"/>
        <v>2023-04</v>
      </c>
      <c r="I4493" t="s">
        <v>14089</v>
      </c>
      <c r="J4493" s="1">
        <v>45027</v>
      </c>
      <c r="K4493" s="2">
        <v>0.5978472222222222</v>
      </c>
      <c r="L4493">
        <v>15</v>
      </c>
      <c r="M4493" s="2">
        <v>1.0416666666666666E-2</v>
      </c>
      <c r="N4493" t="s">
        <v>13955</v>
      </c>
      <c r="O4493" t="s">
        <v>13965</v>
      </c>
      <c r="P4493" t="s">
        <v>13966</v>
      </c>
      <c r="Q4493" t="s">
        <v>497</v>
      </c>
      <c r="R4493" t="s">
        <v>42</v>
      </c>
      <c r="S4493">
        <v>424619006</v>
      </c>
      <c r="T4493" t="s">
        <v>794</v>
      </c>
      <c r="U4493">
        <v>142.58000000000001</v>
      </c>
      <c r="V4493">
        <v>10034.370000000001</v>
      </c>
      <c r="W4493">
        <v>10034.370000000001</v>
      </c>
      <c r="X4493">
        <v>72892002</v>
      </c>
      <c r="Y4493" t="s">
        <v>851</v>
      </c>
    </row>
    <row r="4494" spans="1:25" x14ac:dyDescent="0.25">
      <c r="A4494" t="s">
        <v>14090</v>
      </c>
      <c r="B4494" t="s">
        <v>14091</v>
      </c>
      <c r="C4494" s="1">
        <v>45055</v>
      </c>
      <c r="D4494" s="1" t="str">
        <f t="shared" si="280"/>
        <v>2020–2029</v>
      </c>
      <c r="E4494" s="8">
        <f t="shared" si="281"/>
        <v>2023</v>
      </c>
      <c r="F4494" s="8" t="str">
        <f t="shared" si="282"/>
        <v>23</v>
      </c>
      <c r="G4494" s="2">
        <v>0.58743055555555557</v>
      </c>
      <c r="H4494" s="2" t="str">
        <f t="shared" si="283"/>
        <v>2023-05</v>
      </c>
      <c r="I4494" t="s">
        <v>14092</v>
      </c>
      <c r="J4494" s="1">
        <v>45055</v>
      </c>
      <c r="K4494" s="2">
        <v>0.5978472222222222</v>
      </c>
      <c r="L4494">
        <v>15</v>
      </c>
      <c r="M4494" s="2">
        <v>1.0416666666666666E-2</v>
      </c>
      <c r="N4494" t="s">
        <v>13955</v>
      </c>
      <c r="O4494" t="s">
        <v>13965</v>
      </c>
      <c r="P4494" t="s">
        <v>13966</v>
      </c>
      <c r="Q4494" t="s">
        <v>497</v>
      </c>
      <c r="R4494" t="s">
        <v>42</v>
      </c>
      <c r="S4494">
        <v>424619006</v>
      </c>
      <c r="T4494" t="s">
        <v>794</v>
      </c>
      <c r="U4494">
        <v>142.58000000000001</v>
      </c>
      <c r="V4494">
        <v>4665.96</v>
      </c>
      <c r="W4494">
        <v>4665.96</v>
      </c>
      <c r="X4494">
        <v>72892002</v>
      </c>
      <c r="Y4494" t="s">
        <v>851</v>
      </c>
    </row>
    <row r="4495" spans="1:25" x14ac:dyDescent="0.25">
      <c r="A4495" t="s">
        <v>14093</v>
      </c>
      <c r="B4495" t="s">
        <v>14094</v>
      </c>
      <c r="C4495" s="1">
        <v>45083</v>
      </c>
      <c r="D4495" s="1" t="str">
        <f t="shared" si="280"/>
        <v>2020–2029</v>
      </c>
      <c r="E4495" s="8">
        <f t="shared" si="281"/>
        <v>2023</v>
      </c>
      <c r="F4495" s="8" t="str">
        <f t="shared" si="282"/>
        <v>23</v>
      </c>
      <c r="G4495" s="2">
        <v>0.58743055555555557</v>
      </c>
      <c r="H4495" s="2" t="str">
        <f t="shared" si="283"/>
        <v>2023-06</v>
      </c>
      <c r="I4495" t="s">
        <v>14095</v>
      </c>
      <c r="J4495" s="1">
        <v>45083</v>
      </c>
      <c r="K4495" s="2">
        <v>0.5978472222222222</v>
      </c>
      <c r="L4495">
        <v>15</v>
      </c>
      <c r="M4495" s="2">
        <v>1.0416666666666666E-2</v>
      </c>
      <c r="N4495" t="s">
        <v>13955</v>
      </c>
      <c r="O4495" t="s">
        <v>13965</v>
      </c>
      <c r="P4495" t="s">
        <v>13966</v>
      </c>
      <c r="Q4495" t="s">
        <v>497</v>
      </c>
      <c r="R4495" t="s">
        <v>42</v>
      </c>
      <c r="S4495">
        <v>424619006</v>
      </c>
      <c r="T4495" t="s">
        <v>794</v>
      </c>
      <c r="U4495">
        <v>142.58000000000001</v>
      </c>
      <c r="V4495">
        <v>4665.96</v>
      </c>
      <c r="W4495">
        <v>4665.96</v>
      </c>
      <c r="X4495">
        <v>72892002</v>
      </c>
      <c r="Y4495" t="s">
        <v>851</v>
      </c>
    </row>
    <row r="4496" spans="1:25" x14ac:dyDescent="0.25">
      <c r="A4496" t="s">
        <v>14096</v>
      </c>
      <c r="B4496" t="s">
        <v>14097</v>
      </c>
      <c r="C4496" s="1">
        <v>45111</v>
      </c>
      <c r="D4496" s="1" t="str">
        <f t="shared" si="280"/>
        <v>2020–2029</v>
      </c>
      <c r="E4496" s="8">
        <f t="shared" si="281"/>
        <v>2023</v>
      </c>
      <c r="F4496" s="8" t="str">
        <f t="shared" si="282"/>
        <v>23</v>
      </c>
      <c r="G4496" s="2">
        <v>0.58743055555555557</v>
      </c>
      <c r="H4496" s="2" t="str">
        <f t="shared" si="283"/>
        <v>2023-07</v>
      </c>
      <c r="I4496" t="s">
        <v>14098</v>
      </c>
      <c r="J4496" s="1">
        <v>45111</v>
      </c>
      <c r="K4496" s="2">
        <v>0.5978472222222222</v>
      </c>
      <c r="L4496">
        <v>15</v>
      </c>
      <c r="M4496" s="2">
        <v>1.0416666666666666E-2</v>
      </c>
      <c r="N4496" t="s">
        <v>13955</v>
      </c>
      <c r="O4496" t="s">
        <v>13965</v>
      </c>
      <c r="P4496" t="s">
        <v>13966</v>
      </c>
      <c r="Q4496" t="s">
        <v>497</v>
      </c>
      <c r="R4496" t="s">
        <v>42</v>
      </c>
      <c r="S4496">
        <v>424619006</v>
      </c>
      <c r="T4496" t="s">
        <v>794</v>
      </c>
      <c r="U4496">
        <v>142.58000000000001</v>
      </c>
      <c r="V4496">
        <v>10439.58</v>
      </c>
      <c r="W4496">
        <v>10439.58</v>
      </c>
      <c r="X4496">
        <v>72892002</v>
      </c>
      <c r="Y4496" t="s">
        <v>851</v>
      </c>
    </row>
    <row r="4497" spans="1:25" x14ac:dyDescent="0.25">
      <c r="A4497" t="s">
        <v>14099</v>
      </c>
      <c r="B4497" t="s">
        <v>14100</v>
      </c>
      <c r="C4497" s="1">
        <v>45139</v>
      </c>
      <c r="D4497" s="1" t="str">
        <f t="shared" si="280"/>
        <v>2020–2029</v>
      </c>
      <c r="E4497" s="8">
        <f t="shared" si="281"/>
        <v>2023</v>
      </c>
      <c r="F4497" s="8" t="str">
        <f t="shared" si="282"/>
        <v>23</v>
      </c>
      <c r="G4497" s="2">
        <v>0.58743055555555557</v>
      </c>
      <c r="H4497" s="2" t="str">
        <f t="shared" si="283"/>
        <v>2023-08</v>
      </c>
      <c r="I4497" t="s">
        <v>14101</v>
      </c>
      <c r="J4497" s="1">
        <v>45139</v>
      </c>
      <c r="K4497" s="2">
        <v>0.5978472222222222</v>
      </c>
      <c r="L4497">
        <v>15</v>
      </c>
      <c r="M4497" s="2">
        <v>1.0416666666666666E-2</v>
      </c>
      <c r="N4497" t="s">
        <v>13955</v>
      </c>
      <c r="O4497" t="s">
        <v>13965</v>
      </c>
      <c r="P4497" t="s">
        <v>13966</v>
      </c>
      <c r="Q4497" t="s">
        <v>497</v>
      </c>
      <c r="R4497" t="s">
        <v>42</v>
      </c>
      <c r="S4497">
        <v>424619006</v>
      </c>
      <c r="T4497" t="s">
        <v>794</v>
      </c>
      <c r="U4497">
        <v>142.58000000000001</v>
      </c>
      <c r="V4497">
        <v>13515.04</v>
      </c>
      <c r="W4497">
        <v>13515.04</v>
      </c>
      <c r="X4497">
        <v>72892002</v>
      </c>
      <c r="Y4497" t="s">
        <v>851</v>
      </c>
    </row>
    <row r="4498" spans="1:25" x14ac:dyDescent="0.25">
      <c r="A4498" t="s">
        <v>14102</v>
      </c>
      <c r="B4498" t="s">
        <v>14103</v>
      </c>
      <c r="C4498" s="1">
        <v>45167</v>
      </c>
      <c r="D4498" s="1" t="str">
        <f t="shared" si="280"/>
        <v>2020–2029</v>
      </c>
      <c r="E4498" s="8">
        <f t="shared" si="281"/>
        <v>2023</v>
      </c>
      <c r="F4498" s="8" t="str">
        <f t="shared" si="282"/>
        <v>23</v>
      </c>
      <c r="G4498" s="2">
        <v>0.58743055555555557</v>
      </c>
      <c r="H4498" s="2" t="str">
        <f t="shared" si="283"/>
        <v>2023-08</v>
      </c>
      <c r="I4498" t="s">
        <v>14104</v>
      </c>
      <c r="J4498" s="1">
        <v>45167</v>
      </c>
      <c r="K4498" s="2">
        <v>0.6290972222222222</v>
      </c>
      <c r="L4498">
        <v>60</v>
      </c>
      <c r="M4498" s="2">
        <v>4.1666666666666664E-2</v>
      </c>
      <c r="N4498" t="s">
        <v>13955</v>
      </c>
      <c r="O4498" t="s">
        <v>5543</v>
      </c>
      <c r="P4498" t="s">
        <v>5544</v>
      </c>
      <c r="Q4498" t="s">
        <v>497</v>
      </c>
      <c r="R4498" t="s">
        <v>85</v>
      </c>
      <c r="S4498">
        <v>183460006</v>
      </c>
      <c r="T4498" t="s">
        <v>887</v>
      </c>
      <c r="U4498">
        <v>146.18</v>
      </c>
      <c r="V4498">
        <v>577.58000000000004</v>
      </c>
      <c r="W4498">
        <v>577.58000000000004</v>
      </c>
      <c r="X4498">
        <v>72892002</v>
      </c>
      <c r="Y4498" t="s">
        <v>851</v>
      </c>
    </row>
    <row r="4499" spans="1:25" x14ac:dyDescent="0.25">
      <c r="A4499" t="s">
        <v>14105</v>
      </c>
      <c r="B4499" t="s">
        <v>14106</v>
      </c>
      <c r="C4499" s="1">
        <v>45209</v>
      </c>
      <c r="D4499" s="1" t="str">
        <f t="shared" si="280"/>
        <v>2020–2029</v>
      </c>
      <c r="E4499" s="8">
        <f t="shared" si="281"/>
        <v>2023</v>
      </c>
      <c r="F4499" s="8" t="str">
        <f t="shared" si="282"/>
        <v>23</v>
      </c>
      <c r="G4499" s="2">
        <v>0.58743055555555557</v>
      </c>
      <c r="H4499" s="2" t="str">
        <f t="shared" si="283"/>
        <v>2023-10</v>
      </c>
      <c r="I4499" t="s">
        <v>14107</v>
      </c>
      <c r="J4499" s="1">
        <v>45209</v>
      </c>
      <c r="K4499" s="2">
        <v>0.5978472222222222</v>
      </c>
      <c r="L4499">
        <v>15</v>
      </c>
      <c r="M4499" s="2">
        <v>1.0416666666666666E-2</v>
      </c>
      <c r="N4499" t="s">
        <v>13955</v>
      </c>
      <c r="O4499" t="s">
        <v>13965</v>
      </c>
      <c r="P4499" t="s">
        <v>13966</v>
      </c>
      <c r="Q4499" t="s">
        <v>497</v>
      </c>
      <c r="R4499" t="s">
        <v>42</v>
      </c>
      <c r="S4499">
        <v>169762003</v>
      </c>
      <c r="T4499" t="s">
        <v>891</v>
      </c>
      <c r="U4499">
        <v>142.58000000000001</v>
      </c>
      <c r="V4499">
        <v>1005.38</v>
      </c>
      <c r="W4499">
        <v>1005.38</v>
      </c>
      <c r="X4499" t="s">
        <v>30</v>
      </c>
      <c r="Y4499" t="s">
        <v>30</v>
      </c>
    </row>
    <row r="4500" spans="1:25" x14ac:dyDescent="0.25">
      <c r="A4500" t="s">
        <v>14108</v>
      </c>
      <c r="B4500" t="s">
        <v>14109</v>
      </c>
      <c r="C4500" s="1">
        <v>45286</v>
      </c>
      <c r="D4500" s="1" t="str">
        <f t="shared" si="280"/>
        <v>2020–2029</v>
      </c>
      <c r="E4500" s="8">
        <f t="shared" si="281"/>
        <v>2023</v>
      </c>
      <c r="F4500" s="8" t="str">
        <f t="shared" si="282"/>
        <v>23</v>
      </c>
      <c r="G4500" s="2">
        <v>0.58743055555555557</v>
      </c>
      <c r="H4500" s="2" t="str">
        <f t="shared" si="283"/>
        <v>2023-12</v>
      </c>
      <c r="I4500" t="s">
        <v>14110</v>
      </c>
      <c r="J4500" s="1">
        <v>45286</v>
      </c>
      <c r="K4500" s="2">
        <v>0.61928240740740736</v>
      </c>
      <c r="L4500">
        <v>46</v>
      </c>
      <c r="M4500" s="2">
        <v>3.1851851851851853E-2</v>
      </c>
      <c r="N4500" t="s">
        <v>13955</v>
      </c>
      <c r="O4500" t="s">
        <v>5517</v>
      </c>
      <c r="P4500" t="s">
        <v>5518</v>
      </c>
      <c r="Q4500" t="s">
        <v>497</v>
      </c>
      <c r="R4500" t="s">
        <v>28</v>
      </c>
      <c r="S4500">
        <v>162673000</v>
      </c>
      <c r="T4500" t="s">
        <v>151</v>
      </c>
      <c r="U4500">
        <v>136.80000000000001</v>
      </c>
      <c r="V4500">
        <v>919.9</v>
      </c>
      <c r="W4500">
        <v>0</v>
      </c>
      <c r="X4500" t="s">
        <v>30</v>
      </c>
      <c r="Y4500" t="s">
        <v>30</v>
      </c>
    </row>
    <row r="4501" spans="1:25" x14ac:dyDescent="0.25">
      <c r="A4501" t="s">
        <v>14111</v>
      </c>
      <c r="B4501" t="s">
        <v>14112</v>
      </c>
      <c r="C4501" s="1">
        <v>45300</v>
      </c>
      <c r="D4501" s="1" t="str">
        <f t="shared" si="280"/>
        <v>2020–2029</v>
      </c>
      <c r="E4501" s="8">
        <f t="shared" si="281"/>
        <v>2024</v>
      </c>
      <c r="F4501" s="8" t="str">
        <f t="shared" si="282"/>
        <v>24</v>
      </c>
      <c r="G4501" s="2">
        <v>0.58743055555555557</v>
      </c>
      <c r="H4501" s="2" t="str">
        <f t="shared" si="283"/>
        <v>2024-01</v>
      </c>
      <c r="I4501" t="s">
        <v>14113</v>
      </c>
      <c r="J4501" s="1">
        <v>45300</v>
      </c>
      <c r="K4501" s="2">
        <v>0.7087268518518518</v>
      </c>
      <c r="L4501">
        <v>175</v>
      </c>
      <c r="M4501" s="2">
        <v>0.12129629629629629</v>
      </c>
      <c r="N4501" t="s">
        <v>13955</v>
      </c>
      <c r="O4501" t="s">
        <v>13965</v>
      </c>
      <c r="P4501" t="s">
        <v>13966</v>
      </c>
      <c r="Q4501" t="s">
        <v>497</v>
      </c>
      <c r="R4501" t="s">
        <v>42</v>
      </c>
      <c r="S4501">
        <v>185349003</v>
      </c>
      <c r="T4501" t="s">
        <v>43</v>
      </c>
      <c r="U4501">
        <v>85.55</v>
      </c>
      <c r="V4501">
        <v>3105.35</v>
      </c>
      <c r="W4501">
        <v>2053.8000000000002</v>
      </c>
      <c r="X4501">
        <v>66383009</v>
      </c>
      <c r="Y4501" t="s">
        <v>125</v>
      </c>
    </row>
    <row r="4502" spans="1:25" x14ac:dyDescent="0.25">
      <c r="A4502" t="s">
        <v>14114</v>
      </c>
      <c r="B4502" t="s">
        <v>14115</v>
      </c>
      <c r="C4502" s="1">
        <v>45391</v>
      </c>
      <c r="D4502" s="1" t="str">
        <f t="shared" si="280"/>
        <v>2020–2029</v>
      </c>
      <c r="E4502" s="8">
        <f t="shared" si="281"/>
        <v>2024</v>
      </c>
      <c r="F4502" s="8" t="str">
        <f t="shared" si="282"/>
        <v>24</v>
      </c>
      <c r="G4502" s="2">
        <v>0.6290972222222222</v>
      </c>
      <c r="H4502" s="2" t="str">
        <f t="shared" si="283"/>
        <v>2024-04</v>
      </c>
      <c r="I4502" t="s">
        <v>14116</v>
      </c>
      <c r="J4502" s="1">
        <v>45391</v>
      </c>
      <c r="K4502" s="2">
        <v>0.63951388888888894</v>
      </c>
      <c r="L4502">
        <v>15</v>
      </c>
      <c r="M4502" s="2">
        <v>1.0416666666666666E-2</v>
      </c>
      <c r="N4502" t="s">
        <v>13955</v>
      </c>
      <c r="O4502" t="s">
        <v>13965</v>
      </c>
      <c r="P4502" t="s">
        <v>13966</v>
      </c>
      <c r="Q4502" t="s">
        <v>497</v>
      </c>
      <c r="R4502" t="s">
        <v>42</v>
      </c>
      <c r="S4502">
        <v>185345009</v>
      </c>
      <c r="T4502" t="s">
        <v>57</v>
      </c>
      <c r="U4502">
        <v>85.55</v>
      </c>
      <c r="V4502">
        <v>85.55</v>
      </c>
      <c r="W4502">
        <v>68.44</v>
      </c>
      <c r="X4502">
        <v>444814009</v>
      </c>
      <c r="Y4502" t="s">
        <v>65</v>
      </c>
    </row>
    <row r="4503" spans="1:25" x14ac:dyDescent="0.25">
      <c r="A4503" t="s">
        <v>14117</v>
      </c>
      <c r="B4503" t="s">
        <v>14118</v>
      </c>
      <c r="C4503" s="1">
        <v>45484</v>
      </c>
      <c r="D4503" s="1" t="str">
        <f t="shared" si="280"/>
        <v>2020–2029</v>
      </c>
      <c r="E4503" s="8">
        <f t="shared" si="281"/>
        <v>2024</v>
      </c>
      <c r="F4503" s="8" t="str">
        <f t="shared" si="282"/>
        <v>24</v>
      </c>
      <c r="G4503" s="2">
        <v>0.58743055555555557</v>
      </c>
      <c r="H4503" s="2" t="str">
        <f t="shared" si="283"/>
        <v>2024-07</v>
      </c>
      <c r="I4503" t="s">
        <v>14119</v>
      </c>
      <c r="J4503" s="1">
        <v>45484</v>
      </c>
      <c r="K4503" s="2">
        <v>0.6290972222222222</v>
      </c>
      <c r="L4503">
        <v>60</v>
      </c>
      <c r="M4503" s="2">
        <v>4.1666666666666664E-2</v>
      </c>
      <c r="N4503" t="s">
        <v>13955</v>
      </c>
      <c r="O4503" t="s">
        <v>5543</v>
      </c>
      <c r="P4503" t="s">
        <v>5544</v>
      </c>
      <c r="Q4503" t="s">
        <v>497</v>
      </c>
      <c r="R4503" t="s">
        <v>85</v>
      </c>
      <c r="S4503">
        <v>50849002</v>
      </c>
      <c r="T4503" t="s">
        <v>86</v>
      </c>
      <c r="U4503">
        <v>146.18</v>
      </c>
      <c r="V4503">
        <v>10829.28</v>
      </c>
      <c r="W4503">
        <v>8663.42</v>
      </c>
      <c r="X4503">
        <v>312608009</v>
      </c>
      <c r="Y4503" t="s">
        <v>131</v>
      </c>
    </row>
    <row r="4504" spans="1:25" x14ac:dyDescent="0.25">
      <c r="A4504" t="s">
        <v>14120</v>
      </c>
      <c r="B4504" t="s">
        <v>14121</v>
      </c>
      <c r="C4504" s="1">
        <v>45552</v>
      </c>
      <c r="D4504" s="1" t="str">
        <f t="shared" si="280"/>
        <v>2020–2029</v>
      </c>
      <c r="E4504" s="8">
        <f t="shared" si="281"/>
        <v>2024</v>
      </c>
      <c r="F4504" s="8" t="str">
        <f t="shared" si="282"/>
        <v>24</v>
      </c>
      <c r="G4504" s="2">
        <v>0.58743055555555557</v>
      </c>
      <c r="H4504" s="2" t="str">
        <f t="shared" si="283"/>
        <v>2024-09</v>
      </c>
      <c r="I4504" t="s">
        <v>14122</v>
      </c>
      <c r="J4504" s="1">
        <v>45552</v>
      </c>
      <c r="K4504" s="2">
        <v>0.5978472222222222</v>
      </c>
      <c r="L4504">
        <v>15</v>
      </c>
      <c r="M4504" s="2">
        <v>1.0416666666666666E-2</v>
      </c>
      <c r="N4504" t="s">
        <v>13955</v>
      </c>
      <c r="O4504" t="s">
        <v>13965</v>
      </c>
      <c r="P4504" t="s">
        <v>13966</v>
      </c>
      <c r="Q4504" t="s">
        <v>497</v>
      </c>
      <c r="R4504" t="s">
        <v>42</v>
      </c>
      <c r="S4504">
        <v>424441002</v>
      </c>
      <c r="T4504" t="s">
        <v>850</v>
      </c>
      <c r="U4504">
        <v>142.58000000000001</v>
      </c>
      <c r="V4504">
        <v>48361.440000000002</v>
      </c>
      <c r="W4504">
        <v>38689.14</v>
      </c>
      <c r="X4504">
        <v>72892002</v>
      </c>
      <c r="Y4504" t="s">
        <v>851</v>
      </c>
    </row>
    <row r="4505" spans="1:25" x14ac:dyDescent="0.25">
      <c r="A4505" t="s">
        <v>14123</v>
      </c>
      <c r="B4505" t="s">
        <v>14121</v>
      </c>
      <c r="C4505" s="1">
        <v>45552</v>
      </c>
      <c r="D4505" s="1" t="str">
        <f t="shared" si="280"/>
        <v>2020–2029</v>
      </c>
      <c r="E4505" s="8">
        <f t="shared" si="281"/>
        <v>2024</v>
      </c>
      <c r="F4505" s="8" t="str">
        <f t="shared" si="282"/>
        <v>24</v>
      </c>
      <c r="G4505" s="2">
        <v>0.58743055555555557</v>
      </c>
      <c r="H4505" s="2" t="str">
        <f t="shared" si="283"/>
        <v>2024-09</v>
      </c>
      <c r="I4505" t="s">
        <v>14124</v>
      </c>
      <c r="J4505" s="1">
        <v>45552</v>
      </c>
      <c r="K4505" s="2">
        <v>0.64361111111111113</v>
      </c>
      <c r="L4505">
        <v>81</v>
      </c>
      <c r="M4505" s="2">
        <v>5.6180555555555553E-2</v>
      </c>
      <c r="N4505" t="s">
        <v>13955</v>
      </c>
      <c r="O4505" t="s">
        <v>13965</v>
      </c>
      <c r="P4505" t="s">
        <v>13966</v>
      </c>
      <c r="Q4505" t="s">
        <v>497</v>
      </c>
      <c r="R4505" t="s">
        <v>42</v>
      </c>
      <c r="S4505">
        <v>185347001</v>
      </c>
      <c r="T4505" t="s">
        <v>72</v>
      </c>
      <c r="U4505">
        <v>85.55</v>
      </c>
      <c r="V4505">
        <v>1059.1600000000001</v>
      </c>
      <c r="W4505">
        <v>1059.1600000000001</v>
      </c>
      <c r="X4505">
        <v>271737000</v>
      </c>
      <c r="Y4505" t="s">
        <v>1040</v>
      </c>
    </row>
    <row r="4506" spans="1:25" x14ac:dyDescent="0.25">
      <c r="A4506" t="s">
        <v>14125</v>
      </c>
      <c r="B4506" t="s">
        <v>14126</v>
      </c>
      <c r="C4506" s="1">
        <v>45580</v>
      </c>
      <c r="D4506" s="1" t="str">
        <f t="shared" si="280"/>
        <v>2020–2029</v>
      </c>
      <c r="E4506" s="8">
        <f t="shared" si="281"/>
        <v>2024</v>
      </c>
      <c r="F4506" s="8" t="str">
        <f t="shared" si="282"/>
        <v>24</v>
      </c>
      <c r="G4506" s="2">
        <v>0.64361111111111113</v>
      </c>
      <c r="H4506" s="2" t="str">
        <f t="shared" si="283"/>
        <v>2024-10</v>
      </c>
      <c r="I4506" t="s">
        <v>14127</v>
      </c>
      <c r="J4506" s="1">
        <v>45580</v>
      </c>
      <c r="K4506" s="2">
        <v>0.65402777777777776</v>
      </c>
      <c r="L4506">
        <v>15</v>
      </c>
      <c r="M4506" s="2">
        <v>1.0416666666666666E-2</v>
      </c>
      <c r="N4506" t="s">
        <v>13955</v>
      </c>
      <c r="O4506" t="s">
        <v>13965</v>
      </c>
      <c r="P4506" t="s">
        <v>13966</v>
      </c>
      <c r="Q4506" t="s">
        <v>497</v>
      </c>
      <c r="R4506" t="s">
        <v>42</v>
      </c>
      <c r="S4506">
        <v>424619006</v>
      </c>
      <c r="T4506" t="s">
        <v>794</v>
      </c>
      <c r="U4506">
        <v>142.58000000000001</v>
      </c>
      <c r="V4506">
        <v>12975.81</v>
      </c>
      <c r="W4506">
        <v>12975.81</v>
      </c>
      <c r="X4506">
        <v>72892002</v>
      </c>
      <c r="Y4506" t="s">
        <v>851</v>
      </c>
    </row>
    <row r="4507" spans="1:25" x14ac:dyDescent="0.25">
      <c r="A4507" t="s">
        <v>14128</v>
      </c>
      <c r="B4507" t="s">
        <v>14129</v>
      </c>
      <c r="C4507" s="1">
        <v>45608</v>
      </c>
      <c r="D4507" s="1" t="str">
        <f t="shared" si="280"/>
        <v>2020–2029</v>
      </c>
      <c r="E4507" s="8">
        <f t="shared" si="281"/>
        <v>2024</v>
      </c>
      <c r="F4507" s="8" t="str">
        <f t="shared" si="282"/>
        <v>24</v>
      </c>
      <c r="G4507" s="2">
        <v>0.64361111111111113</v>
      </c>
      <c r="H4507" s="2" t="str">
        <f t="shared" si="283"/>
        <v>2024-11</v>
      </c>
      <c r="I4507" t="s">
        <v>14130</v>
      </c>
      <c r="J4507" s="1">
        <v>45608</v>
      </c>
      <c r="K4507" s="2">
        <v>0.65402777777777776</v>
      </c>
      <c r="L4507">
        <v>15</v>
      </c>
      <c r="M4507" s="2">
        <v>1.0416666666666666E-2</v>
      </c>
      <c r="N4507" t="s">
        <v>13955</v>
      </c>
      <c r="O4507" t="s">
        <v>13965</v>
      </c>
      <c r="P4507" t="s">
        <v>13966</v>
      </c>
      <c r="Q4507" t="s">
        <v>497</v>
      </c>
      <c r="R4507" t="s">
        <v>42</v>
      </c>
      <c r="S4507">
        <v>424619006</v>
      </c>
      <c r="T4507" t="s">
        <v>794</v>
      </c>
      <c r="U4507">
        <v>142.58000000000001</v>
      </c>
      <c r="V4507">
        <v>7807.69</v>
      </c>
      <c r="W4507">
        <v>5079.75</v>
      </c>
      <c r="X4507">
        <v>72892002</v>
      </c>
      <c r="Y4507" t="s">
        <v>851</v>
      </c>
    </row>
    <row r="4508" spans="1:25" x14ac:dyDescent="0.25">
      <c r="A4508" t="s">
        <v>14131</v>
      </c>
      <c r="B4508" t="s">
        <v>14132</v>
      </c>
      <c r="C4508" s="1">
        <v>45636</v>
      </c>
      <c r="D4508" s="1" t="str">
        <f t="shared" si="280"/>
        <v>2020–2029</v>
      </c>
      <c r="E4508" s="8">
        <f t="shared" si="281"/>
        <v>2024</v>
      </c>
      <c r="F4508" s="8" t="str">
        <f t="shared" si="282"/>
        <v>24</v>
      </c>
      <c r="G4508" s="2">
        <v>0.64361111111111113</v>
      </c>
      <c r="H4508" s="2" t="str">
        <f t="shared" si="283"/>
        <v>2024-12</v>
      </c>
      <c r="I4508" t="s">
        <v>14133</v>
      </c>
      <c r="J4508" s="1">
        <v>45636</v>
      </c>
      <c r="K4508" s="2">
        <v>0.65402777777777776</v>
      </c>
      <c r="L4508">
        <v>15</v>
      </c>
      <c r="M4508" s="2">
        <v>1.0416666666666666E-2</v>
      </c>
      <c r="N4508" t="s">
        <v>13955</v>
      </c>
      <c r="O4508" t="s">
        <v>13965</v>
      </c>
      <c r="P4508" t="s">
        <v>13966</v>
      </c>
      <c r="Q4508" t="s">
        <v>497</v>
      </c>
      <c r="R4508" t="s">
        <v>42</v>
      </c>
      <c r="S4508">
        <v>424619006</v>
      </c>
      <c r="T4508" t="s">
        <v>794</v>
      </c>
      <c r="U4508">
        <v>142.58000000000001</v>
      </c>
      <c r="V4508">
        <v>9733.58</v>
      </c>
      <c r="W4508">
        <v>7786.86</v>
      </c>
      <c r="X4508">
        <v>72892002</v>
      </c>
      <c r="Y4508" t="s">
        <v>851</v>
      </c>
    </row>
    <row r="4509" spans="1:25" x14ac:dyDescent="0.25">
      <c r="A4509" t="s">
        <v>14134</v>
      </c>
      <c r="B4509" t="s">
        <v>14135</v>
      </c>
      <c r="C4509" s="1">
        <v>45664</v>
      </c>
      <c r="D4509" s="1" t="str">
        <f t="shared" si="280"/>
        <v>2020–2029</v>
      </c>
      <c r="E4509" s="8">
        <f t="shared" si="281"/>
        <v>2025</v>
      </c>
      <c r="F4509" s="8" t="str">
        <f t="shared" si="282"/>
        <v>25</v>
      </c>
      <c r="G4509" s="2">
        <v>0.64361111111111113</v>
      </c>
      <c r="H4509" s="2" t="str">
        <f t="shared" si="283"/>
        <v>2025-01</v>
      </c>
      <c r="I4509" t="s">
        <v>14136</v>
      </c>
      <c r="J4509" s="1">
        <v>45664</v>
      </c>
      <c r="K4509" s="2">
        <v>0.65402777777777776</v>
      </c>
      <c r="L4509">
        <v>15</v>
      </c>
      <c r="M4509" s="2">
        <v>1.0416666666666666E-2</v>
      </c>
      <c r="N4509" t="s">
        <v>13955</v>
      </c>
      <c r="O4509" t="s">
        <v>13965</v>
      </c>
      <c r="P4509" t="s">
        <v>13966</v>
      </c>
      <c r="Q4509" t="s">
        <v>497</v>
      </c>
      <c r="R4509" t="s">
        <v>42</v>
      </c>
      <c r="S4509">
        <v>424619006</v>
      </c>
      <c r="T4509" t="s">
        <v>794</v>
      </c>
      <c r="U4509">
        <v>142.58000000000001</v>
      </c>
      <c r="V4509">
        <v>10996.24</v>
      </c>
      <c r="W4509">
        <v>8796.99</v>
      </c>
      <c r="X4509">
        <v>72892002</v>
      </c>
      <c r="Y4509" t="s">
        <v>851</v>
      </c>
    </row>
    <row r="4510" spans="1:25" x14ac:dyDescent="0.25">
      <c r="A4510" t="s">
        <v>14137</v>
      </c>
      <c r="B4510" t="s">
        <v>14138</v>
      </c>
      <c r="C4510" s="1">
        <v>45692</v>
      </c>
      <c r="D4510" s="1" t="str">
        <f t="shared" si="280"/>
        <v>2020–2029</v>
      </c>
      <c r="E4510" s="8">
        <f t="shared" si="281"/>
        <v>2025</v>
      </c>
      <c r="F4510" s="8" t="str">
        <f t="shared" si="282"/>
        <v>25</v>
      </c>
      <c r="G4510" s="2">
        <v>0.64361111111111113</v>
      </c>
      <c r="H4510" s="2" t="str">
        <f t="shared" si="283"/>
        <v>2025-02</v>
      </c>
      <c r="I4510" t="s">
        <v>14139</v>
      </c>
      <c r="J4510" s="1">
        <v>45692</v>
      </c>
      <c r="K4510" s="2">
        <v>0.65402777777777776</v>
      </c>
      <c r="L4510">
        <v>15</v>
      </c>
      <c r="M4510" s="2">
        <v>1.0416666666666666E-2</v>
      </c>
      <c r="N4510" t="s">
        <v>13955</v>
      </c>
      <c r="O4510" t="s">
        <v>13965</v>
      </c>
      <c r="P4510" t="s">
        <v>13966</v>
      </c>
      <c r="Q4510" t="s">
        <v>497</v>
      </c>
      <c r="R4510" t="s">
        <v>42</v>
      </c>
      <c r="S4510">
        <v>424619006</v>
      </c>
      <c r="T4510" t="s">
        <v>794</v>
      </c>
      <c r="U4510">
        <v>142.58000000000001</v>
      </c>
      <c r="V4510">
        <v>12313.63</v>
      </c>
      <c r="W4510">
        <v>9850.9</v>
      </c>
      <c r="X4510">
        <v>72892002</v>
      </c>
      <c r="Y4510" t="s">
        <v>851</v>
      </c>
    </row>
    <row r="4511" spans="1:25" x14ac:dyDescent="0.25">
      <c r="A4511" t="s">
        <v>14140</v>
      </c>
      <c r="B4511" t="s">
        <v>14141</v>
      </c>
      <c r="C4511" s="1">
        <v>45720</v>
      </c>
      <c r="D4511" s="1" t="str">
        <f t="shared" si="280"/>
        <v>2020–2029</v>
      </c>
      <c r="E4511" s="8">
        <f t="shared" si="281"/>
        <v>2025</v>
      </c>
      <c r="F4511" s="8" t="str">
        <f t="shared" si="282"/>
        <v>25</v>
      </c>
      <c r="G4511" s="2">
        <v>0.64361111111111113</v>
      </c>
      <c r="H4511" s="2" t="str">
        <f t="shared" si="283"/>
        <v>2025-03</v>
      </c>
      <c r="I4511" t="s">
        <v>14142</v>
      </c>
      <c r="J4511" s="1">
        <v>45720</v>
      </c>
      <c r="K4511" s="2">
        <v>0.65402777777777776</v>
      </c>
      <c r="L4511">
        <v>15</v>
      </c>
      <c r="M4511" s="2">
        <v>1.0416666666666666E-2</v>
      </c>
      <c r="N4511" t="s">
        <v>13955</v>
      </c>
      <c r="O4511" t="s">
        <v>13965</v>
      </c>
      <c r="P4511" t="s">
        <v>13966</v>
      </c>
      <c r="Q4511" t="s">
        <v>497</v>
      </c>
      <c r="R4511" t="s">
        <v>42</v>
      </c>
      <c r="S4511">
        <v>424619006</v>
      </c>
      <c r="T4511" t="s">
        <v>794</v>
      </c>
      <c r="U4511">
        <v>142.58000000000001</v>
      </c>
      <c r="V4511">
        <v>7429.4</v>
      </c>
      <c r="W4511">
        <v>7429.4</v>
      </c>
      <c r="X4511">
        <v>72892002</v>
      </c>
      <c r="Y4511" t="s">
        <v>851</v>
      </c>
    </row>
    <row r="4512" spans="1:25" x14ac:dyDescent="0.25">
      <c r="A4512" t="s">
        <v>14143</v>
      </c>
      <c r="B4512" t="s">
        <v>14144</v>
      </c>
      <c r="C4512" s="1">
        <v>45748</v>
      </c>
      <c r="D4512" s="1" t="str">
        <f t="shared" si="280"/>
        <v>2020–2029</v>
      </c>
      <c r="E4512" s="8">
        <f t="shared" si="281"/>
        <v>2025</v>
      </c>
      <c r="F4512" s="8" t="str">
        <f t="shared" si="282"/>
        <v>25</v>
      </c>
      <c r="G4512" s="2">
        <v>0.64361111111111113</v>
      </c>
      <c r="H4512" s="2" t="str">
        <f t="shared" si="283"/>
        <v>2025-04</v>
      </c>
      <c r="I4512" t="s">
        <v>14145</v>
      </c>
      <c r="J4512" s="1">
        <v>45748</v>
      </c>
      <c r="K4512" s="2">
        <v>0.65402777777777776</v>
      </c>
      <c r="L4512">
        <v>15</v>
      </c>
      <c r="M4512" s="2">
        <v>1.0416666666666666E-2</v>
      </c>
      <c r="N4512" t="s">
        <v>13955</v>
      </c>
      <c r="O4512" t="s">
        <v>13965</v>
      </c>
      <c r="P4512" t="s">
        <v>13966</v>
      </c>
      <c r="Q4512" t="s">
        <v>497</v>
      </c>
      <c r="R4512" t="s">
        <v>42</v>
      </c>
      <c r="S4512">
        <v>424619006</v>
      </c>
      <c r="T4512" t="s">
        <v>794</v>
      </c>
      <c r="U4512">
        <v>142.58000000000001</v>
      </c>
      <c r="V4512">
        <v>13492.9</v>
      </c>
      <c r="W4512">
        <v>13492.9</v>
      </c>
      <c r="X4512">
        <v>72892002</v>
      </c>
      <c r="Y4512" t="s">
        <v>851</v>
      </c>
    </row>
    <row r="4513" spans="1:25" x14ac:dyDescent="0.25">
      <c r="A4513" t="s">
        <v>14146</v>
      </c>
      <c r="B4513" t="s">
        <v>14147</v>
      </c>
      <c r="C4513" s="1">
        <v>45762</v>
      </c>
      <c r="D4513" s="1" t="str">
        <f t="shared" si="280"/>
        <v>2020–2029</v>
      </c>
      <c r="E4513" s="8">
        <f t="shared" si="281"/>
        <v>2025</v>
      </c>
      <c r="F4513" s="8" t="str">
        <f t="shared" si="282"/>
        <v>25</v>
      </c>
      <c r="G4513" s="2">
        <v>0.64361111111111113</v>
      </c>
      <c r="H4513" s="2" t="str">
        <f t="shared" si="283"/>
        <v>2025-04</v>
      </c>
      <c r="I4513" t="s">
        <v>14148</v>
      </c>
      <c r="J4513" s="1">
        <v>45762</v>
      </c>
      <c r="K4513" s="2">
        <v>0.65402777777777776</v>
      </c>
      <c r="L4513">
        <v>15</v>
      </c>
      <c r="M4513" s="2">
        <v>1.0416666666666666E-2</v>
      </c>
      <c r="N4513" t="s">
        <v>13955</v>
      </c>
      <c r="O4513" t="s">
        <v>13965</v>
      </c>
      <c r="P4513" t="s">
        <v>13966</v>
      </c>
      <c r="Q4513" t="s">
        <v>497</v>
      </c>
      <c r="R4513" t="s">
        <v>42</v>
      </c>
      <c r="S4513">
        <v>424619006</v>
      </c>
      <c r="T4513" t="s">
        <v>794</v>
      </c>
      <c r="U4513">
        <v>142.58000000000001</v>
      </c>
      <c r="V4513">
        <v>13822.95</v>
      </c>
      <c r="W4513">
        <v>13822.95</v>
      </c>
      <c r="X4513">
        <v>72892002</v>
      </c>
      <c r="Y4513" t="s">
        <v>851</v>
      </c>
    </row>
    <row r="4514" spans="1:25" x14ac:dyDescent="0.25">
      <c r="A4514" t="s">
        <v>14149</v>
      </c>
      <c r="B4514" t="s">
        <v>14150</v>
      </c>
      <c r="C4514" s="1">
        <v>45769</v>
      </c>
      <c r="D4514" s="1" t="str">
        <f t="shared" si="280"/>
        <v>2020–2029</v>
      </c>
      <c r="E4514" s="8">
        <f t="shared" si="281"/>
        <v>2025</v>
      </c>
      <c r="F4514" s="8" t="str">
        <f t="shared" si="282"/>
        <v>25</v>
      </c>
      <c r="G4514" s="2">
        <v>0.64361111111111113</v>
      </c>
      <c r="H4514" s="2" t="str">
        <f t="shared" si="283"/>
        <v>2025-04</v>
      </c>
      <c r="I4514" t="s">
        <v>14151</v>
      </c>
      <c r="J4514" s="1">
        <v>45769</v>
      </c>
      <c r="K4514" s="2">
        <v>0.65402777777777776</v>
      </c>
      <c r="L4514">
        <v>15</v>
      </c>
      <c r="M4514" s="2">
        <v>1.0416666666666666E-2</v>
      </c>
      <c r="N4514" t="s">
        <v>13955</v>
      </c>
      <c r="O4514" t="s">
        <v>13965</v>
      </c>
      <c r="P4514" t="s">
        <v>13966</v>
      </c>
      <c r="Q4514" t="s">
        <v>497</v>
      </c>
      <c r="R4514" t="s">
        <v>42</v>
      </c>
      <c r="S4514">
        <v>424619006</v>
      </c>
      <c r="T4514" t="s">
        <v>794</v>
      </c>
      <c r="U4514">
        <v>142.58000000000001</v>
      </c>
      <c r="V4514">
        <v>8914.18</v>
      </c>
      <c r="W4514">
        <v>8914.18</v>
      </c>
      <c r="X4514">
        <v>72892002</v>
      </c>
      <c r="Y4514" t="s">
        <v>851</v>
      </c>
    </row>
    <row r="4515" spans="1:25" x14ac:dyDescent="0.25">
      <c r="A4515" t="s">
        <v>14152</v>
      </c>
      <c r="B4515" t="s">
        <v>14153</v>
      </c>
      <c r="C4515" s="1">
        <v>45776</v>
      </c>
      <c r="D4515" s="1" t="str">
        <f t="shared" si="280"/>
        <v>2020–2029</v>
      </c>
      <c r="E4515" s="8">
        <f t="shared" si="281"/>
        <v>2025</v>
      </c>
      <c r="F4515" s="8" t="str">
        <f t="shared" si="282"/>
        <v>25</v>
      </c>
      <c r="G4515" s="2">
        <v>0.64361111111111113</v>
      </c>
      <c r="H4515" s="2" t="str">
        <f t="shared" si="283"/>
        <v>2025-04</v>
      </c>
      <c r="I4515" t="s">
        <v>14154</v>
      </c>
      <c r="J4515" s="1">
        <v>45776</v>
      </c>
      <c r="K4515" s="2">
        <v>0.68527777777777776</v>
      </c>
      <c r="L4515">
        <v>60</v>
      </c>
      <c r="M4515" s="2">
        <v>4.1666666666666664E-2</v>
      </c>
      <c r="N4515" t="s">
        <v>13955</v>
      </c>
      <c r="O4515" t="s">
        <v>5543</v>
      </c>
      <c r="P4515" t="s">
        <v>5544</v>
      </c>
      <c r="Q4515" t="s">
        <v>497</v>
      </c>
      <c r="R4515" t="s">
        <v>85</v>
      </c>
      <c r="S4515">
        <v>183460006</v>
      </c>
      <c r="T4515" t="s">
        <v>887</v>
      </c>
      <c r="U4515">
        <v>146.18</v>
      </c>
      <c r="V4515">
        <v>2925.6</v>
      </c>
      <c r="W4515">
        <v>2925.6</v>
      </c>
      <c r="X4515">
        <v>72892002</v>
      </c>
      <c r="Y4515" t="s">
        <v>851</v>
      </c>
    </row>
    <row r="4516" spans="1:25" x14ac:dyDescent="0.25">
      <c r="A4516" t="s">
        <v>14155</v>
      </c>
      <c r="B4516" t="s">
        <v>14156</v>
      </c>
      <c r="C4516" s="1">
        <v>45818</v>
      </c>
      <c r="D4516" s="1" t="str">
        <f t="shared" si="280"/>
        <v>2020–2029</v>
      </c>
      <c r="E4516" s="8">
        <f t="shared" si="281"/>
        <v>2025</v>
      </c>
      <c r="F4516" s="8" t="str">
        <f t="shared" si="282"/>
        <v>25</v>
      </c>
      <c r="G4516" s="2">
        <v>0.64361111111111113</v>
      </c>
      <c r="H4516" s="2" t="str">
        <f t="shared" si="283"/>
        <v>2025-06</v>
      </c>
      <c r="I4516" t="s">
        <v>14157</v>
      </c>
      <c r="J4516" s="1">
        <v>45818</v>
      </c>
      <c r="K4516" s="2">
        <v>0.65402777777777776</v>
      </c>
      <c r="L4516">
        <v>15</v>
      </c>
      <c r="M4516" s="2">
        <v>1.0416666666666666E-2</v>
      </c>
      <c r="N4516" t="s">
        <v>13955</v>
      </c>
      <c r="O4516" t="s">
        <v>13965</v>
      </c>
      <c r="P4516" t="s">
        <v>13966</v>
      </c>
      <c r="Q4516" t="s">
        <v>497</v>
      </c>
      <c r="R4516" t="s">
        <v>42</v>
      </c>
      <c r="S4516">
        <v>169762003</v>
      </c>
      <c r="T4516" t="s">
        <v>891</v>
      </c>
      <c r="U4516">
        <v>142.58000000000001</v>
      </c>
      <c r="V4516">
        <v>1005.38</v>
      </c>
      <c r="W4516">
        <v>1005.38</v>
      </c>
      <c r="X4516" t="s">
        <v>30</v>
      </c>
      <c r="Y4516" t="s">
        <v>30</v>
      </c>
    </row>
    <row r="4517" spans="1:25" x14ac:dyDescent="0.25">
      <c r="A4517" t="s">
        <v>14158</v>
      </c>
      <c r="B4517" t="s">
        <v>14159</v>
      </c>
      <c r="C4517" s="1">
        <v>33851</v>
      </c>
      <c r="D4517" s="1" t="str">
        <f t="shared" si="280"/>
        <v>Before 2000</v>
      </c>
      <c r="E4517" s="8">
        <f t="shared" si="281"/>
        <v>1992</v>
      </c>
      <c r="F4517" s="8" t="str">
        <f t="shared" si="282"/>
        <v>92</v>
      </c>
      <c r="G4517" s="2">
        <v>0.24628472222222222</v>
      </c>
      <c r="H4517" s="2" t="str">
        <f t="shared" si="283"/>
        <v>1992-09</v>
      </c>
      <c r="I4517" t="s">
        <v>14160</v>
      </c>
      <c r="J4517" s="1">
        <v>33851</v>
      </c>
      <c r="K4517" s="2">
        <v>0.28505787037037039</v>
      </c>
      <c r="L4517">
        <v>56</v>
      </c>
      <c r="M4517" s="2">
        <v>3.8773148148148147E-2</v>
      </c>
      <c r="N4517" t="s">
        <v>14161</v>
      </c>
      <c r="O4517" t="s">
        <v>7440</v>
      </c>
      <c r="P4517" t="s">
        <v>7441</v>
      </c>
      <c r="Q4517" t="s">
        <v>150</v>
      </c>
      <c r="R4517" t="s">
        <v>28</v>
      </c>
      <c r="S4517">
        <v>162673000</v>
      </c>
      <c r="T4517" t="s">
        <v>151</v>
      </c>
      <c r="U4517">
        <v>136.80000000000001</v>
      </c>
      <c r="V4517">
        <v>704.2</v>
      </c>
      <c r="W4517">
        <v>0</v>
      </c>
      <c r="X4517" t="s">
        <v>30</v>
      </c>
      <c r="Y4517" t="s">
        <v>30</v>
      </c>
    </row>
    <row r="4518" spans="1:25" x14ac:dyDescent="0.25">
      <c r="A4518" t="s">
        <v>14162</v>
      </c>
      <c r="B4518" t="s">
        <v>14163</v>
      </c>
      <c r="C4518" s="1">
        <v>36420</v>
      </c>
      <c r="D4518" s="1" t="str">
        <f t="shared" si="280"/>
        <v>Before 2000</v>
      </c>
      <c r="E4518" s="8">
        <f t="shared" si="281"/>
        <v>1999</v>
      </c>
      <c r="F4518" s="8" t="str">
        <f t="shared" si="282"/>
        <v>99</v>
      </c>
      <c r="G4518" s="2">
        <v>0.24628472222222222</v>
      </c>
      <c r="H4518" s="2" t="str">
        <f t="shared" si="283"/>
        <v>1999-09</v>
      </c>
      <c r="I4518" t="s">
        <v>14164</v>
      </c>
      <c r="J4518" s="1">
        <v>36420</v>
      </c>
      <c r="K4518" s="2">
        <v>0.28192129629629631</v>
      </c>
      <c r="L4518">
        <v>51</v>
      </c>
      <c r="M4518" s="2">
        <v>3.5636574074074077E-2</v>
      </c>
      <c r="N4518" t="s">
        <v>14161</v>
      </c>
      <c r="O4518" t="s">
        <v>7440</v>
      </c>
      <c r="P4518" t="s">
        <v>7441</v>
      </c>
      <c r="Q4518" t="s">
        <v>150</v>
      </c>
      <c r="R4518" t="s">
        <v>28</v>
      </c>
      <c r="S4518">
        <v>162673000</v>
      </c>
      <c r="T4518" t="s">
        <v>151</v>
      </c>
      <c r="U4518">
        <v>136.80000000000001</v>
      </c>
      <c r="V4518">
        <v>704.2</v>
      </c>
      <c r="W4518">
        <v>0</v>
      </c>
      <c r="X4518" t="s">
        <v>30</v>
      </c>
      <c r="Y4518" t="s">
        <v>30</v>
      </c>
    </row>
    <row r="4519" spans="1:25" x14ac:dyDescent="0.25">
      <c r="A4519" t="s">
        <v>14165</v>
      </c>
      <c r="B4519" t="s">
        <v>14166</v>
      </c>
      <c r="C4519" s="1">
        <v>37130</v>
      </c>
      <c r="D4519" s="1" t="str">
        <f t="shared" si="280"/>
        <v>2000–2009</v>
      </c>
      <c r="E4519" s="8">
        <f t="shared" si="281"/>
        <v>2001</v>
      </c>
      <c r="F4519" s="8" t="str">
        <f t="shared" si="282"/>
        <v>01</v>
      </c>
      <c r="G4519" s="2">
        <v>0.24628472222222222</v>
      </c>
      <c r="H4519" s="2" t="str">
        <f t="shared" si="283"/>
        <v>2001-08</v>
      </c>
      <c r="I4519" t="s">
        <v>14167</v>
      </c>
      <c r="J4519" s="1">
        <v>37130</v>
      </c>
      <c r="K4519" s="2">
        <v>0.25670138888888888</v>
      </c>
      <c r="L4519">
        <v>15</v>
      </c>
      <c r="M4519" s="2">
        <v>1.0416666666666666E-2</v>
      </c>
      <c r="N4519" t="s">
        <v>14161</v>
      </c>
      <c r="O4519" t="s">
        <v>7425</v>
      </c>
      <c r="P4519" t="s">
        <v>7426</v>
      </c>
      <c r="Q4519" t="s">
        <v>150</v>
      </c>
      <c r="R4519" t="s">
        <v>42</v>
      </c>
      <c r="S4519">
        <v>424619006</v>
      </c>
      <c r="T4519" t="s">
        <v>794</v>
      </c>
      <c r="U4519">
        <v>142.58000000000001</v>
      </c>
      <c r="V4519">
        <v>1005.38</v>
      </c>
      <c r="W4519">
        <v>0</v>
      </c>
      <c r="X4519">
        <v>156073000</v>
      </c>
      <c r="Y4519" t="s">
        <v>795</v>
      </c>
    </row>
    <row r="4520" spans="1:25" x14ac:dyDescent="0.25">
      <c r="A4520" t="s">
        <v>14168</v>
      </c>
      <c r="B4520" t="s">
        <v>14169</v>
      </c>
      <c r="C4520" s="1">
        <v>39717</v>
      </c>
      <c r="D4520" s="1" t="str">
        <f t="shared" si="280"/>
        <v>2000–2009</v>
      </c>
      <c r="E4520" s="8">
        <f t="shared" si="281"/>
        <v>2008</v>
      </c>
      <c r="F4520" s="8" t="str">
        <f t="shared" si="282"/>
        <v>08</v>
      </c>
      <c r="G4520" s="2">
        <v>0.24628472222222222</v>
      </c>
      <c r="H4520" s="2" t="str">
        <f t="shared" si="283"/>
        <v>2008-09</v>
      </c>
      <c r="I4520" t="s">
        <v>14170</v>
      </c>
      <c r="J4520" s="1">
        <v>39717</v>
      </c>
      <c r="K4520" s="2">
        <v>0.27648148148148149</v>
      </c>
      <c r="L4520">
        <v>43</v>
      </c>
      <c r="M4520" s="2">
        <v>3.019675925925926E-2</v>
      </c>
      <c r="N4520" t="s">
        <v>14161</v>
      </c>
      <c r="O4520" t="s">
        <v>7440</v>
      </c>
      <c r="P4520" t="s">
        <v>7441</v>
      </c>
      <c r="Q4520" t="s">
        <v>27</v>
      </c>
      <c r="R4520" t="s">
        <v>28</v>
      </c>
      <c r="S4520">
        <v>162673000</v>
      </c>
      <c r="T4520" t="s">
        <v>151</v>
      </c>
      <c r="U4520">
        <v>136.80000000000001</v>
      </c>
      <c r="V4520">
        <v>853.36</v>
      </c>
      <c r="W4520">
        <v>0</v>
      </c>
      <c r="X4520" t="s">
        <v>30</v>
      </c>
      <c r="Y4520" t="s">
        <v>30</v>
      </c>
    </row>
    <row r="4521" spans="1:25" x14ac:dyDescent="0.25">
      <c r="A4521" t="s">
        <v>14171</v>
      </c>
      <c r="B4521" t="s">
        <v>14172</v>
      </c>
      <c r="C4521" s="1">
        <v>41838</v>
      </c>
      <c r="D4521" s="1" t="str">
        <f t="shared" si="280"/>
        <v>2010–2019</v>
      </c>
      <c r="E4521" s="8">
        <f t="shared" si="281"/>
        <v>2014</v>
      </c>
      <c r="F4521" s="8" t="str">
        <f t="shared" si="282"/>
        <v>14</v>
      </c>
      <c r="G4521" s="2">
        <v>0.24628472222222222</v>
      </c>
      <c r="H4521" s="2" t="str">
        <f t="shared" si="283"/>
        <v>2014-07</v>
      </c>
      <c r="I4521" t="s">
        <v>14173</v>
      </c>
      <c r="J4521" s="1">
        <v>41838</v>
      </c>
      <c r="K4521" s="2">
        <v>0.2862615740740741</v>
      </c>
      <c r="L4521">
        <v>58</v>
      </c>
      <c r="M4521" s="2">
        <v>3.9976851851851854E-2</v>
      </c>
      <c r="N4521" t="s">
        <v>14161</v>
      </c>
      <c r="O4521" t="s">
        <v>7440</v>
      </c>
      <c r="P4521" t="s">
        <v>7441</v>
      </c>
      <c r="Q4521" t="s">
        <v>27</v>
      </c>
      <c r="R4521" t="s">
        <v>28</v>
      </c>
      <c r="S4521">
        <v>162673000</v>
      </c>
      <c r="T4521" t="s">
        <v>151</v>
      </c>
      <c r="U4521">
        <v>136.80000000000001</v>
      </c>
      <c r="V4521">
        <v>914.78</v>
      </c>
      <c r="W4521">
        <v>0</v>
      </c>
      <c r="X4521" t="s">
        <v>30</v>
      </c>
      <c r="Y4521" t="s">
        <v>30</v>
      </c>
    </row>
    <row r="4522" spans="1:25" x14ac:dyDescent="0.25">
      <c r="A4522" t="s">
        <v>14174</v>
      </c>
      <c r="B4522" t="s">
        <v>14175</v>
      </c>
      <c r="C4522" s="1">
        <v>42307</v>
      </c>
      <c r="D4522" s="1" t="str">
        <f t="shared" si="280"/>
        <v>2010–2019</v>
      </c>
      <c r="E4522" s="8">
        <f t="shared" si="281"/>
        <v>2015</v>
      </c>
      <c r="F4522" s="8" t="str">
        <f t="shared" si="282"/>
        <v>15</v>
      </c>
      <c r="G4522" s="2">
        <v>0.24628472222222222</v>
      </c>
      <c r="H4522" s="2" t="str">
        <f t="shared" si="283"/>
        <v>2015-10</v>
      </c>
      <c r="I4522" t="s">
        <v>14176</v>
      </c>
      <c r="J4522" s="1">
        <v>42307</v>
      </c>
      <c r="K4522" s="2">
        <v>0.28699074074074077</v>
      </c>
      <c r="L4522">
        <v>59</v>
      </c>
      <c r="M4522" s="2">
        <v>4.0706018518518516E-2</v>
      </c>
      <c r="N4522" t="s">
        <v>14161</v>
      </c>
      <c r="O4522" t="s">
        <v>7425</v>
      </c>
      <c r="P4522" t="s">
        <v>7426</v>
      </c>
      <c r="Q4522" t="s">
        <v>27</v>
      </c>
      <c r="R4522" t="s">
        <v>114</v>
      </c>
      <c r="S4522">
        <v>185349003</v>
      </c>
      <c r="T4522" t="s">
        <v>43</v>
      </c>
      <c r="U4522">
        <v>85.55</v>
      </c>
      <c r="V4522">
        <v>1144.55</v>
      </c>
      <c r="W4522">
        <v>0</v>
      </c>
      <c r="X4522" t="s">
        <v>30</v>
      </c>
      <c r="Y4522" t="s">
        <v>30</v>
      </c>
    </row>
    <row r="4523" spans="1:25" x14ac:dyDescent="0.25">
      <c r="A4523" t="s">
        <v>14177</v>
      </c>
      <c r="B4523" t="s">
        <v>14178</v>
      </c>
      <c r="C4523" s="1">
        <v>42314</v>
      </c>
      <c r="D4523" s="1" t="str">
        <f t="shared" si="280"/>
        <v>2010–2019</v>
      </c>
      <c r="E4523" s="8">
        <f t="shared" si="281"/>
        <v>2015</v>
      </c>
      <c r="F4523" s="8" t="str">
        <f t="shared" si="282"/>
        <v>15</v>
      </c>
      <c r="G4523" s="2">
        <v>0.24628472222222222</v>
      </c>
      <c r="H4523" s="2" t="str">
        <f t="shared" si="283"/>
        <v>2015-11</v>
      </c>
      <c r="I4523" t="s">
        <v>14179</v>
      </c>
      <c r="J4523" s="1">
        <v>42314</v>
      </c>
      <c r="K4523" s="2">
        <v>0.30114583333333333</v>
      </c>
      <c r="L4523">
        <v>79</v>
      </c>
      <c r="M4523" s="2">
        <v>5.486111111111111E-2</v>
      </c>
      <c r="N4523" t="s">
        <v>14161</v>
      </c>
      <c r="O4523" t="s">
        <v>7425</v>
      </c>
      <c r="P4523" t="s">
        <v>7426</v>
      </c>
      <c r="Q4523" t="s">
        <v>27</v>
      </c>
      <c r="R4523" t="s">
        <v>42</v>
      </c>
      <c r="S4523">
        <v>185347001</v>
      </c>
      <c r="T4523" t="s">
        <v>72</v>
      </c>
      <c r="U4523">
        <v>85.55</v>
      </c>
      <c r="V4523">
        <v>1557.86</v>
      </c>
      <c r="W4523">
        <v>0</v>
      </c>
      <c r="X4523">
        <v>271737000</v>
      </c>
      <c r="Y4523" t="s">
        <v>1040</v>
      </c>
    </row>
    <row r="4524" spans="1:25" x14ac:dyDescent="0.25">
      <c r="A4524" t="s">
        <v>14180</v>
      </c>
      <c r="B4524" t="s">
        <v>14181</v>
      </c>
      <c r="C4524" s="1">
        <v>42321</v>
      </c>
      <c r="D4524" s="1" t="str">
        <f t="shared" si="280"/>
        <v>2010–2019</v>
      </c>
      <c r="E4524" s="8">
        <f t="shared" si="281"/>
        <v>2015</v>
      </c>
      <c r="F4524" s="8" t="str">
        <f t="shared" si="282"/>
        <v>15</v>
      </c>
      <c r="G4524" s="2">
        <v>0.24628472222222222</v>
      </c>
      <c r="H4524" s="2" t="str">
        <f t="shared" si="283"/>
        <v>2015-11</v>
      </c>
      <c r="I4524" t="s">
        <v>14182</v>
      </c>
      <c r="J4524" s="1">
        <v>42321</v>
      </c>
      <c r="K4524" s="2">
        <v>0.25670138888888888</v>
      </c>
      <c r="L4524">
        <v>15</v>
      </c>
      <c r="M4524" s="2">
        <v>1.0416666666666666E-2</v>
      </c>
      <c r="N4524" t="s">
        <v>14161</v>
      </c>
      <c r="O4524" t="s">
        <v>7425</v>
      </c>
      <c r="P4524" t="s">
        <v>7426</v>
      </c>
      <c r="Q4524" t="s">
        <v>27</v>
      </c>
      <c r="R4524" t="s">
        <v>42</v>
      </c>
      <c r="S4524">
        <v>185345009</v>
      </c>
      <c r="T4524" t="s">
        <v>57</v>
      </c>
      <c r="U4524">
        <v>85.55</v>
      </c>
      <c r="V4524">
        <v>948.35</v>
      </c>
      <c r="W4524">
        <v>0</v>
      </c>
      <c r="X4524">
        <v>43878008</v>
      </c>
      <c r="Y4524" t="s">
        <v>432</v>
      </c>
    </row>
    <row r="4525" spans="1:25" x14ac:dyDescent="0.25">
      <c r="A4525" t="s">
        <v>14183</v>
      </c>
      <c r="B4525" t="s">
        <v>14184</v>
      </c>
      <c r="C4525" s="1">
        <v>42328</v>
      </c>
      <c r="D4525" s="1" t="str">
        <f t="shared" si="280"/>
        <v>2010–2019</v>
      </c>
      <c r="E4525" s="8">
        <f t="shared" si="281"/>
        <v>2015</v>
      </c>
      <c r="F4525" s="8" t="str">
        <f t="shared" si="282"/>
        <v>15</v>
      </c>
      <c r="G4525" s="2">
        <v>0.24628472222222222</v>
      </c>
      <c r="H4525" s="2" t="str">
        <f t="shared" si="283"/>
        <v>2015-11</v>
      </c>
      <c r="I4525" t="s">
        <v>14185</v>
      </c>
      <c r="J4525" s="1">
        <v>42328</v>
      </c>
      <c r="K4525" s="2">
        <v>0.28031250000000002</v>
      </c>
      <c r="L4525">
        <v>49</v>
      </c>
      <c r="M4525" s="2">
        <v>3.4027777777777775E-2</v>
      </c>
      <c r="N4525" t="s">
        <v>14161</v>
      </c>
      <c r="O4525" t="s">
        <v>7425</v>
      </c>
      <c r="P4525" t="s">
        <v>7426</v>
      </c>
      <c r="Q4525" t="s">
        <v>27</v>
      </c>
      <c r="R4525" t="s">
        <v>42</v>
      </c>
      <c r="S4525">
        <v>36228007</v>
      </c>
      <c r="T4525" t="s">
        <v>607</v>
      </c>
      <c r="U4525">
        <v>142.58000000000001</v>
      </c>
      <c r="V4525">
        <v>3162.38</v>
      </c>
      <c r="W4525">
        <v>622.12</v>
      </c>
      <c r="X4525">
        <v>44054006</v>
      </c>
      <c r="Y4525" t="s">
        <v>608</v>
      </c>
    </row>
    <row r="4526" spans="1:25" x14ac:dyDescent="0.25">
      <c r="A4526" t="s">
        <v>14186</v>
      </c>
      <c r="B4526" t="s">
        <v>14187</v>
      </c>
      <c r="C4526" s="1">
        <v>42508</v>
      </c>
      <c r="D4526" s="1" t="str">
        <f t="shared" si="280"/>
        <v>2010–2019</v>
      </c>
      <c r="E4526" s="8">
        <f t="shared" si="281"/>
        <v>2016</v>
      </c>
      <c r="F4526" s="8" t="str">
        <f t="shared" si="282"/>
        <v>16</v>
      </c>
      <c r="G4526" s="2">
        <v>0.27209490740740738</v>
      </c>
      <c r="H4526" s="2" t="str">
        <f t="shared" si="283"/>
        <v>2016-05</v>
      </c>
      <c r="I4526" t="s">
        <v>14188</v>
      </c>
      <c r="J4526" s="1">
        <v>42508</v>
      </c>
      <c r="K4526" s="2">
        <v>0.28251157407407407</v>
      </c>
      <c r="L4526">
        <v>15</v>
      </c>
      <c r="M4526" s="2">
        <v>1.0416666666666666E-2</v>
      </c>
      <c r="N4526" t="s">
        <v>14161</v>
      </c>
      <c r="O4526" t="s">
        <v>7425</v>
      </c>
      <c r="P4526" t="s">
        <v>7426</v>
      </c>
      <c r="Q4526" t="s">
        <v>27</v>
      </c>
      <c r="R4526" t="s">
        <v>114</v>
      </c>
      <c r="S4526">
        <v>698314001</v>
      </c>
      <c r="T4526" t="s">
        <v>808</v>
      </c>
      <c r="U4526">
        <v>142.58000000000001</v>
      </c>
      <c r="V4526">
        <v>142.58000000000001</v>
      </c>
      <c r="W4526">
        <v>85.55</v>
      </c>
      <c r="X4526">
        <v>389095005</v>
      </c>
      <c r="Y4526" t="s">
        <v>809</v>
      </c>
    </row>
    <row r="4527" spans="1:25" x14ac:dyDescent="0.25">
      <c r="A4527" t="s">
        <v>14189</v>
      </c>
      <c r="B4527" t="s">
        <v>14190</v>
      </c>
      <c r="C4527" s="1">
        <v>42573</v>
      </c>
      <c r="D4527" s="1" t="str">
        <f t="shared" si="280"/>
        <v>2010–2019</v>
      </c>
      <c r="E4527" s="8">
        <f t="shared" si="281"/>
        <v>2016</v>
      </c>
      <c r="F4527" s="8" t="str">
        <f t="shared" si="282"/>
        <v>16</v>
      </c>
      <c r="G4527" s="2">
        <v>0.24628472222222222</v>
      </c>
      <c r="H4527" s="2" t="str">
        <f t="shared" si="283"/>
        <v>2016-07</v>
      </c>
      <c r="I4527" t="s">
        <v>14191</v>
      </c>
      <c r="J4527" s="1">
        <v>42573</v>
      </c>
      <c r="K4527" s="2">
        <v>0.27459490740740738</v>
      </c>
      <c r="L4527">
        <v>41</v>
      </c>
      <c r="M4527" s="2">
        <v>2.8310185185185185E-2</v>
      </c>
      <c r="N4527" t="s">
        <v>14161</v>
      </c>
      <c r="O4527" t="s">
        <v>7440</v>
      </c>
      <c r="P4527" t="s">
        <v>7441</v>
      </c>
      <c r="Q4527" t="s">
        <v>27</v>
      </c>
      <c r="R4527" t="s">
        <v>28</v>
      </c>
      <c r="S4527">
        <v>162673000</v>
      </c>
      <c r="T4527" t="s">
        <v>151</v>
      </c>
      <c r="U4527">
        <v>136.80000000000001</v>
      </c>
      <c r="V4527">
        <v>860.16</v>
      </c>
      <c r="W4527">
        <v>0</v>
      </c>
      <c r="X4527" t="s">
        <v>30</v>
      </c>
      <c r="Y4527" t="s">
        <v>30</v>
      </c>
    </row>
    <row r="4528" spans="1:25" x14ac:dyDescent="0.25">
      <c r="A4528" t="s">
        <v>14192</v>
      </c>
      <c r="B4528" t="s">
        <v>14193</v>
      </c>
      <c r="C4528" s="1">
        <v>42658</v>
      </c>
      <c r="D4528" s="1" t="str">
        <f t="shared" si="280"/>
        <v>2010–2019</v>
      </c>
      <c r="E4528" s="8">
        <f t="shared" si="281"/>
        <v>2016</v>
      </c>
      <c r="F4528" s="8" t="str">
        <f t="shared" si="282"/>
        <v>16</v>
      </c>
      <c r="G4528" s="2">
        <v>0.26165509259259262</v>
      </c>
      <c r="H4528" s="2" t="str">
        <f t="shared" si="283"/>
        <v>2016-10</v>
      </c>
      <c r="I4528" t="s">
        <v>14194</v>
      </c>
      <c r="J4528" s="1">
        <v>42658</v>
      </c>
      <c r="K4528" s="2">
        <v>0.29221064814814812</v>
      </c>
      <c r="L4528">
        <v>44</v>
      </c>
      <c r="M4528" s="2">
        <v>3.0555555555555555E-2</v>
      </c>
      <c r="N4528" t="s">
        <v>14161</v>
      </c>
      <c r="O4528" t="s">
        <v>7425</v>
      </c>
      <c r="P4528" t="s">
        <v>7426</v>
      </c>
      <c r="Q4528" t="s">
        <v>27</v>
      </c>
      <c r="R4528" t="s">
        <v>42</v>
      </c>
      <c r="S4528">
        <v>36228007</v>
      </c>
      <c r="T4528" t="s">
        <v>607</v>
      </c>
      <c r="U4528">
        <v>142.58000000000001</v>
      </c>
      <c r="V4528">
        <v>2730.98</v>
      </c>
      <c r="W4528">
        <v>0</v>
      </c>
      <c r="X4528" t="s">
        <v>30</v>
      </c>
      <c r="Y4528" t="s">
        <v>30</v>
      </c>
    </row>
    <row r="4529" spans="1:25" x14ac:dyDescent="0.25">
      <c r="A4529" t="s">
        <v>14195</v>
      </c>
      <c r="B4529" t="s">
        <v>14196</v>
      </c>
      <c r="C4529" s="1">
        <v>42761</v>
      </c>
      <c r="D4529" s="1" t="str">
        <f t="shared" si="280"/>
        <v>2010–2019</v>
      </c>
      <c r="E4529" s="8">
        <f t="shared" si="281"/>
        <v>2017</v>
      </c>
      <c r="F4529" s="8" t="str">
        <f t="shared" si="282"/>
        <v>17</v>
      </c>
      <c r="G4529" s="2">
        <v>0.30334490740740738</v>
      </c>
      <c r="H4529" s="2" t="str">
        <f t="shared" si="283"/>
        <v>2017-01</v>
      </c>
      <c r="I4529" t="s">
        <v>14197</v>
      </c>
      <c r="J4529" s="1">
        <v>42761</v>
      </c>
      <c r="K4529" s="2">
        <v>0.34501157407407407</v>
      </c>
      <c r="L4529">
        <v>60</v>
      </c>
      <c r="M4529" s="2">
        <v>4.1666666666666664E-2</v>
      </c>
      <c r="N4529" t="s">
        <v>14161</v>
      </c>
      <c r="O4529" t="s">
        <v>7472</v>
      </c>
      <c r="P4529" t="s">
        <v>7473</v>
      </c>
      <c r="Q4529" t="s">
        <v>27</v>
      </c>
      <c r="R4529" t="s">
        <v>85</v>
      </c>
      <c r="S4529">
        <v>50849002</v>
      </c>
      <c r="T4529" t="s">
        <v>86</v>
      </c>
      <c r="U4529">
        <v>146.18</v>
      </c>
      <c r="V4529">
        <v>146.18</v>
      </c>
      <c r="W4529">
        <v>0</v>
      </c>
      <c r="X4529">
        <v>384709000</v>
      </c>
      <c r="Y4529" t="s">
        <v>904</v>
      </c>
    </row>
    <row r="4530" spans="1:25" x14ac:dyDescent="0.25">
      <c r="A4530" t="s">
        <v>14198</v>
      </c>
      <c r="B4530" t="s">
        <v>14199</v>
      </c>
      <c r="C4530" s="1">
        <v>42868</v>
      </c>
      <c r="D4530" s="1" t="str">
        <f t="shared" si="280"/>
        <v>2010–2019</v>
      </c>
      <c r="E4530" s="8">
        <f t="shared" si="281"/>
        <v>2017</v>
      </c>
      <c r="F4530" s="8" t="str">
        <f t="shared" si="282"/>
        <v>17</v>
      </c>
      <c r="G4530" s="2">
        <v>0.27209490740740738</v>
      </c>
      <c r="H4530" s="2" t="str">
        <f t="shared" si="283"/>
        <v>2017-05</v>
      </c>
      <c r="I4530" t="s">
        <v>14200</v>
      </c>
      <c r="J4530" s="1">
        <v>42868</v>
      </c>
      <c r="K4530" s="2">
        <v>0.28890046296296296</v>
      </c>
      <c r="L4530">
        <v>24</v>
      </c>
      <c r="M4530" s="2">
        <v>1.6805555555555556E-2</v>
      </c>
      <c r="N4530" t="s">
        <v>14161</v>
      </c>
      <c r="O4530" t="s">
        <v>7425</v>
      </c>
      <c r="P4530" t="s">
        <v>7426</v>
      </c>
      <c r="Q4530" t="s">
        <v>27</v>
      </c>
      <c r="R4530" t="s">
        <v>114</v>
      </c>
      <c r="S4530">
        <v>698314001</v>
      </c>
      <c r="T4530" t="s">
        <v>808</v>
      </c>
      <c r="U4530">
        <v>142.58000000000001</v>
      </c>
      <c r="V4530">
        <v>11412.25</v>
      </c>
      <c r="W4530">
        <v>5573.18</v>
      </c>
      <c r="X4530">
        <v>389095005</v>
      </c>
      <c r="Y4530" t="s">
        <v>809</v>
      </c>
    </row>
    <row r="4531" spans="1:25" x14ac:dyDescent="0.25">
      <c r="A4531" t="s">
        <v>14201</v>
      </c>
      <c r="B4531" t="s">
        <v>14202</v>
      </c>
      <c r="C4531" s="1">
        <v>42902</v>
      </c>
      <c r="D4531" s="1" t="str">
        <f t="shared" si="280"/>
        <v>2010–2019</v>
      </c>
      <c r="E4531" s="8">
        <f t="shared" si="281"/>
        <v>2017</v>
      </c>
      <c r="F4531" s="8" t="str">
        <f t="shared" si="282"/>
        <v>17</v>
      </c>
      <c r="G4531" s="2">
        <v>0.24628472222222222</v>
      </c>
      <c r="H4531" s="2" t="str">
        <f t="shared" si="283"/>
        <v>2017-06</v>
      </c>
      <c r="I4531" t="s">
        <v>14203</v>
      </c>
      <c r="J4531" s="1">
        <v>42902</v>
      </c>
      <c r="K4531" s="2">
        <v>0.29037037037037039</v>
      </c>
      <c r="L4531">
        <v>63</v>
      </c>
      <c r="M4531" s="2">
        <v>4.4085648148148152E-2</v>
      </c>
      <c r="N4531" t="s">
        <v>14161</v>
      </c>
      <c r="O4531" t="s">
        <v>7425</v>
      </c>
      <c r="P4531" t="s">
        <v>7426</v>
      </c>
      <c r="Q4531" t="s">
        <v>27</v>
      </c>
      <c r="R4531" t="s">
        <v>114</v>
      </c>
      <c r="S4531">
        <v>308335008</v>
      </c>
      <c r="T4531" t="s">
        <v>813</v>
      </c>
      <c r="U4531">
        <v>142.58000000000001</v>
      </c>
      <c r="V4531">
        <v>12715.27</v>
      </c>
      <c r="W4531">
        <v>12715.27</v>
      </c>
      <c r="X4531">
        <v>389095005</v>
      </c>
      <c r="Y4531" t="s">
        <v>809</v>
      </c>
    </row>
    <row r="4532" spans="1:25" x14ac:dyDescent="0.25">
      <c r="A4532" t="s">
        <v>14204</v>
      </c>
      <c r="B4532" t="s">
        <v>14205</v>
      </c>
      <c r="C4532" s="1">
        <v>42988</v>
      </c>
      <c r="D4532" s="1" t="str">
        <f t="shared" si="280"/>
        <v>2010–2019</v>
      </c>
      <c r="E4532" s="8">
        <f t="shared" si="281"/>
        <v>2017</v>
      </c>
      <c r="F4532" s="8" t="str">
        <f t="shared" si="282"/>
        <v>17</v>
      </c>
      <c r="G4532" s="2">
        <v>0.27413194444444444</v>
      </c>
      <c r="H4532" s="2" t="str">
        <f t="shared" si="283"/>
        <v>2017-09</v>
      </c>
      <c r="I4532" t="s">
        <v>14206</v>
      </c>
      <c r="J4532" s="1">
        <v>42988</v>
      </c>
      <c r="K4532" s="2">
        <v>0.3046875</v>
      </c>
      <c r="L4532">
        <v>44</v>
      </c>
      <c r="M4532" s="2">
        <v>3.0555555555555555E-2</v>
      </c>
      <c r="N4532" t="s">
        <v>14161</v>
      </c>
      <c r="O4532" t="s">
        <v>7425</v>
      </c>
      <c r="P4532" t="s">
        <v>7426</v>
      </c>
      <c r="Q4532" t="s">
        <v>27</v>
      </c>
      <c r="R4532" t="s">
        <v>42</v>
      </c>
      <c r="S4532">
        <v>36228007</v>
      </c>
      <c r="T4532" t="s">
        <v>607</v>
      </c>
      <c r="U4532">
        <v>142.58000000000001</v>
      </c>
      <c r="V4532">
        <v>2730.98</v>
      </c>
      <c r="W4532">
        <v>0</v>
      </c>
      <c r="X4532" t="s">
        <v>30</v>
      </c>
      <c r="Y4532" t="s">
        <v>30</v>
      </c>
    </row>
    <row r="4533" spans="1:25" x14ac:dyDescent="0.25">
      <c r="A4533" t="s">
        <v>14207</v>
      </c>
      <c r="B4533" t="s">
        <v>14208</v>
      </c>
      <c r="C4533" s="1">
        <v>43228</v>
      </c>
      <c r="D4533" s="1" t="str">
        <f t="shared" si="280"/>
        <v>2010–2019</v>
      </c>
      <c r="E4533" s="8">
        <f t="shared" si="281"/>
        <v>2018</v>
      </c>
      <c r="F4533" s="8" t="str">
        <f t="shared" si="282"/>
        <v>18</v>
      </c>
      <c r="G4533" s="2">
        <v>0.28890046296296296</v>
      </c>
      <c r="H4533" s="2" t="str">
        <f t="shared" si="283"/>
        <v>2018-05</v>
      </c>
      <c r="I4533" t="s">
        <v>14209</v>
      </c>
      <c r="J4533" s="1">
        <v>43228</v>
      </c>
      <c r="K4533" s="2">
        <v>0.29931712962962964</v>
      </c>
      <c r="L4533">
        <v>15</v>
      </c>
      <c r="M4533" s="2">
        <v>1.0416666666666666E-2</v>
      </c>
      <c r="N4533" t="s">
        <v>14161</v>
      </c>
      <c r="O4533" t="s">
        <v>7425</v>
      </c>
      <c r="P4533" t="s">
        <v>7426</v>
      </c>
      <c r="Q4533" t="s">
        <v>27</v>
      </c>
      <c r="R4533" t="s">
        <v>114</v>
      </c>
      <c r="S4533">
        <v>698314001</v>
      </c>
      <c r="T4533" t="s">
        <v>808</v>
      </c>
      <c r="U4533">
        <v>142.58000000000001</v>
      </c>
      <c r="V4533">
        <v>142.58000000000001</v>
      </c>
      <c r="W4533">
        <v>0</v>
      </c>
      <c r="X4533">
        <v>389095005</v>
      </c>
      <c r="Y4533" t="s">
        <v>809</v>
      </c>
    </row>
    <row r="4534" spans="1:25" x14ac:dyDescent="0.25">
      <c r="A4534" t="s">
        <v>14210</v>
      </c>
      <c r="B4534" t="s">
        <v>14211</v>
      </c>
      <c r="C4534" s="1">
        <v>43308</v>
      </c>
      <c r="D4534" s="1" t="str">
        <f t="shared" si="280"/>
        <v>2010–2019</v>
      </c>
      <c r="E4534" s="8">
        <f t="shared" si="281"/>
        <v>2018</v>
      </c>
      <c r="F4534" s="8" t="str">
        <f t="shared" si="282"/>
        <v>18</v>
      </c>
      <c r="G4534" s="2">
        <v>0.24628472222222222</v>
      </c>
      <c r="H4534" s="2" t="str">
        <f t="shared" si="283"/>
        <v>2018-07</v>
      </c>
      <c r="I4534" t="s">
        <v>14212</v>
      </c>
      <c r="J4534" s="1">
        <v>43308</v>
      </c>
      <c r="K4534" s="2">
        <v>0.27498842592592593</v>
      </c>
      <c r="L4534">
        <v>41</v>
      </c>
      <c r="M4534" s="2">
        <v>2.8703703703703703E-2</v>
      </c>
      <c r="N4534" t="s">
        <v>14161</v>
      </c>
      <c r="O4534" t="s">
        <v>7440</v>
      </c>
      <c r="P4534" t="s">
        <v>7441</v>
      </c>
      <c r="Q4534" t="s">
        <v>27</v>
      </c>
      <c r="R4534" t="s">
        <v>28</v>
      </c>
      <c r="S4534">
        <v>162673000</v>
      </c>
      <c r="T4534" t="s">
        <v>151</v>
      </c>
      <c r="U4534">
        <v>136.80000000000001</v>
      </c>
      <c r="V4534">
        <v>860.16</v>
      </c>
      <c r="W4534">
        <v>0</v>
      </c>
      <c r="X4534" t="s">
        <v>30</v>
      </c>
      <c r="Y4534" t="s">
        <v>30</v>
      </c>
    </row>
    <row r="4535" spans="1:25" x14ac:dyDescent="0.25">
      <c r="A4535" t="s">
        <v>14213</v>
      </c>
      <c r="B4535" t="s">
        <v>14214</v>
      </c>
      <c r="C4535" s="1">
        <v>43322</v>
      </c>
      <c r="D4535" s="1" t="str">
        <f t="shared" si="280"/>
        <v>2010–2019</v>
      </c>
      <c r="E4535" s="8">
        <f t="shared" si="281"/>
        <v>2018</v>
      </c>
      <c r="F4535" s="8" t="str">
        <f t="shared" si="282"/>
        <v>18</v>
      </c>
      <c r="G4535" s="2">
        <v>0.24628472222222222</v>
      </c>
      <c r="H4535" s="2" t="str">
        <f t="shared" si="283"/>
        <v>2018-08</v>
      </c>
      <c r="I4535" t="s">
        <v>14215</v>
      </c>
      <c r="J4535" s="1">
        <v>43322</v>
      </c>
      <c r="K4535" s="2">
        <v>0.35160879629629632</v>
      </c>
      <c r="L4535">
        <v>152</v>
      </c>
      <c r="M4535" s="2">
        <v>0.10532407407407407</v>
      </c>
      <c r="N4535" t="s">
        <v>14161</v>
      </c>
      <c r="O4535" t="s">
        <v>7425</v>
      </c>
      <c r="P4535" t="s">
        <v>7426</v>
      </c>
      <c r="Q4535" t="s">
        <v>27</v>
      </c>
      <c r="R4535" t="s">
        <v>42</v>
      </c>
      <c r="S4535">
        <v>185349003</v>
      </c>
      <c r="T4535" t="s">
        <v>43</v>
      </c>
      <c r="U4535">
        <v>85.55</v>
      </c>
      <c r="V4535">
        <v>3536.75</v>
      </c>
      <c r="W4535">
        <v>0</v>
      </c>
      <c r="X4535">
        <v>103697008</v>
      </c>
      <c r="Y4535" t="s">
        <v>44</v>
      </c>
    </row>
    <row r="4536" spans="1:25" x14ac:dyDescent="0.25">
      <c r="A4536" t="s">
        <v>14216</v>
      </c>
      <c r="B4536" t="s">
        <v>14217</v>
      </c>
      <c r="C4536" s="1">
        <v>43348</v>
      </c>
      <c r="D4536" s="1" t="str">
        <f t="shared" si="280"/>
        <v>2010–2019</v>
      </c>
      <c r="E4536" s="8">
        <f t="shared" si="281"/>
        <v>2018</v>
      </c>
      <c r="F4536" s="8" t="str">
        <f t="shared" si="282"/>
        <v>18</v>
      </c>
      <c r="G4536" s="2">
        <v>0.28562500000000002</v>
      </c>
      <c r="H4536" s="2" t="str">
        <f t="shared" si="283"/>
        <v>2018-09</v>
      </c>
      <c r="I4536" t="s">
        <v>14218</v>
      </c>
      <c r="J4536" s="1">
        <v>43348</v>
      </c>
      <c r="K4536" s="2">
        <v>0.31618055555555558</v>
      </c>
      <c r="L4536">
        <v>44</v>
      </c>
      <c r="M4536" s="2">
        <v>3.0555555555555555E-2</v>
      </c>
      <c r="N4536" t="s">
        <v>14161</v>
      </c>
      <c r="O4536" t="s">
        <v>7425</v>
      </c>
      <c r="P4536" t="s">
        <v>7426</v>
      </c>
      <c r="Q4536" t="s">
        <v>27</v>
      </c>
      <c r="R4536" t="s">
        <v>42</v>
      </c>
      <c r="S4536">
        <v>36228007</v>
      </c>
      <c r="T4536" t="s">
        <v>607</v>
      </c>
      <c r="U4536">
        <v>142.58000000000001</v>
      </c>
      <c r="V4536">
        <v>2730.98</v>
      </c>
      <c r="W4536">
        <v>699.05</v>
      </c>
      <c r="X4536" t="s">
        <v>30</v>
      </c>
      <c r="Y4536" t="s">
        <v>30</v>
      </c>
    </row>
    <row r="4537" spans="1:25" x14ac:dyDescent="0.25">
      <c r="A4537" t="s">
        <v>14219</v>
      </c>
      <c r="B4537" t="s">
        <v>14220</v>
      </c>
      <c r="C4537" s="1">
        <v>43588</v>
      </c>
      <c r="D4537" s="1" t="str">
        <f t="shared" si="280"/>
        <v>2010–2019</v>
      </c>
      <c r="E4537" s="8">
        <f t="shared" si="281"/>
        <v>2019</v>
      </c>
      <c r="F4537" s="8" t="str">
        <f t="shared" si="282"/>
        <v>19</v>
      </c>
      <c r="G4537" s="2">
        <v>0.28890046296296296</v>
      </c>
      <c r="H4537" s="2" t="str">
        <f t="shared" si="283"/>
        <v>2019-05</v>
      </c>
      <c r="I4537" t="s">
        <v>14221</v>
      </c>
      <c r="J4537" s="1">
        <v>43588</v>
      </c>
      <c r="K4537" s="2">
        <v>0.29931712962962964</v>
      </c>
      <c r="L4537">
        <v>15</v>
      </c>
      <c r="M4537" s="2">
        <v>1.0416666666666666E-2</v>
      </c>
      <c r="N4537" t="s">
        <v>14161</v>
      </c>
      <c r="O4537" t="s">
        <v>7425</v>
      </c>
      <c r="P4537" t="s">
        <v>7426</v>
      </c>
      <c r="Q4537" t="s">
        <v>27</v>
      </c>
      <c r="R4537" t="s">
        <v>114</v>
      </c>
      <c r="S4537">
        <v>698314001</v>
      </c>
      <c r="T4537" t="s">
        <v>808</v>
      </c>
      <c r="U4537">
        <v>142.58000000000001</v>
      </c>
      <c r="V4537">
        <v>142.58000000000001</v>
      </c>
      <c r="W4537">
        <v>85.55</v>
      </c>
      <c r="X4537">
        <v>389095005</v>
      </c>
      <c r="Y4537" t="s">
        <v>809</v>
      </c>
    </row>
    <row r="4538" spans="1:25" x14ac:dyDescent="0.25">
      <c r="A4538" t="s">
        <v>14222</v>
      </c>
      <c r="B4538" t="s">
        <v>14223</v>
      </c>
      <c r="C4538" s="1">
        <v>43679</v>
      </c>
      <c r="D4538" s="1" t="str">
        <f t="shared" si="280"/>
        <v>2010–2019</v>
      </c>
      <c r="E4538" s="8">
        <f t="shared" si="281"/>
        <v>2019</v>
      </c>
      <c r="F4538" s="8" t="str">
        <f t="shared" si="282"/>
        <v>19</v>
      </c>
      <c r="G4538" s="2">
        <v>0.24628472222222222</v>
      </c>
      <c r="H4538" s="2" t="str">
        <f t="shared" si="283"/>
        <v>2019-08</v>
      </c>
      <c r="I4538" t="s">
        <v>14224</v>
      </c>
      <c r="J4538" s="1">
        <v>43679</v>
      </c>
      <c r="K4538" s="2">
        <v>0.28384259259259259</v>
      </c>
      <c r="L4538">
        <v>54</v>
      </c>
      <c r="M4538" s="2">
        <v>3.7557870370370373E-2</v>
      </c>
      <c r="N4538" t="s">
        <v>14161</v>
      </c>
      <c r="O4538" t="s">
        <v>7440</v>
      </c>
      <c r="P4538" t="s">
        <v>7441</v>
      </c>
      <c r="Q4538" t="s">
        <v>27</v>
      </c>
      <c r="R4538" t="s">
        <v>28</v>
      </c>
      <c r="S4538">
        <v>162673000</v>
      </c>
      <c r="T4538" t="s">
        <v>151</v>
      </c>
      <c r="U4538">
        <v>136.80000000000001</v>
      </c>
      <c r="V4538">
        <v>934.74</v>
      </c>
      <c r="W4538">
        <v>0</v>
      </c>
      <c r="X4538" t="s">
        <v>30</v>
      </c>
      <c r="Y4538" t="s">
        <v>30</v>
      </c>
    </row>
    <row r="4539" spans="1:25" x14ac:dyDescent="0.25">
      <c r="A4539" t="s">
        <v>14225</v>
      </c>
      <c r="B4539" t="s">
        <v>14226</v>
      </c>
      <c r="C4539" s="1">
        <v>43693</v>
      </c>
      <c r="D4539" s="1" t="str">
        <f t="shared" si="280"/>
        <v>2010–2019</v>
      </c>
      <c r="E4539" s="8">
        <f t="shared" si="281"/>
        <v>2019</v>
      </c>
      <c r="F4539" s="8" t="str">
        <f t="shared" si="282"/>
        <v>19</v>
      </c>
      <c r="G4539" s="2">
        <v>0.24628472222222222</v>
      </c>
      <c r="H4539" s="2" t="str">
        <f t="shared" si="283"/>
        <v>2019-08</v>
      </c>
      <c r="I4539" t="s">
        <v>14227</v>
      </c>
      <c r="J4539" s="1">
        <v>43693</v>
      </c>
      <c r="K4539" s="2">
        <v>0.37126157407407406</v>
      </c>
      <c r="L4539">
        <v>180</v>
      </c>
      <c r="M4539" s="2">
        <v>0.12497685185185185</v>
      </c>
      <c r="N4539" t="s">
        <v>14161</v>
      </c>
      <c r="O4539" t="s">
        <v>7425</v>
      </c>
      <c r="P4539" t="s">
        <v>7426</v>
      </c>
      <c r="Q4539" t="s">
        <v>27</v>
      </c>
      <c r="R4539" t="s">
        <v>42</v>
      </c>
      <c r="S4539">
        <v>185349003</v>
      </c>
      <c r="T4539" t="s">
        <v>43</v>
      </c>
      <c r="U4539">
        <v>85.55</v>
      </c>
      <c r="V4539">
        <v>2673.95</v>
      </c>
      <c r="W4539">
        <v>0</v>
      </c>
      <c r="X4539">
        <v>103697008</v>
      </c>
      <c r="Y4539" t="s">
        <v>44</v>
      </c>
    </row>
    <row r="4540" spans="1:25" x14ac:dyDescent="0.25">
      <c r="A4540" t="s">
        <v>14228</v>
      </c>
      <c r="B4540" t="s">
        <v>14229</v>
      </c>
      <c r="C4540" s="1">
        <v>43708</v>
      </c>
      <c r="D4540" s="1" t="str">
        <f t="shared" si="280"/>
        <v>2010–2019</v>
      </c>
      <c r="E4540" s="8">
        <f t="shared" si="281"/>
        <v>2019</v>
      </c>
      <c r="F4540" s="8" t="str">
        <f t="shared" si="282"/>
        <v>19</v>
      </c>
      <c r="G4540" s="2">
        <v>0.29730324074074072</v>
      </c>
      <c r="H4540" s="2" t="str">
        <f t="shared" si="283"/>
        <v>2019-08</v>
      </c>
      <c r="I4540" t="s">
        <v>14230</v>
      </c>
      <c r="J4540" s="1">
        <v>43708</v>
      </c>
      <c r="K4540" s="2">
        <v>0.32785879629629627</v>
      </c>
      <c r="L4540">
        <v>44</v>
      </c>
      <c r="M4540" s="2">
        <v>3.0555555555555555E-2</v>
      </c>
      <c r="N4540" t="s">
        <v>14161</v>
      </c>
      <c r="O4540" t="s">
        <v>7425</v>
      </c>
      <c r="P4540" t="s">
        <v>7426</v>
      </c>
      <c r="Q4540" t="s">
        <v>27</v>
      </c>
      <c r="R4540" t="s">
        <v>42</v>
      </c>
      <c r="S4540">
        <v>36228007</v>
      </c>
      <c r="T4540" t="s">
        <v>607</v>
      </c>
      <c r="U4540">
        <v>142.58000000000001</v>
      </c>
      <c r="V4540">
        <v>2730.98</v>
      </c>
      <c r="W4540">
        <v>231.19</v>
      </c>
      <c r="X4540" t="s">
        <v>30</v>
      </c>
      <c r="Y4540" t="s">
        <v>30</v>
      </c>
    </row>
    <row r="4541" spans="1:25" x14ac:dyDescent="0.25">
      <c r="A4541" t="s">
        <v>14231</v>
      </c>
      <c r="B4541" t="s">
        <v>14232</v>
      </c>
      <c r="C4541" s="1">
        <v>44050</v>
      </c>
      <c r="D4541" s="1" t="str">
        <f t="shared" si="280"/>
        <v>2020–2029</v>
      </c>
      <c r="E4541" s="8">
        <f t="shared" si="281"/>
        <v>2020</v>
      </c>
      <c r="F4541" s="8" t="str">
        <f t="shared" si="282"/>
        <v>20</v>
      </c>
      <c r="G4541" s="2">
        <v>0.24628472222222222</v>
      </c>
      <c r="H4541" s="2" t="str">
        <f t="shared" si="283"/>
        <v>2020-08</v>
      </c>
      <c r="I4541" t="s">
        <v>14233</v>
      </c>
      <c r="J4541" s="1">
        <v>44050</v>
      </c>
      <c r="K4541" s="2">
        <v>0.27428240740740739</v>
      </c>
      <c r="L4541">
        <v>40</v>
      </c>
      <c r="M4541" s="2">
        <v>2.7997685185185184E-2</v>
      </c>
      <c r="N4541" t="s">
        <v>14161</v>
      </c>
      <c r="O4541" t="s">
        <v>7440</v>
      </c>
      <c r="P4541" t="s">
        <v>7441</v>
      </c>
      <c r="Q4541" t="s">
        <v>27</v>
      </c>
      <c r="R4541" t="s">
        <v>28</v>
      </c>
      <c r="S4541">
        <v>162673000</v>
      </c>
      <c r="T4541" t="s">
        <v>151</v>
      </c>
      <c r="U4541">
        <v>136.80000000000001</v>
      </c>
      <c r="V4541">
        <v>1444.73</v>
      </c>
      <c r="W4541">
        <v>0</v>
      </c>
      <c r="X4541" t="s">
        <v>30</v>
      </c>
      <c r="Y4541" t="s">
        <v>30</v>
      </c>
    </row>
    <row r="4542" spans="1:25" x14ac:dyDescent="0.25">
      <c r="A4542" t="s">
        <v>14234</v>
      </c>
      <c r="B4542" t="s">
        <v>14235</v>
      </c>
      <c r="C4542" s="1">
        <v>28130</v>
      </c>
      <c r="D4542" s="1" t="str">
        <f t="shared" si="280"/>
        <v>Before 2000</v>
      </c>
      <c r="E4542" s="8">
        <f t="shared" si="281"/>
        <v>1977</v>
      </c>
      <c r="F4542" s="8" t="str">
        <f t="shared" si="282"/>
        <v>77</v>
      </c>
      <c r="G4542" s="2">
        <v>0.19739583333333333</v>
      </c>
      <c r="H4542" s="2" t="str">
        <f t="shared" si="283"/>
        <v>1977-01</v>
      </c>
      <c r="I4542" t="s">
        <v>14236</v>
      </c>
      <c r="J4542" s="1">
        <v>28130</v>
      </c>
      <c r="K4542" s="2">
        <v>0.20781250000000001</v>
      </c>
      <c r="L4542">
        <v>15</v>
      </c>
      <c r="M4542" s="2">
        <v>1.0416666666666666E-2</v>
      </c>
      <c r="N4542" t="s">
        <v>14237</v>
      </c>
      <c r="O4542" t="s">
        <v>14238</v>
      </c>
      <c r="P4542" t="s">
        <v>14239</v>
      </c>
      <c r="Q4542" t="s">
        <v>150</v>
      </c>
      <c r="R4542" t="s">
        <v>42</v>
      </c>
      <c r="S4542">
        <v>185345009</v>
      </c>
      <c r="T4542" t="s">
        <v>57</v>
      </c>
      <c r="U4542">
        <v>85.55</v>
      </c>
      <c r="V4542">
        <v>92.93</v>
      </c>
      <c r="W4542">
        <v>0</v>
      </c>
      <c r="X4542">
        <v>75498004</v>
      </c>
      <c r="Y4542" t="s">
        <v>6873</v>
      </c>
    </row>
    <row r="4543" spans="1:25" x14ac:dyDescent="0.25">
      <c r="A4543" t="s">
        <v>14240</v>
      </c>
      <c r="B4543" t="s">
        <v>14241</v>
      </c>
      <c r="C4543" s="1">
        <v>32337</v>
      </c>
      <c r="D4543" s="1" t="str">
        <f t="shared" si="280"/>
        <v>Before 2000</v>
      </c>
      <c r="E4543" s="8">
        <f t="shared" si="281"/>
        <v>1988</v>
      </c>
      <c r="F4543" s="8" t="str">
        <f t="shared" si="282"/>
        <v>88</v>
      </c>
      <c r="G4543" s="2">
        <v>0.7807291666666667</v>
      </c>
      <c r="H4543" s="2" t="str">
        <f t="shared" si="283"/>
        <v>1988-07</v>
      </c>
      <c r="I4543" t="s">
        <v>14242</v>
      </c>
      <c r="J4543" s="1">
        <v>32337</v>
      </c>
      <c r="K4543" s="2">
        <v>0.79276620370370365</v>
      </c>
      <c r="L4543">
        <v>17</v>
      </c>
      <c r="M4543" s="2">
        <v>1.2037037037037037E-2</v>
      </c>
      <c r="N4543" t="s">
        <v>14237</v>
      </c>
      <c r="O4543" t="s">
        <v>14243</v>
      </c>
      <c r="P4543" t="s">
        <v>14244</v>
      </c>
      <c r="Q4543" t="s">
        <v>150</v>
      </c>
      <c r="R4543" t="s">
        <v>28</v>
      </c>
      <c r="S4543">
        <v>410620009</v>
      </c>
      <c r="T4543" t="s">
        <v>29</v>
      </c>
      <c r="U4543">
        <v>136.80000000000001</v>
      </c>
      <c r="V4543">
        <v>778.78</v>
      </c>
      <c r="W4543">
        <v>0</v>
      </c>
      <c r="X4543" t="s">
        <v>30</v>
      </c>
      <c r="Y4543" t="s">
        <v>30</v>
      </c>
    </row>
    <row r="4544" spans="1:25" x14ac:dyDescent="0.25">
      <c r="A4544" t="s">
        <v>14245</v>
      </c>
      <c r="B4544" t="s">
        <v>14246</v>
      </c>
      <c r="C4544" s="1">
        <v>33079</v>
      </c>
      <c r="D4544" s="1" t="str">
        <f t="shared" si="280"/>
        <v>Before 2000</v>
      </c>
      <c r="E4544" s="8">
        <f t="shared" si="281"/>
        <v>1990</v>
      </c>
      <c r="F4544" s="8" t="str">
        <f t="shared" si="282"/>
        <v>90</v>
      </c>
      <c r="G4544" s="2">
        <v>0.7807291666666667</v>
      </c>
      <c r="H4544" s="2" t="str">
        <f t="shared" si="283"/>
        <v>1990-07</v>
      </c>
      <c r="I4544" t="s">
        <v>14247</v>
      </c>
      <c r="J4544" s="1">
        <v>33079</v>
      </c>
      <c r="K4544" s="2">
        <v>0.81084490740740744</v>
      </c>
      <c r="L4544">
        <v>43</v>
      </c>
      <c r="M4544" s="2">
        <v>3.0115740740740742E-2</v>
      </c>
      <c r="N4544" t="s">
        <v>14237</v>
      </c>
      <c r="O4544" t="s">
        <v>14243</v>
      </c>
      <c r="P4544" t="s">
        <v>14244</v>
      </c>
      <c r="Q4544" t="s">
        <v>150</v>
      </c>
      <c r="R4544" t="s">
        <v>28</v>
      </c>
      <c r="S4544">
        <v>162673000</v>
      </c>
      <c r="T4544" t="s">
        <v>151</v>
      </c>
      <c r="U4544">
        <v>136.80000000000001</v>
      </c>
      <c r="V4544">
        <v>704.2</v>
      </c>
      <c r="W4544">
        <v>0</v>
      </c>
      <c r="X4544" t="s">
        <v>30</v>
      </c>
      <c r="Y4544" t="s">
        <v>30</v>
      </c>
    </row>
    <row r="4545" spans="1:25" x14ac:dyDescent="0.25">
      <c r="A4545" t="s">
        <v>14248</v>
      </c>
      <c r="B4545" t="s">
        <v>14249</v>
      </c>
      <c r="C4545" s="1">
        <v>34549</v>
      </c>
      <c r="D4545" s="1" t="str">
        <f t="shared" si="280"/>
        <v>Before 2000</v>
      </c>
      <c r="E4545" s="8">
        <f t="shared" si="281"/>
        <v>1994</v>
      </c>
      <c r="F4545" s="8" t="str">
        <f t="shared" si="282"/>
        <v>94</v>
      </c>
      <c r="G4545" s="2">
        <v>0.7807291666666667</v>
      </c>
      <c r="H4545" s="2" t="str">
        <f t="shared" si="283"/>
        <v>1994-08</v>
      </c>
      <c r="I4545" t="s">
        <v>14250</v>
      </c>
      <c r="J4545" s="1">
        <v>34549</v>
      </c>
      <c r="K4545" s="2">
        <v>0.82122685185185185</v>
      </c>
      <c r="L4545">
        <v>58</v>
      </c>
      <c r="M4545" s="2">
        <v>4.0497685185185185E-2</v>
      </c>
      <c r="N4545" t="s">
        <v>14237</v>
      </c>
      <c r="O4545" t="s">
        <v>14243</v>
      </c>
      <c r="P4545" t="s">
        <v>14244</v>
      </c>
      <c r="Q4545" t="s">
        <v>150</v>
      </c>
      <c r="R4545" t="s">
        <v>28</v>
      </c>
      <c r="S4545">
        <v>162673000</v>
      </c>
      <c r="T4545" t="s">
        <v>151</v>
      </c>
      <c r="U4545">
        <v>136.80000000000001</v>
      </c>
      <c r="V4545">
        <v>1403.23</v>
      </c>
      <c r="W4545">
        <v>0</v>
      </c>
      <c r="X4545" t="s">
        <v>30</v>
      </c>
      <c r="Y4545" t="s">
        <v>30</v>
      </c>
    </row>
    <row r="4546" spans="1:25" x14ac:dyDescent="0.25">
      <c r="A4546" t="s">
        <v>14251</v>
      </c>
      <c r="B4546" t="s">
        <v>14252</v>
      </c>
      <c r="C4546" s="1">
        <v>35648</v>
      </c>
      <c r="D4546" s="1" t="str">
        <f t="shared" si="280"/>
        <v>Before 2000</v>
      </c>
      <c r="E4546" s="8">
        <f t="shared" si="281"/>
        <v>1997</v>
      </c>
      <c r="F4546" s="8" t="str">
        <f t="shared" si="282"/>
        <v>97</v>
      </c>
      <c r="G4546" s="2">
        <v>0.7807291666666667</v>
      </c>
      <c r="H4546" s="2" t="str">
        <f t="shared" si="283"/>
        <v>1997-08</v>
      </c>
      <c r="I4546" t="s">
        <v>14253</v>
      </c>
      <c r="J4546" s="1">
        <v>35648</v>
      </c>
      <c r="K4546" s="2">
        <v>0.81185185185185182</v>
      </c>
      <c r="L4546">
        <v>45</v>
      </c>
      <c r="M4546" s="2">
        <v>3.1122685185185184E-2</v>
      </c>
      <c r="N4546" t="s">
        <v>14237</v>
      </c>
      <c r="O4546" t="s">
        <v>14243</v>
      </c>
      <c r="P4546" t="s">
        <v>14244</v>
      </c>
      <c r="Q4546" t="s">
        <v>150</v>
      </c>
      <c r="R4546" t="s">
        <v>28</v>
      </c>
      <c r="S4546">
        <v>162673000</v>
      </c>
      <c r="T4546" t="s">
        <v>151</v>
      </c>
      <c r="U4546">
        <v>136.80000000000001</v>
      </c>
      <c r="V4546">
        <v>919.9</v>
      </c>
      <c r="W4546">
        <v>0</v>
      </c>
      <c r="X4546" t="s">
        <v>30</v>
      </c>
      <c r="Y4546" t="s">
        <v>30</v>
      </c>
    </row>
    <row r="4547" spans="1:25" x14ac:dyDescent="0.25">
      <c r="A4547" t="s">
        <v>14254</v>
      </c>
      <c r="B4547" t="s">
        <v>14255</v>
      </c>
      <c r="C4547" s="1">
        <v>36747</v>
      </c>
      <c r="D4547" s="1" t="str">
        <f t="shared" ref="D4547:D4610" si="284">IF(YEAR(C4547)&lt;2000,"Before 2000",TEXT(INT(YEAR(C4547)/10)*10,"0000") &amp; "–" &amp; TEXT(INT(YEAR(C4547)/10)*10+9,"0000"))</f>
        <v>2000–2009</v>
      </c>
      <c r="E4547" s="8">
        <f t="shared" ref="E4547:E4610" si="285">YEAR(C4547)</f>
        <v>2000</v>
      </c>
      <c r="F4547" s="8" t="str">
        <f t="shared" ref="F4547:F4610" si="286">TEXT(C4547, "yy")</f>
        <v>00</v>
      </c>
      <c r="G4547" s="2">
        <v>0.7807291666666667</v>
      </c>
      <c r="H4547" s="2" t="str">
        <f t="shared" ref="H4547:H4610" si="287">TEXT(C4547, "yyyy-mm")</f>
        <v>2000-08</v>
      </c>
      <c r="I4547" t="s">
        <v>14256</v>
      </c>
      <c r="J4547" s="1">
        <v>36747</v>
      </c>
      <c r="K4547" s="2">
        <v>0.81944444444444442</v>
      </c>
      <c r="L4547">
        <v>56</v>
      </c>
      <c r="M4547" s="2">
        <v>3.8715277777777779E-2</v>
      </c>
      <c r="N4547" t="s">
        <v>14237</v>
      </c>
      <c r="O4547" t="s">
        <v>14243</v>
      </c>
      <c r="P4547" t="s">
        <v>14244</v>
      </c>
      <c r="Q4547" t="s">
        <v>150</v>
      </c>
      <c r="R4547" t="s">
        <v>28</v>
      </c>
      <c r="S4547">
        <v>162673000</v>
      </c>
      <c r="T4547" t="s">
        <v>151</v>
      </c>
      <c r="U4547">
        <v>136.80000000000001</v>
      </c>
      <c r="V4547">
        <v>994.48</v>
      </c>
      <c r="W4547">
        <v>0</v>
      </c>
      <c r="X4547" t="s">
        <v>30</v>
      </c>
      <c r="Y4547" t="s">
        <v>30</v>
      </c>
    </row>
    <row r="4548" spans="1:25" x14ac:dyDescent="0.25">
      <c r="A4548" t="s">
        <v>14257</v>
      </c>
      <c r="B4548" t="s">
        <v>14258</v>
      </c>
      <c r="C4548" s="1">
        <v>37846</v>
      </c>
      <c r="D4548" s="1" t="str">
        <f t="shared" si="284"/>
        <v>2000–2009</v>
      </c>
      <c r="E4548" s="8">
        <f t="shared" si="285"/>
        <v>2003</v>
      </c>
      <c r="F4548" s="8" t="str">
        <f t="shared" si="286"/>
        <v>03</v>
      </c>
      <c r="G4548" s="2">
        <v>0.7807291666666667</v>
      </c>
      <c r="H4548" s="2" t="str">
        <f t="shared" si="287"/>
        <v>2003-08</v>
      </c>
      <c r="I4548" t="s">
        <v>14259</v>
      </c>
      <c r="J4548" s="1">
        <v>37846</v>
      </c>
      <c r="K4548" s="2">
        <v>0.8162962962962963</v>
      </c>
      <c r="L4548">
        <v>51</v>
      </c>
      <c r="M4548" s="2">
        <v>3.5567129629629629E-2</v>
      </c>
      <c r="N4548" t="s">
        <v>14237</v>
      </c>
      <c r="O4548" t="s">
        <v>14243</v>
      </c>
      <c r="P4548" t="s">
        <v>14244</v>
      </c>
      <c r="Q4548" t="s">
        <v>150</v>
      </c>
      <c r="R4548" t="s">
        <v>28</v>
      </c>
      <c r="S4548">
        <v>162673000</v>
      </c>
      <c r="T4548" t="s">
        <v>151</v>
      </c>
      <c r="U4548">
        <v>136.80000000000001</v>
      </c>
      <c r="V4548">
        <v>914.78</v>
      </c>
      <c r="W4548">
        <v>0</v>
      </c>
      <c r="X4548" t="s">
        <v>30</v>
      </c>
      <c r="Y4548" t="s">
        <v>30</v>
      </c>
    </row>
    <row r="4549" spans="1:25" x14ac:dyDescent="0.25">
      <c r="A4549" t="s">
        <v>14260</v>
      </c>
      <c r="B4549" t="s">
        <v>14261</v>
      </c>
      <c r="C4549" s="1">
        <v>40044</v>
      </c>
      <c r="D4549" s="1" t="str">
        <f t="shared" si="284"/>
        <v>2000–2009</v>
      </c>
      <c r="E4549" s="8">
        <f t="shared" si="285"/>
        <v>2009</v>
      </c>
      <c r="F4549" s="8" t="str">
        <f t="shared" si="286"/>
        <v>09</v>
      </c>
      <c r="G4549" s="2">
        <v>0.7807291666666667</v>
      </c>
      <c r="H4549" s="2" t="str">
        <f t="shared" si="287"/>
        <v>2009-08</v>
      </c>
      <c r="I4549" t="s">
        <v>14262</v>
      </c>
      <c r="J4549" s="1">
        <v>40044</v>
      </c>
      <c r="K4549" s="2">
        <v>0.8081828703703704</v>
      </c>
      <c r="L4549">
        <v>40</v>
      </c>
      <c r="M4549" s="2">
        <v>2.7453703703703702E-2</v>
      </c>
      <c r="N4549" t="s">
        <v>14237</v>
      </c>
      <c r="O4549" t="s">
        <v>14243</v>
      </c>
      <c r="P4549" t="s">
        <v>14244</v>
      </c>
      <c r="Q4549" t="s">
        <v>150</v>
      </c>
      <c r="R4549" t="s">
        <v>28</v>
      </c>
      <c r="S4549">
        <v>162673000</v>
      </c>
      <c r="T4549" t="s">
        <v>151</v>
      </c>
      <c r="U4549">
        <v>136.80000000000001</v>
      </c>
      <c r="V4549">
        <v>778.78</v>
      </c>
      <c r="W4549">
        <v>0</v>
      </c>
      <c r="X4549" t="s">
        <v>30</v>
      </c>
      <c r="Y4549" t="s">
        <v>30</v>
      </c>
    </row>
    <row r="4550" spans="1:25" x14ac:dyDescent="0.25">
      <c r="A4550" t="s">
        <v>14263</v>
      </c>
      <c r="B4550" t="s">
        <v>14264</v>
      </c>
      <c r="C4550" s="1">
        <v>41066</v>
      </c>
      <c r="D4550" s="1" t="str">
        <f t="shared" si="284"/>
        <v>2010–2019</v>
      </c>
      <c r="E4550" s="8">
        <f t="shared" si="285"/>
        <v>2012</v>
      </c>
      <c r="F4550" s="8" t="str">
        <f t="shared" si="286"/>
        <v>12</v>
      </c>
      <c r="G4550" s="2">
        <v>0.7807291666666667</v>
      </c>
      <c r="H4550" s="2" t="str">
        <f t="shared" si="287"/>
        <v>2012-06</v>
      </c>
      <c r="I4550" t="s">
        <v>14265</v>
      </c>
      <c r="J4550" s="1">
        <v>41066</v>
      </c>
      <c r="K4550" s="2">
        <v>0.81129629629629629</v>
      </c>
      <c r="L4550">
        <v>44</v>
      </c>
      <c r="M4550" s="2">
        <v>3.0567129629629628E-2</v>
      </c>
      <c r="N4550" t="s">
        <v>14237</v>
      </c>
      <c r="O4550" t="s">
        <v>14243</v>
      </c>
      <c r="P4550" t="s">
        <v>14244</v>
      </c>
      <c r="Q4550" t="s">
        <v>150</v>
      </c>
      <c r="R4550" t="s">
        <v>28</v>
      </c>
      <c r="S4550">
        <v>162673000</v>
      </c>
      <c r="T4550" t="s">
        <v>151</v>
      </c>
      <c r="U4550">
        <v>136.80000000000001</v>
      </c>
      <c r="V4550">
        <v>914.78</v>
      </c>
      <c r="W4550">
        <v>0</v>
      </c>
      <c r="X4550" t="s">
        <v>30</v>
      </c>
      <c r="Y4550" t="s">
        <v>30</v>
      </c>
    </row>
    <row r="4551" spans="1:25" x14ac:dyDescent="0.25">
      <c r="A4551" t="s">
        <v>14266</v>
      </c>
      <c r="B4551" t="s">
        <v>14267</v>
      </c>
      <c r="C4551" s="1">
        <v>42291</v>
      </c>
      <c r="D4551" s="1" t="str">
        <f t="shared" si="284"/>
        <v>2010–2019</v>
      </c>
      <c r="E4551" s="8">
        <f t="shared" si="285"/>
        <v>2015</v>
      </c>
      <c r="F4551" s="8" t="str">
        <f t="shared" si="286"/>
        <v>15</v>
      </c>
      <c r="G4551" s="2">
        <v>0.69739583333333333</v>
      </c>
      <c r="H4551" s="2" t="str">
        <f t="shared" si="287"/>
        <v>2015-10</v>
      </c>
      <c r="I4551" t="s">
        <v>14268</v>
      </c>
      <c r="J4551" s="1">
        <v>42291</v>
      </c>
      <c r="K4551" s="2">
        <v>0.70781249999999996</v>
      </c>
      <c r="L4551">
        <v>15</v>
      </c>
      <c r="M4551" s="2">
        <v>1.0416666666666666E-2</v>
      </c>
      <c r="N4551" t="s">
        <v>14237</v>
      </c>
      <c r="O4551" t="s">
        <v>14238</v>
      </c>
      <c r="P4551" t="s">
        <v>14239</v>
      </c>
      <c r="Q4551" t="s">
        <v>150</v>
      </c>
      <c r="R4551" t="s">
        <v>42</v>
      </c>
      <c r="S4551">
        <v>185345009</v>
      </c>
      <c r="T4551" t="s">
        <v>57</v>
      </c>
      <c r="U4551">
        <v>85.55</v>
      </c>
      <c r="V4551">
        <v>85.55</v>
      </c>
      <c r="W4551">
        <v>0</v>
      </c>
      <c r="X4551">
        <v>195662009</v>
      </c>
      <c r="Y4551" t="s">
        <v>217</v>
      </c>
    </row>
    <row r="4552" spans="1:25" x14ac:dyDescent="0.25">
      <c r="A4552" t="s">
        <v>14269</v>
      </c>
      <c r="B4552" t="s">
        <v>14270</v>
      </c>
      <c r="C4552" s="1">
        <v>42536</v>
      </c>
      <c r="D4552" s="1" t="str">
        <f t="shared" si="284"/>
        <v>2010–2019</v>
      </c>
      <c r="E4552" s="8">
        <f t="shared" si="285"/>
        <v>2016</v>
      </c>
      <c r="F4552" s="8" t="str">
        <f t="shared" si="286"/>
        <v>16</v>
      </c>
      <c r="G4552" s="2">
        <v>0.7807291666666667</v>
      </c>
      <c r="H4552" s="2" t="str">
        <f t="shared" si="287"/>
        <v>2016-06</v>
      </c>
      <c r="I4552" t="s">
        <v>14271</v>
      </c>
      <c r="J4552" s="1">
        <v>42536</v>
      </c>
      <c r="K4552" s="2">
        <v>0.80283564814814812</v>
      </c>
      <c r="L4552">
        <v>32</v>
      </c>
      <c r="M4552" s="2">
        <v>2.210648148148148E-2</v>
      </c>
      <c r="N4552" t="s">
        <v>14237</v>
      </c>
      <c r="O4552" t="s">
        <v>14243</v>
      </c>
      <c r="P4552" t="s">
        <v>14244</v>
      </c>
      <c r="Q4552" t="s">
        <v>150</v>
      </c>
      <c r="R4552" t="s">
        <v>28</v>
      </c>
      <c r="S4552">
        <v>162673000</v>
      </c>
      <c r="T4552" t="s">
        <v>151</v>
      </c>
      <c r="U4552">
        <v>136.80000000000001</v>
      </c>
      <c r="V4552">
        <v>1025.74</v>
      </c>
      <c r="W4552">
        <v>0</v>
      </c>
      <c r="X4552" t="s">
        <v>30</v>
      </c>
      <c r="Y4552" t="s">
        <v>30</v>
      </c>
    </row>
    <row r="4553" spans="1:25" x14ac:dyDescent="0.25">
      <c r="A4553" t="s">
        <v>14272</v>
      </c>
      <c r="B4553" t="s">
        <v>14273</v>
      </c>
      <c r="C4553" s="1">
        <v>44068</v>
      </c>
      <c r="D4553" s="1" t="str">
        <f t="shared" si="284"/>
        <v>2020–2029</v>
      </c>
      <c r="E4553" s="8">
        <f t="shared" si="285"/>
        <v>2020</v>
      </c>
      <c r="F4553" s="8" t="str">
        <f t="shared" si="286"/>
        <v>20</v>
      </c>
      <c r="G4553" s="2">
        <v>0.3102199074074074</v>
      </c>
      <c r="H4553" s="2" t="str">
        <f t="shared" si="287"/>
        <v>2020-08</v>
      </c>
      <c r="I4553" t="s">
        <v>14274</v>
      </c>
      <c r="J4553" s="1">
        <v>44068</v>
      </c>
      <c r="K4553" s="2">
        <v>0.34077546296296296</v>
      </c>
      <c r="L4553">
        <v>44</v>
      </c>
      <c r="M4553" s="2">
        <v>3.0555555555555555E-2</v>
      </c>
      <c r="N4553" t="s">
        <v>14161</v>
      </c>
      <c r="O4553" t="s">
        <v>7425</v>
      </c>
      <c r="P4553" t="s">
        <v>7426</v>
      </c>
      <c r="Q4553" t="s">
        <v>27</v>
      </c>
      <c r="R4553" t="s">
        <v>42</v>
      </c>
      <c r="S4553">
        <v>36228007</v>
      </c>
      <c r="T4553" t="s">
        <v>607</v>
      </c>
      <c r="U4553">
        <v>142.58000000000001</v>
      </c>
      <c r="V4553">
        <v>2730.98</v>
      </c>
      <c r="W4553">
        <v>0</v>
      </c>
      <c r="X4553" t="s">
        <v>30</v>
      </c>
      <c r="Y4553" t="s">
        <v>30</v>
      </c>
    </row>
    <row r="4554" spans="1:25" x14ac:dyDescent="0.25">
      <c r="A4554" t="s">
        <v>14275</v>
      </c>
      <c r="B4554" t="s">
        <v>14276</v>
      </c>
      <c r="C4554" s="1">
        <v>42550</v>
      </c>
      <c r="D4554" s="1" t="str">
        <f t="shared" si="284"/>
        <v>2010–2019</v>
      </c>
      <c r="E4554" s="8">
        <f t="shared" si="285"/>
        <v>2016</v>
      </c>
      <c r="F4554" s="8" t="str">
        <f t="shared" si="286"/>
        <v>16</v>
      </c>
      <c r="G4554" s="2">
        <v>0.7807291666666667</v>
      </c>
      <c r="H4554" s="2" t="str">
        <f t="shared" si="287"/>
        <v>2016-06</v>
      </c>
      <c r="I4554" t="s">
        <v>14277</v>
      </c>
      <c r="J4554" s="1">
        <v>42550</v>
      </c>
      <c r="K4554" s="2">
        <v>0.92799768518518522</v>
      </c>
      <c r="L4554">
        <v>212</v>
      </c>
      <c r="M4554" s="2">
        <v>0.14726851851851852</v>
      </c>
      <c r="N4554" t="s">
        <v>14237</v>
      </c>
      <c r="O4554" t="s">
        <v>14238</v>
      </c>
      <c r="P4554" t="s">
        <v>14239</v>
      </c>
      <c r="Q4554" t="s">
        <v>150</v>
      </c>
      <c r="R4554" t="s">
        <v>42</v>
      </c>
      <c r="S4554">
        <v>185349003</v>
      </c>
      <c r="T4554" t="s">
        <v>43</v>
      </c>
      <c r="U4554">
        <v>85.55</v>
      </c>
      <c r="V4554">
        <v>3536.75</v>
      </c>
      <c r="W4554">
        <v>0</v>
      </c>
      <c r="X4554">
        <v>103697008</v>
      </c>
      <c r="Y4554" t="s">
        <v>44</v>
      </c>
    </row>
    <row r="4555" spans="1:25" x14ac:dyDescent="0.25">
      <c r="A4555" t="s">
        <v>14278</v>
      </c>
      <c r="B4555" t="s">
        <v>14279</v>
      </c>
      <c r="C4555" s="1">
        <v>44157</v>
      </c>
      <c r="D4555" s="1" t="str">
        <f t="shared" si="284"/>
        <v>2020–2029</v>
      </c>
      <c r="E4555" s="8">
        <f t="shared" si="285"/>
        <v>2020</v>
      </c>
      <c r="F4555" s="8" t="str">
        <f t="shared" si="286"/>
        <v>20</v>
      </c>
      <c r="G4555" s="2">
        <v>0.24628472222222222</v>
      </c>
      <c r="H4555" s="2" t="str">
        <f t="shared" si="287"/>
        <v>2020-11</v>
      </c>
      <c r="I4555" t="s">
        <v>14280</v>
      </c>
      <c r="J4555" s="1">
        <v>44158</v>
      </c>
      <c r="K4555" s="2">
        <v>0.89322916666666663</v>
      </c>
      <c r="L4555">
        <v>932</v>
      </c>
      <c r="M4555" s="2">
        <v>0.64694444444444443</v>
      </c>
      <c r="N4555" t="s">
        <v>14161</v>
      </c>
      <c r="O4555" t="s">
        <v>7425</v>
      </c>
      <c r="P4555" t="s">
        <v>7426</v>
      </c>
      <c r="Q4555" t="s">
        <v>27</v>
      </c>
      <c r="R4555" t="s">
        <v>42</v>
      </c>
      <c r="S4555">
        <v>185345009</v>
      </c>
      <c r="T4555" t="s">
        <v>57</v>
      </c>
      <c r="U4555">
        <v>85.55</v>
      </c>
      <c r="V4555">
        <v>5860.18</v>
      </c>
      <c r="W4555">
        <v>2444.77</v>
      </c>
      <c r="X4555">
        <v>254837009</v>
      </c>
      <c r="Y4555" t="s">
        <v>5682</v>
      </c>
    </row>
    <row r="4556" spans="1:25" x14ac:dyDescent="0.25">
      <c r="A4556" t="s">
        <v>14281</v>
      </c>
      <c r="B4556" t="s">
        <v>14282</v>
      </c>
      <c r="C4556" s="1">
        <v>44165</v>
      </c>
      <c r="D4556" s="1" t="str">
        <f t="shared" si="284"/>
        <v>2020–2029</v>
      </c>
      <c r="E4556" s="8">
        <f t="shared" si="285"/>
        <v>2020</v>
      </c>
      <c r="F4556" s="8" t="str">
        <f t="shared" si="286"/>
        <v>20</v>
      </c>
      <c r="G4556" s="2">
        <v>0.80989583333333337</v>
      </c>
      <c r="H4556" s="2" t="str">
        <f t="shared" si="287"/>
        <v>2020-11</v>
      </c>
      <c r="I4556" t="s">
        <v>14283</v>
      </c>
      <c r="J4556" s="1">
        <v>44165</v>
      </c>
      <c r="K4556" s="2">
        <v>0.84142361111111108</v>
      </c>
      <c r="L4556">
        <v>45</v>
      </c>
      <c r="M4556" s="2">
        <v>3.152777777777778E-2</v>
      </c>
      <c r="N4556" t="s">
        <v>14161</v>
      </c>
      <c r="O4556" t="s">
        <v>7425</v>
      </c>
      <c r="P4556" t="s">
        <v>7426</v>
      </c>
      <c r="Q4556" t="s">
        <v>27</v>
      </c>
      <c r="R4556" t="s">
        <v>42</v>
      </c>
      <c r="S4556">
        <v>223484005</v>
      </c>
      <c r="T4556" t="s">
        <v>5681</v>
      </c>
      <c r="U4556">
        <v>142.58000000000001</v>
      </c>
      <c r="V4556">
        <v>573.98</v>
      </c>
      <c r="W4556">
        <v>344.39</v>
      </c>
      <c r="X4556">
        <v>254837009</v>
      </c>
      <c r="Y4556" t="s">
        <v>5682</v>
      </c>
    </row>
    <row r="4557" spans="1:25" x14ac:dyDescent="0.25">
      <c r="A4557" t="s">
        <v>14284</v>
      </c>
      <c r="B4557" t="s">
        <v>14285</v>
      </c>
      <c r="C4557" s="1">
        <v>43271</v>
      </c>
      <c r="D4557" s="1" t="str">
        <f t="shared" si="284"/>
        <v>2010–2019</v>
      </c>
      <c r="E4557" s="8">
        <f t="shared" si="285"/>
        <v>2018</v>
      </c>
      <c r="F4557" s="8" t="str">
        <f t="shared" si="286"/>
        <v>18</v>
      </c>
      <c r="G4557" s="2">
        <v>0.7807291666666667</v>
      </c>
      <c r="H4557" s="2" t="str">
        <f t="shared" si="287"/>
        <v>2018-06</v>
      </c>
      <c r="I4557" t="s">
        <v>14286</v>
      </c>
      <c r="J4557" s="1">
        <v>43271</v>
      </c>
      <c r="K4557" s="2">
        <v>0.81035879629629626</v>
      </c>
      <c r="L4557">
        <v>43</v>
      </c>
      <c r="M4557" s="2">
        <v>2.9629629629629631E-2</v>
      </c>
      <c r="N4557" t="s">
        <v>14237</v>
      </c>
      <c r="O4557" t="s">
        <v>14243</v>
      </c>
      <c r="P4557" t="s">
        <v>14244</v>
      </c>
      <c r="Q4557" t="s">
        <v>150</v>
      </c>
      <c r="R4557" t="s">
        <v>28</v>
      </c>
      <c r="S4557">
        <v>162673000</v>
      </c>
      <c r="T4557" t="s">
        <v>151</v>
      </c>
      <c r="U4557">
        <v>136.80000000000001</v>
      </c>
      <c r="V4557">
        <v>1069.06</v>
      </c>
      <c r="W4557">
        <v>0</v>
      </c>
      <c r="X4557" t="s">
        <v>30</v>
      </c>
      <c r="Y4557" t="s">
        <v>30</v>
      </c>
    </row>
    <row r="4558" spans="1:25" x14ac:dyDescent="0.25">
      <c r="A4558" t="s">
        <v>14287</v>
      </c>
      <c r="B4558" t="s">
        <v>14288</v>
      </c>
      <c r="C4558" s="1">
        <v>44167</v>
      </c>
      <c r="D4558" s="1" t="str">
        <f t="shared" si="284"/>
        <v>2020–2029</v>
      </c>
      <c r="E4558" s="8">
        <f t="shared" si="285"/>
        <v>2020</v>
      </c>
      <c r="F4558" s="8" t="str">
        <f t="shared" si="286"/>
        <v>20</v>
      </c>
      <c r="G4558" s="2">
        <v>0.34142361111111114</v>
      </c>
      <c r="H4558" s="2" t="str">
        <f t="shared" si="287"/>
        <v>2020-12</v>
      </c>
      <c r="I4558" t="s">
        <v>14289</v>
      </c>
      <c r="J4558" s="1">
        <v>44174</v>
      </c>
      <c r="K4558" s="2">
        <v>0.46781250000000002</v>
      </c>
      <c r="L4558">
        <v>182</v>
      </c>
      <c r="M4558" s="2">
        <v>0.12638888888888888</v>
      </c>
      <c r="N4558" t="s">
        <v>14161</v>
      </c>
      <c r="O4558" t="s">
        <v>7425</v>
      </c>
      <c r="P4558" t="s">
        <v>7426</v>
      </c>
      <c r="Q4558" t="s">
        <v>27</v>
      </c>
      <c r="R4558" t="s">
        <v>577</v>
      </c>
      <c r="S4558">
        <v>185347001</v>
      </c>
      <c r="T4558" t="s">
        <v>72</v>
      </c>
      <c r="U4558">
        <v>87.71</v>
      </c>
      <c r="V4558">
        <v>519.11</v>
      </c>
      <c r="W4558">
        <v>311.47000000000003</v>
      </c>
      <c r="X4558">
        <v>254837009</v>
      </c>
      <c r="Y4558" t="s">
        <v>5682</v>
      </c>
    </row>
    <row r="4559" spans="1:25" x14ac:dyDescent="0.25">
      <c r="A4559" t="s">
        <v>14290</v>
      </c>
      <c r="B4559" t="s">
        <v>14291</v>
      </c>
      <c r="C4559" s="1">
        <v>44186</v>
      </c>
      <c r="D4559" s="1" t="str">
        <f t="shared" si="284"/>
        <v>2020–2029</v>
      </c>
      <c r="E4559" s="8">
        <f t="shared" si="285"/>
        <v>2020</v>
      </c>
      <c r="F4559" s="8" t="str">
        <f t="shared" si="286"/>
        <v>20</v>
      </c>
      <c r="G4559" s="2">
        <v>0.88447916666666671</v>
      </c>
      <c r="H4559" s="2" t="str">
        <f t="shared" si="287"/>
        <v>2020-12</v>
      </c>
      <c r="I4559" t="s">
        <v>14292</v>
      </c>
      <c r="J4559" s="1">
        <v>44186</v>
      </c>
      <c r="K4559" s="2">
        <v>0.96364583333333331</v>
      </c>
      <c r="L4559">
        <v>114</v>
      </c>
      <c r="M4559" s="2">
        <v>7.9166666666666663E-2</v>
      </c>
      <c r="N4559" t="s">
        <v>14161</v>
      </c>
      <c r="O4559" t="s">
        <v>7425</v>
      </c>
      <c r="P4559" t="s">
        <v>7426</v>
      </c>
      <c r="Q4559" t="s">
        <v>27</v>
      </c>
      <c r="R4559" t="s">
        <v>42</v>
      </c>
      <c r="S4559">
        <v>185347001</v>
      </c>
      <c r="T4559" t="s">
        <v>72</v>
      </c>
      <c r="U4559">
        <v>85.55</v>
      </c>
      <c r="V4559">
        <v>516.95000000000005</v>
      </c>
      <c r="W4559">
        <v>310.17</v>
      </c>
      <c r="X4559">
        <v>254837009</v>
      </c>
      <c r="Y4559" t="s">
        <v>5682</v>
      </c>
    </row>
    <row r="4560" spans="1:25" x14ac:dyDescent="0.25">
      <c r="A4560" t="s">
        <v>14293</v>
      </c>
      <c r="B4560" t="s">
        <v>14294</v>
      </c>
      <c r="C4560" s="1">
        <v>44006</v>
      </c>
      <c r="D4560" s="1" t="str">
        <f t="shared" si="284"/>
        <v>2020–2029</v>
      </c>
      <c r="E4560" s="8">
        <f t="shared" si="285"/>
        <v>2020</v>
      </c>
      <c r="F4560" s="8" t="str">
        <f t="shared" si="286"/>
        <v>20</v>
      </c>
      <c r="G4560" s="2">
        <v>0.7807291666666667</v>
      </c>
      <c r="H4560" s="2" t="str">
        <f t="shared" si="287"/>
        <v>2020-06</v>
      </c>
      <c r="I4560" t="s">
        <v>14295</v>
      </c>
      <c r="J4560" s="1">
        <v>44006</v>
      </c>
      <c r="K4560" s="2">
        <v>0.8130208333333333</v>
      </c>
      <c r="L4560">
        <v>46</v>
      </c>
      <c r="M4560" s="2">
        <v>3.229166666666667E-2</v>
      </c>
      <c r="N4560" t="s">
        <v>14237</v>
      </c>
      <c r="O4560" t="s">
        <v>14243</v>
      </c>
      <c r="P4560" t="s">
        <v>14244</v>
      </c>
      <c r="Q4560" t="s">
        <v>150</v>
      </c>
      <c r="R4560" t="s">
        <v>28</v>
      </c>
      <c r="S4560">
        <v>162673000</v>
      </c>
      <c r="T4560" t="s">
        <v>151</v>
      </c>
      <c r="U4560">
        <v>136.80000000000001</v>
      </c>
      <c r="V4560">
        <v>979.12</v>
      </c>
      <c r="W4560">
        <v>0</v>
      </c>
      <c r="X4560" t="s">
        <v>30</v>
      </c>
      <c r="Y4560" t="s">
        <v>30</v>
      </c>
    </row>
    <row r="4561" spans="1:25" x14ac:dyDescent="0.25">
      <c r="A4561" t="s">
        <v>14296</v>
      </c>
      <c r="B4561" t="s">
        <v>14297</v>
      </c>
      <c r="C4561" s="1">
        <v>44208</v>
      </c>
      <c r="D4561" s="1" t="str">
        <f t="shared" si="284"/>
        <v>2020–2029</v>
      </c>
      <c r="E4561" s="8">
        <f t="shared" si="285"/>
        <v>2021</v>
      </c>
      <c r="F4561" s="8" t="str">
        <f t="shared" si="286"/>
        <v>21</v>
      </c>
      <c r="G4561" s="2">
        <v>5.3125000000000004E-3</v>
      </c>
      <c r="H4561" s="2" t="str">
        <f t="shared" si="287"/>
        <v>2021-01</v>
      </c>
      <c r="I4561" t="s">
        <v>14298</v>
      </c>
      <c r="J4561" s="1">
        <v>44208</v>
      </c>
      <c r="K4561" s="2">
        <v>2.3368055555555555E-2</v>
      </c>
      <c r="L4561">
        <v>26</v>
      </c>
      <c r="M4561" s="2">
        <v>1.8055555555555554E-2</v>
      </c>
      <c r="N4561" t="s">
        <v>14161</v>
      </c>
      <c r="O4561" t="s">
        <v>7425</v>
      </c>
      <c r="P4561" t="s">
        <v>7426</v>
      </c>
      <c r="Q4561" t="s">
        <v>27</v>
      </c>
      <c r="R4561" t="s">
        <v>42</v>
      </c>
      <c r="S4561">
        <v>185347001</v>
      </c>
      <c r="T4561" t="s">
        <v>72</v>
      </c>
      <c r="U4561">
        <v>85.55</v>
      </c>
      <c r="V4561">
        <v>516.95000000000005</v>
      </c>
      <c r="W4561">
        <v>310.17</v>
      </c>
      <c r="X4561" t="s">
        <v>30</v>
      </c>
      <c r="Y4561" t="s">
        <v>30</v>
      </c>
    </row>
    <row r="4562" spans="1:25" x14ac:dyDescent="0.25">
      <c r="A4562" t="s">
        <v>14299</v>
      </c>
      <c r="B4562" t="s">
        <v>14300</v>
      </c>
      <c r="C4562" s="1">
        <v>44230</v>
      </c>
      <c r="D4562" s="1" t="str">
        <f t="shared" si="284"/>
        <v>2020–2029</v>
      </c>
      <c r="E4562" s="8">
        <f t="shared" si="285"/>
        <v>2021</v>
      </c>
      <c r="F4562" s="8" t="str">
        <f t="shared" si="286"/>
        <v>21</v>
      </c>
      <c r="G4562" s="2">
        <v>0.56503472222222217</v>
      </c>
      <c r="H4562" s="2" t="str">
        <f t="shared" si="287"/>
        <v>2021-02</v>
      </c>
      <c r="I4562" t="s">
        <v>14301</v>
      </c>
      <c r="J4562" s="1">
        <v>44230</v>
      </c>
      <c r="K4562" s="2">
        <v>0.58309027777777778</v>
      </c>
      <c r="L4562">
        <v>26</v>
      </c>
      <c r="M4562" s="2">
        <v>1.8055555555555554E-2</v>
      </c>
      <c r="N4562" t="s">
        <v>14161</v>
      </c>
      <c r="O4562" t="s">
        <v>7425</v>
      </c>
      <c r="P4562" t="s">
        <v>7426</v>
      </c>
      <c r="Q4562" t="s">
        <v>27</v>
      </c>
      <c r="R4562" t="s">
        <v>42</v>
      </c>
      <c r="S4562">
        <v>185347001</v>
      </c>
      <c r="T4562" t="s">
        <v>72</v>
      </c>
      <c r="U4562">
        <v>85.55</v>
      </c>
      <c r="V4562">
        <v>516.95000000000005</v>
      </c>
      <c r="W4562">
        <v>516.95000000000005</v>
      </c>
      <c r="X4562" t="s">
        <v>30</v>
      </c>
      <c r="Y4562" t="s">
        <v>30</v>
      </c>
    </row>
    <row r="4563" spans="1:25" x14ac:dyDescent="0.25">
      <c r="A4563" t="s">
        <v>14302</v>
      </c>
      <c r="B4563" t="s">
        <v>14303</v>
      </c>
      <c r="C4563" s="1">
        <v>44250</v>
      </c>
      <c r="D4563" s="1" t="str">
        <f t="shared" si="284"/>
        <v>2020–2029</v>
      </c>
      <c r="E4563" s="8">
        <f t="shared" si="285"/>
        <v>2021</v>
      </c>
      <c r="F4563" s="8" t="str">
        <f t="shared" si="286"/>
        <v>21</v>
      </c>
      <c r="G4563" s="2">
        <v>0.49975694444444446</v>
      </c>
      <c r="H4563" s="2" t="str">
        <f t="shared" si="287"/>
        <v>2021-02</v>
      </c>
      <c r="I4563" t="s">
        <v>14304</v>
      </c>
      <c r="J4563" s="1">
        <v>44250</v>
      </c>
      <c r="K4563" s="2">
        <v>0.51017361111111115</v>
      </c>
      <c r="L4563">
        <v>15</v>
      </c>
      <c r="M4563" s="2">
        <v>1.0416666666666666E-2</v>
      </c>
      <c r="N4563" t="s">
        <v>14161</v>
      </c>
      <c r="O4563" t="s">
        <v>7425</v>
      </c>
      <c r="P4563" t="s">
        <v>7426</v>
      </c>
      <c r="Q4563" t="s">
        <v>27</v>
      </c>
      <c r="R4563" t="s">
        <v>42</v>
      </c>
      <c r="S4563">
        <v>185347001</v>
      </c>
      <c r="T4563" t="s">
        <v>72</v>
      </c>
      <c r="U4563">
        <v>85.55</v>
      </c>
      <c r="V4563">
        <v>516.95000000000005</v>
      </c>
      <c r="W4563">
        <v>516.95000000000005</v>
      </c>
      <c r="X4563" t="s">
        <v>30</v>
      </c>
      <c r="Y4563" t="s">
        <v>30</v>
      </c>
    </row>
    <row r="4564" spans="1:25" x14ac:dyDescent="0.25">
      <c r="A4564" t="s">
        <v>14305</v>
      </c>
      <c r="B4564" t="s">
        <v>14306</v>
      </c>
      <c r="C4564" s="1">
        <v>44298</v>
      </c>
      <c r="D4564" s="1" t="str">
        <f t="shared" si="284"/>
        <v>2020–2029</v>
      </c>
      <c r="E4564" s="8">
        <f t="shared" si="285"/>
        <v>2021</v>
      </c>
      <c r="F4564" s="8" t="str">
        <f t="shared" si="286"/>
        <v>21</v>
      </c>
      <c r="G4564" s="2">
        <v>0.7807291666666667</v>
      </c>
      <c r="H4564" s="2" t="str">
        <f t="shared" si="287"/>
        <v>2021-04</v>
      </c>
      <c r="I4564" t="s">
        <v>14307</v>
      </c>
      <c r="J4564" s="1">
        <v>44298</v>
      </c>
      <c r="K4564" s="2">
        <v>0.84079861111111109</v>
      </c>
      <c r="L4564">
        <v>86</v>
      </c>
      <c r="M4564" s="2">
        <v>6.0069444444444446E-2</v>
      </c>
      <c r="N4564" t="s">
        <v>14237</v>
      </c>
      <c r="O4564" t="s">
        <v>14238</v>
      </c>
      <c r="P4564" t="s">
        <v>14239</v>
      </c>
      <c r="Q4564" t="s">
        <v>150</v>
      </c>
      <c r="R4564" t="s">
        <v>42</v>
      </c>
      <c r="S4564">
        <v>185345009</v>
      </c>
      <c r="T4564" t="s">
        <v>57</v>
      </c>
      <c r="U4564">
        <v>85.55</v>
      </c>
      <c r="V4564">
        <v>235.03</v>
      </c>
      <c r="W4564">
        <v>0</v>
      </c>
      <c r="X4564">
        <v>840544004</v>
      </c>
      <c r="Y4564" t="s">
        <v>914</v>
      </c>
    </row>
    <row r="4565" spans="1:25" x14ac:dyDescent="0.25">
      <c r="A4565" t="s">
        <v>14308</v>
      </c>
      <c r="B4565" t="s">
        <v>14309</v>
      </c>
      <c r="C4565" s="1">
        <v>44269</v>
      </c>
      <c r="D4565" s="1" t="str">
        <f t="shared" si="284"/>
        <v>2020–2029</v>
      </c>
      <c r="E4565" s="8">
        <f t="shared" si="285"/>
        <v>2021</v>
      </c>
      <c r="F4565" s="8" t="str">
        <f t="shared" si="286"/>
        <v>21</v>
      </c>
      <c r="G4565" s="2">
        <v>0.62892361111111106</v>
      </c>
      <c r="H4565" s="2" t="str">
        <f t="shared" si="287"/>
        <v>2021-03</v>
      </c>
      <c r="I4565" t="s">
        <v>14310</v>
      </c>
      <c r="J4565" s="1">
        <v>44269</v>
      </c>
      <c r="K4565" s="2">
        <v>0.70947916666666666</v>
      </c>
      <c r="L4565">
        <v>116</v>
      </c>
      <c r="M4565" s="2">
        <v>8.0555555555555561E-2</v>
      </c>
      <c r="N4565" t="s">
        <v>14161</v>
      </c>
      <c r="O4565" t="s">
        <v>7425</v>
      </c>
      <c r="P4565" t="s">
        <v>7426</v>
      </c>
      <c r="Q4565" t="s">
        <v>27</v>
      </c>
      <c r="R4565" t="s">
        <v>42</v>
      </c>
      <c r="S4565">
        <v>185347001</v>
      </c>
      <c r="T4565" t="s">
        <v>72</v>
      </c>
      <c r="U4565">
        <v>85.55</v>
      </c>
      <c r="V4565">
        <v>516.95000000000005</v>
      </c>
      <c r="W4565">
        <v>516.95000000000005</v>
      </c>
      <c r="X4565" t="s">
        <v>30</v>
      </c>
      <c r="Y4565" t="s">
        <v>30</v>
      </c>
    </row>
    <row r="4566" spans="1:25" x14ac:dyDescent="0.25">
      <c r="A4566" t="s">
        <v>14311</v>
      </c>
      <c r="B4566" t="s">
        <v>14312</v>
      </c>
      <c r="C4566" s="1">
        <v>44292</v>
      </c>
      <c r="D4566" s="1" t="str">
        <f t="shared" si="284"/>
        <v>2020–2029</v>
      </c>
      <c r="E4566" s="8">
        <f t="shared" si="285"/>
        <v>2021</v>
      </c>
      <c r="F4566" s="8" t="str">
        <f t="shared" si="286"/>
        <v>21</v>
      </c>
      <c r="G4566" s="2">
        <v>0.37614583333333335</v>
      </c>
      <c r="H4566" s="2" t="str">
        <f t="shared" si="287"/>
        <v>2021-04</v>
      </c>
      <c r="I4566" t="s">
        <v>14313</v>
      </c>
      <c r="J4566" s="1">
        <v>44292</v>
      </c>
      <c r="K4566" s="2">
        <v>0.45739583333333333</v>
      </c>
      <c r="L4566">
        <v>117</v>
      </c>
      <c r="M4566" s="2">
        <v>8.1250000000000003E-2</v>
      </c>
      <c r="N4566" t="s">
        <v>14161</v>
      </c>
      <c r="O4566" t="s">
        <v>7425</v>
      </c>
      <c r="P4566" t="s">
        <v>7426</v>
      </c>
      <c r="Q4566" t="s">
        <v>27</v>
      </c>
      <c r="R4566" t="s">
        <v>42</v>
      </c>
      <c r="S4566">
        <v>185347001</v>
      </c>
      <c r="T4566" t="s">
        <v>72</v>
      </c>
      <c r="U4566">
        <v>85.55</v>
      </c>
      <c r="V4566">
        <v>516.95000000000005</v>
      </c>
      <c r="W4566">
        <v>516.95000000000005</v>
      </c>
      <c r="X4566" t="s">
        <v>30</v>
      </c>
      <c r="Y4566" t="s">
        <v>30</v>
      </c>
    </row>
    <row r="4567" spans="1:25" x14ac:dyDescent="0.25">
      <c r="A4567" t="s">
        <v>14314</v>
      </c>
      <c r="B4567" t="s">
        <v>14315</v>
      </c>
      <c r="C4567" s="1">
        <v>44342</v>
      </c>
      <c r="D4567" s="1" t="str">
        <f t="shared" si="284"/>
        <v>2020–2029</v>
      </c>
      <c r="E4567" s="8">
        <f t="shared" si="285"/>
        <v>2021</v>
      </c>
      <c r="F4567" s="8" t="str">
        <f t="shared" si="286"/>
        <v>21</v>
      </c>
      <c r="G4567" s="2">
        <v>0.7807291666666667</v>
      </c>
      <c r="H4567" s="2" t="str">
        <f t="shared" si="287"/>
        <v>2021-05</v>
      </c>
      <c r="I4567" t="s">
        <v>14316</v>
      </c>
      <c r="J4567" s="1">
        <v>44342</v>
      </c>
      <c r="K4567" s="2">
        <v>0.79114583333333333</v>
      </c>
      <c r="L4567">
        <v>15</v>
      </c>
      <c r="M4567" s="2">
        <v>1.0416666666666666E-2</v>
      </c>
      <c r="N4567" t="s">
        <v>14237</v>
      </c>
      <c r="O4567" t="s">
        <v>14238</v>
      </c>
      <c r="P4567" t="s">
        <v>14239</v>
      </c>
      <c r="Q4567" t="s">
        <v>150</v>
      </c>
      <c r="R4567" t="s">
        <v>114</v>
      </c>
      <c r="S4567">
        <v>33879002</v>
      </c>
      <c r="T4567" t="s">
        <v>135</v>
      </c>
      <c r="U4567">
        <v>142.58000000000001</v>
      </c>
      <c r="V4567">
        <v>278.58</v>
      </c>
      <c r="W4567">
        <v>0</v>
      </c>
      <c r="X4567" t="s">
        <v>30</v>
      </c>
      <c r="Y4567" t="s">
        <v>30</v>
      </c>
    </row>
    <row r="4568" spans="1:25" x14ac:dyDescent="0.25">
      <c r="A4568" t="s">
        <v>14317</v>
      </c>
      <c r="B4568" t="s">
        <v>14318</v>
      </c>
      <c r="C4568" s="1">
        <v>44308</v>
      </c>
      <c r="D4568" s="1" t="str">
        <f t="shared" si="284"/>
        <v>2020–2029</v>
      </c>
      <c r="E4568" s="8">
        <f t="shared" si="285"/>
        <v>2021</v>
      </c>
      <c r="F4568" s="8" t="str">
        <f t="shared" si="286"/>
        <v>21</v>
      </c>
      <c r="G4568" s="2">
        <v>0.28890046296296296</v>
      </c>
      <c r="H4568" s="2" t="str">
        <f t="shared" si="287"/>
        <v>2021-04</v>
      </c>
      <c r="I4568" t="s">
        <v>14319</v>
      </c>
      <c r="J4568" s="1">
        <v>44308</v>
      </c>
      <c r="K4568" s="2">
        <v>0.29931712962962964</v>
      </c>
      <c r="L4568">
        <v>15</v>
      </c>
      <c r="M4568" s="2">
        <v>1.0416666666666666E-2</v>
      </c>
      <c r="N4568" t="s">
        <v>14161</v>
      </c>
      <c r="O4568" t="s">
        <v>7425</v>
      </c>
      <c r="P4568" t="s">
        <v>7426</v>
      </c>
      <c r="Q4568" t="s">
        <v>27</v>
      </c>
      <c r="R4568" t="s">
        <v>114</v>
      </c>
      <c r="S4568">
        <v>698314001</v>
      </c>
      <c r="T4568" t="s">
        <v>808</v>
      </c>
      <c r="U4568">
        <v>142.58000000000001</v>
      </c>
      <c r="V4568">
        <v>142.58000000000001</v>
      </c>
      <c r="W4568">
        <v>142.58000000000001</v>
      </c>
      <c r="X4568">
        <v>389095005</v>
      </c>
      <c r="Y4568" t="s">
        <v>809</v>
      </c>
    </row>
    <row r="4569" spans="1:25" x14ac:dyDescent="0.25">
      <c r="A4569" t="s">
        <v>14320</v>
      </c>
      <c r="B4569" t="s">
        <v>14321</v>
      </c>
      <c r="C4569" s="1">
        <v>44363</v>
      </c>
      <c r="D4569" s="1" t="str">
        <f t="shared" si="284"/>
        <v>2020–2029</v>
      </c>
      <c r="E4569" s="8">
        <f t="shared" si="285"/>
        <v>2021</v>
      </c>
      <c r="F4569" s="8" t="str">
        <f t="shared" si="286"/>
        <v>21</v>
      </c>
      <c r="G4569" s="2">
        <v>0.7807291666666667</v>
      </c>
      <c r="H4569" s="2" t="str">
        <f t="shared" si="287"/>
        <v>2021-06</v>
      </c>
      <c r="I4569" t="s">
        <v>14322</v>
      </c>
      <c r="J4569" s="1">
        <v>44363</v>
      </c>
      <c r="K4569" s="2">
        <v>0.79114583333333333</v>
      </c>
      <c r="L4569">
        <v>15</v>
      </c>
      <c r="M4569" s="2">
        <v>1.0416666666666666E-2</v>
      </c>
      <c r="N4569" t="s">
        <v>14237</v>
      </c>
      <c r="O4569" t="s">
        <v>14238</v>
      </c>
      <c r="P4569" t="s">
        <v>14239</v>
      </c>
      <c r="Q4569" t="s">
        <v>150</v>
      </c>
      <c r="R4569" t="s">
        <v>114</v>
      </c>
      <c r="S4569">
        <v>33879002</v>
      </c>
      <c r="T4569" t="s">
        <v>135</v>
      </c>
      <c r="U4569">
        <v>142.58000000000001</v>
      </c>
      <c r="V4569">
        <v>278.58</v>
      </c>
      <c r="W4569">
        <v>0</v>
      </c>
      <c r="X4569" t="s">
        <v>30</v>
      </c>
      <c r="Y4569" t="s">
        <v>30</v>
      </c>
    </row>
    <row r="4570" spans="1:25" x14ac:dyDescent="0.25">
      <c r="A4570" t="s">
        <v>14323</v>
      </c>
      <c r="B4570" t="s">
        <v>14324</v>
      </c>
      <c r="C4570" s="1">
        <v>44315</v>
      </c>
      <c r="D4570" s="1" t="str">
        <f t="shared" si="284"/>
        <v>2020–2029</v>
      </c>
      <c r="E4570" s="8">
        <f t="shared" si="285"/>
        <v>2021</v>
      </c>
      <c r="F4570" s="8" t="str">
        <f t="shared" si="286"/>
        <v>21</v>
      </c>
      <c r="G4570" s="2">
        <v>0.29072916666666665</v>
      </c>
      <c r="H4570" s="2" t="str">
        <f t="shared" si="287"/>
        <v>2021-04</v>
      </c>
      <c r="I4570" t="s">
        <v>14325</v>
      </c>
      <c r="J4570" s="1">
        <v>44315</v>
      </c>
      <c r="K4570" s="2">
        <v>0.30114583333333333</v>
      </c>
      <c r="L4570">
        <v>15</v>
      </c>
      <c r="M4570" s="2">
        <v>1.0416666666666666E-2</v>
      </c>
      <c r="N4570" t="s">
        <v>14161</v>
      </c>
      <c r="O4570" t="s">
        <v>7425</v>
      </c>
      <c r="P4570" t="s">
        <v>7426</v>
      </c>
      <c r="Q4570" t="s">
        <v>27</v>
      </c>
      <c r="R4570" t="s">
        <v>42</v>
      </c>
      <c r="S4570">
        <v>185347001</v>
      </c>
      <c r="T4570" t="s">
        <v>72</v>
      </c>
      <c r="U4570">
        <v>85.55</v>
      </c>
      <c r="V4570">
        <v>516.95000000000005</v>
      </c>
      <c r="W4570">
        <v>516.95000000000005</v>
      </c>
      <c r="X4570" t="s">
        <v>30</v>
      </c>
      <c r="Y4570" t="s">
        <v>30</v>
      </c>
    </row>
    <row r="4571" spans="1:25" x14ac:dyDescent="0.25">
      <c r="A4571" t="s">
        <v>14326</v>
      </c>
      <c r="B4571" t="s">
        <v>14327</v>
      </c>
      <c r="C4571" s="1">
        <v>44645</v>
      </c>
      <c r="D4571" s="1" t="str">
        <f t="shared" si="284"/>
        <v>2020–2029</v>
      </c>
      <c r="E4571" s="8">
        <f t="shared" si="285"/>
        <v>2022</v>
      </c>
      <c r="F4571" s="8" t="str">
        <f t="shared" si="286"/>
        <v>22</v>
      </c>
      <c r="G4571" s="2">
        <v>0.69739583333333333</v>
      </c>
      <c r="H4571" s="2" t="str">
        <f t="shared" si="287"/>
        <v>2022-03</v>
      </c>
      <c r="I4571" t="s">
        <v>14328</v>
      </c>
      <c r="J4571" s="1">
        <v>44645</v>
      </c>
      <c r="K4571" s="2">
        <v>0.70781249999999996</v>
      </c>
      <c r="L4571">
        <v>15</v>
      </c>
      <c r="M4571" s="2">
        <v>1.0416666666666666E-2</v>
      </c>
      <c r="N4571" t="s">
        <v>14237</v>
      </c>
      <c r="O4571" t="s">
        <v>14238</v>
      </c>
      <c r="P4571" t="s">
        <v>14239</v>
      </c>
      <c r="Q4571" t="s">
        <v>150</v>
      </c>
      <c r="R4571" t="s">
        <v>42</v>
      </c>
      <c r="S4571">
        <v>185345009</v>
      </c>
      <c r="T4571" t="s">
        <v>57</v>
      </c>
      <c r="U4571">
        <v>85.55</v>
      </c>
      <c r="V4571">
        <v>948.35</v>
      </c>
      <c r="W4571">
        <v>0</v>
      </c>
      <c r="X4571">
        <v>195662009</v>
      </c>
      <c r="Y4571" t="s">
        <v>217</v>
      </c>
    </row>
    <row r="4572" spans="1:25" x14ac:dyDescent="0.25">
      <c r="A4572" t="s">
        <v>14329</v>
      </c>
      <c r="B4572" t="s">
        <v>14330</v>
      </c>
      <c r="C4572" s="1">
        <v>44335</v>
      </c>
      <c r="D4572" s="1" t="str">
        <f t="shared" si="284"/>
        <v>2020–2029</v>
      </c>
      <c r="E4572" s="8">
        <f t="shared" si="285"/>
        <v>2021</v>
      </c>
      <c r="F4572" s="8" t="str">
        <f t="shared" si="286"/>
        <v>21</v>
      </c>
      <c r="G4572" s="2">
        <v>0.67336805555555557</v>
      </c>
      <c r="H4572" s="2" t="str">
        <f t="shared" si="287"/>
        <v>2021-05</v>
      </c>
      <c r="I4572" t="s">
        <v>14331</v>
      </c>
      <c r="J4572" s="1">
        <v>44335</v>
      </c>
      <c r="K4572" s="2">
        <v>0.6837847222222222</v>
      </c>
      <c r="L4572">
        <v>15</v>
      </c>
      <c r="M4572" s="2">
        <v>1.0416666666666666E-2</v>
      </c>
      <c r="N4572" t="s">
        <v>14161</v>
      </c>
      <c r="O4572" t="s">
        <v>7425</v>
      </c>
      <c r="P4572" t="s">
        <v>7426</v>
      </c>
      <c r="Q4572" t="s">
        <v>27</v>
      </c>
      <c r="R4572" t="s">
        <v>42</v>
      </c>
      <c r="S4572">
        <v>185347001</v>
      </c>
      <c r="T4572" t="s">
        <v>72</v>
      </c>
      <c r="U4572">
        <v>85.55</v>
      </c>
      <c r="V4572">
        <v>516.95000000000005</v>
      </c>
      <c r="W4572">
        <v>516.95000000000005</v>
      </c>
      <c r="X4572" t="s">
        <v>30</v>
      </c>
      <c r="Y4572" t="s">
        <v>30</v>
      </c>
    </row>
    <row r="4573" spans="1:25" x14ac:dyDescent="0.25">
      <c r="A4573" t="s">
        <v>14332</v>
      </c>
      <c r="B4573" t="s">
        <v>14333</v>
      </c>
      <c r="C4573" s="1">
        <v>44657</v>
      </c>
      <c r="D4573" s="1" t="str">
        <f t="shared" si="284"/>
        <v>2020–2029</v>
      </c>
      <c r="E4573" s="8">
        <f t="shared" si="285"/>
        <v>2022</v>
      </c>
      <c r="F4573" s="8" t="str">
        <f t="shared" si="286"/>
        <v>22</v>
      </c>
      <c r="G4573" s="2">
        <v>0.7807291666666667</v>
      </c>
      <c r="H4573" s="2" t="str">
        <f t="shared" si="287"/>
        <v>2022-04</v>
      </c>
      <c r="I4573" t="s">
        <v>14334</v>
      </c>
      <c r="J4573" s="1">
        <v>44657</v>
      </c>
      <c r="K4573" s="2">
        <v>0.80773148148148144</v>
      </c>
      <c r="L4573">
        <v>39</v>
      </c>
      <c r="M4573" s="2">
        <v>2.7002314814814816E-2</v>
      </c>
      <c r="N4573" t="s">
        <v>14237</v>
      </c>
      <c r="O4573" t="s">
        <v>14238</v>
      </c>
      <c r="P4573" t="s">
        <v>14239</v>
      </c>
      <c r="Q4573" t="s">
        <v>150</v>
      </c>
      <c r="R4573" t="s">
        <v>114</v>
      </c>
      <c r="S4573">
        <v>185349003</v>
      </c>
      <c r="T4573" t="s">
        <v>43</v>
      </c>
      <c r="U4573">
        <v>85.55</v>
      </c>
      <c r="V4573">
        <v>943.23</v>
      </c>
      <c r="W4573">
        <v>0</v>
      </c>
      <c r="X4573" t="s">
        <v>30</v>
      </c>
      <c r="Y4573" t="s">
        <v>30</v>
      </c>
    </row>
    <row r="4574" spans="1:25" x14ac:dyDescent="0.25">
      <c r="A4574" t="s">
        <v>14335</v>
      </c>
      <c r="B4574" t="s">
        <v>14336</v>
      </c>
      <c r="C4574" s="1">
        <v>44339</v>
      </c>
      <c r="D4574" s="1" t="str">
        <f t="shared" si="284"/>
        <v>2020–2029</v>
      </c>
      <c r="E4574" s="8">
        <f t="shared" si="285"/>
        <v>2021</v>
      </c>
      <c r="F4574" s="8" t="str">
        <f t="shared" si="286"/>
        <v>21</v>
      </c>
      <c r="G4574" s="2">
        <v>0.21711805555555555</v>
      </c>
      <c r="H4574" s="2" t="str">
        <f t="shared" si="287"/>
        <v>2021-05</v>
      </c>
      <c r="I4574" t="s">
        <v>14337</v>
      </c>
      <c r="J4574" s="1">
        <v>44339</v>
      </c>
      <c r="K4574" s="2">
        <v>0.22753472222222224</v>
      </c>
      <c r="L4574">
        <v>15</v>
      </c>
      <c r="M4574" s="2">
        <v>1.0416666666666666E-2</v>
      </c>
      <c r="N4574" t="s">
        <v>14161</v>
      </c>
      <c r="O4574" t="s">
        <v>7425</v>
      </c>
      <c r="P4574" t="s">
        <v>7426</v>
      </c>
      <c r="Q4574" t="s">
        <v>27</v>
      </c>
      <c r="R4574" t="s">
        <v>42</v>
      </c>
      <c r="S4574">
        <v>185347001</v>
      </c>
      <c r="T4574" t="s">
        <v>72</v>
      </c>
      <c r="U4574">
        <v>85.55</v>
      </c>
      <c r="V4574">
        <v>85.55</v>
      </c>
      <c r="W4574">
        <v>85.55</v>
      </c>
      <c r="X4574">
        <v>254837009</v>
      </c>
      <c r="Y4574" t="s">
        <v>5682</v>
      </c>
    </row>
    <row r="4575" spans="1:25" x14ac:dyDescent="0.25">
      <c r="A4575" t="s">
        <v>14338</v>
      </c>
      <c r="B4575" t="s">
        <v>14339</v>
      </c>
      <c r="C4575" s="1">
        <v>44365</v>
      </c>
      <c r="D4575" s="1" t="str">
        <f t="shared" si="284"/>
        <v>2020–2029</v>
      </c>
      <c r="E4575" s="8">
        <f t="shared" si="285"/>
        <v>2021</v>
      </c>
      <c r="F4575" s="8" t="str">
        <f t="shared" si="286"/>
        <v>21</v>
      </c>
      <c r="G4575" s="2">
        <v>0.24628472222222222</v>
      </c>
      <c r="H4575" s="2" t="str">
        <f t="shared" si="287"/>
        <v>2021-06</v>
      </c>
      <c r="I4575" t="s">
        <v>14340</v>
      </c>
      <c r="J4575" s="1">
        <v>44365</v>
      </c>
      <c r="K4575" s="2">
        <v>0.29615740740740742</v>
      </c>
      <c r="L4575">
        <v>72</v>
      </c>
      <c r="M4575" s="2">
        <v>4.9872685185185187E-2</v>
      </c>
      <c r="N4575" t="s">
        <v>14161</v>
      </c>
      <c r="O4575" t="s">
        <v>7425</v>
      </c>
      <c r="P4575" t="s">
        <v>7426</v>
      </c>
      <c r="Q4575" t="s">
        <v>27</v>
      </c>
      <c r="R4575" t="s">
        <v>114</v>
      </c>
      <c r="S4575">
        <v>308335008</v>
      </c>
      <c r="T4575" t="s">
        <v>813</v>
      </c>
      <c r="U4575">
        <v>142.58000000000001</v>
      </c>
      <c r="V4575">
        <v>10632.63</v>
      </c>
      <c r="W4575">
        <v>10632.63</v>
      </c>
      <c r="X4575">
        <v>389095005</v>
      </c>
      <c r="Y4575" t="s">
        <v>809</v>
      </c>
    </row>
    <row r="4576" spans="1:25" x14ac:dyDescent="0.25">
      <c r="A4576" t="s">
        <v>14341</v>
      </c>
      <c r="B4576" t="s">
        <v>14342</v>
      </c>
      <c r="C4576" s="1">
        <v>44664</v>
      </c>
      <c r="D4576" s="1" t="str">
        <f t="shared" si="284"/>
        <v>2020–2029</v>
      </c>
      <c r="E4576" s="8">
        <f t="shared" si="285"/>
        <v>2022</v>
      </c>
      <c r="F4576" s="8" t="str">
        <f t="shared" si="286"/>
        <v>22</v>
      </c>
      <c r="G4576" s="2">
        <v>0.7807291666666667</v>
      </c>
      <c r="H4576" s="2" t="str">
        <f t="shared" si="287"/>
        <v>2022-04</v>
      </c>
      <c r="I4576" t="s">
        <v>14343</v>
      </c>
      <c r="J4576" s="1">
        <v>44664</v>
      </c>
      <c r="K4576" s="2">
        <v>0.79114583333333333</v>
      </c>
      <c r="L4576">
        <v>15</v>
      </c>
      <c r="M4576" s="2">
        <v>1.0416666666666666E-2</v>
      </c>
      <c r="N4576" t="s">
        <v>14237</v>
      </c>
      <c r="O4576" t="s">
        <v>14243</v>
      </c>
      <c r="P4576" t="s">
        <v>14244</v>
      </c>
      <c r="Q4576" t="s">
        <v>150</v>
      </c>
      <c r="R4576" t="s">
        <v>28</v>
      </c>
      <c r="S4576">
        <v>162673000</v>
      </c>
      <c r="T4576" t="s">
        <v>151</v>
      </c>
      <c r="U4576">
        <v>136.80000000000001</v>
      </c>
      <c r="V4576">
        <v>1135.5999999999999</v>
      </c>
      <c r="W4576">
        <v>0</v>
      </c>
      <c r="X4576" t="s">
        <v>30</v>
      </c>
      <c r="Y4576" t="s">
        <v>30</v>
      </c>
    </row>
    <row r="4577" spans="1:25" x14ac:dyDescent="0.25">
      <c r="A4577" t="s">
        <v>14344</v>
      </c>
      <c r="B4577" t="s">
        <v>14345</v>
      </c>
      <c r="C4577" s="1">
        <v>44398</v>
      </c>
      <c r="D4577" s="1" t="str">
        <f t="shared" si="284"/>
        <v>2020–2029</v>
      </c>
      <c r="E4577" s="8">
        <f t="shared" si="285"/>
        <v>2021</v>
      </c>
      <c r="F4577" s="8" t="str">
        <f t="shared" si="286"/>
        <v>21</v>
      </c>
      <c r="G4577" s="2">
        <v>0.32309027777777777</v>
      </c>
      <c r="H4577" s="2" t="str">
        <f t="shared" si="287"/>
        <v>2021-07</v>
      </c>
      <c r="I4577" t="s">
        <v>14346</v>
      </c>
      <c r="J4577" s="1">
        <v>44398</v>
      </c>
      <c r="K4577" s="2">
        <v>0.35364583333333333</v>
      </c>
      <c r="L4577">
        <v>44</v>
      </c>
      <c r="M4577" s="2">
        <v>3.0555555555555555E-2</v>
      </c>
      <c r="N4577" t="s">
        <v>14161</v>
      </c>
      <c r="O4577" t="s">
        <v>7425</v>
      </c>
      <c r="P4577" t="s">
        <v>7426</v>
      </c>
      <c r="Q4577" t="s">
        <v>165</v>
      </c>
      <c r="R4577" t="s">
        <v>42</v>
      </c>
      <c r="S4577">
        <v>36228007</v>
      </c>
      <c r="T4577" t="s">
        <v>607</v>
      </c>
      <c r="U4577">
        <v>142.58000000000001</v>
      </c>
      <c r="V4577">
        <v>2730.98</v>
      </c>
      <c r="W4577">
        <v>2102.34</v>
      </c>
      <c r="X4577" t="s">
        <v>30</v>
      </c>
      <c r="Y4577" t="s">
        <v>30</v>
      </c>
    </row>
    <row r="4578" spans="1:25" x14ac:dyDescent="0.25">
      <c r="A4578" t="s">
        <v>14347</v>
      </c>
      <c r="B4578" t="s">
        <v>14348</v>
      </c>
      <c r="C4578" s="1">
        <v>44671</v>
      </c>
      <c r="D4578" s="1" t="str">
        <f t="shared" si="284"/>
        <v>2020–2029</v>
      </c>
      <c r="E4578" s="8">
        <f t="shared" si="285"/>
        <v>2022</v>
      </c>
      <c r="F4578" s="8" t="str">
        <f t="shared" si="286"/>
        <v>22</v>
      </c>
      <c r="G4578" s="2">
        <v>0.7807291666666667</v>
      </c>
      <c r="H4578" s="2" t="str">
        <f t="shared" si="287"/>
        <v>2022-04</v>
      </c>
      <c r="I4578" t="s">
        <v>14349</v>
      </c>
      <c r="J4578" s="1">
        <v>44671</v>
      </c>
      <c r="K4578" s="2">
        <v>0.92679398148148151</v>
      </c>
      <c r="L4578">
        <v>210</v>
      </c>
      <c r="M4578" s="2">
        <v>0.14606481481481481</v>
      </c>
      <c r="N4578" t="s">
        <v>14237</v>
      </c>
      <c r="O4578" t="s">
        <v>14238</v>
      </c>
      <c r="P4578" t="s">
        <v>14239</v>
      </c>
      <c r="Q4578" t="s">
        <v>150</v>
      </c>
      <c r="R4578" t="s">
        <v>42</v>
      </c>
      <c r="S4578">
        <v>185349003</v>
      </c>
      <c r="T4578" t="s">
        <v>43</v>
      </c>
      <c r="U4578">
        <v>85.55</v>
      </c>
      <c r="V4578">
        <v>3105.35</v>
      </c>
      <c r="W4578">
        <v>0</v>
      </c>
      <c r="X4578">
        <v>103697008</v>
      </c>
      <c r="Y4578" t="s">
        <v>44</v>
      </c>
    </row>
    <row r="4579" spans="1:25" x14ac:dyDescent="0.25">
      <c r="A4579" t="s">
        <v>14350</v>
      </c>
      <c r="B4579" t="s">
        <v>14351</v>
      </c>
      <c r="C4579" s="1">
        <v>44687</v>
      </c>
      <c r="D4579" s="1" t="str">
        <f t="shared" si="284"/>
        <v>2020–2029</v>
      </c>
      <c r="E4579" s="8">
        <f t="shared" si="285"/>
        <v>2022</v>
      </c>
      <c r="F4579" s="8" t="str">
        <f t="shared" si="286"/>
        <v>22</v>
      </c>
      <c r="G4579" s="2">
        <v>0.7807291666666667</v>
      </c>
      <c r="H4579" s="2" t="str">
        <f t="shared" si="287"/>
        <v>2022-05</v>
      </c>
      <c r="I4579" t="s">
        <v>14352</v>
      </c>
      <c r="J4579" s="1">
        <v>44687</v>
      </c>
      <c r="K4579" s="2">
        <v>0.79114583333333333</v>
      </c>
      <c r="L4579">
        <v>15</v>
      </c>
      <c r="M4579" s="2">
        <v>1.0416666666666666E-2</v>
      </c>
      <c r="N4579" t="s">
        <v>14237</v>
      </c>
      <c r="O4579" t="s">
        <v>14238</v>
      </c>
      <c r="P4579" t="s">
        <v>14239</v>
      </c>
      <c r="Q4579" t="s">
        <v>150</v>
      </c>
      <c r="R4579" t="s">
        <v>42</v>
      </c>
      <c r="S4579">
        <v>390906007</v>
      </c>
      <c r="T4579" t="s">
        <v>169</v>
      </c>
      <c r="U4579">
        <v>85.55</v>
      </c>
      <c r="V4579">
        <v>85.55</v>
      </c>
      <c r="W4579">
        <v>0</v>
      </c>
      <c r="X4579">
        <v>59621000</v>
      </c>
      <c r="Y4579" t="s">
        <v>11315</v>
      </c>
    </row>
    <row r="4580" spans="1:25" x14ac:dyDescent="0.25">
      <c r="A4580" t="s">
        <v>14353</v>
      </c>
      <c r="B4580" t="s">
        <v>14354</v>
      </c>
      <c r="C4580" s="1">
        <v>44713</v>
      </c>
      <c r="D4580" s="1" t="str">
        <f t="shared" si="284"/>
        <v>2020–2029</v>
      </c>
      <c r="E4580" s="8">
        <f t="shared" si="285"/>
        <v>2022</v>
      </c>
      <c r="F4580" s="8" t="str">
        <f t="shared" si="286"/>
        <v>22</v>
      </c>
      <c r="G4580" s="2">
        <v>0.7807291666666667</v>
      </c>
      <c r="H4580" s="2" t="str">
        <f t="shared" si="287"/>
        <v>2022-06</v>
      </c>
      <c r="I4580" t="s">
        <v>14355</v>
      </c>
      <c r="J4580" s="1">
        <v>44713</v>
      </c>
      <c r="K4580" s="2">
        <v>0.80820601851851848</v>
      </c>
      <c r="L4580">
        <v>40</v>
      </c>
      <c r="M4580" s="2">
        <v>2.7476851851851853E-2</v>
      </c>
      <c r="N4580" t="s">
        <v>14237</v>
      </c>
      <c r="O4580" t="s">
        <v>14238</v>
      </c>
      <c r="P4580" t="s">
        <v>14239</v>
      </c>
      <c r="Q4580" t="s">
        <v>150</v>
      </c>
      <c r="R4580" t="s">
        <v>42</v>
      </c>
      <c r="S4580">
        <v>185349003</v>
      </c>
      <c r="T4580" t="s">
        <v>43</v>
      </c>
      <c r="U4580">
        <v>85.55</v>
      </c>
      <c r="V4580">
        <v>12734.96</v>
      </c>
      <c r="W4580">
        <v>0</v>
      </c>
      <c r="X4580">
        <v>275978004</v>
      </c>
      <c r="Y4580" t="s">
        <v>289</v>
      </c>
    </row>
    <row r="4581" spans="1:25" x14ac:dyDescent="0.25">
      <c r="A4581" t="s">
        <v>14356</v>
      </c>
      <c r="B4581" t="s">
        <v>14357</v>
      </c>
      <c r="C4581" s="1">
        <v>44747</v>
      </c>
      <c r="D4581" s="1" t="str">
        <f t="shared" si="284"/>
        <v>2020–2029</v>
      </c>
      <c r="E4581" s="8">
        <f t="shared" si="285"/>
        <v>2022</v>
      </c>
      <c r="F4581" s="8" t="str">
        <f t="shared" si="286"/>
        <v>22</v>
      </c>
      <c r="G4581" s="2">
        <v>0.7807291666666667</v>
      </c>
      <c r="H4581" s="2" t="str">
        <f t="shared" si="287"/>
        <v>2022-07</v>
      </c>
      <c r="I4581" t="s">
        <v>14358</v>
      </c>
      <c r="J4581" s="1">
        <v>44747</v>
      </c>
      <c r="K4581" s="2">
        <v>0.79114583333333333</v>
      </c>
      <c r="L4581">
        <v>15</v>
      </c>
      <c r="M4581" s="2">
        <v>1.0416666666666666E-2</v>
      </c>
      <c r="N4581" t="s">
        <v>14237</v>
      </c>
      <c r="O4581" t="s">
        <v>14238</v>
      </c>
      <c r="P4581" t="s">
        <v>14239</v>
      </c>
      <c r="Q4581" t="s">
        <v>150</v>
      </c>
      <c r="R4581" t="s">
        <v>781</v>
      </c>
      <c r="S4581">
        <v>390906007</v>
      </c>
      <c r="T4581" t="s">
        <v>169</v>
      </c>
      <c r="U4581">
        <v>75</v>
      </c>
      <c r="V4581">
        <v>75</v>
      </c>
      <c r="W4581">
        <v>0</v>
      </c>
      <c r="X4581">
        <v>59621000</v>
      </c>
      <c r="Y4581" t="s">
        <v>11315</v>
      </c>
    </row>
    <row r="4582" spans="1:25" x14ac:dyDescent="0.25">
      <c r="A4582" t="s">
        <v>14359</v>
      </c>
      <c r="B4582" t="s">
        <v>14360</v>
      </c>
      <c r="C4582" s="1">
        <v>44807</v>
      </c>
      <c r="D4582" s="1" t="str">
        <f t="shared" si="284"/>
        <v>2020–2029</v>
      </c>
      <c r="E4582" s="8">
        <f t="shared" si="285"/>
        <v>2022</v>
      </c>
      <c r="F4582" s="8" t="str">
        <f t="shared" si="286"/>
        <v>22</v>
      </c>
      <c r="G4582" s="2">
        <v>0.7807291666666667</v>
      </c>
      <c r="H4582" s="2" t="str">
        <f t="shared" si="287"/>
        <v>2022-09</v>
      </c>
      <c r="I4582" t="s">
        <v>14361</v>
      </c>
      <c r="J4582" s="1">
        <v>44807</v>
      </c>
      <c r="K4582" s="2">
        <v>0.79114583333333333</v>
      </c>
      <c r="L4582">
        <v>15</v>
      </c>
      <c r="M4582" s="2">
        <v>1.0416666666666666E-2</v>
      </c>
      <c r="N4582" t="s">
        <v>14237</v>
      </c>
      <c r="O4582" t="s">
        <v>14238</v>
      </c>
      <c r="P4582" t="s">
        <v>14239</v>
      </c>
      <c r="Q4582" t="s">
        <v>150</v>
      </c>
      <c r="R4582" t="s">
        <v>42</v>
      </c>
      <c r="S4582">
        <v>390906007</v>
      </c>
      <c r="T4582" t="s">
        <v>169</v>
      </c>
      <c r="U4582">
        <v>85.55</v>
      </c>
      <c r="V4582">
        <v>85.55</v>
      </c>
      <c r="W4582">
        <v>0</v>
      </c>
      <c r="X4582">
        <v>59621000</v>
      </c>
      <c r="Y4582" t="s">
        <v>11315</v>
      </c>
    </row>
    <row r="4583" spans="1:25" x14ac:dyDescent="0.25">
      <c r="A4583" t="s">
        <v>14362</v>
      </c>
      <c r="B4583" t="s">
        <v>14363</v>
      </c>
      <c r="C4583" s="1">
        <v>44891</v>
      </c>
      <c r="D4583" s="1" t="str">
        <f t="shared" si="284"/>
        <v>2020–2029</v>
      </c>
      <c r="E4583" s="8">
        <f t="shared" si="285"/>
        <v>2022</v>
      </c>
      <c r="F4583" s="8" t="str">
        <f t="shared" si="286"/>
        <v>22</v>
      </c>
      <c r="G4583" s="2">
        <v>0.7807291666666667</v>
      </c>
      <c r="H4583" s="2" t="str">
        <f t="shared" si="287"/>
        <v>2022-11</v>
      </c>
      <c r="I4583" t="s">
        <v>14364</v>
      </c>
      <c r="J4583" s="1">
        <v>44891</v>
      </c>
      <c r="K4583" s="2">
        <v>0.84953703703703709</v>
      </c>
      <c r="L4583">
        <v>99</v>
      </c>
      <c r="M4583" s="2">
        <v>6.8807870370370366E-2</v>
      </c>
      <c r="N4583" t="s">
        <v>14237</v>
      </c>
      <c r="O4583" t="s">
        <v>14238</v>
      </c>
      <c r="P4583" t="s">
        <v>14239</v>
      </c>
      <c r="Q4583" t="s">
        <v>150</v>
      </c>
      <c r="R4583" t="s">
        <v>42</v>
      </c>
      <c r="S4583">
        <v>185345009</v>
      </c>
      <c r="T4583" t="s">
        <v>57</v>
      </c>
      <c r="U4583">
        <v>85.55</v>
      </c>
      <c r="V4583">
        <v>8254.85</v>
      </c>
      <c r="W4583">
        <v>0</v>
      </c>
      <c r="X4583">
        <v>307426000</v>
      </c>
      <c r="Y4583" t="s">
        <v>1647</v>
      </c>
    </row>
    <row r="4584" spans="1:25" x14ac:dyDescent="0.25">
      <c r="A4584" t="s">
        <v>14365</v>
      </c>
      <c r="B4584" t="s">
        <v>14366</v>
      </c>
      <c r="C4584" s="1">
        <v>44421</v>
      </c>
      <c r="D4584" s="1" t="str">
        <f t="shared" si="284"/>
        <v>2020–2029</v>
      </c>
      <c r="E4584" s="8">
        <f t="shared" si="285"/>
        <v>2021</v>
      </c>
      <c r="F4584" s="8" t="str">
        <f t="shared" si="286"/>
        <v>21</v>
      </c>
      <c r="G4584" s="2">
        <v>0.24628472222222222</v>
      </c>
      <c r="H4584" s="2" t="str">
        <f t="shared" si="287"/>
        <v>2021-08</v>
      </c>
      <c r="I4584" t="s">
        <v>14367</v>
      </c>
      <c r="J4584" s="1">
        <v>44421</v>
      </c>
      <c r="K4584" s="2">
        <v>0.27883101851851849</v>
      </c>
      <c r="L4584">
        <v>47</v>
      </c>
      <c r="M4584" s="2">
        <v>3.2546296296296295E-2</v>
      </c>
      <c r="N4584" t="s">
        <v>14161</v>
      </c>
      <c r="O4584" t="s">
        <v>7440</v>
      </c>
      <c r="P4584" t="s">
        <v>7441</v>
      </c>
      <c r="Q4584" t="s">
        <v>165</v>
      </c>
      <c r="R4584" t="s">
        <v>28</v>
      </c>
      <c r="S4584">
        <v>162673000</v>
      </c>
      <c r="T4584" t="s">
        <v>151</v>
      </c>
      <c r="U4584">
        <v>136.80000000000001</v>
      </c>
      <c r="V4584">
        <v>853.36</v>
      </c>
      <c r="W4584">
        <v>682.68</v>
      </c>
      <c r="X4584" t="s">
        <v>30</v>
      </c>
      <c r="Y4584" t="s">
        <v>30</v>
      </c>
    </row>
    <row r="4585" spans="1:25" x14ac:dyDescent="0.25">
      <c r="A4585" t="s">
        <v>14368</v>
      </c>
      <c r="B4585" t="s">
        <v>14369</v>
      </c>
      <c r="C4585" s="1">
        <v>45035</v>
      </c>
      <c r="D4585" s="1" t="str">
        <f t="shared" si="284"/>
        <v>2020–2029</v>
      </c>
      <c r="E4585" s="8">
        <f t="shared" si="285"/>
        <v>2023</v>
      </c>
      <c r="F4585" s="8" t="str">
        <f t="shared" si="286"/>
        <v>23</v>
      </c>
      <c r="G4585" s="2">
        <v>0.7807291666666667</v>
      </c>
      <c r="H4585" s="2" t="str">
        <f t="shared" si="287"/>
        <v>2023-04</v>
      </c>
      <c r="I4585" t="s">
        <v>14370</v>
      </c>
      <c r="J4585" s="1">
        <v>45035</v>
      </c>
      <c r="K4585" s="2">
        <v>0.81317129629629625</v>
      </c>
      <c r="L4585">
        <v>47</v>
      </c>
      <c r="M4585" s="2">
        <v>3.2442129629629626E-2</v>
      </c>
      <c r="N4585" t="s">
        <v>14237</v>
      </c>
      <c r="O4585" t="s">
        <v>14243</v>
      </c>
      <c r="P4585" t="s">
        <v>14244</v>
      </c>
      <c r="Q4585" t="s">
        <v>150</v>
      </c>
      <c r="R4585" t="s">
        <v>28</v>
      </c>
      <c r="S4585">
        <v>162673000</v>
      </c>
      <c r="T4585" t="s">
        <v>151</v>
      </c>
      <c r="U4585">
        <v>136.80000000000001</v>
      </c>
      <c r="V4585">
        <v>1703</v>
      </c>
      <c r="W4585">
        <v>0</v>
      </c>
      <c r="X4585" t="s">
        <v>30</v>
      </c>
      <c r="Y4585" t="s">
        <v>30</v>
      </c>
    </row>
    <row r="4586" spans="1:25" x14ac:dyDescent="0.25">
      <c r="A4586" t="s">
        <v>14371</v>
      </c>
      <c r="B4586" t="s">
        <v>14372</v>
      </c>
      <c r="C4586" s="1">
        <v>44428</v>
      </c>
      <c r="D4586" s="1" t="str">
        <f t="shared" si="284"/>
        <v>2020–2029</v>
      </c>
      <c r="E4586" s="8">
        <f t="shared" si="285"/>
        <v>2021</v>
      </c>
      <c r="F4586" s="8" t="str">
        <f t="shared" si="286"/>
        <v>21</v>
      </c>
      <c r="G4586" s="2">
        <v>0.24628472222222222</v>
      </c>
      <c r="H4586" s="2" t="str">
        <f t="shared" si="287"/>
        <v>2021-08</v>
      </c>
      <c r="I4586" t="s">
        <v>14373</v>
      </c>
      <c r="J4586" s="1">
        <v>44428</v>
      </c>
      <c r="K4586" s="2">
        <v>0.25670138888888888</v>
      </c>
      <c r="L4586">
        <v>15</v>
      </c>
      <c r="M4586" s="2">
        <v>1.0416666666666666E-2</v>
      </c>
      <c r="N4586" t="s">
        <v>14161</v>
      </c>
      <c r="O4586" t="s">
        <v>7425</v>
      </c>
      <c r="P4586" t="s">
        <v>7426</v>
      </c>
      <c r="Q4586" t="s">
        <v>165</v>
      </c>
      <c r="R4586" t="s">
        <v>114</v>
      </c>
      <c r="S4586">
        <v>33879002</v>
      </c>
      <c r="T4586" t="s">
        <v>135</v>
      </c>
      <c r="U4586">
        <v>142.58000000000001</v>
      </c>
      <c r="V4586">
        <v>278.58</v>
      </c>
      <c r="W4586">
        <v>222.86</v>
      </c>
      <c r="X4586" t="s">
        <v>30</v>
      </c>
      <c r="Y4586" t="s">
        <v>30</v>
      </c>
    </row>
    <row r="4587" spans="1:25" x14ac:dyDescent="0.25">
      <c r="A4587" t="s">
        <v>14374</v>
      </c>
      <c r="B4587" t="s">
        <v>14375</v>
      </c>
      <c r="C4587" s="1">
        <v>44449</v>
      </c>
      <c r="D4587" s="1" t="str">
        <f t="shared" si="284"/>
        <v>2020–2029</v>
      </c>
      <c r="E4587" s="8">
        <f t="shared" si="285"/>
        <v>2021</v>
      </c>
      <c r="F4587" s="8" t="str">
        <f t="shared" si="286"/>
        <v>21</v>
      </c>
      <c r="G4587" s="2">
        <v>0.24628472222222222</v>
      </c>
      <c r="H4587" s="2" t="str">
        <f t="shared" si="287"/>
        <v>2021-09</v>
      </c>
      <c r="I4587" t="s">
        <v>14376</v>
      </c>
      <c r="J4587" s="1">
        <v>44449</v>
      </c>
      <c r="K4587" s="2">
        <v>0.25670138888888888</v>
      </c>
      <c r="L4587">
        <v>15</v>
      </c>
      <c r="M4587" s="2">
        <v>1.0416666666666666E-2</v>
      </c>
      <c r="N4587" t="s">
        <v>14161</v>
      </c>
      <c r="O4587" t="s">
        <v>7425</v>
      </c>
      <c r="P4587" t="s">
        <v>7426</v>
      </c>
      <c r="Q4587" t="s">
        <v>165</v>
      </c>
      <c r="R4587" t="s">
        <v>114</v>
      </c>
      <c r="S4587">
        <v>33879002</v>
      </c>
      <c r="T4587" t="s">
        <v>135</v>
      </c>
      <c r="U4587">
        <v>142.58000000000001</v>
      </c>
      <c r="V4587">
        <v>278.58</v>
      </c>
      <c r="W4587">
        <v>222.86</v>
      </c>
      <c r="X4587" t="s">
        <v>30</v>
      </c>
      <c r="Y4587" t="s">
        <v>30</v>
      </c>
    </row>
    <row r="4588" spans="1:25" x14ac:dyDescent="0.25">
      <c r="A4588" t="s">
        <v>14377</v>
      </c>
      <c r="B4588" t="s">
        <v>14378</v>
      </c>
      <c r="C4588" s="1">
        <v>45406</v>
      </c>
      <c r="D4588" s="1" t="str">
        <f t="shared" si="284"/>
        <v>2020–2029</v>
      </c>
      <c r="E4588" s="8">
        <f t="shared" si="285"/>
        <v>2024</v>
      </c>
      <c r="F4588" s="8" t="str">
        <f t="shared" si="286"/>
        <v>24</v>
      </c>
      <c r="G4588" s="2">
        <v>0.7807291666666667</v>
      </c>
      <c r="H4588" s="2" t="str">
        <f t="shared" si="287"/>
        <v>2024-04</v>
      </c>
      <c r="I4588" t="s">
        <v>14379</v>
      </c>
      <c r="J4588" s="1">
        <v>45406</v>
      </c>
      <c r="K4588" s="2">
        <v>0.81207175925925923</v>
      </c>
      <c r="L4588">
        <v>45</v>
      </c>
      <c r="M4588" s="2">
        <v>3.1342592592592596E-2</v>
      </c>
      <c r="N4588" t="s">
        <v>14237</v>
      </c>
      <c r="O4588" t="s">
        <v>14243</v>
      </c>
      <c r="P4588" t="s">
        <v>14244</v>
      </c>
      <c r="Q4588" t="s">
        <v>150</v>
      </c>
      <c r="R4588" t="s">
        <v>28</v>
      </c>
      <c r="S4588">
        <v>162673000</v>
      </c>
      <c r="T4588" t="s">
        <v>151</v>
      </c>
      <c r="U4588">
        <v>136.80000000000001</v>
      </c>
      <c r="V4588">
        <v>1050.78</v>
      </c>
      <c r="W4588">
        <v>0</v>
      </c>
      <c r="X4588" t="s">
        <v>30</v>
      </c>
      <c r="Y4588" t="s">
        <v>30</v>
      </c>
    </row>
    <row r="4589" spans="1:25" x14ac:dyDescent="0.25">
      <c r="A4589" t="s">
        <v>14380</v>
      </c>
      <c r="B4589" t="s">
        <v>14381</v>
      </c>
      <c r="C4589" s="1">
        <v>44453</v>
      </c>
      <c r="D4589" s="1" t="str">
        <f t="shared" si="284"/>
        <v>2020–2029</v>
      </c>
      <c r="E4589" s="8">
        <f t="shared" si="285"/>
        <v>2021</v>
      </c>
      <c r="F4589" s="8" t="str">
        <f t="shared" si="286"/>
        <v>21</v>
      </c>
      <c r="G4589" s="2">
        <v>0.21711805555555555</v>
      </c>
      <c r="H4589" s="2" t="str">
        <f t="shared" si="287"/>
        <v>2021-09</v>
      </c>
      <c r="I4589" t="s">
        <v>14382</v>
      </c>
      <c r="J4589" s="1">
        <v>44453</v>
      </c>
      <c r="K4589" s="2">
        <v>0.24788194444444445</v>
      </c>
      <c r="L4589">
        <v>44</v>
      </c>
      <c r="M4589" s="2">
        <v>3.0763888888888889E-2</v>
      </c>
      <c r="N4589" t="s">
        <v>14161</v>
      </c>
      <c r="O4589" t="s">
        <v>7425</v>
      </c>
      <c r="P4589" t="s">
        <v>7426</v>
      </c>
      <c r="Q4589" t="s">
        <v>165</v>
      </c>
      <c r="R4589" t="s">
        <v>42</v>
      </c>
      <c r="S4589">
        <v>439740005</v>
      </c>
      <c r="T4589" t="s">
        <v>227</v>
      </c>
      <c r="U4589">
        <v>142.58000000000001</v>
      </c>
      <c r="V4589">
        <v>573.98</v>
      </c>
      <c r="W4589">
        <v>459.18</v>
      </c>
      <c r="X4589">
        <v>254837009</v>
      </c>
      <c r="Y4589" t="s">
        <v>5682</v>
      </c>
    </row>
    <row r="4590" spans="1:25" x14ac:dyDescent="0.25">
      <c r="A4590" t="s">
        <v>14383</v>
      </c>
      <c r="B4590" t="s">
        <v>14384</v>
      </c>
      <c r="C4590" s="1">
        <v>44563</v>
      </c>
      <c r="D4590" s="1" t="str">
        <f t="shared" si="284"/>
        <v>2020–2029</v>
      </c>
      <c r="E4590" s="8">
        <f t="shared" si="285"/>
        <v>2022</v>
      </c>
      <c r="F4590" s="8" t="str">
        <f t="shared" si="286"/>
        <v>22</v>
      </c>
      <c r="G4590" s="2">
        <v>0.24788194444444445</v>
      </c>
      <c r="H4590" s="2" t="str">
        <f t="shared" si="287"/>
        <v>2022-01</v>
      </c>
      <c r="I4590" t="s">
        <v>14385</v>
      </c>
      <c r="J4590" s="1">
        <v>44563</v>
      </c>
      <c r="K4590" s="2">
        <v>0.27574074074074073</v>
      </c>
      <c r="L4590">
        <v>40</v>
      </c>
      <c r="M4590" s="2">
        <v>2.7858796296296295E-2</v>
      </c>
      <c r="N4590" t="s">
        <v>14161</v>
      </c>
      <c r="O4590" t="s">
        <v>7425</v>
      </c>
      <c r="P4590" t="s">
        <v>7426</v>
      </c>
      <c r="Q4590" t="s">
        <v>165</v>
      </c>
      <c r="R4590" t="s">
        <v>42</v>
      </c>
      <c r="S4590">
        <v>439740005</v>
      </c>
      <c r="T4590" t="s">
        <v>227</v>
      </c>
      <c r="U4590">
        <v>142.58000000000001</v>
      </c>
      <c r="V4590">
        <v>573.98</v>
      </c>
      <c r="W4590">
        <v>459.18</v>
      </c>
      <c r="X4590">
        <v>254837009</v>
      </c>
      <c r="Y4590" t="s">
        <v>5682</v>
      </c>
    </row>
    <row r="4591" spans="1:25" x14ac:dyDescent="0.25">
      <c r="A4591" t="s">
        <v>14386</v>
      </c>
      <c r="B4591" t="s">
        <v>14387</v>
      </c>
      <c r="C4591" s="1">
        <v>44672</v>
      </c>
      <c r="D4591" s="1" t="str">
        <f t="shared" si="284"/>
        <v>2020–2029</v>
      </c>
      <c r="E4591" s="8">
        <f t="shared" si="285"/>
        <v>2022</v>
      </c>
      <c r="F4591" s="8" t="str">
        <f t="shared" si="286"/>
        <v>22</v>
      </c>
      <c r="G4591" s="2">
        <v>0.27574074074074073</v>
      </c>
      <c r="H4591" s="2" t="str">
        <f t="shared" si="287"/>
        <v>2022-04</v>
      </c>
      <c r="I4591" t="s">
        <v>14388</v>
      </c>
      <c r="J4591" s="1">
        <v>44672</v>
      </c>
      <c r="K4591" s="2">
        <v>0.3062037037037037</v>
      </c>
      <c r="L4591">
        <v>44</v>
      </c>
      <c r="M4591" s="2">
        <v>3.0462962962962963E-2</v>
      </c>
      <c r="N4591" t="s">
        <v>14161</v>
      </c>
      <c r="O4591" t="s">
        <v>7425</v>
      </c>
      <c r="P4591" t="s">
        <v>7426</v>
      </c>
      <c r="Q4591" t="s">
        <v>165</v>
      </c>
      <c r="R4591" t="s">
        <v>42</v>
      </c>
      <c r="S4591">
        <v>439740005</v>
      </c>
      <c r="T4591" t="s">
        <v>227</v>
      </c>
      <c r="U4591">
        <v>142.58000000000001</v>
      </c>
      <c r="V4591">
        <v>573.98</v>
      </c>
      <c r="W4591">
        <v>459.18</v>
      </c>
      <c r="X4591">
        <v>254837009</v>
      </c>
      <c r="Y4591" t="s">
        <v>5682</v>
      </c>
    </row>
    <row r="4592" spans="1:25" x14ac:dyDescent="0.25">
      <c r="A4592" t="s">
        <v>14389</v>
      </c>
      <c r="B4592" t="s">
        <v>14388</v>
      </c>
      <c r="C4592" s="1">
        <v>44672</v>
      </c>
      <c r="D4592" s="1" t="str">
        <f t="shared" si="284"/>
        <v>2020–2029</v>
      </c>
      <c r="E4592" s="8">
        <f t="shared" si="285"/>
        <v>2022</v>
      </c>
      <c r="F4592" s="8" t="str">
        <f t="shared" si="286"/>
        <v>22</v>
      </c>
      <c r="G4592" s="2">
        <v>0.3062037037037037</v>
      </c>
      <c r="H4592" s="2" t="str">
        <f t="shared" si="287"/>
        <v>2022-04</v>
      </c>
      <c r="I4592" t="s">
        <v>14390</v>
      </c>
      <c r="J4592" s="1">
        <v>44672</v>
      </c>
      <c r="K4592" s="2">
        <v>0.31915509259259262</v>
      </c>
      <c r="L4592">
        <v>19</v>
      </c>
      <c r="M4592" s="2">
        <v>1.2951388888888889E-2</v>
      </c>
      <c r="N4592" t="s">
        <v>14161</v>
      </c>
      <c r="O4592" t="s">
        <v>7425</v>
      </c>
      <c r="P4592" t="s">
        <v>7426</v>
      </c>
      <c r="Q4592" t="s">
        <v>165</v>
      </c>
      <c r="R4592" t="s">
        <v>42</v>
      </c>
      <c r="S4592">
        <v>410410006</v>
      </c>
      <c r="T4592" t="s">
        <v>5733</v>
      </c>
      <c r="U4592">
        <v>142.58000000000001</v>
      </c>
      <c r="V4592">
        <v>211.6</v>
      </c>
      <c r="W4592">
        <v>169.28</v>
      </c>
      <c r="X4592">
        <v>254837009</v>
      </c>
      <c r="Y4592" t="s">
        <v>5682</v>
      </c>
    </row>
    <row r="4593" spans="1:25" x14ac:dyDescent="0.25">
      <c r="A4593" t="s">
        <v>14391</v>
      </c>
      <c r="B4593" t="s">
        <v>14390</v>
      </c>
      <c r="C4593" s="1">
        <v>44672</v>
      </c>
      <c r="D4593" s="1" t="str">
        <f t="shared" si="284"/>
        <v>2020–2029</v>
      </c>
      <c r="E4593" s="8">
        <f t="shared" si="285"/>
        <v>2022</v>
      </c>
      <c r="F4593" s="8" t="str">
        <f t="shared" si="286"/>
        <v>22</v>
      </c>
      <c r="G4593" s="2">
        <v>0.31915509259259262</v>
      </c>
      <c r="H4593" s="2" t="str">
        <f t="shared" si="287"/>
        <v>2022-04</v>
      </c>
      <c r="I4593" t="s">
        <v>14392</v>
      </c>
      <c r="J4593" s="1">
        <v>44672</v>
      </c>
      <c r="K4593" s="2">
        <v>0.3298611111111111</v>
      </c>
      <c r="L4593">
        <v>15</v>
      </c>
      <c r="M4593" s="2">
        <v>1.0706018518518519E-2</v>
      </c>
      <c r="N4593" t="s">
        <v>14161</v>
      </c>
      <c r="O4593" t="s">
        <v>7425</v>
      </c>
      <c r="P4593" t="s">
        <v>7426</v>
      </c>
      <c r="Q4593" t="s">
        <v>165</v>
      </c>
      <c r="R4593" t="s">
        <v>42</v>
      </c>
      <c r="S4593">
        <v>185389009</v>
      </c>
      <c r="T4593" t="s">
        <v>5736</v>
      </c>
      <c r="U4593">
        <v>85.55</v>
      </c>
      <c r="V4593">
        <v>7923.37</v>
      </c>
      <c r="W4593">
        <v>6338.7</v>
      </c>
      <c r="X4593">
        <v>254837009</v>
      </c>
      <c r="Y4593" t="s">
        <v>5682</v>
      </c>
    </row>
    <row r="4594" spans="1:25" x14ac:dyDescent="0.25">
      <c r="A4594" t="s">
        <v>14393</v>
      </c>
      <c r="B4594" t="s">
        <v>14394</v>
      </c>
      <c r="C4594" s="1">
        <v>44668</v>
      </c>
      <c r="D4594" s="1" t="str">
        <f t="shared" si="284"/>
        <v>2020–2029</v>
      </c>
      <c r="E4594" s="8">
        <f t="shared" si="285"/>
        <v>2022</v>
      </c>
      <c r="F4594" s="8" t="str">
        <f t="shared" si="286"/>
        <v>22</v>
      </c>
      <c r="G4594" s="2">
        <v>0.28890046296296296</v>
      </c>
      <c r="H4594" s="2" t="str">
        <f t="shared" si="287"/>
        <v>2022-04</v>
      </c>
      <c r="I4594" t="s">
        <v>14395</v>
      </c>
      <c r="J4594" s="1">
        <v>44668</v>
      </c>
      <c r="K4594" s="2">
        <v>0.29931712962962964</v>
      </c>
      <c r="L4594">
        <v>15</v>
      </c>
      <c r="M4594" s="2">
        <v>1.0416666666666666E-2</v>
      </c>
      <c r="N4594" t="s">
        <v>14161</v>
      </c>
      <c r="O4594" t="s">
        <v>7425</v>
      </c>
      <c r="P4594" t="s">
        <v>7426</v>
      </c>
      <c r="Q4594" t="s">
        <v>165</v>
      </c>
      <c r="R4594" t="s">
        <v>114</v>
      </c>
      <c r="S4594">
        <v>698314001</v>
      </c>
      <c r="T4594" t="s">
        <v>808</v>
      </c>
      <c r="U4594">
        <v>142.58000000000001</v>
      </c>
      <c r="V4594">
        <v>142.58000000000001</v>
      </c>
      <c r="W4594">
        <v>114.06</v>
      </c>
      <c r="X4594">
        <v>389095005</v>
      </c>
      <c r="Y4594" t="s">
        <v>809</v>
      </c>
    </row>
    <row r="4595" spans="1:25" x14ac:dyDescent="0.25">
      <c r="A4595" t="s">
        <v>14396</v>
      </c>
      <c r="B4595" t="s">
        <v>14397</v>
      </c>
      <c r="C4595" s="1">
        <v>45777</v>
      </c>
      <c r="D4595" s="1" t="str">
        <f t="shared" si="284"/>
        <v>2020–2029</v>
      </c>
      <c r="E4595" s="8">
        <f t="shared" si="285"/>
        <v>2025</v>
      </c>
      <c r="F4595" s="8" t="str">
        <f t="shared" si="286"/>
        <v>25</v>
      </c>
      <c r="G4595" s="2">
        <v>0.7807291666666667</v>
      </c>
      <c r="H4595" s="2" t="str">
        <f t="shared" si="287"/>
        <v>2025-04</v>
      </c>
      <c r="I4595" t="s">
        <v>14398</v>
      </c>
      <c r="J4595" s="1">
        <v>45777</v>
      </c>
      <c r="K4595" s="2">
        <v>0.80874999999999997</v>
      </c>
      <c r="L4595">
        <v>40</v>
      </c>
      <c r="M4595" s="2">
        <v>2.8020833333333332E-2</v>
      </c>
      <c r="N4595" t="s">
        <v>14237</v>
      </c>
      <c r="O4595" t="s">
        <v>14243</v>
      </c>
      <c r="P4595" t="s">
        <v>14244</v>
      </c>
      <c r="Q4595" t="s">
        <v>150</v>
      </c>
      <c r="R4595" t="s">
        <v>28</v>
      </c>
      <c r="S4595">
        <v>162673000</v>
      </c>
      <c r="T4595" t="s">
        <v>151</v>
      </c>
      <c r="U4595">
        <v>136.80000000000001</v>
      </c>
      <c r="V4595">
        <v>778.78</v>
      </c>
      <c r="W4595">
        <v>0</v>
      </c>
      <c r="X4595" t="s">
        <v>30</v>
      </c>
      <c r="Y4595" t="s">
        <v>30</v>
      </c>
    </row>
    <row r="4596" spans="1:25" x14ac:dyDescent="0.25">
      <c r="A4596" t="s">
        <v>14399</v>
      </c>
      <c r="B4596" t="s">
        <v>14400</v>
      </c>
      <c r="C4596" s="1">
        <v>44672</v>
      </c>
      <c r="D4596" s="1" t="str">
        <f t="shared" si="284"/>
        <v>2020–2029</v>
      </c>
      <c r="E4596" s="8">
        <f t="shared" si="285"/>
        <v>2022</v>
      </c>
      <c r="F4596" s="8" t="str">
        <f t="shared" si="286"/>
        <v>22</v>
      </c>
      <c r="G4596" s="2">
        <v>0.2472337962962963</v>
      </c>
      <c r="H4596" s="2" t="str">
        <f t="shared" si="287"/>
        <v>2022-04</v>
      </c>
      <c r="I4596" t="s">
        <v>14401</v>
      </c>
      <c r="J4596" s="1">
        <v>44672</v>
      </c>
      <c r="K4596" s="2">
        <v>0.28001157407407407</v>
      </c>
      <c r="L4596">
        <v>47</v>
      </c>
      <c r="M4596" s="2">
        <v>3.2777777777777781E-2</v>
      </c>
      <c r="N4596" t="s">
        <v>14161</v>
      </c>
      <c r="O4596" t="s">
        <v>7425</v>
      </c>
      <c r="P4596" t="s">
        <v>7426</v>
      </c>
      <c r="Q4596" t="s">
        <v>165</v>
      </c>
      <c r="R4596" t="s">
        <v>114</v>
      </c>
      <c r="S4596">
        <v>308335008</v>
      </c>
      <c r="T4596" t="s">
        <v>813</v>
      </c>
      <c r="U4596">
        <v>142.58000000000001</v>
      </c>
      <c r="V4596">
        <v>6811.15</v>
      </c>
      <c r="W4596">
        <v>5448.92</v>
      </c>
      <c r="X4596">
        <v>389095005</v>
      </c>
      <c r="Y4596" t="s">
        <v>809</v>
      </c>
    </row>
    <row r="4597" spans="1:25" x14ac:dyDescent="0.25">
      <c r="A4597" t="s">
        <v>14402</v>
      </c>
      <c r="B4597" t="s">
        <v>14403</v>
      </c>
      <c r="C4597" s="1">
        <v>44728</v>
      </c>
      <c r="D4597" s="1" t="str">
        <f t="shared" si="284"/>
        <v>2020–2029</v>
      </c>
      <c r="E4597" s="8">
        <f t="shared" si="285"/>
        <v>2022</v>
      </c>
      <c r="F4597" s="8" t="str">
        <f t="shared" si="286"/>
        <v>22</v>
      </c>
      <c r="G4597" s="2">
        <v>0.33534722222222224</v>
      </c>
      <c r="H4597" s="2" t="str">
        <f t="shared" si="287"/>
        <v>2022-06</v>
      </c>
      <c r="I4597" t="s">
        <v>14404</v>
      </c>
      <c r="J4597" s="1">
        <v>44728</v>
      </c>
      <c r="K4597" s="2">
        <v>0.3659027777777778</v>
      </c>
      <c r="L4597">
        <v>44</v>
      </c>
      <c r="M4597" s="2">
        <v>3.0555555555555555E-2</v>
      </c>
      <c r="N4597" t="s">
        <v>14161</v>
      </c>
      <c r="O4597" t="s">
        <v>7425</v>
      </c>
      <c r="P4597" t="s">
        <v>7426</v>
      </c>
      <c r="Q4597" t="s">
        <v>165</v>
      </c>
      <c r="R4597" t="s">
        <v>42</v>
      </c>
      <c r="S4597">
        <v>36228007</v>
      </c>
      <c r="T4597" t="s">
        <v>607</v>
      </c>
      <c r="U4597">
        <v>142.58000000000001</v>
      </c>
      <c r="V4597">
        <v>2730.98</v>
      </c>
      <c r="W4597">
        <v>2184.7800000000002</v>
      </c>
      <c r="X4597" t="s">
        <v>30</v>
      </c>
      <c r="Y4597" t="s">
        <v>30</v>
      </c>
    </row>
    <row r="4598" spans="1:25" x14ac:dyDescent="0.25">
      <c r="A4598" t="s">
        <v>14405</v>
      </c>
      <c r="B4598" t="s">
        <v>14406</v>
      </c>
      <c r="C4598" s="1">
        <v>45791</v>
      </c>
      <c r="D4598" s="1" t="str">
        <f t="shared" si="284"/>
        <v>2020–2029</v>
      </c>
      <c r="E4598" s="8">
        <f t="shared" si="285"/>
        <v>2025</v>
      </c>
      <c r="F4598" s="8" t="str">
        <f t="shared" si="286"/>
        <v>25</v>
      </c>
      <c r="G4598" s="2">
        <v>0.7807291666666667</v>
      </c>
      <c r="H4598" s="2" t="str">
        <f t="shared" si="287"/>
        <v>2025-05</v>
      </c>
      <c r="I4598" t="s">
        <v>14407</v>
      </c>
      <c r="J4598" s="1">
        <v>45792</v>
      </c>
      <c r="K4598" s="2">
        <v>7.8541666666666662E-2</v>
      </c>
      <c r="L4598">
        <v>-1011</v>
      </c>
      <c r="M4598" t="e">
        <v>#VALUE!</v>
      </c>
      <c r="N4598" t="s">
        <v>14237</v>
      </c>
      <c r="O4598" t="s">
        <v>14238</v>
      </c>
      <c r="P4598" t="s">
        <v>14239</v>
      </c>
      <c r="Q4598" t="s">
        <v>150</v>
      </c>
      <c r="R4598" t="s">
        <v>42</v>
      </c>
      <c r="S4598">
        <v>185349003</v>
      </c>
      <c r="T4598" t="s">
        <v>43</v>
      </c>
      <c r="U4598">
        <v>85.55</v>
      </c>
      <c r="V4598">
        <v>5262.35</v>
      </c>
      <c r="W4598">
        <v>0</v>
      </c>
      <c r="X4598">
        <v>66383009</v>
      </c>
      <c r="Y4598" t="s">
        <v>125</v>
      </c>
    </row>
    <row r="4599" spans="1:25" x14ac:dyDescent="0.25">
      <c r="A4599" t="s">
        <v>14408</v>
      </c>
      <c r="B4599" t="s">
        <v>14409</v>
      </c>
      <c r="C4599" s="1">
        <v>44772</v>
      </c>
      <c r="D4599" s="1" t="str">
        <f t="shared" si="284"/>
        <v>2020–2029</v>
      </c>
      <c r="E4599" s="8">
        <f t="shared" si="285"/>
        <v>2022</v>
      </c>
      <c r="F4599" s="8" t="str">
        <f t="shared" si="286"/>
        <v>22</v>
      </c>
      <c r="G4599" s="2">
        <v>0.3298611111111111</v>
      </c>
      <c r="H4599" s="2" t="str">
        <f t="shared" si="287"/>
        <v>2022-07</v>
      </c>
      <c r="I4599" t="s">
        <v>14410</v>
      </c>
      <c r="J4599" s="1">
        <v>44772</v>
      </c>
      <c r="K4599" s="2">
        <v>0.35761574074074076</v>
      </c>
      <c r="L4599">
        <v>40</v>
      </c>
      <c r="M4599" s="2">
        <v>2.7754629629629629E-2</v>
      </c>
      <c r="N4599" t="s">
        <v>14161</v>
      </c>
      <c r="O4599" t="s">
        <v>7425</v>
      </c>
      <c r="P4599" t="s">
        <v>7426</v>
      </c>
      <c r="Q4599" t="s">
        <v>165</v>
      </c>
      <c r="R4599" t="s">
        <v>42</v>
      </c>
      <c r="S4599">
        <v>439740005</v>
      </c>
      <c r="T4599" t="s">
        <v>227</v>
      </c>
      <c r="U4599">
        <v>142.58000000000001</v>
      </c>
      <c r="V4599">
        <v>573.98</v>
      </c>
      <c r="W4599">
        <v>272.77999999999997</v>
      </c>
      <c r="X4599">
        <v>254837009</v>
      </c>
      <c r="Y4599" t="s">
        <v>5682</v>
      </c>
    </row>
    <row r="4600" spans="1:25" x14ac:dyDescent="0.25">
      <c r="A4600" t="s">
        <v>14411</v>
      </c>
      <c r="B4600" t="s">
        <v>14412</v>
      </c>
      <c r="C4600" s="1">
        <v>44792</v>
      </c>
      <c r="D4600" s="1" t="str">
        <f t="shared" si="284"/>
        <v>2020–2029</v>
      </c>
      <c r="E4600" s="8">
        <f t="shared" si="285"/>
        <v>2022</v>
      </c>
      <c r="F4600" s="8" t="str">
        <f t="shared" si="286"/>
        <v>22</v>
      </c>
      <c r="G4600" s="2">
        <v>0.24628472222222222</v>
      </c>
      <c r="H4600" s="2" t="str">
        <f t="shared" si="287"/>
        <v>2022-08</v>
      </c>
      <c r="I4600" t="s">
        <v>14413</v>
      </c>
      <c r="J4600" s="1">
        <v>44792</v>
      </c>
      <c r="K4600" s="2">
        <v>0.28375</v>
      </c>
      <c r="L4600">
        <v>54</v>
      </c>
      <c r="M4600" s="2">
        <v>3.7465277777777778E-2</v>
      </c>
      <c r="N4600" t="s">
        <v>14161</v>
      </c>
      <c r="O4600" t="s">
        <v>7440</v>
      </c>
      <c r="P4600" t="s">
        <v>7441</v>
      </c>
      <c r="Q4600" t="s">
        <v>165</v>
      </c>
      <c r="R4600" t="s">
        <v>28</v>
      </c>
      <c r="S4600">
        <v>162673000</v>
      </c>
      <c r="T4600" t="s">
        <v>151</v>
      </c>
      <c r="U4600">
        <v>136.80000000000001</v>
      </c>
      <c r="V4600">
        <v>1426.66</v>
      </c>
      <c r="W4600">
        <v>1141.32</v>
      </c>
      <c r="X4600" t="s">
        <v>30</v>
      </c>
      <c r="Y4600" t="s">
        <v>30</v>
      </c>
    </row>
    <row r="4601" spans="1:25" x14ac:dyDescent="0.25">
      <c r="A4601" t="s">
        <v>14414</v>
      </c>
      <c r="B4601" t="s">
        <v>14415</v>
      </c>
      <c r="C4601" s="1">
        <v>44882</v>
      </c>
      <c r="D4601" s="1" t="str">
        <f t="shared" si="284"/>
        <v>2020–2029</v>
      </c>
      <c r="E4601" s="8">
        <f t="shared" si="285"/>
        <v>2022</v>
      </c>
      <c r="F4601" s="8" t="str">
        <f t="shared" si="286"/>
        <v>22</v>
      </c>
      <c r="G4601" s="2">
        <v>0.35761574074074076</v>
      </c>
      <c r="H4601" s="2" t="str">
        <f t="shared" si="287"/>
        <v>2022-11</v>
      </c>
      <c r="I4601" t="s">
        <v>14416</v>
      </c>
      <c r="J4601" s="1">
        <v>44882</v>
      </c>
      <c r="K4601" s="2">
        <v>0.38777777777777778</v>
      </c>
      <c r="L4601">
        <v>43</v>
      </c>
      <c r="M4601" s="2">
        <v>3.0162037037037036E-2</v>
      </c>
      <c r="N4601" t="s">
        <v>14161</v>
      </c>
      <c r="O4601" t="s">
        <v>7425</v>
      </c>
      <c r="P4601" t="s">
        <v>7426</v>
      </c>
      <c r="Q4601" t="s">
        <v>165</v>
      </c>
      <c r="R4601" t="s">
        <v>42</v>
      </c>
      <c r="S4601">
        <v>439740005</v>
      </c>
      <c r="T4601" t="s">
        <v>227</v>
      </c>
      <c r="U4601">
        <v>142.58000000000001</v>
      </c>
      <c r="V4601">
        <v>573.98</v>
      </c>
      <c r="W4601">
        <v>459.18</v>
      </c>
      <c r="X4601">
        <v>254837009</v>
      </c>
      <c r="Y4601" t="s">
        <v>5682</v>
      </c>
    </row>
    <row r="4602" spans="1:25" x14ac:dyDescent="0.25">
      <c r="A4602" t="s">
        <v>14417</v>
      </c>
      <c r="B4602" t="s">
        <v>14418</v>
      </c>
      <c r="C4602" s="1">
        <v>45001</v>
      </c>
      <c r="D4602" s="1" t="str">
        <f t="shared" si="284"/>
        <v>2020–2029</v>
      </c>
      <c r="E4602" s="8">
        <f t="shared" si="285"/>
        <v>2023</v>
      </c>
      <c r="F4602" s="8" t="str">
        <f t="shared" si="286"/>
        <v>23</v>
      </c>
      <c r="G4602" s="2">
        <v>0.38777777777777778</v>
      </c>
      <c r="H4602" s="2" t="str">
        <f t="shared" si="287"/>
        <v>2023-03</v>
      </c>
      <c r="I4602" t="s">
        <v>14419</v>
      </c>
      <c r="J4602" s="1">
        <v>45001</v>
      </c>
      <c r="K4602" s="2">
        <v>0.41539351851851852</v>
      </c>
      <c r="L4602">
        <v>40</v>
      </c>
      <c r="M4602" s="2">
        <v>2.7615740740740739E-2</v>
      </c>
      <c r="N4602" t="s">
        <v>14161</v>
      </c>
      <c r="O4602" t="s">
        <v>7425</v>
      </c>
      <c r="P4602" t="s">
        <v>7426</v>
      </c>
      <c r="Q4602" t="s">
        <v>165</v>
      </c>
      <c r="R4602" t="s">
        <v>42</v>
      </c>
      <c r="S4602">
        <v>439740005</v>
      </c>
      <c r="T4602" t="s">
        <v>227</v>
      </c>
      <c r="U4602">
        <v>142.58000000000001</v>
      </c>
      <c r="V4602">
        <v>573.98</v>
      </c>
      <c r="W4602">
        <v>459.18</v>
      </c>
      <c r="X4602">
        <v>254837009</v>
      </c>
      <c r="Y4602" t="s">
        <v>5682</v>
      </c>
    </row>
    <row r="4603" spans="1:25" x14ac:dyDescent="0.25">
      <c r="A4603" t="s">
        <v>14420</v>
      </c>
      <c r="B4603" t="s">
        <v>14419</v>
      </c>
      <c r="C4603" s="1">
        <v>45001</v>
      </c>
      <c r="D4603" s="1" t="str">
        <f t="shared" si="284"/>
        <v>2020–2029</v>
      </c>
      <c r="E4603" s="8">
        <f t="shared" si="285"/>
        <v>2023</v>
      </c>
      <c r="F4603" s="8" t="str">
        <f t="shared" si="286"/>
        <v>23</v>
      </c>
      <c r="G4603" s="2">
        <v>0.41539351851851852</v>
      </c>
      <c r="H4603" s="2" t="str">
        <f t="shared" si="287"/>
        <v>2023-03</v>
      </c>
      <c r="I4603" t="s">
        <v>14421</v>
      </c>
      <c r="J4603" s="1">
        <v>45001</v>
      </c>
      <c r="K4603" s="2">
        <v>0.42875000000000002</v>
      </c>
      <c r="L4603">
        <v>19</v>
      </c>
      <c r="M4603" s="2">
        <v>1.3356481481481481E-2</v>
      </c>
      <c r="N4603" t="s">
        <v>14161</v>
      </c>
      <c r="O4603" t="s">
        <v>7425</v>
      </c>
      <c r="P4603" t="s">
        <v>7426</v>
      </c>
      <c r="Q4603" t="s">
        <v>165</v>
      </c>
      <c r="R4603" t="s">
        <v>42</v>
      </c>
      <c r="S4603">
        <v>410410006</v>
      </c>
      <c r="T4603" t="s">
        <v>5733</v>
      </c>
      <c r="U4603">
        <v>142.58000000000001</v>
      </c>
      <c r="V4603">
        <v>246.57</v>
      </c>
      <c r="W4603">
        <v>197.25</v>
      </c>
      <c r="X4603">
        <v>254837009</v>
      </c>
      <c r="Y4603" t="s">
        <v>5682</v>
      </c>
    </row>
    <row r="4604" spans="1:25" x14ac:dyDescent="0.25">
      <c r="A4604" s="3" t="s">
        <v>14422</v>
      </c>
      <c r="B4604" t="s">
        <v>14421</v>
      </c>
      <c r="C4604" s="1">
        <v>45001</v>
      </c>
      <c r="D4604" s="1" t="str">
        <f t="shared" si="284"/>
        <v>2020–2029</v>
      </c>
      <c r="E4604" s="8">
        <f t="shared" si="285"/>
        <v>2023</v>
      </c>
      <c r="F4604" s="8" t="str">
        <f t="shared" si="286"/>
        <v>23</v>
      </c>
      <c r="G4604" s="2">
        <v>0.42875000000000002</v>
      </c>
      <c r="H4604" s="2" t="str">
        <f t="shared" si="287"/>
        <v>2023-03</v>
      </c>
      <c r="I4604" t="s">
        <v>14423</v>
      </c>
      <c r="J4604" s="1">
        <v>45001</v>
      </c>
      <c r="K4604" s="2">
        <v>0.43932870370370369</v>
      </c>
      <c r="L4604">
        <v>15</v>
      </c>
      <c r="M4604" s="2">
        <v>1.0578703703703703E-2</v>
      </c>
      <c r="N4604" t="s">
        <v>14161</v>
      </c>
      <c r="O4604" t="s">
        <v>7425</v>
      </c>
      <c r="P4604" t="s">
        <v>7426</v>
      </c>
      <c r="Q4604" t="s">
        <v>165</v>
      </c>
      <c r="R4604" t="s">
        <v>42</v>
      </c>
      <c r="S4604">
        <v>185389009</v>
      </c>
      <c r="T4604" t="s">
        <v>5736</v>
      </c>
      <c r="U4604">
        <v>85.55</v>
      </c>
      <c r="V4604">
        <v>4854.76</v>
      </c>
      <c r="W4604">
        <v>3883.81</v>
      </c>
      <c r="X4604">
        <v>254837009</v>
      </c>
      <c r="Y4604" t="s">
        <v>5682</v>
      </c>
    </row>
    <row r="4605" spans="1:25" x14ac:dyDescent="0.25">
      <c r="A4605" t="s">
        <v>14424</v>
      </c>
      <c r="B4605" t="s">
        <v>14425</v>
      </c>
      <c r="C4605" s="1">
        <v>45032</v>
      </c>
      <c r="D4605" s="1" t="str">
        <f t="shared" si="284"/>
        <v>2020–2029</v>
      </c>
      <c r="E4605" s="8">
        <f t="shared" si="285"/>
        <v>2023</v>
      </c>
      <c r="F4605" s="8" t="str">
        <f t="shared" si="286"/>
        <v>23</v>
      </c>
      <c r="G4605" s="2">
        <v>0.28001157407407407</v>
      </c>
      <c r="H4605" s="2" t="str">
        <f t="shared" si="287"/>
        <v>2023-04</v>
      </c>
      <c r="I4605" t="s">
        <v>14426</v>
      </c>
      <c r="J4605" s="1">
        <v>45032</v>
      </c>
      <c r="K4605" s="2">
        <v>0.29042824074074075</v>
      </c>
      <c r="L4605">
        <v>15</v>
      </c>
      <c r="M4605" s="2">
        <v>1.0416666666666666E-2</v>
      </c>
      <c r="N4605" t="s">
        <v>14161</v>
      </c>
      <c r="O4605" t="s">
        <v>7425</v>
      </c>
      <c r="P4605" t="s">
        <v>7426</v>
      </c>
      <c r="Q4605" t="s">
        <v>165</v>
      </c>
      <c r="R4605" t="s">
        <v>114</v>
      </c>
      <c r="S4605">
        <v>698314001</v>
      </c>
      <c r="T4605" t="s">
        <v>808</v>
      </c>
      <c r="U4605">
        <v>142.58000000000001</v>
      </c>
      <c r="V4605">
        <v>142.58000000000001</v>
      </c>
      <c r="W4605">
        <v>114.06</v>
      </c>
      <c r="X4605">
        <v>389095005</v>
      </c>
      <c r="Y4605" t="s">
        <v>809</v>
      </c>
    </row>
    <row r="4606" spans="1:25" x14ac:dyDescent="0.25">
      <c r="A4606" t="s">
        <v>14427</v>
      </c>
      <c r="B4606" t="s">
        <v>14428</v>
      </c>
      <c r="C4606" s="1">
        <v>45088</v>
      </c>
      <c r="D4606" s="1" t="str">
        <f t="shared" si="284"/>
        <v>2020–2029</v>
      </c>
      <c r="E4606" s="8">
        <f t="shared" si="285"/>
        <v>2023</v>
      </c>
      <c r="F4606" s="8" t="str">
        <f t="shared" si="286"/>
        <v>23</v>
      </c>
      <c r="G4606" s="2">
        <v>0.34721064814814817</v>
      </c>
      <c r="H4606" s="2" t="str">
        <f t="shared" si="287"/>
        <v>2023-06</v>
      </c>
      <c r="I4606" t="s">
        <v>14429</v>
      </c>
      <c r="J4606" s="1">
        <v>45088</v>
      </c>
      <c r="K4606" s="2">
        <v>0.37776620370370373</v>
      </c>
      <c r="L4606">
        <v>44</v>
      </c>
      <c r="M4606" s="2">
        <v>3.0555555555555555E-2</v>
      </c>
      <c r="N4606" t="s">
        <v>14161</v>
      </c>
      <c r="O4606" t="s">
        <v>7425</v>
      </c>
      <c r="P4606" t="s">
        <v>7426</v>
      </c>
      <c r="Q4606" t="s">
        <v>165</v>
      </c>
      <c r="R4606" t="s">
        <v>42</v>
      </c>
      <c r="S4606">
        <v>36228007</v>
      </c>
      <c r="T4606" t="s">
        <v>607</v>
      </c>
      <c r="U4606">
        <v>142.58000000000001</v>
      </c>
      <c r="V4606">
        <v>2730.98</v>
      </c>
      <c r="W4606">
        <v>2184.7800000000002</v>
      </c>
      <c r="X4606" t="s">
        <v>30</v>
      </c>
      <c r="Y4606" t="s">
        <v>30</v>
      </c>
    </row>
    <row r="4607" spans="1:25" x14ac:dyDescent="0.25">
      <c r="A4607" t="s">
        <v>14430</v>
      </c>
      <c r="B4607" t="s">
        <v>14431</v>
      </c>
      <c r="C4607" s="1">
        <v>45119</v>
      </c>
      <c r="D4607" s="1" t="str">
        <f t="shared" si="284"/>
        <v>2020–2029</v>
      </c>
      <c r="E4607" s="8">
        <f t="shared" si="285"/>
        <v>2023</v>
      </c>
      <c r="F4607" s="8" t="str">
        <f t="shared" si="286"/>
        <v>23</v>
      </c>
      <c r="G4607" s="2">
        <v>0.43932870370370369</v>
      </c>
      <c r="H4607" s="2" t="str">
        <f t="shared" si="287"/>
        <v>2023-07</v>
      </c>
      <c r="I4607" t="s">
        <v>14432</v>
      </c>
      <c r="J4607" s="1">
        <v>45119</v>
      </c>
      <c r="K4607" s="2">
        <v>0.46263888888888888</v>
      </c>
      <c r="L4607">
        <v>34</v>
      </c>
      <c r="M4607" s="2">
        <v>2.3310185185185184E-2</v>
      </c>
      <c r="N4607" t="s">
        <v>14161</v>
      </c>
      <c r="O4607" t="s">
        <v>7425</v>
      </c>
      <c r="P4607" t="s">
        <v>7426</v>
      </c>
      <c r="Q4607" t="s">
        <v>165</v>
      </c>
      <c r="R4607" t="s">
        <v>42</v>
      </c>
      <c r="S4607">
        <v>439740005</v>
      </c>
      <c r="T4607" t="s">
        <v>227</v>
      </c>
      <c r="U4607">
        <v>142.58000000000001</v>
      </c>
      <c r="V4607">
        <v>573.98</v>
      </c>
      <c r="W4607">
        <v>459.18</v>
      </c>
      <c r="X4607">
        <v>254837009</v>
      </c>
      <c r="Y4607" t="s">
        <v>5682</v>
      </c>
    </row>
    <row r="4608" spans="1:25" x14ac:dyDescent="0.25">
      <c r="A4608" t="s">
        <v>14433</v>
      </c>
      <c r="B4608" t="s">
        <v>14434</v>
      </c>
      <c r="C4608" s="1">
        <v>45163</v>
      </c>
      <c r="D4608" s="1" t="str">
        <f t="shared" si="284"/>
        <v>2020–2029</v>
      </c>
      <c r="E4608" s="8">
        <f t="shared" si="285"/>
        <v>2023</v>
      </c>
      <c r="F4608" s="8" t="str">
        <f t="shared" si="286"/>
        <v>23</v>
      </c>
      <c r="G4608" s="2">
        <v>0.24628472222222222</v>
      </c>
      <c r="H4608" s="2" t="str">
        <f t="shared" si="287"/>
        <v>2023-08</v>
      </c>
      <c r="I4608" t="s">
        <v>14435</v>
      </c>
      <c r="J4608" s="1">
        <v>45163</v>
      </c>
      <c r="K4608" s="2">
        <v>0.27881944444444445</v>
      </c>
      <c r="L4608">
        <v>47</v>
      </c>
      <c r="M4608" s="2">
        <v>3.2534722222222222E-2</v>
      </c>
      <c r="N4608" t="s">
        <v>14161</v>
      </c>
      <c r="O4608" t="s">
        <v>7440</v>
      </c>
      <c r="P4608" t="s">
        <v>7441</v>
      </c>
      <c r="Q4608" t="s">
        <v>165</v>
      </c>
      <c r="R4608" t="s">
        <v>28</v>
      </c>
      <c r="S4608">
        <v>162673000</v>
      </c>
      <c r="T4608" t="s">
        <v>151</v>
      </c>
      <c r="U4608">
        <v>136.80000000000001</v>
      </c>
      <c r="V4608">
        <v>1320.72</v>
      </c>
      <c r="W4608">
        <v>1056.56</v>
      </c>
      <c r="X4608" t="s">
        <v>30</v>
      </c>
      <c r="Y4608" t="s">
        <v>30</v>
      </c>
    </row>
    <row r="4609" spans="1:25" x14ac:dyDescent="0.25">
      <c r="A4609" t="s">
        <v>14436</v>
      </c>
      <c r="B4609" t="s">
        <v>14437</v>
      </c>
      <c r="C4609" s="1">
        <v>45205</v>
      </c>
      <c r="D4609" s="1" t="str">
        <f t="shared" si="284"/>
        <v>2020–2029</v>
      </c>
      <c r="E4609" s="8">
        <f t="shared" si="285"/>
        <v>2023</v>
      </c>
      <c r="F4609" s="8" t="str">
        <f t="shared" si="286"/>
        <v>23</v>
      </c>
      <c r="G4609" s="2">
        <v>0.24628472222222222</v>
      </c>
      <c r="H4609" s="2" t="str">
        <f t="shared" si="287"/>
        <v>2023-10</v>
      </c>
      <c r="I4609" t="s">
        <v>14438</v>
      </c>
      <c r="J4609" s="1">
        <v>45205</v>
      </c>
      <c r="K4609" s="2">
        <v>0.27484953703703702</v>
      </c>
      <c r="L4609">
        <v>41</v>
      </c>
      <c r="M4609" s="2">
        <v>2.8564814814814814E-2</v>
      </c>
      <c r="N4609" t="s">
        <v>14161</v>
      </c>
      <c r="O4609" t="s">
        <v>7425</v>
      </c>
      <c r="P4609" t="s">
        <v>7426</v>
      </c>
      <c r="Q4609" t="s">
        <v>165</v>
      </c>
      <c r="R4609" t="s">
        <v>114</v>
      </c>
      <c r="S4609">
        <v>185349003</v>
      </c>
      <c r="T4609" t="s">
        <v>43</v>
      </c>
      <c r="U4609">
        <v>85.55</v>
      </c>
      <c r="V4609">
        <v>1678.07</v>
      </c>
      <c r="W4609">
        <v>1342.44</v>
      </c>
      <c r="X4609" t="s">
        <v>30</v>
      </c>
      <c r="Y4609" t="s">
        <v>30</v>
      </c>
    </row>
    <row r="4610" spans="1:25" x14ac:dyDescent="0.25">
      <c r="A4610" t="s">
        <v>14439</v>
      </c>
      <c r="B4610" t="s">
        <v>14440</v>
      </c>
      <c r="C4610" s="1">
        <v>45247</v>
      </c>
      <c r="D4610" s="1" t="str">
        <f t="shared" si="284"/>
        <v>2020–2029</v>
      </c>
      <c r="E4610" s="8">
        <f t="shared" si="285"/>
        <v>2023</v>
      </c>
      <c r="F4610" s="8" t="str">
        <f t="shared" si="286"/>
        <v>23</v>
      </c>
      <c r="G4610" s="2">
        <v>0.24628472222222222</v>
      </c>
      <c r="H4610" s="2" t="str">
        <f t="shared" si="287"/>
        <v>2023-11</v>
      </c>
      <c r="I4610" t="s">
        <v>14441</v>
      </c>
      <c r="J4610" s="1">
        <v>45247</v>
      </c>
      <c r="K4610" s="2">
        <v>0.2726736111111111</v>
      </c>
      <c r="L4610">
        <v>38</v>
      </c>
      <c r="M4610" s="2">
        <v>2.6388888888888889E-2</v>
      </c>
      <c r="N4610" t="s">
        <v>14161</v>
      </c>
      <c r="O4610" t="s">
        <v>7425</v>
      </c>
      <c r="P4610" t="s">
        <v>7426</v>
      </c>
      <c r="Q4610" t="s">
        <v>165</v>
      </c>
      <c r="R4610" t="s">
        <v>114</v>
      </c>
      <c r="S4610">
        <v>185349003</v>
      </c>
      <c r="T4610" t="s">
        <v>43</v>
      </c>
      <c r="U4610">
        <v>85.55</v>
      </c>
      <c r="V4610">
        <v>1573.75</v>
      </c>
      <c r="W4610">
        <v>1258.98</v>
      </c>
      <c r="X4610" t="s">
        <v>30</v>
      </c>
      <c r="Y4610" t="s">
        <v>30</v>
      </c>
    </row>
    <row r="4611" spans="1:25" x14ac:dyDescent="0.25">
      <c r="A4611" t="s">
        <v>14442</v>
      </c>
      <c r="B4611" t="s">
        <v>14443</v>
      </c>
      <c r="C4611" s="1">
        <v>45254</v>
      </c>
      <c r="D4611" s="1" t="str">
        <f t="shared" ref="D4611:D4674" si="288">IF(YEAR(C4611)&lt;2000,"Before 2000",TEXT(INT(YEAR(C4611)/10)*10,"0000") &amp; "–" &amp; TEXT(INT(YEAR(C4611)/10)*10+9,"0000"))</f>
        <v>2020–2029</v>
      </c>
      <c r="E4611" s="8">
        <f t="shared" ref="E4611:E4674" si="289">YEAR(C4611)</f>
        <v>2023</v>
      </c>
      <c r="F4611" s="8" t="str">
        <f t="shared" ref="F4611:F4674" si="290">TEXT(C4611, "yy")</f>
        <v>23</v>
      </c>
      <c r="G4611" s="2">
        <v>0.24628472222222222</v>
      </c>
      <c r="H4611" s="2" t="str">
        <f t="shared" ref="H4611:H4674" si="291">TEXT(C4611, "yyyy-mm")</f>
        <v>2023-11</v>
      </c>
      <c r="I4611" t="s">
        <v>14444</v>
      </c>
      <c r="J4611" s="1">
        <v>45254</v>
      </c>
      <c r="K4611" s="2">
        <v>0.26958333333333334</v>
      </c>
      <c r="L4611">
        <v>34</v>
      </c>
      <c r="M4611" s="2">
        <v>2.329861111111111E-2</v>
      </c>
      <c r="N4611" t="s">
        <v>14161</v>
      </c>
      <c r="O4611" t="s">
        <v>7425</v>
      </c>
      <c r="P4611" t="s">
        <v>7426</v>
      </c>
      <c r="Q4611" t="s">
        <v>165</v>
      </c>
      <c r="R4611" t="s">
        <v>42</v>
      </c>
      <c r="S4611">
        <v>439740005</v>
      </c>
      <c r="T4611" t="s">
        <v>227</v>
      </c>
      <c r="U4611">
        <v>142.58000000000001</v>
      </c>
      <c r="V4611">
        <v>573.98</v>
      </c>
      <c r="W4611">
        <v>459.18</v>
      </c>
      <c r="X4611">
        <v>254837009</v>
      </c>
      <c r="Y4611" t="s">
        <v>5682</v>
      </c>
    </row>
    <row r="4612" spans="1:25" x14ac:dyDescent="0.25">
      <c r="A4612" t="s">
        <v>14445</v>
      </c>
      <c r="B4612" t="s">
        <v>14446</v>
      </c>
      <c r="C4612" s="1">
        <v>45310</v>
      </c>
      <c r="D4612" s="1" t="str">
        <f t="shared" si="288"/>
        <v>2020–2029</v>
      </c>
      <c r="E4612" s="8">
        <f t="shared" si="289"/>
        <v>2024</v>
      </c>
      <c r="F4612" s="8" t="str">
        <f t="shared" si="290"/>
        <v>24</v>
      </c>
      <c r="G4612" s="2">
        <v>0.24628472222222222</v>
      </c>
      <c r="H4612" s="2" t="str">
        <f t="shared" si="291"/>
        <v>2024-01</v>
      </c>
      <c r="I4612" t="s">
        <v>14447</v>
      </c>
      <c r="J4612" s="1">
        <v>45310</v>
      </c>
      <c r="K4612" s="2">
        <v>0.27289351851851851</v>
      </c>
      <c r="L4612">
        <v>38</v>
      </c>
      <c r="M4612" s="2">
        <v>2.6608796296296297E-2</v>
      </c>
      <c r="N4612" t="s">
        <v>14161</v>
      </c>
      <c r="O4612" t="s">
        <v>7425</v>
      </c>
      <c r="P4612" t="s">
        <v>7426</v>
      </c>
      <c r="Q4612" t="s">
        <v>165</v>
      </c>
      <c r="R4612" t="s">
        <v>114</v>
      </c>
      <c r="S4612">
        <v>185349003</v>
      </c>
      <c r="T4612" t="s">
        <v>43</v>
      </c>
      <c r="U4612">
        <v>85.55</v>
      </c>
      <c r="V4612">
        <v>951.27</v>
      </c>
      <c r="W4612">
        <v>761</v>
      </c>
      <c r="X4612" t="s">
        <v>30</v>
      </c>
      <c r="Y4612" t="s">
        <v>30</v>
      </c>
    </row>
    <row r="4613" spans="1:25" x14ac:dyDescent="0.25">
      <c r="A4613" t="s">
        <v>14448</v>
      </c>
      <c r="B4613" t="s">
        <v>14449</v>
      </c>
      <c r="C4613" s="1">
        <v>45366</v>
      </c>
      <c r="D4613" s="1" t="str">
        <f t="shared" si="288"/>
        <v>2020–2029</v>
      </c>
      <c r="E4613" s="8">
        <f t="shared" si="289"/>
        <v>2024</v>
      </c>
      <c r="F4613" s="8" t="str">
        <f t="shared" si="290"/>
        <v>24</v>
      </c>
      <c r="G4613" s="2">
        <v>0.24628472222222222</v>
      </c>
      <c r="H4613" s="2" t="str">
        <f t="shared" si="291"/>
        <v>2024-03</v>
      </c>
      <c r="I4613" t="s">
        <v>14450</v>
      </c>
      <c r="J4613" s="1">
        <v>45366</v>
      </c>
      <c r="K4613" s="2">
        <v>0.28432870370370372</v>
      </c>
      <c r="L4613">
        <v>55</v>
      </c>
      <c r="M4613" s="2">
        <v>3.8043981481481484E-2</v>
      </c>
      <c r="N4613" t="s">
        <v>14161</v>
      </c>
      <c r="O4613" t="s">
        <v>7425</v>
      </c>
      <c r="P4613" t="s">
        <v>7426</v>
      </c>
      <c r="Q4613" t="s">
        <v>165</v>
      </c>
      <c r="R4613" t="s">
        <v>114</v>
      </c>
      <c r="S4613">
        <v>185349003</v>
      </c>
      <c r="T4613" t="s">
        <v>43</v>
      </c>
      <c r="U4613">
        <v>85.55</v>
      </c>
      <c r="V4613">
        <v>1288.6500000000001</v>
      </c>
      <c r="W4613">
        <v>1030.9000000000001</v>
      </c>
      <c r="X4613" t="s">
        <v>30</v>
      </c>
      <c r="Y4613" t="s">
        <v>30</v>
      </c>
    </row>
    <row r="4614" spans="1:25" x14ac:dyDescent="0.25">
      <c r="A4614" t="s">
        <v>14451</v>
      </c>
      <c r="B4614" t="s">
        <v>14452</v>
      </c>
      <c r="C4614" s="1">
        <v>45378</v>
      </c>
      <c r="D4614" s="1" t="str">
        <f t="shared" si="288"/>
        <v>2020–2029</v>
      </c>
      <c r="E4614" s="8">
        <f t="shared" si="289"/>
        <v>2024</v>
      </c>
      <c r="F4614" s="8" t="str">
        <f t="shared" si="290"/>
        <v>24</v>
      </c>
      <c r="G4614" s="2">
        <v>0.26958333333333334</v>
      </c>
      <c r="H4614" s="2" t="str">
        <f t="shared" si="291"/>
        <v>2024-03</v>
      </c>
      <c r="I4614" t="s">
        <v>14453</v>
      </c>
      <c r="J4614" s="1">
        <v>45378</v>
      </c>
      <c r="K4614" s="2">
        <v>0.29146990740740741</v>
      </c>
      <c r="L4614">
        <v>32</v>
      </c>
      <c r="M4614" s="2">
        <v>2.1886574074074076E-2</v>
      </c>
      <c r="N4614" t="s">
        <v>14161</v>
      </c>
      <c r="O4614" t="s">
        <v>7425</v>
      </c>
      <c r="P4614" t="s">
        <v>7426</v>
      </c>
      <c r="Q4614" t="s">
        <v>165</v>
      </c>
      <c r="R4614" t="s">
        <v>42</v>
      </c>
      <c r="S4614">
        <v>439740005</v>
      </c>
      <c r="T4614" t="s">
        <v>227</v>
      </c>
      <c r="U4614">
        <v>142.58000000000001</v>
      </c>
      <c r="V4614">
        <v>573.98</v>
      </c>
      <c r="W4614">
        <v>459.18</v>
      </c>
      <c r="X4614">
        <v>254837009</v>
      </c>
      <c r="Y4614" t="s">
        <v>5682</v>
      </c>
    </row>
    <row r="4615" spans="1:25" x14ac:dyDescent="0.25">
      <c r="A4615" t="s">
        <v>14454</v>
      </c>
      <c r="B4615" t="s">
        <v>14453</v>
      </c>
      <c r="C4615" s="1">
        <v>45378</v>
      </c>
      <c r="D4615" s="1" t="str">
        <f t="shared" si="288"/>
        <v>2020–2029</v>
      </c>
      <c r="E4615" s="8">
        <f t="shared" si="289"/>
        <v>2024</v>
      </c>
      <c r="F4615" s="8" t="str">
        <f t="shared" si="290"/>
        <v>24</v>
      </c>
      <c r="G4615" s="2">
        <v>0.29146990740740741</v>
      </c>
      <c r="H4615" s="2" t="str">
        <f t="shared" si="291"/>
        <v>2024-03</v>
      </c>
      <c r="I4615" t="s">
        <v>14455</v>
      </c>
      <c r="J4615" s="1">
        <v>45378</v>
      </c>
      <c r="K4615" s="2">
        <v>0.30606481481481479</v>
      </c>
      <c r="L4615">
        <v>21</v>
      </c>
      <c r="M4615" s="2">
        <v>1.4594907407407407E-2</v>
      </c>
      <c r="N4615" t="s">
        <v>14161</v>
      </c>
      <c r="O4615" t="s">
        <v>7425</v>
      </c>
      <c r="P4615" t="s">
        <v>7426</v>
      </c>
      <c r="Q4615" t="s">
        <v>165</v>
      </c>
      <c r="R4615" t="s">
        <v>42</v>
      </c>
      <c r="S4615">
        <v>410410006</v>
      </c>
      <c r="T4615" t="s">
        <v>5733</v>
      </c>
      <c r="U4615">
        <v>142.58000000000001</v>
      </c>
      <c r="V4615">
        <v>211.6</v>
      </c>
      <c r="W4615">
        <v>169.28</v>
      </c>
      <c r="X4615">
        <v>254837009</v>
      </c>
      <c r="Y4615" t="s">
        <v>5682</v>
      </c>
    </row>
    <row r="4616" spans="1:25" x14ac:dyDescent="0.25">
      <c r="A4616" t="s">
        <v>14456</v>
      </c>
      <c r="B4616" t="s">
        <v>14455</v>
      </c>
      <c r="C4616" s="1">
        <v>45378</v>
      </c>
      <c r="D4616" s="1" t="str">
        <f t="shared" si="288"/>
        <v>2020–2029</v>
      </c>
      <c r="E4616" s="8">
        <f t="shared" si="289"/>
        <v>2024</v>
      </c>
      <c r="F4616" s="8" t="str">
        <f t="shared" si="290"/>
        <v>24</v>
      </c>
      <c r="G4616" s="2">
        <v>0.30606481481481479</v>
      </c>
      <c r="H4616" s="2" t="str">
        <f t="shared" si="291"/>
        <v>2024-03</v>
      </c>
      <c r="I4616" t="s">
        <v>14457</v>
      </c>
      <c r="J4616" s="1">
        <v>45378</v>
      </c>
      <c r="K4616" s="2">
        <v>0.32262731481481483</v>
      </c>
      <c r="L4616">
        <v>24</v>
      </c>
      <c r="M4616" s="2">
        <v>1.6562500000000001E-2</v>
      </c>
      <c r="N4616" t="s">
        <v>14161</v>
      </c>
      <c r="O4616" t="s">
        <v>7425</v>
      </c>
      <c r="P4616" t="s">
        <v>7426</v>
      </c>
      <c r="Q4616" t="s">
        <v>165</v>
      </c>
      <c r="R4616" t="s">
        <v>42</v>
      </c>
      <c r="S4616">
        <v>185389009</v>
      </c>
      <c r="T4616" t="s">
        <v>5736</v>
      </c>
      <c r="U4616">
        <v>85.55</v>
      </c>
      <c r="V4616">
        <v>4181.24</v>
      </c>
      <c r="W4616">
        <v>3344.99</v>
      </c>
      <c r="X4616">
        <v>254837009</v>
      </c>
      <c r="Y4616" t="s">
        <v>5682</v>
      </c>
    </row>
    <row r="4617" spans="1:25" x14ac:dyDescent="0.25">
      <c r="A4617" t="s">
        <v>14458</v>
      </c>
      <c r="B4617" t="s">
        <v>14459</v>
      </c>
      <c r="C4617" s="1">
        <v>45387</v>
      </c>
      <c r="D4617" s="1" t="str">
        <f t="shared" si="288"/>
        <v>2020–2029</v>
      </c>
      <c r="E4617" s="8">
        <f t="shared" si="289"/>
        <v>2024</v>
      </c>
      <c r="F4617" s="8" t="str">
        <f t="shared" si="290"/>
        <v>24</v>
      </c>
      <c r="G4617" s="2">
        <v>0.24628472222222222</v>
      </c>
      <c r="H4617" s="2" t="str">
        <f t="shared" si="291"/>
        <v>2024-04</v>
      </c>
      <c r="I4617" t="s">
        <v>14460</v>
      </c>
      <c r="J4617" s="1">
        <v>45387</v>
      </c>
      <c r="K4617" s="2">
        <v>0.28552083333333333</v>
      </c>
      <c r="L4617">
        <v>57</v>
      </c>
      <c r="M4617" s="2">
        <v>3.923611111111111E-2</v>
      </c>
      <c r="N4617" t="s">
        <v>14161</v>
      </c>
      <c r="O4617" t="s">
        <v>7425</v>
      </c>
      <c r="P4617" t="s">
        <v>7426</v>
      </c>
      <c r="Q4617" t="s">
        <v>165</v>
      </c>
      <c r="R4617" t="s">
        <v>114</v>
      </c>
      <c r="S4617">
        <v>185349003</v>
      </c>
      <c r="T4617" t="s">
        <v>43</v>
      </c>
      <c r="U4617">
        <v>85.55</v>
      </c>
      <c r="V4617">
        <v>815.27</v>
      </c>
      <c r="W4617">
        <v>652.20000000000005</v>
      </c>
      <c r="X4617" t="s">
        <v>30</v>
      </c>
      <c r="Y4617" t="s">
        <v>30</v>
      </c>
    </row>
    <row r="4618" spans="1:25" x14ac:dyDescent="0.25">
      <c r="A4618" t="s">
        <v>14461</v>
      </c>
      <c r="B4618" t="s">
        <v>14462</v>
      </c>
      <c r="C4618" s="1">
        <v>45418</v>
      </c>
      <c r="D4618" s="1" t="str">
        <f t="shared" si="288"/>
        <v>2020–2029</v>
      </c>
      <c r="E4618" s="8">
        <f t="shared" si="289"/>
        <v>2024</v>
      </c>
      <c r="F4618" s="8" t="str">
        <f t="shared" si="290"/>
        <v>24</v>
      </c>
      <c r="G4618" s="2">
        <v>0.36030092592592594</v>
      </c>
      <c r="H4618" s="2" t="str">
        <f t="shared" si="291"/>
        <v>2024-05</v>
      </c>
      <c r="I4618" t="s">
        <v>14463</v>
      </c>
      <c r="J4618" s="1">
        <v>45418</v>
      </c>
      <c r="K4618" s="2">
        <v>0.3908564814814815</v>
      </c>
      <c r="L4618">
        <v>44</v>
      </c>
      <c r="M4618" s="2">
        <v>3.0555555555555555E-2</v>
      </c>
      <c r="N4618" t="s">
        <v>14161</v>
      </c>
      <c r="O4618" t="s">
        <v>7425</v>
      </c>
      <c r="P4618" t="s">
        <v>7426</v>
      </c>
      <c r="Q4618" t="s">
        <v>165</v>
      </c>
      <c r="R4618" t="s">
        <v>42</v>
      </c>
      <c r="S4618">
        <v>36228007</v>
      </c>
      <c r="T4618" t="s">
        <v>607</v>
      </c>
      <c r="U4618">
        <v>142.58000000000001</v>
      </c>
      <c r="V4618">
        <v>2730.98</v>
      </c>
      <c r="W4618">
        <v>2184.7800000000002</v>
      </c>
      <c r="X4618" t="s">
        <v>30</v>
      </c>
      <c r="Y4618" t="s">
        <v>30</v>
      </c>
    </row>
    <row r="4619" spans="1:25" x14ac:dyDescent="0.25">
      <c r="A4619" t="s">
        <v>14464</v>
      </c>
      <c r="B4619" t="s">
        <v>14465</v>
      </c>
      <c r="C4619" s="1">
        <v>45429</v>
      </c>
      <c r="D4619" s="1" t="str">
        <f t="shared" si="288"/>
        <v>2020–2029</v>
      </c>
      <c r="E4619" s="8">
        <f t="shared" si="289"/>
        <v>2024</v>
      </c>
      <c r="F4619" s="8" t="str">
        <f t="shared" si="290"/>
        <v>24</v>
      </c>
      <c r="G4619" s="2">
        <v>0.24628472222222222</v>
      </c>
      <c r="H4619" s="2" t="str">
        <f t="shared" si="291"/>
        <v>2024-05</v>
      </c>
      <c r="I4619" t="s">
        <v>14466</v>
      </c>
      <c r="J4619" s="1">
        <v>45429</v>
      </c>
      <c r="K4619" s="2">
        <v>0.27454861111111112</v>
      </c>
      <c r="L4619">
        <v>41</v>
      </c>
      <c r="M4619" s="2">
        <v>2.826388888888889E-2</v>
      </c>
      <c r="N4619" t="s">
        <v>14161</v>
      </c>
      <c r="O4619" t="s">
        <v>7425</v>
      </c>
      <c r="P4619" t="s">
        <v>7426</v>
      </c>
      <c r="Q4619" t="s">
        <v>165</v>
      </c>
      <c r="R4619" t="s">
        <v>114</v>
      </c>
      <c r="S4619">
        <v>185349003</v>
      </c>
      <c r="T4619" t="s">
        <v>43</v>
      </c>
      <c r="U4619">
        <v>85.55</v>
      </c>
      <c r="V4619">
        <v>815.27</v>
      </c>
      <c r="W4619">
        <v>652.20000000000005</v>
      </c>
      <c r="X4619" t="s">
        <v>30</v>
      </c>
      <c r="Y4619" t="s">
        <v>30</v>
      </c>
    </row>
    <row r="4620" spans="1:25" x14ac:dyDescent="0.25">
      <c r="A4620" t="s">
        <v>14467</v>
      </c>
      <c r="B4620" t="s">
        <v>14468</v>
      </c>
      <c r="C4620" s="1">
        <v>45484</v>
      </c>
      <c r="D4620" s="1" t="str">
        <f t="shared" si="288"/>
        <v>2020–2029</v>
      </c>
      <c r="E4620" s="8">
        <f t="shared" si="289"/>
        <v>2024</v>
      </c>
      <c r="F4620" s="8" t="str">
        <f t="shared" si="290"/>
        <v>24</v>
      </c>
      <c r="G4620" s="2">
        <v>0.32262731481481483</v>
      </c>
      <c r="H4620" s="2" t="str">
        <f t="shared" si="291"/>
        <v>2024-07</v>
      </c>
      <c r="I4620" t="s">
        <v>14469</v>
      </c>
      <c r="J4620" s="1">
        <v>45484</v>
      </c>
      <c r="K4620" s="2">
        <v>0.34513888888888888</v>
      </c>
      <c r="L4620">
        <v>32</v>
      </c>
      <c r="M4620" s="2">
        <v>2.2511574074074073E-2</v>
      </c>
      <c r="N4620" t="s">
        <v>14161</v>
      </c>
      <c r="O4620" t="s">
        <v>7425</v>
      </c>
      <c r="P4620" t="s">
        <v>7426</v>
      </c>
      <c r="Q4620" t="s">
        <v>165</v>
      </c>
      <c r="R4620" t="s">
        <v>781</v>
      </c>
      <c r="S4620">
        <v>439740005</v>
      </c>
      <c r="T4620" t="s">
        <v>227</v>
      </c>
      <c r="U4620">
        <v>125</v>
      </c>
      <c r="V4620">
        <v>556.4</v>
      </c>
      <c r="W4620">
        <v>445.12</v>
      </c>
      <c r="X4620">
        <v>254837009</v>
      </c>
      <c r="Y4620" t="s">
        <v>5682</v>
      </c>
    </row>
    <row r="4621" spans="1:25" x14ac:dyDescent="0.25">
      <c r="A4621" t="s">
        <v>14470</v>
      </c>
      <c r="B4621" t="s">
        <v>14471</v>
      </c>
      <c r="C4621" s="1">
        <v>45485</v>
      </c>
      <c r="D4621" s="1" t="str">
        <f t="shared" si="288"/>
        <v>2020–2029</v>
      </c>
      <c r="E4621" s="8">
        <f t="shared" si="289"/>
        <v>2024</v>
      </c>
      <c r="F4621" s="8" t="str">
        <f t="shared" si="290"/>
        <v>24</v>
      </c>
      <c r="G4621" s="2">
        <v>0.24628472222222222</v>
      </c>
      <c r="H4621" s="2" t="str">
        <f t="shared" si="291"/>
        <v>2024-07</v>
      </c>
      <c r="I4621" t="s">
        <v>14472</v>
      </c>
      <c r="J4621" s="1">
        <v>45485</v>
      </c>
      <c r="K4621" s="2">
        <v>0.2666087962962963</v>
      </c>
      <c r="L4621">
        <v>29</v>
      </c>
      <c r="M4621" s="2">
        <v>2.0324074074074074E-2</v>
      </c>
      <c r="N4621" t="s">
        <v>14161</v>
      </c>
      <c r="O4621" t="s">
        <v>7425</v>
      </c>
      <c r="P4621" t="s">
        <v>7426</v>
      </c>
      <c r="Q4621" t="s">
        <v>165</v>
      </c>
      <c r="R4621" t="s">
        <v>42</v>
      </c>
      <c r="S4621">
        <v>185349003</v>
      </c>
      <c r="T4621" t="s">
        <v>43</v>
      </c>
      <c r="U4621">
        <v>85.55</v>
      </c>
      <c r="V4621">
        <v>16823</v>
      </c>
      <c r="W4621">
        <v>13272</v>
      </c>
      <c r="X4621">
        <v>275978004</v>
      </c>
      <c r="Y4621" t="s">
        <v>289</v>
      </c>
    </row>
    <row r="4622" spans="1:25" x14ac:dyDescent="0.25">
      <c r="A4622" s="3" t="s">
        <v>14473</v>
      </c>
      <c r="B4622" t="s">
        <v>14474</v>
      </c>
      <c r="C4622" s="1">
        <v>45520</v>
      </c>
      <c r="D4622" s="1" t="str">
        <f t="shared" si="288"/>
        <v>2020–2029</v>
      </c>
      <c r="E4622" s="8">
        <f t="shared" si="289"/>
        <v>2024</v>
      </c>
      <c r="F4622" s="8" t="str">
        <f t="shared" si="290"/>
        <v>24</v>
      </c>
      <c r="G4622" s="2">
        <v>0.24628472222222222</v>
      </c>
      <c r="H4622" s="2" t="str">
        <f t="shared" si="291"/>
        <v>2024-08</v>
      </c>
      <c r="I4622" t="s">
        <v>14475</v>
      </c>
      <c r="J4622" s="1">
        <v>45520</v>
      </c>
      <c r="K4622" s="2">
        <v>0.27390046296296294</v>
      </c>
      <c r="L4622">
        <v>40</v>
      </c>
      <c r="M4622" s="2">
        <v>2.7615740740740739E-2</v>
      </c>
      <c r="N4622" t="s">
        <v>14161</v>
      </c>
      <c r="O4622" t="s">
        <v>7425</v>
      </c>
      <c r="P4622" t="s">
        <v>7426</v>
      </c>
      <c r="Q4622" t="s">
        <v>165</v>
      </c>
      <c r="R4622" t="s">
        <v>114</v>
      </c>
      <c r="S4622">
        <v>185349003</v>
      </c>
      <c r="T4622" t="s">
        <v>43</v>
      </c>
      <c r="U4622">
        <v>85.55</v>
      </c>
      <c r="V4622">
        <v>1317.6</v>
      </c>
      <c r="W4622">
        <v>1054.06</v>
      </c>
      <c r="X4622" t="s">
        <v>30</v>
      </c>
      <c r="Y4622" t="s">
        <v>30</v>
      </c>
    </row>
    <row r="4623" spans="1:25" x14ac:dyDescent="0.25">
      <c r="A4623" t="s">
        <v>14476</v>
      </c>
      <c r="B4623" t="s">
        <v>14477</v>
      </c>
      <c r="C4623" s="1">
        <v>45534</v>
      </c>
      <c r="D4623" s="1" t="str">
        <f t="shared" si="288"/>
        <v>2020–2029</v>
      </c>
      <c r="E4623" s="8">
        <f t="shared" si="289"/>
        <v>2024</v>
      </c>
      <c r="F4623" s="8" t="str">
        <f t="shared" si="290"/>
        <v>24</v>
      </c>
      <c r="G4623" s="2">
        <v>0.24628472222222222</v>
      </c>
      <c r="H4623" s="2" t="str">
        <f t="shared" si="291"/>
        <v>2024-08</v>
      </c>
      <c r="I4623" t="s">
        <v>14478</v>
      </c>
      <c r="J4623" s="1">
        <v>45534</v>
      </c>
      <c r="K4623" s="2">
        <v>0.28142361111111114</v>
      </c>
      <c r="L4623">
        <v>51</v>
      </c>
      <c r="M4623" s="2">
        <v>3.5138888888888886E-2</v>
      </c>
      <c r="N4623" t="s">
        <v>14161</v>
      </c>
      <c r="O4623" t="s">
        <v>7440</v>
      </c>
      <c r="P4623" t="s">
        <v>7441</v>
      </c>
      <c r="Q4623" t="s">
        <v>165</v>
      </c>
      <c r="R4623" t="s">
        <v>28</v>
      </c>
      <c r="S4623">
        <v>162673000</v>
      </c>
      <c r="T4623" t="s">
        <v>151</v>
      </c>
      <c r="U4623">
        <v>136.80000000000001</v>
      </c>
      <c r="V4623">
        <v>866.52</v>
      </c>
      <c r="W4623">
        <v>693.2</v>
      </c>
      <c r="X4623" t="s">
        <v>30</v>
      </c>
      <c r="Y4623" t="s">
        <v>30</v>
      </c>
    </row>
    <row r="4624" spans="1:25" x14ac:dyDescent="0.25">
      <c r="A4624" t="s">
        <v>14479</v>
      </c>
      <c r="B4624" t="s">
        <v>14480</v>
      </c>
      <c r="C4624" s="1">
        <v>45548</v>
      </c>
      <c r="D4624" s="1" t="str">
        <f t="shared" si="288"/>
        <v>2020–2029</v>
      </c>
      <c r="E4624" s="8">
        <f t="shared" si="289"/>
        <v>2024</v>
      </c>
      <c r="F4624" s="8" t="str">
        <f t="shared" si="290"/>
        <v>24</v>
      </c>
      <c r="G4624" s="2">
        <v>0.24628472222222222</v>
      </c>
      <c r="H4624" s="2" t="str">
        <f t="shared" si="291"/>
        <v>2024-09</v>
      </c>
      <c r="I4624" t="s">
        <v>14481</v>
      </c>
      <c r="J4624" s="1">
        <v>45548</v>
      </c>
      <c r="K4624" s="2">
        <v>0.40248842592592593</v>
      </c>
      <c r="L4624">
        <v>225</v>
      </c>
      <c r="M4624" s="2">
        <v>0.15620370370370371</v>
      </c>
      <c r="N4624" t="s">
        <v>14161</v>
      </c>
      <c r="O4624" t="s">
        <v>7425</v>
      </c>
      <c r="P4624" t="s">
        <v>7426</v>
      </c>
      <c r="Q4624" t="s">
        <v>165</v>
      </c>
      <c r="R4624" t="s">
        <v>42</v>
      </c>
      <c r="S4624">
        <v>185349003</v>
      </c>
      <c r="T4624" t="s">
        <v>43</v>
      </c>
      <c r="U4624">
        <v>85.55</v>
      </c>
      <c r="V4624">
        <v>3536.75</v>
      </c>
      <c r="W4624">
        <v>2829.4</v>
      </c>
      <c r="X4624">
        <v>66383009</v>
      </c>
      <c r="Y4624" t="s">
        <v>125</v>
      </c>
    </row>
    <row r="4625" spans="1:25" x14ac:dyDescent="0.25">
      <c r="A4625" t="s">
        <v>14482</v>
      </c>
      <c r="B4625" t="s">
        <v>14483</v>
      </c>
      <c r="C4625" s="1">
        <v>45584</v>
      </c>
      <c r="D4625" s="1" t="str">
        <f t="shared" si="288"/>
        <v>2020–2029</v>
      </c>
      <c r="E4625" s="8">
        <f t="shared" si="289"/>
        <v>2024</v>
      </c>
      <c r="F4625" s="8" t="str">
        <f t="shared" si="290"/>
        <v>24</v>
      </c>
      <c r="G4625" s="2">
        <v>0.34513888888888888</v>
      </c>
      <c r="H4625" s="2" t="str">
        <f t="shared" si="291"/>
        <v>2024-10</v>
      </c>
      <c r="I4625" t="s">
        <v>14484</v>
      </c>
      <c r="J4625" s="1">
        <v>45584</v>
      </c>
      <c r="K4625" s="2">
        <v>0.37059027777777775</v>
      </c>
      <c r="L4625">
        <v>37</v>
      </c>
      <c r="M4625" s="2">
        <v>2.5451388888888888E-2</v>
      </c>
      <c r="N4625" t="s">
        <v>14161</v>
      </c>
      <c r="O4625" t="s">
        <v>7425</v>
      </c>
      <c r="P4625" t="s">
        <v>7426</v>
      </c>
      <c r="Q4625" t="s">
        <v>165</v>
      </c>
      <c r="R4625" t="s">
        <v>42</v>
      </c>
      <c r="S4625">
        <v>439740005</v>
      </c>
      <c r="T4625" t="s">
        <v>227</v>
      </c>
      <c r="U4625">
        <v>142.58000000000001</v>
      </c>
      <c r="V4625">
        <v>573.98</v>
      </c>
      <c r="W4625">
        <v>459.18</v>
      </c>
      <c r="X4625">
        <v>254837009</v>
      </c>
      <c r="Y4625" t="s">
        <v>5682</v>
      </c>
    </row>
    <row r="4626" spans="1:25" x14ac:dyDescent="0.25">
      <c r="A4626" t="s">
        <v>14485</v>
      </c>
      <c r="B4626" t="s">
        <v>14486</v>
      </c>
      <c r="C4626" s="1">
        <v>45604</v>
      </c>
      <c r="D4626" s="1" t="str">
        <f t="shared" si="288"/>
        <v>2020–2029</v>
      </c>
      <c r="E4626" s="8">
        <f t="shared" si="289"/>
        <v>2024</v>
      </c>
      <c r="F4626" s="8" t="str">
        <f t="shared" si="290"/>
        <v>24</v>
      </c>
      <c r="G4626" s="2">
        <v>0.24628472222222222</v>
      </c>
      <c r="H4626" s="2" t="str">
        <f t="shared" si="291"/>
        <v>2024-11</v>
      </c>
      <c r="I4626" t="s">
        <v>14487</v>
      </c>
      <c r="J4626" s="1">
        <v>45604</v>
      </c>
      <c r="K4626" s="2">
        <v>0.26688657407407407</v>
      </c>
      <c r="L4626">
        <v>30</v>
      </c>
      <c r="M4626" s="2">
        <v>2.060185185185185E-2</v>
      </c>
      <c r="N4626" t="s">
        <v>14161</v>
      </c>
      <c r="O4626" t="s">
        <v>7425</v>
      </c>
      <c r="P4626" t="s">
        <v>7426</v>
      </c>
      <c r="Q4626" t="s">
        <v>165</v>
      </c>
      <c r="R4626" t="s">
        <v>114</v>
      </c>
      <c r="S4626">
        <v>308335008</v>
      </c>
      <c r="T4626" t="s">
        <v>813</v>
      </c>
      <c r="U4626">
        <v>142.58000000000001</v>
      </c>
      <c r="V4626">
        <v>4052.91</v>
      </c>
      <c r="W4626">
        <v>3242.32</v>
      </c>
      <c r="X4626">
        <v>389095005</v>
      </c>
      <c r="Y4626" t="s">
        <v>809</v>
      </c>
    </row>
    <row r="4627" spans="1:25" x14ac:dyDescent="0.25">
      <c r="A4627" t="s">
        <v>14488</v>
      </c>
      <c r="B4627" t="s">
        <v>14489</v>
      </c>
      <c r="C4627" s="1">
        <v>45653</v>
      </c>
      <c r="D4627" s="1" t="str">
        <f t="shared" si="288"/>
        <v>2020–2029</v>
      </c>
      <c r="E4627" s="8">
        <f t="shared" si="289"/>
        <v>2024</v>
      </c>
      <c r="F4627" s="8" t="str">
        <f t="shared" si="290"/>
        <v>24</v>
      </c>
      <c r="G4627" s="2">
        <v>0.24628472222222222</v>
      </c>
      <c r="H4627" s="2" t="str">
        <f t="shared" si="291"/>
        <v>2024-12</v>
      </c>
      <c r="I4627" t="s">
        <v>14490</v>
      </c>
      <c r="J4627" s="1">
        <v>45653</v>
      </c>
      <c r="K4627" s="2">
        <v>0.25670138888888888</v>
      </c>
      <c r="L4627">
        <v>15</v>
      </c>
      <c r="M4627" s="2">
        <v>1.0416666666666666E-2</v>
      </c>
      <c r="N4627" t="s">
        <v>14161</v>
      </c>
      <c r="O4627" t="s">
        <v>7425</v>
      </c>
      <c r="P4627" t="s">
        <v>7426</v>
      </c>
      <c r="Q4627" t="s">
        <v>165</v>
      </c>
      <c r="R4627" t="s">
        <v>42</v>
      </c>
      <c r="S4627">
        <v>424441002</v>
      </c>
      <c r="T4627" t="s">
        <v>850</v>
      </c>
      <c r="U4627">
        <v>142.58000000000001</v>
      </c>
      <c r="V4627">
        <v>6453.97</v>
      </c>
      <c r="W4627">
        <v>5163.17</v>
      </c>
      <c r="X4627">
        <v>72892002</v>
      </c>
      <c r="Y4627" t="s">
        <v>851</v>
      </c>
    </row>
    <row r="4628" spans="1:25" x14ac:dyDescent="0.25">
      <c r="A4628" t="s">
        <v>14491</v>
      </c>
      <c r="B4628" t="s">
        <v>14492</v>
      </c>
      <c r="C4628" s="1">
        <v>45666</v>
      </c>
      <c r="D4628" s="1" t="str">
        <f t="shared" si="288"/>
        <v>2020–2029</v>
      </c>
      <c r="E4628" s="8">
        <f t="shared" si="289"/>
        <v>2025</v>
      </c>
      <c r="F4628" s="8" t="str">
        <f t="shared" si="290"/>
        <v>25</v>
      </c>
      <c r="G4628" s="2">
        <v>0.24628472222222222</v>
      </c>
      <c r="H4628" s="2" t="str">
        <f t="shared" si="291"/>
        <v>2025-01</v>
      </c>
      <c r="I4628" t="s">
        <v>14493</v>
      </c>
      <c r="J4628" s="1">
        <v>45666</v>
      </c>
      <c r="K4628" s="2">
        <v>0.25670138888888888</v>
      </c>
      <c r="L4628">
        <v>15</v>
      </c>
      <c r="M4628" s="2">
        <v>1.0416666666666666E-2</v>
      </c>
      <c r="N4628" t="s">
        <v>14161</v>
      </c>
      <c r="O4628" t="s">
        <v>7425</v>
      </c>
      <c r="P4628" t="s">
        <v>7426</v>
      </c>
      <c r="Q4628" t="s">
        <v>165</v>
      </c>
      <c r="R4628" t="s">
        <v>42</v>
      </c>
      <c r="S4628">
        <v>424619006</v>
      </c>
      <c r="T4628" t="s">
        <v>794</v>
      </c>
      <c r="U4628">
        <v>142.58000000000001</v>
      </c>
      <c r="V4628">
        <v>1005.38</v>
      </c>
      <c r="W4628">
        <v>804.3</v>
      </c>
      <c r="X4628">
        <v>35999006</v>
      </c>
      <c r="Y4628" t="s">
        <v>1816</v>
      </c>
    </row>
    <row r="4629" spans="1:25" x14ac:dyDescent="0.25">
      <c r="A4629" t="s">
        <v>14494</v>
      </c>
      <c r="B4629" t="s">
        <v>14495</v>
      </c>
      <c r="C4629" s="1">
        <v>45689</v>
      </c>
      <c r="D4629" s="1" t="str">
        <f t="shared" si="288"/>
        <v>2020–2029</v>
      </c>
      <c r="E4629" s="8">
        <f t="shared" si="289"/>
        <v>2025</v>
      </c>
      <c r="F4629" s="8" t="str">
        <f t="shared" si="290"/>
        <v>25</v>
      </c>
      <c r="G4629" s="2">
        <v>0.37059027777777775</v>
      </c>
      <c r="H4629" s="2" t="str">
        <f t="shared" si="291"/>
        <v>2025-02</v>
      </c>
      <c r="I4629" t="s">
        <v>14496</v>
      </c>
      <c r="J4629" s="1">
        <v>45689</v>
      </c>
      <c r="K4629" s="2">
        <v>0.39578703703703705</v>
      </c>
      <c r="L4629">
        <v>36</v>
      </c>
      <c r="M4629" s="2">
        <v>2.5196759259259259E-2</v>
      </c>
      <c r="N4629" t="s">
        <v>14161</v>
      </c>
      <c r="O4629" t="s">
        <v>7425</v>
      </c>
      <c r="P4629" t="s">
        <v>7426</v>
      </c>
      <c r="Q4629" t="s">
        <v>165</v>
      </c>
      <c r="R4629" t="s">
        <v>42</v>
      </c>
      <c r="S4629">
        <v>439740005</v>
      </c>
      <c r="T4629" t="s">
        <v>227</v>
      </c>
      <c r="U4629">
        <v>142.58000000000001</v>
      </c>
      <c r="V4629">
        <v>573.98</v>
      </c>
      <c r="W4629">
        <v>459.18</v>
      </c>
      <c r="X4629">
        <v>254837009</v>
      </c>
      <c r="Y4629" t="s">
        <v>5682</v>
      </c>
    </row>
    <row r="4630" spans="1:25" x14ac:dyDescent="0.25">
      <c r="A4630" t="s">
        <v>14497</v>
      </c>
      <c r="B4630" t="s">
        <v>14496</v>
      </c>
      <c r="C4630" s="1">
        <v>45689</v>
      </c>
      <c r="D4630" s="1" t="str">
        <f t="shared" si="288"/>
        <v>2020–2029</v>
      </c>
      <c r="E4630" s="8">
        <f t="shared" si="289"/>
        <v>2025</v>
      </c>
      <c r="F4630" s="8" t="str">
        <f t="shared" si="290"/>
        <v>25</v>
      </c>
      <c r="G4630" s="2">
        <v>0.39578703703703705</v>
      </c>
      <c r="H4630" s="2" t="str">
        <f t="shared" si="291"/>
        <v>2025-02</v>
      </c>
      <c r="I4630" t="s">
        <v>14498</v>
      </c>
      <c r="J4630" s="1">
        <v>45689</v>
      </c>
      <c r="K4630" s="2">
        <v>0.41249999999999998</v>
      </c>
      <c r="L4630">
        <v>24</v>
      </c>
      <c r="M4630" s="2">
        <v>1.6712962962962964E-2</v>
      </c>
      <c r="N4630" t="s">
        <v>14161</v>
      </c>
      <c r="O4630" t="s">
        <v>7425</v>
      </c>
      <c r="P4630" t="s">
        <v>7426</v>
      </c>
      <c r="Q4630" t="s">
        <v>165</v>
      </c>
      <c r="R4630" t="s">
        <v>42</v>
      </c>
      <c r="S4630">
        <v>410410006</v>
      </c>
      <c r="T4630" t="s">
        <v>5733</v>
      </c>
      <c r="U4630">
        <v>142.58000000000001</v>
      </c>
      <c r="V4630">
        <v>233.17</v>
      </c>
      <c r="W4630">
        <v>186.53</v>
      </c>
      <c r="X4630">
        <v>254837009</v>
      </c>
      <c r="Y4630" t="s">
        <v>5682</v>
      </c>
    </row>
    <row r="4631" spans="1:25" x14ac:dyDescent="0.25">
      <c r="A4631" t="s">
        <v>14499</v>
      </c>
      <c r="B4631" t="s">
        <v>14498</v>
      </c>
      <c r="C4631" s="1">
        <v>45689</v>
      </c>
      <c r="D4631" s="1" t="str">
        <f t="shared" si="288"/>
        <v>2020–2029</v>
      </c>
      <c r="E4631" s="8">
        <f t="shared" si="289"/>
        <v>2025</v>
      </c>
      <c r="F4631" s="8" t="str">
        <f t="shared" si="290"/>
        <v>25</v>
      </c>
      <c r="G4631" s="2">
        <v>0.41249999999999998</v>
      </c>
      <c r="H4631" s="2" t="str">
        <f t="shared" si="291"/>
        <v>2025-02</v>
      </c>
      <c r="I4631" t="s">
        <v>14500</v>
      </c>
      <c r="J4631" s="1">
        <v>45689</v>
      </c>
      <c r="K4631" s="2">
        <v>0.42291666666666666</v>
      </c>
      <c r="L4631">
        <v>15</v>
      </c>
      <c r="M4631" s="2">
        <v>1.0416666666666666E-2</v>
      </c>
      <c r="N4631" t="s">
        <v>14161</v>
      </c>
      <c r="O4631" t="s">
        <v>7425</v>
      </c>
      <c r="P4631" t="s">
        <v>7426</v>
      </c>
      <c r="Q4631" t="s">
        <v>165</v>
      </c>
      <c r="R4631" t="s">
        <v>42</v>
      </c>
      <c r="S4631">
        <v>185389009</v>
      </c>
      <c r="T4631" t="s">
        <v>5736</v>
      </c>
      <c r="U4631">
        <v>85.55</v>
      </c>
      <c r="V4631">
        <v>4181.24</v>
      </c>
      <c r="W4631">
        <v>3344.99</v>
      </c>
      <c r="X4631">
        <v>254837009</v>
      </c>
      <c r="Y4631" t="s">
        <v>5682</v>
      </c>
    </row>
    <row r="4632" spans="1:25" x14ac:dyDescent="0.25">
      <c r="A4632" t="s">
        <v>14501</v>
      </c>
      <c r="B4632" t="s">
        <v>14502</v>
      </c>
      <c r="C4632" s="1">
        <v>45716</v>
      </c>
      <c r="D4632" s="1" t="str">
        <f t="shared" si="288"/>
        <v>2020–2029</v>
      </c>
      <c r="E4632" s="8">
        <f t="shared" si="289"/>
        <v>2025</v>
      </c>
      <c r="F4632" s="8" t="str">
        <f t="shared" si="290"/>
        <v>25</v>
      </c>
      <c r="G4632" s="2">
        <v>0.24628472222222222</v>
      </c>
      <c r="H4632" s="2" t="str">
        <f t="shared" si="291"/>
        <v>2025-02</v>
      </c>
      <c r="I4632" t="s">
        <v>14503</v>
      </c>
      <c r="J4632" s="1">
        <v>45716</v>
      </c>
      <c r="K4632" s="2">
        <v>0.27835648148148145</v>
      </c>
      <c r="L4632">
        <v>46</v>
      </c>
      <c r="M4632" s="2">
        <v>3.2071759259259258E-2</v>
      </c>
      <c r="N4632" t="s">
        <v>14161</v>
      </c>
      <c r="O4632" t="s">
        <v>7425</v>
      </c>
      <c r="P4632" t="s">
        <v>7426</v>
      </c>
      <c r="Q4632" t="s">
        <v>165</v>
      </c>
      <c r="R4632" t="s">
        <v>114</v>
      </c>
      <c r="S4632">
        <v>185349003</v>
      </c>
      <c r="T4632" t="s">
        <v>43</v>
      </c>
      <c r="U4632">
        <v>85.55</v>
      </c>
      <c r="V4632">
        <v>1302.97</v>
      </c>
      <c r="W4632">
        <v>1042.3599999999999</v>
      </c>
      <c r="X4632" t="s">
        <v>30</v>
      </c>
      <c r="Y4632" t="s">
        <v>30</v>
      </c>
    </row>
    <row r="4633" spans="1:25" x14ac:dyDescent="0.25">
      <c r="A4633" t="s">
        <v>14504</v>
      </c>
      <c r="B4633" t="s">
        <v>14505</v>
      </c>
      <c r="C4633" s="1">
        <v>45744</v>
      </c>
      <c r="D4633" s="1" t="str">
        <f t="shared" si="288"/>
        <v>2020–2029</v>
      </c>
      <c r="E4633" s="8">
        <f t="shared" si="289"/>
        <v>2025</v>
      </c>
      <c r="F4633" s="8" t="str">
        <f t="shared" si="290"/>
        <v>25</v>
      </c>
      <c r="G4633" s="2">
        <v>0.24628472222222222</v>
      </c>
      <c r="H4633" s="2" t="str">
        <f t="shared" si="291"/>
        <v>2025-03</v>
      </c>
      <c r="I4633" t="s">
        <v>14506</v>
      </c>
      <c r="J4633" s="1">
        <v>45744</v>
      </c>
      <c r="K4633" s="2">
        <v>0.27239583333333334</v>
      </c>
      <c r="L4633">
        <v>38</v>
      </c>
      <c r="M4633" s="2">
        <v>2.6111111111111113E-2</v>
      </c>
      <c r="N4633" t="s">
        <v>14161</v>
      </c>
      <c r="O4633" t="s">
        <v>7425</v>
      </c>
      <c r="P4633" t="s">
        <v>7426</v>
      </c>
      <c r="Q4633" t="s">
        <v>165</v>
      </c>
      <c r="R4633" t="s">
        <v>114</v>
      </c>
      <c r="S4633">
        <v>185349003</v>
      </c>
      <c r="T4633" t="s">
        <v>43</v>
      </c>
      <c r="U4633">
        <v>85.55</v>
      </c>
      <c r="V4633">
        <v>815.27</v>
      </c>
      <c r="W4633">
        <v>652.20000000000005</v>
      </c>
      <c r="X4633" t="s">
        <v>30</v>
      </c>
      <c r="Y4633" t="s">
        <v>30</v>
      </c>
    </row>
    <row r="4634" spans="1:25" x14ac:dyDescent="0.25">
      <c r="A4634" t="s">
        <v>14507</v>
      </c>
      <c r="B4634" t="s">
        <v>14508</v>
      </c>
      <c r="C4634" s="1">
        <v>45748</v>
      </c>
      <c r="D4634" s="1" t="str">
        <f t="shared" si="288"/>
        <v>2020–2029</v>
      </c>
      <c r="E4634" s="8">
        <f t="shared" si="289"/>
        <v>2025</v>
      </c>
      <c r="F4634" s="8" t="str">
        <f t="shared" si="290"/>
        <v>25</v>
      </c>
      <c r="G4634" s="2">
        <v>0.37305555555555553</v>
      </c>
      <c r="H4634" s="2" t="str">
        <f t="shared" si="291"/>
        <v>2025-04</v>
      </c>
      <c r="I4634" t="s">
        <v>14509</v>
      </c>
      <c r="J4634" s="1">
        <v>45748</v>
      </c>
      <c r="K4634" s="2">
        <v>0.40361111111111109</v>
      </c>
      <c r="L4634">
        <v>44</v>
      </c>
      <c r="M4634" s="2">
        <v>3.0555555555555555E-2</v>
      </c>
      <c r="N4634" t="s">
        <v>14161</v>
      </c>
      <c r="O4634" t="s">
        <v>7425</v>
      </c>
      <c r="P4634" t="s">
        <v>7426</v>
      </c>
      <c r="Q4634" t="s">
        <v>165</v>
      </c>
      <c r="R4634" t="s">
        <v>42</v>
      </c>
      <c r="S4634">
        <v>36228007</v>
      </c>
      <c r="T4634" t="s">
        <v>607</v>
      </c>
      <c r="U4634">
        <v>142.58000000000001</v>
      </c>
      <c r="V4634">
        <v>2730.98</v>
      </c>
      <c r="W4634">
        <v>2184.7800000000002</v>
      </c>
      <c r="X4634" t="s">
        <v>30</v>
      </c>
      <c r="Y4634" t="s">
        <v>30</v>
      </c>
    </row>
    <row r="4635" spans="1:25" x14ac:dyDescent="0.25">
      <c r="A4635" t="s">
        <v>14510</v>
      </c>
      <c r="B4635" t="s">
        <v>14511</v>
      </c>
      <c r="C4635" s="1">
        <v>45758</v>
      </c>
      <c r="D4635" s="1" t="str">
        <f t="shared" si="288"/>
        <v>2020–2029</v>
      </c>
      <c r="E4635" s="8">
        <f t="shared" si="289"/>
        <v>2025</v>
      </c>
      <c r="F4635" s="8" t="str">
        <f t="shared" si="290"/>
        <v>25</v>
      </c>
      <c r="G4635" s="2">
        <v>0.24628472222222222</v>
      </c>
      <c r="H4635" s="2" t="str">
        <f t="shared" si="291"/>
        <v>2025-04</v>
      </c>
      <c r="I4635" t="s">
        <v>14512</v>
      </c>
      <c r="J4635" s="1">
        <v>45758</v>
      </c>
      <c r="K4635" s="2">
        <v>0.37104166666666666</v>
      </c>
      <c r="L4635">
        <v>180</v>
      </c>
      <c r="M4635" s="2">
        <v>0.12475694444444445</v>
      </c>
      <c r="N4635" t="s">
        <v>14161</v>
      </c>
      <c r="O4635" t="s">
        <v>7425</v>
      </c>
      <c r="P4635" t="s">
        <v>7426</v>
      </c>
      <c r="Q4635" t="s">
        <v>165</v>
      </c>
      <c r="R4635" t="s">
        <v>42</v>
      </c>
      <c r="S4635">
        <v>185349003</v>
      </c>
      <c r="T4635" t="s">
        <v>43</v>
      </c>
      <c r="U4635">
        <v>85.55</v>
      </c>
      <c r="V4635">
        <v>3105.35</v>
      </c>
      <c r="W4635">
        <v>2484.2800000000002</v>
      </c>
      <c r="X4635">
        <v>66383009</v>
      </c>
      <c r="Y4635" t="s">
        <v>125</v>
      </c>
    </row>
    <row r="4636" spans="1:25" x14ac:dyDescent="0.25">
      <c r="A4636" t="s">
        <v>14513</v>
      </c>
      <c r="B4636" t="s">
        <v>14514</v>
      </c>
      <c r="C4636" s="1">
        <v>45779</v>
      </c>
      <c r="D4636" s="1" t="str">
        <f t="shared" si="288"/>
        <v>2020–2029</v>
      </c>
      <c r="E4636" s="8">
        <f t="shared" si="289"/>
        <v>2025</v>
      </c>
      <c r="F4636" s="8" t="str">
        <f t="shared" si="290"/>
        <v>25</v>
      </c>
      <c r="G4636" s="2">
        <v>0.24628472222222222</v>
      </c>
      <c r="H4636" s="2" t="str">
        <f t="shared" si="291"/>
        <v>2025-05</v>
      </c>
      <c r="I4636" t="s">
        <v>14515</v>
      </c>
      <c r="J4636" s="1">
        <v>45779</v>
      </c>
      <c r="K4636" s="2">
        <v>0.26725694444444442</v>
      </c>
      <c r="L4636">
        <v>30</v>
      </c>
      <c r="M4636" s="2">
        <v>2.0972222222222222E-2</v>
      </c>
      <c r="N4636" t="s">
        <v>14161</v>
      </c>
      <c r="O4636" t="s">
        <v>14516</v>
      </c>
      <c r="P4636" t="s">
        <v>14517</v>
      </c>
      <c r="Q4636" t="s">
        <v>165</v>
      </c>
      <c r="R4636" t="s">
        <v>252</v>
      </c>
      <c r="S4636">
        <v>702927004</v>
      </c>
      <c r="T4636" t="s">
        <v>253</v>
      </c>
      <c r="U4636">
        <v>142.58000000000001</v>
      </c>
      <c r="V4636">
        <v>872.3</v>
      </c>
      <c r="W4636">
        <v>697.82</v>
      </c>
      <c r="X4636" t="s">
        <v>30</v>
      </c>
      <c r="Y4636" t="s">
        <v>30</v>
      </c>
    </row>
    <row r="4637" spans="1:25" x14ac:dyDescent="0.25">
      <c r="A4637" t="s">
        <v>14518</v>
      </c>
      <c r="B4637" t="s">
        <v>14519</v>
      </c>
      <c r="C4637" s="1">
        <v>45809</v>
      </c>
      <c r="D4637" s="1" t="str">
        <f t="shared" si="288"/>
        <v>2020–2029</v>
      </c>
      <c r="E4637" s="8">
        <f t="shared" si="289"/>
        <v>2025</v>
      </c>
      <c r="F4637" s="8" t="str">
        <f t="shared" si="290"/>
        <v>25</v>
      </c>
      <c r="G4637" s="2">
        <v>0.42150462962962965</v>
      </c>
      <c r="H4637" s="2" t="str">
        <f t="shared" si="291"/>
        <v>2025-06</v>
      </c>
      <c r="I4637" t="s">
        <v>14520</v>
      </c>
      <c r="J4637" s="1">
        <v>45809</v>
      </c>
      <c r="K4637" s="2">
        <v>0.44600694444444444</v>
      </c>
      <c r="L4637">
        <v>35</v>
      </c>
      <c r="M4637" s="2">
        <v>2.4502314814814814E-2</v>
      </c>
      <c r="N4637" t="s">
        <v>14161</v>
      </c>
      <c r="O4637" t="s">
        <v>7425</v>
      </c>
      <c r="P4637" t="s">
        <v>7426</v>
      </c>
      <c r="Q4637" t="s">
        <v>165</v>
      </c>
      <c r="R4637" t="s">
        <v>42</v>
      </c>
      <c r="S4637">
        <v>439740005</v>
      </c>
      <c r="T4637" t="s">
        <v>227</v>
      </c>
      <c r="U4637">
        <v>142.58000000000001</v>
      </c>
      <c r="V4637">
        <v>573.98</v>
      </c>
      <c r="W4637">
        <v>459.18</v>
      </c>
      <c r="X4637">
        <v>254837009</v>
      </c>
      <c r="Y4637" t="s">
        <v>5682</v>
      </c>
    </row>
    <row r="4638" spans="1:25" x14ac:dyDescent="0.25">
      <c r="A4638" t="s">
        <v>14521</v>
      </c>
      <c r="B4638" t="s">
        <v>14522</v>
      </c>
      <c r="C4638" s="1">
        <v>45821</v>
      </c>
      <c r="D4638" s="1" t="str">
        <f t="shared" si="288"/>
        <v>2020–2029</v>
      </c>
      <c r="E4638" s="8">
        <f t="shared" si="289"/>
        <v>2025</v>
      </c>
      <c r="F4638" s="8" t="str">
        <f t="shared" si="290"/>
        <v>25</v>
      </c>
      <c r="G4638" s="2">
        <v>0.24628472222222222</v>
      </c>
      <c r="H4638" s="2" t="str">
        <f t="shared" si="291"/>
        <v>2025-06</v>
      </c>
      <c r="I4638" t="s">
        <v>14523</v>
      </c>
      <c r="J4638" s="1">
        <v>45821</v>
      </c>
      <c r="K4638" s="2">
        <v>0.28118055555555554</v>
      </c>
      <c r="L4638">
        <v>50</v>
      </c>
      <c r="M4638" s="2">
        <v>3.4895833333333334E-2</v>
      </c>
      <c r="N4638" t="s">
        <v>14161</v>
      </c>
      <c r="O4638" t="s">
        <v>7425</v>
      </c>
      <c r="P4638" t="s">
        <v>7426</v>
      </c>
      <c r="Q4638" t="s">
        <v>165</v>
      </c>
      <c r="R4638" t="s">
        <v>114</v>
      </c>
      <c r="S4638">
        <v>185349003</v>
      </c>
      <c r="T4638" t="s">
        <v>43</v>
      </c>
      <c r="U4638">
        <v>85.55</v>
      </c>
      <c r="V4638">
        <v>815.27</v>
      </c>
      <c r="W4638">
        <v>652.20000000000005</v>
      </c>
      <c r="X4638" t="s">
        <v>30</v>
      </c>
      <c r="Y4638" t="s">
        <v>30</v>
      </c>
    </row>
    <row r="4639" spans="1:25" x14ac:dyDescent="0.25">
      <c r="A4639" s="3" t="s">
        <v>14524</v>
      </c>
      <c r="B4639" t="s">
        <v>13213</v>
      </c>
      <c r="C4639" s="1">
        <v>37402</v>
      </c>
      <c r="D4639" s="1" t="str">
        <f t="shared" si="288"/>
        <v>2000–2009</v>
      </c>
      <c r="E4639" s="8">
        <f t="shared" si="289"/>
        <v>2002</v>
      </c>
      <c r="F4639" s="8" t="str">
        <f t="shared" si="290"/>
        <v>02</v>
      </c>
      <c r="G4639" s="2">
        <v>0.64621527777777776</v>
      </c>
      <c r="H4639" s="2" t="str">
        <f t="shared" si="291"/>
        <v>2002-05</v>
      </c>
      <c r="I4639" t="s">
        <v>13214</v>
      </c>
      <c r="J4639" s="1">
        <v>37402</v>
      </c>
      <c r="K4639" s="2">
        <v>0.65663194444444439</v>
      </c>
      <c r="L4639">
        <v>15</v>
      </c>
      <c r="M4639" s="2">
        <v>1.0416666666666666E-2</v>
      </c>
      <c r="N4639" t="s">
        <v>14525</v>
      </c>
      <c r="O4639" t="s">
        <v>14526</v>
      </c>
      <c r="P4639" t="s">
        <v>14527</v>
      </c>
      <c r="Q4639" t="s">
        <v>4016</v>
      </c>
      <c r="R4639" t="s">
        <v>28</v>
      </c>
      <c r="S4639">
        <v>410620009</v>
      </c>
      <c r="T4639" t="s">
        <v>29</v>
      </c>
      <c r="U4639">
        <v>136.80000000000001</v>
      </c>
      <c r="V4639">
        <v>949.28</v>
      </c>
      <c r="W4639">
        <v>0</v>
      </c>
      <c r="X4639" t="s">
        <v>30</v>
      </c>
      <c r="Y4639" t="s">
        <v>30</v>
      </c>
    </row>
    <row r="4640" spans="1:25" x14ac:dyDescent="0.25">
      <c r="A4640" t="s">
        <v>14528</v>
      </c>
      <c r="B4640" t="s">
        <v>14529</v>
      </c>
      <c r="C4640" s="1">
        <v>37409</v>
      </c>
      <c r="D4640" s="1" t="str">
        <f t="shared" si="288"/>
        <v>2000–2009</v>
      </c>
      <c r="E4640" s="8">
        <f t="shared" si="289"/>
        <v>2002</v>
      </c>
      <c r="F4640" s="8" t="str">
        <f t="shared" si="290"/>
        <v>02</v>
      </c>
      <c r="G4640" s="2">
        <v>0.64621527777777776</v>
      </c>
      <c r="H4640" s="2" t="str">
        <f t="shared" si="291"/>
        <v>2002-06</v>
      </c>
      <c r="I4640" t="s">
        <v>14530</v>
      </c>
      <c r="J4640" s="1">
        <v>37409</v>
      </c>
      <c r="K4640" s="2">
        <v>0.6950925925925926</v>
      </c>
      <c r="L4640">
        <v>70</v>
      </c>
      <c r="M4640" s="2">
        <v>4.8877314814814818E-2</v>
      </c>
      <c r="N4640" t="s">
        <v>14525</v>
      </c>
      <c r="O4640" t="s">
        <v>14531</v>
      </c>
      <c r="P4640" t="s">
        <v>14532</v>
      </c>
      <c r="Q4640" t="s">
        <v>4016</v>
      </c>
      <c r="R4640" t="s">
        <v>42</v>
      </c>
      <c r="S4640">
        <v>185347001</v>
      </c>
      <c r="T4640" t="s">
        <v>72</v>
      </c>
      <c r="U4640">
        <v>85.55</v>
      </c>
      <c r="V4640">
        <v>1280.76</v>
      </c>
      <c r="W4640">
        <v>0</v>
      </c>
      <c r="X4640">
        <v>271737000</v>
      </c>
      <c r="Y4640" t="s">
        <v>1040</v>
      </c>
    </row>
    <row r="4641" spans="1:25" x14ac:dyDescent="0.25">
      <c r="A4641" t="s">
        <v>14533</v>
      </c>
      <c r="B4641" t="s">
        <v>14534</v>
      </c>
      <c r="C4641" s="1">
        <v>37412</v>
      </c>
      <c r="D4641" s="1" t="str">
        <f t="shared" si="288"/>
        <v>2000–2009</v>
      </c>
      <c r="E4641" s="8">
        <f t="shared" si="289"/>
        <v>2002</v>
      </c>
      <c r="F4641" s="8" t="str">
        <f t="shared" si="290"/>
        <v>02</v>
      </c>
      <c r="G4641" s="2">
        <v>0.6950925925925926</v>
      </c>
      <c r="H4641" s="2" t="str">
        <f t="shared" si="291"/>
        <v>2002-06</v>
      </c>
      <c r="I4641" t="s">
        <v>14535</v>
      </c>
      <c r="J4641" s="1">
        <v>37412</v>
      </c>
      <c r="K4641" s="2">
        <v>0.80967592592592597</v>
      </c>
      <c r="L4641">
        <v>165</v>
      </c>
      <c r="M4641" s="2">
        <v>0.11458333333333333</v>
      </c>
      <c r="N4641" t="s">
        <v>14525</v>
      </c>
      <c r="O4641" t="s">
        <v>14531</v>
      </c>
      <c r="P4641" t="s">
        <v>14532</v>
      </c>
      <c r="Q4641" t="s">
        <v>4016</v>
      </c>
      <c r="R4641" t="s">
        <v>42</v>
      </c>
      <c r="S4641">
        <v>185347001</v>
      </c>
      <c r="T4641" t="s">
        <v>72</v>
      </c>
      <c r="U4641">
        <v>85.55</v>
      </c>
      <c r="V4641">
        <v>535.87</v>
      </c>
      <c r="W4641">
        <v>0</v>
      </c>
      <c r="X4641">
        <v>46177005</v>
      </c>
      <c r="Y4641" t="s">
        <v>14536</v>
      </c>
    </row>
    <row r="4642" spans="1:25" x14ac:dyDescent="0.25">
      <c r="A4642" t="s">
        <v>14537</v>
      </c>
      <c r="B4642" t="s">
        <v>14535</v>
      </c>
      <c r="C4642" s="1">
        <v>37412</v>
      </c>
      <c r="D4642" s="1" t="str">
        <f t="shared" si="288"/>
        <v>2000–2009</v>
      </c>
      <c r="E4642" s="8">
        <f t="shared" si="289"/>
        <v>2002</v>
      </c>
      <c r="F4642" s="8" t="str">
        <f t="shared" si="290"/>
        <v>02</v>
      </c>
      <c r="G4642" s="2">
        <v>0.80967592592592597</v>
      </c>
      <c r="H4642" s="2" t="str">
        <f t="shared" si="291"/>
        <v>2002-06</v>
      </c>
      <c r="I4642" t="s">
        <v>14538</v>
      </c>
      <c r="J4642" s="1">
        <v>37412</v>
      </c>
      <c r="K4642" s="2">
        <v>0.8200925925925926</v>
      </c>
      <c r="L4642">
        <v>15</v>
      </c>
      <c r="M4642" s="2">
        <v>1.0416666666666666E-2</v>
      </c>
      <c r="N4642" t="s">
        <v>14525</v>
      </c>
      <c r="O4642" t="s">
        <v>14531</v>
      </c>
      <c r="P4642" t="s">
        <v>14532</v>
      </c>
      <c r="Q4642" t="s">
        <v>4016</v>
      </c>
      <c r="R4642" t="s">
        <v>42</v>
      </c>
      <c r="S4642">
        <v>185347001</v>
      </c>
      <c r="T4642" t="s">
        <v>72</v>
      </c>
      <c r="U4642">
        <v>85.55</v>
      </c>
      <c r="V4642">
        <v>234.71</v>
      </c>
      <c r="W4642">
        <v>0</v>
      </c>
      <c r="X4642">
        <v>46177005</v>
      </c>
      <c r="Y4642" t="s">
        <v>14536</v>
      </c>
    </row>
    <row r="4643" spans="1:25" x14ac:dyDescent="0.25">
      <c r="A4643" t="s">
        <v>14539</v>
      </c>
      <c r="B4643" t="s">
        <v>14540</v>
      </c>
      <c r="C4643" s="1">
        <v>37415</v>
      </c>
      <c r="D4643" s="1" t="str">
        <f t="shared" si="288"/>
        <v>2000–2009</v>
      </c>
      <c r="E4643" s="8">
        <f t="shared" si="289"/>
        <v>2002</v>
      </c>
      <c r="F4643" s="8" t="str">
        <f t="shared" si="290"/>
        <v>02</v>
      </c>
      <c r="G4643" s="2">
        <v>0.80967592592592597</v>
      </c>
      <c r="H4643" s="2" t="str">
        <f t="shared" si="291"/>
        <v>2002-06</v>
      </c>
      <c r="I4643" t="s">
        <v>14541</v>
      </c>
      <c r="J4643" s="1">
        <v>37415</v>
      </c>
      <c r="K4643" s="2">
        <v>0.92495370370370367</v>
      </c>
      <c r="L4643">
        <v>166</v>
      </c>
      <c r="M4643" s="2">
        <v>0.11527777777777778</v>
      </c>
      <c r="N4643" t="s">
        <v>14525</v>
      </c>
      <c r="O4643" t="s">
        <v>14531</v>
      </c>
      <c r="P4643" t="s">
        <v>14532</v>
      </c>
      <c r="Q4643" t="s">
        <v>4016</v>
      </c>
      <c r="R4643" t="s">
        <v>42</v>
      </c>
      <c r="S4643">
        <v>185347001</v>
      </c>
      <c r="T4643" t="s">
        <v>72</v>
      </c>
      <c r="U4643">
        <v>85.55</v>
      </c>
      <c r="V4643">
        <v>535.87</v>
      </c>
      <c r="W4643">
        <v>0</v>
      </c>
      <c r="X4643">
        <v>46177005</v>
      </c>
      <c r="Y4643" t="s">
        <v>14536</v>
      </c>
    </row>
    <row r="4644" spans="1:25" x14ac:dyDescent="0.25">
      <c r="A4644" t="s">
        <v>14542</v>
      </c>
      <c r="B4644" t="s">
        <v>14543</v>
      </c>
      <c r="C4644" s="1">
        <v>37418</v>
      </c>
      <c r="D4644" s="1" t="str">
        <f t="shared" si="288"/>
        <v>2000–2009</v>
      </c>
      <c r="E4644" s="8">
        <f t="shared" si="289"/>
        <v>2002</v>
      </c>
      <c r="F4644" s="8" t="str">
        <f t="shared" si="290"/>
        <v>02</v>
      </c>
      <c r="G4644" s="2">
        <v>0.92495370370370367</v>
      </c>
      <c r="H4644" s="2" t="str">
        <f t="shared" si="291"/>
        <v>2002-06</v>
      </c>
      <c r="I4644" t="s">
        <v>14544</v>
      </c>
      <c r="J4644" s="1">
        <v>37419</v>
      </c>
      <c r="K4644" s="2">
        <v>3.3287037037037039E-2</v>
      </c>
      <c r="L4644">
        <v>-1284</v>
      </c>
      <c r="M4644" t="e">
        <v>#VALUE!</v>
      </c>
      <c r="N4644" t="s">
        <v>14525</v>
      </c>
      <c r="O4644" t="s">
        <v>14531</v>
      </c>
      <c r="P4644" t="s">
        <v>14532</v>
      </c>
      <c r="Q4644" t="s">
        <v>4016</v>
      </c>
      <c r="R4644" t="s">
        <v>42</v>
      </c>
      <c r="S4644">
        <v>185347001</v>
      </c>
      <c r="T4644" t="s">
        <v>72</v>
      </c>
      <c r="U4644">
        <v>85.55</v>
      </c>
      <c r="V4644">
        <v>535.87</v>
      </c>
      <c r="W4644">
        <v>0</v>
      </c>
      <c r="X4644">
        <v>46177005</v>
      </c>
      <c r="Y4644" t="s">
        <v>14536</v>
      </c>
    </row>
    <row r="4645" spans="1:25" x14ac:dyDescent="0.25">
      <c r="A4645" t="s">
        <v>14545</v>
      </c>
      <c r="B4645" t="s">
        <v>14546</v>
      </c>
      <c r="C4645" s="1">
        <v>37422</v>
      </c>
      <c r="D4645" s="1" t="str">
        <f t="shared" si="288"/>
        <v>2000–2009</v>
      </c>
      <c r="E4645" s="8">
        <f t="shared" si="289"/>
        <v>2002</v>
      </c>
      <c r="F4645" s="8" t="str">
        <f t="shared" si="290"/>
        <v>02</v>
      </c>
      <c r="G4645" s="2">
        <v>3.3287037037037039E-2</v>
      </c>
      <c r="H4645" s="2" t="str">
        <f t="shared" si="291"/>
        <v>2002-06</v>
      </c>
      <c r="I4645" t="s">
        <v>14547</v>
      </c>
      <c r="J4645" s="1">
        <v>37422</v>
      </c>
      <c r="K4645" s="2">
        <v>0.12148148148148148</v>
      </c>
      <c r="L4645">
        <v>127</v>
      </c>
      <c r="M4645" s="2">
        <v>8.819444444444445E-2</v>
      </c>
      <c r="N4645" t="s">
        <v>14525</v>
      </c>
      <c r="O4645" t="s">
        <v>14531</v>
      </c>
      <c r="P4645" t="s">
        <v>14532</v>
      </c>
      <c r="Q4645" t="s">
        <v>4016</v>
      </c>
      <c r="R4645" t="s">
        <v>42</v>
      </c>
      <c r="S4645">
        <v>185347001</v>
      </c>
      <c r="T4645" t="s">
        <v>72</v>
      </c>
      <c r="U4645">
        <v>85.55</v>
      </c>
      <c r="V4645">
        <v>535.87</v>
      </c>
      <c r="W4645">
        <v>157.55000000000001</v>
      </c>
      <c r="X4645">
        <v>46177005</v>
      </c>
      <c r="Y4645" t="s">
        <v>14536</v>
      </c>
    </row>
    <row r="4646" spans="1:25" x14ac:dyDescent="0.25">
      <c r="A4646" t="s">
        <v>14548</v>
      </c>
      <c r="B4646" t="s">
        <v>14549</v>
      </c>
      <c r="C4646" s="1">
        <v>37425</v>
      </c>
      <c r="D4646" s="1" t="str">
        <f t="shared" si="288"/>
        <v>2000–2009</v>
      </c>
      <c r="E4646" s="8">
        <f t="shared" si="289"/>
        <v>2002</v>
      </c>
      <c r="F4646" s="8" t="str">
        <f t="shared" si="290"/>
        <v>02</v>
      </c>
      <c r="G4646" s="2">
        <v>0.12148148148148148</v>
      </c>
      <c r="H4646" s="2" t="str">
        <f t="shared" si="291"/>
        <v>2002-06</v>
      </c>
      <c r="I4646" t="s">
        <v>14550</v>
      </c>
      <c r="J4646" s="1">
        <v>37425</v>
      </c>
      <c r="K4646" s="2">
        <v>0.20828703703703705</v>
      </c>
      <c r="L4646">
        <v>125</v>
      </c>
      <c r="M4646" s="2">
        <v>8.6805555555555552E-2</v>
      </c>
      <c r="N4646" t="s">
        <v>14525</v>
      </c>
      <c r="O4646" t="s">
        <v>14531</v>
      </c>
      <c r="P4646" t="s">
        <v>14532</v>
      </c>
      <c r="Q4646" t="s">
        <v>4016</v>
      </c>
      <c r="R4646" t="s">
        <v>42</v>
      </c>
      <c r="S4646">
        <v>185347001</v>
      </c>
      <c r="T4646" t="s">
        <v>72</v>
      </c>
      <c r="U4646">
        <v>85.55</v>
      </c>
      <c r="V4646">
        <v>535.87</v>
      </c>
      <c r="W4646">
        <v>375.1</v>
      </c>
      <c r="X4646">
        <v>46177005</v>
      </c>
      <c r="Y4646" t="s">
        <v>14536</v>
      </c>
    </row>
    <row r="4647" spans="1:25" x14ac:dyDescent="0.25">
      <c r="A4647" t="s">
        <v>14551</v>
      </c>
      <c r="B4647" t="s">
        <v>14552</v>
      </c>
      <c r="C4647" s="1">
        <v>37428</v>
      </c>
      <c r="D4647" s="1" t="str">
        <f t="shared" si="288"/>
        <v>2000–2009</v>
      </c>
      <c r="E4647" s="8">
        <f t="shared" si="289"/>
        <v>2002</v>
      </c>
      <c r="F4647" s="8" t="str">
        <f t="shared" si="290"/>
        <v>02</v>
      </c>
      <c r="G4647" s="2">
        <v>0.20828703703703705</v>
      </c>
      <c r="H4647" s="2" t="str">
        <f t="shared" si="291"/>
        <v>2002-06</v>
      </c>
      <c r="I4647" t="s">
        <v>14553</v>
      </c>
      <c r="J4647" s="1">
        <v>37428</v>
      </c>
      <c r="K4647" s="2">
        <v>0.35203703703703704</v>
      </c>
      <c r="L4647">
        <v>207</v>
      </c>
      <c r="M4647" s="2">
        <v>0.14374999999999999</v>
      </c>
      <c r="N4647" t="s">
        <v>14525</v>
      </c>
      <c r="O4647" t="s">
        <v>14531</v>
      </c>
      <c r="P4647" t="s">
        <v>14532</v>
      </c>
      <c r="Q4647" t="s">
        <v>4016</v>
      </c>
      <c r="R4647" t="s">
        <v>42</v>
      </c>
      <c r="S4647">
        <v>185347001</v>
      </c>
      <c r="T4647" t="s">
        <v>72</v>
      </c>
      <c r="U4647">
        <v>85.55</v>
      </c>
      <c r="V4647">
        <v>585.72</v>
      </c>
      <c r="W4647">
        <v>410</v>
      </c>
      <c r="X4647">
        <v>46177005</v>
      </c>
      <c r="Y4647" t="s">
        <v>14536</v>
      </c>
    </row>
    <row r="4648" spans="1:25" x14ac:dyDescent="0.25">
      <c r="A4648" t="s">
        <v>14554</v>
      </c>
      <c r="B4648" t="s">
        <v>13217</v>
      </c>
      <c r="C4648" s="1">
        <v>37437</v>
      </c>
      <c r="D4648" s="1" t="str">
        <f t="shared" si="288"/>
        <v>2000–2009</v>
      </c>
      <c r="E4648" s="8">
        <f t="shared" si="289"/>
        <v>2002</v>
      </c>
      <c r="F4648" s="8" t="str">
        <f t="shared" si="290"/>
        <v>02</v>
      </c>
      <c r="G4648" s="2">
        <v>0.64621527777777776</v>
      </c>
      <c r="H4648" s="2" t="str">
        <f t="shared" si="291"/>
        <v>2002-06</v>
      </c>
      <c r="I4648" t="s">
        <v>13218</v>
      </c>
      <c r="J4648" s="1">
        <v>37437</v>
      </c>
      <c r="K4648" s="2">
        <v>0.65663194444444439</v>
      </c>
      <c r="L4648">
        <v>15</v>
      </c>
      <c r="M4648" s="2">
        <v>1.0416666666666666E-2</v>
      </c>
      <c r="N4648" t="s">
        <v>14525</v>
      </c>
      <c r="O4648" t="s">
        <v>14526</v>
      </c>
      <c r="P4648" t="s">
        <v>14527</v>
      </c>
      <c r="Q4648" t="s">
        <v>4016</v>
      </c>
      <c r="R4648" t="s">
        <v>28</v>
      </c>
      <c r="S4648">
        <v>410620009</v>
      </c>
      <c r="T4648" t="s">
        <v>29</v>
      </c>
      <c r="U4648">
        <v>136.80000000000001</v>
      </c>
      <c r="V4648">
        <v>272.8</v>
      </c>
      <c r="W4648">
        <v>190.96</v>
      </c>
      <c r="X4648" t="s">
        <v>30</v>
      </c>
      <c r="Y4648" t="s">
        <v>30</v>
      </c>
    </row>
    <row r="4649" spans="1:25" x14ac:dyDescent="0.25">
      <c r="A4649" t="s">
        <v>14555</v>
      </c>
      <c r="B4649" t="s">
        <v>14556</v>
      </c>
      <c r="C4649" s="1">
        <v>37444</v>
      </c>
      <c r="D4649" s="1" t="str">
        <f t="shared" si="288"/>
        <v>2000–2009</v>
      </c>
      <c r="E4649" s="8">
        <f t="shared" si="289"/>
        <v>2002</v>
      </c>
      <c r="F4649" s="8" t="str">
        <f t="shared" si="290"/>
        <v>02</v>
      </c>
      <c r="G4649" s="2">
        <v>0.64621527777777776</v>
      </c>
      <c r="H4649" s="2" t="str">
        <f t="shared" si="291"/>
        <v>2002-07</v>
      </c>
      <c r="I4649" t="s">
        <v>14557</v>
      </c>
      <c r="J4649" s="1">
        <v>37444</v>
      </c>
      <c r="K4649" s="2">
        <v>0.65663194444444439</v>
      </c>
      <c r="L4649">
        <v>15</v>
      </c>
      <c r="M4649" s="2">
        <v>1.0416666666666666E-2</v>
      </c>
      <c r="N4649" t="s">
        <v>14525</v>
      </c>
      <c r="O4649" t="s">
        <v>14531</v>
      </c>
      <c r="P4649" t="s">
        <v>14532</v>
      </c>
      <c r="Q4649" t="s">
        <v>4016</v>
      </c>
      <c r="R4649" t="s">
        <v>114</v>
      </c>
      <c r="S4649">
        <v>185349003</v>
      </c>
      <c r="T4649" t="s">
        <v>43</v>
      </c>
      <c r="U4649">
        <v>85.55</v>
      </c>
      <c r="V4649">
        <v>85.55</v>
      </c>
      <c r="W4649">
        <v>59.88</v>
      </c>
      <c r="X4649" t="s">
        <v>30</v>
      </c>
      <c r="Y4649" t="s">
        <v>30</v>
      </c>
    </row>
    <row r="4650" spans="1:25" x14ac:dyDescent="0.25">
      <c r="A4650" t="s">
        <v>14558</v>
      </c>
      <c r="B4650" t="s">
        <v>14559</v>
      </c>
      <c r="C4650" s="1">
        <v>37451</v>
      </c>
      <c r="D4650" s="1" t="str">
        <f t="shared" si="288"/>
        <v>2000–2009</v>
      </c>
      <c r="E4650" s="8">
        <f t="shared" si="289"/>
        <v>2002</v>
      </c>
      <c r="F4650" s="8" t="str">
        <f t="shared" si="290"/>
        <v>02</v>
      </c>
      <c r="G4650" s="2">
        <v>0.64621527777777776</v>
      </c>
      <c r="H4650" s="2" t="str">
        <f t="shared" si="291"/>
        <v>2002-07</v>
      </c>
      <c r="I4650" t="s">
        <v>14560</v>
      </c>
      <c r="J4650" s="1">
        <v>37451</v>
      </c>
      <c r="K4650" s="2">
        <v>0.73093750000000002</v>
      </c>
      <c r="L4650">
        <v>122</v>
      </c>
      <c r="M4650" s="2">
        <v>8.4722222222222227E-2</v>
      </c>
      <c r="N4650" t="s">
        <v>14525</v>
      </c>
      <c r="O4650" t="s">
        <v>14531</v>
      </c>
      <c r="P4650" t="s">
        <v>14532</v>
      </c>
      <c r="Q4650" t="s">
        <v>4016</v>
      </c>
      <c r="R4650" t="s">
        <v>42</v>
      </c>
      <c r="S4650">
        <v>185347001</v>
      </c>
      <c r="T4650" t="s">
        <v>72</v>
      </c>
      <c r="U4650">
        <v>85.55</v>
      </c>
      <c r="V4650">
        <v>843.93</v>
      </c>
      <c r="W4650">
        <v>590.75</v>
      </c>
      <c r="X4650">
        <v>46177005</v>
      </c>
      <c r="Y4650" t="s">
        <v>14536</v>
      </c>
    </row>
    <row r="4651" spans="1:25" x14ac:dyDescent="0.25">
      <c r="A4651" t="s">
        <v>14561</v>
      </c>
      <c r="B4651" t="s">
        <v>14560</v>
      </c>
      <c r="C4651" s="1">
        <v>37451</v>
      </c>
      <c r="D4651" s="1" t="str">
        <f t="shared" si="288"/>
        <v>2000–2009</v>
      </c>
      <c r="E4651" s="8">
        <f t="shared" si="289"/>
        <v>2002</v>
      </c>
      <c r="F4651" s="8" t="str">
        <f t="shared" si="290"/>
        <v>02</v>
      </c>
      <c r="G4651" s="2">
        <v>0.73093750000000002</v>
      </c>
      <c r="H4651" s="2" t="str">
        <f t="shared" si="291"/>
        <v>2002-07</v>
      </c>
      <c r="I4651" t="s">
        <v>14562</v>
      </c>
      <c r="J4651" s="1">
        <v>37451</v>
      </c>
      <c r="K4651" s="2">
        <v>0.74135416666666665</v>
      </c>
      <c r="L4651">
        <v>15</v>
      </c>
      <c r="M4651" s="2">
        <v>1.0416666666666666E-2</v>
      </c>
      <c r="N4651" t="s">
        <v>14525</v>
      </c>
      <c r="O4651" t="s">
        <v>14531</v>
      </c>
      <c r="P4651" t="s">
        <v>14532</v>
      </c>
      <c r="Q4651" t="s">
        <v>4016</v>
      </c>
      <c r="R4651" t="s">
        <v>42</v>
      </c>
      <c r="S4651">
        <v>185347001</v>
      </c>
      <c r="T4651" t="s">
        <v>72</v>
      </c>
      <c r="U4651">
        <v>85.55</v>
      </c>
      <c r="V4651">
        <v>234.71</v>
      </c>
      <c r="W4651">
        <v>164.3</v>
      </c>
      <c r="X4651">
        <v>46177005</v>
      </c>
      <c r="Y4651" t="s">
        <v>14536</v>
      </c>
    </row>
    <row r="4652" spans="1:25" x14ac:dyDescent="0.25">
      <c r="A4652" t="s">
        <v>14563</v>
      </c>
      <c r="B4652" t="s">
        <v>14564</v>
      </c>
      <c r="C4652" s="1">
        <v>37454</v>
      </c>
      <c r="D4652" s="1" t="str">
        <f t="shared" si="288"/>
        <v>2000–2009</v>
      </c>
      <c r="E4652" s="8">
        <f t="shared" si="289"/>
        <v>2002</v>
      </c>
      <c r="F4652" s="8" t="str">
        <f t="shared" si="290"/>
        <v>02</v>
      </c>
      <c r="G4652" s="2">
        <v>0.73093750000000002</v>
      </c>
      <c r="H4652" s="2" t="str">
        <f t="shared" si="291"/>
        <v>2002-07</v>
      </c>
      <c r="I4652" t="s">
        <v>14565</v>
      </c>
      <c r="J4652" s="1">
        <v>37454</v>
      </c>
      <c r="K4652" s="2">
        <v>0.87815972222222227</v>
      </c>
      <c r="L4652">
        <v>212</v>
      </c>
      <c r="M4652" s="2">
        <v>0.14722222222222223</v>
      </c>
      <c r="N4652" t="s">
        <v>14525</v>
      </c>
      <c r="O4652" t="s">
        <v>14531</v>
      </c>
      <c r="P4652" t="s">
        <v>14532</v>
      </c>
      <c r="Q4652" t="s">
        <v>4016</v>
      </c>
      <c r="R4652" t="s">
        <v>42</v>
      </c>
      <c r="S4652">
        <v>185347001</v>
      </c>
      <c r="T4652" t="s">
        <v>72</v>
      </c>
      <c r="U4652">
        <v>85.55</v>
      </c>
      <c r="V4652">
        <v>535.87</v>
      </c>
      <c r="W4652">
        <v>375.1</v>
      </c>
      <c r="X4652">
        <v>46177005</v>
      </c>
      <c r="Y4652" t="s">
        <v>14536</v>
      </c>
    </row>
    <row r="4653" spans="1:25" x14ac:dyDescent="0.25">
      <c r="A4653" t="s">
        <v>14566</v>
      </c>
      <c r="B4653" t="s">
        <v>14567</v>
      </c>
      <c r="C4653" s="1">
        <v>37457</v>
      </c>
      <c r="D4653" s="1" t="str">
        <f t="shared" si="288"/>
        <v>2000–2009</v>
      </c>
      <c r="E4653" s="8">
        <f t="shared" si="289"/>
        <v>2002</v>
      </c>
      <c r="F4653" s="8" t="str">
        <f t="shared" si="290"/>
        <v>02</v>
      </c>
      <c r="G4653" s="2">
        <v>0.87815972222222227</v>
      </c>
      <c r="H4653" s="2" t="str">
        <f t="shared" si="291"/>
        <v>2002-07</v>
      </c>
      <c r="I4653" t="s">
        <v>14568</v>
      </c>
      <c r="J4653" s="1">
        <v>37458</v>
      </c>
      <c r="K4653" s="2">
        <v>1.7708333333333332E-3</v>
      </c>
      <c r="L4653">
        <v>-1262</v>
      </c>
      <c r="M4653" t="e">
        <v>#VALUE!</v>
      </c>
      <c r="N4653" t="s">
        <v>14525</v>
      </c>
      <c r="O4653" t="s">
        <v>14531</v>
      </c>
      <c r="P4653" t="s">
        <v>14532</v>
      </c>
      <c r="Q4653" t="s">
        <v>4016</v>
      </c>
      <c r="R4653" t="s">
        <v>42</v>
      </c>
      <c r="S4653">
        <v>185347001</v>
      </c>
      <c r="T4653" t="s">
        <v>72</v>
      </c>
      <c r="U4653">
        <v>85.55</v>
      </c>
      <c r="V4653">
        <v>535.87</v>
      </c>
      <c r="W4653">
        <v>375.1</v>
      </c>
      <c r="X4653">
        <v>46177005</v>
      </c>
      <c r="Y4653" t="s">
        <v>14536</v>
      </c>
    </row>
    <row r="4654" spans="1:25" x14ac:dyDescent="0.25">
      <c r="A4654" t="s">
        <v>14569</v>
      </c>
      <c r="B4654" t="s">
        <v>14570</v>
      </c>
      <c r="C4654" s="1">
        <v>37461</v>
      </c>
      <c r="D4654" s="1" t="str">
        <f t="shared" si="288"/>
        <v>2000–2009</v>
      </c>
      <c r="E4654" s="8">
        <f t="shared" si="289"/>
        <v>2002</v>
      </c>
      <c r="F4654" s="8" t="str">
        <f t="shared" si="290"/>
        <v>02</v>
      </c>
      <c r="G4654" s="2">
        <v>1.7708333333333332E-3</v>
      </c>
      <c r="H4654" s="2" t="str">
        <f t="shared" si="291"/>
        <v>2002-07</v>
      </c>
      <c r="I4654" t="s">
        <v>14571</v>
      </c>
      <c r="J4654" s="1">
        <v>37461</v>
      </c>
      <c r="K4654" s="2">
        <v>0.11982638888888889</v>
      </c>
      <c r="L4654">
        <v>170</v>
      </c>
      <c r="M4654" s="2">
        <v>0.11805555555555555</v>
      </c>
      <c r="N4654" t="s">
        <v>14525</v>
      </c>
      <c r="O4654" t="s">
        <v>14531</v>
      </c>
      <c r="P4654" t="s">
        <v>14532</v>
      </c>
      <c r="Q4654" t="s">
        <v>4016</v>
      </c>
      <c r="R4654" t="s">
        <v>42</v>
      </c>
      <c r="S4654">
        <v>185347001</v>
      </c>
      <c r="T4654" t="s">
        <v>72</v>
      </c>
      <c r="U4654">
        <v>85.55</v>
      </c>
      <c r="V4654">
        <v>604.61</v>
      </c>
      <c r="W4654">
        <v>423.22</v>
      </c>
      <c r="X4654">
        <v>46177005</v>
      </c>
      <c r="Y4654" t="s">
        <v>14536</v>
      </c>
    </row>
    <row r="4655" spans="1:25" x14ac:dyDescent="0.25">
      <c r="A4655" t="s">
        <v>14572</v>
      </c>
      <c r="B4655" t="s">
        <v>14573</v>
      </c>
      <c r="C4655" s="1">
        <v>37464</v>
      </c>
      <c r="D4655" s="1" t="str">
        <f t="shared" si="288"/>
        <v>2000–2009</v>
      </c>
      <c r="E4655" s="8">
        <f t="shared" si="289"/>
        <v>2002</v>
      </c>
      <c r="F4655" s="8" t="str">
        <f t="shared" si="290"/>
        <v>02</v>
      </c>
      <c r="G4655" s="2">
        <v>0.11982638888888889</v>
      </c>
      <c r="H4655" s="2" t="str">
        <f t="shared" si="291"/>
        <v>2002-07</v>
      </c>
      <c r="I4655" t="s">
        <v>14574</v>
      </c>
      <c r="J4655" s="1">
        <v>37464</v>
      </c>
      <c r="K4655" s="2">
        <v>0.2857986111111111</v>
      </c>
      <c r="L4655">
        <v>239</v>
      </c>
      <c r="M4655" s="2">
        <v>0.16597222222222222</v>
      </c>
      <c r="N4655" t="s">
        <v>14525</v>
      </c>
      <c r="O4655" t="s">
        <v>14531</v>
      </c>
      <c r="P4655" t="s">
        <v>14532</v>
      </c>
      <c r="Q4655" t="s">
        <v>4016</v>
      </c>
      <c r="R4655" t="s">
        <v>42</v>
      </c>
      <c r="S4655">
        <v>185347001</v>
      </c>
      <c r="T4655" t="s">
        <v>72</v>
      </c>
      <c r="U4655">
        <v>85.55</v>
      </c>
      <c r="V4655">
        <v>535.87</v>
      </c>
      <c r="W4655">
        <v>375.1</v>
      </c>
      <c r="X4655">
        <v>46177005</v>
      </c>
      <c r="Y4655" t="s">
        <v>14536</v>
      </c>
    </row>
    <row r="4656" spans="1:25" x14ac:dyDescent="0.25">
      <c r="A4656" t="s">
        <v>14575</v>
      </c>
      <c r="B4656" t="s">
        <v>14576</v>
      </c>
      <c r="C4656" s="1">
        <v>37462</v>
      </c>
      <c r="D4656" s="1" t="str">
        <f t="shared" si="288"/>
        <v>2000–2009</v>
      </c>
      <c r="E4656" s="8">
        <f t="shared" si="289"/>
        <v>2002</v>
      </c>
      <c r="F4656" s="8" t="str">
        <f t="shared" si="290"/>
        <v>02</v>
      </c>
      <c r="G4656" s="2">
        <v>0.64621527777777776</v>
      </c>
      <c r="H4656" s="2" t="str">
        <f t="shared" si="291"/>
        <v>2002-07</v>
      </c>
      <c r="I4656" t="s">
        <v>14577</v>
      </c>
      <c r="J4656" s="1">
        <v>37462</v>
      </c>
      <c r="K4656" s="2">
        <v>0.68774305555555559</v>
      </c>
      <c r="L4656">
        <v>60</v>
      </c>
      <c r="M4656" s="2">
        <v>4.1527777777777775E-2</v>
      </c>
      <c r="N4656" t="s">
        <v>14525</v>
      </c>
      <c r="O4656" t="s">
        <v>14531</v>
      </c>
      <c r="P4656" t="s">
        <v>14532</v>
      </c>
      <c r="Q4656" t="s">
        <v>4016</v>
      </c>
      <c r="R4656" t="s">
        <v>42</v>
      </c>
      <c r="S4656">
        <v>185347001</v>
      </c>
      <c r="T4656" t="s">
        <v>72</v>
      </c>
      <c r="U4656">
        <v>85.55</v>
      </c>
      <c r="V4656">
        <v>666.11</v>
      </c>
      <c r="W4656">
        <v>466.28</v>
      </c>
      <c r="X4656">
        <v>46177005</v>
      </c>
      <c r="Y4656" t="s">
        <v>14536</v>
      </c>
    </row>
    <row r="4657" spans="1:25" x14ac:dyDescent="0.25">
      <c r="A4657" t="s">
        <v>14578</v>
      </c>
      <c r="B4657" t="s">
        <v>14579</v>
      </c>
      <c r="C4657" s="1">
        <v>37467</v>
      </c>
      <c r="D4657" s="1" t="str">
        <f t="shared" si="288"/>
        <v>2000–2009</v>
      </c>
      <c r="E4657" s="8">
        <f t="shared" si="289"/>
        <v>2002</v>
      </c>
      <c r="F4657" s="8" t="str">
        <f t="shared" si="290"/>
        <v>02</v>
      </c>
      <c r="G4657" s="2">
        <v>0.2857986111111111</v>
      </c>
      <c r="H4657" s="2" t="str">
        <f t="shared" si="291"/>
        <v>2002-07</v>
      </c>
      <c r="I4657" t="s">
        <v>14580</v>
      </c>
      <c r="J4657" s="1">
        <v>37467</v>
      </c>
      <c r="K4657" s="2">
        <v>0.39482638888888888</v>
      </c>
      <c r="L4657">
        <v>157</v>
      </c>
      <c r="M4657" s="2">
        <v>0.10902777777777778</v>
      </c>
      <c r="N4657" t="s">
        <v>14525</v>
      </c>
      <c r="O4657" t="s">
        <v>14531</v>
      </c>
      <c r="P4657" t="s">
        <v>14532</v>
      </c>
      <c r="Q4657" t="s">
        <v>4016</v>
      </c>
      <c r="R4657" t="s">
        <v>42</v>
      </c>
      <c r="S4657">
        <v>185347001</v>
      </c>
      <c r="T4657" t="s">
        <v>72</v>
      </c>
      <c r="U4657">
        <v>85.55</v>
      </c>
      <c r="V4657">
        <v>535.87</v>
      </c>
      <c r="W4657">
        <v>375.1</v>
      </c>
      <c r="X4657">
        <v>46177005</v>
      </c>
      <c r="Y4657" t="s">
        <v>14536</v>
      </c>
    </row>
    <row r="4658" spans="1:25" x14ac:dyDescent="0.25">
      <c r="A4658" t="s">
        <v>14581</v>
      </c>
      <c r="B4658" t="s">
        <v>14582</v>
      </c>
      <c r="C4658" s="1">
        <v>37470</v>
      </c>
      <c r="D4658" s="1" t="str">
        <f t="shared" si="288"/>
        <v>2000–2009</v>
      </c>
      <c r="E4658" s="8">
        <f t="shared" si="289"/>
        <v>2002</v>
      </c>
      <c r="F4658" s="8" t="str">
        <f t="shared" si="290"/>
        <v>02</v>
      </c>
      <c r="G4658" s="2">
        <v>0.39482638888888888</v>
      </c>
      <c r="H4658" s="2" t="str">
        <f t="shared" si="291"/>
        <v>2002-08</v>
      </c>
      <c r="I4658" t="s">
        <v>14583</v>
      </c>
      <c r="J4658" s="1">
        <v>37470</v>
      </c>
      <c r="K4658" s="2">
        <v>0.53510416666666671</v>
      </c>
      <c r="L4658">
        <v>202</v>
      </c>
      <c r="M4658" s="2">
        <v>0.14027777777777778</v>
      </c>
      <c r="N4658" t="s">
        <v>14525</v>
      </c>
      <c r="O4658" t="s">
        <v>14531</v>
      </c>
      <c r="P4658" t="s">
        <v>14532</v>
      </c>
      <c r="Q4658" t="s">
        <v>4016</v>
      </c>
      <c r="R4658" t="s">
        <v>42</v>
      </c>
      <c r="S4658">
        <v>185347001</v>
      </c>
      <c r="T4658" t="s">
        <v>72</v>
      </c>
      <c r="U4658">
        <v>85.55</v>
      </c>
      <c r="V4658">
        <v>1324.75</v>
      </c>
      <c r="W4658">
        <v>927.32</v>
      </c>
      <c r="X4658">
        <v>46177005</v>
      </c>
      <c r="Y4658" t="s">
        <v>14536</v>
      </c>
    </row>
    <row r="4659" spans="1:25" x14ac:dyDescent="0.25">
      <c r="A4659" t="s">
        <v>14584</v>
      </c>
      <c r="B4659" t="s">
        <v>14585</v>
      </c>
      <c r="C4659" s="1">
        <v>37473</v>
      </c>
      <c r="D4659" s="1" t="str">
        <f t="shared" si="288"/>
        <v>2000–2009</v>
      </c>
      <c r="E4659" s="8">
        <f t="shared" si="289"/>
        <v>2002</v>
      </c>
      <c r="F4659" s="8" t="str">
        <f t="shared" si="290"/>
        <v>02</v>
      </c>
      <c r="G4659" s="2">
        <v>0.53510416666666671</v>
      </c>
      <c r="H4659" s="2" t="str">
        <f t="shared" si="291"/>
        <v>2002-08</v>
      </c>
      <c r="I4659" t="s">
        <v>14586</v>
      </c>
      <c r="J4659" s="1">
        <v>37473</v>
      </c>
      <c r="K4659" s="2">
        <v>0.64552083333333332</v>
      </c>
      <c r="L4659">
        <v>159</v>
      </c>
      <c r="M4659" s="2">
        <v>0.11041666666666666</v>
      </c>
      <c r="N4659" t="s">
        <v>14525</v>
      </c>
      <c r="O4659" t="s">
        <v>14531</v>
      </c>
      <c r="P4659" t="s">
        <v>14532</v>
      </c>
      <c r="Q4659" t="s">
        <v>4016</v>
      </c>
      <c r="R4659" t="s">
        <v>42</v>
      </c>
      <c r="S4659">
        <v>185347001</v>
      </c>
      <c r="T4659" t="s">
        <v>72</v>
      </c>
      <c r="U4659">
        <v>85.55</v>
      </c>
      <c r="V4659">
        <v>535.87</v>
      </c>
      <c r="W4659">
        <v>375.1</v>
      </c>
      <c r="X4659">
        <v>46177005</v>
      </c>
      <c r="Y4659" t="s">
        <v>14536</v>
      </c>
    </row>
    <row r="4660" spans="1:25" x14ac:dyDescent="0.25">
      <c r="A4660" t="s">
        <v>14587</v>
      </c>
      <c r="B4660" t="s">
        <v>14588</v>
      </c>
      <c r="C4660" s="1">
        <v>37476</v>
      </c>
      <c r="D4660" s="1" t="str">
        <f t="shared" si="288"/>
        <v>2000–2009</v>
      </c>
      <c r="E4660" s="8">
        <f t="shared" si="289"/>
        <v>2002</v>
      </c>
      <c r="F4660" s="8" t="str">
        <f t="shared" si="290"/>
        <v>02</v>
      </c>
      <c r="G4660" s="2">
        <v>0.64552083333333332</v>
      </c>
      <c r="H4660" s="2" t="str">
        <f t="shared" si="291"/>
        <v>2002-08</v>
      </c>
      <c r="I4660" t="s">
        <v>14589</v>
      </c>
      <c r="J4660" s="1">
        <v>37476</v>
      </c>
      <c r="K4660" s="2">
        <v>0.7864930555555556</v>
      </c>
      <c r="L4660">
        <v>203</v>
      </c>
      <c r="M4660" s="2">
        <v>0.14097222222222222</v>
      </c>
      <c r="N4660" t="s">
        <v>14525</v>
      </c>
      <c r="O4660" t="s">
        <v>14531</v>
      </c>
      <c r="P4660" t="s">
        <v>14532</v>
      </c>
      <c r="Q4660" t="s">
        <v>4016</v>
      </c>
      <c r="R4660" t="s">
        <v>42</v>
      </c>
      <c r="S4660">
        <v>185347001</v>
      </c>
      <c r="T4660" t="s">
        <v>72</v>
      </c>
      <c r="U4660">
        <v>85.55</v>
      </c>
      <c r="V4660">
        <v>535.87</v>
      </c>
      <c r="W4660">
        <v>375.1</v>
      </c>
      <c r="X4660">
        <v>46177005</v>
      </c>
      <c r="Y4660" t="s">
        <v>14536</v>
      </c>
    </row>
    <row r="4661" spans="1:25" x14ac:dyDescent="0.25">
      <c r="A4661" t="s">
        <v>14590</v>
      </c>
      <c r="B4661" t="s">
        <v>14591</v>
      </c>
      <c r="C4661" s="1">
        <v>37479</v>
      </c>
      <c r="D4661" s="1" t="str">
        <f t="shared" si="288"/>
        <v>2000–2009</v>
      </c>
      <c r="E4661" s="8">
        <f t="shared" si="289"/>
        <v>2002</v>
      </c>
      <c r="F4661" s="8" t="str">
        <f t="shared" si="290"/>
        <v>02</v>
      </c>
      <c r="G4661" s="2">
        <v>0.7864930555555556</v>
      </c>
      <c r="H4661" s="2" t="str">
        <f t="shared" si="291"/>
        <v>2002-08</v>
      </c>
      <c r="I4661" t="s">
        <v>14592</v>
      </c>
      <c r="J4661" s="1">
        <v>37479</v>
      </c>
      <c r="K4661" s="2">
        <v>0.93440972222222218</v>
      </c>
      <c r="L4661">
        <v>213</v>
      </c>
      <c r="M4661" s="2">
        <v>0.14791666666666667</v>
      </c>
      <c r="N4661" t="s">
        <v>14525</v>
      </c>
      <c r="O4661" t="s">
        <v>14531</v>
      </c>
      <c r="P4661" t="s">
        <v>14532</v>
      </c>
      <c r="Q4661" t="s">
        <v>4016</v>
      </c>
      <c r="R4661" t="s">
        <v>42</v>
      </c>
      <c r="S4661">
        <v>185347001</v>
      </c>
      <c r="T4661" t="s">
        <v>72</v>
      </c>
      <c r="U4661">
        <v>85.55</v>
      </c>
      <c r="V4661">
        <v>535.87</v>
      </c>
      <c r="W4661">
        <v>375.1</v>
      </c>
      <c r="X4661">
        <v>46177005</v>
      </c>
      <c r="Y4661" t="s">
        <v>14536</v>
      </c>
    </row>
    <row r="4662" spans="1:25" x14ac:dyDescent="0.25">
      <c r="A4662" t="s">
        <v>14593</v>
      </c>
      <c r="B4662" t="s">
        <v>14594</v>
      </c>
      <c r="C4662" s="1">
        <v>37482</v>
      </c>
      <c r="D4662" s="1" t="str">
        <f t="shared" si="288"/>
        <v>2000–2009</v>
      </c>
      <c r="E4662" s="8">
        <f t="shared" si="289"/>
        <v>2002</v>
      </c>
      <c r="F4662" s="8" t="str">
        <f t="shared" si="290"/>
        <v>02</v>
      </c>
      <c r="G4662" s="2">
        <v>0.93440972222222218</v>
      </c>
      <c r="H4662" s="2" t="str">
        <f t="shared" si="291"/>
        <v>2002-08</v>
      </c>
      <c r="I4662" t="s">
        <v>14595</v>
      </c>
      <c r="J4662" s="1">
        <v>37483</v>
      </c>
      <c r="K4662" s="2">
        <v>3.6493055555555556E-2</v>
      </c>
      <c r="L4662">
        <v>-1293</v>
      </c>
      <c r="M4662" t="e">
        <v>#VALUE!</v>
      </c>
      <c r="N4662" t="s">
        <v>14525</v>
      </c>
      <c r="O4662" t="s">
        <v>14531</v>
      </c>
      <c r="P4662" t="s">
        <v>14532</v>
      </c>
      <c r="Q4662" t="s">
        <v>4016</v>
      </c>
      <c r="R4662" t="s">
        <v>42</v>
      </c>
      <c r="S4662">
        <v>185347001</v>
      </c>
      <c r="T4662" t="s">
        <v>72</v>
      </c>
      <c r="U4662">
        <v>85.55</v>
      </c>
      <c r="V4662">
        <v>535.87</v>
      </c>
      <c r="W4662">
        <v>375.1</v>
      </c>
      <c r="X4662">
        <v>46177005</v>
      </c>
      <c r="Y4662" t="s">
        <v>14536</v>
      </c>
    </row>
    <row r="4663" spans="1:25" x14ac:dyDescent="0.25">
      <c r="A4663" t="s">
        <v>14596</v>
      </c>
      <c r="B4663" t="s">
        <v>14595</v>
      </c>
      <c r="C4663" s="1">
        <v>37483</v>
      </c>
      <c r="D4663" s="1" t="str">
        <f t="shared" si="288"/>
        <v>2000–2009</v>
      </c>
      <c r="E4663" s="8">
        <f t="shared" si="289"/>
        <v>2002</v>
      </c>
      <c r="F4663" s="8" t="str">
        <f t="shared" si="290"/>
        <v>02</v>
      </c>
      <c r="G4663" s="2">
        <v>3.6493055555555556E-2</v>
      </c>
      <c r="H4663" s="2" t="str">
        <f t="shared" si="291"/>
        <v>2002-08</v>
      </c>
      <c r="I4663" t="s">
        <v>14597</v>
      </c>
      <c r="J4663" s="1">
        <v>37483</v>
      </c>
      <c r="K4663" s="2">
        <v>4.6909722222222221E-2</v>
      </c>
      <c r="L4663">
        <v>15</v>
      </c>
      <c r="M4663" s="2">
        <v>1.0416666666666666E-2</v>
      </c>
      <c r="N4663" t="s">
        <v>14525</v>
      </c>
      <c r="O4663" t="s">
        <v>14531</v>
      </c>
      <c r="P4663" t="s">
        <v>14532</v>
      </c>
      <c r="Q4663" t="s">
        <v>4016</v>
      </c>
      <c r="R4663" t="s">
        <v>42</v>
      </c>
      <c r="S4663">
        <v>185347001</v>
      </c>
      <c r="T4663" t="s">
        <v>72</v>
      </c>
      <c r="U4663">
        <v>85.55</v>
      </c>
      <c r="V4663">
        <v>234.71</v>
      </c>
      <c r="W4663">
        <v>164.3</v>
      </c>
      <c r="X4663">
        <v>46177005</v>
      </c>
      <c r="Y4663" t="s">
        <v>14536</v>
      </c>
    </row>
    <row r="4664" spans="1:25" x14ac:dyDescent="0.25">
      <c r="A4664" t="s">
        <v>14598</v>
      </c>
      <c r="B4664" t="s">
        <v>14599</v>
      </c>
      <c r="C4664" s="1">
        <v>37486</v>
      </c>
      <c r="D4664" s="1" t="str">
        <f t="shared" si="288"/>
        <v>2000–2009</v>
      </c>
      <c r="E4664" s="8">
        <f t="shared" si="289"/>
        <v>2002</v>
      </c>
      <c r="F4664" s="8" t="str">
        <f t="shared" si="290"/>
        <v>02</v>
      </c>
      <c r="G4664" s="2">
        <v>3.6493055555555556E-2</v>
      </c>
      <c r="H4664" s="2" t="str">
        <f t="shared" si="291"/>
        <v>2002-08</v>
      </c>
      <c r="I4664" t="s">
        <v>14600</v>
      </c>
      <c r="J4664" s="1">
        <v>37486</v>
      </c>
      <c r="K4664" s="2">
        <v>0.14552083333333332</v>
      </c>
      <c r="L4664">
        <v>157</v>
      </c>
      <c r="M4664" s="2">
        <v>0.10902777777777778</v>
      </c>
      <c r="N4664" t="s">
        <v>14525</v>
      </c>
      <c r="O4664" t="s">
        <v>14531</v>
      </c>
      <c r="P4664" t="s">
        <v>14532</v>
      </c>
      <c r="Q4664" t="s">
        <v>4016</v>
      </c>
      <c r="R4664" t="s">
        <v>42</v>
      </c>
      <c r="S4664">
        <v>185347001</v>
      </c>
      <c r="T4664" t="s">
        <v>72</v>
      </c>
      <c r="U4664">
        <v>85.55</v>
      </c>
      <c r="V4664">
        <v>691.74</v>
      </c>
      <c r="W4664">
        <v>484.21</v>
      </c>
      <c r="X4664">
        <v>46177005</v>
      </c>
      <c r="Y4664" t="s">
        <v>14536</v>
      </c>
    </row>
    <row r="4665" spans="1:25" x14ac:dyDescent="0.25">
      <c r="A4665" t="s">
        <v>14601</v>
      </c>
      <c r="B4665" t="s">
        <v>14602</v>
      </c>
      <c r="C4665" s="1">
        <v>37489</v>
      </c>
      <c r="D4665" s="1" t="str">
        <f t="shared" si="288"/>
        <v>2000–2009</v>
      </c>
      <c r="E4665" s="8">
        <f t="shared" si="289"/>
        <v>2002</v>
      </c>
      <c r="F4665" s="8" t="str">
        <f t="shared" si="290"/>
        <v>02</v>
      </c>
      <c r="G4665" s="2">
        <v>0.14552083333333332</v>
      </c>
      <c r="H4665" s="2" t="str">
        <f t="shared" si="291"/>
        <v>2002-08</v>
      </c>
      <c r="I4665" t="s">
        <v>14603</v>
      </c>
      <c r="J4665" s="1">
        <v>37489</v>
      </c>
      <c r="K4665" s="2">
        <v>0.23996527777777779</v>
      </c>
      <c r="L4665">
        <v>136</v>
      </c>
      <c r="M4665" s="2">
        <v>9.4444444444444442E-2</v>
      </c>
      <c r="N4665" t="s">
        <v>14525</v>
      </c>
      <c r="O4665" t="s">
        <v>14531</v>
      </c>
      <c r="P4665" t="s">
        <v>14532</v>
      </c>
      <c r="Q4665" t="s">
        <v>4016</v>
      </c>
      <c r="R4665" t="s">
        <v>42</v>
      </c>
      <c r="S4665">
        <v>185347001</v>
      </c>
      <c r="T4665" t="s">
        <v>72</v>
      </c>
      <c r="U4665">
        <v>85.55</v>
      </c>
      <c r="V4665">
        <v>1791.03</v>
      </c>
      <c r="W4665">
        <v>1253.72</v>
      </c>
      <c r="X4665">
        <v>46177005</v>
      </c>
      <c r="Y4665" t="s">
        <v>14536</v>
      </c>
    </row>
    <row r="4666" spans="1:25" x14ac:dyDescent="0.25">
      <c r="A4666" t="s">
        <v>14604</v>
      </c>
      <c r="B4666" t="s">
        <v>14605</v>
      </c>
      <c r="C4666" s="1">
        <v>37492</v>
      </c>
      <c r="D4666" s="1" t="str">
        <f t="shared" si="288"/>
        <v>2000–2009</v>
      </c>
      <c r="E4666" s="8">
        <f t="shared" si="289"/>
        <v>2002</v>
      </c>
      <c r="F4666" s="8" t="str">
        <f t="shared" si="290"/>
        <v>02</v>
      </c>
      <c r="G4666" s="2">
        <v>0.23996527777777779</v>
      </c>
      <c r="H4666" s="2" t="str">
        <f t="shared" si="291"/>
        <v>2002-08</v>
      </c>
      <c r="I4666" t="s">
        <v>14606</v>
      </c>
      <c r="J4666" s="1">
        <v>37492</v>
      </c>
      <c r="K4666" s="2">
        <v>0.40524305555555556</v>
      </c>
      <c r="L4666">
        <v>238</v>
      </c>
      <c r="M4666" s="2">
        <v>0.16527777777777777</v>
      </c>
      <c r="N4666" t="s">
        <v>14525</v>
      </c>
      <c r="O4666" t="s">
        <v>14531</v>
      </c>
      <c r="P4666" t="s">
        <v>14532</v>
      </c>
      <c r="Q4666" t="s">
        <v>4016</v>
      </c>
      <c r="R4666" t="s">
        <v>42</v>
      </c>
      <c r="S4666">
        <v>185347001</v>
      </c>
      <c r="T4666" t="s">
        <v>72</v>
      </c>
      <c r="U4666">
        <v>85.55</v>
      </c>
      <c r="V4666">
        <v>818.99</v>
      </c>
      <c r="W4666">
        <v>573.29</v>
      </c>
      <c r="X4666">
        <v>46177005</v>
      </c>
      <c r="Y4666" t="s">
        <v>14536</v>
      </c>
    </row>
    <row r="4667" spans="1:25" x14ac:dyDescent="0.25">
      <c r="A4667" t="s">
        <v>14607</v>
      </c>
      <c r="B4667" t="s">
        <v>13220</v>
      </c>
      <c r="C4667" s="1">
        <v>37500</v>
      </c>
      <c r="D4667" s="1" t="str">
        <f t="shared" si="288"/>
        <v>2000–2009</v>
      </c>
      <c r="E4667" s="8">
        <f t="shared" si="289"/>
        <v>2002</v>
      </c>
      <c r="F4667" s="8" t="str">
        <f t="shared" si="290"/>
        <v>02</v>
      </c>
      <c r="G4667" s="2">
        <v>0.64621527777777776</v>
      </c>
      <c r="H4667" s="2" t="str">
        <f t="shared" si="291"/>
        <v>2002-09</v>
      </c>
      <c r="I4667" t="s">
        <v>13221</v>
      </c>
      <c r="J4667" s="1">
        <v>37500</v>
      </c>
      <c r="K4667" s="2">
        <v>0.65663194444444439</v>
      </c>
      <c r="L4667">
        <v>15</v>
      </c>
      <c r="M4667" s="2">
        <v>1.0416666666666666E-2</v>
      </c>
      <c r="N4667" t="s">
        <v>14525</v>
      </c>
      <c r="O4667" t="s">
        <v>14526</v>
      </c>
      <c r="P4667" t="s">
        <v>14527</v>
      </c>
      <c r="Q4667" t="s">
        <v>4016</v>
      </c>
      <c r="R4667" t="s">
        <v>28</v>
      </c>
      <c r="S4667">
        <v>410620009</v>
      </c>
      <c r="T4667" t="s">
        <v>29</v>
      </c>
      <c r="U4667">
        <v>136.80000000000001</v>
      </c>
      <c r="V4667">
        <v>1173.5899999999999</v>
      </c>
      <c r="W4667">
        <v>821.51</v>
      </c>
      <c r="X4667" t="s">
        <v>30</v>
      </c>
      <c r="Y4667" t="s">
        <v>30</v>
      </c>
    </row>
    <row r="4668" spans="1:25" x14ac:dyDescent="0.25">
      <c r="A4668" t="s">
        <v>14608</v>
      </c>
      <c r="B4668" t="s">
        <v>14609</v>
      </c>
      <c r="C4668" s="1">
        <v>37507</v>
      </c>
      <c r="D4668" s="1" t="str">
        <f t="shared" si="288"/>
        <v>2000–2009</v>
      </c>
      <c r="E4668" s="8">
        <f t="shared" si="289"/>
        <v>2002</v>
      </c>
      <c r="F4668" s="8" t="str">
        <f t="shared" si="290"/>
        <v>02</v>
      </c>
      <c r="G4668" s="2">
        <v>0.64621527777777776</v>
      </c>
      <c r="H4668" s="2" t="str">
        <f t="shared" si="291"/>
        <v>2002-09</v>
      </c>
      <c r="I4668" t="s">
        <v>14610</v>
      </c>
      <c r="J4668" s="1">
        <v>37507</v>
      </c>
      <c r="K4668" s="2">
        <v>0.74343749999999997</v>
      </c>
      <c r="L4668">
        <v>140</v>
      </c>
      <c r="M4668" s="2">
        <v>9.7222222222222224E-2</v>
      </c>
      <c r="N4668" t="s">
        <v>14525</v>
      </c>
      <c r="O4668" t="s">
        <v>14531</v>
      </c>
      <c r="P4668" t="s">
        <v>14532</v>
      </c>
      <c r="Q4668" t="s">
        <v>4016</v>
      </c>
      <c r="R4668" t="s">
        <v>42</v>
      </c>
      <c r="S4668">
        <v>185347001</v>
      </c>
      <c r="T4668" t="s">
        <v>72</v>
      </c>
      <c r="U4668">
        <v>85.55</v>
      </c>
      <c r="V4668">
        <v>535.87</v>
      </c>
      <c r="W4668">
        <v>535.87</v>
      </c>
      <c r="X4668">
        <v>46177005</v>
      </c>
      <c r="Y4668" t="s">
        <v>14536</v>
      </c>
    </row>
    <row r="4669" spans="1:25" x14ac:dyDescent="0.25">
      <c r="A4669" t="s">
        <v>14611</v>
      </c>
      <c r="B4669" t="s">
        <v>14612</v>
      </c>
      <c r="C4669" s="1">
        <v>37510</v>
      </c>
      <c r="D4669" s="1" t="str">
        <f t="shared" si="288"/>
        <v>2000–2009</v>
      </c>
      <c r="E4669" s="8">
        <f t="shared" si="289"/>
        <v>2002</v>
      </c>
      <c r="F4669" s="8" t="str">
        <f t="shared" si="290"/>
        <v>02</v>
      </c>
      <c r="G4669" s="2">
        <v>0.74343749999999997</v>
      </c>
      <c r="H4669" s="2" t="str">
        <f t="shared" si="291"/>
        <v>2002-09</v>
      </c>
      <c r="I4669" t="s">
        <v>14613</v>
      </c>
      <c r="J4669" s="1">
        <v>37510</v>
      </c>
      <c r="K4669" s="2">
        <v>0.84343749999999995</v>
      </c>
      <c r="L4669">
        <v>144</v>
      </c>
      <c r="M4669" s="2">
        <v>0.1</v>
      </c>
      <c r="N4669" t="s">
        <v>14525</v>
      </c>
      <c r="O4669" t="s">
        <v>14531</v>
      </c>
      <c r="P4669" t="s">
        <v>14532</v>
      </c>
      <c r="Q4669" t="s">
        <v>4016</v>
      </c>
      <c r="R4669" t="s">
        <v>42</v>
      </c>
      <c r="S4669">
        <v>185347001</v>
      </c>
      <c r="T4669" t="s">
        <v>72</v>
      </c>
      <c r="U4669">
        <v>85.55</v>
      </c>
      <c r="V4669">
        <v>820.37</v>
      </c>
      <c r="W4669">
        <v>820.37</v>
      </c>
      <c r="X4669">
        <v>46177005</v>
      </c>
      <c r="Y4669" t="s">
        <v>14536</v>
      </c>
    </row>
    <row r="4670" spans="1:25" x14ac:dyDescent="0.25">
      <c r="A4670" t="s">
        <v>14614</v>
      </c>
      <c r="B4670" t="s">
        <v>14615</v>
      </c>
      <c r="C4670" s="1">
        <v>37513</v>
      </c>
      <c r="D4670" s="1" t="str">
        <f t="shared" si="288"/>
        <v>2000–2009</v>
      </c>
      <c r="E4670" s="8">
        <f t="shared" si="289"/>
        <v>2002</v>
      </c>
      <c r="F4670" s="8" t="str">
        <f t="shared" si="290"/>
        <v>02</v>
      </c>
      <c r="G4670" s="2">
        <v>0.84343749999999995</v>
      </c>
      <c r="H4670" s="2" t="str">
        <f t="shared" si="291"/>
        <v>2002-09</v>
      </c>
      <c r="I4670" t="s">
        <v>14616</v>
      </c>
      <c r="J4670" s="1">
        <v>37513</v>
      </c>
      <c r="K4670" s="2">
        <v>0.99482638888888886</v>
      </c>
      <c r="L4670">
        <v>218</v>
      </c>
      <c r="M4670" s="2">
        <v>0.15138888888888888</v>
      </c>
      <c r="N4670" t="s">
        <v>14525</v>
      </c>
      <c r="O4670" t="s">
        <v>14531</v>
      </c>
      <c r="P4670" t="s">
        <v>14532</v>
      </c>
      <c r="Q4670" t="s">
        <v>4016</v>
      </c>
      <c r="R4670" t="s">
        <v>42</v>
      </c>
      <c r="S4670">
        <v>185347001</v>
      </c>
      <c r="T4670" t="s">
        <v>72</v>
      </c>
      <c r="U4670">
        <v>85.55</v>
      </c>
      <c r="V4670">
        <v>1791.03</v>
      </c>
      <c r="W4670">
        <v>1791.03</v>
      </c>
      <c r="X4670">
        <v>46177005</v>
      </c>
      <c r="Y4670" t="s">
        <v>14536</v>
      </c>
    </row>
    <row r="4671" spans="1:25" x14ac:dyDescent="0.25">
      <c r="A4671" t="s">
        <v>14617</v>
      </c>
      <c r="B4671" t="s">
        <v>14616</v>
      </c>
      <c r="C4671" s="1">
        <v>37513</v>
      </c>
      <c r="D4671" s="1" t="str">
        <f t="shared" si="288"/>
        <v>2000–2009</v>
      </c>
      <c r="E4671" s="8">
        <f t="shared" si="289"/>
        <v>2002</v>
      </c>
      <c r="F4671" s="8" t="str">
        <f t="shared" si="290"/>
        <v>02</v>
      </c>
      <c r="G4671" s="2">
        <v>0.99482638888888886</v>
      </c>
      <c r="H4671" s="2" t="str">
        <f t="shared" si="291"/>
        <v>2002-09</v>
      </c>
      <c r="I4671" t="s">
        <v>14618</v>
      </c>
      <c r="J4671" s="1">
        <v>37514</v>
      </c>
      <c r="K4671" s="2">
        <v>5.2430555555555555E-3</v>
      </c>
      <c r="L4671">
        <v>-1425</v>
      </c>
      <c r="M4671" t="e">
        <v>#VALUE!</v>
      </c>
      <c r="N4671" t="s">
        <v>14525</v>
      </c>
      <c r="O4671" t="s">
        <v>14531</v>
      </c>
      <c r="P4671" t="s">
        <v>14532</v>
      </c>
      <c r="Q4671" t="s">
        <v>4016</v>
      </c>
      <c r="R4671" t="s">
        <v>42</v>
      </c>
      <c r="S4671">
        <v>185347001</v>
      </c>
      <c r="T4671" t="s">
        <v>72</v>
      </c>
      <c r="U4671">
        <v>85.55</v>
      </c>
      <c r="V4671">
        <v>234.71</v>
      </c>
      <c r="W4671">
        <v>234.71</v>
      </c>
      <c r="X4671">
        <v>46177005</v>
      </c>
      <c r="Y4671" t="s">
        <v>14536</v>
      </c>
    </row>
    <row r="4672" spans="1:25" x14ac:dyDescent="0.25">
      <c r="A4672" t="s">
        <v>14619</v>
      </c>
      <c r="B4672" t="s">
        <v>14620</v>
      </c>
      <c r="C4672" s="1">
        <v>37516</v>
      </c>
      <c r="D4672" s="1" t="str">
        <f t="shared" si="288"/>
        <v>2000–2009</v>
      </c>
      <c r="E4672" s="8">
        <f t="shared" si="289"/>
        <v>2002</v>
      </c>
      <c r="F4672" s="8" t="str">
        <f t="shared" si="290"/>
        <v>02</v>
      </c>
      <c r="G4672" s="2">
        <v>0.99482638888888886</v>
      </c>
      <c r="H4672" s="2" t="str">
        <f t="shared" si="291"/>
        <v>2002-09</v>
      </c>
      <c r="I4672" t="s">
        <v>14621</v>
      </c>
      <c r="J4672" s="1">
        <v>37517</v>
      </c>
      <c r="K4672" s="2">
        <v>0.10940972222222223</v>
      </c>
      <c r="L4672">
        <v>-1275</v>
      </c>
      <c r="M4672" t="e">
        <v>#VALUE!</v>
      </c>
      <c r="N4672" t="s">
        <v>14525</v>
      </c>
      <c r="O4672" t="s">
        <v>14531</v>
      </c>
      <c r="P4672" t="s">
        <v>14532</v>
      </c>
      <c r="Q4672" t="s">
        <v>4016</v>
      </c>
      <c r="R4672" t="s">
        <v>42</v>
      </c>
      <c r="S4672">
        <v>185347001</v>
      </c>
      <c r="T4672" t="s">
        <v>72</v>
      </c>
      <c r="U4672">
        <v>85.55</v>
      </c>
      <c r="V4672">
        <v>1791.03</v>
      </c>
      <c r="W4672">
        <v>1791.03</v>
      </c>
      <c r="X4672">
        <v>46177005</v>
      </c>
      <c r="Y4672" t="s">
        <v>14536</v>
      </c>
    </row>
    <row r="4673" spans="1:25" x14ac:dyDescent="0.25">
      <c r="A4673" t="s">
        <v>14622</v>
      </c>
      <c r="B4673" t="s">
        <v>14623</v>
      </c>
      <c r="C4673" s="1">
        <v>37520</v>
      </c>
      <c r="D4673" s="1" t="str">
        <f t="shared" si="288"/>
        <v>2000–2009</v>
      </c>
      <c r="E4673" s="8">
        <f t="shared" si="289"/>
        <v>2002</v>
      </c>
      <c r="F4673" s="8" t="str">
        <f t="shared" si="290"/>
        <v>02</v>
      </c>
      <c r="G4673" s="2">
        <v>0.10940972222222223</v>
      </c>
      <c r="H4673" s="2" t="str">
        <f t="shared" si="291"/>
        <v>2002-09</v>
      </c>
      <c r="I4673" t="s">
        <v>14624</v>
      </c>
      <c r="J4673" s="1">
        <v>37520</v>
      </c>
      <c r="K4673" s="2">
        <v>0.21357638888888889</v>
      </c>
      <c r="L4673">
        <v>150</v>
      </c>
      <c r="M4673" s="2">
        <v>0.10416666666666667</v>
      </c>
      <c r="N4673" t="s">
        <v>14525</v>
      </c>
      <c r="O4673" t="s">
        <v>14531</v>
      </c>
      <c r="P4673" t="s">
        <v>14532</v>
      </c>
      <c r="Q4673" t="s">
        <v>4016</v>
      </c>
      <c r="R4673" t="s">
        <v>42</v>
      </c>
      <c r="S4673">
        <v>185347001</v>
      </c>
      <c r="T4673" t="s">
        <v>72</v>
      </c>
      <c r="U4673">
        <v>85.55</v>
      </c>
      <c r="V4673">
        <v>574.62</v>
      </c>
      <c r="W4673">
        <v>574.62</v>
      </c>
      <c r="X4673">
        <v>46177005</v>
      </c>
      <c r="Y4673" t="s">
        <v>14536</v>
      </c>
    </row>
    <row r="4674" spans="1:25" x14ac:dyDescent="0.25">
      <c r="A4674" t="s">
        <v>14625</v>
      </c>
      <c r="B4674" t="s">
        <v>14626</v>
      </c>
      <c r="C4674" s="1">
        <v>37523</v>
      </c>
      <c r="D4674" s="1" t="str">
        <f t="shared" si="288"/>
        <v>2000–2009</v>
      </c>
      <c r="E4674" s="8">
        <f t="shared" si="289"/>
        <v>2002</v>
      </c>
      <c r="F4674" s="8" t="str">
        <f t="shared" si="290"/>
        <v>02</v>
      </c>
      <c r="G4674" s="2">
        <v>0.21357638888888889</v>
      </c>
      <c r="H4674" s="2" t="str">
        <f t="shared" si="291"/>
        <v>2002-09</v>
      </c>
      <c r="I4674" t="s">
        <v>14627</v>
      </c>
      <c r="J4674" s="1">
        <v>37523</v>
      </c>
      <c r="K4674" s="2">
        <v>0.34413194444444445</v>
      </c>
      <c r="L4674">
        <v>188</v>
      </c>
      <c r="M4674" s="2">
        <v>0.13055555555555556</v>
      </c>
      <c r="N4674" t="s">
        <v>14525</v>
      </c>
      <c r="O4674" t="s">
        <v>14531</v>
      </c>
      <c r="P4674" t="s">
        <v>14532</v>
      </c>
      <c r="Q4674" t="s">
        <v>4016</v>
      </c>
      <c r="R4674" t="s">
        <v>42</v>
      </c>
      <c r="S4674">
        <v>185347001</v>
      </c>
      <c r="T4674" t="s">
        <v>72</v>
      </c>
      <c r="U4674">
        <v>85.55</v>
      </c>
      <c r="V4674">
        <v>857.29</v>
      </c>
      <c r="W4674">
        <v>857.29</v>
      </c>
      <c r="X4674">
        <v>46177005</v>
      </c>
      <c r="Y4674" t="s">
        <v>14536</v>
      </c>
    </row>
    <row r="4675" spans="1:25" x14ac:dyDescent="0.25">
      <c r="A4675" t="s">
        <v>14628</v>
      </c>
      <c r="B4675" t="s">
        <v>14629</v>
      </c>
      <c r="C4675" s="1">
        <v>37526</v>
      </c>
      <c r="D4675" s="1" t="str">
        <f t="shared" ref="D4675:D4738" si="292">IF(YEAR(C4675)&lt;2000,"Before 2000",TEXT(INT(YEAR(C4675)/10)*10,"0000") &amp; "–" &amp; TEXT(INT(YEAR(C4675)/10)*10+9,"0000"))</f>
        <v>2000–2009</v>
      </c>
      <c r="E4675" s="8">
        <f t="shared" ref="E4675:E4738" si="293">YEAR(C4675)</f>
        <v>2002</v>
      </c>
      <c r="F4675" s="8" t="str">
        <f t="shared" ref="F4675:F4738" si="294">TEXT(C4675, "yy")</f>
        <v>02</v>
      </c>
      <c r="G4675" s="2">
        <v>0.34413194444444445</v>
      </c>
      <c r="H4675" s="2" t="str">
        <f t="shared" ref="H4675:H4738" si="295">TEXT(C4675, "yyyy-mm")</f>
        <v>2002-09</v>
      </c>
      <c r="I4675" t="s">
        <v>14630</v>
      </c>
      <c r="J4675" s="1">
        <v>37526</v>
      </c>
      <c r="K4675" s="2">
        <v>0.47468749999999998</v>
      </c>
      <c r="L4675">
        <v>188</v>
      </c>
      <c r="M4675" s="2">
        <v>0.13055555555555556</v>
      </c>
      <c r="N4675" t="s">
        <v>14525</v>
      </c>
      <c r="O4675" t="s">
        <v>14531</v>
      </c>
      <c r="P4675" t="s">
        <v>14532</v>
      </c>
      <c r="Q4675" t="s">
        <v>4016</v>
      </c>
      <c r="R4675" t="s">
        <v>42</v>
      </c>
      <c r="S4675">
        <v>185347001</v>
      </c>
      <c r="T4675" t="s">
        <v>72</v>
      </c>
      <c r="U4675">
        <v>85.55</v>
      </c>
      <c r="V4675">
        <v>1537.94</v>
      </c>
      <c r="W4675">
        <v>1537.94</v>
      </c>
      <c r="X4675">
        <v>46177005</v>
      </c>
      <c r="Y4675" t="s">
        <v>14536</v>
      </c>
    </row>
    <row r="4676" spans="1:25" x14ac:dyDescent="0.25">
      <c r="A4676" t="s">
        <v>14631</v>
      </c>
      <c r="B4676" t="s">
        <v>14632</v>
      </c>
      <c r="C4676" s="1">
        <v>37529</v>
      </c>
      <c r="D4676" s="1" t="str">
        <f t="shared" si="292"/>
        <v>2000–2009</v>
      </c>
      <c r="E4676" s="8">
        <f t="shared" si="293"/>
        <v>2002</v>
      </c>
      <c r="F4676" s="8" t="str">
        <f t="shared" si="294"/>
        <v>02</v>
      </c>
      <c r="G4676" s="2">
        <v>0.47468749999999998</v>
      </c>
      <c r="H4676" s="2" t="str">
        <f t="shared" si="295"/>
        <v>2002-09</v>
      </c>
      <c r="I4676" t="s">
        <v>14633</v>
      </c>
      <c r="J4676" s="1">
        <v>37529</v>
      </c>
      <c r="K4676" s="2">
        <v>0.56288194444444439</v>
      </c>
      <c r="L4676">
        <v>127</v>
      </c>
      <c r="M4676" s="2">
        <v>8.819444444444445E-2</v>
      </c>
      <c r="N4676" t="s">
        <v>14525</v>
      </c>
      <c r="O4676" t="s">
        <v>14531</v>
      </c>
      <c r="P4676" t="s">
        <v>14532</v>
      </c>
      <c r="Q4676" t="s">
        <v>4016</v>
      </c>
      <c r="R4676" t="s">
        <v>42</v>
      </c>
      <c r="S4676">
        <v>185347001</v>
      </c>
      <c r="T4676" t="s">
        <v>72</v>
      </c>
      <c r="U4676">
        <v>85.55</v>
      </c>
      <c r="V4676">
        <v>535.87</v>
      </c>
      <c r="W4676">
        <v>535.87</v>
      </c>
      <c r="X4676">
        <v>46177005</v>
      </c>
      <c r="Y4676" t="s">
        <v>14536</v>
      </c>
    </row>
    <row r="4677" spans="1:25" x14ac:dyDescent="0.25">
      <c r="A4677" t="s">
        <v>14634</v>
      </c>
      <c r="B4677" t="s">
        <v>14635</v>
      </c>
      <c r="C4677" s="1">
        <v>37532</v>
      </c>
      <c r="D4677" s="1" t="str">
        <f t="shared" si="292"/>
        <v>2000–2009</v>
      </c>
      <c r="E4677" s="8">
        <f t="shared" si="293"/>
        <v>2002</v>
      </c>
      <c r="F4677" s="8" t="str">
        <f t="shared" si="294"/>
        <v>02</v>
      </c>
      <c r="G4677" s="2">
        <v>0.56288194444444439</v>
      </c>
      <c r="H4677" s="2" t="str">
        <f t="shared" si="295"/>
        <v>2002-10</v>
      </c>
      <c r="I4677" t="s">
        <v>14636</v>
      </c>
      <c r="J4677" s="1">
        <v>37532</v>
      </c>
      <c r="K4677" s="2">
        <v>0.71843749999999995</v>
      </c>
      <c r="L4677">
        <v>224</v>
      </c>
      <c r="M4677" s="2">
        <v>0.15555555555555556</v>
      </c>
      <c r="N4677" t="s">
        <v>14525</v>
      </c>
      <c r="O4677" t="s">
        <v>14531</v>
      </c>
      <c r="P4677" t="s">
        <v>14532</v>
      </c>
      <c r="Q4677" t="s">
        <v>4016</v>
      </c>
      <c r="R4677" t="s">
        <v>42</v>
      </c>
      <c r="S4677">
        <v>185347001</v>
      </c>
      <c r="T4677" t="s">
        <v>72</v>
      </c>
      <c r="U4677">
        <v>85.55</v>
      </c>
      <c r="V4677">
        <v>535.87</v>
      </c>
      <c r="W4677">
        <v>535.87</v>
      </c>
      <c r="X4677">
        <v>46177005</v>
      </c>
      <c r="Y4677" t="s">
        <v>14536</v>
      </c>
    </row>
    <row r="4678" spans="1:25" x14ac:dyDescent="0.25">
      <c r="A4678" t="s">
        <v>14637</v>
      </c>
      <c r="B4678" t="s">
        <v>14638</v>
      </c>
      <c r="C4678" s="1">
        <v>37535</v>
      </c>
      <c r="D4678" s="1" t="str">
        <f t="shared" si="292"/>
        <v>2000–2009</v>
      </c>
      <c r="E4678" s="8">
        <f t="shared" si="293"/>
        <v>2002</v>
      </c>
      <c r="F4678" s="8" t="str">
        <f t="shared" si="294"/>
        <v>02</v>
      </c>
      <c r="G4678" s="2">
        <v>0.71843749999999995</v>
      </c>
      <c r="H4678" s="2" t="str">
        <f t="shared" si="295"/>
        <v>2002-10</v>
      </c>
      <c r="I4678" t="s">
        <v>14639</v>
      </c>
      <c r="J4678" s="1">
        <v>37535</v>
      </c>
      <c r="K4678" s="2">
        <v>0.83857638888888886</v>
      </c>
      <c r="L4678">
        <v>173</v>
      </c>
      <c r="M4678" s="2">
        <v>0.12013888888888889</v>
      </c>
      <c r="N4678" t="s">
        <v>14525</v>
      </c>
      <c r="O4678" t="s">
        <v>14531</v>
      </c>
      <c r="P4678" t="s">
        <v>14532</v>
      </c>
      <c r="Q4678" t="s">
        <v>4016</v>
      </c>
      <c r="R4678" t="s">
        <v>42</v>
      </c>
      <c r="S4678">
        <v>185347001</v>
      </c>
      <c r="T4678" t="s">
        <v>72</v>
      </c>
      <c r="U4678">
        <v>85.55</v>
      </c>
      <c r="V4678">
        <v>1126.6400000000001</v>
      </c>
      <c r="W4678">
        <v>1126.6400000000001</v>
      </c>
      <c r="X4678">
        <v>46177005</v>
      </c>
      <c r="Y4678" t="s">
        <v>14536</v>
      </c>
    </row>
    <row r="4679" spans="1:25" x14ac:dyDescent="0.25">
      <c r="A4679" t="s">
        <v>14640</v>
      </c>
      <c r="B4679" t="s">
        <v>14641</v>
      </c>
      <c r="C4679" s="1">
        <v>37538</v>
      </c>
      <c r="D4679" s="1" t="str">
        <f t="shared" si="292"/>
        <v>2000–2009</v>
      </c>
      <c r="E4679" s="8">
        <f t="shared" si="293"/>
        <v>2002</v>
      </c>
      <c r="F4679" s="8" t="str">
        <f t="shared" si="294"/>
        <v>02</v>
      </c>
      <c r="G4679" s="2">
        <v>0.83857638888888886</v>
      </c>
      <c r="H4679" s="2" t="str">
        <f t="shared" si="295"/>
        <v>2002-10</v>
      </c>
      <c r="I4679" t="s">
        <v>14642</v>
      </c>
      <c r="J4679" s="1">
        <v>37538</v>
      </c>
      <c r="K4679" s="2">
        <v>0.93718749999999995</v>
      </c>
      <c r="L4679">
        <v>142</v>
      </c>
      <c r="M4679" s="2">
        <v>9.8611111111111108E-2</v>
      </c>
      <c r="N4679" t="s">
        <v>14525</v>
      </c>
      <c r="O4679" t="s">
        <v>14531</v>
      </c>
      <c r="P4679" t="s">
        <v>14532</v>
      </c>
      <c r="Q4679" t="s">
        <v>4016</v>
      </c>
      <c r="R4679" t="s">
        <v>42</v>
      </c>
      <c r="S4679">
        <v>185347001</v>
      </c>
      <c r="T4679" t="s">
        <v>72</v>
      </c>
      <c r="U4679">
        <v>85.55</v>
      </c>
      <c r="V4679">
        <v>535.87</v>
      </c>
      <c r="W4679">
        <v>535.87</v>
      </c>
      <c r="X4679">
        <v>46177005</v>
      </c>
      <c r="Y4679" t="s">
        <v>14536</v>
      </c>
    </row>
    <row r="4680" spans="1:25" x14ac:dyDescent="0.25">
      <c r="A4680" t="s">
        <v>14643</v>
      </c>
      <c r="B4680" t="s">
        <v>14644</v>
      </c>
      <c r="C4680" s="1">
        <v>37541</v>
      </c>
      <c r="D4680" s="1" t="str">
        <f t="shared" si="292"/>
        <v>2000–2009</v>
      </c>
      <c r="E4680" s="8">
        <f t="shared" si="293"/>
        <v>2002</v>
      </c>
      <c r="F4680" s="8" t="str">
        <f t="shared" si="294"/>
        <v>02</v>
      </c>
      <c r="G4680" s="2">
        <v>0.93718749999999995</v>
      </c>
      <c r="H4680" s="2" t="str">
        <f t="shared" si="295"/>
        <v>2002-10</v>
      </c>
      <c r="I4680" t="s">
        <v>14645</v>
      </c>
      <c r="J4680" s="1">
        <v>37542</v>
      </c>
      <c r="K4680" s="2">
        <v>0.10038194444444444</v>
      </c>
      <c r="L4680">
        <v>-1205</v>
      </c>
      <c r="M4680" t="e">
        <v>#VALUE!</v>
      </c>
      <c r="N4680" t="s">
        <v>14525</v>
      </c>
      <c r="O4680" t="s">
        <v>14531</v>
      </c>
      <c r="P4680" t="s">
        <v>14532</v>
      </c>
      <c r="Q4680" t="s">
        <v>4016</v>
      </c>
      <c r="R4680" t="s">
        <v>42</v>
      </c>
      <c r="S4680">
        <v>185347001</v>
      </c>
      <c r="T4680" t="s">
        <v>72</v>
      </c>
      <c r="U4680">
        <v>85.55</v>
      </c>
      <c r="V4680">
        <v>892.22</v>
      </c>
      <c r="W4680">
        <v>892.22</v>
      </c>
      <c r="X4680">
        <v>46177005</v>
      </c>
      <c r="Y4680" t="s">
        <v>14536</v>
      </c>
    </row>
    <row r="4681" spans="1:25" x14ac:dyDescent="0.25">
      <c r="A4681" t="s">
        <v>14646</v>
      </c>
      <c r="B4681" t="s">
        <v>14647</v>
      </c>
      <c r="C4681" s="1">
        <v>37545</v>
      </c>
      <c r="D4681" s="1" t="str">
        <f t="shared" si="292"/>
        <v>2000–2009</v>
      </c>
      <c r="E4681" s="8">
        <f t="shared" si="293"/>
        <v>2002</v>
      </c>
      <c r="F4681" s="8" t="str">
        <f t="shared" si="294"/>
        <v>02</v>
      </c>
      <c r="G4681" s="2">
        <v>0.10038194444444444</v>
      </c>
      <c r="H4681" s="2" t="str">
        <f t="shared" si="295"/>
        <v>2002-10</v>
      </c>
      <c r="I4681" t="s">
        <v>14648</v>
      </c>
      <c r="J4681" s="1">
        <v>37545</v>
      </c>
      <c r="K4681" s="2">
        <v>0.25177083333333333</v>
      </c>
      <c r="L4681">
        <v>218</v>
      </c>
      <c r="M4681" s="2">
        <v>0.15138888888888888</v>
      </c>
      <c r="N4681" t="s">
        <v>14525</v>
      </c>
      <c r="O4681" t="s">
        <v>14531</v>
      </c>
      <c r="P4681" t="s">
        <v>14532</v>
      </c>
      <c r="Q4681" t="s">
        <v>4016</v>
      </c>
      <c r="R4681" t="s">
        <v>42</v>
      </c>
      <c r="S4681">
        <v>185347001</v>
      </c>
      <c r="T4681" t="s">
        <v>72</v>
      </c>
      <c r="U4681">
        <v>85.55</v>
      </c>
      <c r="V4681">
        <v>582.75</v>
      </c>
      <c r="W4681">
        <v>582.75</v>
      </c>
      <c r="X4681">
        <v>46177005</v>
      </c>
      <c r="Y4681" t="s">
        <v>14536</v>
      </c>
    </row>
    <row r="4682" spans="1:25" x14ac:dyDescent="0.25">
      <c r="A4682" t="s">
        <v>14649</v>
      </c>
      <c r="B4682" t="s">
        <v>14648</v>
      </c>
      <c r="C4682" s="1">
        <v>37545</v>
      </c>
      <c r="D4682" s="1" t="str">
        <f t="shared" si="292"/>
        <v>2000–2009</v>
      </c>
      <c r="E4682" s="8">
        <f t="shared" si="293"/>
        <v>2002</v>
      </c>
      <c r="F4682" s="8" t="str">
        <f t="shared" si="294"/>
        <v>02</v>
      </c>
      <c r="G4682" s="2">
        <v>0.25177083333333333</v>
      </c>
      <c r="H4682" s="2" t="str">
        <f t="shared" si="295"/>
        <v>2002-10</v>
      </c>
      <c r="I4682" t="s">
        <v>14650</v>
      </c>
      <c r="J4682" s="1">
        <v>37545</v>
      </c>
      <c r="K4682" s="2">
        <v>0.26218750000000002</v>
      </c>
      <c r="L4682">
        <v>15</v>
      </c>
      <c r="M4682" s="2">
        <v>1.0416666666666666E-2</v>
      </c>
      <c r="N4682" t="s">
        <v>14525</v>
      </c>
      <c r="O4682" t="s">
        <v>14531</v>
      </c>
      <c r="P4682" t="s">
        <v>14532</v>
      </c>
      <c r="Q4682" t="s">
        <v>4016</v>
      </c>
      <c r="R4682" t="s">
        <v>42</v>
      </c>
      <c r="S4682">
        <v>185347001</v>
      </c>
      <c r="T4682" t="s">
        <v>72</v>
      </c>
      <c r="U4682">
        <v>85.55</v>
      </c>
      <c r="V4682">
        <v>234.71</v>
      </c>
      <c r="W4682">
        <v>234.71</v>
      </c>
      <c r="X4682">
        <v>46177005</v>
      </c>
      <c r="Y4682" t="s">
        <v>14536</v>
      </c>
    </row>
    <row r="4683" spans="1:25" x14ac:dyDescent="0.25">
      <c r="A4683" t="s">
        <v>14651</v>
      </c>
      <c r="B4683" t="s">
        <v>14652</v>
      </c>
      <c r="C4683" s="1">
        <v>37548</v>
      </c>
      <c r="D4683" s="1" t="str">
        <f t="shared" si="292"/>
        <v>2000–2009</v>
      </c>
      <c r="E4683" s="8">
        <f t="shared" si="293"/>
        <v>2002</v>
      </c>
      <c r="F4683" s="8" t="str">
        <f t="shared" si="294"/>
        <v>02</v>
      </c>
      <c r="G4683" s="2">
        <v>0.25177083333333333</v>
      </c>
      <c r="H4683" s="2" t="str">
        <f t="shared" si="295"/>
        <v>2002-10</v>
      </c>
      <c r="I4683" t="s">
        <v>14653</v>
      </c>
      <c r="J4683" s="1">
        <v>37548</v>
      </c>
      <c r="K4683" s="2">
        <v>0.36496527777777776</v>
      </c>
      <c r="L4683">
        <v>163</v>
      </c>
      <c r="M4683" s="2">
        <v>0.11319444444444444</v>
      </c>
      <c r="N4683" t="s">
        <v>14525</v>
      </c>
      <c r="O4683" t="s">
        <v>14531</v>
      </c>
      <c r="P4683" t="s">
        <v>14532</v>
      </c>
      <c r="Q4683" t="s">
        <v>4016</v>
      </c>
      <c r="R4683" t="s">
        <v>42</v>
      </c>
      <c r="S4683">
        <v>185347001</v>
      </c>
      <c r="T4683" t="s">
        <v>72</v>
      </c>
      <c r="U4683">
        <v>85.55</v>
      </c>
      <c r="V4683">
        <v>535.87</v>
      </c>
      <c r="W4683">
        <v>535.87</v>
      </c>
      <c r="X4683">
        <v>46177005</v>
      </c>
      <c r="Y4683" t="s">
        <v>14536</v>
      </c>
    </row>
    <row r="4684" spans="1:25" x14ac:dyDescent="0.25">
      <c r="A4684" t="s">
        <v>14654</v>
      </c>
      <c r="B4684" t="s">
        <v>14655</v>
      </c>
      <c r="C4684" s="1">
        <v>37551</v>
      </c>
      <c r="D4684" s="1" t="str">
        <f t="shared" si="292"/>
        <v>2000–2009</v>
      </c>
      <c r="E4684" s="8">
        <f t="shared" si="293"/>
        <v>2002</v>
      </c>
      <c r="F4684" s="8" t="str">
        <f t="shared" si="294"/>
        <v>02</v>
      </c>
      <c r="G4684" s="2">
        <v>0.36496527777777776</v>
      </c>
      <c r="H4684" s="2" t="str">
        <f t="shared" si="295"/>
        <v>2002-10</v>
      </c>
      <c r="I4684" t="s">
        <v>14656</v>
      </c>
      <c r="J4684" s="1">
        <v>37551</v>
      </c>
      <c r="K4684" s="2">
        <v>0.5184375</v>
      </c>
      <c r="L4684">
        <v>221</v>
      </c>
      <c r="M4684" s="2">
        <v>0.15347222222222223</v>
      </c>
      <c r="N4684" t="s">
        <v>14525</v>
      </c>
      <c r="O4684" t="s">
        <v>14531</v>
      </c>
      <c r="P4684" t="s">
        <v>14532</v>
      </c>
      <c r="Q4684" t="s">
        <v>4016</v>
      </c>
      <c r="R4684" t="s">
        <v>42</v>
      </c>
      <c r="S4684">
        <v>185347001</v>
      </c>
      <c r="T4684" t="s">
        <v>72</v>
      </c>
      <c r="U4684">
        <v>85.55</v>
      </c>
      <c r="V4684">
        <v>1791.03</v>
      </c>
      <c r="W4684">
        <v>1791.03</v>
      </c>
      <c r="X4684">
        <v>46177005</v>
      </c>
      <c r="Y4684" t="s">
        <v>14536</v>
      </c>
    </row>
    <row r="4685" spans="1:25" x14ac:dyDescent="0.25">
      <c r="A4685" t="s">
        <v>14657</v>
      </c>
      <c r="B4685" t="s">
        <v>14658</v>
      </c>
      <c r="C4685" s="1">
        <v>37554</v>
      </c>
      <c r="D4685" s="1" t="str">
        <f t="shared" si="292"/>
        <v>2000–2009</v>
      </c>
      <c r="E4685" s="8">
        <f t="shared" si="293"/>
        <v>2002</v>
      </c>
      <c r="F4685" s="8" t="str">
        <f t="shared" si="294"/>
        <v>02</v>
      </c>
      <c r="G4685" s="2">
        <v>0.5184375</v>
      </c>
      <c r="H4685" s="2" t="str">
        <f t="shared" si="295"/>
        <v>2002-10</v>
      </c>
      <c r="I4685" t="s">
        <v>14659</v>
      </c>
      <c r="J4685" s="1">
        <v>37554</v>
      </c>
      <c r="K4685" s="2">
        <v>0.61565972222222221</v>
      </c>
      <c r="L4685">
        <v>140</v>
      </c>
      <c r="M4685" s="2">
        <v>9.7222222222222224E-2</v>
      </c>
      <c r="N4685" t="s">
        <v>14525</v>
      </c>
      <c r="O4685" t="s">
        <v>14531</v>
      </c>
      <c r="P4685" t="s">
        <v>14532</v>
      </c>
      <c r="Q4685" t="s">
        <v>4016</v>
      </c>
      <c r="R4685" t="s">
        <v>42</v>
      </c>
      <c r="S4685">
        <v>185347001</v>
      </c>
      <c r="T4685" t="s">
        <v>72</v>
      </c>
      <c r="U4685">
        <v>85.55</v>
      </c>
      <c r="V4685">
        <v>1791.03</v>
      </c>
      <c r="W4685">
        <v>1791.03</v>
      </c>
      <c r="X4685">
        <v>46177005</v>
      </c>
      <c r="Y4685" t="s">
        <v>14536</v>
      </c>
    </row>
    <row r="4686" spans="1:25" x14ac:dyDescent="0.25">
      <c r="A4686" t="s">
        <v>14660</v>
      </c>
      <c r="B4686" t="s">
        <v>13223</v>
      </c>
      <c r="C4686" s="1">
        <v>37563</v>
      </c>
      <c r="D4686" s="1" t="str">
        <f t="shared" si="292"/>
        <v>2000–2009</v>
      </c>
      <c r="E4686" s="8">
        <f t="shared" si="293"/>
        <v>2002</v>
      </c>
      <c r="F4686" s="8" t="str">
        <f t="shared" si="294"/>
        <v>02</v>
      </c>
      <c r="G4686" s="2">
        <v>0.64621527777777776</v>
      </c>
      <c r="H4686" s="2" t="str">
        <f t="shared" si="295"/>
        <v>2002-11</v>
      </c>
      <c r="I4686" t="s">
        <v>13224</v>
      </c>
      <c r="J4686" s="1">
        <v>37563</v>
      </c>
      <c r="K4686" s="2">
        <v>0.65663194444444439</v>
      </c>
      <c r="L4686">
        <v>15</v>
      </c>
      <c r="M4686" s="2">
        <v>1.0416666666666666E-2</v>
      </c>
      <c r="N4686" t="s">
        <v>14525</v>
      </c>
      <c r="O4686" t="s">
        <v>14526</v>
      </c>
      <c r="P4686" t="s">
        <v>14527</v>
      </c>
      <c r="Q4686" t="s">
        <v>4016</v>
      </c>
      <c r="R4686" t="s">
        <v>28</v>
      </c>
      <c r="S4686">
        <v>410620009</v>
      </c>
      <c r="T4686" t="s">
        <v>29</v>
      </c>
      <c r="U4686">
        <v>136.80000000000001</v>
      </c>
      <c r="V4686">
        <v>544.79999999999995</v>
      </c>
      <c r="W4686">
        <v>544.79999999999995</v>
      </c>
      <c r="X4686" t="s">
        <v>30</v>
      </c>
      <c r="Y4686" t="s">
        <v>30</v>
      </c>
    </row>
    <row r="4687" spans="1:25" x14ac:dyDescent="0.25">
      <c r="A4687" t="s">
        <v>14661</v>
      </c>
      <c r="B4687" t="s">
        <v>14662</v>
      </c>
      <c r="C4687" s="1">
        <v>37570</v>
      </c>
      <c r="D4687" s="1" t="str">
        <f t="shared" si="292"/>
        <v>2000–2009</v>
      </c>
      <c r="E4687" s="8">
        <f t="shared" si="293"/>
        <v>2002</v>
      </c>
      <c r="F4687" s="8" t="str">
        <f t="shared" si="294"/>
        <v>02</v>
      </c>
      <c r="G4687" s="2">
        <v>0.64621527777777776</v>
      </c>
      <c r="H4687" s="2" t="str">
        <f t="shared" si="295"/>
        <v>2002-11</v>
      </c>
      <c r="I4687" t="s">
        <v>14663</v>
      </c>
      <c r="J4687" s="1">
        <v>37570</v>
      </c>
      <c r="K4687" s="2">
        <v>0.80593749999999997</v>
      </c>
      <c r="L4687">
        <v>230</v>
      </c>
      <c r="M4687" s="2">
        <v>0.15972222222222221</v>
      </c>
      <c r="N4687" t="s">
        <v>14525</v>
      </c>
      <c r="O4687" t="s">
        <v>14531</v>
      </c>
      <c r="P4687" t="s">
        <v>14532</v>
      </c>
      <c r="Q4687" t="s">
        <v>4016</v>
      </c>
      <c r="R4687" t="s">
        <v>42</v>
      </c>
      <c r="S4687">
        <v>185347001</v>
      </c>
      <c r="T4687" t="s">
        <v>72</v>
      </c>
      <c r="U4687">
        <v>85.55</v>
      </c>
      <c r="V4687">
        <v>535.87</v>
      </c>
      <c r="W4687">
        <v>535.87</v>
      </c>
      <c r="X4687">
        <v>46177005</v>
      </c>
      <c r="Y4687" t="s">
        <v>14536</v>
      </c>
    </row>
    <row r="4688" spans="1:25" x14ac:dyDescent="0.25">
      <c r="A4688" t="s">
        <v>14664</v>
      </c>
      <c r="B4688" t="s">
        <v>14665</v>
      </c>
      <c r="C4688" s="1">
        <v>37573</v>
      </c>
      <c r="D4688" s="1" t="str">
        <f t="shared" si="292"/>
        <v>2000–2009</v>
      </c>
      <c r="E4688" s="8">
        <f t="shared" si="293"/>
        <v>2002</v>
      </c>
      <c r="F4688" s="8" t="str">
        <f t="shared" si="294"/>
        <v>02</v>
      </c>
      <c r="G4688" s="2">
        <v>0.80593749999999997</v>
      </c>
      <c r="H4688" s="2" t="str">
        <f t="shared" si="295"/>
        <v>2002-11</v>
      </c>
      <c r="I4688" t="s">
        <v>14666</v>
      </c>
      <c r="J4688" s="1">
        <v>37573</v>
      </c>
      <c r="K4688" s="2">
        <v>0.91427083333333337</v>
      </c>
      <c r="L4688">
        <v>156</v>
      </c>
      <c r="M4688" s="2">
        <v>0.10833333333333334</v>
      </c>
      <c r="N4688" t="s">
        <v>14525</v>
      </c>
      <c r="O4688" t="s">
        <v>14531</v>
      </c>
      <c r="P4688" t="s">
        <v>14532</v>
      </c>
      <c r="Q4688" t="s">
        <v>4016</v>
      </c>
      <c r="R4688" t="s">
        <v>42</v>
      </c>
      <c r="S4688">
        <v>185347001</v>
      </c>
      <c r="T4688" t="s">
        <v>72</v>
      </c>
      <c r="U4688">
        <v>85.55</v>
      </c>
      <c r="V4688">
        <v>535.87</v>
      </c>
      <c r="W4688">
        <v>535.87</v>
      </c>
      <c r="X4688">
        <v>46177005</v>
      </c>
      <c r="Y4688" t="s">
        <v>14536</v>
      </c>
    </row>
    <row r="4689" spans="1:25" x14ac:dyDescent="0.25">
      <c r="A4689" t="s">
        <v>14667</v>
      </c>
      <c r="B4689" t="s">
        <v>14668</v>
      </c>
      <c r="C4689" s="1">
        <v>37576</v>
      </c>
      <c r="D4689" s="1" t="str">
        <f t="shared" si="292"/>
        <v>2000–2009</v>
      </c>
      <c r="E4689" s="8">
        <f t="shared" si="293"/>
        <v>2002</v>
      </c>
      <c r="F4689" s="8" t="str">
        <f t="shared" si="294"/>
        <v>02</v>
      </c>
      <c r="G4689" s="2">
        <v>0.91427083333333337</v>
      </c>
      <c r="H4689" s="2" t="str">
        <f t="shared" si="295"/>
        <v>2002-11</v>
      </c>
      <c r="I4689" t="s">
        <v>14669</v>
      </c>
      <c r="J4689" s="1">
        <v>37577</v>
      </c>
      <c r="K4689" s="2">
        <v>2.3993055555555556E-2</v>
      </c>
      <c r="L4689">
        <v>-1282</v>
      </c>
      <c r="M4689" t="e">
        <v>#VALUE!</v>
      </c>
      <c r="N4689" t="s">
        <v>14525</v>
      </c>
      <c r="O4689" t="s">
        <v>14531</v>
      </c>
      <c r="P4689" t="s">
        <v>14532</v>
      </c>
      <c r="Q4689" t="s">
        <v>4016</v>
      </c>
      <c r="R4689" t="s">
        <v>42</v>
      </c>
      <c r="S4689">
        <v>185347001</v>
      </c>
      <c r="T4689" t="s">
        <v>72</v>
      </c>
      <c r="U4689">
        <v>85.55</v>
      </c>
      <c r="V4689">
        <v>711.93</v>
      </c>
      <c r="W4689">
        <v>711.93</v>
      </c>
      <c r="X4689">
        <v>46177005</v>
      </c>
      <c r="Y4689" t="s">
        <v>14536</v>
      </c>
    </row>
    <row r="4690" spans="1:25" x14ac:dyDescent="0.25">
      <c r="A4690" t="s">
        <v>14670</v>
      </c>
      <c r="B4690" t="s">
        <v>14669</v>
      </c>
      <c r="C4690" s="1">
        <v>37577</v>
      </c>
      <c r="D4690" s="1" t="str">
        <f t="shared" si="292"/>
        <v>2000–2009</v>
      </c>
      <c r="E4690" s="8">
        <f t="shared" si="293"/>
        <v>2002</v>
      </c>
      <c r="F4690" s="8" t="str">
        <f t="shared" si="294"/>
        <v>02</v>
      </c>
      <c r="G4690" s="2">
        <v>2.3993055555555556E-2</v>
      </c>
      <c r="H4690" s="2" t="str">
        <f t="shared" si="295"/>
        <v>2002-11</v>
      </c>
      <c r="I4690" t="s">
        <v>14671</v>
      </c>
      <c r="J4690" s="1">
        <v>37577</v>
      </c>
      <c r="K4690" s="2">
        <v>3.4409722222222223E-2</v>
      </c>
      <c r="L4690">
        <v>15</v>
      </c>
      <c r="M4690" s="2">
        <v>1.0416666666666666E-2</v>
      </c>
      <c r="N4690" t="s">
        <v>14525</v>
      </c>
      <c r="O4690" t="s">
        <v>14531</v>
      </c>
      <c r="P4690" t="s">
        <v>14532</v>
      </c>
      <c r="Q4690" t="s">
        <v>4016</v>
      </c>
      <c r="R4690" t="s">
        <v>42</v>
      </c>
      <c r="S4690">
        <v>185347001</v>
      </c>
      <c r="T4690" t="s">
        <v>72</v>
      </c>
      <c r="U4690">
        <v>85.55</v>
      </c>
      <c r="V4690">
        <v>234.71</v>
      </c>
      <c r="W4690">
        <v>234.71</v>
      </c>
      <c r="X4690">
        <v>46177005</v>
      </c>
      <c r="Y4690" t="s">
        <v>14536</v>
      </c>
    </row>
    <row r="4691" spans="1:25" x14ac:dyDescent="0.25">
      <c r="A4691" t="s">
        <v>14672</v>
      </c>
      <c r="B4691" t="s">
        <v>14673</v>
      </c>
      <c r="C4691" s="1">
        <v>37580</v>
      </c>
      <c r="D4691" s="1" t="str">
        <f t="shared" si="292"/>
        <v>2000–2009</v>
      </c>
      <c r="E4691" s="8">
        <f t="shared" si="293"/>
        <v>2002</v>
      </c>
      <c r="F4691" s="8" t="str">
        <f t="shared" si="294"/>
        <v>02</v>
      </c>
      <c r="G4691" s="2">
        <v>2.3993055555555556E-2</v>
      </c>
      <c r="H4691" s="2" t="str">
        <f t="shared" si="295"/>
        <v>2002-11</v>
      </c>
      <c r="I4691" t="s">
        <v>14674</v>
      </c>
      <c r="J4691" s="1">
        <v>37580</v>
      </c>
      <c r="K4691" s="2">
        <v>0.1698263888888889</v>
      </c>
      <c r="L4691">
        <v>210</v>
      </c>
      <c r="M4691" s="2">
        <v>0.14583333333333334</v>
      </c>
      <c r="N4691" t="s">
        <v>14525</v>
      </c>
      <c r="O4691" t="s">
        <v>14531</v>
      </c>
      <c r="P4691" t="s">
        <v>14532</v>
      </c>
      <c r="Q4691" t="s">
        <v>4016</v>
      </c>
      <c r="R4691" t="s">
        <v>42</v>
      </c>
      <c r="S4691">
        <v>185347001</v>
      </c>
      <c r="T4691" t="s">
        <v>72</v>
      </c>
      <c r="U4691">
        <v>85.55</v>
      </c>
      <c r="V4691">
        <v>570.04</v>
      </c>
      <c r="W4691">
        <v>570.04</v>
      </c>
      <c r="X4691">
        <v>46177005</v>
      </c>
      <c r="Y4691" t="s">
        <v>14536</v>
      </c>
    </row>
    <row r="4692" spans="1:25" x14ac:dyDescent="0.25">
      <c r="A4692" t="s">
        <v>14675</v>
      </c>
      <c r="B4692" t="s">
        <v>14676</v>
      </c>
      <c r="C4692" s="1">
        <v>37583</v>
      </c>
      <c r="D4692" s="1" t="str">
        <f t="shared" si="292"/>
        <v>2000–2009</v>
      </c>
      <c r="E4692" s="8">
        <f t="shared" si="293"/>
        <v>2002</v>
      </c>
      <c r="F4692" s="8" t="str">
        <f t="shared" si="294"/>
        <v>02</v>
      </c>
      <c r="G4692" s="2">
        <v>0.1698263888888889</v>
      </c>
      <c r="H4692" s="2" t="str">
        <f t="shared" si="295"/>
        <v>2002-11</v>
      </c>
      <c r="I4692" t="s">
        <v>14677</v>
      </c>
      <c r="J4692" s="1">
        <v>37583</v>
      </c>
      <c r="K4692" s="2">
        <v>0.28093750000000001</v>
      </c>
      <c r="L4692">
        <v>160</v>
      </c>
      <c r="M4692" s="2">
        <v>0.1111111111111111</v>
      </c>
      <c r="N4692" t="s">
        <v>14525</v>
      </c>
      <c r="O4692" t="s">
        <v>14531</v>
      </c>
      <c r="P4692" t="s">
        <v>14532</v>
      </c>
      <c r="Q4692" t="s">
        <v>4016</v>
      </c>
      <c r="R4692" t="s">
        <v>42</v>
      </c>
      <c r="S4692">
        <v>185347001</v>
      </c>
      <c r="T4692" t="s">
        <v>72</v>
      </c>
      <c r="U4692">
        <v>85.55</v>
      </c>
      <c r="V4692">
        <v>535.87</v>
      </c>
      <c r="W4692">
        <v>535.87</v>
      </c>
      <c r="X4692">
        <v>46177005</v>
      </c>
      <c r="Y4692" t="s">
        <v>14536</v>
      </c>
    </row>
    <row r="4693" spans="1:25" x14ac:dyDescent="0.25">
      <c r="A4693" t="s">
        <v>14678</v>
      </c>
      <c r="B4693" t="s">
        <v>14679</v>
      </c>
      <c r="C4693" s="1">
        <v>37591</v>
      </c>
      <c r="D4693" s="1" t="str">
        <f t="shared" si="292"/>
        <v>2000–2009</v>
      </c>
      <c r="E4693" s="8">
        <f t="shared" si="293"/>
        <v>2002</v>
      </c>
      <c r="F4693" s="8" t="str">
        <f t="shared" si="294"/>
        <v>02</v>
      </c>
      <c r="G4693" s="2">
        <v>0.64621527777777776</v>
      </c>
      <c r="H4693" s="2" t="str">
        <f t="shared" si="295"/>
        <v>2002-12</v>
      </c>
      <c r="I4693" t="s">
        <v>14680</v>
      </c>
      <c r="J4693" s="1">
        <v>37591</v>
      </c>
      <c r="K4693" s="2">
        <v>0.65663194444444439</v>
      </c>
      <c r="L4693">
        <v>15</v>
      </c>
      <c r="M4693" s="2">
        <v>1.0416666666666666E-2</v>
      </c>
      <c r="N4693" t="s">
        <v>14525</v>
      </c>
      <c r="O4693" t="s">
        <v>12397</v>
      </c>
      <c r="P4693" t="s">
        <v>12398</v>
      </c>
      <c r="Q4693" t="s">
        <v>4016</v>
      </c>
      <c r="R4693" t="s">
        <v>252</v>
      </c>
      <c r="S4693">
        <v>702927004</v>
      </c>
      <c r="T4693" t="s">
        <v>253</v>
      </c>
      <c r="U4693">
        <v>142.58000000000001</v>
      </c>
      <c r="V4693">
        <v>686.58</v>
      </c>
      <c r="W4693">
        <v>686.58</v>
      </c>
      <c r="X4693" t="s">
        <v>30</v>
      </c>
      <c r="Y4693" t="s">
        <v>30</v>
      </c>
    </row>
    <row r="4694" spans="1:25" x14ac:dyDescent="0.25">
      <c r="A4694" t="s">
        <v>14681</v>
      </c>
      <c r="B4694" t="s">
        <v>14682</v>
      </c>
      <c r="C4694" s="1">
        <v>37598</v>
      </c>
      <c r="D4694" s="1" t="str">
        <f t="shared" si="292"/>
        <v>2000–2009</v>
      </c>
      <c r="E4694" s="8">
        <f t="shared" si="293"/>
        <v>2002</v>
      </c>
      <c r="F4694" s="8" t="str">
        <f t="shared" si="294"/>
        <v>02</v>
      </c>
      <c r="G4694" s="2">
        <v>0.64621527777777776</v>
      </c>
      <c r="H4694" s="2" t="str">
        <f t="shared" si="295"/>
        <v>2002-12</v>
      </c>
      <c r="I4694" t="s">
        <v>14683</v>
      </c>
      <c r="J4694" s="1">
        <v>37598</v>
      </c>
      <c r="K4694" s="2">
        <v>0.78232638888888884</v>
      </c>
      <c r="L4694">
        <v>196</v>
      </c>
      <c r="M4694" s="2">
        <v>0.1361111111111111</v>
      </c>
      <c r="N4694" t="s">
        <v>14525</v>
      </c>
      <c r="O4694" t="s">
        <v>14531</v>
      </c>
      <c r="P4694" t="s">
        <v>14532</v>
      </c>
      <c r="Q4694" t="s">
        <v>4016</v>
      </c>
      <c r="R4694" t="s">
        <v>42</v>
      </c>
      <c r="S4694">
        <v>185347001</v>
      </c>
      <c r="T4694" t="s">
        <v>72</v>
      </c>
      <c r="U4694">
        <v>85.55</v>
      </c>
      <c r="V4694">
        <v>1791.03</v>
      </c>
      <c r="W4694">
        <v>1791.03</v>
      </c>
      <c r="X4694">
        <v>46177005</v>
      </c>
      <c r="Y4694" t="s">
        <v>14536</v>
      </c>
    </row>
    <row r="4695" spans="1:25" x14ac:dyDescent="0.25">
      <c r="A4695" t="s">
        <v>14684</v>
      </c>
      <c r="B4695" t="s">
        <v>14685</v>
      </c>
      <c r="C4695" s="1">
        <v>37601</v>
      </c>
      <c r="D4695" s="1" t="str">
        <f t="shared" si="292"/>
        <v>2000–2009</v>
      </c>
      <c r="E4695" s="8">
        <f t="shared" si="293"/>
        <v>2002</v>
      </c>
      <c r="F4695" s="8" t="str">
        <f t="shared" si="294"/>
        <v>02</v>
      </c>
      <c r="G4695" s="2">
        <v>0.78232638888888884</v>
      </c>
      <c r="H4695" s="2" t="str">
        <f t="shared" si="295"/>
        <v>2002-12</v>
      </c>
      <c r="I4695" t="s">
        <v>14686</v>
      </c>
      <c r="J4695" s="1">
        <v>37601</v>
      </c>
      <c r="K4695" s="2">
        <v>0.92746527777777776</v>
      </c>
      <c r="L4695">
        <v>209</v>
      </c>
      <c r="M4695" s="2">
        <v>0.1451388888888889</v>
      </c>
      <c r="N4695" t="s">
        <v>14525</v>
      </c>
      <c r="O4695" t="s">
        <v>14531</v>
      </c>
      <c r="P4695" t="s">
        <v>14532</v>
      </c>
      <c r="Q4695" t="s">
        <v>4016</v>
      </c>
      <c r="R4695" t="s">
        <v>42</v>
      </c>
      <c r="S4695">
        <v>185347001</v>
      </c>
      <c r="T4695" t="s">
        <v>72</v>
      </c>
      <c r="U4695">
        <v>85.55</v>
      </c>
      <c r="V4695">
        <v>1791.03</v>
      </c>
      <c r="W4695">
        <v>1791.03</v>
      </c>
      <c r="X4695">
        <v>46177005</v>
      </c>
      <c r="Y4695" t="s">
        <v>14536</v>
      </c>
    </row>
    <row r="4696" spans="1:25" x14ac:dyDescent="0.25">
      <c r="A4696" t="s">
        <v>14687</v>
      </c>
      <c r="B4696" t="s">
        <v>14688</v>
      </c>
      <c r="C4696" s="1">
        <v>37604</v>
      </c>
      <c r="D4696" s="1" t="str">
        <f t="shared" si="292"/>
        <v>2000–2009</v>
      </c>
      <c r="E4696" s="8">
        <f t="shared" si="293"/>
        <v>2002</v>
      </c>
      <c r="F4696" s="8" t="str">
        <f t="shared" si="294"/>
        <v>02</v>
      </c>
      <c r="G4696" s="2">
        <v>0.92746527777777776</v>
      </c>
      <c r="H4696" s="2" t="str">
        <f t="shared" si="295"/>
        <v>2002-12</v>
      </c>
      <c r="I4696" t="s">
        <v>14689</v>
      </c>
      <c r="J4696" s="1">
        <v>37605</v>
      </c>
      <c r="K4696" s="2">
        <v>4.760416666666667E-2</v>
      </c>
      <c r="L4696">
        <v>-1267</v>
      </c>
      <c r="M4696" t="e">
        <v>#VALUE!</v>
      </c>
      <c r="N4696" t="s">
        <v>14525</v>
      </c>
      <c r="O4696" t="s">
        <v>14531</v>
      </c>
      <c r="P4696" t="s">
        <v>14532</v>
      </c>
      <c r="Q4696" t="s">
        <v>4016</v>
      </c>
      <c r="R4696" t="s">
        <v>42</v>
      </c>
      <c r="S4696">
        <v>185347001</v>
      </c>
      <c r="T4696" t="s">
        <v>72</v>
      </c>
      <c r="U4696">
        <v>85.55</v>
      </c>
      <c r="V4696">
        <v>1424.98</v>
      </c>
      <c r="W4696">
        <v>1424.98</v>
      </c>
      <c r="X4696">
        <v>46177005</v>
      </c>
      <c r="Y4696" t="s">
        <v>14536</v>
      </c>
    </row>
    <row r="4697" spans="1:25" x14ac:dyDescent="0.25">
      <c r="A4697" t="s">
        <v>14690</v>
      </c>
      <c r="B4697" t="s">
        <v>14691</v>
      </c>
      <c r="C4697" s="1">
        <v>37608</v>
      </c>
      <c r="D4697" s="1" t="str">
        <f t="shared" si="292"/>
        <v>2000–2009</v>
      </c>
      <c r="E4697" s="8">
        <f t="shared" si="293"/>
        <v>2002</v>
      </c>
      <c r="F4697" s="8" t="str">
        <f t="shared" si="294"/>
        <v>02</v>
      </c>
      <c r="G4697" s="2">
        <v>4.760416666666667E-2</v>
      </c>
      <c r="H4697" s="2" t="str">
        <f t="shared" si="295"/>
        <v>2002-12</v>
      </c>
      <c r="I4697" t="s">
        <v>14692</v>
      </c>
      <c r="J4697" s="1">
        <v>37608</v>
      </c>
      <c r="K4697" s="2">
        <v>0.2059375</v>
      </c>
      <c r="L4697">
        <v>228</v>
      </c>
      <c r="M4697" s="2">
        <v>0.15833333333333333</v>
      </c>
      <c r="N4697" t="s">
        <v>14525</v>
      </c>
      <c r="O4697" t="s">
        <v>14531</v>
      </c>
      <c r="P4697" t="s">
        <v>14532</v>
      </c>
      <c r="Q4697" t="s">
        <v>4016</v>
      </c>
      <c r="R4697" t="s">
        <v>42</v>
      </c>
      <c r="S4697">
        <v>185347001</v>
      </c>
      <c r="T4697" t="s">
        <v>72</v>
      </c>
      <c r="U4697">
        <v>85.55</v>
      </c>
      <c r="V4697">
        <v>956.54</v>
      </c>
      <c r="W4697">
        <v>956.54</v>
      </c>
      <c r="X4697">
        <v>46177005</v>
      </c>
      <c r="Y4697" t="s">
        <v>14536</v>
      </c>
    </row>
    <row r="4698" spans="1:25" x14ac:dyDescent="0.25">
      <c r="A4698" t="s">
        <v>14693</v>
      </c>
      <c r="B4698" t="s">
        <v>14692</v>
      </c>
      <c r="C4698" s="1">
        <v>37608</v>
      </c>
      <c r="D4698" s="1" t="str">
        <f t="shared" si="292"/>
        <v>2000–2009</v>
      </c>
      <c r="E4698" s="8">
        <f t="shared" si="293"/>
        <v>2002</v>
      </c>
      <c r="F4698" s="8" t="str">
        <f t="shared" si="294"/>
        <v>02</v>
      </c>
      <c r="G4698" s="2">
        <v>0.2059375</v>
      </c>
      <c r="H4698" s="2" t="str">
        <f t="shared" si="295"/>
        <v>2002-12</v>
      </c>
      <c r="I4698" t="s">
        <v>14694</v>
      </c>
      <c r="J4698" s="1">
        <v>37608</v>
      </c>
      <c r="K4698" s="2">
        <v>0.21635416666666665</v>
      </c>
      <c r="L4698">
        <v>15</v>
      </c>
      <c r="M4698" s="2">
        <v>1.0416666666666666E-2</v>
      </c>
      <c r="N4698" t="s">
        <v>14525</v>
      </c>
      <c r="O4698" t="s">
        <v>14531</v>
      </c>
      <c r="P4698" t="s">
        <v>14532</v>
      </c>
      <c r="Q4698" t="s">
        <v>4016</v>
      </c>
      <c r="R4698" t="s">
        <v>42</v>
      </c>
      <c r="S4698">
        <v>185347001</v>
      </c>
      <c r="T4698" t="s">
        <v>72</v>
      </c>
      <c r="U4698">
        <v>85.55</v>
      </c>
      <c r="V4698">
        <v>234.71</v>
      </c>
      <c r="W4698">
        <v>234.71</v>
      </c>
      <c r="X4698">
        <v>46177005</v>
      </c>
      <c r="Y4698" t="s">
        <v>14536</v>
      </c>
    </row>
    <row r="4699" spans="1:25" x14ac:dyDescent="0.25">
      <c r="A4699" t="s">
        <v>14695</v>
      </c>
      <c r="B4699" t="s">
        <v>14696</v>
      </c>
      <c r="C4699" s="1">
        <v>37611</v>
      </c>
      <c r="D4699" s="1" t="str">
        <f t="shared" si="292"/>
        <v>2000–2009</v>
      </c>
      <c r="E4699" s="8">
        <f t="shared" si="293"/>
        <v>2002</v>
      </c>
      <c r="F4699" s="8" t="str">
        <f t="shared" si="294"/>
        <v>02</v>
      </c>
      <c r="G4699" s="2">
        <v>0.2059375</v>
      </c>
      <c r="H4699" s="2" t="str">
        <f t="shared" si="295"/>
        <v>2002-12</v>
      </c>
      <c r="I4699" t="s">
        <v>14697</v>
      </c>
      <c r="J4699" s="1">
        <v>37611</v>
      </c>
      <c r="K4699" s="2">
        <v>0.35385416666666669</v>
      </c>
      <c r="L4699">
        <v>213</v>
      </c>
      <c r="M4699" s="2">
        <v>0.14791666666666667</v>
      </c>
      <c r="N4699" t="s">
        <v>14525</v>
      </c>
      <c r="O4699" t="s">
        <v>14531</v>
      </c>
      <c r="P4699" t="s">
        <v>14532</v>
      </c>
      <c r="Q4699" t="s">
        <v>4016</v>
      </c>
      <c r="R4699" t="s">
        <v>42</v>
      </c>
      <c r="S4699">
        <v>185347001</v>
      </c>
      <c r="T4699" t="s">
        <v>72</v>
      </c>
      <c r="U4699">
        <v>85.55</v>
      </c>
      <c r="V4699">
        <v>535.87</v>
      </c>
      <c r="W4699">
        <v>535.87</v>
      </c>
      <c r="X4699">
        <v>46177005</v>
      </c>
      <c r="Y4699" t="s">
        <v>14536</v>
      </c>
    </row>
    <row r="4700" spans="1:25" x14ac:dyDescent="0.25">
      <c r="A4700" t="s">
        <v>14698</v>
      </c>
      <c r="B4700" t="s">
        <v>14699</v>
      </c>
      <c r="C4700" s="1">
        <v>37619</v>
      </c>
      <c r="D4700" s="1" t="str">
        <f t="shared" si="292"/>
        <v>2000–2009</v>
      </c>
      <c r="E4700" s="8">
        <f t="shared" si="293"/>
        <v>2002</v>
      </c>
      <c r="F4700" s="8" t="str">
        <f t="shared" si="294"/>
        <v>02</v>
      </c>
      <c r="G4700" s="2">
        <v>0.64621527777777776</v>
      </c>
      <c r="H4700" s="2" t="str">
        <f t="shared" si="295"/>
        <v>2002-12</v>
      </c>
      <c r="I4700" t="s">
        <v>14700</v>
      </c>
      <c r="J4700" s="1">
        <v>37619</v>
      </c>
      <c r="K4700" s="2">
        <v>0.65663194444444439</v>
      </c>
      <c r="L4700">
        <v>15</v>
      </c>
      <c r="M4700" s="2">
        <v>1.0416666666666666E-2</v>
      </c>
      <c r="N4700" t="s">
        <v>14525</v>
      </c>
      <c r="O4700" t="s">
        <v>14531</v>
      </c>
      <c r="P4700" t="s">
        <v>14532</v>
      </c>
      <c r="Q4700" t="s">
        <v>4016</v>
      </c>
      <c r="R4700" t="s">
        <v>114</v>
      </c>
      <c r="S4700">
        <v>185349003</v>
      </c>
      <c r="T4700" t="s">
        <v>43</v>
      </c>
      <c r="U4700">
        <v>85.55</v>
      </c>
      <c r="V4700">
        <v>301.25</v>
      </c>
      <c r="W4700">
        <v>301.25</v>
      </c>
      <c r="X4700" t="s">
        <v>30</v>
      </c>
      <c r="Y4700" t="s">
        <v>30</v>
      </c>
    </row>
    <row r="4701" spans="1:25" x14ac:dyDescent="0.25">
      <c r="A4701" t="s">
        <v>14701</v>
      </c>
      <c r="B4701" t="s">
        <v>14702</v>
      </c>
      <c r="C4701" s="1">
        <v>37626</v>
      </c>
      <c r="D4701" s="1" t="str">
        <f t="shared" si="292"/>
        <v>2000–2009</v>
      </c>
      <c r="E4701" s="8">
        <f t="shared" si="293"/>
        <v>2003</v>
      </c>
      <c r="F4701" s="8" t="str">
        <f t="shared" si="294"/>
        <v>03</v>
      </c>
      <c r="G4701" s="2">
        <v>0.64621527777777776</v>
      </c>
      <c r="H4701" s="2" t="str">
        <f t="shared" si="295"/>
        <v>2003-01</v>
      </c>
      <c r="I4701" t="s">
        <v>14703</v>
      </c>
      <c r="J4701" s="1">
        <v>37626</v>
      </c>
      <c r="K4701" s="2">
        <v>0.77954861111111107</v>
      </c>
      <c r="L4701">
        <v>192</v>
      </c>
      <c r="M4701" s="2">
        <v>0.13333333333333333</v>
      </c>
      <c r="N4701" t="s">
        <v>14525</v>
      </c>
      <c r="O4701" t="s">
        <v>14531</v>
      </c>
      <c r="P4701" t="s">
        <v>14532</v>
      </c>
      <c r="Q4701" t="s">
        <v>4016</v>
      </c>
      <c r="R4701" t="s">
        <v>42</v>
      </c>
      <c r="S4701">
        <v>185347001</v>
      </c>
      <c r="T4701" t="s">
        <v>72</v>
      </c>
      <c r="U4701">
        <v>85.55</v>
      </c>
      <c r="V4701">
        <v>535.87</v>
      </c>
      <c r="W4701">
        <v>535.87</v>
      </c>
      <c r="X4701">
        <v>46177005</v>
      </c>
      <c r="Y4701" t="s">
        <v>14536</v>
      </c>
    </row>
    <row r="4702" spans="1:25" x14ac:dyDescent="0.25">
      <c r="A4702" t="s">
        <v>14704</v>
      </c>
      <c r="B4702" t="s">
        <v>14705</v>
      </c>
      <c r="C4702" s="1">
        <v>37629</v>
      </c>
      <c r="D4702" s="1" t="str">
        <f t="shared" si="292"/>
        <v>2000–2009</v>
      </c>
      <c r="E4702" s="8">
        <f t="shared" si="293"/>
        <v>2003</v>
      </c>
      <c r="F4702" s="8" t="str">
        <f t="shared" si="294"/>
        <v>03</v>
      </c>
      <c r="G4702" s="2">
        <v>0.77954861111111107</v>
      </c>
      <c r="H4702" s="2" t="str">
        <f t="shared" si="295"/>
        <v>2003-01</v>
      </c>
      <c r="I4702" t="s">
        <v>14706</v>
      </c>
      <c r="J4702" s="1">
        <v>37629</v>
      </c>
      <c r="K4702" s="2">
        <v>0.94552083333333337</v>
      </c>
      <c r="L4702">
        <v>239</v>
      </c>
      <c r="M4702" s="2">
        <v>0.16597222222222222</v>
      </c>
      <c r="N4702" t="s">
        <v>14525</v>
      </c>
      <c r="O4702" t="s">
        <v>14531</v>
      </c>
      <c r="P4702" t="s">
        <v>14532</v>
      </c>
      <c r="Q4702" t="s">
        <v>4016</v>
      </c>
      <c r="R4702" t="s">
        <v>42</v>
      </c>
      <c r="S4702">
        <v>185347001</v>
      </c>
      <c r="T4702" t="s">
        <v>72</v>
      </c>
      <c r="U4702">
        <v>85.55</v>
      </c>
      <c r="V4702">
        <v>535.87</v>
      </c>
      <c r="W4702">
        <v>535.87</v>
      </c>
      <c r="X4702">
        <v>46177005</v>
      </c>
      <c r="Y4702" t="s">
        <v>14536</v>
      </c>
    </row>
    <row r="4703" spans="1:25" x14ac:dyDescent="0.25">
      <c r="A4703" t="s">
        <v>14707</v>
      </c>
      <c r="B4703" t="s">
        <v>14708</v>
      </c>
      <c r="C4703" s="1">
        <v>37632</v>
      </c>
      <c r="D4703" s="1" t="str">
        <f t="shared" si="292"/>
        <v>2000–2009</v>
      </c>
      <c r="E4703" s="8">
        <f t="shared" si="293"/>
        <v>2003</v>
      </c>
      <c r="F4703" s="8" t="str">
        <f t="shared" si="294"/>
        <v>03</v>
      </c>
      <c r="G4703" s="2">
        <v>0.94552083333333337</v>
      </c>
      <c r="H4703" s="2" t="str">
        <f t="shared" si="295"/>
        <v>2003-01</v>
      </c>
      <c r="I4703" t="s">
        <v>14709</v>
      </c>
      <c r="J4703" s="1">
        <v>37633</v>
      </c>
      <c r="K4703" s="2">
        <v>6.0104166666666667E-2</v>
      </c>
      <c r="L4703">
        <v>-1275</v>
      </c>
      <c r="M4703" t="e">
        <v>#VALUE!</v>
      </c>
      <c r="N4703" t="s">
        <v>14525</v>
      </c>
      <c r="O4703" t="s">
        <v>14531</v>
      </c>
      <c r="P4703" t="s">
        <v>14532</v>
      </c>
      <c r="Q4703" t="s">
        <v>4016</v>
      </c>
      <c r="R4703" t="s">
        <v>42</v>
      </c>
      <c r="S4703">
        <v>185347001</v>
      </c>
      <c r="T4703" t="s">
        <v>72</v>
      </c>
      <c r="U4703">
        <v>85.55</v>
      </c>
      <c r="V4703">
        <v>1791.03</v>
      </c>
      <c r="W4703">
        <v>1791.03</v>
      </c>
      <c r="X4703">
        <v>46177005</v>
      </c>
      <c r="Y4703" t="s">
        <v>14536</v>
      </c>
    </row>
    <row r="4704" spans="1:25" x14ac:dyDescent="0.25">
      <c r="A4704" t="s">
        <v>14710</v>
      </c>
      <c r="B4704" t="s">
        <v>14711</v>
      </c>
      <c r="C4704" s="1">
        <v>37636</v>
      </c>
      <c r="D4704" s="1" t="str">
        <f t="shared" si="292"/>
        <v>2000–2009</v>
      </c>
      <c r="E4704" s="8">
        <f t="shared" si="293"/>
        <v>2003</v>
      </c>
      <c r="F4704" s="8" t="str">
        <f t="shared" si="294"/>
        <v>03</v>
      </c>
      <c r="G4704" s="2">
        <v>6.0104166666666667E-2</v>
      </c>
      <c r="H4704" s="2" t="str">
        <f t="shared" si="295"/>
        <v>2003-01</v>
      </c>
      <c r="I4704" t="s">
        <v>14712</v>
      </c>
      <c r="J4704" s="1">
        <v>37636</v>
      </c>
      <c r="K4704" s="2">
        <v>0.19274305555555554</v>
      </c>
      <c r="L4704">
        <v>191</v>
      </c>
      <c r="M4704" s="2">
        <v>0.13263888888888889</v>
      </c>
      <c r="N4704" t="s">
        <v>14525</v>
      </c>
      <c r="O4704" t="s">
        <v>14531</v>
      </c>
      <c r="P4704" t="s">
        <v>14532</v>
      </c>
      <c r="Q4704" t="s">
        <v>4016</v>
      </c>
      <c r="R4704" t="s">
        <v>42</v>
      </c>
      <c r="S4704">
        <v>185347001</v>
      </c>
      <c r="T4704" t="s">
        <v>72</v>
      </c>
      <c r="U4704">
        <v>85.55</v>
      </c>
      <c r="V4704">
        <v>707.9</v>
      </c>
      <c r="W4704">
        <v>707.9</v>
      </c>
      <c r="X4704">
        <v>46177005</v>
      </c>
      <c r="Y4704" t="s">
        <v>14536</v>
      </c>
    </row>
    <row r="4705" spans="1:25" x14ac:dyDescent="0.25">
      <c r="A4705" t="s">
        <v>14713</v>
      </c>
      <c r="B4705" t="s">
        <v>14714</v>
      </c>
      <c r="C4705" s="1">
        <v>37639</v>
      </c>
      <c r="D4705" s="1" t="str">
        <f t="shared" si="292"/>
        <v>2000–2009</v>
      </c>
      <c r="E4705" s="8">
        <f t="shared" si="293"/>
        <v>2003</v>
      </c>
      <c r="F4705" s="8" t="str">
        <f t="shared" si="294"/>
        <v>03</v>
      </c>
      <c r="G4705" s="2">
        <v>0.19274305555555554</v>
      </c>
      <c r="H4705" s="2" t="str">
        <f t="shared" si="295"/>
        <v>2003-01</v>
      </c>
      <c r="I4705" t="s">
        <v>14715</v>
      </c>
      <c r="J4705" s="1">
        <v>37639</v>
      </c>
      <c r="K4705" s="2">
        <v>0.35385416666666669</v>
      </c>
      <c r="L4705">
        <v>232</v>
      </c>
      <c r="M4705" s="2">
        <v>0.16111111111111112</v>
      </c>
      <c r="N4705" t="s">
        <v>14525</v>
      </c>
      <c r="O4705" t="s">
        <v>14531</v>
      </c>
      <c r="P4705" t="s">
        <v>14532</v>
      </c>
      <c r="Q4705" t="s">
        <v>4016</v>
      </c>
      <c r="R4705" t="s">
        <v>42</v>
      </c>
      <c r="S4705">
        <v>185347001</v>
      </c>
      <c r="T4705" t="s">
        <v>72</v>
      </c>
      <c r="U4705">
        <v>85.55</v>
      </c>
      <c r="V4705">
        <v>535.87</v>
      </c>
      <c r="W4705">
        <v>535.87</v>
      </c>
      <c r="X4705">
        <v>46177005</v>
      </c>
      <c r="Y4705" t="s">
        <v>14536</v>
      </c>
    </row>
    <row r="4706" spans="1:25" x14ac:dyDescent="0.25">
      <c r="A4706" t="s">
        <v>14716</v>
      </c>
      <c r="B4706" t="s">
        <v>14715</v>
      </c>
      <c r="C4706" s="1">
        <v>37639</v>
      </c>
      <c r="D4706" s="1" t="str">
        <f t="shared" si="292"/>
        <v>2000–2009</v>
      </c>
      <c r="E4706" s="8">
        <f t="shared" si="293"/>
        <v>2003</v>
      </c>
      <c r="F4706" s="8" t="str">
        <f t="shared" si="294"/>
        <v>03</v>
      </c>
      <c r="G4706" s="2">
        <v>0.35385416666666669</v>
      </c>
      <c r="H4706" s="2" t="str">
        <f t="shared" si="295"/>
        <v>2003-01</v>
      </c>
      <c r="I4706" t="s">
        <v>14717</v>
      </c>
      <c r="J4706" s="1">
        <v>37639</v>
      </c>
      <c r="K4706" s="2">
        <v>0.36427083333333332</v>
      </c>
      <c r="L4706">
        <v>15</v>
      </c>
      <c r="M4706" s="2">
        <v>1.0416666666666666E-2</v>
      </c>
      <c r="N4706" t="s">
        <v>14525</v>
      </c>
      <c r="O4706" t="s">
        <v>14531</v>
      </c>
      <c r="P4706" t="s">
        <v>14532</v>
      </c>
      <c r="Q4706" t="s">
        <v>4016</v>
      </c>
      <c r="R4706" t="s">
        <v>42</v>
      </c>
      <c r="S4706">
        <v>185347001</v>
      </c>
      <c r="T4706" t="s">
        <v>72</v>
      </c>
      <c r="U4706">
        <v>85.55</v>
      </c>
      <c r="V4706">
        <v>234.71</v>
      </c>
      <c r="W4706">
        <v>234.71</v>
      </c>
      <c r="X4706">
        <v>46177005</v>
      </c>
      <c r="Y4706" t="s">
        <v>14536</v>
      </c>
    </row>
    <row r="4707" spans="1:25" x14ac:dyDescent="0.25">
      <c r="A4707" t="s">
        <v>14718</v>
      </c>
      <c r="B4707" t="s">
        <v>14719</v>
      </c>
      <c r="C4707" s="1">
        <v>37642</v>
      </c>
      <c r="D4707" s="1" t="str">
        <f t="shared" si="292"/>
        <v>2000–2009</v>
      </c>
      <c r="E4707" s="8">
        <f t="shared" si="293"/>
        <v>2003</v>
      </c>
      <c r="F4707" s="8" t="str">
        <f t="shared" si="294"/>
        <v>03</v>
      </c>
      <c r="G4707" s="2">
        <v>0.35385416666666669</v>
      </c>
      <c r="H4707" s="2" t="str">
        <f t="shared" si="295"/>
        <v>2003-01</v>
      </c>
      <c r="I4707" t="s">
        <v>14720</v>
      </c>
      <c r="J4707" s="1">
        <v>37642</v>
      </c>
      <c r="K4707" s="2">
        <v>0.47885416666666669</v>
      </c>
      <c r="L4707">
        <v>180</v>
      </c>
      <c r="M4707" s="2">
        <v>0.125</v>
      </c>
      <c r="N4707" t="s">
        <v>14525</v>
      </c>
      <c r="O4707" t="s">
        <v>14531</v>
      </c>
      <c r="P4707" t="s">
        <v>14532</v>
      </c>
      <c r="Q4707" t="s">
        <v>4016</v>
      </c>
      <c r="R4707" t="s">
        <v>42</v>
      </c>
      <c r="S4707">
        <v>185347001</v>
      </c>
      <c r="T4707" t="s">
        <v>72</v>
      </c>
      <c r="U4707">
        <v>85.55</v>
      </c>
      <c r="V4707">
        <v>535.87</v>
      </c>
      <c r="W4707">
        <v>535.87</v>
      </c>
      <c r="X4707">
        <v>46177005</v>
      </c>
      <c r="Y4707" t="s">
        <v>14536</v>
      </c>
    </row>
    <row r="4708" spans="1:25" x14ac:dyDescent="0.25">
      <c r="A4708" t="s">
        <v>14721</v>
      </c>
      <c r="B4708" t="s">
        <v>14722</v>
      </c>
      <c r="C4708" s="1">
        <v>37645</v>
      </c>
      <c r="D4708" s="1" t="str">
        <f t="shared" si="292"/>
        <v>2000–2009</v>
      </c>
      <c r="E4708" s="8">
        <f t="shared" si="293"/>
        <v>2003</v>
      </c>
      <c r="F4708" s="8" t="str">
        <f t="shared" si="294"/>
        <v>03</v>
      </c>
      <c r="G4708" s="2">
        <v>0.47885416666666669</v>
      </c>
      <c r="H4708" s="2" t="str">
        <f t="shared" si="295"/>
        <v>2003-01</v>
      </c>
      <c r="I4708" t="s">
        <v>14723</v>
      </c>
      <c r="J4708" s="1">
        <v>37645</v>
      </c>
      <c r="K4708" s="2">
        <v>0.6302430555555556</v>
      </c>
      <c r="L4708">
        <v>218</v>
      </c>
      <c r="M4708" s="2">
        <v>0.15138888888888888</v>
      </c>
      <c r="N4708" t="s">
        <v>14525</v>
      </c>
      <c r="O4708" t="s">
        <v>14531</v>
      </c>
      <c r="P4708" t="s">
        <v>14532</v>
      </c>
      <c r="Q4708" t="s">
        <v>4016</v>
      </c>
      <c r="R4708" t="s">
        <v>42</v>
      </c>
      <c r="S4708">
        <v>185347001</v>
      </c>
      <c r="T4708" t="s">
        <v>72</v>
      </c>
      <c r="U4708">
        <v>85.55</v>
      </c>
      <c r="V4708">
        <v>535.87</v>
      </c>
      <c r="W4708">
        <v>535.87</v>
      </c>
      <c r="X4708">
        <v>46177005</v>
      </c>
      <c r="Y4708" t="s">
        <v>14536</v>
      </c>
    </row>
    <row r="4709" spans="1:25" x14ac:dyDescent="0.25">
      <c r="A4709" t="s">
        <v>14724</v>
      </c>
      <c r="B4709" t="s">
        <v>13234</v>
      </c>
      <c r="C4709" s="1">
        <v>37654</v>
      </c>
      <c r="D4709" s="1" t="str">
        <f t="shared" si="292"/>
        <v>2000–2009</v>
      </c>
      <c r="E4709" s="8">
        <f t="shared" si="293"/>
        <v>2003</v>
      </c>
      <c r="F4709" s="8" t="str">
        <f t="shared" si="294"/>
        <v>03</v>
      </c>
      <c r="G4709" s="2">
        <v>0.64621527777777776</v>
      </c>
      <c r="H4709" s="2" t="str">
        <f t="shared" si="295"/>
        <v>2003-02</v>
      </c>
      <c r="I4709" t="s">
        <v>13235</v>
      </c>
      <c r="J4709" s="1">
        <v>37654</v>
      </c>
      <c r="K4709" s="2">
        <v>0.65663194444444439</v>
      </c>
      <c r="L4709">
        <v>15</v>
      </c>
      <c r="M4709" s="2">
        <v>1.0416666666666666E-2</v>
      </c>
      <c r="N4709" t="s">
        <v>14525</v>
      </c>
      <c r="O4709" t="s">
        <v>14526</v>
      </c>
      <c r="P4709" t="s">
        <v>14527</v>
      </c>
      <c r="Q4709" t="s">
        <v>4016</v>
      </c>
      <c r="R4709" t="s">
        <v>28</v>
      </c>
      <c r="S4709">
        <v>410620009</v>
      </c>
      <c r="T4709" t="s">
        <v>29</v>
      </c>
      <c r="U4709">
        <v>136.80000000000001</v>
      </c>
      <c r="V4709">
        <v>352.5</v>
      </c>
      <c r="W4709">
        <v>352.5</v>
      </c>
      <c r="X4709" t="s">
        <v>30</v>
      </c>
      <c r="Y4709" t="s">
        <v>30</v>
      </c>
    </row>
    <row r="4710" spans="1:25" x14ac:dyDescent="0.25">
      <c r="A4710" t="s">
        <v>14725</v>
      </c>
      <c r="B4710" t="s">
        <v>14726</v>
      </c>
      <c r="C4710" s="1">
        <v>37661</v>
      </c>
      <c r="D4710" s="1" t="str">
        <f t="shared" si="292"/>
        <v>2000–2009</v>
      </c>
      <c r="E4710" s="8">
        <f t="shared" si="293"/>
        <v>2003</v>
      </c>
      <c r="F4710" s="8" t="str">
        <f t="shared" si="294"/>
        <v>03</v>
      </c>
      <c r="G4710" s="2">
        <v>0.64621527777777776</v>
      </c>
      <c r="H4710" s="2" t="str">
        <f t="shared" si="295"/>
        <v>2003-02</v>
      </c>
      <c r="I4710" t="s">
        <v>14727</v>
      </c>
      <c r="J4710" s="1">
        <v>37661</v>
      </c>
      <c r="K4710" s="2">
        <v>0.65663194444444439</v>
      </c>
      <c r="L4710">
        <v>15</v>
      </c>
      <c r="M4710" s="2">
        <v>1.0416666666666666E-2</v>
      </c>
      <c r="N4710" t="s">
        <v>14525</v>
      </c>
      <c r="O4710" t="s">
        <v>14531</v>
      </c>
      <c r="P4710" t="s">
        <v>14532</v>
      </c>
      <c r="Q4710" t="s">
        <v>4016</v>
      </c>
      <c r="R4710" t="s">
        <v>114</v>
      </c>
      <c r="S4710">
        <v>185349003</v>
      </c>
      <c r="T4710" t="s">
        <v>43</v>
      </c>
      <c r="U4710">
        <v>85.55</v>
      </c>
      <c r="V4710">
        <v>85.55</v>
      </c>
      <c r="W4710">
        <v>85.55</v>
      </c>
      <c r="X4710" t="s">
        <v>30</v>
      </c>
      <c r="Y4710" t="s">
        <v>30</v>
      </c>
    </row>
    <row r="4711" spans="1:25" x14ac:dyDescent="0.25">
      <c r="A4711" t="s">
        <v>14728</v>
      </c>
      <c r="B4711" t="s">
        <v>14729</v>
      </c>
      <c r="C4711" s="1">
        <v>37668</v>
      </c>
      <c r="D4711" s="1" t="str">
        <f t="shared" si="292"/>
        <v>2000–2009</v>
      </c>
      <c r="E4711" s="8">
        <f t="shared" si="293"/>
        <v>2003</v>
      </c>
      <c r="F4711" s="8" t="str">
        <f t="shared" si="294"/>
        <v>03</v>
      </c>
      <c r="G4711" s="2">
        <v>0.64621527777777776</v>
      </c>
      <c r="H4711" s="2" t="str">
        <f t="shared" si="295"/>
        <v>2003-02</v>
      </c>
      <c r="I4711" t="s">
        <v>14730</v>
      </c>
      <c r="J4711" s="1">
        <v>37668</v>
      </c>
      <c r="K4711" s="2">
        <v>0.73510416666666667</v>
      </c>
      <c r="L4711">
        <v>128</v>
      </c>
      <c r="M4711" s="2">
        <v>8.8888888888888892E-2</v>
      </c>
      <c r="N4711" t="s">
        <v>14525</v>
      </c>
      <c r="O4711" t="s">
        <v>14531</v>
      </c>
      <c r="P4711" t="s">
        <v>14532</v>
      </c>
      <c r="Q4711" t="s">
        <v>4016</v>
      </c>
      <c r="R4711" t="s">
        <v>42</v>
      </c>
      <c r="S4711">
        <v>185347001</v>
      </c>
      <c r="T4711" t="s">
        <v>72</v>
      </c>
      <c r="U4711">
        <v>85.55</v>
      </c>
      <c r="V4711">
        <v>800.59</v>
      </c>
      <c r="W4711">
        <v>800.59</v>
      </c>
      <c r="X4711">
        <v>46177005</v>
      </c>
      <c r="Y4711" t="s">
        <v>14536</v>
      </c>
    </row>
    <row r="4712" spans="1:25" x14ac:dyDescent="0.25">
      <c r="A4712" t="s">
        <v>14731</v>
      </c>
      <c r="B4712" t="s">
        <v>14732</v>
      </c>
      <c r="C4712" s="1">
        <v>37671</v>
      </c>
      <c r="D4712" s="1" t="str">
        <f t="shared" si="292"/>
        <v>2000–2009</v>
      </c>
      <c r="E4712" s="8">
        <f t="shared" si="293"/>
        <v>2003</v>
      </c>
      <c r="F4712" s="8" t="str">
        <f t="shared" si="294"/>
        <v>03</v>
      </c>
      <c r="G4712" s="2">
        <v>0.73510416666666667</v>
      </c>
      <c r="H4712" s="2" t="str">
        <f t="shared" si="295"/>
        <v>2003-02</v>
      </c>
      <c r="I4712" t="s">
        <v>14733</v>
      </c>
      <c r="J4712" s="1">
        <v>37671</v>
      </c>
      <c r="K4712" s="2">
        <v>0.86982638888888886</v>
      </c>
      <c r="L4712">
        <v>194</v>
      </c>
      <c r="M4712" s="2">
        <v>0.13472222222222222</v>
      </c>
      <c r="N4712" t="s">
        <v>14525</v>
      </c>
      <c r="O4712" t="s">
        <v>14531</v>
      </c>
      <c r="P4712" t="s">
        <v>14532</v>
      </c>
      <c r="Q4712" t="s">
        <v>4016</v>
      </c>
      <c r="R4712" t="s">
        <v>42</v>
      </c>
      <c r="S4712">
        <v>185347001</v>
      </c>
      <c r="T4712" t="s">
        <v>72</v>
      </c>
      <c r="U4712">
        <v>85.55</v>
      </c>
      <c r="V4712">
        <v>1063.19</v>
      </c>
      <c r="W4712">
        <v>1063.19</v>
      </c>
      <c r="X4712">
        <v>46177005</v>
      </c>
      <c r="Y4712" t="s">
        <v>14536</v>
      </c>
    </row>
    <row r="4713" spans="1:25" x14ac:dyDescent="0.25">
      <c r="A4713" t="s">
        <v>14734</v>
      </c>
      <c r="B4713" t="s">
        <v>14733</v>
      </c>
      <c r="C4713" s="1">
        <v>37671</v>
      </c>
      <c r="D4713" s="1" t="str">
        <f t="shared" si="292"/>
        <v>2000–2009</v>
      </c>
      <c r="E4713" s="8">
        <f t="shared" si="293"/>
        <v>2003</v>
      </c>
      <c r="F4713" s="8" t="str">
        <f t="shared" si="294"/>
        <v>03</v>
      </c>
      <c r="G4713" s="2">
        <v>0.86982638888888886</v>
      </c>
      <c r="H4713" s="2" t="str">
        <f t="shared" si="295"/>
        <v>2003-02</v>
      </c>
      <c r="I4713" t="s">
        <v>14735</v>
      </c>
      <c r="J4713" s="1">
        <v>37671</v>
      </c>
      <c r="K4713" s="2">
        <v>0.8802430555555556</v>
      </c>
      <c r="L4713">
        <v>15</v>
      </c>
      <c r="M4713" s="2">
        <v>1.0416666666666666E-2</v>
      </c>
      <c r="N4713" t="s">
        <v>14525</v>
      </c>
      <c r="O4713" t="s">
        <v>14531</v>
      </c>
      <c r="P4713" t="s">
        <v>14532</v>
      </c>
      <c r="Q4713" t="s">
        <v>4016</v>
      </c>
      <c r="R4713" t="s">
        <v>42</v>
      </c>
      <c r="S4713">
        <v>185347001</v>
      </c>
      <c r="T4713" t="s">
        <v>72</v>
      </c>
      <c r="U4713">
        <v>85.55</v>
      </c>
      <c r="V4713">
        <v>234.71</v>
      </c>
      <c r="W4713">
        <v>234.71</v>
      </c>
      <c r="X4713">
        <v>46177005</v>
      </c>
      <c r="Y4713" t="s">
        <v>14536</v>
      </c>
    </row>
    <row r="4714" spans="1:25" x14ac:dyDescent="0.25">
      <c r="A4714" t="s">
        <v>14736</v>
      </c>
      <c r="B4714" t="s">
        <v>14737</v>
      </c>
      <c r="C4714" s="1">
        <v>37674</v>
      </c>
      <c r="D4714" s="1" t="str">
        <f t="shared" si="292"/>
        <v>2000–2009</v>
      </c>
      <c r="E4714" s="8">
        <f t="shared" si="293"/>
        <v>2003</v>
      </c>
      <c r="F4714" s="8" t="str">
        <f t="shared" si="294"/>
        <v>03</v>
      </c>
      <c r="G4714" s="2">
        <v>0.86982638888888886</v>
      </c>
      <c r="H4714" s="2" t="str">
        <f t="shared" si="295"/>
        <v>2003-02</v>
      </c>
      <c r="I4714" t="s">
        <v>14738</v>
      </c>
      <c r="J4714" s="1">
        <v>37674</v>
      </c>
      <c r="K4714" s="2">
        <v>0.96288194444444442</v>
      </c>
      <c r="L4714">
        <v>134</v>
      </c>
      <c r="M4714" s="2">
        <v>9.3055555555555558E-2</v>
      </c>
      <c r="N4714" t="s">
        <v>14525</v>
      </c>
      <c r="O4714" t="s">
        <v>14531</v>
      </c>
      <c r="P4714" t="s">
        <v>14532</v>
      </c>
      <c r="Q4714" t="s">
        <v>4016</v>
      </c>
      <c r="R4714" t="s">
        <v>42</v>
      </c>
      <c r="S4714">
        <v>185347001</v>
      </c>
      <c r="T4714" t="s">
        <v>72</v>
      </c>
      <c r="U4714">
        <v>85.55</v>
      </c>
      <c r="V4714">
        <v>1791.03</v>
      </c>
      <c r="W4714">
        <v>1791.03</v>
      </c>
      <c r="X4714">
        <v>46177005</v>
      </c>
      <c r="Y4714" t="s">
        <v>14536</v>
      </c>
    </row>
    <row r="4715" spans="1:25" x14ac:dyDescent="0.25">
      <c r="A4715" t="s">
        <v>14739</v>
      </c>
      <c r="B4715" t="s">
        <v>14740</v>
      </c>
      <c r="C4715" s="1">
        <v>37682</v>
      </c>
      <c r="D4715" s="1" t="str">
        <f t="shared" si="292"/>
        <v>2000–2009</v>
      </c>
      <c r="E4715" s="8">
        <f t="shared" si="293"/>
        <v>2003</v>
      </c>
      <c r="F4715" s="8" t="str">
        <f t="shared" si="294"/>
        <v>03</v>
      </c>
      <c r="G4715" s="2">
        <v>0.64621527777777776</v>
      </c>
      <c r="H4715" s="2" t="str">
        <f t="shared" si="295"/>
        <v>2003-03</v>
      </c>
      <c r="I4715" t="s">
        <v>14741</v>
      </c>
      <c r="J4715" s="1">
        <v>37682</v>
      </c>
      <c r="K4715" s="2">
        <v>0.65663194444444439</v>
      </c>
      <c r="L4715">
        <v>15</v>
      </c>
      <c r="M4715" s="2">
        <v>1.0416666666666666E-2</v>
      </c>
      <c r="N4715" t="s">
        <v>14525</v>
      </c>
      <c r="O4715" t="s">
        <v>14531</v>
      </c>
      <c r="P4715" t="s">
        <v>14532</v>
      </c>
      <c r="Q4715" t="s">
        <v>4016</v>
      </c>
      <c r="R4715" t="s">
        <v>114</v>
      </c>
      <c r="S4715">
        <v>185349003</v>
      </c>
      <c r="T4715" t="s">
        <v>43</v>
      </c>
      <c r="U4715">
        <v>85.55</v>
      </c>
      <c r="V4715">
        <v>301.25</v>
      </c>
      <c r="W4715">
        <v>301.25</v>
      </c>
      <c r="X4715" t="s">
        <v>30</v>
      </c>
      <c r="Y4715" t="s">
        <v>30</v>
      </c>
    </row>
    <row r="4716" spans="1:25" x14ac:dyDescent="0.25">
      <c r="A4716" t="s">
        <v>14742</v>
      </c>
      <c r="B4716" t="s">
        <v>14743</v>
      </c>
      <c r="C4716" s="1">
        <v>37689</v>
      </c>
      <c r="D4716" s="1" t="str">
        <f t="shared" si="292"/>
        <v>2000–2009</v>
      </c>
      <c r="E4716" s="8">
        <f t="shared" si="293"/>
        <v>2003</v>
      </c>
      <c r="F4716" s="8" t="str">
        <f t="shared" si="294"/>
        <v>03</v>
      </c>
      <c r="G4716" s="2">
        <v>0.64621527777777776</v>
      </c>
      <c r="H4716" s="2" t="str">
        <f t="shared" si="295"/>
        <v>2003-03</v>
      </c>
      <c r="I4716" t="s">
        <v>14744</v>
      </c>
      <c r="J4716" s="1">
        <v>37689</v>
      </c>
      <c r="K4716" s="2">
        <v>0.76149305555555558</v>
      </c>
      <c r="L4716">
        <v>166</v>
      </c>
      <c r="M4716" s="2">
        <v>0.11527777777777778</v>
      </c>
      <c r="N4716" t="s">
        <v>14525</v>
      </c>
      <c r="O4716" t="s">
        <v>14531</v>
      </c>
      <c r="P4716" t="s">
        <v>14532</v>
      </c>
      <c r="Q4716" t="s">
        <v>4016</v>
      </c>
      <c r="R4716" t="s">
        <v>42</v>
      </c>
      <c r="S4716">
        <v>185347001</v>
      </c>
      <c r="T4716" t="s">
        <v>72</v>
      </c>
      <c r="U4716">
        <v>85.55</v>
      </c>
      <c r="V4716">
        <v>535.87</v>
      </c>
      <c r="W4716">
        <v>535.87</v>
      </c>
      <c r="X4716">
        <v>46177005</v>
      </c>
      <c r="Y4716" t="s">
        <v>14536</v>
      </c>
    </row>
    <row r="4717" spans="1:25" x14ac:dyDescent="0.25">
      <c r="A4717" t="s">
        <v>14745</v>
      </c>
      <c r="B4717" t="s">
        <v>14746</v>
      </c>
      <c r="C4717" s="1">
        <v>37692</v>
      </c>
      <c r="D4717" s="1" t="str">
        <f t="shared" si="292"/>
        <v>2000–2009</v>
      </c>
      <c r="E4717" s="8">
        <f t="shared" si="293"/>
        <v>2003</v>
      </c>
      <c r="F4717" s="8" t="str">
        <f t="shared" si="294"/>
        <v>03</v>
      </c>
      <c r="G4717" s="2">
        <v>0.76149305555555558</v>
      </c>
      <c r="H4717" s="2" t="str">
        <f t="shared" si="295"/>
        <v>2003-03</v>
      </c>
      <c r="I4717" t="s">
        <v>14747</v>
      </c>
      <c r="J4717" s="1">
        <v>37692</v>
      </c>
      <c r="K4717" s="2">
        <v>0.85871527777777779</v>
      </c>
      <c r="L4717">
        <v>140</v>
      </c>
      <c r="M4717" s="2">
        <v>9.7222222222222224E-2</v>
      </c>
      <c r="N4717" t="s">
        <v>14525</v>
      </c>
      <c r="O4717" t="s">
        <v>14531</v>
      </c>
      <c r="P4717" t="s">
        <v>14532</v>
      </c>
      <c r="Q4717" t="s">
        <v>4016</v>
      </c>
      <c r="R4717" t="s">
        <v>42</v>
      </c>
      <c r="S4717">
        <v>185347001</v>
      </c>
      <c r="T4717" t="s">
        <v>72</v>
      </c>
      <c r="U4717">
        <v>85.55</v>
      </c>
      <c r="V4717">
        <v>535.87</v>
      </c>
      <c r="W4717">
        <v>535.87</v>
      </c>
      <c r="X4717">
        <v>46177005</v>
      </c>
      <c r="Y4717" t="s">
        <v>14536</v>
      </c>
    </row>
    <row r="4718" spans="1:25" x14ac:dyDescent="0.25">
      <c r="A4718" t="s">
        <v>14748</v>
      </c>
      <c r="B4718" t="s">
        <v>14749</v>
      </c>
      <c r="C4718" s="1">
        <v>37695</v>
      </c>
      <c r="D4718" s="1" t="str">
        <f t="shared" si="292"/>
        <v>2000–2009</v>
      </c>
      <c r="E4718" s="8">
        <f t="shared" si="293"/>
        <v>2003</v>
      </c>
      <c r="F4718" s="8" t="str">
        <f t="shared" si="294"/>
        <v>03</v>
      </c>
      <c r="G4718" s="2">
        <v>0.85871527777777779</v>
      </c>
      <c r="H4718" s="2" t="str">
        <f t="shared" si="295"/>
        <v>2003-03</v>
      </c>
      <c r="I4718" t="s">
        <v>14750</v>
      </c>
      <c r="J4718" s="1">
        <v>37696</v>
      </c>
      <c r="K4718" s="2">
        <v>1.7743055555555557E-2</v>
      </c>
      <c r="L4718">
        <v>-1211</v>
      </c>
      <c r="M4718" t="e">
        <v>#VALUE!</v>
      </c>
      <c r="N4718" t="s">
        <v>14525</v>
      </c>
      <c r="O4718" t="s">
        <v>14531</v>
      </c>
      <c r="P4718" t="s">
        <v>14532</v>
      </c>
      <c r="Q4718" t="s">
        <v>4016</v>
      </c>
      <c r="R4718" t="s">
        <v>42</v>
      </c>
      <c r="S4718">
        <v>185347001</v>
      </c>
      <c r="T4718" t="s">
        <v>72</v>
      </c>
      <c r="U4718">
        <v>85.55</v>
      </c>
      <c r="V4718">
        <v>535.87</v>
      </c>
      <c r="W4718">
        <v>535.87</v>
      </c>
      <c r="X4718">
        <v>46177005</v>
      </c>
      <c r="Y4718" t="s">
        <v>14536</v>
      </c>
    </row>
    <row r="4719" spans="1:25" x14ac:dyDescent="0.25">
      <c r="A4719" t="s">
        <v>14751</v>
      </c>
      <c r="B4719" t="s">
        <v>14752</v>
      </c>
      <c r="C4719" s="1">
        <v>37699</v>
      </c>
      <c r="D4719" s="1" t="str">
        <f t="shared" si="292"/>
        <v>2000–2009</v>
      </c>
      <c r="E4719" s="8">
        <f t="shared" si="293"/>
        <v>2003</v>
      </c>
      <c r="F4719" s="8" t="str">
        <f t="shared" si="294"/>
        <v>03</v>
      </c>
      <c r="G4719" s="2">
        <v>1.7743055555555557E-2</v>
      </c>
      <c r="H4719" s="2" t="str">
        <f t="shared" si="295"/>
        <v>2003-03</v>
      </c>
      <c r="I4719" t="s">
        <v>14753</v>
      </c>
      <c r="J4719" s="1">
        <v>37699</v>
      </c>
      <c r="K4719" s="2">
        <v>0.17954861111111112</v>
      </c>
      <c r="L4719">
        <v>233</v>
      </c>
      <c r="M4719" s="2">
        <v>0.16180555555555556</v>
      </c>
      <c r="N4719" t="s">
        <v>14525</v>
      </c>
      <c r="O4719" t="s">
        <v>14531</v>
      </c>
      <c r="P4719" t="s">
        <v>14532</v>
      </c>
      <c r="Q4719" t="s">
        <v>4016</v>
      </c>
      <c r="R4719" t="s">
        <v>42</v>
      </c>
      <c r="S4719">
        <v>185347001</v>
      </c>
      <c r="T4719" t="s">
        <v>72</v>
      </c>
      <c r="U4719">
        <v>85.55</v>
      </c>
      <c r="V4719">
        <v>535.87</v>
      </c>
      <c r="W4719">
        <v>535.87</v>
      </c>
      <c r="X4719">
        <v>46177005</v>
      </c>
      <c r="Y4719" t="s">
        <v>14536</v>
      </c>
    </row>
    <row r="4720" spans="1:25" x14ac:dyDescent="0.25">
      <c r="A4720" t="s">
        <v>14754</v>
      </c>
      <c r="B4720" t="s">
        <v>14755</v>
      </c>
      <c r="C4720" s="1">
        <v>37702</v>
      </c>
      <c r="D4720" s="1" t="str">
        <f t="shared" si="292"/>
        <v>2000–2009</v>
      </c>
      <c r="E4720" s="8">
        <f t="shared" si="293"/>
        <v>2003</v>
      </c>
      <c r="F4720" s="8" t="str">
        <f t="shared" si="294"/>
        <v>03</v>
      </c>
      <c r="G4720" s="2">
        <v>0.17954861111111112</v>
      </c>
      <c r="H4720" s="2" t="str">
        <f t="shared" si="295"/>
        <v>2003-03</v>
      </c>
      <c r="I4720" t="s">
        <v>14756</v>
      </c>
      <c r="J4720" s="1">
        <v>37702</v>
      </c>
      <c r="K4720" s="2">
        <v>0.2857986111111111</v>
      </c>
      <c r="L4720">
        <v>153</v>
      </c>
      <c r="M4720" s="2">
        <v>0.10625</v>
      </c>
      <c r="N4720" t="s">
        <v>14525</v>
      </c>
      <c r="O4720" t="s">
        <v>14531</v>
      </c>
      <c r="P4720" t="s">
        <v>14532</v>
      </c>
      <c r="Q4720" t="s">
        <v>4016</v>
      </c>
      <c r="R4720" t="s">
        <v>42</v>
      </c>
      <c r="S4720">
        <v>185347001</v>
      </c>
      <c r="T4720" t="s">
        <v>72</v>
      </c>
      <c r="U4720">
        <v>85.55</v>
      </c>
      <c r="V4720">
        <v>535.87</v>
      </c>
      <c r="W4720">
        <v>535.87</v>
      </c>
      <c r="X4720">
        <v>46177005</v>
      </c>
      <c r="Y4720" t="s">
        <v>14536</v>
      </c>
    </row>
    <row r="4721" spans="1:25" x14ac:dyDescent="0.25">
      <c r="A4721" t="s">
        <v>14757</v>
      </c>
      <c r="B4721" t="s">
        <v>14756</v>
      </c>
      <c r="C4721" s="1">
        <v>37702</v>
      </c>
      <c r="D4721" s="1" t="str">
        <f t="shared" si="292"/>
        <v>2000–2009</v>
      </c>
      <c r="E4721" s="8">
        <f t="shared" si="293"/>
        <v>2003</v>
      </c>
      <c r="F4721" s="8" t="str">
        <f t="shared" si="294"/>
        <v>03</v>
      </c>
      <c r="G4721" s="2">
        <v>0.2857986111111111</v>
      </c>
      <c r="H4721" s="2" t="str">
        <f t="shared" si="295"/>
        <v>2003-03</v>
      </c>
      <c r="I4721" t="s">
        <v>14758</v>
      </c>
      <c r="J4721" s="1">
        <v>37702</v>
      </c>
      <c r="K4721" s="2">
        <v>0.29621527777777779</v>
      </c>
      <c r="L4721">
        <v>15</v>
      </c>
      <c r="M4721" s="2">
        <v>1.0416666666666666E-2</v>
      </c>
      <c r="N4721" t="s">
        <v>14525</v>
      </c>
      <c r="O4721" t="s">
        <v>14531</v>
      </c>
      <c r="P4721" t="s">
        <v>14532</v>
      </c>
      <c r="Q4721" t="s">
        <v>4016</v>
      </c>
      <c r="R4721" t="s">
        <v>42</v>
      </c>
      <c r="S4721">
        <v>185347001</v>
      </c>
      <c r="T4721" t="s">
        <v>72</v>
      </c>
      <c r="U4721">
        <v>85.55</v>
      </c>
      <c r="V4721">
        <v>234.71</v>
      </c>
      <c r="W4721">
        <v>234.71</v>
      </c>
      <c r="X4721">
        <v>46177005</v>
      </c>
      <c r="Y4721" t="s">
        <v>14536</v>
      </c>
    </row>
    <row r="4722" spans="1:25" x14ac:dyDescent="0.25">
      <c r="A4722" t="s">
        <v>14759</v>
      </c>
      <c r="B4722" t="s">
        <v>14760</v>
      </c>
      <c r="C4722" s="1">
        <v>37710</v>
      </c>
      <c r="D4722" s="1" t="str">
        <f t="shared" si="292"/>
        <v>2000–2009</v>
      </c>
      <c r="E4722" s="8">
        <f t="shared" si="293"/>
        <v>2003</v>
      </c>
      <c r="F4722" s="8" t="str">
        <f t="shared" si="294"/>
        <v>03</v>
      </c>
      <c r="G4722" s="2">
        <v>0.64621527777777776</v>
      </c>
      <c r="H4722" s="2" t="str">
        <f t="shared" si="295"/>
        <v>2003-03</v>
      </c>
      <c r="I4722" t="s">
        <v>14761</v>
      </c>
      <c r="J4722" s="1">
        <v>37710</v>
      </c>
      <c r="K4722" s="2">
        <v>0.65663194444444439</v>
      </c>
      <c r="L4722">
        <v>15</v>
      </c>
      <c r="M4722" s="2">
        <v>1.0416666666666666E-2</v>
      </c>
      <c r="N4722" t="s">
        <v>14525</v>
      </c>
      <c r="O4722" t="s">
        <v>14531</v>
      </c>
      <c r="P4722" t="s">
        <v>14532</v>
      </c>
      <c r="Q4722" t="s">
        <v>4016</v>
      </c>
      <c r="R4722" t="s">
        <v>114</v>
      </c>
      <c r="S4722">
        <v>185349003</v>
      </c>
      <c r="T4722" t="s">
        <v>43</v>
      </c>
      <c r="U4722">
        <v>85.55</v>
      </c>
      <c r="V4722">
        <v>85.55</v>
      </c>
      <c r="W4722">
        <v>85.55</v>
      </c>
      <c r="X4722" t="s">
        <v>30</v>
      </c>
      <c r="Y4722" t="s">
        <v>30</v>
      </c>
    </row>
    <row r="4723" spans="1:25" x14ac:dyDescent="0.25">
      <c r="A4723" t="s">
        <v>14762</v>
      </c>
      <c r="B4723" t="s">
        <v>14763</v>
      </c>
      <c r="C4723" s="1">
        <v>37717</v>
      </c>
      <c r="D4723" s="1" t="str">
        <f t="shared" si="292"/>
        <v>2000–2009</v>
      </c>
      <c r="E4723" s="8">
        <f t="shared" si="293"/>
        <v>2003</v>
      </c>
      <c r="F4723" s="8" t="str">
        <f t="shared" si="294"/>
        <v>03</v>
      </c>
      <c r="G4723" s="2">
        <v>0.64621527777777776</v>
      </c>
      <c r="H4723" s="2" t="str">
        <f t="shared" si="295"/>
        <v>2003-04</v>
      </c>
      <c r="I4723" t="s">
        <v>14764</v>
      </c>
      <c r="J4723" s="1">
        <v>37717</v>
      </c>
      <c r="K4723" s="2">
        <v>0.78163194444444439</v>
      </c>
      <c r="L4723">
        <v>195</v>
      </c>
      <c r="M4723" s="2">
        <v>0.13541666666666666</v>
      </c>
      <c r="N4723" t="s">
        <v>14525</v>
      </c>
      <c r="O4723" t="s">
        <v>14531</v>
      </c>
      <c r="P4723" t="s">
        <v>14532</v>
      </c>
      <c r="Q4723" t="s">
        <v>4016</v>
      </c>
      <c r="R4723" t="s">
        <v>42</v>
      </c>
      <c r="S4723">
        <v>185347001</v>
      </c>
      <c r="T4723" t="s">
        <v>72</v>
      </c>
      <c r="U4723">
        <v>85.55</v>
      </c>
      <c r="V4723">
        <v>620.95000000000005</v>
      </c>
      <c r="W4723">
        <v>620.95000000000005</v>
      </c>
      <c r="X4723">
        <v>46177005</v>
      </c>
      <c r="Y4723" t="s">
        <v>14536</v>
      </c>
    </row>
    <row r="4724" spans="1:25" x14ac:dyDescent="0.25">
      <c r="A4724" t="s">
        <v>14765</v>
      </c>
      <c r="B4724" t="s">
        <v>14766</v>
      </c>
      <c r="C4724" s="1">
        <v>37720</v>
      </c>
      <c r="D4724" s="1" t="str">
        <f t="shared" si="292"/>
        <v>2000–2009</v>
      </c>
      <c r="E4724" s="8">
        <f t="shared" si="293"/>
        <v>2003</v>
      </c>
      <c r="F4724" s="8" t="str">
        <f t="shared" si="294"/>
        <v>03</v>
      </c>
      <c r="G4724" s="2">
        <v>0.78163194444444439</v>
      </c>
      <c r="H4724" s="2" t="str">
        <f t="shared" si="295"/>
        <v>2003-04</v>
      </c>
      <c r="I4724" t="s">
        <v>14767</v>
      </c>
      <c r="J4724" s="1">
        <v>37720</v>
      </c>
      <c r="K4724" s="2">
        <v>0.91843750000000002</v>
      </c>
      <c r="L4724">
        <v>197</v>
      </c>
      <c r="M4724" s="2">
        <v>0.13680555555555557</v>
      </c>
      <c r="N4724" t="s">
        <v>14525</v>
      </c>
      <c r="O4724" t="s">
        <v>14531</v>
      </c>
      <c r="P4724" t="s">
        <v>14532</v>
      </c>
      <c r="Q4724" t="s">
        <v>4016</v>
      </c>
      <c r="R4724" t="s">
        <v>42</v>
      </c>
      <c r="S4724">
        <v>185347001</v>
      </c>
      <c r="T4724" t="s">
        <v>72</v>
      </c>
      <c r="U4724">
        <v>85.55</v>
      </c>
      <c r="V4724">
        <v>535.87</v>
      </c>
      <c r="W4724">
        <v>535.87</v>
      </c>
      <c r="X4724">
        <v>46177005</v>
      </c>
      <c r="Y4724" t="s">
        <v>14536</v>
      </c>
    </row>
    <row r="4725" spans="1:25" x14ac:dyDescent="0.25">
      <c r="A4725" t="s">
        <v>14768</v>
      </c>
      <c r="B4725" t="s">
        <v>14769</v>
      </c>
      <c r="C4725" s="1">
        <v>37723</v>
      </c>
      <c r="D4725" s="1" t="str">
        <f t="shared" si="292"/>
        <v>2000–2009</v>
      </c>
      <c r="E4725" s="8">
        <f t="shared" si="293"/>
        <v>2003</v>
      </c>
      <c r="F4725" s="8" t="str">
        <f t="shared" si="294"/>
        <v>03</v>
      </c>
      <c r="G4725" s="2">
        <v>0.91843750000000002</v>
      </c>
      <c r="H4725" s="2" t="str">
        <f t="shared" si="295"/>
        <v>2003-04</v>
      </c>
      <c r="I4725" t="s">
        <v>14770</v>
      </c>
      <c r="J4725" s="1">
        <v>37724</v>
      </c>
      <c r="K4725" s="2">
        <v>5.7326388888888892E-2</v>
      </c>
      <c r="L4725">
        <v>-1240</v>
      </c>
      <c r="M4725" t="e">
        <v>#VALUE!</v>
      </c>
      <c r="N4725" t="s">
        <v>14525</v>
      </c>
      <c r="O4725" t="s">
        <v>14531</v>
      </c>
      <c r="P4725" t="s">
        <v>14532</v>
      </c>
      <c r="Q4725" t="s">
        <v>4016</v>
      </c>
      <c r="R4725" t="s">
        <v>42</v>
      </c>
      <c r="S4725">
        <v>185347001</v>
      </c>
      <c r="T4725" t="s">
        <v>72</v>
      </c>
      <c r="U4725">
        <v>85.55</v>
      </c>
      <c r="V4725">
        <v>535.87</v>
      </c>
      <c r="W4725">
        <v>535.87</v>
      </c>
      <c r="X4725">
        <v>46177005</v>
      </c>
      <c r="Y4725" t="s">
        <v>14536</v>
      </c>
    </row>
    <row r="4726" spans="1:25" x14ac:dyDescent="0.25">
      <c r="A4726" t="s">
        <v>14771</v>
      </c>
      <c r="B4726" t="s">
        <v>14772</v>
      </c>
      <c r="C4726" s="1">
        <v>37727</v>
      </c>
      <c r="D4726" s="1" t="str">
        <f t="shared" si="292"/>
        <v>2000–2009</v>
      </c>
      <c r="E4726" s="8">
        <f t="shared" si="293"/>
        <v>2003</v>
      </c>
      <c r="F4726" s="8" t="str">
        <f t="shared" si="294"/>
        <v>03</v>
      </c>
      <c r="G4726" s="2">
        <v>5.7326388888888892E-2</v>
      </c>
      <c r="H4726" s="2" t="str">
        <f t="shared" si="295"/>
        <v>2003-04</v>
      </c>
      <c r="I4726" t="s">
        <v>14773</v>
      </c>
      <c r="J4726" s="1">
        <v>37727</v>
      </c>
      <c r="K4726" s="2">
        <v>0.18232638888888889</v>
      </c>
      <c r="L4726">
        <v>180</v>
      </c>
      <c r="M4726" s="2">
        <v>0.125</v>
      </c>
      <c r="N4726" t="s">
        <v>14525</v>
      </c>
      <c r="O4726" t="s">
        <v>14531</v>
      </c>
      <c r="P4726" t="s">
        <v>14532</v>
      </c>
      <c r="Q4726" t="s">
        <v>4016</v>
      </c>
      <c r="R4726" t="s">
        <v>42</v>
      </c>
      <c r="S4726">
        <v>185347001</v>
      </c>
      <c r="T4726" t="s">
        <v>72</v>
      </c>
      <c r="U4726">
        <v>85.55</v>
      </c>
      <c r="V4726">
        <v>535.87</v>
      </c>
      <c r="W4726">
        <v>535.87</v>
      </c>
      <c r="X4726">
        <v>46177005</v>
      </c>
      <c r="Y4726" t="s">
        <v>14536</v>
      </c>
    </row>
    <row r="4727" spans="1:25" x14ac:dyDescent="0.25">
      <c r="A4727" t="s">
        <v>14774</v>
      </c>
      <c r="B4727" t="s">
        <v>14775</v>
      </c>
      <c r="C4727" s="1">
        <v>37730</v>
      </c>
      <c r="D4727" s="1" t="str">
        <f t="shared" si="292"/>
        <v>2000–2009</v>
      </c>
      <c r="E4727" s="8">
        <f t="shared" si="293"/>
        <v>2003</v>
      </c>
      <c r="F4727" s="8" t="str">
        <f t="shared" si="294"/>
        <v>03</v>
      </c>
      <c r="G4727" s="2">
        <v>0.18232638888888889</v>
      </c>
      <c r="H4727" s="2" t="str">
        <f t="shared" si="295"/>
        <v>2003-04</v>
      </c>
      <c r="I4727" t="s">
        <v>14776</v>
      </c>
      <c r="J4727" s="1">
        <v>37730</v>
      </c>
      <c r="K4727" s="2">
        <v>0.28649305555555554</v>
      </c>
      <c r="L4727">
        <v>150</v>
      </c>
      <c r="M4727" s="2">
        <v>0.10416666666666667</v>
      </c>
      <c r="N4727" t="s">
        <v>14525</v>
      </c>
      <c r="O4727" t="s">
        <v>14531</v>
      </c>
      <c r="P4727" t="s">
        <v>14532</v>
      </c>
      <c r="Q4727" t="s">
        <v>4016</v>
      </c>
      <c r="R4727" t="s">
        <v>42</v>
      </c>
      <c r="S4727">
        <v>185347001</v>
      </c>
      <c r="T4727" t="s">
        <v>72</v>
      </c>
      <c r="U4727">
        <v>85.55</v>
      </c>
      <c r="V4727">
        <v>662.63</v>
      </c>
      <c r="W4727">
        <v>662.63</v>
      </c>
      <c r="X4727">
        <v>46177005</v>
      </c>
      <c r="Y4727" t="s">
        <v>14536</v>
      </c>
    </row>
    <row r="4728" spans="1:25" x14ac:dyDescent="0.25">
      <c r="A4728" t="s">
        <v>14777</v>
      </c>
      <c r="B4728" t="s">
        <v>14778</v>
      </c>
      <c r="C4728" s="1">
        <v>37733</v>
      </c>
      <c r="D4728" s="1" t="str">
        <f t="shared" si="292"/>
        <v>2000–2009</v>
      </c>
      <c r="E4728" s="8">
        <f t="shared" si="293"/>
        <v>2003</v>
      </c>
      <c r="F4728" s="8" t="str">
        <f t="shared" si="294"/>
        <v>03</v>
      </c>
      <c r="G4728" s="2">
        <v>0.28649305555555554</v>
      </c>
      <c r="H4728" s="2" t="str">
        <f t="shared" si="295"/>
        <v>2003-04</v>
      </c>
      <c r="I4728" t="s">
        <v>14779</v>
      </c>
      <c r="J4728" s="1">
        <v>37733</v>
      </c>
      <c r="K4728" s="2">
        <v>0.37815972222222222</v>
      </c>
      <c r="L4728">
        <v>132</v>
      </c>
      <c r="M4728" s="2">
        <v>9.166666666666666E-2</v>
      </c>
      <c r="N4728" t="s">
        <v>14525</v>
      </c>
      <c r="O4728" t="s">
        <v>14531</v>
      </c>
      <c r="P4728" t="s">
        <v>14532</v>
      </c>
      <c r="Q4728" t="s">
        <v>4016</v>
      </c>
      <c r="R4728" t="s">
        <v>42</v>
      </c>
      <c r="S4728">
        <v>185347001</v>
      </c>
      <c r="T4728" t="s">
        <v>72</v>
      </c>
      <c r="U4728">
        <v>85.55</v>
      </c>
      <c r="V4728">
        <v>535.87</v>
      </c>
      <c r="W4728">
        <v>535.87</v>
      </c>
      <c r="X4728">
        <v>46177005</v>
      </c>
      <c r="Y4728" t="s">
        <v>14536</v>
      </c>
    </row>
    <row r="4729" spans="1:25" x14ac:dyDescent="0.25">
      <c r="A4729" t="s">
        <v>14780</v>
      </c>
      <c r="B4729" t="s">
        <v>14779</v>
      </c>
      <c r="C4729" s="1">
        <v>37733</v>
      </c>
      <c r="D4729" s="1" t="str">
        <f t="shared" si="292"/>
        <v>2000–2009</v>
      </c>
      <c r="E4729" s="8">
        <f t="shared" si="293"/>
        <v>2003</v>
      </c>
      <c r="F4729" s="8" t="str">
        <f t="shared" si="294"/>
        <v>03</v>
      </c>
      <c r="G4729" s="2">
        <v>0.37815972222222222</v>
      </c>
      <c r="H4729" s="2" t="str">
        <f t="shared" si="295"/>
        <v>2003-04</v>
      </c>
      <c r="I4729" t="s">
        <v>14781</v>
      </c>
      <c r="J4729" s="1">
        <v>37733</v>
      </c>
      <c r="K4729" s="2">
        <v>0.3885763888888889</v>
      </c>
      <c r="L4729">
        <v>15</v>
      </c>
      <c r="M4729" s="2">
        <v>1.0416666666666666E-2</v>
      </c>
      <c r="N4729" t="s">
        <v>14525</v>
      </c>
      <c r="O4729" t="s">
        <v>14531</v>
      </c>
      <c r="P4729" t="s">
        <v>14532</v>
      </c>
      <c r="Q4729" t="s">
        <v>4016</v>
      </c>
      <c r="R4729" t="s">
        <v>42</v>
      </c>
      <c r="S4729">
        <v>185347001</v>
      </c>
      <c r="T4729" t="s">
        <v>72</v>
      </c>
      <c r="U4729">
        <v>85.55</v>
      </c>
      <c r="V4729">
        <v>234.71</v>
      </c>
      <c r="W4729">
        <v>234.71</v>
      </c>
      <c r="X4729">
        <v>46177005</v>
      </c>
      <c r="Y4729" t="s">
        <v>14536</v>
      </c>
    </row>
    <row r="4730" spans="1:25" x14ac:dyDescent="0.25">
      <c r="A4730" t="s">
        <v>14782</v>
      </c>
      <c r="B4730" t="s">
        <v>14783</v>
      </c>
      <c r="C4730" s="1">
        <v>37736</v>
      </c>
      <c r="D4730" s="1" t="str">
        <f t="shared" si="292"/>
        <v>2000–2009</v>
      </c>
      <c r="E4730" s="8">
        <f t="shared" si="293"/>
        <v>2003</v>
      </c>
      <c r="F4730" s="8" t="str">
        <f t="shared" si="294"/>
        <v>03</v>
      </c>
      <c r="G4730" s="2">
        <v>0.37815972222222222</v>
      </c>
      <c r="H4730" s="2" t="str">
        <f t="shared" si="295"/>
        <v>2003-04</v>
      </c>
      <c r="I4730" t="s">
        <v>14784</v>
      </c>
      <c r="J4730" s="1">
        <v>37736</v>
      </c>
      <c r="K4730" s="2">
        <v>0.53510416666666671</v>
      </c>
      <c r="L4730">
        <v>226</v>
      </c>
      <c r="M4730" s="2">
        <v>0.15694444444444444</v>
      </c>
      <c r="N4730" t="s">
        <v>14525</v>
      </c>
      <c r="O4730" t="s">
        <v>14531</v>
      </c>
      <c r="P4730" t="s">
        <v>14532</v>
      </c>
      <c r="Q4730" t="s">
        <v>4016</v>
      </c>
      <c r="R4730" t="s">
        <v>42</v>
      </c>
      <c r="S4730">
        <v>185347001</v>
      </c>
      <c r="T4730" t="s">
        <v>72</v>
      </c>
      <c r="U4730">
        <v>85.55</v>
      </c>
      <c r="V4730">
        <v>728.36</v>
      </c>
      <c r="W4730">
        <v>728.36</v>
      </c>
      <c r="X4730">
        <v>46177005</v>
      </c>
      <c r="Y4730" t="s">
        <v>14536</v>
      </c>
    </row>
    <row r="4731" spans="1:25" x14ac:dyDescent="0.25">
      <c r="A4731" t="s">
        <v>14785</v>
      </c>
      <c r="B4731" t="s">
        <v>13237</v>
      </c>
      <c r="C4731" s="1">
        <v>37745</v>
      </c>
      <c r="D4731" s="1" t="str">
        <f t="shared" si="292"/>
        <v>2000–2009</v>
      </c>
      <c r="E4731" s="8">
        <f t="shared" si="293"/>
        <v>2003</v>
      </c>
      <c r="F4731" s="8" t="str">
        <f t="shared" si="294"/>
        <v>03</v>
      </c>
      <c r="G4731" s="2">
        <v>0.64621527777777776</v>
      </c>
      <c r="H4731" s="2" t="str">
        <f t="shared" si="295"/>
        <v>2003-05</v>
      </c>
      <c r="I4731" t="s">
        <v>13238</v>
      </c>
      <c r="J4731" s="1">
        <v>37745</v>
      </c>
      <c r="K4731" s="2">
        <v>0.65663194444444439</v>
      </c>
      <c r="L4731">
        <v>15</v>
      </c>
      <c r="M4731" s="2">
        <v>1.0416666666666666E-2</v>
      </c>
      <c r="N4731" t="s">
        <v>14525</v>
      </c>
      <c r="O4731" t="s">
        <v>14526</v>
      </c>
      <c r="P4731" t="s">
        <v>14527</v>
      </c>
      <c r="Q4731" t="s">
        <v>4016</v>
      </c>
      <c r="R4731" t="s">
        <v>28</v>
      </c>
      <c r="S4731">
        <v>410620009</v>
      </c>
      <c r="T4731" t="s">
        <v>29</v>
      </c>
      <c r="U4731">
        <v>136.80000000000001</v>
      </c>
      <c r="V4731">
        <v>136.80000000000001</v>
      </c>
      <c r="W4731">
        <v>136.80000000000001</v>
      </c>
      <c r="X4731" t="s">
        <v>30</v>
      </c>
      <c r="Y4731" t="s">
        <v>30</v>
      </c>
    </row>
    <row r="4732" spans="1:25" x14ac:dyDescent="0.25">
      <c r="A4732" t="s">
        <v>14786</v>
      </c>
      <c r="B4732" t="s">
        <v>14787</v>
      </c>
      <c r="C4732" s="1">
        <v>37752</v>
      </c>
      <c r="D4732" s="1" t="str">
        <f t="shared" si="292"/>
        <v>2000–2009</v>
      </c>
      <c r="E4732" s="8">
        <f t="shared" si="293"/>
        <v>2003</v>
      </c>
      <c r="F4732" s="8" t="str">
        <f t="shared" si="294"/>
        <v>03</v>
      </c>
      <c r="G4732" s="2">
        <v>0.64621527777777776</v>
      </c>
      <c r="H4732" s="2" t="str">
        <f t="shared" si="295"/>
        <v>2003-05</v>
      </c>
      <c r="I4732" t="s">
        <v>14788</v>
      </c>
      <c r="J4732" s="1">
        <v>37752</v>
      </c>
      <c r="K4732" s="2">
        <v>0.65663194444444439</v>
      </c>
      <c r="L4732">
        <v>15</v>
      </c>
      <c r="M4732" s="2">
        <v>1.0416666666666666E-2</v>
      </c>
      <c r="N4732" t="s">
        <v>14525</v>
      </c>
      <c r="O4732" t="s">
        <v>14531</v>
      </c>
      <c r="P4732" t="s">
        <v>14532</v>
      </c>
      <c r="Q4732" t="s">
        <v>4016</v>
      </c>
      <c r="R4732" t="s">
        <v>114</v>
      </c>
      <c r="S4732">
        <v>185349003</v>
      </c>
      <c r="T4732" t="s">
        <v>43</v>
      </c>
      <c r="U4732">
        <v>85.55</v>
      </c>
      <c r="V4732">
        <v>85.55</v>
      </c>
      <c r="W4732">
        <v>85.55</v>
      </c>
      <c r="X4732" t="s">
        <v>30</v>
      </c>
      <c r="Y4732" t="s">
        <v>30</v>
      </c>
    </row>
    <row r="4733" spans="1:25" x14ac:dyDescent="0.25">
      <c r="A4733" t="s">
        <v>14789</v>
      </c>
      <c r="B4733" t="s">
        <v>14790</v>
      </c>
      <c r="C4733" s="1">
        <v>37759</v>
      </c>
      <c r="D4733" s="1" t="str">
        <f t="shared" si="292"/>
        <v>2000–2009</v>
      </c>
      <c r="E4733" s="8">
        <f t="shared" si="293"/>
        <v>2003</v>
      </c>
      <c r="F4733" s="8" t="str">
        <f t="shared" si="294"/>
        <v>03</v>
      </c>
      <c r="G4733" s="2">
        <v>0.64621527777777776</v>
      </c>
      <c r="H4733" s="2" t="str">
        <f t="shared" si="295"/>
        <v>2003-05</v>
      </c>
      <c r="I4733" t="s">
        <v>14791</v>
      </c>
      <c r="J4733" s="1">
        <v>37759</v>
      </c>
      <c r="K4733" s="2">
        <v>0.8080208333333333</v>
      </c>
      <c r="L4733">
        <v>233</v>
      </c>
      <c r="M4733" s="2">
        <v>0.16180555555555556</v>
      </c>
      <c r="N4733" t="s">
        <v>14525</v>
      </c>
      <c r="O4733" t="s">
        <v>14531</v>
      </c>
      <c r="P4733" t="s">
        <v>14532</v>
      </c>
      <c r="Q4733" t="s">
        <v>4016</v>
      </c>
      <c r="R4733" t="s">
        <v>42</v>
      </c>
      <c r="S4733">
        <v>185347001</v>
      </c>
      <c r="T4733" t="s">
        <v>72</v>
      </c>
      <c r="U4733">
        <v>85.55</v>
      </c>
      <c r="V4733">
        <v>834.57</v>
      </c>
      <c r="W4733">
        <v>834.57</v>
      </c>
      <c r="X4733">
        <v>46177005</v>
      </c>
      <c r="Y4733" t="s">
        <v>14536</v>
      </c>
    </row>
    <row r="4734" spans="1:25" x14ac:dyDescent="0.25">
      <c r="A4734" t="s">
        <v>14792</v>
      </c>
      <c r="B4734" t="s">
        <v>14793</v>
      </c>
      <c r="C4734" s="1">
        <v>37762</v>
      </c>
      <c r="D4734" s="1" t="str">
        <f t="shared" si="292"/>
        <v>2000–2009</v>
      </c>
      <c r="E4734" s="8">
        <f t="shared" si="293"/>
        <v>2003</v>
      </c>
      <c r="F4734" s="8" t="str">
        <f t="shared" si="294"/>
        <v>03</v>
      </c>
      <c r="G4734" s="2">
        <v>0.8080208333333333</v>
      </c>
      <c r="H4734" s="2" t="str">
        <f t="shared" si="295"/>
        <v>2003-05</v>
      </c>
      <c r="I4734" t="s">
        <v>14794</v>
      </c>
      <c r="J4734" s="1">
        <v>37762</v>
      </c>
      <c r="K4734" s="2">
        <v>0.92746527777777776</v>
      </c>
      <c r="L4734">
        <v>172</v>
      </c>
      <c r="M4734" s="2">
        <v>0.11944444444444445</v>
      </c>
      <c r="N4734" t="s">
        <v>14525</v>
      </c>
      <c r="O4734" t="s">
        <v>14531</v>
      </c>
      <c r="P4734" t="s">
        <v>14532</v>
      </c>
      <c r="Q4734" t="s">
        <v>4016</v>
      </c>
      <c r="R4734" t="s">
        <v>42</v>
      </c>
      <c r="S4734">
        <v>185347001</v>
      </c>
      <c r="T4734" t="s">
        <v>72</v>
      </c>
      <c r="U4734">
        <v>85.55</v>
      </c>
      <c r="V4734">
        <v>847.95</v>
      </c>
      <c r="W4734">
        <v>847.95</v>
      </c>
      <c r="X4734">
        <v>46177005</v>
      </c>
      <c r="Y4734" t="s">
        <v>14536</v>
      </c>
    </row>
    <row r="4735" spans="1:25" x14ac:dyDescent="0.25">
      <c r="A4735" t="s">
        <v>14795</v>
      </c>
      <c r="B4735" t="s">
        <v>14796</v>
      </c>
      <c r="C4735" s="1">
        <v>37765</v>
      </c>
      <c r="D4735" s="1" t="str">
        <f t="shared" si="292"/>
        <v>2000–2009</v>
      </c>
      <c r="E4735" s="8">
        <f t="shared" si="293"/>
        <v>2003</v>
      </c>
      <c r="F4735" s="8" t="str">
        <f t="shared" si="294"/>
        <v>03</v>
      </c>
      <c r="G4735" s="2">
        <v>0.92746527777777776</v>
      </c>
      <c r="H4735" s="2" t="str">
        <f t="shared" si="295"/>
        <v>2003-05</v>
      </c>
      <c r="I4735" t="s">
        <v>14797</v>
      </c>
      <c r="J4735" s="1">
        <v>37766</v>
      </c>
      <c r="K4735" s="2">
        <v>1.2881944444444444E-2</v>
      </c>
      <c r="L4735">
        <v>-1317</v>
      </c>
      <c r="M4735" t="e">
        <v>#VALUE!</v>
      </c>
      <c r="N4735" t="s">
        <v>14525</v>
      </c>
      <c r="O4735" t="s">
        <v>14531</v>
      </c>
      <c r="P4735" t="s">
        <v>14532</v>
      </c>
      <c r="Q4735" t="s">
        <v>4016</v>
      </c>
      <c r="R4735" t="s">
        <v>42</v>
      </c>
      <c r="S4735">
        <v>185347001</v>
      </c>
      <c r="T4735" t="s">
        <v>72</v>
      </c>
      <c r="U4735">
        <v>85.55</v>
      </c>
      <c r="V4735">
        <v>540.78</v>
      </c>
      <c r="W4735">
        <v>540.78</v>
      </c>
      <c r="X4735">
        <v>46177005</v>
      </c>
      <c r="Y4735" t="s">
        <v>14536</v>
      </c>
    </row>
    <row r="4736" spans="1:25" x14ac:dyDescent="0.25">
      <c r="A4736" t="s">
        <v>14798</v>
      </c>
      <c r="B4736" t="s">
        <v>14797</v>
      </c>
      <c r="C4736" s="1">
        <v>37766</v>
      </c>
      <c r="D4736" s="1" t="str">
        <f t="shared" si="292"/>
        <v>2000–2009</v>
      </c>
      <c r="E4736" s="8">
        <f t="shared" si="293"/>
        <v>2003</v>
      </c>
      <c r="F4736" s="8" t="str">
        <f t="shared" si="294"/>
        <v>03</v>
      </c>
      <c r="G4736" s="2">
        <v>1.2881944444444444E-2</v>
      </c>
      <c r="H4736" s="2" t="str">
        <f t="shared" si="295"/>
        <v>2003-05</v>
      </c>
      <c r="I4736" t="s">
        <v>14799</v>
      </c>
      <c r="J4736" s="1">
        <v>37766</v>
      </c>
      <c r="K4736" s="2">
        <v>2.329861111111111E-2</v>
      </c>
      <c r="L4736">
        <v>15</v>
      </c>
      <c r="M4736" s="2">
        <v>1.0416666666666666E-2</v>
      </c>
      <c r="N4736" t="s">
        <v>14525</v>
      </c>
      <c r="O4736" t="s">
        <v>14531</v>
      </c>
      <c r="P4736" t="s">
        <v>14532</v>
      </c>
      <c r="Q4736" t="s">
        <v>4016</v>
      </c>
      <c r="R4736" t="s">
        <v>42</v>
      </c>
      <c r="S4736">
        <v>185347001</v>
      </c>
      <c r="T4736" t="s">
        <v>72</v>
      </c>
      <c r="U4736">
        <v>85.55</v>
      </c>
      <c r="V4736">
        <v>234.71</v>
      </c>
      <c r="W4736">
        <v>234.71</v>
      </c>
      <c r="X4736">
        <v>46177005</v>
      </c>
      <c r="Y4736" t="s">
        <v>14536</v>
      </c>
    </row>
    <row r="4737" spans="1:25" x14ac:dyDescent="0.25">
      <c r="A4737" t="s">
        <v>14800</v>
      </c>
      <c r="B4737" t="s">
        <v>14801</v>
      </c>
      <c r="C4737" s="1">
        <v>37769</v>
      </c>
      <c r="D4737" s="1" t="str">
        <f t="shared" si="292"/>
        <v>2000–2009</v>
      </c>
      <c r="E4737" s="8">
        <f t="shared" si="293"/>
        <v>2003</v>
      </c>
      <c r="F4737" s="8" t="str">
        <f t="shared" si="294"/>
        <v>03</v>
      </c>
      <c r="G4737" s="2">
        <v>1.2881944444444444E-2</v>
      </c>
      <c r="H4737" s="2" t="str">
        <f t="shared" si="295"/>
        <v>2003-05</v>
      </c>
      <c r="I4737" t="s">
        <v>14802</v>
      </c>
      <c r="J4737" s="1">
        <v>37769</v>
      </c>
      <c r="K4737" s="2">
        <v>0.10940972222222223</v>
      </c>
      <c r="L4737">
        <v>139</v>
      </c>
      <c r="M4737" s="2">
        <v>9.6527777777777782E-2</v>
      </c>
      <c r="N4737" t="s">
        <v>14525</v>
      </c>
      <c r="O4737" t="s">
        <v>14531</v>
      </c>
      <c r="P4737" t="s">
        <v>14532</v>
      </c>
      <c r="Q4737" t="s">
        <v>4016</v>
      </c>
      <c r="R4737" t="s">
        <v>42</v>
      </c>
      <c r="S4737">
        <v>185347001</v>
      </c>
      <c r="T4737" t="s">
        <v>72</v>
      </c>
      <c r="U4737">
        <v>85.55</v>
      </c>
      <c r="V4737">
        <v>1791.03</v>
      </c>
      <c r="W4737">
        <v>1791.03</v>
      </c>
      <c r="X4737">
        <v>46177005</v>
      </c>
      <c r="Y4737" t="s">
        <v>14536</v>
      </c>
    </row>
    <row r="4738" spans="1:25" x14ac:dyDescent="0.25">
      <c r="A4738" t="s">
        <v>14803</v>
      </c>
      <c r="B4738" t="s">
        <v>14804</v>
      </c>
      <c r="C4738" s="1">
        <v>37772</v>
      </c>
      <c r="D4738" s="1" t="str">
        <f t="shared" si="292"/>
        <v>2000–2009</v>
      </c>
      <c r="E4738" s="8">
        <f t="shared" si="293"/>
        <v>2003</v>
      </c>
      <c r="F4738" s="8" t="str">
        <f t="shared" si="294"/>
        <v>03</v>
      </c>
      <c r="G4738" s="2">
        <v>0.10940972222222223</v>
      </c>
      <c r="H4738" s="2" t="str">
        <f t="shared" si="295"/>
        <v>2003-05</v>
      </c>
      <c r="I4738" t="s">
        <v>14805</v>
      </c>
      <c r="J4738" s="1">
        <v>37772</v>
      </c>
      <c r="K4738" s="2">
        <v>0.26774305555555555</v>
      </c>
      <c r="L4738">
        <v>228</v>
      </c>
      <c r="M4738" s="2">
        <v>0.15833333333333333</v>
      </c>
      <c r="N4738" t="s">
        <v>14525</v>
      </c>
      <c r="O4738" t="s">
        <v>14531</v>
      </c>
      <c r="P4738" t="s">
        <v>14532</v>
      </c>
      <c r="Q4738" t="s">
        <v>4016</v>
      </c>
      <c r="R4738" t="s">
        <v>42</v>
      </c>
      <c r="S4738">
        <v>185347001</v>
      </c>
      <c r="T4738" t="s">
        <v>72</v>
      </c>
      <c r="U4738">
        <v>85.55</v>
      </c>
      <c r="V4738">
        <v>535.87</v>
      </c>
      <c r="W4738">
        <v>535.87</v>
      </c>
      <c r="X4738">
        <v>46177005</v>
      </c>
      <c r="Y4738" t="s">
        <v>14536</v>
      </c>
    </row>
    <row r="4739" spans="1:25" x14ac:dyDescent="0.25">
      <c r="A4739" t="s">
        <v>14806</v>
      </c>
      <c r="B4739" t="s">
        <v>14807</v>
      </c>
      <c r="C4739" s="1">
        <v>37775</v>
      </c>
      <c r="D4739" s="1" t="str">
        <f t="shared" ref="D4739:D4802" si="296">IF(YEAR(C4739)&lt;2000,"Before 2000",TEXT(INT(YEAR(C4739)/10)*10,"0000") &amp; "–" &amp; TEXT(INT(YEAR(C4739)/10)*10+9,"0000"))</f>
        <v>2000–2009</v>
      </c>
      <c r="E4739" s="8">
        <f t="shared" ref="E4739:E4802" si="297">YEAR(C4739)</f>
        <v>2003</v>
      </c>
      <c r="F4739" s="8" t="str">
        <f t="shared" ref="F4739:F4802" si="298">TEXT(C4739, "yy")</f>
        <v>03</v>
      </c>
      <c r="G4739" s="2">
        <v>0.26774305555555555</v>
      </c>
      <c r="H4739" s="2" t="str">
        <f t="shared" ref="H4739:H4802" si="299">TEXT(C4739, "yyyy-mm")</f>
        <v>2003-06</v>
      </c>
      <c r="I4739" t="s">
        <v>14808</v>
      </c>
      <c r="J4739" s="1">
        <v>37775</v>
      </c>
      <c r="K4739" s="2">
        <v>0.36704861111111109</v>
      </c>
      <c r="L4739">
        <v>143</v>
      </c>
      <c r="M4739" s="2">
        <v>9.930555555555555E-2</v>
      </c>
      <c r="N4739" t="s">
        <v>14525</v>
      </c>
      <c r="O4739" t="s">
        <v>14531</v>
      </c>
      <c r="P4739" t="s">
        <v>14532</v>
      </c>
      <c r="Q4739" t="s">
        <v>4016</v>
      </c>
      <c r="R4739" t="s">
        <v>42</v>
      </c>
      <c r="S4739">
        <v>185347001</v>
      </c>
      <c r="T4739" t="s">
        <v>72</v>
      </c>
      <c r="U4739">
        <v>85.55</v>
      </c>
      <c r="V4739">
        <v>535.87</v>
      </c>
      <c r="W4739">
        <v>0</v>
      </c>
      <c r="X4739">
        <v>46177005</v>
      </c>
      <c r="Y4739" t="s">
        <v>14536</v>
      </c>
    </row>
    <row r="4740" spans="1:25" x14ac:dyDescent="0.25">
      <c r="A4740" t="s">
        <v>14809</v>
      </c>
      <c r="B4740" t="s">
        <v>14810</v>
      </c>
      <c r="C4740" s="1">
        <v>37778</v>
      </c>
      <c r="D4740" s="1" t="str">
        <f t="shared" si="296"/>
        <v>2000–2009</v>
      </c>
      <c r="E4740" s="8">
        <f t="shared" si="297"/>
        <v>2003</v>
      </c>
      <c r="F4740" s="8" t="str">
        <f t="shared" si="298"/>
        <v>03</v>
      </c>
      <c r="G4740" s="2">
        <v>0.36704861111111109</v>
      </c>
      <c r="H4740" s="2" t="str">
        <f t="shared" si="299"/>
        <v>2003-06</v>
      </c>
      <c r="I4740" t="s">
        <v>14811</v>
      </c>
      <c r="J4740" s="1">
        <v>37778</v>
      </c>
      <c r="K4740" s="2">
        <v>0.48093750000000002</v>
      </c>
      <c r="L4740">
        <v>164</v>
      </c>
      <c r="M4740" s="2">
        <v>0.11388888888888889</v>
      </c>
      <c r="N4740" t="s">
        <v>14525</v>
      </c>
      <c r="O4740" t="s">
        <v>14531</v>
      </c>
      <c r="P4740" t="s">
        <v>14532</v>
      </c>
      <c r="Q4740" t="s">
        <v>4016</v>
      </c>
      <c r="R4740" t="s">
        <v>42</v>
      </c>
      <c r="S4740">
        <v>185347001</v>
      </c>
      <c r="T4740" t="s">
        <v>72</v>
      </c>
      <c r="U4740">
        <v>85.55</v>
      </c>
      <c r="V4740">
        <v>535.87</v>
      </c>
      <c r="W4740">
        <v>0</v>
      </c>
      <c r="X4740">
        <v>46177005</v>
      </c>
      <c r="Y4740" t="s">
        <v>14536</v>
      </c>
    </row>
    <row r="4741" spans="1:25" x14ac:dyDescent="0.25">
      <c r="A4741" t="s">
        <v>14812</v>
      </c>
      <c r="B4741" t="s">
        <v>14813</v>
      </c>
      <c r="C4741" s="1">
        <v>37781</v>
      </c>
      <c r="D4741" s="1" t="str">
        <f t="shared" si="296"/>
        <v>2000–2009</v>
      </c>
      <c r="E4741" s="8">
        <f t="shared" si="297"/>
        <v>2003</v>
      </c>
      <c r="F4741" s="8" t="str">
        <f t="shared" si="298"/>
        <v>03</v>
      </c>
      <c r="G4741" s="2">
        <v>0.48093750000000002</v>
      </c>
      <c r="H4741" s="2" t="str">
        <f t="shared" si="299"/>
        <v>2003-06</v>
      </c>
      <c r="I4741" t="s">
        <v>14814</v>
      </c>
      <c r="J4741" s="1">
        <v>37781</v>
      </c>
      <c r="K4741" s="2">
        <v>0.5760763888888889</v>
      </c>
      <c r="L4741">
        <v>137</v>
      </c>
      <c r="M4741" s="2">
        <v>9.5138888888888884E-2</v>
      </c>
      <c r="N4741" t="s">
        <v>14525</v>
      </c>
      <c r="O4741" t="s">
        <v>14531</v>
      </c>
      <c r="P4741" t="s">
        <v>14532</v>
      </c>
      <c r="Q4741" t="s">
        <v>4016</v>
      </c>
      <c r="R4741" t="s">
        <v>42</v>
      </c>
      <c r="S4741">
        <v>185347001</v>
      </c>
      <c r="T4741" t="s">
        <v>72</v>
      </c>
      <c r="U4741">
        <v>85.55</v>
      </c>
      <c r="V4741">
        <v>1508.21</v>
      </c>
      <c r="W4741">
        <v>0</v>
      </c>
      <c r="X4741">
        <v>46177005</v>
      </c>
      <c r="Y4741" t="s">
        <v>14536</v>
      </c>
    </row>
    <row r="4742" spans="1:25" x14ac:dyDescent="0.25">
      <c r="A4742" t="s">
        <v>14815</v>
      </c>
      <c r="B4742" t="s">
        <v>14816</v>
      </c>
      <c r="C4742" s="1">
        <v>37784</v>
      </c>
      <c r="D4742" s="1" t="str">
        <f t="shared" si="296"/>
        <v>2000–2009</v>
      </c>
      <c r="E4742" s="8">
        <f t="shared" si="297"/>
        <v>2003</v>
      </c>
      <c r="F4742" s="8" t="str">
        <f t="shared" si="298"/>
        <v>03</v>
      </c>
      <c r="G4742" s="2">
        <v>0.5760763888888889</v>
      </c>
      <c r="H4742" s="2" t="str">
        <f t="shared" si="299"/>
        <v>2003-06</v>
      </c>
      <c r="I4742" t="s">
        <v>14817</v>
      </c>
      <c r="J4742" s="1">
        <v>37784</v>
      </c>
      <c r="K4742" s="2">
        <v>0.73163194444444446</v>
      </c>
      <c r="L4742">
        <v>224</v>
      </c>
      <c r="M4742" s="2">
        <v>0.15555555555555556</v>
      </c>
      <c r="N4742" t="s">
        <v>14525</v>
      </c>
      <c r="O4742" t="s">
        <v>14531</v>
      </c>
      <c r="P4742" t="s">
        <v>14532</v>
      </c>
      <c r="Q4742" t="s">
        <v>4016</v>
      </c>
      <c r="R4742" t="s">
        <v>42</v>
      </c>
      <c r="S4742">
        <v>185347001</v>
      </c>
      <c r="T4742" t="s">
        <v>72</v>
      </c>
      <c r="U4742">
        <v>85.55</v>
      </c>
      <c r="V4742">
        <v>751.48</v>
      </c>
      <c r="W4742">
        <v>0</v>
      </c>
      <c r="X4742">
        <v>46177005</v>
      </c>
      <c r="Y4742" t="s">
        <v>14536</v>
      </c>
    </row>
    <row r="4743" spans="1:25" x14ac:dyDescent="0.25">
      <c r="A4743" t="s">
        <v>14818</v>
      </c>
      <c r="B4743" t="s">
        <v>14819</v>
      </c>
      <c r="C4743" s="1">
        <v>37787</v>
      </c>
      <c r="D4743" s="1" t="str">
        <f t="shared" si="296"/>
        <v>2000–2009</v>
      </c>
      <c r="E4743" s="8">
        <f t="shared" si="297"/>
        <v>2003</v>
      </c>
      <c r="F4743" s="8" t="str">
        <f t="shared" si="298"/>
        <v>03</v>
      </c>
      <c r="G4743" s="2">
        <v>0.73163194444444446</v>
      </c>
      <c r="H4743" s="2" t="str">
        <f t="shared" si="299"/>
        <v>2003-06</v>
      </c>
      <c r="I4743" t="s">
        <v>14820</v>
      </c>
      <c r="J4743" s="1">
        <v>37787</v>
      </c>
      <c r="K4743" s="2">
        <v>0.82885416666666667</v>
      </c>
      <c r="L4743">
        <v>140</v>
      </c>
      <c r="M4743" s="2">
        <v>9.7222222222222224E-2</v>
      </c>
      <c r="N4743" t="s">
        <v>14525</v>
      </c>
      <c r="O4743" t="s">
        <v>14531</v>
      </c>
      <c r="P4743" t="s">
        <v>14532</v>
      </c>
      <c r="Q4743" t="s">
        <v>4016</v>
      </c>
      <c r="R4743" t="s">
        <v>42</v>
      </c>
      <c r="S4743">
        <v>185347001</v>
      </c>
      <c r="T4743" t="s">
        <v>72</v>
      </c>
      <c r="U4743">
        <v>85.55</v>
      </c>
      <c r="V4743">
        <v>1791.03</v>
      </c>
      <c r="W4743">
        <v>540</v>
      </c>
      <c r="X4743">
        <v>46177005</v>
      </c>
      <c r="Y4743" t="s">
        <v>14536</v>
      </c>
    </row>
    <row r="4744" spans="1:25" x14ac:dyDescent="0.25">
      <c r="A4744" t="s">
        <v>14821</v>
      </c>
      <c r="B4744" t="s">
        <v>14822</v>
      </c>
      <c r="C4744" s="1">
        <v>37790</v>
      </c>
      <c r="D4744" s="1" t="str">
        <f t="shared" si="296"/>
        <v>2000–2009</v>
      </c>
      <c r="E4744" s="8">
        <f t="shared" si="297"/>
        <v>2003</v>
      </c>
      <c r="F4744" s="8" t="str">
        <f t="shared" si="298"/>
        <v>03</v>
      </c>
      <c r="G4744" s="2">
        <v>0.82885416666666667</v>
      </c>
      <c r="H4744" s="2" t="str">
        <f t="shared" si="299"/>
        <v>2003-06</v>
      </c>
      <c r="I4744" t="s">
        <v>14823</v>
      </c>
      <c r="J4744" s="1">
        <v>37790</v>
      </c>
      <c r="K4744" s="2">
        <v>0.95871527777777776</v>
      </c>
      <c r="L4744">
        <v>187</v>
      </c>
      <c r="M4744" s="2">
        <v>0.12986111111111112</v>
      </c>
      <c r="N4744" t="s">
        <v>14525</v>
      </c>
      <c r="O4744" t="s">
        <v>14531</v>
      </c>
      <c r="P4744" t="s">
        <v>14532</v>
      </c>
      <c r="Q4744" t="s">
        <v>4016</v>
      </c>
      <c r="R4744" t="s">
        <v>42</v>
      </c>
      <c r="S4744">
        <v>185347001</v>
      </c>
      <c r="T4744" t="s">
        <v>72</v>
      </c>
      <c r="U4744">
        <v>85.55</v>
      </c>
      <c r="V4744">
        <v>535.87</v>
      </c>
      <c r="W4744">
        <v>375.1</v>
      </c>
      <c r="X4744">
        <v>46177005</v>
      </c>
      <c r="Y4744" t="s">
        <v>14536</v>
      </c>
    </row>
    <row r="4745" spans="1:25" x14ac:dyDescent="0.25">
      <c r="A4745" t="s">
        <v>14824</v>
      </c>
      <c r="B4745" t="s">
        <v>14825</v>
      </c>
      <c r="C4745" s="1">
        <v>37793</v>
      </c>
      <c r="D4745" s="1" t="str">
        <f t="shared" si="296"/>
        <v>2000–2009</v>
      </c>
      <c r="E4745" s="8">
        <f t="shared" si="297"/>
        <v>2003</v>
      </c>
      <c r="F4745" s="8" t="str">
        <f t="shared" si="298"/>
        <v>03</v>
      </c>
      <c r="G4745" s="2">
        <v>0.95871527777777776</v>
      </c>
      <c r="H4745" s="2" t="str">
        <f t="shared" si="299"/>
        <v>2003-06</v>
      </c>
      <c r="I4745" t="s">
        <v>14826</v>
      </c>
      <c r="J4745" s="1">
        <v>37794</v>
      </c>
      <c r="K4745" s="2">
        <v>5.454861111111111E-2</v>
      </c>
      <c r="L4745">
        <v>-1302</v>
      </c>
      <c r="M4745" t="e">
        <v>#VALUE!</v>
      </c>
      <c r="N4745" t="s">
        <v>14525</v>
      </c>
      <c r="O4745" t="s">
        <v>14531</v>
      </c>
      <c r="P4745" t="s">
        <v>14532</v>
      </c>
      <c r="Q4745" t="s">
        <v>4016</v>
      </c>
      <c r="R4745" t="s">
        <v>42</v>
      </c>
      <c r="S4745">
        <v>185347001</v>
      </c>
      <c r="T4745" t="s">
        <v>72</v>
      </c>
      <c r="U4745">
        <v>85.55</v>
      </c>
      <c r="V4745">
        <v>1791.03</v>
      </c>
      <c r="W4745">
        <v>1253.72</v>
      </c>
      <c r="X4745">
        <v>46177005</v>
      </c>
      <c r="Y4745" t="s">
        <v>14536</v>
      </c>
    </row>
    <row r="4746" spans="1:25" x14ac:dyDescent="0.25">
      <c r="A4746" t="s">
        <v>14827</v>
      </c>
      <c r="B4746" t="s">
        <v>14828</v>
      </c>
      <c r="C4746" s="1">
        <v>37797</v>
      </c>
      <c r="D4746" s="1" t="str">
        <f t="shared" si="296"/>
        <v>2000–2009</v>
      </c>
      <c r="E4746" s="8">
        <f t="shared" si="297"/>
        <v>2003</v>
      </c>
      <c r="F4746" s="8" t="str">
        <f t="shared" si="298"/>
        <v>03</v>
      </c>
      <c r="G4746" s="2">
        <v>5.454861111111111E-2</v>
      </c>
      <c r="H4746" s="2" t="str">
        <f t="shared" si="299"/>
        <v>2003-06</v>
      </c>
      <c r="I4746" t="s">
        <v>14829</v>
      </c>
      <c r="J4746" s="1">
        <v>37797</v>
      </c>
      <c r="K4746" s="2">
        <v>0.17607638888888888</v>
      </c>
      <c r="L4746">
        <v>175</v>
      </c>
      <c r="M4746" s="2">
        <v>0.12152777777777778</v>
      </c>
      <c r="N4746" t="s">
        <v>14525</v>
      </c>
      <c r="O4746" t="s">
        <v>14531</v>
      </c>
      <c r="P4746" t="s">
        <v>14532</v>
      </c>
      <c r="Q4746" t="s">
        <v>4016</v>
      </c>
      <c r="R4746" t="s">
        <v>42</v>
      </c>
      <c r="S4746">
        <v>185347001</v>
      </c>
      <c r="T4746" t="s">
        <v>72</v>
      </c>
      <c r="U4746">
        <v>85.55</v>
      </c>
      <c r="V4746">
        <v>535.87</v>
      </c>
      <c r="W4746">
        <v>375.1</v>
      </c>
      <c r="X4746">
        <v>46177005</v>
      </c>
      <c r="Y4746" t="s">
        <v>14536</v>
      </c>
    </row>
    <row r="4747" spans="1:25" x14ac:dyDescent="0.25">
      <c r="A4747" t="s">
        <v>14830</v>
      </c>
      <c r="B4747" t="s">
        <v>14829</v>
      </c>
      <c r="C4747" s="1">
        <v>37797</v>
      </c>
      <c r="D4747" s="1" t="str">
        <f t="shared" si="296"/>
        <v>2000–2009</v>
      </c>
      <c r="E4747" s="8">
        <f t="shared" si="297"/>
        <v>2003</v>
      </c>
      <c r="F4747" s="8" t="str">
        <f t="shared" si="298"/>
        <v>03</v>
      </c>
      <c r="G4747" s="2">
        <v>0.17607638888888888</v>
      </c>
      <c r="H4747" s="2" t="str">
        <f t="shared" si="299"/>
        <v>2003-06</v>
      </c>
      <c r="I4747" t="s">
        <v>14831</v>
      </c>
      <c r="J4747" s="1">
        <v>37797</v>
      </c>
      <c r="K4747" s="2">
        <v>0.18649305555555556</v>
      </c>
      <c r="L4747">
        <v>15</v>
      </c>
      <c r="M4747" s="2">
        <v>1.0416666666666666E-2</v>
      </c>
      <c r="N4747" t="s">
        <v>14525</v>
      </c>
      <c r="O4747" t="s">
        <v>14531</v>
      </c>
      <c r="P4747" t="s">
        <v>14532</v>
      </c>
      <c r="Q4747" t="s">
        <v>4016</v>
      </c>
      <c r="R4747" t="s">
        <v>42</v>
      </c>
      <c r="S4747">
        <v>185347001</v>
      </c>
      <c r="T4747" t="s">
        <v>72</v>
      </c>
      <c r="U4747">
        <v>85.55</v>
      </c>
      <c r="V4747">
        <v>234.71</v>
      </c>
      <c r="W4747">
        <v>164.3</v>
      </c>
      <c r="X4747">
        <v>46177005</v>
      </c>
      <c r="Y4747" t="s">
        <v>14536</v>
      </c>
    </row>
    <row r="4748" spans="1:25" x14ac:dyDescent="0.25">
      <c r="A4748" t="s">
        <v>14832</v>
      </c>
      <c r="B4748" t="s">
        <v>14833</v>
      </c>
      <c r="C4748" s="1">
        <v>37800</v>
      </c>
      <c r="D4748" s="1" t="str">
        <f t="shared" si="296"/>
        <v>2000–2009</v>
      </c>
      <c r="E4748" s="8">
        <f t="shared" si="297"/>
        <v>2003</v>
      </c>
      <c r="F4748" s="8" t="str">
        <f t="shared" si="298"/>
        <v>03</v>
      </c>
      <c r="G4748" s="2">
        <v>0.17607638888888888</v>
      </c>
      <c r="H4748" s="2" t="str">
        <f t="shared" si="299"/>
        <v>2003-06</v>
      </c>
      <c r="I4748" t="s">
        <v>14834</v>
      </c>
      <c r="J4748" s="1">
        <v>37800</v>
      </c>
      <c r="K4748" s="2">
        <v>0.31913194444444443</v>
      </c>
      <c r="L4748">
        <v>206</v>
      </c>
      <c r="M4748" s="2">
        <v>0.14305555555555555</v>
      </c>
      <c r="N4748" t="s">
        <v>14525</v>
      </c>
      <c r="O4748" t="s">
        <v>14531</v>
      </c>
      <c r="P4748" t="s">
        <v>14532</v>
      </c>
      <c r="Q4748" t="s">
        <v>4016</v>
      </c>
      <c r="R4748" t="s">
        <v>42</v>
      </c>
      <c r="S4748">
        <v>185347001</v>
      </c>
      <c r="T4748" t="s">
        <v>72</v>
      </c>
      <c r="U4748">
        <v>85.55</v>
      </c>
      <c r="V4748">
        <v>1220.57</v>
      </c>
      <c r="W4748">
        <v>854.39</v>
      </c>
      <c r="X4748">
        <v>46177005</v>
      </c>
      <c r="Y4748" t="s">
        <v>14536</v>
      </c>
    </row>
    <row r="4749" spans="1:25" x14ac:dyDescent="0.25">
      <c r="A4749" t="s">
        <v>14835</v>
      </c>
      <c r="B4749" t="s">
        <v>14836</v>
      </c>
      <c r="C4749" s="1">
        <v>37803</v>
      </c>
      <c r="D4749" s="1" t="str">
        <f t="shared" si="296"/>
        <v>2000–2009</v>
      </c>
      <c r="E4749" s="8">
        <f t="shared" si="297"/>
        <v>2003</v>
      </c>
      <c r="F4749" s="8" t="str">
        <f t="shared" si="298"/>
        <v>03</v>
      </c>
      <c r="G4749" s="2">
        <v>0.31913194444444443</v>
      </c>
      <c r="H4749" s="2" t="str">
        <f t="shared" si="299"/>
        <v>2003-07</v>
      </c>
      <c r="I4749" t="s">
        <v>14837</v>
      </c>
      <c r="J4749" s="1">
        <v>37803</v>
      </c>
      <c r="K4749" s="2">
        <v>0.42052083333333334</v>
      </c>
      <c r="L4749">
        <v>146</v>
      </c>
      <c r="M4749" s="2">
        <v>0.10138888888888889</v>
      </c>
      <c r="N4749" t="s">
        <v>14525</v>
      </c>
      <c r="O4749" t="s">
        <v>14531</v>
      </c>
      <c r="P4749" t="s">
        <v>14532</v>
      </c>
      <c r="Q4749" t="s">
        <v>4016</v>
      </c>
      <c r="R4749" t="s">
        <v>42</v>
      </c>
      <c r="S4749">
        <v>185347001</v>
      </c>
      <c r="T4749" t="s">
        <v>72</v>
      </c>
      <c r="U4749">
        <v>85.55</v>
      </c>
      <c r="V4749">
        <v>1310.99</v>
      </c>
      <c r="W4749">
        <v>917.69</v>
      </c>
      <c r="X4749">
        <v>46177005</v>
      </c>
      <c r="Y4749" t="s">
        <v>14536</v>
      </c>
    </row>
    <row r="4750" spans="1:25" x14ac:dyDescent="0.25">
      <c r="A4750" t="s">
        <v>14838</v>
      </c>
      <c r="B4750" t="s">
        <v>14839</v>
      </c>
      <c r="C4750" s="1">
        <v>37806</v>
      </c>
      <c r="D4750" s="1" t="str">
        <f t="shared" si="296"/>
        <v>2000–2009</v>
      </c>
      <c r="E4750" s="8">
        <f t="shared" si="297"/>
        <v>2003</v>
      </c>
      <c r="F4750" s="8" t="str">
        <f t="shared" si="298"/>
        <v>03</v>
      </c>
      <c r="G4750" s="2">
        <v>0.42052083333333334</v>
      </c>
      <c r="H4750" s="2" t="str">
        <f t="shared" si="299"/>
        <v>2003-07</v>
      </c>
      <c r="I4750" t="s">
        <v>14840</v>
      </c>
      <c r="J4750" s="1">
        <v>37806</v>
      </c>
      <c r="K4750" s="2">
        <v>0.57329861111111113</v>
      </c>
      <c r="L4750">
        <v>220</v>
      </c>
      <c r="M4750" s="2">
        <v>0.15277777777777779</v>
      </c>
      <c r="N4750" t="s">
        <v>14525</v>
      </c>
      <c r="O4750" t="s">
        <v>14531</v>
      </c>
      <c r="P4750" t="s">
        <v>14532</v>
      </c>
      <c r="Q4750" t="s">
        <v>4016</v>
      </c>
      <c r="R4750" t="s">
        <v>42</v>
      </c>
      <c r="S4750">
        <v>185347001</v>
      </c>
      <c r="T4750" t="s">
        <v>72</v>
      </c>
      <c r="U4750">
        <v>85.55</v>
      </c>
      <c r="V4750">
        <v>535.87</v>
      </c>
      <c r="W4750">
        <v>375.1</v>
      </c>
      <c r="X4750">
        <v>46177005</v>
      </c>
      <c r="Y4750" t="s">
        <v>14536</v>
      </c>
    </row>
    <row r="4751" spans="1:25" x14ac:dyDescent="0.25">
      <c r="A4751" t="s">
        <v>14841</v>
      </c>
      <c r="B4751" t="s">
        <v>14842</v>
      </c>
      <c r="C4751" s="1">
        <v>37809</v>
      </c>
      <c r="D4751" s="1" t="str">
        <f t="shared" si="296"/>
        <v>2000–2009</v>
      </c>
      <c r="E4751" s="8">
        <f t="shared" si="297"/>
        <v>2003</v>
      </c>
      <c r="F4751" s="8" t="str">
        <f t="shared" si="298"/>
        <v>03</v>
      </c>
      <c r="G4751" s="2">
        <v>0.57329861111111113</v>
      </c>
      <c r="H4751" s="2" t="str">
        <f t="shared" si="299"/>
        <v>2003-07</v>
      </c>
      <c r="I4751" t="s">
        <v>14843</v>
      </c>
      <c r="J4751" s="1">
        <v>37809</v>
      </c>
      <c r="K4751" s="2">
        <v>0.70315972222222223</v>
      </c>
      <c r="L4751">
        <v>187</v>
      </c>
      <c r="M4751" s="2">
        <v>0.12986111111111112</v>
      </c>
      <c r="N4751" t="s">
        <v>14525</v>
      </c>
      <c r="O4751" t="s">
        <v>14531</v>
      </c>
      <c r="P4751" t="s">
        <v>14532</v>
      </c>
      <c r="Q4751" t="s">
        <v>4016</v>
      </c>
      <c r="R4751" t="s">
        <v>42</v>
      </c>
      <c r="S4751">
        <v>185347001</v>
      </c>
      <c r="T4751" t="s">
        <v>72</v>
      </c>
      <c r="U4751">
        <v>85.55</v>
      </c>
      <c r="V4751">
        <v>535.87</v>
      </c>
      <c r="W4751">
        <v>375.1</v>
      </c>
      <c r="X4751">
        <v>46177005</v>
      </c>
      <c r="Y4751" t="s">
        <v>14536</v>
      </c>
    </row>
    <row r="4752" spans="1:25" x14ac:dyDescent="0.25">
      <c r="A4752" t="s">
        <v>14844</v>
      </c>
      <c r="B4752" t="s">
        <v>14845</v>
      </c>
      <c r="C4752" s="1">
        <v>37812</v>
      </c>
      <c r="D4752" s="1" t="str">
        <f t="shared" si="296"/>
        <v>2000–2009</v>
      </c>
      <c r="E4752" s="8">
        <f t="shared" si="297"/>
        <v>2003</v>
      </c>
      <c r="F4752" s="8" t="str">
        <f t="shared" si="298"/>
        <v>03</v>
      </c>
      <c r="G4752" s="2">
        <v>0.70315972222222223</v>
      </c>
      <c r="H4752" s="2" t="str">
        <f t="shared" si="299"/>
        <v>2003-07</v>
      </c>
      <c r="I4752" t="s">
        <v>14846</v>
      </c>
      <c r="J4752" s="1">
        <v>37812</v>
      </c>
      <c r="K4752" s="2">
        <v>0.80593749999999997</v>
      </c>
      <c r="L4752">
        <v>148</v>
      </c>
      <c r="M4752" s="2">
        <v>0.10277777777777777</v>
      </c>
      <c r="N4752" t="s">
        <v>14525</v>
      </c>
      <c r="O4752" t="s">
        <v>14531</v>
      </c>
      <c r="P4752" t="s">
        <v>14532</v>
      </c>
      <c r="Q4752" t="s">
        <v>4016</v>
      </c>
      <c r="R4752" t="s">
        <v>42</v>
      </c>
      <c r="S4752">
        <v>185347001</v>
      </c>
      <c r="T4752" t="s">
        <v>72</v>
      </c>
      <c r="U4752">
        <v>85.55</v>
      </c>
      <c r="V4752">
        <v>680.23</v>
      </c>
      <c r="W4752">
        <v>476.16</v>
      </c>
      <c r="X4752">
        <v>46177005</v>
      </c>
      <c r="Y4752" t="s">
        <v>14536</v>
      </c>
    </row>
    <row r="4753" spans="1:25" x14ac:dyDescent="0.25">
      <c r="A4753" t="s">
        <v>14847</v>
      </c>
      <c r="B4753" t="s">
        <v>14848</v>
      </c>
      <c r="C4753" s="1">
        <v>37815</v>
      </c>
      <c r="D4753" s="1" t="str">
        <f t="shared" si="296"/>
        <v>2000–2009</v>
      </c>
      <c r="E4753" s="8">
        <f t="shared" si="297"/>
        <v>2003</v>
      </c>
      <c r="F4753" s="8" t="str">
        <f t="shared" si="298"/>
        <v>03</v>
      </c>
      <c r="G4753" s="2">
        <v>0.80593749999999997</v>
      </c>
      <c r="H4753" s="2" t="str">
        <f t="shared" si="299"/>
        <v>2003-07</v>
      </c>
      <c r="I4753" t="s">
        <v>14849</v>
      </c>
      <c r="J4753" s="1">
        <v>37815</v>
      </c>
      <c r="K4753" s="2">
        <v>0.94413194444444448</v>
      </c>
      <c r="L4753">
        <v>199</v>
      </c>
      <c r="M4753" s="2">
        <v>0.13819444444444445</v>
      </c>
      <c r="N4753" t="s">
        <v>14525</v>
      </c>
      <c r="O4753" t="s">
        <v>14531</v>
      </c>
      <c r="P4753" t="s">
        <v>14532</v>
      </c>
      <c r="Q4753" t="s">
        <v>4016</v>
      </c>
      <c r="R4753" t="s">
        <v>42</v>
      </c>
      <c r="S4753">
        <v>185347001</v>
      </c>
      <c r="T4753" t="s">
        <v>72</v>
      </c>
      <c r="U4753">
        <v>85.55</v>
      </c>
      <c r="V4753">
        <v>903.28</v>
      </c>
      <c r="W4753">
        <v>632.29</v>
      </c>
      <c r="X4753">
        <v>46177005</v>
      </c>
      <c r="Y4753" t="s">
        <v>14536</v>
      </c>
    </row>
    <row r="4754" spans="1:25" x14ac:dyDescent="0.25">
      <c r="A4754" t="s">
        <v>14850</v>
      </c>
      <c r="B4754" t="s">
        <v>14851</v>
      </c>
      <c r="C4754" s="1">
        <v>37818</v>
      </c>
      <c r="D4754" s="1" t="str">
        <f t="shared" si="296"/>
        <v>2000–2009</v>
      </c>
      <c r="E4754" s="8">
        <f t="shared" si="297"/>
        <v>2003</v>
      </c>
      <c r="F4754" s="8" t="str">
        <f t="shared" si="298"/>
        <v>03</v>
      </c>
      <c r="G4754" s="2">
        <v>0.94413194444444448</v>
      </c>
      <c r="H4754" s="2" t="str">
        <f t="shared" si="299"/>
        <v>2003-07</v>
      </c>
      <c r="I4754" t="s">
        <v>14852</v>
      </c>
      <c r="J4754" s="1">
        <v>37819</v>
      </c>
      <c r="K4754" s="2">
        <v>8.0243055555555554E-2</v>
      </c>
      <c r="L4754">
        <v>-1244</v>
      </c>
      <c r="M4754" t="e">
        <v>#VALUE!</v>
      </c>
      <c r="N4754" t="s">
        <v>14525</v>
      </c>
      <c r="O4754" t="s">
        <v>14531</v>
      </c>
      <c r="P4754" t="s">
        <v>14532</v>
      </c>
      <c r="Q4754" t="s">
        <v>4016</v>
      </c>
      <c r="R4754" t="s">
        <v>42</v>
      </c>
      <c r="S4754">
        <v>185347001</v>
      </c>
      <c r="T4754" t="s">
        <v>72</v>
      </c>
      <c r="U4754">
        <v>85.55</v>
      </c>
      <c r="V4754">
        <v>535.87</v>
      </c>
      <c r="W4754">
        <v>375.1</v>
      </c>
      <c r="X4754">
        <v>46177005</v>
      </c>
      <c r="Y4754" t="s">
        <v>14536</v>
      </c>
    </row>
    <row r="4755" spans="1:25" x14ac:dyDescent="0.25">
      <c r="A4755" t="s">
        <v>14853</v>
      </c>
      <c r="B4755" t="s">
        <v>14854</v>
      </c>
      <c r="C4755" s="1">
        <v>37822</v>
      </c>
      <c r="D4755" s="1" t="str">
        <f t="shared" si="296"/>
        <v>2000–2009</v>
      </c>
      <c r="E4755" s="8">
        <f t="shared" si="297"/>
        <v>2003</v>
      </c>
      <c r="F4755" s="8" t="str">
        <f t="shared" si="298"/>
        <v>03</v>
      </c>
      <c r="G4755" s="2">
        <v>8.0243055555555554E-2</v>
      </c>
      <c r="H4755" s="2" t="str">
        <f t="shared" si="299"/>
        <v>2003-07</v>
      </c>
      <c r="I4755" t="s">
        <v>14855</v>
      </c>
      <c r="J4755" s="1">
        <v>37822</v>
      </c>
      <c r="K4755" s="2">
        <v>0.21149305555555556</v>
      </c>
      <c r="L4755">
        <v>189</v>
      </c>
      <c r="M4755" s="2">
        <v>0.13125000000000001</v>
      </c>
      <c r="N4755" t="s">
        <v>14525</v>
      </c>
      <c r="O4755" t="s">
        <v>14531</v>
      </c>
      <c r="P4755" t="s">
        <v>14532</v>
      </c>
      <c r="Q4755" t="s">
        <v>4016</v>
      </c>
      <c r="R4755" t="s">
        <v>42</v>
      </c>
      <c r="S4755">
        <v>185347001</v>
      </c>
      <c r="T4755" t="s">
        <v>72</v>
      </c>
      <c r="U4755">
        <v>85.55</v>
      </c>
      <c r="V4755">
        <v>535.87</v>
      </c>
      <c r="W4755">
        <v>375.1</v>
      </c>
      <c r="X4755">
        <v>46177005</v>
      </c>
      <c r="Y4755" t="s">
        <v>14536</v>
      </c>
    </row>
    <row r="4756" spans="1:25" x14ac:dyDescent="0.25">
      <c r="A4756" t="s">
        <v>14856</v>
      </c>
      <c r="B4756" t="s">
        <v>14857</v>
      </c>
      <c r="C4756" s="1">
        <v>37820</v>
      </c>
      <c r="D4756" s="1" t="str">
        <f t="shared" si="296"/>
        <v>2000–2009</v>
      </c>
      <c r="E4756" s="8">
        <f t="shared" si="297"/>
        <v>2003</v>
      </c>
      <c r="F4756" s="8" t="str">
        <f t="shared" si="298"/>
        <v>03</v>
      </c>
      <c r="G4756" s="2">
        <v>0.64621527777777776</v>
      </c>
      <c r="H4756" s="2" t="str">
        <f t="shared" si="299"/>
        <v>2003-07</v>
      </c>
      <c r="I4756" t="s">
        <v>14858</v>
      </c>
      <c r="J4756" s="1">
        <v>37820</v>
      </c>
      <c r="K4756" s="2">
        <v>0.69690972222222225</v>
      </c>
      <c r="L4756">
        <v>73</v>
      </c>
      <c r="M4756" s="2">
        <v>5.0694444444444445E-2</v>
      </c>
      <c r="N4756" t="s">
        <v>14525</v>
      </c>
      <c r="O4756" t="s">
        <v>775</v>
      </c>
      <c r="P4756" t="s">
        <v>776</v>
      </c>
      <c r="Q4756" t="s">
        <v>4016</v>
      </c>
      <c r="R4756" t="s">
        <v>85</v>
      </c>
      <c r="S4756">
        <v>50849002</v>
      </c>
      <c r="T4756" t="s">
        <v>86</v>
      </c>
      <c r="U4756">
        <v>146.18</v>
      </c>
      <c r="V4756">
        <v>1008.98</v>
      </c>
      <c r="W4756">
        <v>706.29</v>
      </c>
      <c r="X4756">
        <v>125605004</v>
      </c>
      <c r="Y4756" t="s">
        <v>87</v>
      </c>
    </row>
    <row r="4757" spans="1:25" x14ac:dyDescent="0.25">
      <c r="A4757" t="s">
        <v>14859</v>
      </c>
      <c r="B4757" t="s">
        <v>14860</v>
      </c>
      <c r="C4757" s="1">
        <v>37829</v>
      </c>
      <c r="D4757" s="1" t="str">
        <f t="shared" si="296"/>
        <v>2000–2009</v>
      </c>
      <c r="E4757" s="8">
        <f t="shared" si="297"/>
        <v>2003</v>
      </c>
      <c r="F4757" s="8" t="str">
        <f t="shared" si="298"/>
        <v>03</v>
      </c>
      <c r="G4757" s="2">
        <v>0.64621527777777776</v>
      </c>
      <c r="H4757" s="2" t="str">
        <f t="shared" si="299"/>
        <v>2003-07</v>
      </c>
      <c r="I4757" t="s">
        <v>14861</v>
      </c>
      <c r="J4757" s="1">
        <v>37829</v>
      </c>
      <c r="K4757" s="2">
        <v>0.65729166666666672</v>
      </c>
      <c r="L4757">
        <v>16</v>
      </c>
      <c r="M4757" s="2">
        <v>1.1076388888888889E-2</v>
      </c>
      <c r="N4757" t="s">
        <v>14525</v>
      </c>
      <c r="O4757" t="s">
        <v>14531</v>
      </c>
      <c r="P4757" t="s">
        <v>14532</v>
      </c>
      <c r="Q4757" t="s">
        <v>4016</v>
      </c>
      <c r="R4757" t="s">
        <v>114</v>
      </c>
      <c r="S4757">
        <v>185349003</v>
      </c>
      <c r="T4757" t="s">
        <v>43</v>
      </c>
      <c r="U4757">
        <v>85.55</v>
      </c>
      <c r="V4757">
        <v>1060.95</v>
      </c>
      <c r="W4757">
        <v>742.66</v>
      </c>
      <c r="X4757" t="s">
        <v>30</v>
      </c>
      <c r="Y4757" t="s">
        <v>30</v>
      </c>
    </row>
    <row r="4758" spans="1:25" x14ac:dyDescent="0.25">
      <c r="A4758" t="s">
        <v>14862</v>
      </c>
      <c r="B4758" t="s">
        <v>13240</v>
      </c>
      <c r="C4758" s="1">
        <v>37836</v>
      </c>
      <c r="D4758" s="1" t="str">
        <f t="shared" si="296"/>
        <v>2000–2009</v>
      </c>
      <c r="E4758" s="8">
        <f t="shared" si="297"/>
        <v>2003</v>
      </c>
      <c r="F4758" s="8" t="str">
        <f t="shared" si="298"/>
        <v>03</v>
      </c>
      <c r="G4758" s="2">
        <v>0.64621527777777776</v>
      </c>
      <c r="H4758" s="2" t="str">
        <f t="shared" si="299"/>
        <v>2003-08</v>
      </c>
      <c r="I4758" t="s">
        <v>13241</v>
      </c>
      <c r="J4758" s="1">
        <v>37836</v>
      </c>
      <c r="K4758" s="2">
        <v>0.65663194444444439</v>
      </c>
      <c r="L4758">
        <v>15</v>
      </c>
      <c r="M4758" s="2">
        <v>1.0416666666666666E-2</v>
      </c>
      <c r="N4758" t="s">
        <v>14525</v>
      </c>
      <c r="O4758" t="s">
        <v>14526</v>
      </c>
      <c r="P4758" t="s">
        <v>14527</v>
      </c>
      <c r="Q4758" t="s">
        <v>4016</v>
      </c>
      <c r="R4758" t="s">
        <v>28</v>
      </c>
      <c r="S4758">
        <v>410620009</v>
      </c>
      <c r="T4758" t="s">
        <v>29</v>
      </c>
      <c r="U4758">
        <v>136.80000000000001</v>
      </c>
      <c r="V4758">
        <v>352.5</v>
      </c>
      <c r="W4758">
        <v>246.75</v>
      </c>
      <c r="X4758" t="s">
        <v>30</v>
      </c>
      <c r="Y4758" t="s">
        <v>30</v>
      </c>
    </row>
    <row r="4759" spans="1:25" x14ac:dyDescent="0.25">
      <c r="A4759" t="s">
        <v>14863</v>
      </c>
      <c r="B4759" t="s">
        <v>14864</v>
      </c>
      <c r="C4759" s="1">
        <v>37843</v>
      </c>
      <c r="D4759" s="1" t="str">
        <f t="shared" si="296"/>
        <v>2000–2009</v>
      </c>
      <c r="E4759" s="8">
        <f t="shared" si="297"/>
        <v>2003</v>
      </c>
      <c r="F4759" s="8" t="str">
        <f t="shared" si="298"/>
        <v>03</v>
      </c>
      <c r="G4759" s="2">
        <v>0.64621527777777776</v>
      </c>
      <c r="H4759" s="2" t="str">
        <f t="shared" si="299"/>
        <v>2003-08</v>
      </c>
      <c r="I4759" t="s">
        <v>14865</v>
      </c>
      <c r="J4759" s="1">
        <v>37843</v>
      </c>
      <c r="K4759" s="2">
        <v>0.80871527777777774</v>
      </c>
      <c r="L4759">
        <v>234</v>
      </c>
      <c r="M4759" s="2">
        <v>0.16250000000000001</v>
      </c>
      <c r="N4759" t="s">
        <v>14525</v>
      </c>
      <c r="O4759" t="s">
        <v>14531</v>
      </c>
      <c r="P4759" t="s">
        <v>14532</v>
      </c>
      <c r="Q4759" t="s">
        <v>4016</v>
      </c>
      <c r="R4759" t="s">
        <v>42</v>
      </c>
      <c r="S4759">
        <v>185347001</v>
      </c>
      <c r="T4759" t="s">
        <v>72</v>
      </c>
      <c r="U4759">
        <v>85.55</v>
      </c>
      <c r="V4759">
        <v>1791.03</v>
      </c>
      <c r="W4759">
        <v>1253.72</v>
      </c>
      <c r="X4759">
        <v>46177005</v>
      </c>
      <c r="Y4759" t="s">
        <v>14536</v>
      </c>
    </row>
    <row r="4760" spans="1:25" x14ac:dyDescent="0.25">
      <c r="A4760" t="s">
        <v>14866</v>
      </c>
      <c r="B4760" t="s">
        <v>14865</v>
      </c>
      <c r="C4760" s="1">
        <v>37843</v>
      </c>
      <c r="D4760" s="1" t="str">
        <f t="shared" si="296"/>
        <v>2000–2009</v>
      </c>
      <c r="E4760" s="8">
        <f t="shared" si="297"/>
        <v>2003</v>
      </c>
      <c r="F4760" s="8" t="str">
        <f t="shared" si="298"/>
        <v>03</v>
      </c>
      <c r="G4760" s="2">
        <v>0.80871527777777774</v>
      </c>
      <c r="H4760" s="2" t="str">
        <f t="shared" si="299"/>
        <v>2003-08</v>
      </c>
      <c r="I4760" t="s">
        <v>14867</v>
      </c>
      <c r="J4760" s="1">
        <v>37843</v>
      </c>
      <c r="K4760" s="2">
        <v>0.81913194444444448</v>
      </c>
      <c r="L4760">
        <v>15</v>
      </c>
      <c r="M4760" s="2">
        <v>1.0416666666666666E-2</v>
      </c>
      <c r="N4760" t="s">
        <v>14525</v>
      </c>
      <c r="O4760" t="s">
        <v>14531</v>
      </c>
      <c r="P4760" t="s">
        <v>14532</v>
      </c>
      <c r="Q4760" t="s">
        <v>4016</v>
      </c>
      <c r="R4760" t="s">
        <v>42</v>
      </c>
      <c r="S4760">
        <v>185347001</v>
      </c>
      <c r="T4760" t="s">
        <v>72</v>
      </c>
      <c r="U4760">
        <v>85.55</v>
      </c>
      <c r="V4760">
        <v>234.71</v>
      </c>
      <c r="W4760">
        <v>234.71</v>
      </c>
      <c r="X4760">
        <v>46177005</v>
      </c>
      <c r="Y4760" t="s">
        <v>14536</v>
      </c>
    </row>
    <row r="4761" spans="1:25" x14ac:dyDescent="0.25">
      <c r="A4761" t="s">
        <v>14868</v>
      </c>
      <c r="B4761" t="s">
        <v>14869</v>
      </c>
      <c r="C4761" s="1">
        <v>37846</v>
      </c>
      <c r="D4761" s="1" t="str">
        <f t="shared" si="296"/>
        <v>2000–2009</v>
      </c>
      <c r="E4761" s="8">
        <f t="shared" si="297"/>
        <v>2003</v>
      </c>
      <c r="F4761" s="8" t="str">
        <f t="shared" si="298"/>
        <v>03</v>
      </c>
      <c r="G4761" s="2">
        <v>0.80871527777777774</v>
      </c>
      <c r="H4761" s="2" t="str">
        <f t="shared" si="299"/>
        <v>2003-08</v>
      </c>
      <c r="I4761" t="s">
        <v>14870</v>
      </c>
      <c r="J4761" s="1">
        <v>37846</v>
      </c>
      <c r="K4761" s="2">
        <v>0.89690972222222221</v>
      </c>
      <c r="L4761">
        <v>127</v>
      </c>
      <c r="M4761" s="2">
        <v>8.819444444444445E-2</v>
      </c>
      <c r="N4761" t="s">
        <v>14525</v>
      </c>
      <c r="O4761" t="s">
        <v>14531</v>
      </c>
      <c r="P4761" t="s">
        <v>14532</v>
      </c>
      <c r="Q4761" t="s">
        <v>4016</v>
      </c>
      <c r="R4761" t="s">
        <v>42</v>
      </c>
      <c r="S4761">
        <v>185347001</v>
      </c>
      <c r="T4761" t="s">
        <v>72</v>
      </c>
      <c r="U4761">
        <v>85.55</v>
      </c>
      <c r="V4761">
        <v>1791.03</v>
      </c>
      <c r="W4761">
        <v>1791.03</v>
      </c>
      <c r="X4761">
        <v>46177005</v>
      </c>
      <c r="Y4761" t="s">
        <v>14536</v>
      </c>
    </row>
    <row r="4762" spans="1:25" x14ac:dyDescent="0.25">
      <c r="A4762" t="s">
        <v>14871</v>
      </c>
      <c r="B4762" t="s">
        <v>14872</v>
      </c>
      <c r="C4762" s="1">
        <v>37849</v>
      </c>
      <c r="D4762" s="1" t="str">
        <f t="shared" si="296"/>
        <v>2000–2009</v>
      </c>
      <c r="E4762" s="8">
        <f t="shared" si="297"/>
        <v>2003</v>
      </c>
      <c r="F4762" s="8" t="str">
        <f t="shared" si="298"/>
        <v>03</v>
      </c>
      <c r="G4762" s="2">
        <v>0.89690972222222221</v>
      </c>
      <c r="H4762" s="2" t="str">
        <f t="shared" si="299"/>
        <v>2003-08</v>
      </c>
      <c r="I4762" t="s">
        <v>14873</v>
      </c>
      <c r="J4762" s="1">
        <v>37850</v>
      </c>
      <c r="K4762" s="2">
        <v>1.8437499999999999E-2</v>
      </c>
      <c r="L4762">
        <v>-1265</v>
      </c>
      <c r="M4762" t="e">
        <v>#VALUE!</v>
      </c>
      <c r="N4762" t="s">
        <v>14525</v>
      </c>
      <c r="O4762" t="s">
        <v>14531</v>
      </c>
      <c r="P4762" t="s">
        <v>14532</v>
      </c>
      <c r="Q4762" t="s">
        <v>4016</v>
      </c>
      <c r="R4762" t="s">
        <v>42</v>
      </c>
      <c r="S4762">
        <v>185347001</v>
      </c>
      <c r="T4762" t="s">
        <v>72</v>
      </c>
      <c r="U4762">
        <v>85.55</v>
      </c>
      <c r="V4762">
        <v>1791.03</v>
      </c>
      <c r="W4762">
        <v>1791.03</v>
      </c>
      <c r="X4762">
        <v>46177005</v>
      </c>
      <c r="Y4762" t="s">
        <v>14536</v>
      </c>
    </row>
    <row r="4763" spans="1:25" x14ac:dyDescent="0.25">
      <c r="A4763" t="s">
        <v>14874</v>
      </c>
      <c r="B4763" t="s">
        <v>14875</v>
      </c>
      <c r="C4763" s="1">
        <v>37853</v>
      </c>
      <c r="D4763" s="1" t="str">
        <f t="shared" si="296"/>
        <v>2000–2009</v>
      </c>
      <c r="E4763" s="8">
        <f t="shared" si="297"/>
        <v>2003</v>
      </c>
      <c r="F4763" s="8" t="str">
        <f t="shared" si="298"/>
        <v>03</v>
      </c>
      <c r="G4763" s="2">
        <v>1.8437499999999999E-2</v>
      </c>
      <c r="H4763" s="2" t="str">
        <f t="shared" si="299"/>
        <v>2003-08</v>
      </c>
      <c r="I4763" t="s">
        <v>14876</v>
      </c>
      <c r="J4763" s="1">
        <v>37853</v>
      </c>
      <c r="K4763" s="2">
        <v>0.15107638888888889</v>
      </c>
      <c r="L4763">
        <v>191</v>
      </c>
      <c r="M4763" s="2">
        <v>0.13263888888888889</v>
      </c>
      <c r="N4763" t="s">
        <v>14525</v>
      </c>
      <c r="O4763" t="s">
        <v>14531</v>
      </c>
      <c r="P4763" t="s">
        <v>14532</v>
      </c>
      <c r="Q4763" t="s">
        <v>4016</v>
      </c>
      <c r="R4763" t="s">
        <v>42</v>
      </c>
      <c r="S4763">
        <v>185347001</v>
      </c>
      <c r="T4763" t="s">
        <v>72</v>
      </c>
      <c r="U4763">
        <v>85.55</v>
      </c>
      <c r="V4763">
        <v>535.87</v>
      </c>
      <c r="W4763">
        <v>535.87</v>
      </c>
      <c r="X4763">
        <v>46177005</v>
      </c>
      <c r="Y4763" t="s">
        <v>14536</v>
      </c>
    </row>
    <row r="4764" spans="1:25" x14ac:dyDescent="0.25">
      <c r="A4764" t="s">
        <v>14877</v>
      </c>
      <c r="B4764" t="s">
        <v>14878</v>
      </c>
      <c r="C4764" s="1">
        <v>37856</v>
      </c>
      <c r="D4764" s="1" t="str">
        <f t="shared" si="296"/>
        <v>2000–2009</v>
      </c>
      <c r="E4764" s="8">
        <f t="shared" si="297"/>
        <v>2003</v>
      </c>
      <c r="F4764" s="8" t="str">
        <f t="shared" si="298"/>
        <v>03</v>
      </c>
      <c r="G4764" s="2">
        <v>0.15107638888888889</v>
      </c>
      <c r="H4764" s="2" t="str">
        <f t="shared" si="299"/>
        <v>2003-08</v>
      </c>
      <c r="I4764" t="s">
        <v>14879</v>
      </c>
      <c r="J4764" s="1">
        <v>37856</v>
      </c>
      <c r="K4764" s="2">
        <v>0.2996875</v>
      </c>
      <c r="L4764">
        <v>214</v>
      </c>
      <c r="M4764" s="2">
        <v>0.14861111111111111</v>
      </c>
      <c r="N4764" t="s">
        <v>14525</v>
      </c>
      <c r="O4764" t="s">
        <v>14531</v>
      </c>
      <c r="P4764" t="s">
        <v>14532</v>
      </c>
      <c r="Q4764" t="s">
        <v>4016</v>
      </c>
      <c r="R4764" t="s">
        <v>42</v>
      </c>
      <c r="S4764">
        <v>185347001</v>
      </c>
      <c r="T4764" t="s">
        <v>72</v>
      </c>
      <c r="U4764">
        <v>85.55</v>
      </c>
      <c r="V4764">
        <v>539.4</v>
      </c>
      <c r="W4764">
        <v>539.4</v>
      </c>
      <c r="X4764">
        <v>46177005</v>
      </c>
      <c r="Y4764" t="s">
        <v>14536</v>
      </c>
    </row>
    <row r="4765" spans="1:25" x14ac:dyDescent="0.25">
      <c r="A4765" t="s">
        <v>14880</v>
      </c>
      <c r="B4765" t="s">
        <v>14881</v>
      </c>
      <c r="C4765" s="1">
        <v>37864</v>
      </c>
      <c r="D4765" s="1" t="str">
        <f t="shared" si="296"/>
        <v>2000–2009</v>
      </c>
      <c r="E4765" s="8">
        <f t="shared" si="297"/>
        <v>2003</v>
      </c>
      <c r="F4765" s="8" t="str">
        <f t="shared" si="298"/>
        <v>03</v>
      </c>
      <c r="G4765" s="2">
        <v>0.64621527777777776</v>
      </c>
      <c r="H4765" s="2" t="str">
        <f t="shared" si="299"/>
        <v>2003-08</v>
      </c>
      <c r="I4765" t="s">
        <v>14882</v>
      </c>
      <c r="J4765" s="1">
        <v>37864</v>
      </c>
      <c r="K4765" s="2">
        <v>0.65663194444444439</v>
      </c>
      <c r="L4765">
        <v>15</v>
      </c>
      <c r="M4765" s="2">
        <v>1.0416666666666666E-2</v>
      </c>
      <c r="N4765" t="s">
        <v>14525</v>
      </c>
      <c r="O4765" t="s">
        <v>14531</v>
      </c>
      <c r="P4765" t="s">
        <v>14532</v>
      </c>
      <c r="Q4765" t="s">
        <v>4016</v>
      </c>
      <c r="R4765" t="s">
        <v>114</v>
      </c>
      <c r="S4765">
        <v>185349003</v>
      </c>
      <c r="T4765" t="s">
        <v>43</v>
      </c>
      <c r="U4765">
        <v>85.55</v>
      </c>
      <c r="V4765">
        <v>455.85</v>
      </c>
      <c r="W4765">
        <v>455.85</v>
      </c>
      <c r="X4765" t="s">
        <v>30</v>
      </c>
      <c r="Y4765" t="s">
        <v>30</v>
      </c>
    </row>
    <row r="4766" spans="1:25" x14ac:dyDescent="0.25">
      <c r="A4766" t="s">
        <v>14883</v>
      </c>
      <c r="B4766" t="s">
        <v>14884</v>
      </c>
      <c r="C4766" s="1">
        <v>37871</v>
      </c>
      <c r="D4766" s="1" t="str">
        <f t="shared" si="296"/>
        <v>2000–2009</v>
      </c>
      <c r="E4766" s="8">
        <f t="shared" si="297"/>
        <v>2003</v>
      </c>
      <c r="F4766" s="8" t="str">
        <f t="shared" si="298"/>
        <v>03</v>
      </c>
      <c r="G4766" s="2">
        <v>0.64621527777777776</v>
      </c>
      <c r="H4766" s="2" t="str">
        <f t="shared" si="299"/>
        <v>2003-09</v>
      </c>
      <c r="I4766" t="s">
        <v>14885</v>
      </c>
      <c r="J4766" s="1">
        <v>37871</v>
      </c>
      <c r="K4766" s="2">
        <v>0.76218750000000002</v>
      </c>
      <c r="L4766">
        <v>167</v>
      </c>
      <c r="M4766" s="2">
        <v>0.11597222222222223</v>
      </c>
      <c r="N4766" t="s">
        <v>14525</v>
      </c>
      <c r="O4766" t="s">
        <v>14531</v>
      </c>
      <c r="P4766" t="s">
        <v>14532</v>
      </c>
      <c r="Q4766" t="s">
        <v>4016</v>
      </c>
      <c r="R4766" t="s">
        <v>42</v>
      </c>
      <c r="S4766">
        <v>185347001</v>
      </c>
      <c r="T4766" t="s">
        <v>72</v>
      </c>
      <c r="U4766">
        <v>85.55</v>
      </c>
      <c r="V4766">
        <v>933.01</v>
      </c>
      <c r="W4766">
        <v>933.01</v>
      </c>
      <c r="X4766">
        <v>46177005</v>
      </c>
      <c r="Y4766" t="s">
        <v>14536</v>
      </c>
    </row>
    <row r="4767" spans="1:25" x14ac:dyDescent="0.25">
      <c r="A4767" t="s">
        <v>14886</v>
      </c>
      <c r="B4767" t="s">
        <v>14887</v>
      </c>
      <c r="C4767" s="1">
        <v>37874</v>
      </c>
      <c r="D4767" s="1" t="str">
        <f t="shared" si="296"/>
        <v>2000–2009</v>
      </c>
      <c r="E4767" s="8">
        <f t="shared" si="297"/>
        <v>2003</v>
      </c>
      <c r="F4767" s="8" t="str">
        <f t="shared" si="298"/>
        <v>03</v>
      </c>
      <c r="G4767" s="2">
        <v>0.76218750000000002</v>
      </c>
      <c r="H4767" s="2" t="str">
        <f t="shared" si="299"/>
        <v>2003-09</v>
      </c>
      <c r="I4767" t="s">
        <v>14888</v>
      </c>
      <c r="J4767" s="1">
        <v>37874</v>
      </c>
      <c r="K4767" s="2">
        <v>0.8489930555555556</v>
      </c>
      <c r="L4767">
        <v>125</v>
      </c>
      <c r="M4767" s="2">
        <v>8.6805555555555552E-2</v>
      </c>
      <c r="N4767" t="s">
        <v>14525</v>
      </c>
      <c r="O4767" t="s">
        <v>14531</v>
      </c>
      <c r="P4767" t="s">
        <v>14532</v>
      </c>
      <c r="Q4767" t="s">
        <v>4016</v>
      </c>
      <c r="R4767" t="s">
        <v>42</v>
      </c>
      <c r="S4767">
        <v>185347001</v>
      </c>
      <c r="T4767" t="s">
        <v>72</v>
      </c>
      <c r="U4767">
        <v>85.55</v>
      </c>
      <c r="V4767">
        <v>1610.52</v>
      </c>
      <c r="W4767">
        <v>1610.52</v>
      </c>
      <c r="X4767">
        <v>46177005</v>
      </c>
      <c r="Y4767" t="s">
        <v>14536</v>
      </c>
    </row>
    <row r="4768" spans="1:25" x14ac:dyDescent="0.25">
      <c r="A4768" t="s">
        <v>14889</v>
      </c>
      <c r="B4768" t="s">
        <v>14888</v>
      </c>
      <c r="C4768" s="1">
        <v>37874</v>
      </c>
      <c r="D4768" s="1" t="str">
        <f t="shared" si="296"/>
        <v>2000–2009</v>
      </c>
      <c r="E4768" s="8">
        <f t="shared" si="297"/>
        <v>2003</v>
      </c>
      <c r="F4768" s="8" t="str">
        <f t="shared" si="298"/>
        <v>03</v>
      </c>
      <c r="G4768" s="2">
        <v>0.8489930555555556</v>
      </c>
      <c r="H4768" s="2" t="str">
        <f t="shared" si="299"/>
        <v>2003-09</v>
      </c>
      <c r="I4768" t="s">
        <v>14890</v>
      </c>
      <c r="J4768" s="1">
        <v>37874</v>
      </c>
      <c r="K4768" s="2">
        <v>0.85940972222222223</v>
      </c>
      <c r="L4768">
        <v>15</v>
      </c>
      <c r="M4768" s="2">
        <v>1.0416666666666666E-2</v>
      </c>
      <c r="N4768" t="s">
        <v>14525</v>
      </c>
      <c r="O4768" t="s">
        <v>14531</v>
      </c>
      <c r="P4768" t="s">
        <v>14532</v>
      </c>
      <c r="Q4768" t="s">
        <v>4016</v>
      </c>
      <c r="R4768" t="s">
        <v>42</v>
      </c>
      <c r="S4768">
        <v>185347001</v>
      </c>
      <c r="T4768" t="s">
        <v>72</v>
      </c>
      <c r="U4768">
        <v>85.55</v>
      </c>
      <c r="V4768">
        <v>234.71</v>
      </c>
      <c r="W4768">
        <v>234.71</v>
      </c>
      <c r="X4768">
        <v>46177005</v>
      </c>
      <c r="Y4768" t="s">
        <v>14536</v>
      </c>
    </row>
    <row r="4769" spans="1:25" x14ac:dyDescent="0.25">
      <c r="A4769" t="s">
        <v>14891</v>
      </c>
      <c r="B4769" t="s">
        <v>14892</v>
      </c>
      <c r="C4769" s="1">
        <v>37877</v>
      </c>
      <c r="D4769" s="1" t="str">
        <f t="shared" si="296"/>
        <v>2000–2009</v>
      </c>
      <c r="E4769" s="8">
        <f t="shared" si="297"/>
        <v>2003</v>
      </c>
      <c r="F4769" s="8" t="str">
        <f t="shared" si="298"/>
        <v>03</v>
      </c>
      <c r="G4769" s="2">
        <v>0.8489930555555556</v>
      </c>
      <c r="H4769" s="2" t="str">
        <f t="shared" si="299"/>
        <v>2003-09</v>
      </c>
      <c r="I4769" t="s">
        <v>14893</v>
      </c>
      <c r="J4769" s="1">
        <v>37877</v>
      </c>
      <c r="K4769" s="2">
        <v>0.99135416666666665</v>
      </c>
      <c r="L4769">
        <v>205</v>
      </c>
      <c r="M4769" s="2">
        <v>0.1423611111111111</v>
      </c>
      <c r="N4769" t="s">
        <v>14525</v>
      </c>
      <c r="O4769" t="s">
        <v>14531</v>
      </c>
      <c r="P4769" t="s">
        <v>14532</v>
      </c>
      <c r="Q4769" t="s">
        <v>4016</v>
      </c>
      <c r="R4769" t="s">
        <v>42</v>
      </c>
      <c r="S4769">
        <v>185347001</v>
      </c>
      <c r="T4769" t="s">
        <v>72</v>
      </c>
      <c r="U4769">
        <v>85.55</v>
      </c>
      <c r="V4769">
        <v>1646.55</v>
      </c>
      <c r="W4769">
        <v>1646.55</v>
      </c>
      <c r="X4769">
        <v>46177005</v>
      </c>
      <c r="Y4769" t="s">
        <v>14536</v>
      </c>
    </row>
    <row r="4770" spans="1:25" x14ac:dyDescent="0.25">
      <c r="A4770" t="s">
        <v>14894</v>
      </c>
      <c r="B4770" t="s">
        <v>14895</v>
      </c>
      <c r="C4770" s="1">
        <v>37880</v>
      </c>
      <c r="D4770" s="1" t="str">
        <f t="shared" si="296"/>
        <v>2000–2009</v>
      </c>
      <c r="E4770" s="8">
        <f t="shared" si="297"/>
        <v>2003</v>
      </c>
      <c r="F4770" s="8" t="str">
        <f t="shared" si="298"/>
        <v>03</v>
      </c>
      <c r="G4770" s="2">
        <v>0.99135416666666665</v>
      </c>
      <c r="H4770" s="2" t="str">
        <f t="shared" si="299"/>
        <v>2003-09</v>
      </c>
      <c r="I4770" t="s">
        <v>14896</v>
      </c>
      <c r="J4770" s="1">
        <v>37881</v>
      </c>
      <c r="K4770" s="2">
        <v>0.13579861111111111</v>
      </c>
      <c r="L4770">
        <v>-1232</v>
      </c>
      <c r="M4770" t="e">
        <v>#VALUE!</v>
      </c>
      <c r="N4770" t="s">
        <v>14525</v>
      </c>
      <c r="O4770" t="s">
        <v>14531</v>
      </c>
      <c r="P4770" t="s">
        <v>14532</v>
      </c>
      <c r="Q4770" t="s">
        <v>4016</v>
      </c>
      <c r="R4770" t="s">
        <v>42</v>
      </c>
      <c r="S4770">
        <v>185347001</v>
      </c>
      <c r="T4770" t="s">
        <v>72</v>
      </c>
      <c r="U4770">
        <v>85.55</v>
      </c>
      <c r="V4770">
        <v>1154.56</v>
      </c>
      <c r="W4770">
        <v>1154.56</v>
      </c>
      <c r="X4770">
        <v>46177005</v>
      </c>
      <c r="Y4770" t="s">
        <v>14536</v>
      </c>
    </row>
    <row r="4771" spans="1:25" x14ac:dyDescent="0.25">
      <c r="A4771" t="s">
        <v>14897</v>
      </c>
      <c r="B4771" t="s">
        <v>14898</v>
      </c>
      <c r="C4771" s="1">
        <v>37884</v>
      </c>
      <c r="D4771" s="1" t="str">
        <f t="shared" si="296"/>
        <v>2000–2009</v>
      </c>
      <c r="E4771" s="8">
        <f t="shared" si="297"/>
        <v>2003</v>
      </c>
      <c r="F4771" s="8" t="str">
        <f t="shared" si="298"/>
        <v>03</v>
      </c>
      <c r="G4771" s="2">
        <v>0.13579861111111111</v>
      </c>
      <c r="H4771" s="2" t="str">
        <f t="shared" si="299"/>
        <v>2003-09</v>
      </c>
      <c r="I4771" t="s">
        <v>14899</v>
      </c>
      <c r="J4771" s="1">
        <v>37884</v>
      </c>
      <c r="K4771" s="2">
        <v>0.23927083333333332</v>
      </c>
      <c r="L4771">
        <v>149</v>
      </c>
      <c r="M4771" s="2">
        <v>0.10347222222222222</v>
      </c>
      <c r="N4771" t="s">
        <v>14525</v>
      </c>
      <c r="O4771" t="s">
        <v>14531</v>
      </c>
      <c r="P4771" t="s">
        <v>14532</v>
      </c>
      <c r="Q4771" t="s">
        <v>4016</v>
      </c>
      <c r="R4771" t="s">
        <v>42</v>
      </c>
      <c r="S4771">
        <v>185347001</v>
      </c>
      <c r="T4771" t="s">
        <v>72</v>
      </c>
      <c r="U4771">
        <v>85.55</v>
      </c>
      <c r="V4771">
        <v>1791.03</v>
      </c>
      <c r="W4771">
        <v>1791.03</v>
      </c>
      <c r="X4771">
        <v>46177005</v>
      </c>
      <c r="Y4771" t="s">
        <v>14536</v>
      </c>
    </row>
    <row r="4772" spans="1:25" x14ac:dyDescent="0.25">
      <c r="A4772" t="s">
        <v>14900</v>
      </c>
      <c r="B4772" t="s">
        <v>14901</v>
      </c>
      <c r="C4772" s="1">
        <v>37887</v>
      </c>
      <c r="D4772" s="1" t="str">
        <f t="shared" si="296"/>
        <v>2000–2009</v>
      </c>
      <c r="E4772" s="8">
        <f t="shared" si="297"/>
        <v>2003</v>
      </c>
      <c r="F4772" s="8" t="str">
        <f t="shared" si="298"/>
        <v>03</v>
      </c>
      <c r="G4772" s="2">
        <v>0.23927083333333332</v>
      </c>
      <c r="H4772" s="2" t="str">
        <f t="shared" si="299"/>
        <v>2003-09</v>
      </c>
      <c r="I4772" t="s">
        <v>14902</v>
      </c>
      <c r="J4772" s="1">
        <v>37887</v>
      </c>
      <c r="K4772" s="2">
        <v>0.34413194444444445</v>
      </c>
      <c r="L4772">
        <v>151</v>
      </c>
      <c r="M4772" s="2">
        <v>0.10486111111111111</v>
      </c>
      <c r="N4772" t="s">
        <v>14525</v>
      </c>
      <c r="O4772" t="s">
        <v>14531</v>
      </c>
      <c r="P4772" t="s">
        <v>14532</v>
      </c>
      <c r="Q4772" t="s">
        <v>4016</v>
      </c>
      <c r="R4772" t="s">
        <v>42</v>
      </c>
      <c r="S4772">
        <v>185347001</v>
      </c>
      <c r="T4772" t="s">
        <v>72</v>
      </c>
      <c r="U4772">
        <v>85.55</v>
      </c>
      <c r="V4772">
        <v>734.89</v>
      </c>
      <c r="W4772">
        <v>734.89</v>
      </c>
      <c r="X4772">
        <v>46177005</v>
      </c>
      <c r="Y4772" t="s">
        <v>14536</v>
      </c>
    </row>
    <row r="4773" spans="1:25" x14ac:dyDescent="0.25">
      <c r="A4773" t="s">
        <v>14903</v>
      </c>
      <c r="B4773" t="s">
        <v>14904</v>
      </c>
      <c r="C4773" s="1">
        <v>37890</v>
      </c>
      <c r="D4773" s="1" t="str">
        <f t="shared" si="296"/>
        <v>2000–2009</v>
      </c>
      <c r="E4773" s="8">
        <f t="shared" si="297"/>
        <v>2003</v>
      </c>
      <c r="F4773" s="8" t="str">
        <f t="shared" si="298"/>
        <v>03</v>
      </c>
      <c r="G4773" s="2">
        <v>0.34413194444444445</v>
      </c>
      <c r="H4773" s="2" t="str">
        <f t="shared" si="299"/>
        <v>2003-09</v>
      </c>
      <c r="I4773" t="s">
        <v>14905</v>
      </c>
      <c r="J4773" s="1">
        <v>37890</v>
      </c>
      <c r="K4773" s="2">
        <v>0.47885416666666669</v>
      </c>
      <c r="L4773">
        <v>194</v>
      </c>
      <c r="M4773" s="2">
        <v>0.13472222222222222</v>
      </c>
      <c r="N4773" t="s">
        <v>14525</v>
      </c>
      <c r="O4773" t="s">
        <v>14531</v>
      </c>
      <c r="P4773" t="s">
        <v>14532</v>
      </c>
      <c r="Q4773" t="s">
        <v>4016</v>
      </c>
      <c r="R4773" t="s">
        <v>42</v>
      </c>
      <c r="S4773">
        <v>185347001</v>
      </c>
      <c r="T4773" t="s">
        <v>72</v>
      </c>
      <c r="U4773">
        <v>85.55</v>
      </c>
      <c r="V4773">
        <v>968.97</v>
      </c>
      <c r="W4773">
        <v>968.97</v>
      </c>
      <c r="X4773">
        <v>46177005</v>
      </c>
      <c r="Y4773" t="s">
        <v>14536</v>
      </c>
    </row>
    <row r="4774" spans="1:25" x14ac:dyDescent="0.25">
      <c r="A4774" t="s">
        <v>14906</v>
      </c>
      <c r="B4774" t="s">
        <v>14907</v>
      </c>
      <c r="C4774" s="1">
        <v>37893</v>
      </c>
      <c r="D4774" s="1" t="str">
        <f t="shared" si="296"/>
        <v>2000–2009</v>
      </c>
      <c r="E4774" s="8">
        <f t="shared" si="297"/>
        <v>2003</v>
      </c>
      <c r="F4774" s="8" t="str">
        <f t="shared" si="298"/>
        <v>03</v>
      </c>
      <c r="G4774" s="2">
        <v>0.47885416666666669</v>
      </c>
      <c r="H4774" s="2" t="str">
        <f t="shared" si="299"/>
        <v>2003-09</v>
      </c>
      <c r="I4774" t="s">
        <v>14908</v>
      </c>
      <c r="J4774" s="1">
        <v>37893</v>
      </c>
      <c r="K4774" s="2">
        <v>0.60107638888888892</v>
      </c>
      <c r="L4774">
        <v>176</v>
      </c>
      <c r="M4774" s="2">
        <v>0.12222222222222222</v>
      </c>
      <c r="N4774" t="s">
        <v>14525</v>
      </c>
      <c r="O4774" t="s">
        <v>14531</v>
      </c>
      <c r="P4774" t="s">
        <v>14532</v>
      </c>
      <c r="Q4774" t="s">
        <v>4016</v>
      </c>
      <c r="R4774" t="s">
        <v>42</v>
      </c>
      <c r="S4774">
        <v>185347001</v>
      </c>
      <c r="T4774" t="s">
        <v>72</v>
      </c>
      <c r="U4774">
        <v>85.55</v>
      </c>
      <c r="V4774">
        <v>1715.42</v>
      </c>
      <c r="W4774">
        <v>1715.42</v>
      </c>
      <c r="X4774">
        <v>46177005</v>
      </c>
      <c r="Y4774" t="s">
        <v>14536</v>
      </c>
    </row>
    <row r="4775" spans="1:25" x14ac:dyDescent="0.25">
      <c r="A4775" t="s">
        <v>14909</v>
      </c>
      <c r="B4775" t="s">
        <v>14910</v>
      </c>
      <c r="C4775" s="1">
        <v>37896</v>
      </c>
      <c r="D4775" s="1" t="str">
        <f t="shared" si="296"/>
        <v>2000–2009</v>
      </c>
      <c r="E4775" s="8">
        <f t="shared" si="297"/>
        <v>2003</v>
      </c>
      <c r="F4775" s="8" t="str">
        <f t="shared" si="298"/>
        <v>03</v>
      </c>
      <c r="G4775" s="2">
        <v>0.60107638888888892</v>
      </c>
      <c r="H4775" s="2" t="str">
        <f t="shared" si="299"/>
        <v>2003-10</v>
      </c>
      <c r="I4775" t="s">
        <v>14911</v>
      </c>
      <c r="J4775" s="1">
        <v>37896</v>
      </c>
      <c r="K4775" s="2">
        <v>0.6927430555555556</v>
      </c>
      <c r="L4775">
        <v>132</v>
      </c>
      <c r="M4775" s="2">
        <v>9.166666666666666E-2</v>
      </c>
      <c r="N4775" t="s">
        <v>14525</v>
      </c>
      <c r="O4775" t="s">
        <v>14531</v>
      </c>
      <c r="P4775" t="s">
        <v>14532</v>
      </c>
      <c r="Q4775" t="s">
        <v>4016</v>
      </c>
      <c r="R4775" t="s">
        <v>42</v>
      </c>
      <c r="S4775">
        <v>185347001</v>
      </c>
      <c r="T4775" t="s">
        <v>72</v>
      </c>
      <c r="U4775">
        <v>85.55</v>
      </c>
      <c r="V4775">
        <v>1648.44</v>
      </c>
      <c r="W4775">
        <v>1648.44</v>
      </c>
      <c r="X4775">
        <v>46177005</v>
      </c>
      <c r="Y4775" t="s">
        <v>14536</v>
      </c>
    </row>
    <row r="4776" spans="1:25" x14ac:dyDescent="0.25">
      <c r="A4776" t="s">
        <v>14912</v>
      </c>
      <c r="B4776" t="s">
        <v>14913</v>
      </c>
      <c r="C4776" s="1">
        <v>37899</v>
      </c>
      <c r="D4776" s="1" t="str">
        <f t="shared" si="296"/>
        <v>2000–2009</v>
      </c>
      <c r="E4776" s="8">
        <f t="shared" si="297"/>
        <v>2003</v>
      </c>
      <c r="F4776" s="8" t="str">
        <f t="shared" si="298"/>
        <v>03</v>
      </c>
      <c r="G4776" s="2">
        <v>0.6927430555555556</v>
      </c>
      <c r="H4776" s="2" t="str">
        <f t="shared" si="299"/>
        <v>2003-10</v>
      </c>
      <c r="I4776" t="s">
        <v>14914</v>
      </c>
      <c r="J4776" s="1">
        <v>37899</v>
      </c>
      <c r="K4776" s="2">
        <v>0.85315972222222225</v>
      </c>
      <c r="L4776">
        <v>231</v>
      </c>
      <c r="M4776" s="2">
        <v>0.16041666666666668</v>
      </c>
      <c r="N4776" t="s">
        <v>14525</v>
      </c>
      <c r="O4776" t="s">
        <v>14531</v>
      </c>
      <c r="P4776" t="s">
        <v>14532</v>
      </c>
      <c r="Q4776" t="s">
        <v>4016</v>
      </c>
      <c r="R4776" t="s">
        <v>42</v>
      </c>
      <c r="S4776">
        <v>185347001</v>
      </c>
      <c r="T4776" t="s">
        <v>72</v>
      </c>
      <c r="U4776">
        <v>85.55</v>
      </c>
      <c r="V4776">
        <v>535.87</v>
      </c>
      <c r="W4776">
        <v>535.87</v>
      </c>
      <c r="X4776">
        <v>46177005</v>
      </c>
      <c r="Y4776" t="s">
        <v>14536</v>
      </c>
    </row>
    <row r="4777" spans="1:25" x14ac:dyDescent="0.25">
      <c r="A4777" t="s">
        <v>14915</v>
      </c>
      <c r="B4777" t="s">
        <v>14916</v>
      </c>
      <c r="C4777" s="1">
        <v>37902</v>
      </c>
      <c r="D4777" s="1" t="str">
        <f t="shared" si="296"/>
        <v>2000–2009</v>
      </c>
      <c r="E4777" s="8">
        <f t="shared" si="297"/>
        <v>2003</v>
      </c>
      <c r="F4777" s="8" t="str">
        <f t="shared" si="298"/>
        <v>03</v>
      </c>
      <c r="G4777" s="2">
        <v>0.85315972222222225</v>
      </c>
      <c r="H4777" s="2" t="str">
        <f t="shared" si="299"/>
        <v>2003-10</v>
      </c>
      <c r="I4777" t="s">
        <v>14917</v>
      </c>
      <c r="J4777" s="1">
        <v>37902</v>
      </c>
      <c r="K4777" s="2">
        <v>0.95524305555555555</v>
      </c>
      <c r="L4777">
        <v>147</v>
      </c>
      <c r="M4777" s="2">
        <v>0.10208333333333333</v>
      </c>
      <c r="N4777" t="s">
        <v>14525</v>
      </c>
      <c r="O4777" t="s">
        <v>14531</v>
      </c>
      <c r="P4777" t="s">
        <v>14532</v>
      </c>
      <c r="Q4777" t="s">
        <v>4016</v>
      </c>
      <c r="R4777" t="s">
        <v>42</v>
      </c>
      <c r="S4777">
        <v>185347001</v>
      </c>
      <c r="T4777" t="s">
        <v>72</v>
      </c>
      <c r="U4777">
        <v>85.55</v>
      </c>
      <c r="V4777">
        <v>572.98</v>
      </c>
      <c r="W4777">
        <v>572.98</v>
      </c>
      <c r="X4777">
        <v>46177005</v>
      </c>
      <c r="Y4777" t="s">
        <v>14536</v>
      </c>
    </row>
    <row r="4778" spans="1:25" x14ac:dyDescent="0.25">
      <c r="A4778" t="s">
        <v>14918</v>
      </c>
      <c r="B4778" t="s">
        <v>14919</v>
      </c>
      <c r="C4778" s="1">
        <v>37905</v>
      </c>
      <c r="D4778" s="1" t="str">
        <f t="shared" si="296"/>
        <v>2000–2009</v>
      </c>
      <c r="E4778" s="8">
        <f t="shared" si="297"/>
        <v>2003</v>
      </c>
      <c r="F4778" s="8" t="str">
        <f t="shared" si="298"/>
        <v>03</v>
      </c>
      <c r="G4778" s="2">
        <v>0.95524305555555555</v>
      </c>
      <c r="H4778" s="2" t="str">
        <f t="shared" si="299"/>
        <v>2003-10</v>
      </c>
      <c r="I4778" t="s">
        <v>14920</v>
      </c>
      <c r="J4778" s="1">
        <v>37906</v>
      </c>
      <c r="K4778" s="2">
        <v>0.11496527777777778</v>
      </c>
      <c r="L4778">
        <v>-1210</v>
      </c>
      <c r="M4778" t="e">
        <v>#VALUE!</v>
      </c>
      <c r="N4778" t="s">
        <v>14525</v>
      </c>
      <c r="O4778" t="s">
        <v>14531</v>
      </c>
      <c r="P4778" t="s">
        <v>14532</v>
      </c>
      <c r="Q4778" t="s">
        <v>4016</v>
      </c>
      <c r="R4778" t="s">
        <v>42</v>
      </c>
      <c r="S4778">
        <v>185347001</v>
      </c>
      <c r="T4778" t="s">
        <v>72</v>
      </c>
      <c r="U4778">
        <v>85.55</v>
      </c>
      <c r="V4778">
        <v>535.87</v>
      </c>
      <c r="W4778">
        <v>535.87</v>
      </c>
      <c r="X4778">
        <v>46177005</v>
      </c>
      <c r="Y4778" t="s">
        <v>14536</v>
      </c>
    </row>
    <row r="4779" spans="1:25" x14ac:dyDescent="0.25">
      <c r="A4779" t="s">
        <v>14921</v>
      </c>
      <c r="B4779" t="s">
        <v>14920</v>
      </c>
      <c r="C4779" s="1">
        <v>37906</v>
      </c>
      <c r="D4779" s="1" t="str">
        <f t="shared" si="296"/>
        <v>2000–2009</v>
      </c>
      <c r="E4779" s="8">
        <f t="shared" si="297"/>
        <v>2003</v>
      </c>
      <c r="F4779" s="8" t="str">
        <f t="shared" si="298"/>
        <v>03</v>
      </c>
      <c r="G4779" s="2">
        <v>0.11496527777777778</v>
      </c>
      <c r="H4779" s="2" t="str">
        <f t="shared" si="299"/>
        <v>2003-10</v>
      </c>
      <c r="I4779" t="s">
        <v>14922</v>
      </c>
      <c r="J4779" s="1">
        <v>37906</v>
      </c>
      <c r="K4779" s="2">
        <v>0.12538194444444445</v>
      </c>
      <c r="L4779">
        <v>15</v>
      </c>
      <c r="M4779" s="2">
        <v>1.0416666666666666E-2</v>
      </c>
      <c r="N4779" t="s">
        <v>14525</v>
      </c>
      <c r="O4779" t="s">
        <v>14531</v>
      </c>
      <c r="P4779" t="s">
        <v>14532</v>
      </c>
      <c r="Q4779" t="s">
        <v>4016</v>
      </c>
      <c r="R4779" t="s">
        <v>42</v>
      </c>
      <c r="S4779">
        <v>185347001</v>
      </c>
      <c r="T4779" t="s">
        <v>72</v>
      </c>
      <c r="U4779">
        <v>85.55</v>
      </c>
      <c r="V4779">
        <v>234.71</v>
      </c>
      <c r="W4779">
        <v>234.71</v>
      </c>
      <c r="X4779">
        <v>46177005</v>
      </c>
      <c r="Y4779" t="s">
        <v>14536</v>
      </c>
    </row>
    <row r="4780" spans="1:25" x14ac:dyDescent="0.25">
      <c r="A4780" s="3" t="s">
        <v>14923</v>
      </c>
      <c r="B4780" t="s">
        <v>14924</v>
      </c>
      <c r="C4780" s="1">
        <v>37909</v>
      </c>
      <c r="D4780" s="1" t="str">
        <f t="shared" si="296"/>
        <v>2000–2009</v>
      </c>
      <c r="E4780" s="8">
        <f t="shared" si="297"/>
        <v>2003</v>
      </c>
      <c r="F4780" s="8" t="str">
        <f t="shared" si="298"/>
        <v>03</v>
      </c>
      <c r="G4780" s="2">
        <v>0.11496527777777778</v>
      </c>
      <c r="H4780" s="2" t="str">
        <f t="shared" si="299"/>
        <v>2003-10</v>
      </c>
      <c r="I4780" t="s">
        <v>14925</v>
      </c>
      <c r="J4780" s="1">
        <v>37909</v>
      </c>
      <c r="K4780" s="2">
        <v>0.27260416666666665</v>
      </c>
      <c r="L4780">
        <v>227</v>
      </c>
      <c r="M4780" s="2">
        <v>0.15763888888888888</v>
      </c>
      <c r="N4780" t="s">
        <v>14525</v>
      </c>
      <c r="O4780" t="s">
        <v>14531</v>
      </c>
      <c r="P4780" t="s">
        <v>14532</v>
      </c>
      <c r="Q4780" t="s">
        <v>4016</v>
      </c>
      <c r="R4780" t="s">
        <v>42</v>
      </c>
      <c r="S4780">
        <v>185347001</v>
      </c>
      <c r="T4780" t="s">
        <v>72</v>
      </c>
      <c r="U4780">
        <v>85.55</v>
      </c>
      <c r="V4780">
        <v>780.23</v>
      </c>
      <c r="W4780">
        <v>780.23</v>
      </c>
      <c r="X4780">
        <v>46177005</v>
      </c>
      <c r="Y4780" t="s">
        <v>14536</v>
      </c>
    </row>
    <row r="4781" spans="1:25" x14ac:dyDescent="0.25">
      <c r="A4781" t="s">
        <v>14926</v>
      </c>
      <c r="B4781" t="s">
        <v>14927</v>
      </c>
      <c r="C4781" s="1">
        <v>37912</v>
      </c>
      <c r="D4781" s="1" t="str">
        <f t="shared" si="296"/>
        <v>2000–2009</v>
      </c>
      <c r="E4781" s="8">
        <f t="shared" si="297"/>
        <v>2003</v>
      </c>
      <c r="F4781" s="8" t="str">
        <f t="shared" si="298"/>
        <v>03</v>
      </c>
      <c r="G4781" s="2">
        <v>0.27260416666666665</v>
      </c>
      <c r="H4781" s="2" t="str">
        <f t="shared" si="299"/>
        <v>2003-10</v>
      </c>
      <c r="I4781" t="s">
        <v>14928</v>
      </c>
      <c r="J4781" s="1">
        <v>37912</v>
      </c>
      <c r="K4781" s="2">
        <v>0.40732638888888889</v>
      </c>
      <c r="L4781">
        <v>194</v>
      </c>
      <c r="M4781" s="2">
        <v>0.13472222222222222</v>
      </c>
      <c r="N4781" t="s">
        <v>14525</v>
      </c>
      <c r="O4781" t="s">
        <v>14531</v>
      </c>
      <c r="P4781" t="s">
        <v>14532</v>
      </c>
      <c r="Q4781" t="s">
        <v>4016</v>
      </c>
      <c r="R4781" t="s">
        <v>42</v>
      </c>
      <c r="S4781">
        <v>185347001</v>
      </c>
      <c r="T4781" t="s">
        <v>72</v>
      </c>
      <c r="U4781">
        <v>85.55</v>
      </c>
      <c r="V4781">
        <v>535.87</v>
      </c>
      <c r="W4781">
        <v>535.87</v>
      </c>
      <c r="X4781">
        <v>46177005</v>
      </c>
      <c r="Y4781" t="s">
        <v>14536</v>
      </c>
    </row>
    <row r="4782" spans="1:25" x14ac:dyDescent="0.25">
      <c r="A4782" t="s">
        <v>14929</v>
      </c>
      <c r="B4782" t="s">
        <v>14930</v>
      </c>
      <c r="C4782" s="1">
        <v>37915</v>
      </c>
      <c r="D4782" s="1" t="str">
        <f t="shared" si="296"/>
        <v>2000–2009</v>
      </c>
      <c r="E4782" s="8">
        <f t="shared" si="297"/>
        <v>2003</v>
      </c>
      <c r="F4782" s="8" t="str">
        <f t="shared" si="298"/>
        <v>03</v>
      </c>
      <c r="G4782" s="2">
        <v>0.40732638888888889</v>
      </c>
      <c r="H4782" s="2" t="str">
        <f t="shared" si="299"/>
        <v>2003-10</v>
      </c>
      <c r="I4782" t="s">
        <v>14931</v>
      </c>
      <c r="J4782" s="1">
        <v>37915</v>
      </c>
      <c r="K4782" s="2">
        <v>0.52121527777777776</v>
      </c>
      <c r="L4782">
        <v>164</v>
      </c>
      <c r="M4782" s="2">
        <v>0.11388888888888889</v>
      </c>
      <c r="N4782" t="s">
        <v>14525</v>
      </c>
      <c r="O4782" t="s">
        <v>14531</v>
      </c>
      <c r="P4782" t="s">
        <v>14532</v>
      </c>
      <c r="Q4782" t="s">
        <v>4016</v>
      </c>
      <c r="R4782" t="s">
        <v>42</v>
      </c>
      <c r="S4782">
        <v>185347001</v>
      </c>
      <c r="T4782" t="s">
        <v>72</v>
      </c>
      <c r="U4782">
        <v>85.55</v>
      </c>
      <c r="V4782">
        <v>535.87</v>
      </c>
      <c r="W4782">
        <v>535.87</v>
      </c>
      <c r="X4782">
        <v>46177005</v>
      </c>
      <c r="Y4782" t="s">
        <v>14536</v>
      </c>
    </row>
    <row r="4783" spans="1:25" x14ac:dyDescent="0.25">
      <c r="A4783" t="s">
        <v>14932</v>
      </c>
      <c r="B4783" t="s">
        <v>14933</v>
      </c>
      <c r="C4783" s="1">
        <v>37918</v>
      </c>
      <c r="D4783" s="1" t="str">
        <f t="shared" si="296"/>
        <v>2000–2009</v>
      </c>
      <c r="E4783" s="8">
        <f t="shared" si="297"/>
        <v>2003</v>
      </c>
      <c r="F4783" s="8" t="str">
        <f t="shared" si="298"/>
        <v>03</v>
      </c>
      <c r="G4783" s="2">
        <v>0.52121527777777776</v>
      </c>
      <c r="H4783" s="2" t="str">
        <f t="shared" si="299"/>
        <v>2003-10</v>
      </c>
      <c r="I4783" t="s">
        <v>14934</v>
      </c>
      <c r="J4783" s="1">
        <v>37918</v>
      </c>
      <c r="K4783" s="2">
        <v>0.67885416666666665</v>
      </c>
      <c r="L4783">
        <v>227</v>
      </c>
      <c r="M4783" s="2">
        <v>0.15763888888888888</v>
      </c>
      <c r="N4783" t="s">
        <v>14525</v>
      </c>
      <c r="O4783" t="s">
        <v>14531</v>
      </c>
      <c r="P4783" t="s">
        <v>14532</v>
      </c>
      <c r="Q4783" t="s">
        <v>4016</v>
      </c>
      <c r="R4783" t="s">
        <v>42</v>
      </c>
      <c r="S4783">
        <v>185347001</v>
      </c>
      <c r="T4783" t="s">
        <v>72</v>
      </c>
      <c r="U4783">
        <v>85.55</v>
      </c>
      <c r="V4783">
        <v>535.87</v>
      </c>
      <c r="W4783">
        <v>535.87</v>
      </c>
      <c r="X4783">
        <v>46177005</v>
      </c>
      <c r="Y4783" t="s">
        <v>14536</v>
      </c>
    </row>
    <row r="4784" spans="1:25" x14ac:dyDescent="0.25">
      <c r="A4784" t="s">
        <v>14935</v>
      </c>
      <c r="B4784" t="s">
        <v>14936</v>
      </c>
      <c r="C4784" s="1">
        <v>37917</v>
      </c>
      <c r="D4784" s="1" t="str">
        <f t="shared" si="296"/>
        <v>2000–2009</v>
      </c>
      <c r="E4784" s="8">
        <f t="shared" si="297"/>
        <v>2003</v>
      </c>
      <c r="F4784" s="8" t="str">
        <f t="shared" si="298"/>
        <v>03</v>
      </c>
      <c r="G4784" s="2">
        <v>0.69690972222222225</v>
      </c>
      <c r="H4784" s="2" t="str">
        <f t="shared" si="299"/>
        <v>2003-10</v>
      </c>
      <c r="I4784" t="s">
        <v>14937</v>
      </c>
      <c r="J4784" s="1">
        <v>37917</v>
      </c>
      <c r="K4784" s="2">
        <v>0.70732638888888888</v>
      </c>
      <c r="L4784">
        <v>15</v>
      </c>
      <c r="M4784" s="2">
        <v>1.0416666666666666E-2</v>
      </c>
      <c r="N4784" t="s">
        <v>14525</v>
      </c>
      <c r="O4784" t="s">
        <v>14531</v>
      </c>
      <c r="P4784" t="s">
        <v>14532</v>
      </c>
      <c r="Q4784" t="s">
        <v>4016</v>
      </c>
      <c r="R4784" t="s">
        <v>42</v>
      </c>
      <c r="S4784">
        <v>185349003</v>
      </c>
      <c r="T4784" t="s">
        <v>43</v>
      </c>
      <c r="U4784">
        <v>85.55</v>
      </c>
      <c r="V4784">
        <v>85.55</v>
      </c>
      <c r="W4784">
        <v>85.55</v>
      </c>
      <c r="X4784">
        <v>58150001</v>
      </c>
      <c r="Y4784" t="s">
        <v>97</v>
      </c>
    </row>
    <row r="4785" spans="1:25" x14ac:dyDescent="0.25">
      <c r="A4785" t="s">
        <v>14938</v>
      </c>
      <c r="B4785" t="s">
        <v>13243</v>
      </c>
      <c r="C4785" s="1">
        <v>37927</v>
      </c>
      <c r="D4785" s="1" t="str">
        <f t="shared" si="296"/>
        <v>2000–2009</v>
      </c>
      <c r="E4785" s="8">
        <f t="shared" si="297"/>
        <v>2003</v>
      </c>
      <c r="F4785" s="8" t="str">
        <f t="shared" si="298"/>
        <v>03</v>
      </c>
      <c r="G4785" s="2">
        <v>0.64621527777777776</v>
      </c>
      <c r="H4785" s="2" t="str">
        <f t="shared" si="299"/>
        <v>2003-11</v>
      </c>
      <c r="I4785" t="s">
        <v>13244</v>
      </c>
      <c r="J4785" s="1">
        <v>37927</v>
      </c>
      <c r="K4785" s="2">
        <v>0.65663194444444439</v>
      </c>
      <c r="L4785">
        <v>15</v>
      </c>
      <c r="M4785" s="2">
        <v>1.0416666666666666E-2</v>
      </c>
      <c r="N4785" t="s">
        <v>14525</v>
      </c>
      <c r="O4785" t="s">
        <v>14526</v>
      </c>
      <c r="P4785" t="s">
        <v>14527</v>
      </c>
      <c r="Q4785" t="s">
        <v>4016</v>
      </c>
      <c r="R4785" t="s">
        <v>28</v>
      </c>
      <c r="S4785">
        <v>410620009</v>
      </c>
      <c r="T4785" t="s">
        <v>29</v>
      </c>
      <c r="U4785">
        <v>136.80000000000001</v>
      </c>
      <c r="V4785">
        <v>136.80000000000001</v>
      </c>
      <c r="W4785">
        <v>136.80000000000001</v>
      </c>
      <c r="X4785" t="s">
        <v>30</v>
      </c>
      <c r="Y4785" t="s">
        <v>30</v>
      </c>
    </row>
    <row r="4786" spans="1:25" x14ac:dyDescent="0.25">
      <c r="A4786" t="s">
        <v>14939</v>
      </c>
      <c r="B4786" t="s">
        <v>14940</v>
      </c>
      <c r="C4786" s="1">
        <v>37934</v>
      </c>
      <c r="D4786" s="1" t="str">
        <f t="shared" si="296"/>
        <v>2000–2009</v>
      </c>
      <c r="E4786" s="8">
        <f t="shared" si="297"/>
        <v>2003</v>
      </c>
      <c r="F4786" s="8" t="str">
        <f t="shared" si="298"/>
        <v>03</v>
      </c>
      <c r="G4786" s="2">
        <v>0.64621527777777776</v>
      </c>
      <c r="H4786" s="2" t="str">
        <f t="shared" si="299"/>
        <v>2003-11</v>
      </c>
      <c r="I4786" t="s">
        <v>14941</v>
      </c>
      <c r="J4786" s="1">
        <v>37934</v>
      </c>
      <c r="K4786" s="2">
        <v>0.80593749999999997</v>
      </c>
      <c r="L4786">
        <v>230</v>
      </c>
      <c r="M4786" s="2">
        <v>0.15972222222222221</v>
      </c>
      <c r="N4786" t="s">
        <v>14525</v>
      </c>
      <c r="O4786" t="s">
        <v>14531</v>
      </c>
      <c r="P4786" t="s">
        <v>14532</v>
      </c>
      <c r="Q4786" t="s">
        <v>4016</v>
      </c>
      <c r="R4786" t="s">
        <v>42</v>
      </c>
      <c r="S4786">
        <v>185347001</v>
      </c>
      <c r="T4786" t="s">
        <v>72</v>
      </c>
      <c r="U4786">
        <v>85.55</v>
      </c>
      <c r="V4786">
        <v>535.87</v>
      </c>
      <c r="W4786">
        <v>535.87</v>
      </c>
      <c r="X4786">
        <v>46177005</v>
      </c>
      <c r="Y4786" t="s">
        <v>14536</v>
      </c>
    </row>
    <row r="4787" spans="1:25" x14ac:dyDescent="0.25">
      <c r="A4787" t="s">
        <v>14942</v>
      </c>
      <c r="B4787" t="s">
        <v>14943</v>
      </c>
      <c r="C4787" s="1">
        <v>37937</v>
      </c>
      <c r="D4787" s="1" t="str">
        <f t="shared" si="296"/>
        <v>2000–2009</v>
      </c>
      <c r="E4787" s="8">
        <f t="shared" si="297"/>
        <v>2003</v>
      </c>
      <c r="F4787" s="8" t="str">
        <f t="shared" si="298"/>
        <v>03</v>
      </c>
      <c r="G4787" s="2">
        <v>0.80593749999999997</v>
      </c>
      <c r="H4787" s="2" t="str">
        <f t="shared" si="299"/>
        <v>2003-11</v>
      </c>
      <c r="I4787" t="s">
        <v>14944</v>
      </c>
      <c r="J4787" s="1">
        <v>37937</v>
      </c>
      <c r="K4787" s="2">
        <v>0.89829861111111109</v>
      </c>
      <c r="L4787">
        <v>133</v>
      </c>
      <c r="M4787" s="2">
        <v>9.2361111111111116E-2</v>
      </c>
      <c r="N4787" t="s">
        <v>14525</v>
      </c>
      <c r="O4787" t="s">
        <v>14531</v>
      </c>
      <c r="P4787" t="s">
        <v>14532</v>
      </c>
      <c r="Q4787" t="s">
        <v>4016</v>
      </c>
      <c r="R4787" t="s">
        <v>42</v>
      </c>
      <c r="S4787">
        <v>185347001</v>
      </c>
      <c r="T4787" t="s">
        <v>72</v>
      </c>
      <c r="U4787">
        <v>85.55</v>
      </c>
      <c r="V4787">
        <v>1791.03</v>
      </c>
      <c r="W4787">
        <v>1791.03</v>
      </c>
      <c r="X4787">
        <v>46177005</v>
      </c>
      <c r="Y4787" t="s">
        <v>14536</v>
      </c>
    </row>
    <row r="4788" spans="1:25" x14ac:dyDescent="0.25">
      <c r="A4788" t="s">
        <v>14945</v>
      </c>
      <c r="B4788" t="s">
        <v>14944</v>
      </c>
      <c r="C4788" s="1">
        <v>37937</v>
      </c>
      <c r="D4788" s="1" t="str">
        <f t="shared" si="296"/>
        <v>2000–2009</v>
      </c>
      <c r="E4788" s="8">
        <f t="shared" si="297"/>
        <v>2003</v>
      </c>
      <c r="F4788" s="8" t="str">
        <f t="shared" si="298"/>
        <v>03</v>
      </c>
      <c r="G4788" s="2">
        <v>0.89829861111111109</v>
      </c>
      <c r="H4788" s="2" t="str">
        <f t="shared" si="299"/>
        <v>2003-11</v>
      </c>
      <c r="I4788" t="s">
        <v>14946</v>
      </c>
      <c r="J4788" s="1">
        <v>37937</v>
      </c>
      <c r="K4788" s="2">
        <v>0.90871527777777783</v>
      </c>
      <c r="L4788">
        <v>15</v>
      </c>
      <c r="M4788" s="2">
        <v>1.0416666666666666E-2</v>
      </c>
      <c r="N4788" t="s">
        <v>14525</v>
      </c>
      <c r="O4788" t="s">
        <v>14531</v>
      </c>
      <c r="P4788" t="s">
        <v>14532</v>
      </c>
      <c r="Q4788" t="s">
        <v>4016</v>
      </c>
      <c r="R4788" t="s">
        <v>42</v>
      </c>
      <c r="S4788">
        <v>185347001</v>
      </c>
      <c r="T4788" t="s">
        <v>72</v>
      </c>
      <c r="U4788">
        <v>85.55</v>
      </c>
      <c r="V4788">
        <v>234.71</v>
      </c>
      <c r="W4788">
        <v>234.71</v>
      </c>
      <c r="X4788">
        <v>46177005</v>
      </c>
      <c r="Y4788" t="s">
        <v>14536</v>
      </c>
    </row>
    <row r="4789" spans="1:25" x14ac:dyDescent="0.25">
      <c r="A4789" t="s">
        <v>14947</v>
      </c>
      <c r="B4789" t="s">
        <v>14948</v>
      </c>
      <c r="C4789" s="1">
        <v>37940</v>
      </c>
      <c r="D4789" s="1" t="str">
        <f t="shared" si="296"/>
        <v>2000–2009</v>
      </c>
      <c r="E4789" s="8">
        <f t="shared" si="297"/>
        <v>2003</v>
      </c>
      <c r="F4789" s="8" t="str">
        <f t="shared" si="298"/>
        <v>03</v>
      </c>
      <c r="G4789" s="2">
        <v>0.89829861111111109</v>
      </c>
      <c r="H4789" s="2" t="str">
        <f t="shared" si="299"/>
        <v>2003-11</v>
      </c>
      <c r="I4789" t="s">
        <v>14949</v>
      </c>
      <c r="J4789" s="1">
        <v>37941</v>
      </c>
      <c r="K4789" s="2">
        <v>3.09375E-2</v>
      </c>
      <c r="L4789">
        <v>-1249</v>
      </c>
      <c r="M4789" t="e">
        <v>#VALUE!</v>
      </c>
      <c r="N4789" t="s">
        <v>14525</v>
      </c>
      <c r="O4789" t="s">
        <v>14531</v>
      </c>
      <c r="P4789" t="s">
        <v>14532</v>
      </c>
      <c r="Q4789" t="s">
        <v>4016</v>
      </c>
      <c r="R4789" t="s">
        <v>42</v>
      </c>
      <c r="S4789">
        <v>185347001</v>
      </c>
      <c r="T4789" t="s">
        <v>72</v>
      </c>
      <c r="U4789">
        <v>85.55</v>
      </c>
      <c r="V4789">
        <v>1791.03</v>
      </c>
      <c r="W4789">
        <v>1791.03</v>
      </c>
      <c r="X4789">
        <v>46177005</v>
      </c>
      <c r="Y4789" t="s">
        <v>14536</v>
      </c>
    </row>
    <row r="4790" spans="1:25" x14ac:dyDescent="0.25">
      <c r="A4790" t="s">
        <v>14950</v>
      </c>
      <c r="B4790" t="s">
        <v>14951</v>
      </c>
      <c r="C4790" s="1">
        <v>37944</v>
      </c>
      <c r="D4790" s="1" t="str">
        <f t="shared" si="296"/>
        <v>2000–2009</v>
      </c>
      <c r="E4790" s="8">
        <f t="shared" si="297"/>
        <v>2003</v>
      </c>
      <c r="F4790" s="8" t="str">
        <f t="shared" si="298"/>
        <v>03</v>
      </c>
      <c r="G4790" s="2">
        <v>3.09375E-2</v>
      </c>
      <c r="H4790" s="2" t="str">
        <f t="shared" si="299"/>
        <v>2003-11</v>
      </c>
      <c r="I4790" t="s">
        <v>14952</v>
      </c>
      <c r="J4790" s="1">
        <v>37944</v>
      </c>
      <c r="K4790" s="2">
        <v>0.11635416666666666</v>
      </c>
      <c r="L4790">
        <v>123</v>
      </c>
      <c r="M4790" s="2">
        <v>8.5416666666666669E-2</v>
      </c>
      <c r="N4790" t="s">
        <v>14525</v>
      </c>
      <c r="O4790" t="s">
        <v>14531</v>
      </c>
      <c r="P4790" t="s">
        <v>14532</v>
      </c>
      <c r="Q4790" t="s">
        <v>4016</v>
      </c>
      <c r="R4790" t="s">
        <v>42</v>
      </c>
      <c r="S4790">
        <v>185347001</v>
      </c>
      <c r="T4790" t="s">
        <v>72</v>
      </c>
      <c r="U4790">
        <v>85.55</v>
      </c>
      <c r="V4790">
        <v>1791.03</v>
      </c>
      <c r="W4790">
        <v>1791.03</v>
      </c>
      <c r="X4790">
        <v>46177005</v>
      </c>
      <c r="Y4790" t="s">
        <v>14536</v>
      </c>
    </row>
    <row r="4791" spans="1:25" x14ac:dyDescent="0.25">
      <c r="A4791" t="s">
        <v>14953</v>
      </c>
      <c r="B4791" t="s">
        <v>14954</v>
      </c>
      <c r="C4791" s="1">
        <v>37947</v>
      </c>
      <c r="D4791" s="1" t="str">
        <f t="shared" si="296"/>
        <v>2000–2009</v>
      </c>
      <c r="E4791" s="8">
        <f t="shared" si="297"/>
        <v>2003</v>
      </c>
      <c r="F4791" s="8" t="str">
        <f t="shared" si="298"/>
        <v>03</v>
      </c>
      <c r="G4791" s="2">
        <v>0.11635416666666666</v>
      </c>
      <c r="H4791" s="2" t="str">
        <f t="shared" si="299"/>
        <v>2003-11</v>
      </c>
      <c r="I4791" t="s">
        <v>14955</v>
      </c>
      <c r="J4791" s="1">
        <v>37947</v>
      </c>
      <c r="K4791" s="2">
        <v>0.23579861111111111</v>
      </c>
      <c r="L4791">
        <v>172</v>
      </c>
      <c r="M4791" s="2">
        <v>0.11944444444444445</v>
      </c>
      <c r="N4791" t="s">
        <v>14525</v>
      </c>
      <c r="O4791" t="s">
        <v>14531</v>
      </c>
      <c r="P4791" t="s">
        <v>14532</v>
      </c>
      <c r="Q4791" t="s">
        <v>4016</v>
      </c>
      <c r="R4791" t="s">
        <v>42</v>
      </c>
      <c r="S4791">
        <v>185347001</v>
      </c>
      <c r="T4791" t="s">
        <v>72</v>
      </c>
      <c r="U4791">
        <v>85.55</v>
      </c>
      <c r="V4791">
        <v>535.87</v>
      </c>
      <c r="W4791">
        <v>535.87</v>
      </c>
      <c r="X4791">
        <v>46177005</v>
      </c>
      <c r="Y4791" t="s">
        <v>14536</v>
      </c>
    </row>
    <row r="4792" spans="1:25" x14ac:dyDescent="0.25">
      <c r="A4792" t="s">
        <v>14956</v>
      </c>
      <c r="B4792" t="s">
        <v>14957</v>
      </c>
      <c r="C4792" s="1">
        <v>37955</v>
      </c>
      <c r="D4792" s="1" t="str">
        <f t="shared" si="296"/>
        <v>2000–2009</v>
      </c>
      <c r="E4792" s="8">
        <f t="shared" si="297"/>
        <v>2003</v>
      </c>
      <c r="F4792" s="8" t="str">
        <f t="shared" si="298"/>
        <v>03</v>
      </c>
      <c r="G4792" s="2">
        <v>0.64621527777777776</v>
      </c>
      <c r="H4792" s="2" t="str">
        <f t="shared" si="299"/>
        <v>2003-11</v>
      </c>
      <c r="I4792" t="s">
        <v>14958</v>
      </c>
      <c r="J4792" s="1">
        <v>37955</v>
      </c>
      <c r="K4792" s="2">
        <v>0.65663194444444439</v>
      </c>
      <c r="L4792">
        <v>15</v>
      </c>
      <c r="M4792" s="2">
        <v>1.0416666666666666E-2</v>
      </c>
      <c r="N4792" t="s">
        <v>14525</v>
      </c>
      <c r="O4792" t="s">
        <v>14531</v>
      </c>
      <c r="P4792" t="s">
        <v>14532</v>
      </c>
      <c r="Q4792" t="s">
        <v>4016</v>
      </c>
      <c r="R4792" t="s">
        <v>114</v>
      </c>
      <c r="S4792">
        <v>185349003</v>
      </c>
      <c r="T4792" t="s">
        <v>43</v>
      </c>
      <c r="U4792">
        <v>85.55</v>
      </c>
      <c r="V4792">
        <v>446.57</v>
      </c>
      <c r="W4792">
        <v>446.57</v>
      </c>
      <c r="X4792" t="s">
        <v>30</v>
      </c>
      <c r="Y4792" t="s">
        <v>30</v>
      </c>
    </row>
    <row r="4793" spans="1:25" x14ac:dyDescent="0.25">
      <c r="A4793" t="s">
        <v>14959</v>
      </c>
      <c r="B4793" t="s">
        <v>14960</v>
      </c>
      <c r="C4793" s="1">
        <v>37962</v>
      </c>
      <c r="D4793" s="1" t="str">
        <f t="shared" si="296"/>
        <v>2000–2009</v>
      </c>
      <c r="E4793" s="8">
        <f t="shared" si="297"/>
        <v>2003</v>
      </c>
      <c r="F4793" s="8" t="str">
        <f t="shared" si="298"/>
        <v>03</v>
      </c>
      <c r="G4793" s="2">
        <v>0.64621527777777776</v>
      </c>
      <c r="H4793" s="2" t="str">
        <f t="shared" si="299"/>
        <v>2003-12</v>
      </c>
      <c r="I4793" t="s">
        <v>14961</v>
      </c>
      <c r="J4793" s="1">
        <v>37962</v>
      </c>
      <c r="K4793" s="2">
        <v>0.76218750000000002</v>
      </c>
      <c r="L4793">
        <v>167</v>
      </c>
      <c r="M4793" s="2">
        <v>0.11597222222222223</v>
      </c>
      <c r="N4793" t="s">
        <v>14525</v>
      </c>
      <c r="O4793" t="s">
        <v>14531</v>
      </c>
      <c r="P4793" t="s">
        <v>14532</v>
      </c>
      <c r="Q4793" t="s">
        <v>4016</v>
      </c>
      <c r="R4793" t="s">
        <v>42</v>
      </c>
      <c r="S4793">
        <v>185347001</v>
      </c>
      <c r="T4793" t="s">
        <v>72</v>
      </c>
      <c r="U4793">
        <v>85.55</v>
      </c>
      <c r="V4793">
        <v>824.41</v>
      </c>
      <c r="W4793">
        <v>824.41</v>
      </c>
      <c r="X4793">
        <v>46177005</v>
      </c>
      <c r="Y4793" t="s">
        <v>14536</v>
      </c>
    </row>
    <row r="4794" spans="1:25" x14ac:dyDescent="0.25">
      <c r="A4794" t="s">
        <v>14962</v>
      </c>
      <c r="B4794" t="s">
        <v>14963</v>
      </c>
      <c r="C4794" s="1">
        <v>37965</v>
      </c>
      <c r="D4794" s="1" t="str">
        <f t="shared" si="296"/>
        <v>2000–2009</v>
      </c>
      <c r="E4794" s="8">
        <f t="shared" si="297"/>
        <v>2003</v>
      </c>
      <c r="F4794" s="8" t="str">
        <f t="shared" si="298"/>
        <v>03</v>
      </c>
      <c r="G4794" s="2">
        <v>0.76218750000000002</v>
      </c>
      <c r="H4794" s="2" t="str">
        <f t="shared" si="299"/>
        <v>2003-12</v>
      </c>
      <c r="I4794" t="s">
        <v>14964</v>
      </c>
      <c r="J4794" s="1">
        <v>37965</v>
      </c>
      <c r="K4794" s="2">
        <v>0.87538194444444439</v>
      </c>
      <c r="L4794">
        <v>163</v>
      </c>
      <c r="M4794" s="2">
        <v>0.11319444444444444</v>
      </c>
      <c r="N4794" t="s">
        <v>14525</v>
      </c>
      <c r="O4794" t="s">
        <v>14531</v>
      </c>
      <c r="P4794" t="s">
        <v>14532</v>
      </c>
      <c r="Q4794" t="s">
        <v>4016</v>
      </c>
      <c r="R4794" t="s">
        <v>42</v>
      </c>
      <c r="S4794">
        <v>185347001</v>
      </c>
      <c r="T4794" t="s">
        <v>72</v>
      </c>
      <c r="U4794">
        <v>85.55</v>
      </c>
      <c r="V4794">
        <v>1163.24</v>
      </c>
      <c r="W4794">
        <v>1163.24</v>
      </c>
      <c r="X4794">
        <v>46177005</v>
      </c>
      <c r="Y4794" t="s">
        <v>14536</v>
      </c>
    </row>
    <row r="4795" spans="1:25" x14ac:dyDescent="0.25">
      <c r="A4795" t="s">
        <v>14965</v>
      </c>
      <c r="B4795" t="s">
        <v>14966</v>
      </c>
      <c r="C4795" s="1">
        <v>37968</v>
      </c>
      <c r="D4795" s="1" t="str">
        <f t="shared" si="296"/>
        <v>2000–2009</v>
      </c>
      <c r="E4795" s="8">
        <f t="shared" si="297"/>
        <v>2003</v>
      </c>
      <c r="F4795" s="8" t="str">
        <f t="shared" si="298"/>
        <v>03</v>
      </c>
      <c r="G4795" s="2">
        <v>0.87538194444444439</v>
      </c>
      <c r="H4795" s="2" t="str">
        <f t="shared" si="299"/>
        <v>2003-12</v>
      </c>
      <c r="I4795" t="s">
        <v>14967</v>
      </c>
      <c r="J4795" s="1">
        <v>37968</v>
      </c>
      <c r="K4795" s="2">
        <v>0.96913194444444439</v>
      </c>
      <c r="L4795">
        <v>135</v>
      </c>
      <c r="M4795" s="2">
        <v>9.375E-2</v>
      </c>
      <c r="N4795" t="s">
        <v>14525</v>
      </c>
      <c r="O4795" t="s">
        <v>14531</v>
      </c>
      <c r="P4795" t="s">
        <v>14532</v>
      </c>
      <c r="Q4795" t="s">
        <v>4016</v>
      </c>
      <c r="R4795" t="s">
        <v>42</v>
      </c>
      <c r="S4795">
        <v>185347001</v>
      </c>
      <c r="T4795" t="s">
        <v>72</v>
      </c>
      <c r="U4795">
        <v>85.55</v>
      </c>
      <c r="V4795">
        <v>1791.03</v>
      </c>
      <c r="W4795">
        <v>1791.03</v>
      </c>
      <c r="X4795">
        <v>46177005</v>
      </c>
      <c r="Y4795" t="s">
        <v>14536</v>
      </c>
    </row>
    <row r="4796" spans="1:25" x14ac:dyDescent="0.25">
      <c r="A4796" t="s">
        <v>14968</v>
      </c>
      <c r="B4796" t="s">
        <v>14967</v>
      </c>
      <c r="C4796" s="1">
        <v>37968</v>
      </c>
      <c r="D4796" s="1" t="str">
        <f t="shared" si="296"/>
        <v>2000–2009</v>
      </c>
      <c r="E4796" s="8">
        <f t="shared" si="297"/>
        <v>2003</v>
      </c>
      <c r="F4796" s="8" t="str">
        <f t="shared" si="298"/>
        <v>03</v>
      </c>
      <c r="G4796" s="2">
        <v>0.96913194444444439</v>
      </c>
      <c r="H4796" s="2" t="str">
        <f t="shared" si="299"/>
        <v>2003-12</v>
      </c>
      <c r="I4796" t="s">
        <v>14969</v>
      </c>
      <c r="J4796" s="1">
        <v>37968</v>
      </c>
      <c r="K4796" s="2">
        <v>0.97954861111111113</v>
      </c>
      <c r="L4796">
        <v>15</v>
      </c>
      <c r="M4796" s="2">
        <v>1.0416666666666666E-2</v>
      </c>
      <c r="N4796" t="s">
        <v>14525</v>
      </c>
      <c r="O4796" t="s">
        <v>14531</v>
      </c>
      <c r="P4796" t="s">
        <v>14532</v>
      </c>
      <c r="Q4796" t="s">
        <v>4016</v>
      </c>
      <c r="R4796" t="s">
        <v>42</v>
      </c>
      <c r="S4796">
        <v>185347001</v>
      </c>
      <c r="T4796" t="s">
        <v>72</v>
      </c>
      <c r="U4796">
        <v>85.55</v>
      </c>
      <c r="V4796">
        <v>234.71</v>
      </c>
      <c r="W4796">
        <v>234.71</v>
      </c>
      <c r="X4796">
        <v>46177005</v>
      </c>
      <c r="Y4796" t="s">
        <v>14536</v>
      </c>
    </row>
    <row r="4797" spans="1:25" x14ac:dyDescent="0.25">
      <c r="A4797" t="s">
        <v>14970</v>
      </c>
      <c r="B4797" t="s">
        <v>14971</v>
      </c>
      <c r="C4797" s="1">
        <v>37971</v>
      </c>
      <c r="D4797" s="1" t="str">
        <f t="shared" si="296"/>
        <v>2000–2009</v>
      </c>
      <c r="E4797" s="8">
        <f t="shared" si="297"/>
        <v>2003</v>
      </c>
      <c r="F4797" s="8" t="str">
        <f t="shared" si="298"/>
        <v>03</v>
      </c>
      <c r="G4797" s="2">
        <v>0.96913194444444439</v>
      </c>
      <c r="H4797" s="2" t="str">
        <f t="shared" si="299"/>
        <v>2003-12</v>
      </c>
      <c r="I4797" t="s">
        <v>14972</v>
      </c>
      <c r="J4797" s="1">
        <v>37972</v>
      </c>
      <c r="K4797" s="2">
        <v>0.12746527777777777</v>
      </c>
      <c r="L4797">
        <v>-1212</v>
      </c>
      <c r="M4797" t="e">
        <v>#VALUE!</v>
      </c>
      <c r="N4797" t="s">
        <v>14525</v>
      </c>
      <c r="O4797" t="s">
        <v>14531</v>
      </c>
      <c r="P4797" t="s">
        <v>14532</v>
      </c>
      <c r="Q4797" t="s">
        <v>4016</v>
      </c>
      <c r="R4797" t="s">
        <v>42</v>
      </c>
      <c r="S4797">
        <v>185347001</v>
      </c>
      <c r="T4797" t="s">
        <v>72</v>
      </c>
      <c r="U4797">
        <v>85.55</v>
      </c>
      <c r="V4797">
        <v>535.87</v>
      </c>
      <c r="W4797">
        <v>535.87</v>
      </c>
      <c r="X4797">
        <v>46177005</v>
      </c>
      <c r="Y4797" t="s">
        <v>14536</v>
      </c>
    </row>
    <row r="4798" spans="1:25" x14ac:dyDescent="0.25">
      <c r="A4798" t="s">
        <v>14973</v>
      </c>
      <c r="B4798" t="s">
        <v>14974</v>
      </c>
      <c r="C4798" s="1">
        <v>37975</v>
      </c>
      <c r="D4798" s="1" t="str">
        <f t="shared" si="296"/>
        <v>2000–2009</v>
      </c>
      <c r="E4798" s="8">
        <f t="shared" si="297"/>
        <v>2003</v>
      </c>
      <c r="F4798" s="8" t="str">
        <f t="shared" si="298"/>
        <v>03</v>
      </c>
      <c r="G4798" s="2">
        <v>0.12746527777777777</v>
      </c>
      <c r="H4798" s="2" t="str">
        <f t="shared" si="299"/>
        <v>2003-12</v>
      </c>
      <c r="I4798" t="s">
        <v>14975</v>
      </c>
      <c r="J4798" s="1">
        <v>37975</v>
      </c>
      <c r="K4798" s="2">
        <v>0.27538194444444447</v>
      </c>
      <c r="L4798">
        <v>213</v>
      </c>
      <c r="M4798" s="2">
        <v>0.14791666666666667</v>
      </c>
      <c r="N4798" t="s">
        <v>14525</v>
      </c>
      <c r="O4798" t="s">
        <v>14531</v>
      </c>
      <c r="P4798" t="s">
        <v>14532</v>
      </c>
      <c r="Q4798" t="s">
        <v>4016</v>
      </c>
      <c r="R4798" t="s">
        <v>42</v>
      </c>
      <c r="S4798">
        <v>185347001</v>
      </c>
      <c r="T4798" t="s">
        <v>72</v>
      </c>
      <c r="U4798">
        <v>85.55</v>
      </c>
      <c r="V4798">
        <v>804.61</v>
      </c>
      <c r="W4798">
        <v>804.61</v>
      </c>
      <c r="X4798">
        <v>46177005</v>
      </c>
      <c r="Y4798" t="s">
        <v>14536</v>
      </c>
    </row>
    <row r="4799" spans="1:25" x14ac:dyDescent="0.25">
      <c r="A4799" t="s">
        <v>14976</v>
      </c>
      <c r="B4799" t="s">
        <v>14977</v>
      </c>
      <c r="C4799" s="1">
        <v>37983</v>
      </c>
      <c r="D4799" s="1" t="str">
        <f t="shared" si="296"/>
        <v>2000–2009</v>
      </c>
      <c r="E4799" s="8">
        <f t="shared" si="297"/>
        <v>2003</v>
      </c>
      <c r="F4799" s="8" t="str">
        <f t="shared" si="298"/>
        <v>03</v>
      </c>
      <c r="G4799" s="2">
        <v>0.64621527777777776</v>
      </c>
      <c r="H4799" s="2" t="str">
        <f t="shared" si="299"/>
        <v>2003-12</v>
      </c>
      <c r="I4799" t="s">
        <v>14978</v>
      </c>
      <c r="J4799" s="1">
        <v>37983</v>
      </c>
      <c r="K4799" s="2">
        <v>0.65663194444444439</v>
      </c>
      <c r="L4799">
        <v>15</v>
      </c>
      <c r="M4799" s="2">
        <v>1.0416666666666666E-2</v>
      </c>
      <c r="N4799" t="s">
        <v>14525</v>
      </c>
      <c r="O4799" t="s">
        <v>14531</v>
      </c>
      <c r="P4799" t="s">
        <v>14532</v>
      </c>
      <c r="Q4799" t="s">
        <v>4016</v>
      </c>
      <c r="R4799" t="s">
        <v>114</v>
      </c>
      <c r="S4799">
        <v>185349003</v>
      </c>
      <c r="T4799" t="s">
        <v>43</v>
      </c>
      <c r="U4799">
        <v>85.55</v>
      </c>
      <c r="V4799">
        <v>85.55</v>
      </c>
      <c r="W4799">
        <v>85.55</v>
      </c>
      <c r="X4799" t="s">
        <v>30</v>
      </c>
      <c r="Y4799" t="s">
        <v>30</v>
      </c>
    </row>
    <row r="4800" spans="1:25" x14ac:dyDescent="0.25">
      <c r="A4800" t="s">
        <v>14979</v>
      </c>
      <c r="B4800" t="s">
        <v>14980</v>
      </c>
      <c r="C4800" s="1">
        <v>37990</v>
      </c>
      <c r="D4800" s="1" t="str">
        <f t="shared" si="296"/>
        <v>2000–2009</v>
      </c>
      <c r="E4800" s="8">
        <f t="shared" si="297"/>
        <v>2004</v>
      </c>
      <c r="F4800" s="8" t="str">
        <f t="shared" si="298"/>
        <v>04</v>
      </c>
      <c r="G4800" s="2">
        <v>0.64621527777777776</v>
      </c>
      <c r="H4800" s="2" t="str">
        <f t="shared" si="299"/>
        <v>2004-01</v>
      </c>
      <c r="I4800" t="s">
        <v>14981</v>
      </c>
      <c r="J4800" s="1">
        <v>37990</v>
      </c>
      <c r="K4800" s="2">
        <v>0.74899305555555551</v>
      </c>
      <c r="L4800">
        <v>148</v>
      </c>
      <c r="M4800" s="2">
        <v>0.10277777777777777</v>
      </c>
      <c r="N4800" t="s">
        <v>14525</v>
      </c>
      <c r="O4800" t="s">
        <v>14531</v>
      </c>
      <c r="P4800" t="s">
        <v>14532</v>
      </c>
      <c r="Q4800" t="s">
        <v>4016</v>
      </c>
      <c r="R4800" t="s">
        <v>42</v>
      </c>
      <c r="S4800">
        <v>185347001</v>
      </c>
      <c r="T4800" t="s">
        <v>72</v>
      </c>
      <c r="U4800">
        <v>85.55</v>
      </c>
      <c r="V4800">
        <v>653.84</v>
      </c>
      <c r="W4800">
        <v>653.84</v>
      </c>
      <c r="X4800">
        <v>46177005</v>
      </c>
      <c r="Y4800" t="s">
        <v>14536</v>
      </c>
    </row>
    <row r="4801" spans="1:25" x14ac:dyDescent="0.25">
      <c r="A4801" t="s">
        <v>14982</v>
      </c>
      <c r="B4801" t="s">
        <v>14983</v>
      </c>
      <c r="C4801" s="1">
        <v>37993</v>
      </c>
      <c r="D4801" s="1" t="str">
        <f t="shared" si="296"/>
        <v>2000–2009</v>
      </c>
      <c r="E4801" s="8">
        <f t="shared" si="297"/>
        <v>2004</v>
      </c>
      <c r="F4801" s="8" t="str">
        <f t="shared" si="298"/>
        <v>04</v>
      </c>
      <c r="G4801" s="2">
        <v>0.74899305555555551</v>
      </c>
      <c r="H4801" s="2" t="str">
        <f t="shared" si="299"/>
        <v>2004-01</v>
      </c>
      <c r="I4801" t="s">
        <v>14984</v>
      </c>
      <c r="J4801" s="1">
        <v>37993</v>
      </c>
      <c r="K4801" s="2">
        <v>0.9114930555555556</v>
      </c>
      <c r="L4801">
        <v>234</v>
      </c>
      <c r="M4801" s="2">
        <v>0.16250000000000001</v>
      </c>
      <c r="N4801" t="s">
        <v>14525</v>
      </c>
      <c r="O4801" t="s">
        <v>14531</v>
      </c>
      <c r="P4801" t="s">
        <v>14532</v>
      </c>
      <c r="Q4801" t="s">
        <v>4016</v>
      </c>
      <c r="R4801" t="s">
        <v>42</v>
      </c>
      <c r="S4801">
        <v>185347001</v>
      </c>
      <c r="T4801" t="s">
        <v>72</v>
      </c>
      <c r="U4801">
        <v>85.55</v>
      </c>
      <c r="V4801">
        <v>777.44</v>
      </c>
      <c r="W4801">
        <v>777.44</v>
      </c>
      <c r="X4801">
        <v>46177005</v>
      </c>
      <c r="Y4801" t="s">
        <v>14536</v>
      </c>
    </row>
    <row r="4802" spans="1:25" x14ac:dyDescent="0.25">
      <c r="A4802" t="s">
        <v>14985</v>
      </c>
      <c r="B4802" t="s">
        <v>14986</v>
      </c>
      <c r="C4802" s="1">
        <v>37996</v>
      </c>
      <c r="D4802" s="1" t="str">
        <f t="shared" si="296"/>
        <v>2000–2009</v>
      </c>
      <c r="E4802" s="8">
        <f t="shared" si="297"/>
        <v>2004</v>
      </c>
      <c r="F4802" s="8" t="str">
        <f t="shared" si="298"/>
        <v>04</v>
      </c>
      <c r="G4802" s="2">
        <v>0.9114930555555556</v>
      </c>
      <c r="H4802" s="2" t="str">
        <f t="shared" si="299"/>
        <v>2004-01</v>
      </c>
      <c r="I4802" t="s">
        <v>14987</v>
      </c>
      <c r="J4802" s="1">
        <v>37997</v>
      </c>
      <c r="K4802" s="2">
        <v>2.6770833333333334E-2</v>
      </c>
      <c r="L4802">
        <v>-1274</v>
      </c>
      <c r="M4802" t="e">
        <v>#VALUE!</v>
      </c>
      <c r="N4802" t="s">
        <v>14525</v>
      </c>
      <c r="O4802" t="s">
        <v>14531</v>
      </c>
      <c r="P4802" t="s">
        <v>14532</v>
      </c>
      <c r="Q4802" t="s">
        <v>4016</v>
      </c>
      <c r="R4802" t="s">
        <v>42</v>
      </c>
      <c r="S4802">
        <v>185347001</v>
      </c>
      <c r="T4802" t="s">
        <v>72</v>
      </c>
      <c r="U4802">
        <v>85.55</v>
      </c>
      <c r="V4802">
        <v>846.28</v>
      </c>
      <c r="W4802">
        <v>846.28</v>
      </c>
      <c r="X4802">
        <v>46177005</v>
      </c>
      <c r="Y4802" t="s">
        <v>14536</v>
      </c>
    </row>
    <row r="4803" spans="1:25" x14ac:dyDescent="0.25">
      <c r="A4803" t="s">
        <v>14988</v>
      </c>
      <c r="B4803" t="s">
        <v>14989</v>
      </c>
      <c r="C4803" s="1">
        <v>38000</v>
      </c>
      <c r="D4803" s="1" t="str">
        <f t="shared" ref="D4803:D4866" si="300">IF(YEAR(C4803)&lt;2000,"Before 2000",TEXT(INT(YEAR(C4803)/10)*10,"0000") &amp; "–" &amp; TEXT(INT(YEAR(C4803)/10)*10+9,"0000"))</f>
        <v>2000–2009</v>
      </c>
      <c r="E4803" s="8">
        <f t="shared" ref="E4803:E4866" si="301">YEAR(C4803)</f>
        <v>2004</v>
      </c>
      <c r="F4803" s="8" t="str">
        <f t="shared" ref="F4803:F4866" si="302">TEXT(C4803, "yy")</f>
        <v>04</v>
      </c>
      <c r="G4803" s="2">
        <v>2.6770833333333334E-2</v>
      </c>
      <c r="H4803" s="2" t="str">
        <f t="shared" ref="H4803:H4866" si="303">TEXT(C4803, "yyyy-mm")</f>
        <v>2004-01</v>
      </c>
      <c r="I4803" t="s">
        <v>14990</v>
      </c>
      <c r="J4803" s="1">
        <v>38000</v>
      </c>
      <c r="K4803" s="2">
        <v>0.14274305555555555</v>
      </c>
      <c r="L4803">
        <v>167</v>
      </c>
      <c r="M4803" s="2">
        <v>0.11597222222222223</v>
      </c>
      <c r="N4803" t="s">
        <v>14525</v>
      </c>
      <c r="O4803" t="s">
        <v>14531</v>
      </c>
      <c r="P4803" t="s">
        <v>14532</v>
      </c>
      <c r="Q4803" t="s">
        <v>4016</v>
      </c>
      <c r="R4803" t="s">
        <v>42</v>
      </c>
      <c r="S4803">
        <v>185347001</v>
      </c>
      <c r="T4803" t="s">
        <v>72</v>
      </c>
      <c r="U4803">
        <v>85.55</v>
      </c>
      <c r="V4803">
        <v>535.87</v>
      </c>
      <c r="W4803">
        <v>535.87</v>
      </c>
      <c r="X4803">
        <v>46177005</v>
      </c>
      <c r="Y4803" t="s">
        <v>14536</v>
      </c>
    </row>
    <row r="4804" spans="1:25" x14ac:dyDescent="0.25">
      <c r="A4804" t="s">
        <v>14991</v>
      </c>
      <c r="B4804" t="s">
        <v>14990</v>
      </c>
      <c r="C4804" s="1">
        <v>38000</v>
      </c>
      <c r="D4804" s="1" t="str">
        <f t="shared" si="300"/>
        <v>2000–2009</v>
      </c>
      <c r="E4804" s="8">
        <f t="shared" si="301"/>
        <v>2004</v>
      </c>
      <c r="F4804" s="8" t="str">
        <f t="shared" si="302"/>
        <v>04</v>
      </c>
      <c r="G4804" s="2">
        <v>0.14274305555555555</v>
      </c>
      <c r="H4804" s="2" t="str">
        <f t="shared" si="303"/>
        <v>2004-01</v>
      </c>
      <c r="I4804" t="s">
        <v>14992</v>
      </c>
      <c r="J4804" s="1">
        <v>38000</v>
      </c>
      <c r="K4804" s="2">
        <v>0.15315972222222221</v>
      </c>
      <c r="L4804">
        <v>15</v>
      </c>
      <c r="M4804" s="2">
        <v>1.0416666666666666E-2</v>
      </c>
      <c r="N4804" t="s">
        <v>14525</v>
      </c>
      <c r="O4804" t="s">
        <v>14531</v>
      </c>
      <c r="P4804" t="s">
        <v>14532</v>
      </c>
      <c r="Q4804" t="s">
        <v>4016</v>
      </c>
      <c r="R4804" t="s">
        <v>42</v>
      </c>
      <c r="S4804">
        <v>185347001</v>
      </c>
      <c r="T4804" t="s">
        <v>72</v>
      </c>
      <c r="U4804">
        <v>85.55</v>
      </c>
      <c r="V4804">
        <v>234.71</v>
      </c>
      <c r="W4804">
        <v>234.71</v>
      </c>
      <c r="X4804">
        <v>46177005</v>
      </c>
      <c r="Y4804" t="s">
        <v>14536</v>
      </c>
    </row>
    <row r="4805" spans="1:25" x14ac:dyDescent="0.25">
      <c r="A4805" t="s">
        <v>14993</v>
      </c>
      <c r="B4805" t="s">
        <v>14994</v>
      </c>
      <c r="C4805" s="1">
        <v>38003</v>
      </c>
      <c r="D4805" s="1" t="str">
        <f t="shared" si="300"/>
        <v>2000–2009</v>
      </c>
      <c r="E4805" s="8">
        <f t="shared" si="301"/>
        <v>2004</v>
      </c>
      <c r="F4805" s="8" t="str">
        <f t="shared" si="302"/>
        <v>04</v>
      </c>
      <c r="G4805" s="2">
        <v>0.14274305555555555</v>
      </c>
      <c r="H4805" s="2" t="str">
        <f t="shared" si="303"/>
        <v>2004-01</v>
      </c>
      <c r="I4805" t="s">
        <v>14995</v>
      </c>
      <c r="J4805" s="1">
        <v>38003</v>
      </c>
      <c r="K4805" s="2">
        <v>0.27399305555555553</v>
      </c>
      <c r="L4805">
        <v>189</v>
      </c>
      <c r="M4805" s="2">
        <v>0.13125000000000001</v>
      </c>
      <c r="N4805" t="s">
        <v>14525</v>
      </c>
      <c r="O4805" t="s">
        <v>14531</v>
      </c>
      <c r="P4805" t="s">
        <v>14532</v>
      </c>
      <c r="Q4805" t="s">
        <v>4016</v>
      </c>
      <c r="R4805" t="s">
        <v>42</v>
      </c>
      <c r="S4805">
        <v>185347001</v>
      </c>
      <c r="T4805" t="s">
        <v>72</v>
      </c>
      <c r="U4805">
        <v>85.55</v>
      </c>
      <c r="V4805">
        <v>535.87</v>
      </c>
      <c r="W4805">
        <v>535.87</v>
      </c>
      <c r="X4805">
        <v>46177005</v>
      </c>
      <c r="Y4805" t="s">
        <v>14536</v>
      </c>
    </row>
    <row r="4806" spans="1:25" x14ac:dyDescent="0.25">
      <c r="A4806" t="s">
        <v>14996</v>
      </c>
      <c r="B4806" t="s">
        <v>14997</v>
      </c>
      <c r="C4806" s="1">
        <v>38011</v>
      </c>
      <c r="D4806" s="1" t="str">
        <f t="shared" si="300"/>
        <v>2000–2009</v>
      </c>
      <c r="E4806" s="8">
        <f t="shared" si="301"/>
        <v>2004</v>
      </c>
      <c r="F4806" s="8" t="str">
        <f t="shared" si="302"/>
        <v>04</v>
      </c>
      <c r="G4806" s="2">
        <v>0.64621527777777776</v>
      </c>
      <c r="H4806" s="2" t="str">
        <f t="shared" si="303"/>
        <v>2004-01</v>
      </c>
      <c r="I4806" t="s">
        <v>14998</v>
      </c>
      <c r="J4806" s="1">
        <v>38011</v>
      </c>
      <c r="K4806" s="2">
        <v>0.65663194444444439</v>
      </c>
      <c r="L4806">
        <v>15</v>
      </c>
      <c r="M4806" s="2">
        <v>1.0416666666666666E-2</v>
      </c>
      <c r="N4806" t="s">
        <v>14525</v>
      </c>
      <c r="O4806" t="s">
        <v>14531</v>
      </c>
      <c r="P4806" t="s">
        <v>14532</v>
      </c>
      <c r="Q4806" t="s">
        <v>4016</v>
      </c>
      <c r="R4806" t="s">
        <v>114</v>
      </c>
      <c r="S4806">
        <v>185349003</v>
      </c>
      <c r="T4806" t="s">
        <v>43</v>
      </c>
      <c r="U4806">
        <v>85.55</v>
      </c>
      <c r="V4806">
        <v>301.25</v>
      </c>
      <c r="W4806">
        <v>301.25</v>
      </c>
      <c r="X4806" t="s">
        <v>30</v>
      </c>
      <c r="Y4806" t="s">
        <v>30</v>
      </c>
    </row>
    <row r="4807" spans="1:25" x14ac:dyDescent="0.25">
      <c r="A4807" t="s">
        <v>14999</v>
      </c>
      <c r="B4807" t="s">
        <v>15000</v>
      </c>
      <c r="C4807" s="1">
        <v>38018</v>
      </c>
      <c r="D4807" s="1" t="str">
        <f t="shared" si="300"/>
        <v>2000–2009</v>
      </c>
      <c r="E4807" s="8">
        <f t="shared" si="301"/>
        <v>2004</v>
      </c>
      <c r="F4807" s="8" t="str">
        <f t="shared" si="302"/>
        <v>04</v>
      </c>
      <c r="G4807" s="2">
        <v>0.64621527777777776</v>
      </c>
      <c r="H4807" s="2" t="str">
        <f t="shared" si="303"/>
        <v>2004-02</v>
      </c>
      <c r="I4807" t="s">
        <v>15001</v>
      </c>
      <c r="J4807" s="1">
        <v>38018</v>
      </c>
      <c r="K4807" s="2">
        <v>0.75940972222222225</v>
      </c>
      <c r="L4807">
        <v>163</v>
      </c>
      <c r="M4807" s="2">
        <v>0.11319444444444444</v>
      </c>
      <c r="N4807" t="s">
        <v>14525</v>
      </c>
      <c r="O4807" t="s">
        <v>14531</v>
      </c>
      <c r="P4807" t="s">
        <v>14532</v>
      </c>
      <c r="Q4807" t="s">
        <v>4016</v>
      </c>
      <c r="R4807" t="s">
        <v>42</v>
      </c>
      <c r="S4807">
        <v>185347001</v>
      </c>
      <c r="T4807" t="s">
        <v>72</v>
      </c>
      <c r="U4807">
        <v>85.55</v>
      </c>
      <c r="V4807">
        <v>1649.66</v>
      </c>
      <c r="W4807">
        <v>1649.66</v>
      </c>
      <c r="X4807">
        <v>46177005</v>
      </c>
      <c r="Y4807" t="s">
        <v>14536</v>
      </c>
    </row>
    <row r="4808" spans="1:25" x14ac:dyDescent="0.25">
      <c r="A4808" t="s">
        <v>15002</v>
      </c>
      <c r="B4808" t="s">
        <v>15003</v>
      </c>
      <c r="C4808" s="1">
        <v>38021</v>
      </c>
      <c r="D4808" s="1" t="str">
        <f t="shared" si="300"/>
        <v>2000–2009</v>
      </c>
      <c r="E4808" s="8">
        <f t="shared" si="301"/>
        <v>2004</v>
      </c>
      <c r="F4808" s="8" t="str">
        <f t="shared" si="302"/>
        <v>04</v>
      </c>
      <c r="G4808" s="2">
        <v>0.75940972222222225</v>
      </c>
      <c r="H4808" s="2" t="str">
        <f t="shared" si="303"/>
        <v>2004-02</v>
      </c>
      <c r="I4808" t="s">
        <v>15004</v>
      </c>
      <c r="J4808" s="1">
        <v>38021</v>
      </c>
      <c r="K4808" s="2">
        <v>0.87677083333333339</v>
      </c>
      <c r="L4808">
        <v>169</v>
      </c>
      <c r="M4808" s="2">
        <v>0.11736111111111111</v>
      </c>
      <c r="N4808" t="s">
        <v>14525</v>
      </c>
      <c r="O4808" t="s">
        <v>14531</v>
      </c>
      <c r="P4808" t="s">
        <v>14532</v>
      </c>
      <c r="Q4808" t="s">
        <v>4016</v>
      </c>
      <c r="R4808" t="s">
        <v>42</v>
      </c>
      <c r="S4808">
        <v>185347001</v>
      </c>
      <c r="T4808" t="s">
        <v>72</v>
      </c>
      <c r="U4808">
        <v>85.55</v>
      </c>
      <c r="V4808">
        <v>961.23</v>
      </c>
      <c r="W4808">
        <v>961.23</v>
      </c>
      <c r="X4808">
        <v>46177005</v>
      </c>
      <c r="Y4808" t="s">
        <v>14536</v>
      </c>
    </row>
    <row r="4809" spans="1:25" x14ac:dyDescent="0.25">
      <c r="A4809" t="s">
        <v>15005</v>
      </c>
      <c r="B4809" t="s">
        <v>15006</v>
      </c>
      <c r="C4809" s="1">
        <v>38024</v>
      </c>
      <c r="D4809" s="1" t="str">
        <f t="shared" si="300"/>
        <v>2000–2009</v>
      </c>
      <c r="E4809" s="8">
        <f t="shared" si="301"/>
        <v>2004</v>
      </c>
      <c r="F4809" s="8" t="str">
        <f t="shared" si="302"/>
        <v>04</v>
      </c>
      <c r="G4809" s="2">
        <v>0.87677083333333339</v>
      </c>
      <c r="H4809" s="2" t="str">
        <f t="shared" si="303"/>
        <v>2004-02</v>
      </c>
      <c r="I4809" t="s">
        <v>15007</v>
      </c>
      <c r="J4809" s="1">
        <v>38025</v>
      </c>
      <c r="K4809" s="2">
        <v>3.5104166666666665E-2</v>
      </c>
      <c r="L4809">
        <v>-1212</v>
      </c>
      <c r="M4809" t="e">
        <v>#VALUE!</v>
      </c>
      <c r="N4809" t="s">
        <v>14525</v>
      </c>
      <c r="O4809" t="s">
        <v>14531</v>
      </c>
      <c r="P4809" t="s">
        <v>14532</v>
      </c>
      <c r="Q4809" t="s">
        <v>4016</v>
      </c>
      <c r="R4809" t="s">
        <v>42</v>
      </c>
      <c r="S4809">
        <v>185347001</v>
      </c>
      <c r="T4809" t="s">
        <v>72</v>
      </c>
      <c r="U4809">
        <v>85.55</v>
      </c>
      <c r="V4809">
        <v>535.87</v>
      </c>
      <c r="W4809">
        <v>535.87</v>
      </c>
      <c r="X4809">
        <v>46177005</v>
      </c>
      <c r="Y4809" t="s">
        <v>14536</v>
      </c>
    </row>
    <row r="4810" spans="1:25" x14ac:dyDescent="0.25">
      <c r="A4810" t="s">
        <v>15008</v>
      </c>
      <c r="B4810" t="s">
        <v>15009</v>
      </c>
      <c r="C4810" s="1">
        <v>38028</v>
      </c>
      <c r="D4810" s="1" t="str">
        <f t="shared" si="300"/>
        <v>2000–2009</v>
      </c>
      <c r="E4810" s="8">
        <f t="shared" si="301"/>
        <v>2004</v>
      </c>
      <c r="F4810" s="8" t="str">
        <f t="shared" si="302"/>
        <v>04</v>
      </c>
      <c r="G4810" s="2">
        <v>3.5104166666666665E-2</v>
      </c>
      <c r="H4810" s="2" t="str">
        <f t="shared" si="303"/>
        <v>2004-02</v>
      </c>
      <c r="I4810" t="s">
        <v>15010</v>
      </c>
      <c r="J4810" s="1">
        <v>38028</v>
      </c>
      <c r="K4810" s="2">
        <v>0.17399305555555555</v>
      </c>
      <c r="L4810">
        <v>200</v>
      </c>
      <c r="M4810" s="2">
        <v>0.1388888888888889</v>
      </c>
      <c r="N4810" t="s">
        <v>14525</v>
      </c>
      <c r="O4810" t="s">
        <v>14531</v>
      </c>
      <c r="P4810" t="s">
        <v>14532</v>
      </c>
      <c r="Q4810" t="s">
        <v>4016</v>
      </c>
      <c r="R4810" t="s">
        <v>42</v>
      </c>
      <c r="S4810">
        <v>185347001</v>
      </c>
      <c r="T4810" t="s">
        <v>72</v>
      </c>
      <c r="U4810">
        <v>85.55</v>
      </c>
      <c r="V4810">
        <v>1174.79</v>
      </c>
      <c r="W4810">
        <v>1174.79</v>
      </c>
      <c r="X4810">
        <v>46177005</v>
      </c>
      <c r="Y4810" t="s">
        <v>14536</v>
      </c>
    </row>
    <row r="4811" spans="1:25" x14ac:dyDescent="0.25">
      <c r="A4811" t="s">
        <v>15011</v>
      </c>
      <c r="B4811" t="s">
        <v>15012</v>
      </c>
      <c r="C4811" s="1">
        <v>38031</v>
      </c>
      <c r="D4811" s="1" t="str">
        <f t="shared" si="300"/>
        <v>2000–2009</v>
      </c>
      <c r="E4811" s="8">
        <f t="shared" si="301"/>
        <v>2004</v>
      </c>
      <c r="F4811" s="8" t="str">
        <f t="shared" si="302"/>
        <v>04</v>
      </c>
      <c r="G4811" s="2">
        <v>0.17399305555555555</v>
      </c>
      <c r="H4811" s="2" t="str">
        <f t="shared" si="303"/>
        <v>2004-02</v>
      </c>
      <c r="I4811" t="s">
        <v>15013</v>
      </c>
      <c r="J4811" s="1">
        <v>38031</v>
      </c>
      <c r="K4811" s="2">
        <v>0.26565972222222223</v>
      </c>
      <c r="L4811">
        <v>132</v>
      </c>
      <c r="M4811" s="2">
        <v>9.166666666666666E-2</v>
      </c>
      <c r="N4811" t="s">
        <v>14525</v>
      </c>
      <c r="O4811" t="s">
        <v>14531</v>
      </c>
      <c r="P4811" t="s">
        <v>14532</v>
      </c>
      <c r="Q4811" t="s">
        <v>4016</v>
      </c>
      <c r="R4811" t="s">
        <v>42</v>
      </c>
      <c r="S4811">
        <v>185347001</v>
      </c>
      <c r="T4811" t="s">
        <v>72</v>
      </c>
      <c r="U4811">
        <v>85.55</v>
      </c>
      <c r="V4811">
        <v>1791.03</v>
      </c>
      <c r="W4811">
        <v>1791.03</v>
      </c>
      <c r="X4811">
        <v>46177005</v>
      </c>
      <c r="Y4811" t="s">
        <v>14536</v>
      </c>
    </row>
    <row r="4812" spans="1:25" x14ac:dyDescent="0.25">
      <c r="A4812" t="s">
        <v>15014</v>
      </c>
      <c r="B4812" t="s">
        <v>15013</v>
      </c>
      <c r="C4812" s="1">
        <v>38031</v>
      </c>
      <c r="D4812" s="1" t="str">
        <f t="shared" si="300"/>
        <v>2000–2009</v>
      </c>
      <c r="E4812" s="8">
        <f t="shared" si="301"/>
        <v>2004</v>
      </c>
      <c r="F4812" s="8" t="str">
        <f t="shared" si="302"/>
        <v>04</v>
      </c>
      <c r="G4812" s="2">
        <v>0.26565972222222223</v>
      </c>
      <c r="H4812" s="2" t="str">
        <f t="shared" si="303"/>
        <v>2004-02</v>
      </c>
      <c r="I4812" t="s">
        <v>15015</v>
      </c>
      <c r="J4812" s="1">
        <v>38031</v>
      </c>
      <c r="K4812" s="2">
        <v>0.27607638888888891</v>
      </c>
      <c r="L4812">
        <v>15</v>
      </c>
      <c r="M4812" s="2">
        <v>1.0416666666666666E-2</v>
      </c>
      <c r="N4812" t="s">
        <v>14525</v>
      </c>
      <c r="O4812" t="s">
        <v>14531</v>
      </c>
      <c r="P4812" t="s">
        <v>14532</v>
      </c>
      <c r="Q4812" t="s">
        <v>4016</v>
      </c>
      <c r="R4812" t="s">
        <v>42</v>
      </c>
      <c r="S4812">
        <v>185347001</v>
      </c>
      <c r="T4812" t="s">
        <v>72</v>
      </c>
      <c r="U4812">
        <v>85.55</v>
      </c>
      <c r="V4812">
        <v>234.71</v>
      </c>
      <c r="W4812">
        <v>234.71</v>
      </c>
      <c r="X4812">
        <v>46177005</v>
      </c>
      <c r="Y4812" t="s">
        <v>14536</v>
      </c>
    </row>
    <row r="4813" spans="1:25" x14ac:dyDescent="0.25">
      <c r="A4813" t="s">
        <v>15016</v>
      </c>
      <c r="B4813" t="s">
        <v>15017</v>
      </c>
      <c r="C4813" s="1">
        <v>38034</v>
      </c>
      <c r="D4813" s="1" t="str">
        <f t="shared" si="300"/>
        <v>2000–2009</v>
      </c>
      <c r="E4813" s="8">
        <f t="shared" si="301"/>
        <v>2004</v>
      </c>
      <c r="F4813" s="8" t="str">
        <f t="shared" si="302"/>
        <v>04</v>
      </c>
      <c r="G4813" s="2">
        <v>0.26565972222222223</v>
      </c>
      <c r="H4813" s="2" t="str">
        <f t="shared" si="303"/>
        <v>2004-02</v>
      </c>
      <c r="I4813" t="s">
        <v>15018</v>
      </c>
      <c r="J4813" s="1">
        <v>38034</v>
      </c>
      <c r="K4813" s="2">
        <v>0.39065972222222223</v>
      </c>
      <c r="L4813">
        <v>180</v>
      </c>
      <c r="M4813" s="2">
        <v>0.125</v>
      </c>
      <c r="N4813" t="s">
        <v>14525</v>
      </c>
      <c r="O4813" t="s">
        <v>14531</v>
      </c>
      <c r="P4813" t="s">
        <v>14532</v>
      </c>
      <c r="Q4813" t="s">
        <v>4016</v>
      </c>
      <c r="R4813" t="s">
        <v>42</v>
      </c>
      <c r="S4813">
        <v>185347001</v>
      </c>
      <c r="T4813" t="s">
        <v>72</v>
      </c>
      <c r="U4813">
        <v>85.55</v>
      </c>
      <c r="V4813">
        <v>535.87</v>
      </c>
      <c r="W4813">
        <v>535.87</v>
      </c>
      <c r="X4813">
        <v>46177005</v>
      </c>
      <c r="Y4813" t="s">
        <v>14536</v>
      </c>
    </row>
    <row r="4814" spans="1:25" x14ac:dyDescent="0.25">
      <c r="A4814" t="s">
        <v>15019</v>
      </c>
      <c r="B4814" t="s">
        <v>15020</v>
      </c>
      <c r="C4814" s="1">
        <v>38037</v>
      </c>
      <c r="D4814" s="1" t="str">
        <f t="shared" si="300"/>
        <v>2000–2009</v>
      </c>
      <c r="E4814" s="8">
        <f t="shared" si="301"/>
        <v>2004</v>
      </c>
      <c r="F4814" s="8" t="str">
        <f t="shared" si="302"/>
        <v>04</v>
      </c>
      <c r="G4814" s="2">
        <v>0.39065972222222223</v>
      </c>
      <c r="H4814" s="2" t="str">
        <f t="shared" si="303"/>
        <v>2004-02</v>
      </c>
      <c r="I4814" t="s">
        <v>15021</v>
      </c>
      <c r="J4814" s="1">
        <v>38037</v>
      </c>
      <c r="K4814" s="2">
        <v>0.50593750000000004</v>
      </c>
      <c r="L4814">
        <v>166</v>
      </c>
      <c r="M4814" s="2">
        <v>0.11527777777777778</v>
      </c>
      <c r="N4814" t="s">
        <v>14525</v>
      </c>
      <c r="O4814" t="s">
        <v>14531</v>
      </c>
      <c r="P4814" t="s">
        <v>14532</v>
      </c>
      <c r="Q4814" t="s">
        <v>4016</v>
      </c>
      <c r="R4814" t="s">
        <v>42</v>
      </c>
      <c r="S4814">
        <v>185347001</v>
      </c>
      <c r="T4814" t="s">
        <v>72</v>
      </c>
      <c r="U4814">
        <v>85.55</v>
      </c>
      <c r="V4814">
        <v>535.87</v>
      </c>
      <c r="W4814">
        <v>535.87</v>
      </c>
      <c r="X4814">
        <v>46177005</v>
      </c>
      <c r="Y4814" t="s">
        <v>14536</v>
      </c>
    </row>
    <row r="4815" spans="1:25" x14ac:dyDescent="0.25">
      <c r="A4815" t="s">
        <v>15022</v>
      </c>
      <c r="B4815" t="s">
        <v>15023</v>
      </c>
      <c r="C4815" s="1">
        <v>38040</v>
      </c>
      <c r="D4815" s="1" t="str">
        <f t="shared" si="300"/>
        <v>2000–2009</v>
      </c>
      <c r="E4815" s="8">
        <f t="shared" si="301"/>
        <v>2004</v>
      </c>
      <c r="F4815" s="8" t="str">
        <f t="shared" si="302"/>
        <v>04</v>
      </c>
      <c r="G4815" s="2">
        <v>0.50593750000000004</v>
      </c>
      <c r="H4815" s="2" t="str">
        <f t="shared" si="303"/>
        <v>2004-02</v>
      </c>
      <c r="I4815" t="s">
        <v>15024</v>
      </c>
      <c r="J4815" s="1">
        <v>38040</v>
      </c>
      <c r="K4815" s="2">
        <v>0.64274305555555555</v>
      </c>
      <c r="L4815">
        <v>197</v>
      </c>
      <c r="M4815" s="2">
        <v>0.13680555555555557</v>
      </c>
      <c r="N4815" t="s">
        <v>14525</v>
      </c>
      <c r="O4815" t="s">
        <v>14531</v>
      </c>
      <c r="P4815" t="s">
        <v>14532</v>
      </c>
      <c r="Q4815" t="s">
        <v>4016</v>
      </c>
      <c r="R4815" t="s">
        <v>42</v>
      </c>
      <c r="S4815">
        <v>185347001</v>
      </c>
      <c r="T4815" t="s">
        <v>72</v>
      </c>
      <c r="U4815">
        <v>85.55</v>
      </c>
      <c r="V4815">
        <v>535.87</v>
      </c>
      <c r="W4815">
        <v>535.87</v>
      </c>
      <c r="X4815">
        <v>46177005</v>
      </c>
      <c r="Y4815" t="s">
        <v>14536</v>
      </c>
    </row>
    <row r="4816" spans="1:25" x14ac:dyDescent="0.25">
      <c r="A4816" t="s">
        <v>15025</v>
      </c>
      <c r="B4816" t="s">
        <v>15026</v>
      </c>
      <c r="C4816" s="1">
        <v>38043</v>
      </c>
      <c r="D4816" s="1" t="str">
        <f t="shared" si="300"/>
        <v>2000–2009</v>
      </c>
      <c r="E4816" s="8">
        <f t="shared" si="301"/>
        <v>2004</v>
      </c>
      <c r="F4816" s="8" t="str">
        <f t="shared" si="302"/>
        <v>04</v>
      </c>
      <c r="G4816" s="2">
        <v>0.64274305555555555</v>
      </c>
      <c r="H4816" s="2" t="str">
        <f t="shared" si="303"/>
        <v>2004-02</v>
      </c>
      <c r="I4816" t="s">
        <v>15027</v>
      </c>
      <c r="J4816" s="1">
        <v>38043</v>
      </c>
      <c r="K4816" s="2">
        <v>0.74274305555555553</v>
      </c>
      <c r="L4816">
        <v>144</v>
      </c>
      <c r="M4816" s="2">
        <v>0.1</v>
      </c>
      <c r="N4816" t="s">
        <v>14525</v>
      </c>
      <c r="O4816" t="s">
        <v>14531</v>
      </c>
      <c r="P4816" t="s">
        <v>14532</v>
      </c>
      <c r="Q4816" t="s">
        <v>4016</v>
      </c>
      <c r="R4816" t="s">
        <v>42</v>
      </c>
      <c r="S4816">
        <v>185347001</v>
      </c>
      <c r="T4816" t="s">
        <v>72</v>
      </c>
      <c r="U4816">
        <v>85.55</v>
      </c>
      <c r="V4816">
        <v>1791.03</v>
      </c>
      <c r="W4816">
        <v>1791.03</v>
      </c>
      <c r="X4816">
        <v>46177005</v>
      </c>
      <c r="Y4816" t="s">
        <v>14536</v>
      </c>
    </row>
    <row r="4817" spans="1:25" x14ac:dyDescent="0.25">
      <c r="A4817" t="s">
        <v>15028</v>
      </c>
      <c r="B4817" t="s">
        <v>15029</v>
      </c>
      <c r="C4817" s="1">
        <v>38046</v>
      </c>
      <c r="D4817" s="1" t="str">
        <f t="shared" si="300"/>
        <v>2000–2009</v>
      </c>
      <c r="E4817" s="8">
        <f t="shared" si="301"/>
        <v>2004</v>
      </c>
      <c r="F4817" s="8" t="str">
        <f t="shared" si="302"/>
        <v>04</v>
      </c>
      <c r="G4817" s="2">
        <v>0.74274305555555553</v>
      </c>
      <c r="H4817" s="2" t="str">
        <f t="shared" si="303"/>
        <v>2004-02</v>
      </c>
      <c r="I4817" t="s">
        <v>15030</v>
      </c>
      <c r="J4817" s="1">
        <v>38046</v>
      </c>
      <c r="K4817" s="2">
        <v>0.90038194444444442</v>
      </c>
      <c r="L4817">
        <v>227</v>
      </c>
      <c r="M4817" s="2">
        <v>0.15763888888888888</v>
      </c>
      <c r="N4817" t="s">
        <v>14525</v>
      </c>
      <c r="O4817" t="s">
        <v>14531</v>
      </c>
      <c r="P4817" t="s">
        <v>14532</v>
      </c>
      <c r="Q4817" t="s">
        <v>4016</v>
      </c>
      <c r="R4817" t="s">
        <v>42</v>
      </c>
      <c r="S4817">
        <v>185347001</v>
      </c>
      <c r="T4817" t="s">
        <v>72</v>
      </c>
      <c r="U4817">
        <v>85.55</v>
      </c>
      <c r="V4817">
        <v>535.87</v>
      </c>
      <c r="W4817">
        <v>535.87</v>
      </c>
      <c r="X4817">
        <v>46177005</v>
      </c>
      <c r="Y4817" t="s">
        <v>14536</v>
      </c>
    </row>
    <row r="4818" spans="1:25" x14ac:dyDescent="0.25">
      <c r="A4818" t="s">
        <v>15031</v>
      </c>
      <c r="B4818" t="s">
        <v>15032</v>
      </c>
      <c r="C4818" s="1">
        <v>38049</v>
      </c>
      <c r="D4818" s="1" t="str">
        <f t="shared" si="300"/>
        <v>2000–2009</v>
      </c>
      <c r="E4818" s="8">
        <f t="shared" si="301"/>
        <v>2004</v>
      </c>
      <c r="F4818" s="8" t="str">
        <f t="shared" si="302"/>
        <v>04</v>
      </c>
      <c r="G4818" s="2">
        <v>0.90038194444444442</v>
      </c>
      <c r="H4818" s="2" t="str">
        <f t="shared" si="303"/>
        <v>2004-03</v>
      </c>
      <c r="I4818" t="s">
        <v>15033</v>
      </c>
      <c r="J4818" s="1">
        <v>38050</v>
      </c>
      <c r="K4818" s="2">
        <v>2.5381944444444443E-2</v>
      </c>
      <c r="L4818">
        <v>-1260</v>
      </c>
      <c r="M4818" t="e">
        <v>#VALUE!</v>
      </c>
      <c r="N4818" t="s">
        <v>14525</v>
      </c>
      <c r="O4818" t="s">
        <v>14531</v>
      </c>
      <c r="P4818" t="s">
        <v>14532</v>
      </c>
      <c r="Q4818" t="s">
        <v>4016</v>
      </c>
      <c r="R4818" t="s">
        <v>42</v>
      </c>
      <c r="S4818">
        <v>185347001</v>
      </c>
      <c r="T4818" t="s">
        <v>72</v>
      </c>
      <c r="U4818">
        <v>85.55</v>
      </c>
      <c r="V4818">
        <v>535.87</v>
      </c>
      <c r="W4818">
        <v>535.87</v>
      </c>
      <c r="X4818">
        <v>46177005</v>
      </c>
      <c r="Y4818" t="s">
        <v>14536</v>
      </c>
    </row>
    <row r="4819" spans="1:25" x14ac:dyDescent="0.25">
      <c r="A4819" t="s">
        <v>15034</v>
      </c>
      <c r="B4819" t="s">
        <v>15035</v>
      </c>
      <c r="C4819" s="1">
        <v>38053</v>
      </c>
      <c r="D4819" s="1" t="str">
        <f t="shared" si="300"/>
        <v>2000–2009</v>
      </c>
      <c r="E4819" s="8">
        <f t="shared" si="301"/>
        <v>2004</v>
      </c>
      <c r="F4819" s="8" t="str">
        <f t="shared" si="302"/>
        <v>04</v>
      </c>
      <c r="G4819" s="2">
        <v>2.5381944444444443E-2</v>
      </c>
      <c r="H4819" s="2" t="str">
        <f t="shared" si="303"/>
        <v>2004-03</v>
      </c>
      <c r="I4819" t="s">
        <v>15036</v>
      </c>
      <c r="J4819" s="1">
        <v>38053</v>
      </c>
      <c r="K4819" s="2">
        <v>0.18579861111111112</v>
      </c>
      <c r="L4819">
        <v>231</v>
      </c>
      <c r="M4819" s="2">
        <v>0.16041666666666668</v>
      </c>
      <c r="N4819" t="s">
        <v>14525</v>
      </c>
      <c r="O4819" t="s">
        <v>14531</v>
      </c>
      <c r="P4819" t="s">
        <v>14532</v>
      </c>
      <c r="Q4819" t="s">
        <v>4016</v>
      </c>
      <c r="R4819" t="s">
        <v>42</v>
      </c>
      <c r="S4819">
        <v>185347001</v>
      </c>
      <c r="T4819" t="s">
        <v>72</v>
      </c>
      <c r="U4819">
        <v>85.55</v>
      </c>
      <c r="V4819">
        <v>535.87</v>
      </c>
      <c r="W4819">
        <v>535.87</v>
      </c>
      <c r="X4819">
        <v>46177005</v>
      </c>
      <c r="Y4819" t="s">
        <v>14536</v>
      </c>
    </row>
    <row r="4820" spans="1:25" x14ac:dyDescent="0.25">
      <c r="A4820" t="s">
        <v>15037</v>
      </c>
      <c r="B4820" t="s">
        <v>15038</v>
      </c>
      <c r="C4820" s="1">
        <v>38056</v>
      </c>
      <c r="D4820" s="1" t="str">
        <f t="shared" si="300"/>
        <v>2000–2009</v>
      </c>
      <c r="E4820" s="8">
        <f t="shared" si="301"/>
        <v>2004</v>
      </c>
      <c r="F4820" s="8" t="str">
        <f t="shared" si="302"/>
        <v>04</v>
      </c>
      <c r="G4820" s="2">
        <v>0.18579861111111112</v>
      </c>
      <c r="H4820" s="2" t="str">
        <f t="shared" si="303"/>
        <v>2004-03</v>
      </c>
      <c r="I4820" t="s">
        <v>15039</v>
      </c>
      <c r="J4820" s="1">
        <v>38056</v>
      </c>
      <c r="K4820" s="2">
        <v>0.30593749999999997</v>
      </c>
      <c r="L4820">
        <v>173</v>
      </c>
      <c r="M4820" s="2">
        <v>0.12013888888888889</v>
      </c>
      <c r="N4820" t="s">
        <v>14525</v>
      </c>
      <c r="O4820" t="s">
        <v>14531</v>
      </c>
      <c r="P4820" t="s">
        <v>14532</v>
      </c>
      <c r="Q4820" t="s">
        <v>4016</v>
      </c>
      <c r="R4820" t="s">
        <v>42</v>
      </c>
      <c r="S4820">
        <v>185347001</v>
      </c>
      <c r="T4820" t="s">
        <v>72</v>
      </c>
      <c r="U4820">
        <v>85.55</v>
      </c>
      <c r="V4820">
        <v>535.87</v>
      </c>
      <c r="W4820">
        <v>535.87</v>
      </c>
      <c r="X4820">
        <v>46177005</v>
      </c>
      <c r="Y4820" t="s">
        <v>14536</v>
      </c>
    </row>
    <row r="4821" spans="1:25" x14ac:dyDescent="0.25">
      <c r="A4821" t="s">
        <v>15040</v>
      </c>
      <c r="B4821" t="s">
        <v>15041</v>
      </c>
      <c r="C4821" s="1">
        <v>38059</v>
      </c>
      <c r="D4821" s="1" t="str">
        <f t="shared" si="300"/>
        <v>2000–2009</v>
      </c>
      <c r="E4821" s="8">
        <f t="shared" si="301"/>
        <v>2004</v>
      </c>
      <c r="F4821" s="8" t="str">
        <f t="shared" si="302"/>
        <v>04</v>
      </c>
      <c r="G4821" s="2">
        <v>0.30593749999999997</v>
      </c>
      <c r="H4821" s="2" t="str">
        <f t="shared" si="303"/>
        <v>2004-03</v>
      </c>
      <c r="I4821" t="s">
        <v>15042</v>
      </c>
      <c r="J4821" s="1">
        <v>38059</v>
      </c>
      <c r="K4821" s="2">
        <v>0.41565972222222225</v>
      </c>
      <c r="L4821">
        <v>158</v>
      </c>
      <c r="M4821" s="2">
        <v>0.10972222222222222</v>
      </c>
      <c r="N4821" t="s">
        <v>14525</v>
      </c>
      <c r="O4821" t="s">
        <v>14531</v>
      </c>
      <c r="P4821" t="s">
        <v>14532</v>
      </c>
      <c r="Q4821" t="s">
        <v>4016</v>
      </c>
      <c r="R4821" t="s">
        <v>42</v>
      </c>
      <c r="S4821">
        <v>185347001</v>
      </c>
      <c r="T4821" t="s">
        <v>72</v>
      </c>
      <c r="U4821">
        <v>85.55</v>
      </c>
      <c r="V4821">
        <v>535.87</v>
      </c>
      <c r="W4821">
        <v>535.87</v>
      </c>
      <c r="X4821">
        <v>46177005</v>
      </c>
      <c r="Y4821" t="s">
        <v>14536</v>
      </c>
    </row>
    <row r="4822" spans="1:25" x14ac:dyDescent="0.25">
      <c r="A4822" t="s">
        <v>15043</v>
      </c>
      <c r="B4822" t="s">
        <v>15044</v>
      </c>
      <c r="C4822" s="1">
        <v>38062</v>
      </c>
      <c r="D4822" s="1" t="str">
        <f t="shared" si="300"/>
        <v>2000–2009</v>
      </c>
      <c r="E4822" s="8">
        <f t="shared" si="301"/>
        <v>2004</v>
      </c>
      <c r="F4822" s="8" t="str">
        <f t="shared" si="302"/>
        <v>04</v>
      </c>
      <c r="G4822" s="2">
        <v>0.41565972222222225</v>
      </c>
      <c r="H4822" s="2" t="str">
        <f t="shared" si="303"/>
        <v>2004-03</v>
      </c>
      <c r="I4822" t="s">
        <v>15045</v>
      </c>
      <c r="J4822" s="1">
        <v>38062</v>
      </c>
      <c r="K4822" s="2">
        <v>0.55038194444444444</v>
      </c>
      <c r="L4822">
        <v>194</v>
      </c>
      <c r="M4822" s="2">
        <v>0.13472222222222222</v>
      </c>
      <c r="N4822" t="s">
        <v>14525</v>
      </c>
      <c r="O4822" t="s">
        <v>14531</v>
      </c>
      <c r="P4822" t="s">
        <v>14532</v>
      </c>
      <c r="Q4822" t="s">
        <v>4016</v>
      </c>
      <c r="R4822" t="s">
        <v>42</v>
      </c>
      <c r="S4822">
        <v>185347001</v>
      </c>
      <c r="T4822" t="s">
        <v>72</v>
      </c>
      <c r="U4822">
        <v>85.55</v>
      </c>
      <c r="V4822">
        <v>1521.09</v>
      </c>
      <c r="W4822">
        <v>1521.09</v>
      </c>
      <c r="X4822">
        <v>46177005</v>
      </c>
      <c r="Y4822" t="s">
        <v>14536</v>
      </c>
    </row>
    <row r="4823" spans="1:25" x14ac:dyDescent="0.25">
      <c r="A4823" t="s">
        <v>15046</v>
      </c>
      <c r="B4823" t="s">
        <v>15045</v>
      </c>
      <c r="C4823" s="1">
        <v>38062</v>
      </c>
      <c r="D4823" s="1" t="str">
        <f t="shared" si="300"/>
        <v>2000–2009</v>
      </c>
      <c r="E4823" s="8">
        <f t="shared" si="301"/>
        <v>2004</v>
      </c>
      <c r="F4823" s="8" t="str">
        <f t="shared" si="302"/>
        <v>04</v>
      </c>
      <c r="G4823" s="2">
        <v>0.55038194444444444</v>
      </c>
      <c r="H4823" s="2" t="str">
        <f t="shared" si="303"/>
        <v>2004-03</v>
      </c>
      <c r="I4823" t="s">
        <v>15047</v>
      </c>
      <c r="J4823" s="1">
        <v>38062</v>
      </c>
      <c r="K4823" s="2">
        <v>0.56079861111111107</v>
      </c>
      <c r="L4823">
        <v>15</v>
      </c>
      <c r="M4823" s="2">
        <v>1.0416666666666666E-2</v>
      </c>
      <c r="N4823" t="s">
        <v>14525</v>
      </c>
      <c r="O4823" t="s">
        <v>14531</v>
      </c>
      <c r="P4823" t="s">
        <v>14532</v>
      </c>
      <c r="Q4823" t="s">
        <v>4016</v>
      </c>
      <c r="R4823" t="s">
        <v>42</v>
      </c>
      <c r="S4823">
        <v>185347001</v>
      </c>
      <c r="T4823" t="s">
        <v>72</v>
      </c>
      <c r="U4823">
        <v>85.55</v>
      </c>
      <c r="V4823">
        <v>234.71</v>
      </c>
      <c r="W4823">
        <v>234.71</v>
      </c>
      <c r="X4823">
        <v>46177005</v>
      </c>
      <c r="Y4823" t="s">
        <v>14536</v>
      </c>
    </row>
    <row r="4824" spans="1:25" x14ac:dyDescent="0.25">
      <c r="A4824" t="s">
        <v>15048</v>
      </c>
      <c r="B4824" t="s">
        <v>15049</v>
      </c>
      <c r="C4824" s="1">
        <v>38065</v>
      </c>
      <c r="D4824" s="1" t="str">
        <f t="shared" si="300"/>
        <v>2000–2009</v>
      </c>
      <c r="E4824" s="8">
        <f t="shared" si="301"/>
        <v>2004</v>
      </c>
      <c r="F4824" s="8" t="str">
        <f t="shared" si="302"/>
        <v>04</v>
      </c>
      <c r="G4824" s="2">
        <v>0.55038194444444444</v>
      </c>
      <c r="H4824" s="2" t="str">
        <f t="shared" si="303"/>
        <v>2004-03</v>
      </c>
      <c r="I4824" t="s">
        <v>15050</v>
      </c>
      <c r="J4824" s="1">
        <v>38065</v>
      </c>
      <c r="K4824" s="2">
        <v>0.69482638888888892</v>
      </c>
      <c r="L4824">
        <v>208</v>
      </c>
      <c r="M4824" s="2">
        <v>0.14444444444444443</v>
      </c>
      <c r="N4824" t="s">
        <v>14525</v>
      </c>
      <c r="O4824" t="s">
        <v>14531</v>
      </c>
      <c r="P4824" t="s">
        <v>14532</v>
      </c>
      <c r="Q4824" t="s">
        <v>4016</v>
      </c>
      <c r="R4824" t="s">
        <v>42</v>
      </c>
      <c r="S4824">
        <v>185347001</v>
      </c>
      <c r="T4824" t="s">
        <v>72</v>
      </c>
      <c r="U4824">
        <v>85.55</v>
      </c>
      <c r="V4824">
        <v>1037</v>
      </c>
      <c r="W4824">
        <v>1037</v>
      </c>
      <c r="X4824">
        <v>46177005</v>
      </c>
      <c r="Y4824" t="s">
        <v>14536</v>
      </c>
    </row>
    <row r="4825" spans="1:25" x14ac:dyDescent="0.25">
      <c r="A4825" t="s">
        <v>15051</v>
      </c>
      <c r="B4825" t="s">
        <v>15052</v>
      </c>
      <c r="C4825" s="1">
        <v>38074</v>
      </c>
      <c r="D4825" s="1" t="str">
        <f t="shared" si="300"/>
        <v>2000–2009</v>
      </c>
      <c r="E4825" s="8">
        <f t="shared" si="301"/>
        <v>2004</v>
      </c>
      <c r="F4825" s="8" t="str">
        <f t="shared" si="302"/>
        <v>04</v>
      </c>
      <c r="G4825" s="2">
        <v>0.64621527777777776</v>
      </c>
      <c r="H4825" s="2" t="str">
        <f t="shared" si="303"/>
        <v>2004-03</v>
      </c>
      <c r="I4825" t="s">
        <v>15053</v>
      </c>
      <c r="J4825" s="1">
        <v>38074</v>
      </c>
      <c r="K4825" s="2">
        <v>0.65663194444444439</v>
      </c>
      <c r="L4825">
        <v>15</v>
      </c>
      <c r="M4825" s="2">
        <v>1.0416666666666666E-2</v>
      </c>
      <c r="N4825" t="s">
        <v>14525</v>
      </c>
      <c r="O4825" t="s">
        <v>14531</v>
      </c>
      <c r="P4825" t="s">
        <v>14532</v>
      </c>
      <c r="Q4825" t="s">
        <v>4016</v>
      </c>
      <c r="R4825" t="s">
        <v>114</v>
      </c>
      <c r="S4825">
        <v>185349003</v>
      </c>
      <c r="T4825" t="s">
        <v>43</v>
      </c>
      <c r="U4825">
        <v>85.55</v>
      </c>
      <c r="V4825">
        <v>750.77</v>
      </c>
      <c r="W4825">
        <v>750.77</v>
      </c>
      <c r="X4825" t="s">
        <v>30</v>
      </c>
      <c r="Y4825" t="s">
        <v>30</v>
      </c>
    </row>
    <row r="4826" spans="1:25" x14ac:dyDescent="0.25">
      <c r="A4826" t="s">
        <v>15054</v>
      </c>
      <c r="B4826" t="s">
        <v>15055</v>
      </c>
      <c r="C4826" s="1">
        <v>38081</v>
      </c>
      <c r="D4826" s="1" t="str">
        <f t="shared" si="300"/>
        <v>2000–2009</v>
      </c>
      <c r="E4826" s="8">
        <f t="shared" si="301"/>
        <v>2004</v>
      </c>
      <c r="F4826" s="8" t="str">
        <f t="shared" si="302"/>
        <v>04</v>
      </c>
      <c r="G4826" s="2">
        <v>0.64621527777777776</v>
      </c>
      <c r="H4826" s="2" t="str">
        <f t="shared" si="303"/>
        <v>2004-04</v>
      </c>
      <c r="I4826" t="s">
        <v>15056</v>
      </c>
      <c r="J4826" s="1">
        <v>38081</v>
      </c>
      <c r="K4826" s="2">
        <v>0.73163194444444446</v>
      </c>
      <c r="L4826">
        <v>123</v>
      </c>
      <c r="M4826" s="2">
        <v>8.5416666666666669E-2</v>
      </c>
      <c r="N4826" t="s">
        <v>14525</v>
      </c>
      <c r="O4826" t="s">
        <v>14531</v>
      </c>
      <c r="P4826" t="s">
        <v>14532</v>
      </c>
      <c r="Q4826" t="s">
        <v>4016</v>
      </c>
      <c r="R4826" t="s">
        <v>42</v>
      </c>
      <c r="S4826">
        <v>185347001</v>
      </c>
      <c r="T4826" t="s">
        <v>72</v>
      </c>
      <c r="U4826">
        <v>85.55</v>
      </c>
      <c r="V4826">
        <v>556.79999999999995</v>
      </c>
      <c r="W4826">
        <v>556.79999999999995</v>
      </c>
      <c r="X4826">
        <v>46177005</v>
      </c>
      <c r="Y4826" t="s">
        <v>14536</v>
      </c>
    </row>
    <row r="4827" spans="1:25" x14ac:dyDescent="0.25">
      <c r="A4827" t="s">
        <v>15057</v>
      </c>
      <c r="B4827" t="s">
        <v>15058</v>
      </c>
      <c r="C4827" s="1">
        <v>38084</v>
      </c>
      <c r="D4827" s="1" t="str">
        <f t="shared" si="300"/>
        <v>2000–2009</v>
      </c>
      <c r="E4827" s="8">
        <f t="shared" si="301"/>
        <v>2004</v>
      </c>
      <c r="F4827" s="8" t="str">
        <f t="shared" si="302"/>
        <v>04</v>
      </c>
      <c r="G4827" s="2">
        <v>0.73163194444444446</v>
      </c>
      <c r="H4827" s="2" t="str">
        <f t="shared" si="303"/>
        <v>2004-04</v>
      </c>
      <c r="I4827" t="s">
        <v>15059</v>
      </c>
      <c r="J4827" s="1">
        <v>38084</v>
      </c>
      <c r="K4827" s="2">
        <v>0.88788194444444446</v>
      </c>
      <c r="L4827">
        <v>225</v>
      </c>
      <c r="M4827" s="2">
        <v>0.15625</v>
      </c>
      <c r="N4827" t="s">
        <v>14525</v>
      </c>
      <c r="O4827" t="s">
        <v>14531</v>
      </c>
      <c r="P4827" t="s">
        <v>14532</v>
      </c>
      <c r="Q4827" t="s">
        <v>4016</v>
      </c>
      <c r="R4827" t="s">
        <v>42</v>
      </c>
      <c r="S4827">
        <v>185347001</v>
      </c>
      <c r="T4827" t="s">
        <v>72</v>
      </c>
      <c r="U4827">
        <v>85.55</v>
      </c>
      <c r="V4827">
        <v>535.87</v>
      </c>
      <c r="W4827">
        <v>535.87</v>
      </c>
      <c r="X4827">
        <v>46177005</v>
      </c>
      <c r="Y4827" t="s">
        <v>14536</v>
      </c>
    </row>
    <row r="4828" spans="1:25" x14ac:dyDescent="0.25">
      <c r="A4828" t="s">
        <v>15060</v>
      </c>
      <c r="B4828" t="s">
        <v>15061</v>
      </c>
      <c r="C4828" s="1">
        <v>38087</v>
      </c>
      <c r="D4828" s="1" t="str">
        <f t="shared" si="300"/>
        <v>2000–2009</v>
      </c>
      <c r="E4828" s="8">
        <f t="shared" si="301"/>
        <v>2004</v>
      </c>
      <c r="F4828" s="8" t="str">
        <f t="shared" si="302"/>
        <v>04</v>
      </c>
      <c r="G4828" s="2">
        <v>0.88788194444444446</v>
      </c>
      <c r="H4828" s="2" t="str">
        <f t="shared" si="303"/>
        <v>2004-04</v>
      </c>
      <c r="I4828" t="s">
        <v>15062</v>
      </c>
      <c r="J4828" s="1">
        <v>38087</v>
      </c>
      <c r="K4828" s="2">
        <v>0.98788194444444444</v>
      </c>
      <c r="L4828">
        <v>144</v>
      </c>
      <c r="M4828" s="2">
        <v>0.1</v>
      </c>
      <c r="N4828" t="s">
        <v>14525</v>
      </c>
      <c r="O4828" t="s">
        <v>14531</v>
      </c>
      <c r="P4828" t="s">
        <v>14532</v>
      </c>
      <c r="Q4828" t="s">
        <v>4016</v>
      </c>
      <c r="R4828" t="s">
        <v>42</v>
      </c>
      <c r="S4828">
        <v>185347001</v>
      </c>
      <c r="T4828" t="s">
        <v>72</v>
      </c>
      <c r="U4828">
        <v>85.55</v>
      </c>
      <c r="V4828">
        <v>1791.03</v>
      </c>
      <c r="W4828">
        <v>1791.03</v>
      </c>
      <c r="X4828">
        <v>46177005</v>
      </c>
      <c r="Y4828" t="s">
        <v>14536</v>
      </c>
    </row>
    <row r="4829" spans="1:25" x14ac:dyDescent="0.25">
      <c r="A4829" t="s">
        <v>15063</v>
      </c>
      <c r="B4829" t="s">
        <v>15064</v>
      </c>
      <c r="C4829" s="1">
        <v>38090</v>
      </c>
      <c r="D4829" s="1" t="str">
        <f t="shared" si="300"/>
        <v>2000–2009</v>
      </c>
      <c r="E4829" s="8">
        <f t="shared" si="301"/>
        <v>2004</v>
      </c>
      <c r="F4829" s="8" t="str">
        <f t="shared" si="302"/>
        <v>04</v>
      </c>
      <c r="G4829" s="2">
        <v>0.98788194444444444</v>
      </c>
      <c r="H4829" s="2" t="str">
        <f t="shared" si="303"/>
        <v>2004-04</v>
      </c>
      <c r="I4829" t="s">
        <v>15065</v>
      </c>
      <c r="J4829" s="1">
        <v>38091</v>
      </c>
      <c r="K4829" s="2">
        <v>0.15246527777777777</v>
      </c>
      <c r="L4829">
        <v>-1203</v>
      </c>
      <c r="M4829" t="e">
        <v>#VALUE!</v>
      </c>
      <c r="N4829" t="s">
        <v>14525</v>
      </c>
      <c r="O4829" t="s">
        <v>14531</v>
      </c>
      <c r="P4829" t="s">
        <v>14532</v>
      </c>
      <c r="Q4829" t="s">
        <v>4016</v>
      </c>
      <c r="R4829" t="s">
        <v>42</v>
      </c>
      <c r="S4829">
        <v>185347001</v>
      </c>
      <c r="T4829" t="s">
        <v>72</v>
      </c>
      <c r="U4829">
        <v>85.55</v>
      </c>
      <c r="V4829">
        <v>535.87</v>
      </c>
      <c r="W4829">
        <v>535.87</v>
      </c>
      <c r="X4829">
        <v>46177005</v>
      </c>
      <c r="Y4829" t="s">
        <v>14536</v>
      </c>
    </row>
    <row r="4830" spans="1:25" x14ac:dyDescent="0.25">
      <c r="A4830" t="s">
        <v>15066</v>
      </c>
      <c r="B4830" t="s">
        <v>15067</v>
      </c>
      <c r="C4830" s="1">
        <v>38094</v>
      </c>
      <c r="D4830" s="1" t="str">
        <f t="shared" si="300"/>
        <v>2000–2009</v>
      </c>
      <c r="E4830" s="8">
        <f t="shared" si="301"/>
        <v>2004</v>
      </c>
      <c r="F4830" s="8" t="str">
        <f t="shared" si="302"/>
        <v>04</v>
      </c>
      <c r="G4830" s="2">
        <v>0.15246527777777777</v>
      </c>
      <c r="H4830" s="2" t="str">
        <f t="shared" si="303"/>
        <v>2004-04</v>
      </c>
      <c r="I4830" t="s">
        <v>15068</v>
      </c>
      <c r="J4830" s="1">
        <v>38094</v>
      </c>
      <c r="K4830" s="2">
        <v>0.28857638888888887</v>
      </c>
      <c r="L4830">
        <v>196</v>
      </c>
      <c r="M4830" s="2">
        <v>0.1361111111111111</v>
      </c>
      <c r="N4830" t="s">
        <v>14525</v>
      </c>
      <c r="O4830" t="s">
        <v>14531</v>
      </c>
      <c r="P4830" t="s">
        <v>14532</v>
      </c>
      <c r="Q4830" t="s">
        <v>4016</v>
      </c>
      <c r="R4830" t="s">
        <v>42</v>
      </c>
      <c r="S4830">
        <v>185347001</v>
      </c>
      <c r="T4830" t="s">
        <v>72</v>
      </c>
      <c r="U4830">
        <v>85.55</v>
      </c>
      <c r="V4830">
        <v>535.87</v>
      </c>
      <c r="W4830">
        <v>535.87</v>
      </c>
      <c r="X4830">
        <v>46177005</v>
      </c>
      <c r="Y4830" t="s">
        <v>14536</v>
      </c>
    </row>
    <row r="4831" spans="1:25" x14ac:dyDescent="0.25">
      <c r="A4831" t="s">
        <v>15069</v>
      </c>
      <c r="B4831" t="s">
        <v>15068</v>
      </c>
      <c r="C4831" s="1">
        <v>38094</v>
      </c>
      <c r="D4831" s="1" t="str">
        <f t="shared" si="300"/>
        <v>2000–2009</v>
      </c>
      <c r="E4831" s="8">
        <f t="shared" si="301"/>
        <v>2004</v>
      </c>
      <c r="F4831" s="8" t="str">
        <f t="shared" si="302"/>
        <v>04</v>
      </c>
      <c r="G4831" s="2">
        <v>0.28857638888888887</v>
      </c>
      <c r="H4831" s="2" t="str">
        <f t="shared" si="303"/>
        <v>2004-04</v>
      </c>
      <c r="I4831" t="s">
        <v>15070</v>
      </c>
      <c r="J4831" s="1">
        <v>38094</v>
      </c>
      <c r="K4831" s="2">
        <v>0.29899305555555555</v>
      </c>
      <c r="L4831">
        <v>15</v>
      </c>
      <c r="M4831" s="2">
        <v>1.0416666666666666E-2</v>
      </c>
      <c r="N4831" t="s">
        <v>14525</v>
      </c>
      <c r="O4831" t="s">
        <v>14531</v>
      </c>
      <c r="P4831" t="s">
        <v>14532</v>
      </c>
      <c r="Q4831" t="s">
        <v>4016</v>
      </c>
      <c r="R4831" t="s">
        <v>42</v>
      </c>
      <c r="S4831">
        <v>185347001</v>
      </c>
      <c r="T4831" t="s">
        <v>72</v>
      </c>
      <c r="U4831">
        <v>85.55</v>
      </c>
      <c r="V4831">
        <v>234.71</v>
      </c>
      <c r="W4831">
        <v>234.71</v>
      </c>
      <c r="X4831">
        <v>46177005</v>
      </c>
      <c r="Y4831" t="s">
        <v>14536</v>
      </c>
    </row>
    <row r="4832" spans="1:25" x14ac:dyDescent="0.25">
      <c r="A4832" t="s">
        <v>15071</v>
      </c>
      <c r="B4832" t="s">
        <v>15072</v>
      </c>
      <c r="C4832" s="1">
        <v>38097</v>
      </c>
      <c r="D4832" s="1" t="str">
        <f t="shared" si="300"/>
        <v>2000–2009</v>
      </c>
      <c r="E4832" s="8">
        <f t="shared" si="301"/>
        <v>2004</v>
      </c>
      <c r="F4832" s="8" t="str">
        <f t="shared" si="302"/>
        <v>04</v>
      </c>
      <c r="G4832" s="2">
        <v>0.28857638888888887</v>
      </c>
      <c r="H4832" s="2" t="str">
        <f t="shared" si="303"/>
        <v>2004-04</v>
      </c>
      <c r="I4832" t="s">
        <v>15073</v>
      </c>
      <c r="J4832" s="1">
        <v>38097</v>
      </c>
      <c r="K4832" s="2">
        <v>0.42399305555555555</v>
      </c>
      <c r="L4832">
        <v>195</v>
      </c>
      <c r="M4832" s="2">
        <v>0.13541666666666666</v>
      </c>
      <c r="N4832" t="s">
        <v>14525</v>
      </c>
      <c r="O4832" t="s">
        <v>14531</v>
      </c>
      <c r="P4832" t="s">
        <v>14532</v>
      </c>
      <c r="Q4832" t="s">
        <v>4016</v>
      </c>
      <c r="R4832" t="s">
        <v>42</v>
      </c>
      <c r="S4832">
        <v>185347001</v>
      </c>
      <c r="T4832" t="s">
        <v>72</v>
      </c>
      <c r="U4832">
        <v>85.55</v>
      </c>
      <c r="V4832">
        <v>535.87</v>
      </c>
      <c r="W4832">
        <v>535.87</v>
      </c>
      <c r="X4832">
        <v>46177005</v>
      </c>
      <c r="Y4832" t="s">
        <v>14536</v>
      </c>
    </row>
    <row r="4833" spans="1:25" x14ac:dyDescent="0.25">
      <c r="A4833" t="s">
        <v>15074</v>
      </c>
      <c r="B4833" t="s">
        <v>15075</v>
      </c>
      <c r="C4833" s="1">
        <v>38100</v>
      </c>
      <c r="D4833" s="1" t="str">
        <f t="shared" si="300"/>
        <v>2000–2009</v>
      </c>
      <c r="E4833" s="8">
        <f t="shared" si="301"/>
        <v>2004</v>
      </c>
      <c r="F4833" s="8" t="str">
        <f t="shared" si="302"/>
        <v>04</v>
      </c>
      <c r="G4833" s="2">
        <v>0.42399305555555555</v>
      </c>
      <c r="H4833" s="2" t="str">
        <f t="shared" si="303"/>
        <v>2004-04</v>
      </c>
      <c r="I4833" t="s">
        <v>15076</v>
      </c>
      <c r="J4833" s="1">
        <v>38100</v>
      </c>
      <c r="K4833" s="2">
        <v>0.51774305555555555</v>
      </c>
      <c r="L4833">
        <v>135</v>
      </c>
      <c r="M4833" s="2">
        <v>9.375E-2</v>
      </c>
      <c r="N4833" t="s">
        <v>14525</v>
      </c>
      <c r="O4833" t="s">
        <v>14531</v>
      </c>
      <c r="P4833" t="s">
        <v>14532</v>
      </c>
      <c r="Q4833" t="s">
        <v>4016</v>
      </c>
      <c r="R4833" t="s">
        <v>42</v>
      </c>
      <c r="S4833">
        <v>185347001</v>
      </c>
      <c r="T4833" t="s">
        <v>72</v>
      </c>
      <c r="U4833">
        <v>85.55</v>
      </c>
      <c r="V4833">
        <v>619.42999999999995</v>
      </c>
      <c r="W4833">
        <v>619.42999999999995</v>
      </c>
      <c r="X4833">
        <v>46177005</v>
      </c>
      <c r="Y4833" t="s">
        <v>14536</v>
      </c>
    </row>
    <row r="4834" spans="1:25" x14ac:dyDescent="0.25">
      <c r="A4834" t="s">
        <v>15077</v>
      </c>
      <c r="B4834" t="s">
        <v>13246</v>
      </c>
      <c r="C4834" s="1">
        <v>38109</v>
      </c>
      <c r="D4834" s="1" t="str">
        <f t="shared" si="300"/>
        <v>2000–2009</v>
      </c>
      <c r="E4834" s="8">
        <f t="shared" si="301"/>
        <v>2004</v>
      </c>
      <c r="F4834" s="8" t="str">
        <f t="shared" si="302"/>
        <v>04</v>
      </c>
      <c r="G4834" s="2">
        <v>0.64621527777777776</v>
      </c>
      <c r="H4834" s="2" t="str">
        <f t="shared" si="303"/>
        <v>2004-05</v>
      </c>
      <c r="I4834" t="s">
        <v>13247</v>
      </c>
      <c r="J4834" s="1">
        <v>38109</v>
      </c>
      <c r="K4834" s="2">
        <v>0.65663194444444439</v>
      </c>
      <c r="L4834">
        <v>15</v>
      </c>
      <c r="M4834" s="2">
        <v>1.0416666666666666E-2</v>
      </c>
      <c r="N4834" t="s">
        <v>14525</v>
      </c>
      <c r="O4834" t="s">
        <v>14526</v>
      </c>
      <c r="P4834" t="s">
        <v>14527</v>
      </c>
      <c r="Q4834" t="s">
        <v>4016</v>
      </c>
      <c r="R4834" t="s">
        <v>28</v>
      </c>
      <c r="S4834">
        <v>410620009</v>
      </c>
      <c r="T4834" t="s">
        <v>29</v>
      </c>
      <c r="U4834">
        <v>136.80000000000001</v>
      </c>
      <c r="V4834">
        <v>787.1</v>
      </c>
      <c r="W4834">
        <v>787.1</v>
      </c>
      <c r="X4834" t="s">
        <v>30</v>
      </c>
      <c r="Y4834" t="s">
        <v>30</v>
      </c>
    </row>
    <row r="4835" spans="1:25" x14ac:dyDescent="0.25">
      <c r="A4835" t="s">
        <v>15078</v>
      </c>
      <c r="B4835" t="s">
        <v>15079</v>
      </c>
      <c r="C4835" s="1">
        <v>38116</v>
      </c>
      <c r="D4835" s="1" t="str">
        <f t="shared" si="300"/>
        <v>2000–2009</v>
      </c>
      <c r="E4835" s="8">
        <f t="shared" si="301"/>
        <v>2004</v>
      </c>
      <c r="F4835" s="8" t="str">
        <f t="shared" si="302"/>
        <v>04</v>
      </c>
      <c r="G4835" s="2">
        <v>0.64621527777777776</v>
      </c>
      <c r="H4835" s="2" t="str">
        <f t="shared" si="303"/>
        <v>2004-05</v>
      </c>
      <c r="I4835" t="s">
        <v>15080</v>
      </c>
      <c r="J4835" s="1">
        <v>38116</v>
      </c>
      <c r="K4835" s="2">
        <v>0.80177083333333332</v>
      </c>
      <c r="L4835">
        <v>224</v>
      </c>
      <c r="M4835" s="2">
        <v>0.15555555555555556</v>
      </c>
      <c r="N4835" t="s">
        <v>14525</v>
      </c>
      <c r="O4835" t="s">
        <v>14531</v>
      </c>
      <c r="P4835" t="s">
        <v>14532</v>
      </c>
      <c r="Q4835" t="s">
        <v>4016</v>
      </c>
      <c r="R4835" t="s">
        <v>42</v>
      </c>
      <c r="S4835">
        <v>185347001</v>
      </c>
      <c r="T4835" t="s">
        <v>72</v>
      </c>
      <c r="U4835">
        <v>85.55</v>
      </c>
      <c r="V4835">
        <v>692.97</v>
      </c>
      <c r="W4835">
        <v>692.97</v>
      </c>
      <c r="X4835">
        <v>46177005</v>
      </c>
      <c r="Y4835" t="s">
        <v>14536</v>
      </c>
    </row>
    <row r="4836" spans="1:25" x14ac:dyDescent="0.25">
      <c r="A4836" t="s">
        <v>15081</v>
      </c>
      <c r="B4836" t="s">
        <v>15082</v>
      </c>
      <c r="C4836" s="1">
        <v>38119</v>
      </c>
      <c r="D4836" s="1" t="str">
        <f t="shared" si="300"/>
        <v>2000–2009</v>
      </c>
      <c r="E4836" s="8">
        <f t="shared" si="301"/>
        <v>2004</v>
      </c>
      <c r="F4836" s="8" t="str">
        <f t="shared" si="302"/>
        <v>04</v>
      </c>
      <c r="G4836" s="2">
        <v>0.80177083333333332</v>
      </c>
      <c r="H4836" s="2" t="str">
        <f t="shared" si="303"/>
        <v>2004-05</v>
      </c>
      <c r="I4836" t="s">
        <v>15083</v>
      </c>
      <c r="J4836" s="1">
        <v>38119</v>
      </c>
      <c r="K4836" s="2">
        <v>0.9330208333333333</v>
      </c>
      <c r="L4836">
        <v>189</v>
      </c>
      <c r="M4836" s="2">
        <v>0.13125000000000001</v>
      </c>
      <c r="N4836" t="s">
        <v>14525</v>
      </c>
      <c r="O4836" t="s">
        <v>14531</v>
      </c>
      <c r="P4836" t="s">
        <v>14532</v>
      </c>
      <c r="Q4836" t="s">
        <v>4016</v>
      </c>
      <c r="R4836" t="s">
        <v>42</v>
      </c>
      <c r="S4836">
        <v>185347001</v>
      </c>
      <c r="T4836" t="s">
        <v>72</v>
      </c>
      <c r="U4836">
        <v>85.55</v>
      </c>
      <c r="V4836">
        <v>1763.76</v>
      </c>
      <c r="W4836">
        <v>1763.76</v>
      </c>
      <c r="X4836">
        <v>46177005</v>
      </c>
      <c r="Y4836" t="s">
        <v>14536</v>
      </c>
    </row>
    <row r="4837" spans="1:25" x14ac:dyDescent="0.25">
      <c r="A4837" t="s">
        <v>15084</v>
      </c>
      <c r="B4837" t="s">
        <v>15085</v>
      </c>
      <c r="C4837" s="1">
        <v>38122</v>
      </c>
      <c r="D4837" s="1" t="str">
        <f t="shared" si="300"/>
        <v>2000–2009</v>
      </c>
      <c r="E4837" s="8">
        <f t="shared" si="301"/>
        <v>2004</v>
      </c>
      <c r="F4837" s="8" t="str">
        <f t="shared" si="302"/>
        <v>04</v>
      </c>
      <c r="G4837" s="2">
        <v>0.9330208333333333</v>
      </c>
      <c r="H4837" s="2" t="str">
        <f t="shared" si="303"/>
        <v>2004-05</v>
      </c>
      <c r="I4837" t="s">
        <v>15086</v>
      </c>
      <c r="J4837" s="1">
        <v>38123</v>
      </c>
      <c r="K4837" s="2">
        <v>3.8576388888888889E-2</v>
      </c>
      <c r="L4837">
        <v>-1288</v>
      </c>
      <c r="M4837" t="e">
        <v>#VALUE!</v>
      </c>
      <c r="N4837" t="s">
        <v>14525</v>
      </c>
      <c r="O4837" t="s">
        <v>14531</v>
      </c>
      <c r="P4837" t="s">
        <v>14532</v>
      </c>
      <c r="Q4837" t="s">
        <v>4016</v>
      </c>
      <c r="R4837" t="s">
        <v>42</v>
      </c>
      <c r="S4837">
        <v>185347001</v>
      </c>
      <c r="T4837" t="s">
        <v>72</v>
      </c>
      <c r="U4837">
        <v>85.55</v>
      </c>
      <c r="V4837">
        <v>1001.22</v>
      </c>
      <c r="W4837">
        <v>1001.22</v>
      </c>
      <c r="X4837">
        <v>46177005</v>
      </c>
      <c r="Y4837" t="s">
        <v>14536</v>
      </c>
    </row>
    <row r="4838" spans="1:25" x14ac:dyDescent="0.25">
      <c r="A4838" t="s">
        <v>15087</v>
      </c>
      <c r="B4838" t="s">
        <v>15088</v>
      </c>
      <c r="C4838" s="1">
        <v>38130</v>
      </c>
      <c r="D4838" s="1" t="str">
        <f t="shared" si="300"/>
        <v>2000–2009</v>
      </c>
      <c r="E4838" s="8">
        <f t="shared" si="301"/>
        <v>2004</v>
      </c>
      <c r="F4838" s="8" t="str">
        <f t="shared" si="302"/>
        <v>04</v>
      </c>
      <c r="G4838" s="2">
        <v>0.64621527777777776</v>
      </c>
      <c r="H4838" s="2" t="str">
        <f t="shared" si="303"/>
        <v>2004-05</v>
      </c>
      <c r="I4838" t="s">
        <v>15089</v>
      </c>
      <c r="J4838" s="1">
        <v>38130</v>
      </c>
      <c r="K4838" s="2">
        <v>0.65663194444444439</v>
      </c>
      <c r="L4838">
        <v>15</v>
      </c>
      <c r="M4838" s="2">
        <v>1.0416666666666666E-2</v>
      </c>
      <c r="N4838" t="s">
        <v>14525</v>
      </c>
      <c r="O4838" t="s">
        <v>14531</v>
      </c>
      <c r="P4838" t="s">
        <v>14532</v>
      </c>
      <c r="Q4838" t="s">
        <v>4016</v>
      </c>
      <c r="R4838" t="s">
        <v>114</v>
      </c>
      <c r="S4838">
        <v>185349003</v>
      </c>
      <c r="T4838" t="s">
        <v>43</v>
      </c>
      <c r="U4838">
        <v>85.55</v>
      </c>
      <c r="V4838">
        <v>85.55</v>
      </c>
      <c r="W4838">
        <v>85.55</v>
      </c>
      <c r="X4838" t="s">
        <v>30</v>
      </c>
      <c r="Y4838" t="s">
        <v>30</v>
      </c>
    </row>
    <row r="4839" spans="1:25" x14ac:dyDescent="0.25">
      <c r="A4839" t="s">
        <v>15090</v>
      </c>
      <c r="B4839" t="s">
        <v>15091</v>
      </c>
      <c r="C4839" s="1">
        <v>38137</v>
      </c>
      <c r="D4839" s="1" t="str">
        <f t="shared" si="300"/>
        <v>2000–2009</v>
      </c>
      <c r="E4839" s="8">
        <f t="shared" si="301"/>
        <v>2004</v>
      </c>
      <c r="F4839" s="8" t="str">
        <f t="shared" si="302"/>
        <v>04</v>
      </c>
      <c r="G4839" s="2">
        <v>0.64621527777777776</v>
      </c>
      <c r="H4839" s="2" t="str">
        <f t="shared" si="303"/>
        <v>2004-05</v>
      </c>
      <c r="I4839" t="s">
        <v>15092</v>
      </c>
      <c r="J4839" s="1">
        <v>38137</v>
      </c>
      <c r="K4839" s="2">
        <v>0.74968749999999995</v>
      </c>
      <c r="L4839">
        <v>149</v>
      </c>
      <c r="M4839" s="2">
        <v>0.10347222222222222</v>
      </c>
      <c r="N4839" t="s">
        <v>14525</v>
      </c>
      <c r="O4839" t="s">
        <v>14531</v>
      </c>
      <c r="P4839" t="s">
        <v>14532</v>
      </c>
      <c r="Q4839" t="s">
        <v>4016</v>
      </c>
      <c r="R4839" t="s">
        <v>42</v>
      </c>
      <c r="S4839">
        <v>185347001</v>
      </c>
      <c r="T4839" t="s">
        <v>72</v>
      </c>
      <c r="U4839">
        <v>85.55</v>
      </c>
      <c r="V4839">
        <v>535.87</v>
      </c>
      <c r="W4839">
        <v>0</v>
      </c>
      <c r="X4839">
        <v>46177005</v>
      </c>
      <c r="Y4839" t="s">
        <v>14536</v>
      </c>
    </row>
    <row r="4840" spans="1:25" x14ac:dyDescent="0.25">
      <c r="A4840" t="s">
        <v>15093</v>
      </c>
      <c r="B4840" t="s">
        <v>15092</v>
      </c>
      <c r="C4840" s="1">
        <v>38137</v>
      </c>
      <c r="D4840" s="1" t="str">
        <f t="shared" si="300"/>
        <v>2000–2009</v>
      </c>
      <c r="E4840" s="8">
        <f t="shared" si="301"/>
        <v>2004</v>
      </c>
      <c r="F4840" s="8" t="str">
        <f t="shared" si="302"/>
        <v>04</v>
      </c>
      <c r="G4840" s="2">
        <v>0.74968749999999995</v>
      </c>
      <c r="H4840" s="2" t="str">
        <f t="shared" si="303"/>
        <v>2004-05</v>
      </c>
      <c r="I4840" t="s">
        <v>15094</v>
      </c>
      <c r="J4840" s="1">
        <v>38137</v>
      </c>
      <c r="K4840" s="2">
        <v>0.76010416666666669</v>
      </c>
      <c r="L4840">
        <v>15</v>
      </c>
      <c r="M4840" s="2">
        <v>1.0416666666666666E-2</v>
      </c>
      <c r="N4840" t="s">
        <v>14525</v>
      </c>
      <c r="O4840" t="s">
        <v>14531</v>
      </c>
      <c r="P4840" t="s">
        <v>14532</v>
      </c>
      <c r="Q4840" t="s">
        <v>4016</v>
      </c>
      <c r="R4840" t="s">
        <v>42</v>
      </c>
      <c r="S4840">
        <v>185347001</v>
      </c>
      <c r="T4840" t="s">
        <v>72</v>
      </c>
      <c r="U4840">
        <v>85.55</v>
      </c>
      <c r="V4840">
        <v>234.71</v>
      </c>
      <c r="W4840">
        <v>0</v>
      </c>
      <c r="X4840">
        <v>46177005</v>
      </c>
      <c r="Y4840" t="s">
        <v>14536</v>
      </c>
    </row>
    <row r="4841" spans="1:25" x14ac:dyDescent="0.25">
      <c r="A4841" t="s">
        <v>15095</v>
      </c>
      <c r="B4841" t="s">
        <v>15096</v>
      </c>
      <c r="C4841" s="1">
        <v>38140</v>
      </c>
      <c r="D4841" s="1" t="str">
        <f t="shared" si="300"/>
        <v>2000–2009</v>
      </c>
      <c r="E4841" s="8">
        <f t="shared" si="301"/>
        <v>2004</v>
      </c>
      <c r="F4841" s="8" t="str">
        <f t="shared" si="302"/>
        <v>04</v>
      </c>
      <c r="G4841" s="2">
        <v>0.74968749999999995</v>
      </c>
      <c r="H4841" s="2" t="str">
        <f t="shared" si="303"/>
        <v>2004-06</v>
      </c>
      <c r="I4841" t="s">
        <v>15097</v>
      </c>
      <c r="J4841" s="1">
        <v>38140</v>
      </c>
      <c r="K4841" s="2">
        <v>0.89829861111111109</v>
      </c>
      <c r="L4841">
        <v>214</v>
      </c>
      <c r="M4841" s="2">
        <v>0.14861111111111111</v>
      </c>
      <c r="N4841" t="s">
        <v>14525</v>
      </c>
      <c r="O4841" t="s">
        <v>14531</v>
      </c>
      <c r="P4841" t="s">
        <v>14532</v>
      </c>
      <c r="Q4841" t="s">
        <v>4016</v>
      </c>
      <c r="R4841" t="s">
        <v>42</v>
      </c>
      <c r="S4841">
        <v>185347001</v>
      </c>
      <c r="T4841" t="s">
        <v>72</v>
      </c>
      <c r="U4841">
        <v>85.55</v>
      </c>
      <c r="V4841">
        <v>671.19</v>
      </c>
      <c r="W4841">
        <v>0</v>
      </c>
      <c r="X4841">
        <v>46177005</v>
      </c>
      <c r="Y4841" t="s">
        <v>14536</v>
      </c>
    </row>
    <row r="4842" spans="1:25" x14ac:dyDescent="0.25">
      <c r="A4842" t="s">
        <v>15098</v>
      </c>
      <c r="B4842" t="s">
        <v>15099</v>
      </c>
      <c r="C4842" s="1">
        <v>38143</v>
      </c>
      <c r="D4842" s="1" t="str">
        <f t="shared" si="300"/>
        <v>2000–2009</v>
      </c>
      <c r="E4842" s="8">
        <f t="shared" si="301"/>
        <v>2004</v>
      </c>
      <c r="F4842" s="8" t="str">
        <f t="shared" si="302"/>
        <v>04</v>
      </c>
      <c r="G4842" s="2">
        <v>0.89829861111111109</v>
      </c>
      <c r="H4842" s="2" t="str">
        <f t="shared" si="303"/>
        <v>2004-06</v>
      </c>
      <c r="I4842" t="s">
        <v>15100</v>
      </c>
      <c r="J4842" s="1">
        <v>38144</v>
      </c>
      <c r="K4842" s="2">
        <v>3.09375E-2</v>
      </c>
      <c r="L4842">
        <v>-1249</v>
      </c>
      <c r="M4842" t="e">
        <v>#VALUE!</v>
      </c>
      <c r="N4842" t="s">
        <v>14525</v>
      </c>
      <c r="O4842" t="s">
        <v>14531</v>
      </c>
      <c r="P4842" t="s">
        <v>14532</v>
      </c>
      <c r="Q4842" t="s">
        <v>4016</v>
      </c>
      <c r="R4842" t="s">
        <v>42</v>
      </c>
      <c r="S4842">
        <v>185347001</v>
      </c>
      <c r="T4842" t="s">
        <v>72</v>
      </c>
      <c r="U4842">
        <v>85.55</v>
      </c>
      <c r="V4842">
        <v>535.87</v>
      </c>
      <c r="W4842">
        <v>0</v>
      </c>
      <c r="X4842">
        <v>46177005</v>
      </c>
      <c r="Y4842" t="s">
        <v>14536</v>
      </c>
    </row>
    <row r="4843" spans="1:25" x14ac:dyDescent="0.25">
      <c r="A4843" t="s">
        <v>15101</v>
      </c>
      <c r="B4843" t="s">
        <v>15102</v>
      </c>
      <c r="C4843" s="1">
        <v>38147</v>
      </c>
      <c r="D4843" s="1" t="str">
        <f t="shared" si="300"/>
        <v>2000–2009</v>
      </c>
      <c r="E4843" s="8">
        <f t="shared" si="301"/>
        <v>2004</v>
      </c>
      <c r="F4843" s="8" t="str">
        <f t="shared" si="302"/>
        <v>04</v>
      </c>
      <c r="G4843" s="2">
        <v>3.09375E-2</v>
      </c>
      <c r="H4843" s="2" t="str">
        <f t="shared" si="303"/>
        <v>2004-06</v>
      </c>
      <c r="I4843" t="s">
        <v>15103</v>
      </c>
      <c r="J4843" s="1">
        <v>38147</v>
      </c>
      <c r="K4843" s="2">
        <v>0.19690972222222222</v>
      </c>
      <c r="L4843">
        <v>239</v>
      </c>
      <c r="M4843" s="2">
        <v>0.16597222222222222</v>
      </c>
      <c r="N4843" t="s">
        <v>14525</v>
      </c>
      <c r="O4843" t="s">
        <v>14531</v>
      </c>
      <c r="P4843" t="s">
        <v>14532</v>
      </c>
      <c r="Q4843" t="s">
        <v>4016</v>
      </c>
      <c r="R4843" t="s">
        <v>42</v>
      </c>
      <c r="S4843">
        <v>185347001</v>
      </c>
      <c r="T4843" t="s">
        <v>72</v>
      </c>
      <c r="U4843">
        <v>85.55</v>
      </c>
      <c r="V4843">
        <v>1086.57</v>
      </c>
      <c r="W4843">
        <v>0</v>
      </c>
      <c r="X4843">
        <v>46177005</v>
      </c>
      <c r="Y4843" t="s">
        <v>14536</v>
      </c>
    </row>
    <row r="4844" spans="1:25" x14ac:dyDescent="0.25">
      <c r="A4844" t="s">
        <v>15104</v>
      </c>
      <c r="B4844" t="s">
        <v>15105</v>
      </c>
      <c r="C4844" s="1">
        <v>38150</v>
      </c>
      <c r="D4844" s="1" t="str">
        <f t="shared" si="300"/>
        <v>2000–2009</v>
      </c>
      <c r="E4844" s="8">
        <f t="shared" si="301"/>
        <v>2004</v>
      </c>
      <c r="F4844" s="8" t="str">
        <f t="shared" si="302"/>
        <v>04</v>
      </c>
      <c r="G4844" s="2">
        <v>0.19690972222222222</v>
      </c>
      <c r="H4844" s="2" t="str">
        <f t="shared" si="303"/>
        <v>2004-06</v>
      </c>
      <c r="I4844" t="s">
        <v>15106</v>
      </c>
      <c r="J4844" s="1">
        <v>38150</v>
      </c>
      <c r="K4844" s="2">
        <v>0.28093750000000001</v>
      </c>
      <c r="L4844">
        <v>121</v>
      </c>
      <c r="M4844" s="2">
        <v>8.4027777777777785E-2</v>
      </c>
      <c r="N4844" t="s">
        <v>14525</v>
      </c>
      <c r="O4844" t="s">
        <v>14531</v>
      </c>
      <c r="P4844" t="s">
        <v>14532</v>
      </c>
      <c r="Q4844" t="s">
        <v>4016</v>
      </c>
      <c r="R4844" t="s">
        <v>42</v>
      </c>
      <c r="S4844">
        <v>185347001</v>
      </c>
      <c r="T4844" t="s">
        <v>72</v>
      </c>
      <c r="U4844">
        <v>85.55</v>
      </c>
      <c r="V4844">
        <v>535.87</v>
      </c>
      <c r="W4844">
        <v>0</v>
      </c>
      <c r="X4844">
        <v>46177005</v>
      </c>
      <c r="Y4844" t="s">
        <v>14536</v>
      </c>
    </row>
    <row r="4845" spans="1:25" x14ac:dyDescent="0.25">
      <c r="A4845" t="s">
        <v>15107</v>
      </c>
      <c r="B4845" t="s">
        <v>15108</v>
      </c>
      <c r="C4845" s="1">
        <v>38153</v>
      </c>
      <c r="D4845" s="1" t="str">
        <f t="shared" si="300"/>
        <v>2000–2009</v>
      </c>
      <c r="E4845" s="8">
        <f t="shared" si="301"/>
        <v>2004</v>
      </c>
      <c r="F4845" s="8" t="str">
        <f t="shared" si="302"/>
        <v>04</v>
      </c>
      <c r="G4845" s="2">
        <v>0.28093750000000001</v>
      </c>
      <c r="H4845" s="2" t="str">
        <f t="shared" si="303"/>
        <v>2004-06</v>
      </c>
      <c r="I4845" t="s">
        <v>15109</v>
      </c>
      <c r="J4845" s="1">
        <v>38153</v>
      </c>
      <c r="K4845" s="2">
        <v>0.37746527777777777</v>
      </c>
      <c r="L4845">
        <v>139</v>
      </c>
      <c r="M4845" s="2">
        <v>9.6527777777777782E-2</v>
      </c>
      <c r="N4845" t="s">
        <v>14525</v>
      </c>
      <c r="O4845" t="s">
        <v>14531</v>
      </c>
      <c r="P4845" t="s">
        <v>14532</v>
      </c>
      <c r="Q4845" t="s">
        <v>4016</v>
      </c>
      <c r="R4845" t="s">
        <v>42</v>
      </c>
      <c r="S4845">
        <v>185347001</v>
      </c>
      <c r="T4845" t="s">
        <v>72</v>
      </c>
      <c r="U4845">
        <v>85.55</v>
      </c>
      <c r="V4845">
        <v>1791.03</v>
      </c>
      <c r="W4845">
        <v>749.52</v>
      </c>
      <c r="X4845">
        <v>46177005</v>
      </c>
      <c r="Y4845" t="s">
        <v>14536</v>
      </c>
    </row>
    <row r="4846" spans="1:25" x14ac:dyDescent="0.25">
      <c r="A4846" t="s">
        <v>15110</v>
      </c>
      <c r="B4846" t="s">
        <v>15111</v>
      </c>
      <c r="C4846" s="1">
        <v>38156</v>
      </c>
      <c r="D4846" s="1" t="str">
        <f t="shared" si="300"/>
        <v>2000–2009</v>
      </c>
      <c r="E4846" s="8">
        <f t="shared" si="301"/>
        <v>2004</v>
      </c>
      <c r="F4846" s="8" t="str">
        <f t="shared" si="302"/>
        <v>04</v>
      </c>
      <c r="G4846" s="2">
        <v>0.37746527777777777</v>
      </c>
      <c r="H4846" s="2" t="str">
        <f t="shared" si="303"/>
        <v>2004-06</v>
      </c>
      <c r="I4846" t="s">
        <v>15112</v>
      </c>
      <c r="J4846" s="1">
        <v>38156</v>
      </c>
      <c r="K4846" s="2">
        <v>0.53024305555555551</v>
      </c>
      <c r="L4846">
        <v>220</v>
      </c>
      <c r="M4846" s="2">
        <v>0.15277777777777779</v>
      </c>
      <c r="N4846" t="s">
        <v>14525</v>
      </c>
      <c r="O4846" t="s">
        <v>14531</v>
      </c>
      <c r="P4846" t="s">
        <v>14532</v>
      </c>
      <c r="Q4846" t="s">
        <v>4016</v>
      </c>
      <c r="R4846" t="s">
        <v>42</v>
      </c>
      <c r="S4846">
        <v>185347001</v>
      </c>
      <c r="T4846" t="s">
        <v>72</v>
      </c>
      <c r="U4846">
        <v>85.55</v>
      </c>
      <c r="V4846">
        <v>535.87</v>
      </c>
      <c r="W4846">
        <v>375.1</v>
      </c>
      <c r="X4846">
        <v>46177005</v>
      </c>
      <c r="Y4846" t="s">
        <v>14536</v>
      </c>
    </row>
    <row r="4847" spans="1:25" x14ac:dyDescent="0.25">
      <c r="A4847" t="s">
        <v>15113</v>
      </c>
      <c r="B4847" t="s">
        <v>15114</v>
      </c>
      <c r="C4847" s="1">
        <v>38165</v>
      </c>
      <c r="D4847" s="1" t="str">
        <f t="shared" si="300"/>
        <v>2000–2009</v>
      </c>
      <c r="E4847" s="8">
        <f t="shared" si="301"/>
        <v>2004</v>
      </c>
      <c r="F4847" s="8" t="str">
        <f t="shared" si="302"/>
        <v>04</v>
      </c>
      <c r="G4847" s="2">
        <v>0.64621527777777776</v>
      </c>
      <c r="H4847" s="2" t="str">
        <f t="shared" si="303"/>
        <v>2004-06</v>
      </c>
      <c r="I4847" t="s">
        <v>15115</v>
      </c>
      <c r="J4847" s="1">
        <v>38165</v>
      </c>
      <c r="K4847" s="2">
        <v>0.65663194444444439</v>
      </c>
      <c r="L4847">
        <v>15</v>
      </c>
      <c r="M4847" s="2">
        <v>1.0416666666666666E-2</v>
      </c>
      <c r="N4847" t="s">
        <v>14525</v>
      </c>
      <c r="O4847" t="s">
        <v>14531</v>
      </c>
      <c r="P4847" t="s">
        <v>14532</v>
      </c>
      <c r="Q4847" t="s">
        <v>4016</v>
      </c>
      <c r="R4847" t="s">
        <v>114</v>
      </c>
      <c r="S4847">
        <v>185349003</v>
      </c>
      <c r="T4847" t="s">
        <v>43</v>
      </c>
      <c r="U4847">
        <v>85.55</v>
      </c>
      <c r="V4847">
        <v>893.62</v>
      </c>
      <c r="W4847">
        <v>625.53</v>
      </c>
      <c r="X4847" t="s">
        <v>30</v>
      </c>
      <c r="Y4847" t="s">
        <v>30</v>
      </c>
    </row>
    <row r="4848" spans="1:25" x14ac:dyDescent="0.25">
      <c r="A4848" s="3" t="s">
        <v>15116</v>
      </c>
      <c r="B4848" t="s">
        <v>15117</v>
      </c>
      <c r="C4848" s="1">
        <v>38172</v>
      </c>
      <c r="D4848" s="1" t="str">
        <f t="shared" si="300"/>
        <v>2000–2009</v>
      </c>
      <c r="E4848" s="8">
        <f t="shared" si="301"/>
        <v>2004</v>
      </c>
      <c r="F4848" s="8" t="str">
        <f t="shared" si="302"/>
        <v>04</v>
      </c>
      <c r="G4848" s="2">
        <v>0.64621527777777776</v>
      </c>
      <c r="H4848" s="2" t="str">
        <f t="shared" si="303"/>
        <v>2004-07</v>
      </c>
      <c r="I4848" t="s">
        <v>15118</v>
      </c>
      <c r="J4848" s="1">
        <v>38172</v>
      </c>
      <c r="K4848" s="2">
        <v>0.88798611111111114</v>
      </c>
      <c r="L4848">
        <v>348</v>
      </c>
      <c r="M4848" s="2">
        <v>0.24177083333333332</v>
      </c>
      <c r="N4848" t="s">
        <v>14525</v>
      </c>
      <c r="O4848" t="s">
        <v>14531</v>
      </c>
      <c r="P4848" t="s">
        <v>14532</v>
      </c>
      <c r="Q4848" t="s">
        <v>4016</v>
      </c>
      <c r="R4848" t="s">
        <v>42</v>
      </c>
      <c r="S4848">
        <v>185349003</v>
      </c>
      <c r="T4848" t="s">
        <v>43</v>
      </c>
      <c r="U4848">
        <v>85.55</v>
      </c>
      <c r="V4848">
        <v>5262.35</v>
      </c>
      <c r="W4848">
        <v>3683.64</v>
      </c>
      <c r="X4848">
        <v>103697008</v>
      </c>
      <c r="Y4848" t="s">
        <v>44</v>
      </c>
    </row>
    <row r="4849" spans="1:25" x14ac:dyDescent="0.25">
      <c r="A4849" t="s">
        <v>15119</v>
      </c>
      <c r="B4849" t="s">
        <v>15120</v>
      </c>
      <c r="C4849" s="1">
        <v>38179</v>
      </c>
      <c r="D4849" s="1" t="str">
        <f t="shared" si="300"/>
        <v>2000–2009</v>
      </c>
      <c r="E4849" s="8">
        <f t="shared" si="301"/>
        <v>2004</v>
      </c>
      <c r="F4849" s="8" t="str">
        <f t="shared" si="302"/>
        <v>04</v>
      </c>
      <c r="G4849" s="2">
        <v>0.64621527777777776</v>
      </c>
      <c r="H4849" s="2" t="str">
        <f t="shared" si="303"/>
        <v>2004-07</v>
      </c>
      <c r="I4849" t="s">
        <v>15121</v>
      </c>
      <c r="J4849" s="1">
        <v>38179</v>
      </c>
      <c r="K4849" s="2">
        <v>0.74343749999999997</v>
      </c>
      <c r="L4849">
        <v>140</v>
      </c>
      <c r="M4849" s="2">
        <v>9.7222222222222224E-2</v>
      </c>
      <c r="N4849" t="s">
        <v>14525</v>
      </c>
      <c r="O4849" t="s">
        <v>14531</v>
      </c>
      <c r="P4849" t="s">
        <v>14532</v>
      </c>
      <c r="Q4849" t="s">
        <v>4016</v>
      </c>
      <c r="R4849" t="s">
        <v>42</v>
      </c>
      <c r="S4849">
        <v>185347001</v>
      </c>
      <c r="T4849" t="s">
        <v>72</v>
      </c>
      <c r="U4849">
        <v>85.55</v>
      </c>
      <c r="V4849">
        <v>664.7</v>
      </c>
      <c r="W4849">
        <v>465.28</v>
      </c>
      <c r="X4849">
        <v>46177005</v>
      </c>
      <c r="Y4849" t="s">
        <v>14536</v>
      </c>
    </row>
    <row r="4850" spans="1:25" x14ac:dyDescent="0.25">
      <c r="A4850" t="s">
        <v>15122</v>
      </c>
      <c r="B4850" t="s">
        <v>15121</v>
      </c>
      <c r="C4850" s="1">
        <v>38179</v>
      </c>
      <c r="D4850" s="1" t="str">
        <f t="shared" si="300"/>
        <v>2000–2009</v>
      </c>
      <c r="E4850" s="8">
        <f t="shared" si="301"/>
        <v>2004</v>
      </c>
      <c r="F4850" s="8" t="str">
        <f t="shared" si="302"/>
        <v>04</v>
      </c>
      <c r="G4850" s="2">
        <v>0.74343749999999997</v>
      </c>
      <c r="H4850" s="2" t="str">
        <f t="shared" si="303"/>
        <v>2004-07</v>
      </c>
      <c r="I4850" t="s">
        <v>15123</v>
      </c>
      <c r="J4850" s="1">
        <v>38179</v>
      </c>
      <c r="K4850" s="2">
        <v>0.75385416666666671</v>
      </c>
      <c r="L4850">
        <v>15</v>
      </c>
      <c r="M4850" s="2">
        <v>1.0416666666666666E-2</v>
      </c>
      <c r="N4850" t="s">
        <v>14525</v>
      </c>
      <c r="O4850" t="s">
        <v>14531</v>
      </c>
      <c r="P4850" t="s">
        <v>14532</v>
      </c>
      <c r="Q4850" t="s">
        <v>4016</v>
      </c>
      <c r="R4850" t="s">
        <v>42</v>
      </c>
      <c r="S4850">
        <v>185347001</v>
      </c>
      <c r="T4850" t="s">
        <v>72</v>
      </c>
      <c r="U4850">
        <v>85.55</v>
      </c>
      <c r="V4850">
        <v>234.71</v>
      </c>
      <c r="W4850">
        <v>164.3</v>
      </c>
      <c r="X4850">
        <v>46177005</v>
      </c>
      <c r="Y4850" t="s">
        <v>14536</v>
      </c>
    </row>
    <row r="4851" spans="1:25" x14ac:dyDescent="0.25">
      <c r="A4851" t="s">
        <v>15124</v>
      </c>
      <c r="B4851" t="s">
        <v>15125</v>
      </c>
      <c r="C4851" s="1">
        <v>38182</v>
      </c>
      <c r="D4851" s="1" t="str">
        <f t="shared" si="300"/>
        <v>2000–2009</v>
      </c>
      <c r="E4851" s="8">
        <f t="shared" si="301"/>
        <v>2004</v>
      </c>
      <c r="F4851" s="8" t="str">
        <f t="shared" si="302"/>
        <v>04</v>
      </c>
      <c r="G4851" s="2">
        <v>0.74343749999999997</v>
      </c>
      <c r="H4851" s="2" t="str">
        <f t="shared" si="303"/>
        <v>2004-07</v>
      </c>
      <c r="I4851" t="s">
        <v>15126</v>
      </c>
      <c r="J4851" s="1">
        <v>38182</v>
      </c>
      <c r="K4851" s="2">
        <v>0.87538194444444439</v>
      </c>
      <c r="L4851">
        <v>190</v>
      </c>
      <c r="M4851" s="2">
        <v>0.13194444444444445</v>
      </c>
      <c r="N4851" t="s">
        <v>14525</v>
      </c>
      <c r="O4851" t="s">
        <v>14531</v>
      </c>
      <c r="P4851" t="s">
        <v>14532</v>
      </c>
      <c r="Q4851" t="s">
        <v>4016</v>
      </c>
      <c r="R4851" t="s">
        <v>42</v>
      </c>
      <c r="S4851">
        <v>185347001</v>
      </c>
      <c r="T4851" t="s">
        <v>72</v>
      </c>
      <c r="U4851">
        <v>85.55</v>
      </c>
      <c r="V4851">
        <v>637.53</v>
      </c>
      <c r="W4851">
        <v>446.27</v>
      </c>
      <c r="X4851">
        <v>46177005</v>
      </c>
      <c r="Y4851" t="s">
        <v>14536</v>
      </c>
    </row>
    <row r="4852" spans="1:25" x14ac:dyDescent="0.25">
      <c r="A4852" t="s">
        <v>15127</v>
      </c>
      <c r="B4852" t="s">
        <v>15128</v>
      </c>
      <c r="C4852" s="1">
        <v>38185</v>
      </c>
      <c r="D4852" s="1" t="str">
        <f t="shared" si="300"/>
        <v>2000–2009</v>
      </c>
      <c r="E4852" s="8">
        <f t="shared" si="301"/>
        <v>2004</v>
      </c>
      <c r="F4852" s="8" t="str">
        <f t="shared" si="302"/>
        <v>04</v>
      </c>
      <c r="G4852" s="2">
        <v>0.87538194444444439</v>
      </c>
      <c r="H4852" s="2" t="str">
        <f t="shared" si="303"/>
        <v>2004-07</v>
      </c>
      <c r="I4852" t="s">
        <v>15129</v>
      </c>
      <c r="J4852" s="1">
        <v>38185</v>
      </c>
      <c r="K4852" s="2">
        <v>0.96565972222222218</v>
      </c>
      <c r="L4852">
        <v>130</v>
      </c>
      <c r="M4852" s="2">
        <v>9.0277777777777776E-2</v>
      </c>
      <c r="N4852" t="s">
        <v>14525</v>
      </c>
      <c r="O4852" t="s">
        <v>14531</v>
      </c>
      <c r="P4852" t="s">
        <v>14532</v>
      </c>
      <c r="Q4852" t="s">
        <v>4016</v>
      </c>
      <c r="R4852" t="s">
        <v>42</v>
      </c>
      <c r="S4852">
        <v>185347001</v>
      </c>
      <c r="T4852" t="s">
        <v>72</v>
      </c>
      <c r="U4852">
        <v>85.55</v>
      </c>
      <c r="V4852">
        <v>616.5</v>
      </c>
      <c r="W4852">
        <v>431.54</v>
      </c>
      <c r="X4852">
        <v>46177005</v>
      </c>
      <c r="Y4852" t="s">
        <v>14536</v>
      </c>
    </row>
    <row r="4853" spans="1:25" x14ac:dyDescent="0.25">
      <c r="A4853" t="s">
        <v>15130</v>
      </c>
      <c r="B4853" t="s">
        <v>15131</v>
      </c>
      <c r="C4853" s="1">
        <v>38193</v>
      </c>
      <c r="D4853" s="1" t="str">
        <f t="shared" si="300"/>
        <v>2000–2009</v>
      </c>
      <c r="E4853" s="8">
        <f t="shared" si="301"/>
        <v>2004</v>
      </c>
      <c r="F4853" s="8" t="str">
        <f t="shared" si="302"/>
        <v>04</v>
      </c>
      <c r="G4853" s="2">
        <v>0.64621527777777776</v>
      </c>
      <c r="H4853" s="2" t="str">
        <f t="shared" si="303"/>
        <v>2004-07</v>
      </c>
      <c r="I4853" t="s">
        <v>15132</v>
      </c>
      <c r="J4853" s="1">
        <v>38193</v>
      </c>
      <c r="K4853" s="2">
        <v>0.65663194444444439</v>
      </c>
      <c r="L4853">
        <v>15</v>
      </c>
      <c r="M4853" s="2">
        <v>1.0416666666666666E-2</v>
      </c>
      <c r="N4853" t="s">
        <v>14525</v>
      </c>
      <c r="O4853" t="s">
        <v>12397</v>
      </c>
      <c r="P4853" t="s">
        <v>12398</v>
      </c>
      <c r="Q4853" t="s">
        <v>4016</v>
      </c>
      <c r="R4853" t="s">
        <v>252</v>
      </c>
      <c r="S4853">
        <v>702927004</v>
      </c>
      <c r="T4853" t="s">
        <v>253</v>
      </c>
      <c r="U4853">
        <v>142.58000000000001</v>
      </c>
      <c r="V4853">
        <v>142.58000000000001</v>
      </c>
      <c r="W4853">
        <v>99.81</v>
      </c>
      <c r="X4853" t="s">
        <v>30</v>
      </c>
      <c r="Y4853" t="s">
        <v>30</v>
      </c>
    </row>
    <row r="4854" spans="1:25" x14ac:dyDescent="0.25">
      <c r="A4854" t="s">
        <v>15133</v>
      </c>
      <c r="B4854" t="s">
        <v>15134</v>
      </c>
      <c r="C4854" s="1">
        <v>38200</v>
      </c>
      <c r="D4854" s="1" t="str">
        <f t="shared" si="300"/>
        <v>2000–2009</v>
      </c>
      <c r="E4854" s="8">
        <f t="shared" si="301"/>
        <v>2004</v>
      </c>
      <c r="F4854" s="8" t="str">
        <f t="shared" si="302"/>
        <v>04</v>
      </c>
      <c r="G4854" s="2">
        <v>0.64621527777777776</v>
      </c>
      <c r="H4854" s="2" t="str">
        <f t="shared" si="303"/>
        <v>2004-08</v>
      </c>
      <c r="I4854" t="s">
        <v>15135</v>
      </c>
      <c r="J4854" s="1">
        <v>38200</v>
      </c>
      <c r="K4854" s="2">
        <v>0.7864930555555556</v>
      </c>
      <c r="L4854">
        <v>202</v>
      </c>
      <c r="M4854" s="2">
        <v>0.14027777777777778</v>
      </c>
      <c r="N4854" t="s">
        <v>14525</v>
      </c>
      <c r="O4854" t="s">
        <v>14531</v>
      </c>
      <c r="P4854" t="s">
        <v>14532</v>
      </c>
      <c r="Q4854" t="s">
        <v>4016</v>
      </c>
      <c r="R4854" t="s">
        <v>42</v>
      </c>
      <c r="S4854">
        <v>185347001</v>
      </c>
      <c r="T4854" t="s">
        <v>72</v>
      </c>
      <c r="U4854">
        <v>85.55</v>
      </c>
      <c r="V4854">
        <v>1791.03</v>
      </c>
      <c r="W4854">
        <v>1253.72</v>
      </c>
      <c r="X4854">
        <v>46177005</v>
      </c>
      <c r="Y4854" t="s">
        <v>14536</v>
      </c>
    </row>
    <row r="4855" spans="1:25" x14ac:dyDescent="0.25">
      <c r="A4855" t="s">
        <v>15136</v>
      </c>
      <c r="B4855" t="s">
        <v>15137</v>
      </c>
      <c r="C4855" s="1">
        <v>38203</v>
      </c>
      <c r="D4855" s="1" t="str">
        <f t="shared" si="300"/>
        <v>2000–2009</v>
      </c>
      <c r="E4855" s="8">
        <f t="shared" si="301"/>
        <v>2004</v>
      </c>
      <c r="F4855" s="8" t="str">
        <f t="shared" si="302"/>
        <v>04</v>
      </c>
      <c r="G4855" s="2">
        <v>0.7864930555555556</v>
      </c>
      <c r="H4855" s="2" t="str">
        <f t="shared" si="303"/>
        <v>2004-08</v>
      </c>
      <c r="I4855" t="s">
        <v>15138</v>
      </c>
      <c r="J4855" s="1">
        <v>38203</v>
      </c>
      <c r="K4855" s="2">
        <v>0.87190972222222218</v>
      </c>
      <c r="L4855">
        <v>123</v>
      </c>
      <c r="M4855" s="2">
        <v>8.5416666666666669E-2</v>
      </c>
      <c r="N4855" t="s">
        <v>14525</v>
      </c>
      <c r="O4855" t="s">
        <v>14531</v>
      </c>
      <c r="P4855" t="s">
        <v>14532</v>
      </c>
      <c r="Q4855" t="s">
        <v>4016</v>
      </c>
      <c r="R4855" t="s">
        <v>42</v>
      </c>
      <c r="S4855">
        <v>185347001</v>
      </c>
      <c r="T4855" t="s">
        <v>72</v>
      </c>
      <c r="U4855">
        <v>85.55</v>
      </c>
      <c r="V4855">
        <v>553.25</v>
      </c>
      <c r="W4855">
        <v>387.27</v>
      </c>
      <c r="X4855">
        <v>46177005</v>
      </c>
      <c r="Y4855" t="s">
        <v>14536</v>
      </c>
    </row>
    <row r="4856" spans="1:25" x14ac:dyDescent="0.25">
      <c r="A4856" t="s">
        <v>15139</v>
      </c>
      <c r="B4856" t="s">
        <v>15140</v>
      </c>
      <c r="C4856" s="1">
        <v>38206</v>
      </c>
      <c r="D4856" s="1" t="str">
        <f t="shared" si="300"/>
        <v>2000–2009</v>
      </c>
      <c r="E4856" s="8">
        <f t="shared" si="301"/>
        <v>2004</v>
      </c>
      <c r="F4856" s="8" t="str">
        <f t="shared" si="302"/>
        <v>04</v>
      </c>
      <c r="G4856" s="2">
        <v>0.87190972222222218</v>
      </c>
      <c r="H4856" s="2" t="str">
        <f t="shared" si="303"/>
        <v>2004-08</v>
      </c>
      <c r="I4856" t="s">
        <v>15141</v>
      </c>
      <c r="J4856" s="1">
        <v>38207</v>
      </c>
      <c r="K4856" s="2">
        <v>2.2604166666666668E-2</v>
      </c>
      <c r="L4856">
        <v>-1223</v>
      </c>
      <c r="M4856" t="e">
        <v>#VALUE!</v>
      </c>
      <c r="N4856" t="s">
        <v>14525</v>
      </c>
      <c r="O4856" t="s">
        <v>14531</v>
      </c>
      <c r="P4856" t="s">
        <v>14532</v>
      </c>
      <c r="Q4856" t="s">
        <v>4016</v>
      </c>
      <c r="R4856" t="s">
        <v>42</v>
      </c>
      <c r="S4856">
        <v>185347001</v>
      </c>
      <c r="T4856" t="s">
        <v>72</v>
      </c>
      <c r="U4856">
        <v>85.55</v>
      </c>
      <c r="V4856">
        <v>535.87</v>
      </c>
      <c r="W4856">
        <v>375.1</v>
      </c>
      <c r="X4856">
        <v>46177005</v>
      </c>
      <c r="Y4856" t="s">
        <v>14536</v>
      </c>
    </row>
    <row r="4857" spans="1:25" x14ac:dyDescent="0.25">
      <c r="A4857" t="s">
        <v>15142</v>
      </c>
      <c r="B4857" t="s">
        <v>15143</v>
      </c>
      <c r="C4857" s="1">
        <v>38210</v>
      </c>
      <c r="D4857" s="1" t="str">
        <f t="shared" si="300"/>
        <v>2000–2009</v>
      </c>
      <c r="E4857" s="8">
        <f t="shared" si="301"/>
        <v>2004</v>
      </c>
      <c r="F4857" s="8" t="str">
        <f t="shared" si="302"/>
        <v>04</v>
      </c>
      <c r="G4857" s="2">
        <v>2.2604166666666668E-2</v>
      </c>
      <c r="H4857" s="2" t="str">
        <f t="shared" si="303"/>
        <v>2004-08</v>
      </c>
      <c r="I4857" t="s">
        <v>15144</v>
      </c>
      <c r="J4857" s="1">
        <v>38210</v>
      </c>
      <c r="K4857" s="2">
        <v>0.15038194444444444</v>
      </c>
      <c r="L4857">
        <v>184</v>
      </c>
      <c r="M4857" s="2">
        <v>0.12777777777777777</v>
      </c>
      <c r="N4857" t="s">
        <v>14525</v>
      </c>
      <c r="O4857" t="s">
        <v>14531</v>
      </c>
      <c r="P4857" t="s">
        <v>14532</v>
      </c>
      <c r="Q4857" t="s">
        <v>4016</v>
      </c>
      <c r="R4857" t="s">
        <v>42</v>
      </c>
      <c r="S4857">
        <v>185347001</v>
      </c>
      <c r="T4857" t="s">
        <v>72</v>
      </c>
      <c r="U4857">
        <v>85.55</v>
      </c>
      <c r="V4857">
        <v>1791.03</v>
      </c>
      <c r="W4857">
        <v>1253.72</v>
      </c>
      <c r="X4857">
        <v>46177005</v>
      </c>
      <c r="Y4857" t="s">
        <v>14536</v>
      </c>
    </row>
    <row r="4858" spans="1:25" x14ac:dyDescent="0.25">
      <c r="A4858" t="s">
        <v>15145</v>
      </c>
      <c r="B4858" t="s">
        <v>15144</v>
      </c>
      <c r="C4858" s="1">
        <v>38210</v>
      </c>
      <c r="D4858" s="1" t="str">
        <f t="shared" si="300"/>
        <v>2000–2009</v>
      </c>
      <c r="E4858" s="8">
        <f t="shared" si="301"/>
        <v>2004</v>
      </c>
      <c r="F4858" s="8" t="str">
        <f t="shared" si="302"/>
        <v>04</v>
      </c>
      <c r="G4858" s="2">
        <v>0.15038194444444444</v>
      </c>
      <c r="H4858" s="2" t="str">
        <f t="shared" si="303"/>
        <v>2004-08</v>
      </c>
      <c r="I4858" t="s">
        <v>15146</v>
      </c>
      <c r="J4858" s="1">
        <v>38210</v>
      </c>
      <c r="K4858" s="2">
        <v>0.1607986111111111</v>
      </c>
      <c r="L4858">
        <v>15</v>
      </c>
      <c r="M4858" s="2">
        <v>1.0416666666666666E-2</v>
      </c>
      <c r="N4858" t="s">
        <v>14525</v>
      </c>
      <c r="O4858" t="s">
        <v>14531</v>
      </c>
      <c r="P4858" t="s">
        <v>14532</v>
      </c>
      <c r="Q4858" t="s">
        <v>4016</v>
      </c>
      <c r="R4858" t="s">
        <v>42</v>
      </c>
      <c r="S4858">
        <v>185347001</v>
      </c>
      <c r="T4858" t="s">
        <v>72</v>
      </c>
      <c r="U4858">
        <v>85.55</v>
      </c>
      <c r="V4858">
        <v>234.71</v>
      </c>
      <c r="W4858">
        <v>234.71</v>
      </c>
      <c r="X4858">
        <v>46177005</v>
      </c>
      <c r="Y4858" t="s">
        <v>14536</v>
      </c>
    </row>
    <row r="4859" spans="1:25" x14ac:dyDescent="0.25">
      <c r="A4859" t="s">
        <v>15147</v>
      </c>
      <c r="B4859" t="s">
        <v>15148</v>
      </c>
      <c r="C4859" s="1">
        <v>38213</v>
      </c>
      <c r="D4859" s="1" t="str">
        <f t="shared" si="300"/>
        <v>2000–2009</v>
      </c>
      <c r="E4859" s="8">
        <f t="shared" si="301"/>
        <v>2004</v>
      </c>
      <c r="F4859" s="8" t="str">
        <f t="shared" si="302"/>
        <v>04</v>
      </c>
      <c r="G4859" s="2">
        <v>0.15038194444444444</v>
      </c>
      <c r="H4859" s="2" t="str">
        <f t="shared" si="303"/>
        <v>2004-08</v>
      </c>
      <c r="I4859" t="s">
        <v>15149</v>
      </c>
      <c r="J4859" s="1">
        <v>38213</v>
      </c>
      <c r="K4859" s="2">
        <v>0.31288194444444445</v>
      </c>
      <c r="L4859">
        <v>234</v>
      </c>
      <c r="M4859" s="2">
        <v>0.16250000000000001</v>
      </c>
      <c r="N4859" t="s">
        <v>14525</v>
      </c>
      <c r="O4859" t="s">
        <v>14531</v>
      </c>
      <c r="P4859" t="s">
        <v>14532</v>
      </c>
      <c r="Q4859" t="s">
        <v>4016</v>
      </c>
      <c r="R4859" t="s">
        <v>42</v>
      </c>
      <c r="S4859">
        <v>185347001</v>
      </c>
      <c r="T4859" t="s">
        <v>72</v>
      </c>
      <c r="U4859">
        <v>85.55</v>
      </c>
      <c r="V4859">
        <v>980.83</v>
      </c>
      <c r="W4859">
        <v>980.83</v>
      </c>
      <c r="X4859">
        <v>46177005</v>
      </c>
      <c r="Y4859" t="s">
        <v>14536</v>
      </c>
    </row>
    <row r="4860" spans="1:25" x14ac:dyDescent="0.25">
      <c r="A4860" t="s">
        <v>15150</v>
      </c>
      <c r="B4860" t="s">
        <v>15151</v>
      </c>
      <c r="C4860" s="1">
        <v>38216</v>
      </c>
      <c r="D4860" s="1" t="str">
        <f t="shared" si="300"/>
        <v>2000–2009</v>
      </c>
      <c r="E4860" s="8">
        <f t="shared" si="301"/>
        <v>2004</v>
      </c>
      <c r="F4860" s="8" t="str">
        <f t="shared" si="302"/>
        <v>04</v>
      </c>
      <c r="G4860" s="2">
        <v>0.31288194444444445</v>
      </c>
      <c r="H4860" s="2" t="str">
        <f t="shared" si="303"/>
        <v>2004-08</v>
      </c>
      <c r="I4860" t="s">
        <v>15152</v>
      </c>
      <c r="J4860" s="1">
        <v>38216</v>
      </c>
      <c r="K4860" s="2">
        <v>0.44482638888888887</v>
      </c>
      <c r="L4860">
        <v>190</v>
      </c>
      <c r="M4860" s="2">
        <v>0.13194444444444445</v>
      </c>
      <c r="N4860" t="s">
        <v>14525</v>
      </c>
      <c r="O4860" t="s">
        <v>14531</v>
      </c>
      <c r="P4860" t="s">
        <v>14532</v>
      </c>
      <c r="Q4860" t="s">
        <v>4016</v>
      </c>
      <c r="R4860" t="s">
        <v>42</v>
      </c>
      <c r="S4860">
        <v>185347001</v>
      </c>
      <c r="T4860" t="s">
        <v>72</v>
      </c>
      <c r="U4860">
        <v>85.55</v>
      </c>
      <c r="V4860">
        <v>1638.38</v>
      </c>
      <c r="W4860">
        <v>1638.38</v>
      </c>
      <c r="X4860">
        <v>46177005</v>
      </c>
      <c r="Y4860" t="s">
        <v>14536</v>
      </c>
    </row>
    <row r="4861" spans="1:25" x14ac:dyDescent="0.25">
      <c r="A4861" t="s">
        <v>15153</v>
      </c>
      <c r="B4861" t="s">
        <v>15154</v>
      </c>
      <c r="C4861" s="1">
        <v>38219</v>
      </c>
      <c r="D4861" s="1" t="str">
        <f t="shared" si="300"/>
        <v>2000–2009</v>
      </c>
      <c r="E4861" s="8">
        <f t="shared" si="301"/>
        <v>2004</v>
      </c>
      <c r="F4861" s="8" t="str">
        <f t="shared" si="302"/>
        <v>04</v>
      </c>
      <c r="G4861" s="2">
        <v>0.44482638888888887</v>
      </c>
      <c r="H4861" s="2" t="str">
        <f t="shared" si="303"/>
        <v>2004-08</v>
      </c>
      <c r="I4861" t="s">
        <v>15155</v>
      </c>
      <c r="J4861" s="1">
        <v>38219</v>
      </c>
      <c r="K4861" s="2">
        <v>0.58510416666666665</v>
      </c>
      <c r="L4861">
        <v>202</v>
      </c>
      <c r="M4861" s="2">
        <v>0.14027777777777778</v>
      </c>
      <c r="N4861" t="s">
        <v>14525</v>
      </c>
      <c r="O4861" t="s">
        <v>14531</v>
      </c>
      <c r="P4861" t="s">
        <v>14532</v>
      </c>
      <c r="Q4861" t="s">
        <v>4016</v>
      </c>
      <c r="R4861" t="s">
        <v>42</v>
      </c>
      <c r="S4861">
        <v>185347001</v>
      </c>
      <c r="T4861" t="s">
        <v>72</v>
      </c>
      <c r="U4861">
        <v>85.55</v>
      </c>
      <c r="V4861">
        <v>1791.03</v>
      </c>
      <c r="W4861">
        <v>1791.03</v>
      </c>
      <c r="X4861">
        <v>46177005</v>
      </c>
      <c r="Y4861" t="s">
        <v>14536</v>
      </c>
    </row>
    <row r="4862" spans="1:25" x14ac:dyDescent="0.25">
      <c r="A4862" t="s">
        <v>15156</v>
      </c>
      <c r="B4862" t="s">
        <v>15157</v>
      </c>
      <c r="C4862" s="1">
        <v>38222</v>
      </c>
      <c r="D4862" s="1" t="str">
        <f t="shared" si="300"/>
        <v>2000–2009</v>
      </c>
      <c r="E4862" s="8">
        <f t="shared" si="301"/>
        <v>2004</v>
      </c>
      <c r="F4862" s="8" t="str">
        <f t="shared" si="302"/>
        <v>04</v>
      </c>
      <c r="G4862" s="2">
        <v>0.58510416666666665</v>
      </c>
      <c r="H4862" s="2" t="str">
        <f t="shared" si="303"/>
        <v>2004-08</v>
      </c>
      <c r="I4862" t="s">
        <v>15158</v>
      </c>
      <c r="J4862" s="1">
        <v>38222</v>
      </c>
      <c r="K4862" s="2">
        <v>0.68510416666666663</v>
      </c>
      <c r="L4862">
        <v>144</v>
      </c>
      <c r="M4862" s="2">
        <v>0.1</v>
      </c>
      <c r="N4862" t="s">
        <v>14525</v>
      </c>
      <c r="O4862" t="s">
        <v>14531</v>
      </c>
      <c r="P4862" t="s">
        <v>14532</v>
      </c>
      <c r="Q4862" t="s">
        <v>4016</v>
      </c>
      <c r="R4862" t="s">
        <v>42</v>
      </c>
      <c r="S4862">
        <v>185347001</v>
      </c>
      <c r="T4862" t="s">
        <v>72</v>
      </c>
      <c r="U4862">
        <v>85.55</v>
      </c>
      <c r="V4862">
        <v>535.87</v>
      </c>
      <c r="W4862">
        <v>535.87</v>
      </c>
      <c r="X4862">
        <v>46177005</v>
      </c>
      <c r="Y4862" t="s">
        <v>14536</v>
      </c>
    </row>
    <row r="4863" spans="1:25" x14ac:dyDescent="0.25">
      <c r="A4863" t="s">
        <v>15159</v>
      </c>
      <c r="B4863" t="s">
        <v>15160</v>
      </c>
      <c r="C4863" s="1">
        <v>38225</v>
      </c>
      <c r="D4863" s="1" t="str">
        <f t="shared" si="300"/>
        <v>2000–2009</v>
      </c>
      <c r="E4863" s="8">
        <f t="shared" si="301"/>
        <v>2004</v>
      </c>
      <c r="F4863" s="8" t="str">
        <f t="shared" si="302"/>
        <v>04</v>
      </c>
      <c r="G4863" s="2">
        <v>0.68510416666666663</v>
      </c>
      <c r="H4863" s="2" t="str">
        <f t="shared" si="303"/>
        <v>2004-08</v>
      </c>
      <c r="I4863" t="s">
        <v>15161</v>
      </c>
      <c r="J4863" s="1">
        <v>38225</v>
      </c>
      <c r="K4863" s="2">
        <v>0.77052083333333332</v>
      </c>
      <c r="L4863">
        <v>123</v>
      </c>
      <c r="M4863" s="2">
        <v>8.5416666666666669E-2</v>
      </c>
      <c r="N4863" t="s">
        <v>14525</v>
      </c>
      <c r="O4863" t="s">
        <v>14531</v>
      </c>
      <c r="P4863" t="s">
        <v>14532</v>
      </c>
      <c r="Q4863" t="s">
        <v>4016</v>
      </c>
      <c r="R4863" t="s">
        <v>42</v>
      </c>
      <c r="S4863">
        <v>185347001</v>
      </c>
      <c r="T4863" t="s">
        <v>72</v>
      </c>
      <c r="U4863">
        <v>85.55</v>
      </c>
      <c r="V4863">
        <v>535.87</v>
      </c>
      <c r="W4863">
        <v>535.87</v>
      </c>
      <c r="X4863">
        <v>46177005</v>
      </c>
      <c r="Y4863" t="s">
        <v>14536</v>
      </c>
    </row>
    <row r="4864" spans="1:25" x14ac:dyDescent="0.25">
      <c r="A4864" t="s">
        <v>15162</v>
      </c>
      <c r="B4864" t="s">
        <v>15163</v>
      </c>
      <c r="C4864" s="1">
        <v>38228</v>
      </c>
      <c r="D4864" s="1" t="str">
        <f t="shared" si="300"/>
        <v>2000–2009</v>
      </c>
      <c r="E4864" s="8">
        <f t="shared" si="301"/>
        <v>2004</v>
      </c>
      <c r="F4864" s="8" t="str">
        <f t="shared" si="302"/>
        <v>04</v>
      </c>
      <c r="G4864" s="2">
        <v>0.77052083333333332</v>
      </c>
      <c r="H4864" s="2" t="str">
        <f t="shared" si="303"/>
        <v>2004-08</v>
      </c>
      <c r="I4864" t="s">
        <v>15164</v>
      </c>
      <c r="J4864" s="1">
        <v>38228</v>
      </c>
      <c r="K4864" s="2">
        <v>0.89899305555555553</v>
      </c>
      <c r="L4864">
        <v>185</v>
      </c>
      <c r="M4864" s="2">
        <v>0.12847222222222221</v>
      </c>
      <c r="N4864" t="s">
        <v>14525</v>
      </c>
      <c r="O4864" t="s">
        <v>14531</v>
      </c>
      <c r="P4864" t="s">
        <v>14532</v>
      </c>
      <c r="Q4864" t="s">
        <v>4016</v>
      </c>
      <c r="R4864" t="s">
        <v>42</v>
      </c>
      <c r="S4864">
        <v>185347001</v>
      </c>
      <c r="T4864" t="s">
        <v>72</v>
      </c>
      <c r="U4864">
        <v>85.55</v>
      </c>
      <c r="V4864">
        <v>630.34</v>
      </c>
      <c r="W4864">
        <v>630.34</v>
      </c>
      <c r="X4864">
        <v>46177005</v>
      </c>
      <c r="Y4864" t="s">
        <v>14536</v>
      </c>
    </row>
    <row r="4865" spans="1:25" x14ac:dyDescent="0.25">
      <c r="A4865" t="s">
        <v>15165</v>
      </c>
      <c r="B4865" t="s">
        <v>15166</v>
      </c>
      <c r="C4865" s="1">
        <v>38231</v>
      </c>
      <c r="D4865" s="1" t="str">
        <f t="shared" si="300"/>
        <v>2000–2009</v>
      </c>
      <c r="E4865" s="8">
        <f t="shared" si="301"/>
        <v>2004</v>
      </c>
      <c r="F4865" s="8" t="str">
        <f t="shared" si="302"/>
        <v>04</v>
      </c>
      <c r="G4865" s="2">
        <v>0.89899305555555553</v>
      </c>
      <c r="H4865" s="2" t="str">
        <f t="shared" si="303"/>
        <v>2004-09</v>
      </c>
      <c r="I4865" t="s">
        <v>15167</v>
      </c>
      <c r="J4865" s="1">
        <v>38231</v>
      </c>
      <c r="K4865" s="2">
        <v>0.9871875</v>
      </c>
      <c r="L4865">
        <v>127</v>
      </c>
      <c r="M4865" s="2">
        <v>8.819444444444445E-2</v>
      </c>
      <c r="N4865" t="s">
        <v>14525</v>
      </c>
      <c r="O4865" t="s">
        <v>14531</v>
      </c>
      <c r="P4865" t="s">
        <v>14532</v>
      </c>
      <c r="Q4865" t="s">
        <v>4016</v>
      </c>
      <c r="R4865" t="s">
        <v>42</v>
      </c>
      <c r="S4865">
        <v>185347001</v>
      </c>
      <c r="T4865" t="s">
        <v>72</v>
      </c>
      <c r="U4865">
        <v>85.55</v>
      </c>
      <c r="V4865">
        <v>1791.03</v>
      </c>
      <c r="W4865">
        <v>1791.03</v>
      </c>
      <c r="X4865">
        <v>46177005</v>
      </c>
      <c r="Y4865" t="s">
        <v>14536</v>
      </c>
    </row>
    <row r="4866" spans="1:25" x14ac:dyDescent="0.25">
      <c r="A4866" t="s">
        <v>15168</v>
      </c>
      <c r="B4866" t="s">
        <v>15169</v>
      </c>
      <c r="C4866" s="1">
        <v>38234</v>
      </c>
      <c r="D4866" s="1" t="str">
        <f t="shared" si="300"/>
        <v>2000–2009</v>
      </c>
      <c r="E4866" s="8">
        <f t="shared" si="301"/>
        <v>2004</v>
      </c>
      <c r="F4866" s="8" t="str">
        <f t="shared" si="302"/>
        <v>04</v>
      </c>
      <c r="G4866" s="2">
        <v>0.9871875</v>
      </c>
      <c r="H4866" s="2" t="str">
        <f t="shared" si="303"/>
        <v>2004-09</v>
      </c>
      <c r="I4866" t="s">
        <v>15170</v>
      </c>
      <c r="J4866" s="1">
        <v>38235</v>
      </c>
      <c r="K4866" s="2">
        <v>0.12468750000000001</v>
      </c>
      <c r="L4866">
        <v>-1242</v>
      </c>
      <c r="M4866" t="e">
        <v>#VALUE!</v>
      </c>
      <c r="N4866" t="s">
        <v>14525</v>
      </c>
      <c r="O4866" t="s">
        <v>14531</v>
      </c>
      <c r="P4866" t="s">
        <v>14532</v>
      </c>
      <c r="Q4866" t="s">
        <v>4016</v>
      </c>
      <c r="R4866" t="s">
        <v>42</v>
      </c>
      <c r="S4866">
        <v>185347001</v>
      </c>
      <c r="T4866" t="s">
        <v>72</v>
      </c>
      <c r="U4866">
        <v>85.55</v>
      </c>
      <c r="V4866">
        <v>535.87</v>
      </c>
      <c r="W4866">
        <v>535.87</v>
      </c>
      <c r="X4866">
        <v>46177005</v>
      </c>
      <c r="Y4866" t="s">
        <v>14536</v>
      </c>
    </row>
    <row r="4867" spans="1:25" x14ac:dyDescent="0.25">
      <c r="A4867" t="s">
        <v>15171</v>
      </c>
      <c r="B4867" t="s">
        <v>15172</v>
      </c>
      <c r="C4867" s="1">
        <v>38238</v>
      </c>
      <c r="D4867" s="1" t="str">
        <f t="shared" ref="D4867:D4930" si="304">IF(YEAR(C4867)&lt;2000,"Before 2000",TEXT(INT(YEAR(C4867)/10)*10,"0000") &amp; "–" &amp; TEXT(INT(YEAR(C4867)/10)*10+9,"0000"))</f>
        <v>2000–2009</v>
      </c>
      <c r="E4867" s="8">
        <f t="shared" ref="E4867:E4930" si="305">YEAR(C4867)</f>
        <v>2004</v>
      </c>
      <c r="F4867" s="8" t="str">
        <f t="shared" ref="F4867:F4930" si="306">TEXT(C4867, "yy")</f>
        <v>04</v>
      </c>
      <c r="G4867" s="2">
        <v>0.12468750000000001</v>
      </c>
      <c r="H4867" s="2" t="str">
        <f t="shared" ref="H4867:H4930" si="307">TEXT(C4867, "yyyy-mm")</f>
        <v>2004-09</v>
      </c>
      <c r="I4867" t="s">
        <v>15173</v>
      </c>
      <c r="J4867" s="1">
        <v>38238</v>
      </c>
      <c r="K4867" s="2">
        <v>0.25524305555555554</v>
      </c>
      <c r="L4867">
        <v>188</v>
      </c>
      <c r="M4867" s="2">
        <v>0.13055555555555556</v>
      </c>
      <c r="N4867" t="s">
        <v>14525</v>
      </c>
      <c r="O4867" t="s">
        <v>14531</v>
      </c>
      <c r="P4867" t="s">
        <v>14532</v>
      </c>
      <c r="Q4867" t="s">
        <v>4016</v>
      </c>
      <c r="R4867" t="s">
        <v>42</v>
      </c>
      <c r="S4867">
        <v>185347001</v>
      </c>
      <c r="T4867" t="s">
        <v>72</v>
      </c>
      <c r="U4867">
        <v>85.55</v>
      </c>
      <c r="V4867">
        <v>1791.03</v>
      </c>
      <c r="W4867">
        <v>1791.03</v>
      </c>
      <c r="X4867">
        <v>46177005</v>
      </c>
      <c r="Y4867" t="s">
        <v>14536</v>
      </c>
    </row>
    <row r="4868" spans="1:25" x14ac:dyDescent="0.25">
      <c r="A4868" s="3" t="s">
        <v>15174</v>
      </c>
      <c r="B4868" t="s">
        <v>15175</v>
      </c>
      <c r="C4868" s="1">
        <v>38241</v>
      </c>
      <c r="D4868" s="1" t="str">
        <f t="shared" si="304"/>
        <v>2000–2009</v>
      </c>
      <c r="E4868" s="8">
        <f t="shared" si="305"/>
        <v>2004</v>
      </c>
      <c r="F4868" s="8" t="str">
        <f t="shared" si="306"/>
        <v>04</v>
      </c>
      <c r="G4868" s="2">
        <v>0.25524305555555554</v>
      </c>
      <c r="H4868" s="2" t="str">
        <f t="shared" si="307"/>
        <v>2004-09</v>
      </c>
      <c r="I4868" t="s">
        <v>15176</v>
      </c>
      <c r="J4868" s="1">
        <v>38241</v>
      </c>
      <c r="K4868" s="2">
        <v>0.34482638888888889</v>
      </c>
      <c r="L4868">
        <v>129</v>
      </c>
      <c r="M4868" s="2">
        <v>8.9583333333333334E-2</v>
      </c>
      <c r="N4868" t="s">
        <v>14525</v>
      </c>
      <c r="O4868" t="s">
        <v>14531</v>
      </c>
      <c r="P4868" t="s">
        <v>14532</v>
      </c>
      <c r="Q4868" t="s">
        <v>4016</v>
      </c>
      <c r="R4868" t="s">
        <v>42</v>
      </c>
      <c r="S4868">
        <v>185347001</v>
      </c>
      <c r="T4868" t="s">
        <v>72</v>
      </c>
      <c r="U4868">
        <v>85.55</v>
      </c>
      <c r="V4868">
        <v>535.87</v>
      </c>
      <c r="W4868">
        <v>535.87</v>
      </c>
      <c r="X4868">
        <v>46177005</v>
      </c>
      <c r="Y4868" t="s">
        <v>14536</v>
      </c>
    </row>
    <row r="4869" spans="1:25" x14ac:dyDescent="0.25">
      <c r="A4869" t="s">
        <v>15177</v>
      </c>
      <c r="B4869" t="s">
        <v>15176</v>
      </c>
      <c r="C4869" s="1">
        <v>38241</v>
      </c>
      <c r="D4869" s="1" t="str">
        <f t="shared" si="304"/>
        <v>2000–2009</v>
      </c>
      <c r="E4869" s="8">
        <f t="shared" si="305"/>
        <v>2004</v>
      </c>
      <c r="F4869" s="8" t="str">
        <f t="shared" si="306"/>
        <v>04</v>
      </c>
      <c r="G4869" s="2">
        <v>0.34482638888888889</v>
      </c>
      <c r="H4869" s="2" t="str">
        <f t="shared" si="307"/>
        <v>2004-09</v>
      </c>
      <c r="I4869" t="s">
        <v>15178</v>
      </c>
      <c r="J4869" s="1">
        <v>38241</v>
      </c>
      <c r="K4869" s="2">
        <v>0.35524305555555558</v>
      </c>
      <c r="L4869">
        <v>15</v>
      </c>
      <c r="M4869" s="2">
        <v>1.0416666666666666E-2</v>
      </c>
      <c r="N4869" t="s">
        <v>14525</v>
      </c>
      <c r="O4869" t="s">
        <v>14531</v>
      </c>
      <c r="P4869" t="s">
        <v>14532</v>
      </c>
      <c r="Q4869" t="s">
        <v>4016</v>
      </c>
      <c r="R4869" t="s">
        <v>42</v>
      </c>
      <c r="S4869">
        <v>185347001</v>
      </c>
      <c r="T4869" t="s">
        <v>72</v>
      </c>
      <c r="U4869">
        <v>85.55</v>
      </c>
      <c r="V4869">
        <v>234.71</v>
      </c>
      <c r="W4869">
        <v>234.71</v>
      </c>
      <c r="X4869">
        <v>46177005</v>
      </c>
      <c r="Y4869" t="s">
        <v>14536</v>
      </c>
    </row>
    <row r="4870" spans="1:25" x14ac:dyDescent="0.25">
      <c r="A4870" t="s">
        <v>15179</v>
      </c>
      <c r="B4870" t="s">
        <v>15180</v>
      </c>
      <c r="C4870" s="1">
        <v>38249</v>
      </c>
      <c r="D4870" s="1" t="str">
        <f t="shared" si="304"/>
        <v>2000–2009</v>
      </c>
      <c r="E4870" s="8">
        <f t="shared" si="305"/>
        <v>2004</v>
      </c>
      <c r="F4870" s="8" t="str">
        <f t="shared" si="306"/>
        <v>04</v>
      </c>
      <c r="G4870" s="2">
        <v>0.64621527777777776</v>
      </c>
      <c r="H4870" s="2" t="str">
        <f t="shared" si="307"/>
        <v>2004-09</v>
      </c>
      <c r="I4870" t="s">
        <v>15181</v>
      </c>
      <c r="J4870" s="1">
        <v>38249</v>
      </c>
      <c r="K4870" s="2">
        <v>0.65663194444444439</v>
      </c>
      <c r="L4870">
        <v>15</v>
      </c>
      <c r="M4870" s="2">
        <v>1.0416666666666666E-2</v>
      </c>
      <c r="N4870" t="s">
        <v>14525</v>
      </c>
      <c r="O4870" t="s">
        <v>14531</v>
      </c>
      <c r="P4870" t="s">
        <v>14532</v>
      </c>
      <c r="Q4870" t="s">
        <v>4016</v>
      </c>
      <c r="R4870" t="s">
        <v>114</v>
      </c>
      <c r="S4870">
        <v>185349003</v>
      </c>
      <c r="T4870" t="s">
        <v>43</v>
      </c>
      <c r="U4870">
        <v>85.55</v>
      </c>
      <c r="V4870">
        <v>85.55</v>
      </c>
      <c r="W4870">
        <v>85.55</v>
      </c>
      <c r="X4870" t="s">
        <v>30</v>
      </c>
      <c r="Y4870" t="s">
        <v>30</v>
      </c>
    </row>
    <row r="4871" spans="1:25" x14ac:dyDescent="0.25">
      <c r="A4871" t="s">
        <v>15182</v>
      </c>
      <c r="B4871" t="s">
        <v>15183</v>
      </c>
      <c r="C4871" s="1">
        <v>38256</v>
      </c>
      <c r="D4871" s="1" t="str">
        <f t="shared" si="304"/>
        <v>2000–2009</v>
      </c>
      <c r="E4871" s="8">
        <f t="shared" si="305"/>
        <v>2004</v>
      </c>
      <c r="F4871" s="8" t="str">
        <f t="shared" si="306"/>
        <v>04</v>
      </c>
      <c r="G4871" s="2">
        <v>0.64621527777777776</v>
      </c>
      <c r="H4871" s="2" t="str">
        <f t="shared" si="307"/>
        <v>2004-09</v>
      </c>
      <c r="I4871" t="s">
        <v>15184</v>
      </c>
      <c r="J4871" s="1">
        <v>38256</v>
      </c>
      <c r="K4871" s="2">
        <v>0.74135416666666665</v>
      </c>
      <c r="L4871">
        <v>137</v>
      </c>
      <c r="M4871" s="2">
        <v>9.5138888888888884E-2</v>
      </c>
      <c r="N4871" t="s">
        <v>14525</v>
      </c>
      <c r="O4871" t="s">
        <v>14531</v>
      </c>
      <c r="P4871" t="s">
        <v>14532</v>
      </c>
      <c r="Q4871" t="s">
        <v>4016</v>
      </c>
      <c r="R4871" t="s">
        <v>42</v>
      </c>
      <c r="S4871">
        <v>185347001</v>
      </c>
      <c r="T4871" t="s">
        <v>72</v>
      </c>
      <c r="U4871">
        <v>85.55</v>
      </c>
      <c r="V4871">
        <v>1791.03</v>
      </c>
      <c r="W4871">
        <v>1791.03</v>
      </c>
      <c r="X4871">
        <v>46177005</v>
      </c>
      <c r="Y4871" t="s">
        <v>14536</v>
      </c>
    </row>
    <row r="4872" spans="1:25" x14ac:dyDescent="0.25">
      <c r="A4872" t="s">
        <v>15185</v>
      </c>
      <c r="B4872" t="s">
        <v>15186</v>
      </c>
      <c r="C4872" s="1">
        <v>38259</v>
      </c>
      <c r="D4872" s="1" t="str">
        <f t="shared" si="304"/>
        <v>2000–2009</v>
      </c>
      <c r="E4872" s="8">
        <f t="shared" si="305"/>
        <v>2004</v>
      </c>
      <c r="F4872" s="8" t="str">
        <f t="shared" si="306"/>
        <v>04</v>
      </c>
      <c r="G4872" s="2">
        <v>0.74135416666666665</v>
      </c>
      <c r="H4872" s="2" t="str">
        <f t="shared" si="307"/>
        <v>2004-09</v>
      </c>
      <c r="I4872" t="s">
        <v>15187</v>
      </c>
      <c r="J4872" s="1">
        <v>38259</v>
      </c>
      <c r="K4872" s="2">
        <v>0.83996527777777774</v>
      </c>
      <c r="L4872">
        <v>142</v>
      </c>
      <c r="M4872" s="2">
        <v>9.8611111111111108E-2</v>
      </c>
      <c r="N4872" t="s">
        <v>14525</v>
      </c>
      <c r="O4872" t="s">
        <v>14531</v>
      </c>
      <c r="P4872" t="s">
        <v>14532</v>
      </c>
      <c r="Q4872" t="s">
        <v>4016</v>
      </c>
      <c r="R4872" t="s">
        <v>42</v>
      </c>
      <c r="S4872">
        <v>185347001</v>
      </c>
      <c r="T4872" t="s">
        <v>72</v>
      </c>
      <c r="U4872">
        <v>85.55</v>
      </c>
      <c r="V4872">
        <v>535.87</v>
      </c>
      <c r="W4872">
        <v>535.87</v>
      </c>
      <c r="X4872">
        <v>46177005</v>
      </c>
      <c r="Y4872" t="s">
        <v>14536</v>
      </c>
    </row>
    <row r="4873" spans="1:25" x14ac:dyDescent="0.25">
      <c r="A4873" t="s">
        <v>15188</v>
      </c>
      <c r="B4873" t="s">
        <v>15189</v>
      </c>
      <c r="C4873" s="1">
        <v>38262</v>
      </c>
      <c r="D4873" s="1" t="str">
        <f t="shared" si="304"/>
        <v>2000–2009</v>
      </c>
      <c r="E4873" s="8">
        <f t="shared" si="305"/>
        <v>2004</v>
      </c>
      <c r="F4873" s="8" t="str">
        <f t="shared" si="306"/>
        <v>04</v>
      </c>
      <c r="G4873" s="2">
        <v>0.83996527777777774</v>
      </c>
      <c r="H4873" s="2" t="str">
        <f t="shared" si="307"/>
        <v>2004-10</v>
      </c>
      <c r="I4873" t="s">
        <v>15190</v>
      </c>
      <c r="J4873" s="1">
        <v>38262</v>
      </c>
      <c r="K4873" s="2">
        <v>0.99413194444444442</v>
      </c>
      <c r="L4873">
        <v>222</v>
      </c>
      <c r="M4873" s="2">
        <v>0.15416666666666667</v>
      </c>
      <c r="N4873" t="s">
        <v>14525</v>
      </c>
      <c r="O4873" t="s">
        <v>14531</v>
      </c>
      <c r="P4873" t="s">
        <v>14532</v>
      </c>
      <c r="Q4873" t="s">
        <v>4016</v>
      </c>
      <c r="R4873" t="s">
        <v>42</v>
      </c>
      <c r="S4873">
        <v>185347001</v>
      </c>
      <c r="T4873" t="s">
        <v>72</v>
      </c>
      <c r="U4873">
        <v>85.55</v>
      </c>
      <c r="V4873">
        <v>943.28</v>
      </c>
      <c r="W4873">
        <v>943.28</v>
      </c>
      <c r="X4873">
        <v>46177005</v>
      </c>
      <c r="Y4873" t="s">
        <v>14536</v>
      </c>
    </row>
    <row r="4874" spans="1:25" x14ac:dyDescent="0.25">
      <c r="A4874" t="s">
        <v>15191</v>
      </c>
      <c r="B4874" t="s">
        <v>15192</v>
      </c>
      <c r="C4874" s="1">
        <v>38265</v>
      </c>
      <c r="D4874" s="1" t="str">
        <f t="shared" si="304"/>
        <v>2000–2009</v>
      </c>
      <c r="E4874" s="8">
        <f t="shared" si="305"/>
        <v>2004</v>
      </c>
      <c r="F4874" s="8" t="str">
        <f t="shared" si="306"/>
        <v>04</v>
      </c>
      <c r="G4874" s="2">
        <v>0.99413194444444442</v>
      </c>
      <c r="H4874" s="2" t="str">
        <f t="shared" si="307"/>
        <v>2004-10</v>
      </c>
      <c r="I4874" t="s">
        <v>15193</v>
      </c>
      <c r="J4874" s="1">
        <v>38266</v>
      </c>
      <c r="K4874" s="2">
        <v>0.11913194444444444</v>
      </c>
      <c r="L4874">
        <v>-1260</v>
      </c>
      <c r="M4874" t="e">
        <v>#VALUE!</v>
      </c>
      <c r="N4874" t="s">
        <v>14525</v>
      </c>
      <c r="O4874" t="s">
        <v>14531</v>
      </c>
      <c r="P4874" t="s">
        <v>14532</v>
      </c>
      <c r="Q4874" t="s">
        <v>4016</v>
      </c>
      <c r="R4874" t="s">
        <v>42</v>
      </c>
      <c r="S4874">
        <v>185347001</v>
      </c>
      <c r="T4874" t="s">
        <v>72</v>
      </c>
      <c r="U4874">
        <v>85.55</v>
      </c>
      <c r="V4874">
        <v>535.87</v>
      </c>
      <c r="W4874">
        <v>535.87</v>
      </c>
      <c r="X4874">
        <v>46177005</v>
      </c>
      <c r="Y4874" t="s">
        <v>14536</v>
      </c>
    </row>
    <row r="4875" spans="1:25" x14ac:dyDescent="0.25">
      <c r="A4875" t="s">
        <v>15194</v>
      </c>
      <c r="B4875" t="s">
        <v>15195</v>
      </c>
      <c r="C4875" s="1">
        <v>38269</v>
      </c>
      <c r="D4875" s="1" t="str">
        <f t="shared" si="304"/>
        <v>2000–2009</v>
      </c>
      <c r="E4875" s="8">
        <f t="shared" si="305"/>
        <v>2004</v>
      </c>
      <c r="F4875" s="8" t="str">
        <f t="shared" si="306"/>
        <v>04</v>
      </c>
      <c r="G4875" s="2">
        <v>0.11913194444444444</v>
      </c>
      <c r="H4875" s="2" t="str">
        <f t="shared" si="307"/>
        <v>2004-10</v>
      </c>
      <c r="I4875" t="s">
        <v>15196</v>
      </c>
      <c r="J4875" s="1">
        <v>38269</v>
      </c>
      <c r="K4875" s="2">
        <v>0.25663194444444443</v>
      </c>
      <c r="L4875">
        <v>198</v>
      </c>
      <c r="M4875" s="2">
        <v>0.13750000000000001</v>
      </c>
      <c r="N4875" t="s">
        <v>14525</v>
      </c>
      <c r="O4875" t="s">
        <v>14531</v>
      </c>
      <c r="P4875" t="s">
        <v>14532</v>
      </c>
      <c r="Q4875" t="s">
        <v>4016</v>
      </c>
      <c r="R4875" t="s">
        <v>42</v>
      </c>
      <c r="S4875">
        <v>185347001</v>
      </c>
      <c r="T4875" t="s">
        <v>72</v>
      </c>
      <c r="U4875">
        <v>85.55</v>
      </c>
      <c r="V4875">
        <v>535.87</v>
      </c>
      <c r="W4875">
        <v>535.87</v>
      </c>
      <c r="X4875">
        <v>46177005</v>
      </c>
      <c r="Y4875" t="s">
        <v>14536</v>
      </c>
    </row>
    <row r="4876" spans="1:25" x14ac:dyDescent="0.25">
      <c r="A4876" t="s">
        <v>15197</v>
      </c>
      <c r="B4876" t="s">
        <v>15198</v>
      </c>
      <c r="C4876" s="1">
        <v>38272</v>
      </c>
      <c r="D4876" s="1" t="str">
        <f t="shared" si="304"/>
        <v>2000–2009</v>
      </c>
      <c r="E4876" s="8">
        <f t="shared" si="305"/>
        <v>2004</v>
      </c>
      <c r="F4876" s="8" t="str">
        <f t="shared" si="306"/>
        <v>04</v>
      </c>
      <c r="G4876" s="2">
        <v>0.25663194444444443</v>
      </c>
      <c r="H4876" s="2" t="str">
        <f t="shared" si="307"/>
        <v>2004-10</v>
      </c>
      <c r="I4876" t="s">
        <v>15199</v>
      </c>
      <c r="J4876" s="1">
        <v>38272</v>
      </c>
      <c r="K4876" s="2">
        <v>0.38093749999999998</v>
      </c>
      <c r="L4876">
        <v>179</v>
      </c>
      <c r="M4876" s="2">
        <v>0.12430555555555556</v>
      </c>
      <c r="N4876" t="s">
        <v>14525</v>
      </c>
      <c r="O4876" t="s">
        <v>14531</v>
      </c>
      <c r="P4876" t="s">
        <v>14532</v>
      </c>
      <c r="Q4876" t="s">
        <v>4016</v>
      </c>
      <c r="R4876" t="s">
        <v>42</v>
      </c>
      <c r="S4876">
        <v>185347001</v>
      </c>
      <c r="T4876" t="s">
        <v>72</v>
      </c>
      <c r="U4876">
        <v>85.55</v>
      </c>
      <c r="V4876">
        <v>535.87</v>
      </c>
      <c r="W4876">
        <v>535.87</v>
      </c>
      <c r="X4876">
        <v>46177005</v>
      </c>
      <c r="Y4876" t="s">
        <v>14536</v>
      </c>
    </row>
    <row r="4877" spans="1:25" x14ac:dyDescent="0.25">
      <c r="A4877" s="3" t="s">
        <v>15200</v>
      </c>
      <c r="B4877" t="s">
        <v>15199</v>
      </c>
      <c r="C4877" s="1">
        <v>38272</v>
      </c>
      <c r="D4877" s="1" t="str">
        <f t="shared" si="304"/>
        <v>2000–2009</v>
      </c>
      <c r="E4877" s="8">
        <f t="shared" si="305"/>
        <v>2004</v>
      </c>
      <c r="F4877" s="8" t="str">
        <f t="shared" si="306"/>
        <v>04</v>
      </c>
      <c r="G4877" s="2">
        <v>0.38093749999999998</v>
      </c>
      <c r="H4877" s="2" t="str">
        <f t="shared" si="307"/>
        <v>2004-10</v>
      </c>
      <c r="I4877" t="s">
        <v>15201</v>
      </c>
      <c r="J4877" s="1">
        <v>38272</v>
      </c>
      <c r="K4877" s="2">
        <v>0.39135416666666667</v>
      </c>
      <c r="L4877">
        <v>15</v>
      </c>
      <c r="M4877" s="2">
        <v>1.0416666666666666E-2</v>
      </c>
      <c r="N4877" t="s">
        <v>14525</v>
      </c>
      <c r="O4877" t="s">
        <v>14531</v>
      </c>
      <c r="P4877" t="s">
        <v>14532</v>
      </c>
      <c r="Q4877" t="s">
        <v>4016</v>
      </c>
      <c r="R4877" t="s">
        <v>42</v>
      </c>
      <c r="S4877">
        <v>185347001</v>
      </c>
      <c r="T4877" t="s">
        <v>72</v>
      </c>
      <c r="U4877">
        <v>85.55</v>
      </c>
      <c r="V4877">
        <v>234.71</v>
      </c>
      <c r="W4877">
        <v>234.71</v>
      </c>
      <c r="X4877">
        <v>46177005</v>
      </c>
      <c r="Y4877" t="s">
        <v>14536</v>
      </c>
    </row>
    <row r="4878" spans="1:25" x14ac:dyDescent="0.25">
      <c r="A4878" t="s">
        <v>15202</v>
      </c>
      <c r="B4878" t="s">
        <v>15203</v>
      </c>
      <c r="C4878" s="1">
        <v>38275</v>
      </c>
      <c r="D4878" s="1" t="str">
        <f t="shared" si="304"/>
        <v>2000–2009</v>
      </c>
      <c r="E4878" s="8">
        <f t="shared" si="305"/>
        <v>2004</v>
      </c>
      <c r="F4878" s="8" t="str">
        <f t="shared" si="306"/>
        <v>04</v>
      </c>
      <c r="G4878" s="2">
        <v>0.38093749999999998</v>
      </c>
      <c r="H4878" s="2" t="str">
        <f t="shared" si="307"/>
        <v>2004-10</v>
      </c>
      <c r="I4878" t="s">
        <v>15204</v>
      </c>
      <c r="J4878" s="1">
        <v>38275</v>
      </c>
      <c r="K4878" s="2">
        <v>0.47190972222222222</v>
      </c>
      <c r="L4878">
        <v>131</v>
      </c>
      <c r="M4878" s="2">
        <v>9.0972222222222218E-2</v>
      </c>
      <c r="N4878" t="s">
        <v>14525</v>
      </c>
      <c r="O4878" t="s">
        <v>14531</v>
      </c>
      <c r="P4878" t="s">
        <v>14532</v>
      </c>
      <c r="Q4878" t="s">
        <v>4016</v>
      </c>
      <c r="R4878" t="s">
        <v>42</v>
      </c>
      <c r="S4878">
        <v>185347001</v>
      </c>
      <c r="T4878" t="s">
        <v>72</v>
      </c>
      <c r="U4878">
        <v>85.55</v>
      </c>
      <c r="V4878">
        <v>535.87</v>
      </c>
      <c r="W4878">
        <v>535.87</v>
      </c>
      <c r="X4878">
        <v>46177005</v>
      </c>
      <c r="Y4878" t="s">
        <v>14536</v>
      </c>
    </row>
    <row r="4879" spans="1:25" x14ac:dyDescent="0.25">
      <c r="A4879" t="s">
        <v>15205</v>
      </c>
      <c r="B4879" t="s">
        <v>15206</v>
      </c>
      <c r="C4879" s="1">
        <v>38284</v>
      </c>
      <c r="D4879" s="1" t="str">
        <f t="shared" si="304"/>
        <v>2000–2009</v>
      </c>
      <c r="E4879" s="8">
        <f t="shared" si="305"/>
        <v>2004</v>
      </c>
      <c r="F4879" s="8" t="str">
        <f t="shared" si="306"/>
        <v>04</v>
      </c>
      <c r="G4879" s="2">
        <v>0.64621527777777776</v>
      </c>
      <c r="H4879" s="2" t="str">
        <f t="shared" si="307"/>
        <v>2004-10</v>
      </c>
      <c r="I4879" t="s">
        <v>15207</v>
      </c>
      <c r="J4879" s="1">
        <v>38284</v>
      </c>
      <c r="K4879" s="2">
        <v>0.65663194444444439</v>
      </c>
      <c r="L4879">
        <v>15</v>
      </c>
      <c r="M4879" s="2">
        <v>1.0416666666666666E-2</v>
      </c>
      <c r="N4879" t="s">
        <v>14525</v>
      </c>
      <c r="O4879" t="s">
        <v>14531</v>
      </c>
      <c r="P4879" t="s">
        <v>14532</v>
      </c>
      <c r="Q4879" t="s">
        <v>4016</v>
      </c>
      <c r="R4879" t="s">
        <v>114</v>
      </c>
      <c r="S4879">
        <v>185349003</v>
      </c>
      <c r="T4879" t="s">
        <v>43</v>
      </c>
      <c r="U4879">
        <v>85.55</v>
      </c>
      <c r="V4879">
        <v>85.55</v>
      </c>
      <c r="W4879">
        <v>85.55</v>
      </c>
      <c r="X4879" t="s">
        <v>30</v>
      </c>
      <c r="Y4879" t="s">
        <v>30</v>
      </c>
    </row>
    <row r="4880" spans="1:25" x14ac:dyDescent="0.25">
      <c r="A4880" t="s">
        <v>15208</v>
      </c>
      <c r="B4880" t="s">
        <v>13252</v>
      </c>
      <c r="C4880" s="1">
        <v>38291</v>
      </c>
      <c r="D4880" s="1" t="str">
        <f t="shared" si="304"/>
        <v>2000–2009</v>
      </c>
      <c r="E4880" s="8">
        <f t="shared" si="305"/>
        <v>2004</v>
      </c>
      <c r="F4880" s="8" t="str">
        <f t="shared" si="306"/>
        <v>04</v>
      </c>
      <c r="G4880" s="2">
        <v>0.64621527777777776</v>
      </c>
      <c r="H4880" s="2" t="str">
        <f t="shared" si="307"/>
        <v>2004-10</v>
      </c>
      <c r="I4880" t="s">
        <v>13253</v>
      </c>
      <c r="J4880" s="1">
        <v>38291</v>
      </c>
      <c r="K4880" s="2">
        <v>0.65663194444444439</v>
      </c>
      <c r="L4880">
        <v>15</v>
      </c>
      <c r="M4880" s="2">
        <v>1.0416666666666666E-2</v>
      </c>
      <c r="N4880" t="s">
        <v>14525</v>
      </c>
      <c r="O4880" t="s">
        <v>14526</v>
      </c>
      <c r="P4880" t="s">
        <v>14527</v>
      </c>
      <c r="Q4880" t="s">
        <v>4016</v>
      </c>
      <c r="R4880" t="s">
        <v>28</v>
      </c>
      <c r="S4880">
        <v>410620009</v>
      </c>
      <c r="T4880" t="s">
        <v>29</v>
      </c>
      <c r="U4880">
        <v>136.80000000000001</v>
      </c>
      <c r="V4880">
        <v>136.80000000000001</v>
      </c>
      <c r="W4880">
        <v>136.80000000000001</v>
      </c>
      <c r="X4880" t="s">
        <v>30</v>
      </c>
      <c r="Y4880" t="s">
        <v>30</v>
      </c>
    </row>
    <row r="4881" spans="1:25" x14ac:dyDescent="0.25">
      <c r="A4881" t="s">
        <v>15209</v>
      </c>
      <c r="B4881" t="s">
        <v>15210</v>
      </c>
      <c r="C4881" s="1">
        <v>38298</v>
      </c>
      <c r="D4881" s="1" t="str">
        <f t="shared" si="304"/>
        <v>2000–2009</v>
      </c>
      <c r="E4881" s="8">
        <f t="shared" si="305"/>
        <v>2004</v>
      </c>
      <c r="F4881" s="8" t="str">
        <f t="shared" si="306"/>
        <v>04</v>
      </c>
      <c r="G4881" s="2">
        <v>0.64621527777777776</v>
      </c>
      <c r="H4881" s="2" t="str">
        <f t="shared" si="307"/>
        <v>2004-11</v>
      </c>
      <c r="I4881" t="s">
        <v>15211</v>
      </c>
      <c r="J4881" s="1">
        <v>38298</v>
      </c>
      <c r="K4881" s="2">
        <v>0.76982638888888888</v>
      </c>
      <c r="L4881">
        <v>178</v>
      </c>
      <c r="M4881" s="2">
        <v>0.12361111111111112</v>
      </c>
      <c r="N4881" t="s">
        <v>14525</v>
      </c>
      <c r="O4881" t="s">
        <v>14531</v>
      </c>
      <c r="P4881" t="s">
        <v>14532</v>
      </c>
      <c r="Q4881" t="s">
        <v>4016</v>
      </c>
      <c r="R4881" t="s">
        <v>42</v>
      </c>
      <c r="S4881">
        <v>185347001</v>
      </c>
      <c r="T4881" t="s">
        <v>72</v>
      </c>
      <c r="U4881">
        <v>85.55</v>
      </c>
      <c r="V4881">
        <v>535.87</v>
      </c>
      <c r="W4881">
        <v>535.87</v>
      </c>
      <c r="X4881">
        <v>46177005</v>
      </c>
      <c r="Y4881" t="s">
        <v>14536</v>
      </c>
    </row>
    <row r="4882" spans="1:25" x14ac:dyDescent="0.25">
      <c r="A4882" t="s">
        <v>15212</v>
      </c>
      <c r="B4882" t="s">
        <v>15213</v>
      </c>
      <c r="C4882" s="1">
        <v>38301</v>
      </c>
      <c r="D4882" s="1" t="str">
        <f t="shared" si="304"/>
        <v>2000–2009</v>
      </c>
      <c r="E4882" s="8">
        <f t="shared" si="305"/>
        <v>2004</v>
      </c>
      <c r="F4882" s="8" t="str">
        <f t="shared" si="306"/>
        <v>04</v>
      </c>
      <c r="G4882" s="2">
        <v>0.76982638888888888</v>
      </c>
      <c r="H4882" s="2" t="str">
        <f t="shared" si="307"/>
        <v>2004-11</v>
      </c>
      <c r="I4882" t="s">
        <v>15214</v>
      </c>
      <c r="J4882" s="1">
        <v>38301</v>
      </c>
      <c r="K4882" s="2">
        <v>0.92815972222222221</v>
      </c>
      <c r="L4882">
        <v>228</v>
      </c>
      <c r="M4882" s="2">
        <v>0.15833333333333333</v>
      </c>
      <c r="N4882" t="s">
        <v>14525</v>
      </c>
      <c r="O4882" t="s">
        <v>14531</v>
      </c>
      <c r="P4882" t="s">
        <v>14532</v>
      </c>
      <c r="Q4882" t="s">
        <v>4016</v>
      </c>
      <c r="R4882" t="s">
        <v>42</v>
      </c>
      <c r="S4882">
        <v>185347001</v>
      </c>
      <c r="T4882" t="s">
        <v>72</v>
      </c>
      <c r="U4882">
        <v>85.55</v>
      </c>
      <c r="V4882">
        <v>535.87</v>
      </c>
      <c r="W4882">
        <v>535.87</v>
      </c>
      <c r="X4882">
        <v>46177005</v>
      </c>
      <c r="Y4882" t="s">
        <v>14536</v>
      </c>
    </row>
    <row r="4883" spans="1:25" x14ac:dyDescent="0.25">
      <c r="A4883" t="s">
        <v>15215</v>
      </c>
      <c r="B4883" t="s">
        <v>15216</v>
      </c>
      <c r="C4883" s="1">
        <v>38304</v>
      </c>
      <c r="D4883" s="1" t="str">
        <f t="shared" si="304"/>
        <v>2000–2009</v>
      </c>
      <c r="E4883" s="8">
        <f t="shared" si="305"/>
        <v>2004</v>
      </c>
      <c r="F4883" s="8" t="str">
        <f t="shared" si="306"/>
        <v>04</v>
      </c>
      <c r="G4883" s="2">
        <v>0.92815972222222221</v>
      </c>
      <c r="H4883" s="2" t="str">
        <f t="shared" si="307"/>
        <v>2004-11</v>
      </c>
      <c r="I4883" t="s">
        <v>15217</v>
      </c>
      <c r="J4883" s="1">
        <v>38305</v>
      </c>
      <c r="K4883" s="2">
        <v>2.2604166666666668E-2</v>
      </c>
      <c r="L4883">
        <v>-1304</v>
      </c>
      <c r="M4883" t="e">
        <v>#VALUE!</v>
      </c>
      <c r="N4883" t="s">
        <v>14525</v>
      </c>
      <c r="O4883" t="s">
        <v>14531</v>
      </c>
      <c r="P4883" t="s">
        <v>14532</v>
      </c>
      <c r="Q4883" t="s">
        <v>4016</v>
      </c>
      <c r="R4883" t="s">
        <v>42</v>
      </c>
      <c r="S4883">
        <v>185347001</v>
      </c>
      <c r="T4883" t="s">
        <v>72</v>
      </c>
      <c r="U4883">
        <v>85.55</v>
      </c>
      <c r="V4883">
        <v>1791.03</v>
      </c>
      <c r="W4883">
        <v>1791.03</v>
      </c>
      <c r="X4883">
        <v>46177005</v>
      </c>
      <c r="Y4883" t="s">
        <v>14536</v>
      </c>
    </row>
    <row r="4884" spans="1:25" x14ac:dyDescent="0.25">
      <c r="A4884" t="s">
        <v>15218</v>
      </c>
      <c r="B4884" t="s">
        <v>15217</v>
      </c>
      <c r="C4884" s="1">
        <v>38305</v>
      </c>
      <c r="D4884" s="1" t="str">
        <f t="shared" si="304"/>
        <v>2000–2009</v>
      </c>
      <c r="E4884" s="8">
        <f t="shared" si="305"/>
        <v>2004</v>
      </c>
      <c r="F4884" s="8" t="str">
        <f t="shared" si="306"/>
        <v>04</v>
      </c>
      <c r="G4884" s="2">
        <v>2.2604166666666668E-2</v>
      </c>
      <c r="H4884" s="2" t="str">
        <f t="shared" si="307"/>
        <v>2004-11</v>
      </c>
      <c r="I4884" t="s">
        <v>15219</v>
      </c>
      <c r="J4884" s="1">
        <v>38305</v>
      </c>
      <c r="K4884" s="2">
        <v>3.3020833333333333E-2</v>
      </c>
      <c r="L4884">
        <v>15</v>
      </c>
      <c r="M4884" s="2">
        <v>1.0416666666666666E-2</v>
      </c>
      <c r="N4884" t="s">
        <v>14525</v>
      </c>
      <c r="O4884" t="s">
        <v>14531</v>
      </c>
      <c r="P4884" t="s">
        <v>14532</v>
      </c>
      <c r="Q4884" t="s">
        <v>4016</v>
      </c>
      <c r="R4884" t="s">
        <v>42</v>
      </c>
      <c r="S4884">
        <v>185347001</v>
      </c>
      <c r="T4884" t="s">
        <v>72</v>
      </c>
      <c r="U4884">
        <v>85.55</v>
      </c>
      <c r="V4884">
        <v>234.71</v>
      </c>
      <c r="W4884">
        <v>234.71</v>
      </c>
      <c r="X4884">
        <v>46177005</v>
      </c>
      <c r="Y4884" t="s">
        <v>14536</v>
      </c>
    </row>
    <row r="4885" spans="1:25" x14ac:dyDescent="0.25">
      <c r="A4885" t="s">
        <v>15220</v>
      </c>
      <c r="B4885" t="s">
        <v>15221</v>
      </c>
      <c r="C4885" s="1">
        <v>38308</v>
      </c>
      <c r="D4885" s="1" t="str">
        <f t="shared" si="304"/>
        <v>2000–2009</v>
      </c>
      <c r="E4885" s="8">
        <f t="shared" si="305"/>
        <v>2004</v>
      </c>
      <c r="F4885" s="8" t="str">
        <f t="shared" si="306"/>
        <v>04</v>
      </c>
      <c r="G4885" s="2">
        <v>2.2604166666666668E-2</v>
      </c>
      <c r="H4885" s="2" t="str">
        <f t="shared" si="307"/>
        <v>2004-11</v>
      </c>
      <c r="I4885" t="s">
        <v>15222</v>
      </c>
      <c r="J4885" s="1">
        <v>38308</v>
      </c>
      <c r="K4885" s="2">
        <v>0.11496527777777778</v>
      </c>
      <c r="L4885">
        <v>133</v>
      </c>
      <c r="M4885" s="2">
        <v>9.2361111111111116E-2</v>
      </c>
      <c r="N4885" t="s">
        <v>14525</v>
      </c>
      <c r="O4885" t="s">
        <v>14531</v>
      </c>
      <c r="P4885" t="s">
        <v>14532</v>
      </c>
      <c r="Q4885" t="s">
        <v>4016</v>
      </c>
      <c r="R4885" t="s">
        <v>42</v>
      </c>
      <c r="S4885">
        <v>185347001</v>
      </c>
      <c r="T4885" t="s">
        <v>72</v>
      </c>
      <c r="U4885">
        <v>85.55</v>
      </c>
      <c r="V4885">
        <v>1791.03</v>
      </c>
      <c r="W4885">
        <v>1791.03</v>
      </c>
      <c r="X4885">
        <v>46177005</v>
      </c>
      <c r="Y4885" t="s">
        <v>14536</v>
      </c>
    </row>
    <row r="4886" spans="1:25" x14ac:dyDescent="0.25">
      <c r="A4886" t="s">
        <v>15223</v>
      </c>
      <c r="B4886" t="s">
        <v>15224</v>
      </c>
      <c r="C4886" s="1">
        <v>38311</v>
      </c>
      <c r="D4886" s="1" t="str">
        <f t="shared" si="304"/>
        <v>2000–2009</v>
      </c>
      <c r="E4886" s="8">
        <f t="shared" si="305"/>
        <v>2004</v>
      </c>
      <c r="F4886" s="8" t="str">
        <f t="shared" si="306"/>
        <v>04</v>
      </c>
      <c r="G4886" s="2">
        <v>0.11496527777777778</v>
      </c>
      <c r="H4886" s="2" t="str">
        <f t="shared" si="307"/>
        <v>2004-11</v>
      </c>
      <c r="I4886" t="s">
        <v>15225</v>
      </c>
      <c r="J4886" s="1">
        <v>38311</v>
      </c>
      <c r="K4886" s="2">
        <v>0.25038194444444445</v>
      </c>
      <c r="L4886">
        <v>195</v>
      </c>
      <c r="M4886" s="2">
        <v>0.13541666666666666</v>
      </c>
      <c r="N4886" t="s">
        <v>14525</v>
      </c>
      <c r="O4886" t="s">
        <v>14531</v>
      </c>
      <c r="P4886" t="s">
        <v>14532</v>
      </c>
      <c r="Q4886" t="s">
        <v>4016</v>
      </c>
      <c r="R4886" t="s">
        <v>42</v>
      </c>
      <c r="S4886">
        <v>185347001</v>
      </c>
      <c r="T4886" t="s">
        <v>72</v>
      </c>
      <c r="U4886">
        <v>85.55</v>
      </c>
      <c r="V4886">
        <v>535.87</v>
      </c>
      <c r="W4886">
        <v>535.87</v>
      </c>
      <c r="X4886">
        <v>46177005</v>
      </c>
      <c r="Y4886" t="s">
        <v>14536</v>
      </c>
    </row>
    <row r="4887" spans="1:25" x14ac:dyDescent="0.25">
      <c r="A4887" t="s">
        <v>15226</v>
      </c>
      <c r="B4887" t="s">
        <v>15227</v>
      </c>
      <c r="C4887" s="1">
        <v>38314</v>
      </c>
      <c r="D4887" s="1" t="str">
        <f t="shared" si="304"/>
        <v>2000–2009</v>
      </c>
      <c r="E4887" s="8">
        <f t="shared" si="305"/>
        <v>2004</v>
      </c>
      <c r="F4887" s="8" t="str">
        <f t="shared" si="306"/>
        <v>04</v>
      </c>
      <c r="G4887" s="2">
        <v>0.25038194444444445</v>
      </c>
      <c r="H4887" s="2" t="str">
        <f t="shared" si="307"/>
        <v>2004-11</v>
      </c>
      <c r="I4887" t="s">
        <v>15228</v>
      </c>
      <c r="J4887" s="1">
        <v>38314</v>
      </c>
      <c r="K4887" s="2">
        <v>0.3399652777777778</v>
      </c>
      <c r="L4887">
        <v>129</v>
      </c>
      <c r="M4887" s="2">
        <v>8.9583333333333334E-2</v>
      </c>
      <c r="N4887" t="s">
        <v>14525</v>
      </c>
      <c r="O4887" t="s">
        <v>14531</v>
      </c>
      <c r="P4887" t="s">
        <v>14532</v>
      </c>
      <c r="Q4887" t="s">
        <v>4016</v>
      </c>
      <c r="R4887" t="s">
        <v>42</v>
      </c>
      <c r="S4887">
        <v>185347001</v>
      </c>
      <c r="T4887" t="s">
        <v>72</v>
      </c>
      <c r="U4887">
        <v>85.55</v>
      </c>
      <c r="V4887">
        <v>1760.69</v>
      </c>
      <c r="W4887">
        <v>1760.69</v>
      </c>
      <c r="X4887">
        <v>46177005</v>
      </c>
      <c r="Y4887" t="s">
        <v>14536</v>
      </c>
    </row>
    <row r="4888" spans="1:25" x14ac:dyDescent="0.25">
      <c r="A4888" t="s">
        <v>15229</v>
      </c>
      <c r="B4888" t="s">
        <v>15230</v>
      </c>
      <c r="C4888" s="1">
        <v>38317</v>
      </c>
      <c r="D4888" s="1" t="str">
        <f t="shared" si="304"/>
        <v>2000–2009</v>
      </c>
      <c r="E4888" s="8">
        <f t="shared" si="305"/>
        <v>2004</v>
      </c>
      <c r="F4888" s="8" t="str">
        <f t="shared" si="306"/>
        <v>04</v>
      </c>
      <c r="G4888" s="2">
        <v>0.3399652777777778</v>
      </c>
      <c r="H4888" s="2" t="str">
        <f t="shared" si="307"/>
        <v>2004-11</v>
      </c>
      <c r="I4888" t="s">
        <v>15231</v>
      </c>
      <c r="J4888" s="1">
        <v>38317</v>
      </c>
      <c r="K4888" s="2">
        <v>0.48093750000000002</v>
      </c>
      <c r="L4888">
        <v>203</v>
      </c>
      <c r="M4888" s="2">
        <v>0.14097222222222222</v>
      </c>
      <c r="N4888" t="s">
        <v>14525</v>
      </c>
      <c r="O4888" t="s">
        <v>14531</v>
      </c>
      <c r="P4888" t="s">
        <v>14532</v>
      </c>
      <c r="Q4888" t="s">
        <v>4016</v>
      </c>
      <c r="R4888" t="s">
        <v>42</v>
      </c>
      <c r="S4888">
        <v>185347001</v>
      </c>
      <c r="T4888" t="s">
        <v>72</v>
      </c>
      <c r="U4888">
        <v>85.55</v>
      </c>
      <c r="V4888">
        <v>535.87</v>
      </c>
      <c r="W4888">
        <v>535.87</v>
      </c>
      <c r="X4888">
        <v>46177005</v>
      </c>
      <c r="Y4888" t="s">
        <v>14536</v>
      </c>
    </row>
    <row r="4889" spans="1:25" x14ac:dyDescent="0.25">
      <c r="A4889" t="s">
        <v>15232</v>
      </c>
      <c r="B4889" t="s">
        <v>15233</v>
      </c>
      <c r="C4889" s="1">
        <v>38320</v>
      </c>
      <c r="D4889" s="1" t="str">
        <f t="shared" si="304"/>
        <v>2000–2009</v>
      </c>
      <c r="E4889" s="8">
        <f t="shared" si="305"/>
        <v>2004</v>
      </c>
      <c r="F4889" s="8" t="str">
        <f t="shared" si="306"/>
        <v>04</v>
      </c>
      <c r="G4889" s="2">
        <v>0.48093750000000002</v>
      </c>
      <c r="H4889" s="2" t="str">
        <f t="shared" si="307"/>
        <v>2004-11</v>
      </c>
      <c r="I4889" t="s">
        <v>15234</v>
      </c>
      <c r="J4889" s="1">
        <v>38320</v>
      </c>
      <c r="K4889" s="2">
        <v>0.61843749999999997</v>
      </c>
      <c r="L4889">
        <v>198</v>
      </c>
      <c r="M4889" s="2">
        <v>0.13750000000000001</v>
      </c>
      <c r="N4889" t="s">
        <v>14525</v>
      </c>
      <c r="O4889" t="s">
        <v>14531</v>
      </c>
      <c r="P4889" t="s">
        <v>14532</v>
      </c>
      <c r="Q4889" t="s">
        <v>4016</v>
      </c>
      <c r="R4889" t="s">
        <v>42</v>
      </c>
      <c r="S4889">
        <v>185347001</v>
      </c>
      <c r="T4889" t="s">
        <v>72</v>
      </c>
      <c r="U4889">
        <v>85.55</v>
      </c>
      <c r="V4889">
        <v>535.87</v>
      </c>
      <c r="W4889">
        <v>535.87</v>
      </c>
      <c r="X4889">
        <v>46177005</v>
      </c>
      <c r="Y4889" t="s">
        <v>14536</v>
      </c>
    </row>
    <row r="4890" spans="1:25" x14ac:dyDescent="0.25">
      <c r="A4890" t="s">
        <v>15235</v>
      </c>
      <c r="B4890" t="s">
        <v>15236</v>
      </c>
      <c r="C4890" s="1">
        <v>38323</v>
      </c>
      <c r="D4890" s="1" t="str">
        <f t="shared" si="304"/>
        <v>2000–2009</v>
      </c>
      <c r="E4890" s="8">
        <f t="shared" si="305"/>
        <v>2004</v>
      </c>
      <c r="F4890" s="8" t="str">
        <f t="shared" si="306"/>
        <v>04</v>
      </c>
      <c r="G4890" s="2">
        <v>0.61843749999999997</v>
      </c>
      <c r="H4890" s="2" t="str">
        <f t="shared" si="307"/>
        <v>2004-12</v>
      </c>
      <c r="I4890" t="s">
        <v>15237</v>
      </c>
      <c r="J4890" s="1">
        <v>38323</v>
      </c>
      <c r="K4890" s="2">
        <v>0.74065972222222221</v>
      </c>
      <c r="L4890">
        <v>176</v>
      </c>
      <c r="M4890" s="2">
        <v>0.12222222222222222</v>
      </c>
      <c r="N4890" t="s">
        <v>14525</v>
      </c>
      <c r="O4890" t="s">
        <v>14531</v>
      </c>
      <c r="P4890" t="s">
        <v>14532</v>
      </c>
      <c r="Q4890" t="s">
        <v>4016</v>
      </c>
      <c r="R4890" t="s">
        <v>42</v>
      </c>
      <c r="S4890">
        <v>185347001</v>
      </c>
      <c r="T4890" t="s">
        <v>72</v>
      </c>
      <c r="U4890">
        <v>85.55</v>
      </c>
      <c r="V4890">
        <v>928.43</v>
      </c>
      <c r="W4890">
        <v>928.43</v>
      </c>
      <c r="X4890">
        <v>46177005</v>
      </c>
      <c r="Y4890" t="s">
        <v>14536</v>
      </c>
    </row>
    <row r="4891" spans="1:25" x14ac:dyDescent="0.25">
      <c r="A4891" t="s">
        <v>15238</v>
      </c>
      <c r="B4891" t="s">
        <v>15239</v>
      </c>
      <c r="C4891" s="1">
        <v>38326</v>
      </c>
      <c r="D4891" s="1" t="str">
        <f t="shared" si="304"/>
        <v>2000–2009</v>
      </c>
      <c r="E4891" s="8">
        <f t="shared" si="305"/>
        <v>2004</v>
      </c>
      <c r="F4891" s="8" t="str">
        <f t="shared" si="306"/>
        <v>04</v>
      </c>
      <c r="G4891" s="2">
        <v>0.74065972222222221</v>
      </c>
      <c r="H4891" s="2" t="str">
        <f t="shared" si="307"/>
        <v>2004-12</v>
      </c>
      <c r="I4891" t="s">
        <v>15240</v>
      </c>
      <c r="J4891" s="1">
        <v>38326</v>
      </c>
      <c r="K4891" s="2">
        <v>0.87746527777777783</v>
      </c>
      <c r="L4891">
        <v>197</v>
      </c>
      <c r="M4891" s="2">
        <v>0.13680555555555557</v>
      </c>
      <c r="N4891" t="s">
        <v>14525</v>
      </c>
      <c r="O4891" t="s">
        <v>14531</v>
      </c>
      <c r="P4891" t="s">
        <v>14532</v>
      </c>
      <c r="Q4891" t="s">
        <v>4016</v>
      </c>
      <c r="R4891" t="s">
        <v>42</v>
      </c>
      <c r="S4891">
        <v>185347001</v>
      </c>
      <c r="T4891" t="s">
        <v>72</v>
      </c>
      <c r="U4891">
        <v>85.55</v>
      </c>
      <c r="V4891">
        <v>1153.99</v>
      </c>
      <c r="W4891">
        <v>1153.99</v>
      </c>
      <c r="X4891">
        <v>46177005</v>
      </c>
      <c r="Y4891" t="s">
        <v>14536</v>
      </c>
    </row>
    <row r="4892" spans="1:25" x14ac:dyDescent="0.25">
      <c r="A4892" t="s">
        <v>15241</v>
      </c>
      <c r="B4892" t="s">
        <v>15242</v>
      </c>
      <c r="C4892" s="1">
        <v>38329</v>
      </c>
      <c r="D4892" s="1" t="str">
        <f t="shared" si="304"/>
        <v>2000–2009</v>
      </c>
      <c r="E4892" s="8">
        <f t="shared" si="305"/>
        <v>2004</v>
      </c>
      <c r="F4892" s="8" t="str">
        <f t="shared" si="306"/>
        <v>04</v>
      </c>
      <c r="G4892" s="2">
        <v>0.87746527777777783</v>
      </c>
      <c r="H4892" s="2" t="str">
        <f t="shared" si="307"/>
        <v>2004-12</v>
      </c>
      <c r="I4892" t="s">
        <v>15243</v>
      </c>
      <c r="J4892" s="1">
        <v>38330</v>
      </c>
      <c r="K4892" s="2">
        <v>7.3263888888888892E-3</v>
      </c>
      <c r="L4892">
        <v>-1253</v>
      </c>
      <c r="M4892" t="e">
        <v>#VALUE!</v>
      </c>
      <c r="N4892" t="s">
        <v>14525</v>
      </c>
      <c r="O4892" t="s">
        <v>14531</v>
      </c>
      <c r="P4892" t="s">
        <v>14532</v>
      </c>
      <c r="Q4892" t="s">
        <v>4016</v>
      </c>
      <c r="R4892" t="s">
        <v>42</v>
      </c>
      <c r="S4892">
        <v>185347001</v>
      </c>
      <c r="T4892" t="s">
        <v>72</v>
      </c>
      <c r="U4892">
        <v>85.55</v>
      </c>
      <c r="V4892">
        <v>565.66</v>
      </c>
      <c r="W4892">
        <v>565.66</v>
      </c>
      <c r="X4892">
        <v>46177005</v>
      </c>
      <c r="Y4892" t="s">
        <v>14536</v>
      </c>
    </row>
    <row r="4893" spans="1:25" x14ac:dyDescent="0.25">
      <c r="A4893" t="s">
        <v>15244</v>
      </c>
      <c r="B4893" t="s">
        <v>15245</v>
      </c>
      <c r="C4893" s="1">
        <v>38333</v>
      </c>
      <c r="D4893" s="1" t="str">
        <f t="shared" si="304"/>
        <v>2000–2009</v>
      </c>
      <c r="E4893" s="8">
        <f t="shared" si="305"/>
        <v>2004</v>
      </c>
      <c r="F4893" s="8" t="str">
        <f t="shared" si="306"/>
        <v>04</v>
      </c>
      <c r="G4893" s="2">
        <v>7.3263888888888892E-3</v>
      </c>
      <c r="H4893" s="2" t="str">
        <f t="shared" si="307"/>
        <v>2004-12</v>
      </c>
      <c r="I4893" t="s">
        <v>15246</v>
      </c>
      <c r="J4893" s="1">
        <v>38333</v>
      </c>
      <c r="K4893" s="2">
        <v>0.12399305555555555</v>
      </c>
      <c r="L4893">
        <v>168</v>
      </c>
      <c r="M4893" s="2">
        <v>0.11666666666666667</v>
      </c>
      <c r="N4893" t="s">
        <v>14525</v>
      </c>
      <c r="O4893" t="s">
        <v>14531</v>
      </c>
      <c r="P4893" t="s">
        <v>14532</v>
      </c>
      <c r="Q4893" t="s">
        <v>4016</v>
      </c>
      <c r="R4893" t="s">
        <v>42</v>
      </c>
      <c r="S4893">
        <v>185347001</v>
      </c>
      <c r="T4893" t="s">
        <v>72</v>
      </c>
      <c r="U4893">
        <v>85.55</v>
      </c>
      <c r="V4893">
        <v>614</v>
      </c>
      <c r="W4893">
        <v>614</v>
      </c>
      <c r="X4893">
        <v>46177005</v>
      </c>
      <c r="Y4893" t="s">
        <v>14536</v>
      </c>
    </row>
    <row r="4894" spans="1:25" x14ac:dyDescent="0.25">
      <c r="A4894" t="s">
        <v>15247</v>
      </c>
      <c r="B4894" t="s">
        <v>15248</v>
      </c>
      <c r="C4894" s="1">
        <v>38340</v>
      </c>
      <c r="D4894" s="1" t="str">
        <f t="shared" si="304"/>
        <v>2000–2009</v>
      </c>
      <c r="E4894" s="8">
        <f t="shared" si="305"/>
        <v>2004</v>
      </c>
      <c r="F4894" s="8" t="str">
        <f t="shared" si="306"/>
        <v>04</v>
      </c>
      <c r="G4894" s="2">
        <v>0.64621527777777776</v>
      </c>
      <c r="H4894" s="2" t="str">
        <f t="shared" si="307"/>
        <v>2004-12</v>
      </c>
      <c r="I4894" t="s">
        <v>15249</v>
      </c>
      <c r="J4894" s="1">
        <v>38340</v>
      </c>
      <c r="K4894" s="2">
        <v>0.65663194444444439</v>
      </c>
      <c r="L4894">
        <v>15</v>
      </c>
      <c r="M4894" s="2">
        <v>1.0416666666666666E-2</v>
      </c>
      <c r="N4894" t="s">
        <v>14525</v>
      </c>
      <c r="O4894" t="s">
        <v>14531</v>
      </c>
      <c r="P4894" t="s">
        <v>14532</v>
      </c>
      <c r="Q4894" t="s">
        <v>4016</v>
      </c>
      <c r="R4894" t="s">
        <v>114</v>
      </c>
      <c r="S4894">
        <v>185349003</v>
      </c>
      <c r="T4894" t="s">
        <v>43</v>
      </c>
      <c r="U4894">
        <v>85.55</v>
      </c>
      <c r="V4894">
        <v>221.55</v>
      </c>
      <c r="W4894">
        <v>221.55</v>
      </c>
      <c r="X4894" t="s">
        <v>30</v>
      </c>
      <c r="Y4894" t="s">
        <v>30</v>
      </c>
    </row>
    <row r="4895" spans="1:25" x14ac:dyDescent="0.25">
      <c r="A4895" t="s">
        <v>15250</v>
      </c>
      <c r="B4895" t="s">
        <v>15251</v>
      </c>
      <c r="C4895" s="1">
        <v>38347</v>
      </c>
      <c r="D4895" s="1" t="str">
        <f t="shared" si="304"/>
        <v>2000–2009</v>
      </c>
      <c r="E4895" s="8">
        <f t="shared" si="305"/>
        <v>2004</v>
      </c>
      <c r="F4895" s="8" t="str">
        <f t="shared" si="306"/>
        <v>04</v>
      </c>
      <c r="G4895" s="2">
        <v>0.64621527777777776</v>
      </c>
      <c r="H4895" s="2" t="str">
        <f t="shared" si="307"/>
        <v>2004-12</v>
      </c>
      <c r="I4895" t="s">
        <v>15252</v>
      </c>
      <c r="J4895" s="1">
        <v>38347</v>
      </c>
      <c r="K4895" s="2">
        <v>0.74135416666666665</v>
      </c>
      <c r="L4895">
        <v>137</v>
      </c>
      <c r="M4895" s="2">
        <v>9.5138888888888884E-2</v>
      </c>
      <c r="N4895" t="s">
        <v>14525</v>
      </c>
      <c r="O4895" t="s">
        <v>14531</v>
      </c>
      <c r="P4895" t="s">
        <v>14532</v>
      </c>
      <c r="Q4895" t="s">
        <v>4016</v>
      </c>
      <c r="R4895" t="s">
        <v>42</v>
      </c>
      <c r="S4895">
        <v>185347001</v>
      </c>
      <c r="T4895" t="s">
        <v>72</v>
      </c>
      <c r="U4895">
        <v>85.55</v>
      </c>
      <c r="V4895">
        <v>605.77</v>
      </c>
      <c r="W4895">
        <v>605.77</v>
      </c>
      <c r="X4895">
        <v>46177005</v>
      </c>
      <c r="Y4895" t="s">
        <v>14536</v>
      </c>
    </row>
    <row r="4896" spans="1:25" x14ac:dyDescent="0.25">
      <c r="A4896" t="s">
        <v>15253</v>
      </c>
      <c r="B4896" t="s">
        <v>15252</v>
      </c>
      <c r="C4896" s="1">
        <v>38347</v>
      </c>
      <c r="D4896" s="1" t="str">
        <f t="shared" si="304"/>
        <v>2000–2009</v>
      </c>
      <c r="E4896" s="8">
        <f t="shared" si="305"/>
        <v>2004</v>
      </c>
      <c r="F4896" s="8" t="str">
        <f t="shared" si="306"/>
        <v>04</v>
      </c>
      <c r="G4896" s="2">
        <v>0.74135416666666665</v>
      </c>
      <c r="H4896" s="2" t="str">
        <f t="shared" si="307"/>
        <v>2004-12</v>
      </c>
      <c r="I4896" t="s">
        <v>15254</v>
      </c>
      <c r="J4896" s="1">
        <v>38347</v>
      </c>
      <c r="K4896" s="2">
        <v>0.75177083333333339</v>
      </c>
      <c r="L4896">
        <v>15</v>
      </c>
      <c r="M4896" s="2">
        <v>1.0416666666666666E-2</v>
      </c>
      <c r="N4896" t="s">
        <v>14525</v>
      </c>
      <c r="O4896" t="s">
        <v>14531</v>
      </c>
      <c r="P4896" t="s">
        <v>14532</v>
      </c>
      <c r="Q4896" t="s">
        <v>4016</v>
      </c>
      <c r="R4896" t="s">
        <v>42</v>
      </c>
      <c r="S4896">
        <v>185347001</v>
      </c>
      <c r="T4896" t="s">
        <v>72</v>
      </c>
      <c r="U4896">
        <v>85.55</v>
      </c>
      <c r="V4896">
        <v>234.71</v>
      </c>
      <c r="W4896">
        <v>234.71</v>
      </c>
      <c r="X4896">
        <v>46177005</v>
      </c>
      <c r="Y4896" t="s">
        <v>14536</v>
      </c>
    </row>
    <row r="4897" spans="1:25" x14ac:dyDescent="0.25">
      <c r="A4897" t="s">
        <v>15255</v>
      </c>
      <c r="B4897" t="s">
        <v>15256</v>
      </c>
      <c r="C4897" s="1">
        <v>38350</v>
      </c>
      <c r="D4897" s="1" t="str">
        <f t="shared" si="304"/>
        <v>2000–2009</v>
      </c>
      <c r="E4897" s="8">
        <f t="shared" si="305"/>
        <v>2004</v>
      </c>
      <c r="F4897" s="8" t="str">
        <f t="shared" si="306"/>
        <v>04</v>
      </c>
      <c r="G4897" s="2">
        <v>0.74135416666666665</v>
      </c>
      <c r="H4897" s="2" t="str">
        <f t="shared" si="307"/>
        <v>2004-12</v>
      </c>
      <c r="I4897" t="s">
        <v>15257</v>
      </c>
      <c r="J4897" s="1">
        <v>38350</v>
      </c>
      <c r="K4897" s="2">
        <v>0.8802430555555556</v>
      </c>
      <c r="L4897">
        <v>200</v>
      </c>
      <c r="M4897" s="2">
        <v>0.1388888888888889</v>
      </c>
      <c r="N4897" t="s">
        <v>14525</v>
      </c>
      <c r="O4897" t="s">
        <v>14531</v>
      </c>
      <c r="P4897" t="s">
        <v>14532</v>
      </c>
      <c r="Q4897" t="s">
        <v>4016</v>
      </c>
      <c r="R4897" t="s">
        <v>42</v>
      </c>
      <c r="S4897">
        <v>185347001</v>
      </c>
      <c r="T4897" t="s">
        <v>72</v>
      </c>
      <c r="U4897">
        <v>85.55</v>
      </c>
      <c r="V4897">
        <v>535.87</v>
      </c>
      <c r="W4897">
        <v>535.87</v>
      </c>
      <c r="X4897">
        <v>46177005</v>
      </c>
      <c r="Y4897" t="s">
        <v>14536</v>
      </c>
    </row>
    <row r="4898" spans="1:25" x14ac:dyDescent="0.25">
      <c r="A4898" t="s">
        <v>15258</v>
      </c>
      <c r="B4898" t="s">
        <v>15259</v>
      </c>
      <c r="C4898" s="1">
        <v>38353</v>
      </c>
      <c r="D4898" s="1" t="str">
        <f t="shared" si="304"/>
        <v>2000–2009</v>
      </c>
      <c r="E4898" s="8">
        <f t="shared" si="305"/>
        <v>2005</v>
      </c>
      <c r="F4898" s="8" t="str">
        <f t="shared" si="306"/>
        <v>05</v>
      </c>
      <c r="G4898" s="2">
        <v>0.8802430555555556</v>
      </c>
      <c r="H4898" s="2" t="str">
        <f t="shared" si="307"/>
        <v>2005-01</v>
      </c>
      <c r="I4898" t="s">
        <v>15260</v>
      </c>
      <c r="J4898" s="1">
        <v>38353</v>
      </c>
      <c r="K4898" s="2">
        <v>0.97815972222222225</v>
      </c>
      <c r="L4898">
        <v>141</v>
      </c>
      <c r="M4898" s="2">
        <v>9.7916666666666666E-2</v>
      </c>
      <c r="N4898" t="s">
        <v>14525</v>
      </c>
      <c r="O4898" t="s">
        <v>14531</v>
      </c>
      <c r="P4898" t="s">
        <v>14532</v>
      </c>
      <c r="Q4898" t="s">
        <v>4016</v>
      </c>
      <c r="R4898" t="s">
        <v>42</v>
      </c>
      <c r="S4898">
        <v>185347001</v>
      </c>
      <c r="T4898" t="s">
        <v>72</v>
      </c>
      <c r="U4898">
        <v>85.55</v>
      </c>
      <c r="V4898">
        <v>1791.03</v>
      </c>
      <c r="W4898">
        <v>1791.03</v>
      </c>
      <c r="X4898">
        <v>46177005</v>
      </c>
      <c r="Y4898" t="s">
        <v>14536</v>
      </c>
    </row>
    <row r="4899" spans="1:25" x14ac:dyDescent="0.25">
      <c r="A4899" t="s">
        <v>15261</v>
      </c>
      <c r="B4899" t="s">
        <v>15262</v>
      </c>
      <c r="C4899" s="1">
        <v>38356</v>
      </c>
      <c r="D4899" s="1" t="str">
        <f t="shared" si="304"/>
        <v>2000–2009</v>
      </c>
      <c r="E4899" s="8">
        <f t="shared" si="305"/>
        <v>2005</v>
      </c>
      <c r="F4899" s="8" t="str">
        <f t="shared" si="306"/>
        <v>05</v>
      </c>
      <c r="G4899" s="2">
        <v>0.97815972222222225</v>
      </c>
      <c r="H4899" s="2" t="str">
        <f t="shared" si="307"/>
        <v>2005-01</v>
      </c>
      <c r="I4899" t="s">
        <v>15263</v>
      </c>
      <c r="J4899" s="1">
        <v>38357</v>
      </c>
      <c r="K4899" s="2">
        <v>0.12538194444444445</v>
      </c>
      <c r="L4899">
        <v>-1228</v>
      </c>
      <c r="M4899" t="e">
        <v>#VALUE!</v>
      </c>
      <c r="N4899" t="s">
        <v>14525</v>
      </c>
      <c r="O4899" t="s">
        <v>14531</v>
      </c>
      <c r="P4899" t="s">
        <v>14532</v>
      </c>
      <c r="Q4899" t="s">
        <v>4016</v>
      </c>
      <c r="R4899" t="s">
        <v>42</v>
      </c>
      <c r="S4899">
        <v>185347001</v>
      </c>
      <c r="T4899" t="s">
        <v>72</v>
      </c>
      <c r="U4899">
        <v>85.55</v>
      </c>
      <c r="V4899">
        <v>812.46</v>
      </c>
      <c r="W4899">
        <v>812.46</v>
      </c>
      <c r="X4899">
        <v>46177005</v>
      </c>
      <c r="Y4899" t="s">
        <v>14536</v>
      </c>
    </row>
    <row r="4900" spans="1:25" x14ac:dyDescent="0.25">
      <c r="A4900" t="s">
        <v>15264</v>
      </c>
      <c r="B4900" t="s">
        <v>15265</v>
      </c>
      <c r="C4900" s="1">
        <v>38360</v>
      </c>
      <c r="D4900" s="1" t="str">
        <f t="shared" si="304"/>
        <v>2000–2009</v>
      </c>
      <c r="E4900" s="8">
        <f t="shared" si="305"/>
        <v>2005</v>
      </c>
      <c r="F4900" s="8" t="str">
        <f t="shared" si="306"/>
        <v>05</v>
      </c>
      <c r="G4900" s="2">
        <v>0.12538194444444445</v>
      </c>
      <c r="H4900" s="2" t="str">
        <f t="shared" si="307"/>
        <v>2005-01</v>
      </c>
      <c r="I4900" t="s">
        <v>15266</v>
      </c>
      <c r="J4900" s="1">
        <v>38360</v>
      </c>
      <c r="K4900" s="2">
        <v>0.21496527777777777</v>
      </c>
      <c r="L4900">
        <v>129</v>
      </c>
      <c r="M4900" s="2">
        <v>8.9583333333333334E-2</v>
      </c>
      <c r="N4900" t="s">
        <v>14525</v>
      </c>
      <c r="O4900" t="s">
        <v>14531</v>
      </c>
      <c r="P4900" t="s">
        <v>14532</v>
      </c>
      <c r="Q4900" t="s">
        <v>4016</v>
      </c>
      <c r="R4900" t="s">
        <v>42</v>
      </c>
      <c r="S4900">
        <v>185347001</v>
      </c>
      <c r="T4900" t="s">
        <v>72</v>
      </c>
      <c r="U4900">
        <v>85.55</v>
      </c>
      <c r="V4900">
        <v>1424.22</v>
      </c>
      <c r="W4900">
        <v>1424.22</v>
      </c>
      <c r="X4900">
        <v>46177005</v>
      </c>
      <c r="Y4900" t="s">
        <v>14536</v>
      </c>
    </row>
    <row r="4901" spans="1:25" x14ac:dyDescent="0.25">
      <c r="A4901" t="s">
        <v>15267</v>
      </c>
      <c r="B4901" t="s">
        <v>15268</v>
      </c>
      <c r="C4901" s="1">
        <v>38363</v>
      </c>
      <c r="D4901" s="1" t="str">
        <f t="shared" si="304"/>
        <v>2000–2009</v>
      </c>
      <c r="E4901" s="8">
        <f t="shared" si="305"/>
        <v>2005</v>
      </c>
      <c r="F4901" s="8" t="str">
        <f t="shared" si="306"/>
        <v>05</v>
      </c>
      <c r="G4901" s="2">
        <v>0.21496527777777777</v>
      </c>
      <c r="H4901" s="2" t="str">
        <f t="shared" si="307"/>
        <v>2005-01</v>
      </c>
      <c r="I4901" t="s">
        <v>15269</v>
      </c>
      <c r="J4901" s="1">
        <v>38363</v>
      </c>
      <c r="K4901" s="2">
        <v>0.33232638888888888</v>
      </c>
      <c r="L4901">
        <v>169</v>
      </c>
      <c r="M4901" s="2">
        <v>0.11736111111111111</v>
      </c>
      <c r="N4901" t="s">
        <v>14525</v>
      </c>
      <c r="O4901" t="s">
        <v>14531</v>
      </c>
      <c r="P4901" t="s">
        <v>14532</v>
      </c>
      <c r="Q4901" t="s">
        <v>4016</v>
      </c>
      <c r="R4901" t="s">
        <v>42</v>
      </c>
      <c r="S4901">
        <v>185347001</v>
      </c>
      <c r="T4901" t="s">
        <v>72</v>
      </c>
      <c r="U4901">
        <v>85.55</v>
      </c>
      <c r="V4901">
        <v>1054.1400000000001</v>
      </c>
      <c r="W4901">
        <v>1054.1400000000001</v>
      </c>
      <c r="X4901">
        <v>46177005</v>
      </c>
      <c r="Y4901" t="s">
        <v>14536</v>
      </c>
    </row>
    <row r="4902" spans="1:25" x14ac:dyDescent="0.25">
      <c r="A4902" t="s">
        <v>15270</v>
      </c>
      <c r="B4902" t="s">
        <v>15271</v>
      </c>
      <c r="C4902" s="1">
        <v>38366</v>
      </c>
      <c r="D4902" s="1" t="str">
        <f t="shared" si="304"/>
        <v>2000–2009</v>
      </c>
      <c r="E4902" s="8">
        <f t="shared" si="305"/>
        <v>2005</v>
      </c>
      <c r="F4902" s="8" t="str">
        <f t="shared" si="306"/>
        <v>05</v>
      </c>
      <c r="G4902" s="2">
        <v>0.33232638888888888</v>
      </c>
      <c r="H4902" s="2" t="str">
        <f t="shared" si="307"/>
        <v>2005-01</v>
      </c>
      <c r="I4902" t="s">
        <v>15272</v>
      </c>
      <c r="J4902" s="1">
        <v>38366</v>
      </c>
      <c r="K4902" s="2">
        <v>0.42538194444444444</v>
      </c>
      <c r="L4902">
        <v>134</v>
      </c>
      <c r="M4902" s="2">
        <v>9.3055555555555558E-2</v>
      </c>
      <c r="N4902" t="s">
        <v>14525</v>
      </c>
      <c r="O4902" t="s">
        <v>14531</v>
      </c>
      <c r="P4902" t="s">
        <v>14532</v>
      </c>
      <c r="Q4902" t="s">
        <v>4016</v>
      </c>
      <c r="R4902" t="s">
        <v>42</v>
      </c>
      <c r="S4902">
        <v>185347001</v>
      </c>
      <c r="T4902" t="s">
        <v>72</v>
      </c>
      <c r="U4902">
        <v>85.55</v>
      </c>
      <c r="V4902">
        <v>1313.3</v>
      </c>
      <c r="W4902">
        <v>1313.3</v>
      </c>
      <c r="X4902">
        <v>46177005</v>
      </c>
      <c r="Y4902" t="s">
        <v>14536</v>
      </c>
    </row>
    <row r="4903" spans="1:25" x14ac:dyDescent="0.25">
      <c r="A4903" t="s">
        <v>15273</v>
      </c>
      <c r="B4903" t="s">
        <v>15274</v>
      </c>
      <c r="C4903" s="1">
        <v>38375</v>
      </c>
      <c r="D4903" s="1" t="str">
        <f t="shared" si="304"/>
        <v>2000–2009</v>
      </c>
      <c r="E4903" s="8">
        <f t="shared" si="305"/>
        <v>2005</v>
      </c>
      <c r="F4903" s="8" t="str">
        <f t="shared" si="306"/>
        <v>05</v>
      </c>
      <c r="G4903" s="2">
        <v>0.64621527777777776</v>
      </c>
      <c r="H4903" s="2" t="str">
        <f t="shared" si="307"/>
        <v>2005-01</v>
      </c>
      <c r="I4903" t="s">
        <v>15275</v>
      </c>
      <c r="J4903" s="1">
        <v>38375</v>
      </c>
      <c r="K4903" s="2">
        <v>0.65663194444444439</v>
      </c>
      <c r="L4903">
        <v>15</v>
      </c>
      <c r="M4903" s="2">
        <v>1.0416666666666666E-2</v>
      </c>
      <c r="N4903" t="s">
        <v>14525</v>
      </c>
      <c r="O4903" t="s">
        <v>14531</v>
      </c>
      <c r="P4903" t="s">
        <v>14532</v>
      </c>
      <c r="Q4903" t="s">
        <v>4016</v>
      </c>
      <c r="R4903" t="s">
        <v>114</v>
      </c>
      <c r="S4903">
        <v>185349003</v>
      </c>
      <c r="T4903" t="s">
        <v>43</v>
      </c>
      <c r="U4903">
        <v>85.55</v>
      </c>
      <c r="V4903">
        <v>85.55</v>
      </c>
      <c r="W4903">
        <v>85.55</v>
      </c>
      <c r="X4903" t="s">
        <v>30</v>
      </c>
      <c r="Y4903" t="s">
        <v>30</v>
      </c>
    </row>
    <row r="4904" spans="1:25" x14ac:dyDescent="0.25">
      <c r="A4904" t="s">
        <v>15276</v>
      </c>
      <c r="B4904" t="s">
        <v>15277</v>
      </c>
      <c r="C4904" s="1">
        <v>38382</v>
      </c>
      <c r="D4904" s="1" t="str">
        <f t="shared" si="304"/>
        <v>2000–2009</v>
      </c>
      <c r="E4904" s="8">
        <f t="shared" si="305"/>
        <v>2005</v>
      </c>
      <c r="F4904" s="8" t="str">
        <f t="shared" si="306"/>
        <v>05</v>
      </c>
      <c r="G4904" s="2">
        <v>0.64621527777777776</v>
      </c>
      <c r="H4904" s="2" t="str">
        <f t="shared" si="307"/>
        <v>2005-01</v>
      </c>
      <c r="I4904" t="s">
        <v>15278</v>
      </c>
      <c r="J4904" s="1">
        <v>38382</v>
      </c>
      <c r="K4904" s="2">
        <v>0.76635416666666667</v>
      </c>
      <c r="L4904">
        <v>173</v>
      </c>
      <c r="M4904" s="2">
        <v>0.12013888888888889</v>
      </c>
      <c r="N4904" t="s">
        <v>14525</v>
      </c>
      <c r="O4904" t="s">
        <v>14531</v>
      </c>
      <c r="P4904" t="s">
        <v>14532</v>
      </c>
      <c r="Q4904" t="s">
        <v>4016</v>
      </c>
      <c r="R4904" t="s">
        <v>42</v>
      </c>
      <c r="S4904">
        <v>185347001</v>
      </c>
      <c r="T4904" t="s">
        <v>72</v>
      </c>
      <c r="U4904">
        <v>85.55</v>
      </c>
      <c r="V4904">
        <v>535.87</v>
      </c>
      <c r="W4904">
        <v>535.87</v>
      </c>
      <c r="X4904">
        <v>46177005</v>
      </c>
      <c r="Y4904" t="s">
        <v>14536</v>
      </c>
    </row>
    <row r="4905" spans="1:25" x14ac:dyDescent="0.25">
      <c r="A4905" t="s">
        <v>15279</v>
      </c>
      <c r="B4905" t="s">
        <v>15278</v>
      </c>
      <c r="C4905" s="1">
        <v>38382</v>
      </c>
      <c r="D4905" s="1" t="str">
        <f t="shared" si="304"/>
        <v>2000–2009</v>
      </c>
      <c r="E4905" s="8">
        <f t="shared" si="305"/>
        <v>2005</v>
      </c>
      <c r="F4905" s="8" t="str">
        <f t="shared" si="306"/>
        <v>05</v>
      </c>
      <c r="G4905" s="2">
        <v>0.76635416666666667</v>
      </c>
      <c r="H4905" s="2" t="str">
        <f t="shared" si="307"/>
        <v>2005-01</v>
      </c>
      <c r="I4905" t="s">
        <v>15280</v>
      </c>
      <c r="J4905" s="1">
        <v>38382</v>
      </c>
      <c r="K4905" s="2">
        <v>0.7767708333333333</v>
      </c>
      <c r="L4905">
        <v>15</v>
      </c>
      <c r="M4905" s="2">
        <v>1.0416666666666666E-2</v>
      </c>
      <c r="N4905" t="s">
        <v>14525</v>
      </c>
      <c r="O4905" t="s">
        <v>14531</v>
      </c>
      <c r="P4905" t="s">
        <v>14532</v>
      </c>
      <c r="Q4905" t="s">
        <v>4016</v>
      </c>
      <c r="R4905" t="s">
        <v>42</v>
      </c>
      <c r="S4905">
        <v>185347001</v>
      </c>
      <c r="T4905" t="s">
        <v>72</v>
      </c>
      <c r="U4905">
        <v>85.55</v>
      </c>
      <c r="V4905">
        <v>234.71</v>
      </c>
      <c r="W4905">
        <v>234.71</v>
      </c>
      <c r="X4905">
        <v>46177005</v>
      </c>
      <c r="Y4905" t="s">
        <v>14536</v>
      </c>
    </row>
    <row r="4906" spans="1:25" x14ac:dyDescent="0.25">
      <c r="A4906" t="s">
        <v>15281</v>
      </c>
      <c r="B4906" t="s">
        <v>15282</v>
      </c>
      <c r="C4906" s="1">
        <v>38385</v>
      </c>
      <c r="D4906" s="1" t="str">
        <f t="shared" si="304"/>
        <v>2000–2009</v>
      </c>
      <c r="E4906" s="8">
        <f t="shared" si="305"/>
        <v>2005</v>
      </c>
      <c r="F4906" s="8" t="str">
        <f t="shared" si="306"/>
        <v>05</v>
      </c>
      <c r="G4906" s="2">
        <v>0.76635416666666667</v>
      </c>
      <c r="H4906" s="2" t="str">
        <f t="shared" si="307"/>
        <v>2005-02</v>
      </c>
      <c r="I4906" t="s">
        <v>15283</v>
      </c>
      <c r="J4906" s="1">
        <v>38385</v>
      </c>
      <c r="K4906" s="2">
        <v>0.88718750000000002</v>
      </c>
      <c r="L4906">
        <v>174</v>
      </c>
      <c r="M4906" s="2">
        <v>0.12083333333333333</v>
      </c>
      <c r="N4906" t="s">
        <v>14525</v>
      </c>
      <c r="O4906" t="s">
        <v>14531</v>
      </c>
      <c r="P4906" t="s">
        <v>14532</v>
      </c>
      <c r="Q4906" t="s">
        <v>4016</v>
      </c>
      <c r="R4906" t="s">
        <v>42</v>
      </c>
      <c r="S4906">
        <v>185347001</v>
      </c>
      <c r="T4906" t="s">
        <v>72</v>
      </c>
      <c r="U4906">
        <v>85.55</v>
      </c>
      <c r="V4906">
        <v>1791.03</v>
      </c>
      <c r="W4906">
        <v>1791.03</v>
      </c>
      <c r="X4906">
        <v>46177005</v>
      </c>
      <c r="Y4906" t="s">
        <v>14536</v>
      </c>
    </row>
    <row r="4907" spans="1:25" x14ac:dyDescent="0.25">
      <c r="A4907" t="s">
        <v>15284</v>
      </c>
      <c r="B4907" t="s">
        <v>15285</v>
      </c>
      <c r="C4907" s="1">
        <v>38388</v>
      </c>
      <c r="D4907" s="1" t="str">
        <f t="shared" si="304"/>
        <v>2000–2009</v>
      </c>
      <c r="E4907" s="8">
        <f t="shared" si="305"/>
        <v>2005</v>
      </c>
      <c r="F4907" s="8" t="str">
        <f t="shared" si="306"/>
        <v>05</v>
      </c>
      <c r="G4907" s="2">
        <v>0.88718750000000002</v>
      </c>
      <c r="H4907" s="2" t="str">
        <f t="shared" si="307"/>
        <v>2005-02</v>
      </c>
      <c r="I4907" t="s">
        <v>15286</v>
      </c>
      <c r="J4907" s="1">
        <v>38389</v>
      </c>
      <c r="K4907" s="2">
        <v>4.8298611111111112E-2</v>
      </c>
      <c r="L4907">
        <v>-1208</v>
      </c>
      <c r="M4907" t="e">
        <v>#VALUE!</v>
      </c>
      <c r="N4907" t="s">
        <v>14525</v>
      </c>
      <c r="O4907" t="s">
        <v>14531</v>
      </c>
      <c r="P4907" t="s">
        <v>14532</v>
      </c>
      <c r="Q4907" t="s">
        <v>4016</v>
      </c>
      <c r="R4907" t="s">
        <v>42</v>
      </c>
      <c r="S4907">
        <v>185347001</v>
      </c>
      <c r="T4907" t="s">
        <v>72</v>
      </c>
      <c r="U4907">
        <v>85.55</v>
      </c>
      <c r="V4907">
        <v>1581.44</v>
      </c>
      <c r="W4907">
        <v>1581.44</v>
      </c>
      <c r="X4907">
        <v>46177005</v>
      </c>
      <c r="Y4907" t="s">
        <v>14536</v>
      </c>
    </row>
    <row r="4908" spans="1:25" x14ac:dyDescent="0.25">
      <c r="A4908" t="s">
        <v>15287</v>
      </c>
      <c r="B4908" t="s">
        <v>15288</v>
      </c>
      <c r="C4908" s="1">
        <v>38392</v>
      </c>
      <c r="D4908" s="1" t="str">
        <f t="shared" si="304"/>
        <v>2000–2009</v>
      </c>
      <c r="E4908" s="8">
        <f t="shared" si="305"/>
        <v>2005</v>
      </c>
      <c r="F4908" s="8" t="str">
        <f t="shared" si="306"/>
        <v>05</v>
      </c>
      <c r="G4908" s="2">
        <v>4.8298611111111112E-2</v>
      </c>
      <c r="H4908" s="2" t="str">
        <f t="shared" si="307"/>
        <v>2005-02</v>
      </c>
      <c r="I4908" t="s">
        <v>15289</v>
      </c>
      <c r="J4908" s="1">
        <v>38392</v>
      </c>
      <c r="K4908" s="2">
        <v>0.21079861111111112</v>
      </c>
      <c r="L4908">
        <v>234</v>
      </c>
      <c r="M4908" s="2">
        <v>0.16250000000000001</v>
      </c>
      <c r="N4908" t="s">
        <v>14525</v>
      </c>
      <c r="O4908" t="s">
        <v>14531</v>
      </c>
      <c r="P4908" t="s">
        <v>14532</v>
      </c>
      <c r="Q4908" t="s">
        <v>4016</v>
      </c>
      <c r="R4908" t="s">
        <v>42</v>
      </c>
      <c r="S4908">
        <v>185347001</v>
      </c>
      <c r="T4908" t="s">
        <v>72</v>
      </c>
      <c r="U4908">
        <v>85.55</v>
      </c>
      <c r="V4908">
        <v>702.29</v>
      </c>
      <c r="W4908">
        <v>702.29</v>
      </c>
      <c r="X4908">
        <v>46177005</v>
      </c>
      <c r="Y4908" t="s">
        <v>14536</v>
      </c>
    </row>
    <row r="4909" spans="1:25" x14ac:dyDescent="0.25">
      <c r="A4909" t="s">
        <v>15290</v>
      </c>
      <c r="B4909" t="s">
        <v>15291</v>
      </c>
      <c r="C4909" s="1">
        <v>38395</v>
      </c>
      <c r="D4909" s="1" t="str">
        <f t="shared" si="304"/>
        <v>2000–2009</v>
      </c>
      <c r="E4909" s="8">
        <f t="shared" si="305"/>
        <v>2005</v>
      </c>
      <c r="F4909" s="8" t="str">
        <f t="shared" si="306"/>
        <v>05</v>
      </c>
      <c r="G4909" s="2">
        <v>0.21079861111111112</v>
      </c>
      <c r="H4909" s="2" t="str">
        <f t="shared" si="307"/>
        <v>2005-02</v>
      </c>
      <c r="I4909" t="s">
        <v>15292</v>
      </c>
      <c r="J4909" s="1">
        <v>38395</v>
      </c>
      <c r="K4909" s="2">
        <v>0.30940972222222224</v>
      </c>
      <c r="L4909">
        <v>142</v>
      </c>
      <c r="M4909" s="2">
        <v>9.8611111111111108E-2</v>
      </c>
      <c r="N4909" t="s">
        <v>14525</v>
      </c>
      <c r="O4909" t="s">
        <v>14531</v>
      </c>
      <c r="P4909" t="s">
        <v>14532</v>
      </c>
      <c r="Q4909" t="s">
        <v>4016</v>
      </c>
      <c r="R4909" t="s">
        <v>42</v>
      </c>
      <c r="S4909">
        <v>185347001</v>
      </c>
      <c r="T4909" t="s">
        <v>72</v>
      </c>
      <c r="U4909">
        <v>85.55</v>
      </c>
      <c r="V4909">
        <v>535.87</v>
      </c>
      <c r="W4909">
        <v>535.87</v>
      </c>
      <c r="X4909">
        <v>46177005</v>
      </c>
      <c r="Y4909" t="s">
        <v>14536</v>
      </c>
    </row>
    <row r="4910" spans="1:25" x14ac:dyDescent="0.25">
      <c r="A4910" t="s">
        <v>15293</v>
      </c>
      <c r="B4910" t="s">
        <v>15294</v>
      </c>
      <c r="C4910" s="1">
        <v>38403</v>
      </c>
      <c r="D4910" s="1" t="str">
        <f t="shared" si="304"/>
        <v>2000–2009</v>
      </c>
      <c r="E4910" s="8">
        <f t="shared" si="305"/>
        <v>2005</v>
      </c>
      <c r="F4910" s="8" t="str">
        <f t="shared" si="306"/>
        <v>05</v>
      </c>
      <c r="G4910" s="2">
        <v>0.64621527777777776</v>
      </c>
      <c r="H4910" s="2" t="str">
        <f t="shared" si="307"/>
        <v>2005-02</v>
      </c>
      <c r="I4910" t="s">
        <v>15295</v>
      </c>
      <c r="J4910" s="1">
        <v>38403</v>
      </c>
      <c r="K4910" s="2">
        <v>0.65663194444444439</v>
      </c>
      <c r="L4910">
        <v>15</v>
      </c>
      <c r="M4910" s="2">
        <v>1.0416666666666666E-2</v>
      </c>
      <c r="N4910" t="s">
        <v>14525</v>
      </c>
      <c r="O4910" t="s">
        <v>14531</v>
      </c>
      <c r="P4910" t="s">
        <v>14532</v>
      </c>
      <c r="Q4910" t="s">
        <v>4016</v>
      </c>
      <c r="R4910" t="s">
        <v>114</v>
      </c>
      <c r="S4910">
        <v>185349003</v>
      </c>
      <c r="T4910" t="s">
        <v>43</v>
      </c>
      <c r="U4910">
        <v>85.55</v>
      </c>
      <c r="V4910">
        <v>516.95000000000005</v>
      </c>
      <c r="W4910">
        <v>516.95000000000005</v>
      </c>
      <c r="X4910" t="s">
        <v>30</v>
      </c>
      <c r="Y4910" t="s">
        <v>30</v>
      </c>
    </row>
    <row r="4911" spans="1:25" x14ac:dyDescent="0.25">
      <c r="A4911" t="s">
        <v>15296</v>
      </c>
      <c r="B4911" t="s">
        <v>15297</v>
      </c>
      <c r="C4911" s="1">
        <v>38410</v>
      </c>
      <c r="D4911" s="1" t="str">
        <f t="shared" si="304"/>
        <v>2000–2009</v>
      </c>
      <c r="E4911" s="8">
        <f t="shared" si="305"/>
        <v>2005</v>
      </c>
      <c r="F4911" s="8" t="str">
        <f t="shared" si="306"/>
        <v>05</v>
      </c>
      <c r="G4911" s="2">
        <v>0.64621527777777776</v>
      </c>
      <c r="H4911" s="2" t="str">
        <f t="shared" si="307"/>
        <v>2005-02</v>
      </c>
      <c r="I4911" t="s">
        <v>15298</v>
      </c>
      <c r="J4911" s="1">
        <v>38410</v>
      </c>
      <c r="K4911" s="2">
        <v>0.80406250000000001</v>
      </c>
      <c r="L4911">
        <v>227</v>
      </c>
      <c r="M4911" s="2">
        <v>0.15784722222222222</v>
      </c>
      <c r="N4911" t="s">
        <v>14525</v>
      </c>
      <c r="O4911" t="s">
        <v>14531</v>
      </c>
      <c r="P4911" t="s">
        <v>14532</v>
      </c>
      <c r="Q4911" t="s">
        <v>4016</v>
      </c>
      <c r="R4911" t="s">
        <v>42</v>
      </c>
      <c r="S4911">
        <v>185349003</v>
      </c>
      <c r="T4911" t="s">
        <v>43</v>
      </c>
      <c r="U4911">
        <v>85.55</v>
      </c>
      <c r="V4911">
        <v>3105.35</v>
      </c>
      <c r="W4911">
        <v>3105.35</v>
      </c>
      <c r="X4911">
        <v>103697008</v>
      </c>
      <c r="Y4911" t="s">
        <v>44</v>
      </c>
    </row>
    <row r="4912" spans="1:25" x14ac:dyDescent="0.25">
      <c r="A4912" t="s">
        <v>15299</v>
      </c>
      <c r="B4912" t="s">
        <v>15300</v>
      </c>
      <c r="C4912" s="1">
        <v>38417</v>
      </c>
      <c r="D4912" s="1" t="str">
        <f t="shared" si="304"/>
        <v>2000–2009</v>
      </c>
      <c r="E4912" s="8">
        <f t="shared" si="305"/>
        <v>2005</v>
      </c>
      <c r="F4912" s="8" t="str">
        <f t="shared" si="306"/>
        <v>05</v>
      </c>
      <c r="G4912" s="2">
        <v>0.64621527777777776</v>
      </c>
      <c r="H4912" s="2" t="str">
        <f t="shared" si="307"/>
        <v>2005-03</v>
      </c>
      <c r="I4912" t="s">
        <v>15301</v>
      </c>
      <c r="J4912" s="1">
        <v>38417</v>
      </c>
      <c r="K4912" s="2">
        <v>0.75732638888888892</v>
      </c>
      <c r="L4912">
        <v>160</v>
      </c>
      <c r="M4912" s="2">
        <v>0.1111111111111111</v>
      </c>
      <c r="N4912" t="s">
        <v>14525</v>
      </c>
      <c r="O4912" t="s">
        <v>14531</v>
      </c>
      <c r="P4912" t="s">
        <v>14532</v>
      </c>
      <c r="Q4912" t="s">
        <v>4016</v>
      </c>
      <c r="R4912" t="s">
        <v>42</v>
      </c>
      <c r="S4912">
        <v>185347001</v>
      </c>
      <c r="T4912" t="s">
        <v>72</v>
      </c>
      <c r="U4912">
        <v>85.55</v>
      </c>
      <c r="V4912">
        <v>1508.15</v>
      </c>
      <c r="W4912">
        <v>1508.15</v>
      </c>
      <c r="X4912">
        <v>46177005</v>
      </c>
      <c r="Y4912" t="s">
        <v>14536</v>
      </c>
    </row>
    <row r="4913" spans="1:25" x14ac:dyDescent="0.25">
      <c r="A4913" t="s">
        <v>15302</v>
      </c>
      <c r="B4913" t="s">
        <v>15301</v>
      </c>
      <c r="C4913" s="1">
        <v>38417</v>
      </c>
      <c r="D4913" s="1" t="str">
        <f t="shared" si="304"/>
        <v>2000–2009</v>
      </c>
      <c r="E4913" s="8">
        <f t="shared" si="305"/>
        <v>2005</v>
      </c>
      <c r="F4913" s="8" t="str">
        <f t="shared" si="306"/>
        <v>05</v>
      </c>
      <c r="G4913" s="2">
        <v>0.75732638888888892</v>
      </c>
      <c r="H4913" s="2" t="str">
        <f t="shared" si="307"/>
        <v>2005-03</v>
      </c>
      <c r="I4913" t="s">
        <v>15303</v>
      </c>
      <c r="J4913" s="1">
        <v>38417</v>
      </c>
      <c r="K4913" s="2">
        <v>0.76774305555555555</v>
      </c>
      <c r="L4913">
        <v>15</v>
      </c>
      <c r="M4913" s="2">
        <v>1.0416666666666666E-2</v>
      </c>
      <c r="N4913" t="s">
        <v>14525</v>
      </c>
      <c r="O4913" t="s">
        <v>14531</v>
      </c>
      <c r="P4913" t="s">
        <v>14532</v>
      </c>
      <c r="Q4913" t="s">
        <v>4016</v>
      </c>
      <c r="R4913" t="s">
        <v>42</v>
      </c>
      <c r="S4913">
        <v>185347001</v>
      </c>
      <c r="T4913" t="s">
        <v>72</v>
      </c>
      <c r="U4913">
        <v>85.55</v>
      </c>
      <c r="V4913">
        <v>234.71</v>
      </c>
      <c r="W4913">
        <v>234.71</v>
      </c>
      <c r="X4913">
        <v>46177005</v>
      </c>
      <c r="Y4913" t="s">
        <v>14536</v>
      </c>
    </row>
    <row r="4914" spans="1:25" x14ac:dyDescent="0.25">
      <c r="A4914" t="s">
        <v>15304</v>
      </c>
      <c r="B4914" t="s">
        <v>15305</v>
      </c>
      <c r="C4914" s="1">
        <v>38420</v>
      </c>
      <c r="D4914" s="1" t="str">
        <f t="shared" si="304"/>
        <v>2000–2009</v>
      </c>
      <c r="E4914" s="8">
        <f t="shared" si="305"/>
        <v>2005</v>
      </c>
      <c r="F4914" s="8" t="str">
        <f t="shared" si="306"/>
        <v>05</v>
      </c>
      <c r="G4914" s="2">
        <v>0.75732638888888892</v>
      </c>
      <c r="H4914" s="2" t="str">
        <f t="shared" si="307"/>
        <v>2005-03</v>
      </c>
      <c r="I4914" t="s">
        <v>15306</v>
      </c>
      <c r="J4914" s="1">
        <v>38420</v>
      </c>
      <c r="K4914" s="2">
        <v>0.85871527777777779</v>
      </c>
      <c r="L4914">
        <v>146</v>
      </c>
      <c r="M4914" s="2">
        <v>0.10138888888888889</v>
      </c>
      <c r="N4914" t="s">
        <v>14525</v>
      </c>
      <c r="O4914" t="s">
        <v>14531</v>
      </c>
      <c r="P4914" t="s">
        <v>14532</v>
      </c>
      <c r="Q4914" t="s">
        <v>4016</v>
      </c>
      <c r="R4914" t="s">
        <v>42</v>
      </c>
      <c r="S4914">
        <v>185347001</v>
      </c>
      <c r="T4914" t="s">
        <v>72</v>
      </c>
      <c r="U4914">
        <v>85.55</v>
      </c>
      <c r="V4914">
        <v>938.97</v>
      </c>
      <c r="W4914">
        <v>938.97</v>
      </c>
      <c r="X4914">
        <v>46177005</v>
      </c>
      <c r="Y4914" t="s">
        <v>14536</v>
      </c>
    </row>
    <row r="4915" spans="1:25" x14ac:dyDescent="0.25">
      <c r="A4915" t="s">
        <v>15307</v>
      </c>
      <c r="B4915" t="s">
        <v>15308</v>
      </c>
      <c r="C4915" s="1">
        <v>38423</v>
      </c>
      <c r="D4915" s="1" t="str">
        <f t="shared" si="304"/>
        <v>2000–2009</v>
      </c>
      <c r="E4915" s="8">
        <f t="shared" si="305"/>
        <v>2005</v>
      </c>
      <c r="F4915" s="8" t="str">
        <f t="shared" si="306"/>
        <v>05</v>
      </c>
      <c r="G4915" s="2">
        <v>0.85871527777777779</v>
      </c>
      <c r="H4915" s="2" t="str">
        <f t="shared" si="307"/>
        <v>2005-03</v>
      </c>
      <c r="I4915" t="s">
        <v>15309</v>
      </c>
      <c r="J4915" s="1">
        <v>38424</v>
      </c>
      <c r="K4915" s="2">
        <v>2.2604166666666668E-2</v>
      </c>
      <c r="L4915">
        <v>-1204</v>
      </c>
      <c r="M4915" t="e">
        <v>#VALUE!</v>
      </c>
      <c r="N4915" t="s">
        <v>14525</v>
      </c>
      <c r="O4915" t="s">
        <v>14531</v>
      </c>
      <c r="P4915" t="s">
        <v>14532</v>
      </c>
      <c r="Q4915" t="s">
        <v>4016</v>
      </c>
      <c r="R4915" t="s">
        <v>42</v>
      </c>
      <c r="S4915">
        <v>185347001</v>
      </c>
      <c r="T4915" t="s">
        <v>72</v>
      </c>
      <c r="U4915">
        <v>85.55</v>
      </c>
      <c r="V4915">
        <v>607.55999999999995</v>
      </c>
      <c r="W4915">
        <v>607.55999999999995</v>
      </c>
      <c r="X4915">
        <v>46177005</v>
      </c>
      <c r="Y4915" t="s">
        <v>14536</v>
      </c>
    </row>
    <row r="4916" spans="1:25" x14ac:dyDescent="0.25">
      <c r="A4916" t="s">
        <v>15310</v>
      </c>
      <c r="B4916" t="s">
        <v>15311</v>
      </c>
      <c r="C4916" s="1">
        <v>38431</v>
      </c>
      <c r="D4916" s="1" t="str">
        <f t="shared" si="304"/>
        <v>2000–2009</v>
      </c>
      <c r="E4916" s="8">
        <f t="shared" si="305"/>
        <v>2005</v>
      </c>
      <c r="F4916" s="8" t="str">
        <f t="shared" si="306"/>
        <v>05</v>
      </c>
      <c r="G4916" s="2">
        <v>0.64621527777777776</v>
      </c>
      <c r="H4916" s="2" t="str">
        <f t="shared" si="307"/>
        <v>2005-03</v>
      </c>
      <c r="I4916" t="s">
        <v>15312</v>
      </c>
      <c r="J4916" s="1">
        <v>38431</v>
      </c>
      <c r="K4916" s="2">
        <v>0.65663194444444439</v>
      </c>
      <c r="L4916">
        <v>15</v>
      </c>
      <c r="M4916" s="2">
        <v>1.0416666666666666E-2</v>
      </c>
      <c r="N4916" t="s">
        <v>14525</v>
      </c>
      <c r="O4916" t="s">
        <v>14531</v>
      </c>
      <c r="P4916" t="s">
        <v>14532</v>
      </c>
      <c r="Q4916" t="s">
        <v>4016</v>
      </c>
      <c r="R4916" t="s">
        <v>114</v>
      </c>
      <c r="S4916">
        <v>185349003</v>
      </c>
      <c r="T4916" t="s">
        <v>43</v>
      </c>
      <c r="U4916">
        <v>85.55</v>
      </c>
      <c r="V4916">
        <v>85.55</v>
      </c>
      <c r="W4916">
        <v>85.55</v>
      </c>
      <c r="X4916" t="s">
        <v>30</v>
      </c>
      <c r="Y4916" t="s">
        <v>30</v>
      </c>
    </row>
    <row r="4917" spans="1:25" x14ac:dyDescent="0.25">
      <c r="A4917" t="s">
        <v>15313</v>
      </c>
      <c r="B4917" t="s">
        <v>15314</v>
      </c>
      <c r="C4917" s="1">
        <v>38438</v>
      </c>
      <c r="D4917" s="1" t="str">
        <f t="shared" si="304"/>
        <v>2000–2009</v>
      </c>
      <c r="E4917" s="8">
        <f t="shared" si="305"/>
        <v>2005</v>
      </c>
      <c r="F4917" s="8" t="str">
        <f t="shared" si="306"/>
        <v>05</v>
      </c>
      <c r="G4917" s="2">
        <v>0.64621527777777776</v>
      </c>
      <c r="H4917" s="2" t="str">
        <f t="shared" si="307"/>
        <v>2005-03</v>
      </c>
      <c r="I4917" t="s">
        <v>15315</v>
      </c>
      <c r="J4917" s="1">
        <v>38438</v>
      </c>
      <c r="K4917" s="2">
        <v>0.78163194444444439</v>
      </c>
      <c r="L4917">
        <v>195</v>
      </c>
      <c r="M4917" s="2">
        <v>0.13541666666666666</v>
      </c>
      <c r="N4917" t="s">
        <v>14525</v>
      </c>
      <c r="O4917" t="s">
        <v>14531</v>
      </c>
      <c r="P4917" t="s">
        <v>14532</v>
      </c>
      <c r="Q4917" t="s">
        <v>4016</v>
      </c>
      <c r="R4917" t="s">
        <v>42</v>
      </c>
      <c r="S4917">
        <v>185347001</v>
      </c>
      <c r="T4917" t="s">
        <v>72</v>
      </c>
      <c r="U4917">
        <v>85.55</v>
      </c>
      <c r="V4917">
        <v>535.87</v>
      </c>
      <c r="W4917">
        <v>535.87</v>
      </c>
      <c r="X4917">
        <v>46177005</v>
      </c>
      <c r="Y4917" t="s">
        <v>14536</v>
      </c>
    </row>
    <row r="4918" spans="1:25" x14ac:dyDescent="0.25">
      <c r="A4918" t="s">
        <v>15316</v>
      </c>
      <c r="B4918" t="s">
        <v>15317</v>
      </c>
      <c r="C4918" s="1">
        <v>38441</v>
      </c>
      <c r="D4918" s="1" t="str">
        <f t="shared" si="304"/>
        <v>2000–2009</v>
      </c>
      <c r="E4918" s="8">
        <f t="shared" si="305"/>
        <v>2005</v>
      </c>
      <c r="F4918" s="8" t="str">
        <f t="shared" si="306"/>
        <v>05</v>
      </c>
      <c r="G4918" s="2">
        <v>0.78163194444444439</v>
      </c>
      <c r="H4918" s="2" t="str">
        <f t="shared" si="307"/>
        <v>2005-03</v>
      </c>
      <c r="I4918" t="s">
        <v>15318</v>
      </c>
      <c r="J4918" s="1">
        <v>38441</v>
      </c>
      <c r="K4918" s="2">
        <v>0.92190972222222223</v>
      </c>
      <c r="L4918">
        <v>202</v>
      </c>
      <c r="M4918" s="2">
        <v>0.14027777777777778</v>
      </c>
      <c r="N4918" t="s">
        <v>14525</v>
      </c>
      <c r="O4918" t="s">
        <v>14531</v>
      </c>
      <c r="P4918" t="s">
        <v>14532</v>
      </c>
      <c r="Q4918" t="s">
        <v>4016</v>
      </c>
      <c r="R4918" t="s">
        <v>42</v>
      </c>
      <c r="S4918">
        <v>185347001</v>
      </c>
      <c r="T4918" t="s">
        <v>72</v>
      </c>
      <c r="U4918">
        <v>85.55</v>
      </c>
      <c r="V4918">
        <v>756.72</v>
      </c>
      <c r="W4918">
        <v>756.72</v>
      </c>
      <c r="X4918">
        <v>46177005</v>
      </c>
      <c r="Y4918" t="s">
        <v>14536</v>
      </c>
    </row>
    <row r="4919" spans="1:25" x14ac:dyDescent="0.25">
      <c r="A4919" t="s">
        <v>15319</v>
      </c>
      <c r="B4919" t="s">
        <v>15320</v>
      </c>
      <c r="C4919" s="1">
        <v>38444</v>
      </c>
      <c r="D4919" s="1" t="str">
        <f t="shared" si="304"/>
        <v>2000–2009</v>
      </c>
      <c r="E4919" s="8">
        <f t="shared" si="305"/>
        <v>2005</v>
      </c>
      <c r="F4919" s="8" t="str">
        <f t="shared" si="306"/>
        <v>05</v>
      </c>
      <c r="G4919" s="2">
        <v>0.92190972222222223</v>
      </c>
      <c r="H4919" s="2" t="str">
        <f t="shared" si="307"/>
        <v>2005-04</v>
      </c>
      <c r="I4919" t="s">
        <v>15321</v>
      </c>
      <c r="J4919" s="1">
        <v>38445</v>
      </c>
      <c r="K4919" s="2">
        <v>8.3020833333333335E-2</v>
      </c>
      <c r="L4919">
        <v>-1208</v>
      </c>
      <c r="M4919" t="e">
        <v>#VALUE!</v>
      </c>
      <c r="N4919" t="s">
        <v>14525</v>
      </c>
      <c r="O4919" t="s">
        <v>14531</v>
      </c>
      <c r="P4919" t="s">
        <v>14532</v>
      </c>
      <c r="Q4919" t="s">
        <v>4016</v>
      </c>
      <c r="R4919" t="s">
        <v>42</v>
      </c>
      <c r="S4919">
        <v>185347001</v>
      </c>
      <c r="T4919" t="s">
        <v>72</v>
      </c>
      <c r="U4919">
        <v>85.55</v>
      </c>
      <c r="V4919">
        <v>1714.49</v>
      </c>
      <c r="W4919">
        <v>1714.49</v>
      </c>
      <c r="X4919">
        <v>46177005</v>
      </c>
      <c r="Y4919" t="s">
        <v>14536</v>
      </c>
    </row>
    <row r="4920" spans="1:25" x14ac:dyDescent="0.25">
      <c r="A4920" t="s">
        <v>15322</v>
      </c>
      <c r="B4920" t="s">
        <v>15323</v>
      </c>
      <c r="C4920" s="1">
        <v>38448</v>
      </c>
      <c r="D4920" s="1" t="str">
        <f t="shared" si="304"/>
        <v>2000–2009</v>
      </c>
      <c r="E4920" s="8">
        <f t="shared" si="305"/>
        <v>2005</v>
      </c>
      <c r="F4920" s="8" t="str">
        <f t="shared" si="306"/>
        <v>05</v>
      </c>
      <c r="G4920" s="2">
        <v>8.3020833333333335E-2</v>
      </c>
      <c r="H4920" s="2" t="str">
        <f t="shared" si="307"/>
        <v>2005-04</v>
      </c>
      <c r="I4920" t="s">
        <v>15324</v>
      </c>
      <c r="J4920" s="1">
        <v>38448</v>
      </c>
      <c r="K4920" s="2">
        <v>0.24899305555555556</v>
      </c>
      <c r="L4920">
        <v>239</v>
      </c>
      <c r="M4920" s="2">
        <v>0.16597222222222222</v>
      </c>
      <c r="N4920" t="s">
        <v>14525</v>
      </c>
      <c r="O4920" t="s">
        <v>14531</v>
      </c>
      <c r="P4920" t="s">
        <v>14532</v>
      </c>
      <c r="Q4920" t="s">
        <v>4016</v>
      </c>
      <c r="R4920" t="s">
        <v>42</v>
      </c>
      <c r="S4920">
        <v>185347001</v>
      </c>
      <c r="T4920" t="s">
        <v>72</v>
      </c>
      <c r="U4920">
        <v>85.55</v>
      </c>
      <c r="V4920">
        <v>1791.03</v>
      </c>
      <c r="W4920">
        <v>1791.03</v>
      </c>
      <c r="X4920">
        <v>46177005</v>
      </c>
      <c r="Y4920" t="s">
        <v>14536</v>
      </c>
    </row>
    <row r="4921" spans="1:25" x14ac:dyDescent="0.25">
      <c r="A4921" t="s">
        <v>15325</v>
      </c>
      <c r="B4921" t="s">
        <v>15324</v>
      </c>
      <c r="C4921" s="1">
        <v>38448</v>
      </c>
      <c r="D4921" s="1" t="str">
        <f t="shared" si="304"/>
        <v>2000–2009</v>
      </c>
      <c r="E4921" s="8">
        <f t="shared" si="305"/>
        <v>2005</v>
      </c>
      <c r="F4921" s="8" t="str">
        <f t="shared" si="306"/>
        <v>05</v>
      </c>
      <c r="G4921" s="2">
        <v>0.24899305555555556</v>
      </c>
      <c r="H4921" s="2" t="str">
        <f t="shared" si="307"/>
        <v>2005-04</v>
      </c>
      <c r="I4921" t="s">
        <v>15326</v>
      </c>
      <c r="J4921" s="1">
        <v>38448</v>
      </c>
      <c r="K4921" s="2">
        <v>0.25940972222222225</v>
      </c>
      <c r="L4921">
        <v>15</v>
      </c>
      <c r="M4921" s="2">
        <v>1.0416666666666666E-2</v>
      </c>
      <c r="N4921" t="s">
        <v>14525</v>
      </c>
      <c r="O4921" t="s">
        <v>14531</v>
      </c>
      <c r="P4921" t="s">
        <v>14532</v>
      </c>
      <c r="Q4921" t="s">
        <v>4016</v>
      </c>
      <c r="R4921" t="s">
        <v>42</v>
      </c>
      <c r="S4921">
        <v>185347001</v>
      </c>
      <c r="T4921" t="s">
        <v>72</v>
      </c>
      <c r="U4921">
        <v>85.55</v>
      </c>
      <c r="V4921">
        <v>234.71</v>
      </c>
      <c r="W4921">
        <v>234.71</v>
      </c>
      <c r="X4921">
        <v>46177005</v>
      </c>
      <c r="Y4921" t="s">
        <v>14536</v>
      </c>
    </row>
    <row r="4922" spans="1:25" x14ac:dyDescent="0.25">
      <c r="A4922" t="s">
        <v>15327</v>
      </c>
      <c r="B4922" t="s">
        <v>15328</v>
      </c>
      <c r="C4922" s="1">
        <v>38451</v>
      </c>
      <c r="D4922" s="1" t="str">
        <f t="shared" si="304"/>
        <v>2000–2009</v>
      </c>
      <c r="E4922" s="8">
        <f t="shared" si="305"/>
        <v>2005</v>
      </c>
      <c r="F4922" s="8" t="str">
        <f t="shared" si="306"/>
        <v>05</v>
      </c>
      <c r="G4922" s="2">
        <v>0.24899305555555556</v>
      </c>
      <c r="H4922" s="2" t="str">
        <f t="shared" si="307"/>
        <v>2005-04</v>
      </c>
      <c r="I4922" t="s">
        <v>15329</v>
      </c>
      <c r="J4922" s="1">
        <v>38451</v>
      </c>
      <c r="K4922" s="2">
        <v>0.41496527777777775</v>
      </c>
      <c r="L4922">
        <v>239</v>
      </c>
      <c r="M4922" s="2">
        <v>0.16597222222222222</v>
      </c>
      <c r="N4922" t="s">
        <v>14525</v>
      </c>
      <c r="O4922" t="s">
        <v>14531</v>
      </c>
      <c r="P4922" t="s">
        <v>14532</v>
      </c>
      <c r="Q4922" t="s">
        <v>4016</v>
      </c>
      <c r="R4922" t="s">
        <v>42</v>
      </c>
      <c r="S4922">
        <v>185347001</v>
      </c>
      <c r="T4922" t="s">
        <v>72</v>
      </c>
      <c r="U4922">
        <v>85.55</v>
      </c>
      <c r="V4922">
        <v>535.87</v>
      </c>
      <c r="W4922">
        <v>535.87</v>
      </c>
      <c r="X4922">
        <v>46177005</v>
      </c>
      <c r="Y4922" t="s">
        <v>14536</v>
      </c>
    </row>
    <row r="4923" spans="1:25" x14ac:dyDescent="0.25">
      <c r="A4923" t="s">
        <v>15330</v>
      </c>
      <c r="B4923" t="s">
        <v>15331</v>
      </c>
      <c r="C4923" s="1">
        <v>38454</v>
      </c>
      <c r="D4923" s="1" t="str">
        <f t="shared" si="304"/>
        <v>2000–2009</v>
      </c>
      <c r="E4923" s="8">
        <f t="shared" si="305"/>
        <v>2005</v>
      </c>
      <c r="F4923" s="8" t="str">
        <f t="shared" si="306"/>
        <v>05</v>
      </c>
      <c r="G4923" s="2">
        <v>0.41496527777777775</v>
      </c>
      <c r="H4923" s="2" t="str">
        <f t="shared" si="307"/>
        <v>2005-04</v>
      </c>
      <c r="I4923" t="s">
        <v>15332</v>
      </c>
      <c r="J4923" s="1">
        <v>38454</v>
      </c>
      <c r="K4923" s="2">
        <v>0.51496527777777779</v>
      </c>
      <c r="L4923">
        <v>144</v>
      </c>
      <c r="M4923" s="2">
        <v>0.1</v>
      </c>
      <c r="N4923" t="s">
        <v>14525</v>
      </c>
      <c r="O4923" t="s">
        <v>14531</v>
      </c>
      <c r="P4923" t="s">
        <v>14532</v>
      </c>
      <c r="Q4923" t="s">
        <v>4016</v>
      </c>
      <c r="R4923" t="s">
        <v>42</v>
      </c>
      <c r="S4923">
        <v>185347001</v>
      </c>
      <c r="T4923" t="s">
        <v>72</v>
      </c>
      <c r="U4923">
        <v>85.55</v>
      </c>
      <c r="V4923">
        <v>536.74</v>
      </c>
      <c r="W4923">
        <v>536.74</v>
      </c>
      <c r="X4923">
        <v>46177005</v>
      </c>
      <c r="Y4923" t="s">
        <v>14536</v>
      </c>
    </row>
    <row r="4924" spans="1:25" x14ac:dyDescent="0.25">
      <c r="A4924" t="s">
        <v>15333</v>
      </c>
      <c r="B4924" t="s">
        <v>15334</v>
      </c>
      <c r="C4924" s="1">
        <v>38457</v>
      </c>
      <c r="D4924" s="1" t="str">
        <f t="shared" si="304"/>
        <v>2000–2009</v>
      </c>
      <c r="E4924" s="8">
        <f t="shared" si="305"/>
        <v>2005</v>
      </c>
      <c r="F4924" s="8" t="str">
        <f t="shared" si="306"/>
        <v>05</v>
      </c>
      <c r="G4924" s="2">
        <v>0.51496527777777779</v>
      </c>
      <c r="H4924" s="2" t="str">
        <f t="shared" si="307"/>
        <v>2005-04</v>
      </c>
      <c r="I4924" t="s">
        <v>15335</v>
      </c>
      <c r="J4924" s="1">
        <v>38457</v>
      </c>
      <c r="K4924" s="2">
        <v>0.63579861111111113</v>
      </c>
      <c r="L4924">
        <v>174</v>
      </c>
      <c r="M4924" s="2">
        <v>0.12083333333333333</v>
      </c>
      <c r="N4924" t="s">
        <v>14525</v>
      </c>
      <c r="O4924" t="s">
        <v>14531</v>
      </c>
      <c r="P4924" t="s">
        <v>14532</v>
      </c>
      <c r="Q4924" t="s">
        <v>4016</v>
      </c>
      <c r="R4924" t="s">
        <v>42</v>
      </c>
      <c r="S4924">
        <v>185347001</v>
      </c>
      <c r="T4924" t="s">
        <v>72</v>
      </c>
      <c r="U4924">
        <v>85.55</v>
      </c>
      <c r="V4924">
        <v>1190.96</v>
      </c>
      <c r="W4924">
        <v>1190.96</v>
      </c>
      <c r="X4924">
        <v>46177005</v>
      </c>
      <c r="Y4924" t="s">
        <v>14536</v>
      </c>
    </row>
    <row r="4925" spans="1:25" x14ac:dyDescent="0.25">
      <c r="A4925" t="s">
        <v>15336</v>
      </c>
      <c r="B4925" t="s">
        <v>15337</v>
      </c>
      <c r="C4925" s="1">
        <v>38460</v>
      </c>
      <c r="D4925" s="1" t="str">
        <f t="shared" si="304"/>
        <v>2000–2009</v>
      </c>
      <c r="E4925" s="8">
        <f t="shared" si="305"/>
        <v>2005</v>
      </c>
      <c r="F4925" s="8" t="str">
        <f t="shared" si="306"/>
        <v>05</v>
      </c>
      <c r="G4925" s="2">
        <v>0.63579861111111113</v>
      </c>
      <c r="H4925" s="2" t="str">
        <f t="shared" si="307"/>
        <v>2005-04</v>
      </c>
      <c r="I4925" t="s">
        <v>15338</v>
      </c>
      <c r="J4925" s="1">
        <v>38460</v>
      </c>
      <c r="K4925" s="2">
        <v>0.80038194444444444</v>
      </c>
      <c r="L4925">
        <v>237</v>
      </c>
      <c r="M4925" s="2">
        <v>0.16458333333333333</v>
      </c>
      <c r="N4925" t="s">
        <v>14525</v>
      </c>
      <c r="O4925" t="s">
        <v>14531</v>
      </c>
      <c r="P4925" t="s">
        <v>14532</v>
      </c>
      <c r="Q4925" t="s">
        <v>4016</v>
      </c>
      <c r="R4925" t="s">
        <v>42</v>
      </c>
      <c r="S4925">
        <v>185347001</v>
      </c>
      <c r="T4925" t="s">
        <v>72</v>
      </c>
      <c r="U4925">
        <v>85.55</v>
      </c>
      <c r="V4925">
        <v>535.87</v>
      </c>
      <c r="W4925">
        <v>535.87</v>
      </c>
      <c r="X4925">
        <v>46177005</v>
      </c>
      <c r="Y4925" t="s">
        <v>14536</v>
      </c>
    </row>
    <row r="4926" spans="1:25" x14ac:dyDescent="0.25">
      <c r="A4926" t="s">
        <v>15339</v>
      </c>
      <c r="B4926" t="s">
        <v>15340</v>
      </c>
      <c r="C4926" s="1">
        <v>38463</v>
      </c>
      <c r="D4926" s="1" t="str">
        <f t="shared" si="304"/>
        <v>2000–2009</v>
      </c>
      <c r="E4926" s="8">
        <f t="shared" si="305"/>
        <v>2005</v>
      </c>
      <c r="F4926" s="8" t="str">
        <f t="shared" si="306"/>
        <v>05</v>
      </c>
      <c r="G4926" s="2">
        <v>0.80038194444444444</v>
      </c>
      <c r="H4926" s="2" t="str">
        <f t="shared" si="307"/>
        <v>2005-04</v>
      </c>
      <c r="I4926" t="s">
        <v>15341</v>
      </c>
      <c r="J4926" s="1">
        <v>38463</v>
      </c>
      <c r="K4926" s="2">
        <v>0.95454861111111111</v>
      </c>
      <c r="L4926">
        <v>222</v>
      </c>
      <c r="M4926" s="2">
        <v>0.15416666666666667</v>
      </c>
      <c r="N4926" t="s">
        <v>14525</v>
      </c>
      <c r="O4926" t="s">
        <v>14531</v>
      </c>
      <c r="P4926" t="s">
        <v>14532</v>
      </c>
      <c r="Q4926" t="s">
        <v>4016</v>
      </c>
      <c r="R4926" t="s">
        <v>42</v>
      </c>
      <c r="S4926">
        <v>185347001</v>
      </c>
      <c r="T4926" t="s">
        <v>72</v>
      </c>
      <c r="U4926">
        <v>85.55</v>
      </c>
      <c r="V4926">
        <v>535.87</v>
      </c>
      <c r="W4926">
        <v>535.87</v>
      </c>
      <c r="X4926">
        <v>46177005</v>
      </c>
      <c r="Y4926" t="s">
        <v>14536</v>
      </c>
    </row>
    <row r="4927" spans="1:25" x14ac:dyDescent="0.25">
      <c r="A4927" t="s">
        <v>15342</v>
      </c>
      <c r="B4927" t="s">
        <v>13255</v>
      </c>
      <c r="C4927" s="1">
        <v>38473</v>
      </c>
      <c r="D4927" s="1" t="str">
        <f t="shared" si="304"/>
        <v>2000–2009</v>
      </c>
      <c r="E4927" s="8">
        <f t="shared" si="305"/>
        <v>2005</v>
      </c>
      <c r="F4927" s="8" t="str">
        <f t="shared" si="306"/>
        <v>05</v>
      </c>
      <c r="G4927" s="2">
        <v>0.64621527777777776</v>
      </c>
      <c r="H4927" s="2" t="str">
        <f t="shared" si="307"/>
        <v>2005-05</v>
      </c>
      <c r="I4927" t="s">
        <v>13256</v>
      </c>
      <c r="J4927" s="1">
        <v>38473</v>
      </c>
      <c r="K4927" s="2">
        <v>0.65663194444444439</v>
      </c>
      <c r="L4927">
        <v>15</v>
      </c>
      <c r="M4927" s="2">
        <v>1.0416666666666666E-2</v>
      </c>
      <c r="N4927" t="s">
        <v>14525</v>
      </c>
      <c r="O4927" t="s">
        <v>14526</v>
      </c>
      <c r="P4927" t="s">
        <v>14527</v>
      </c>
      <c r="Q4927" t="s">
        <v>4016</v>
      </c>
      <c r="R4927" t="s">
        <v>28</v>
      </c>
      <c r="S4927">
        <v>410620009</v>
      </c>
      <c r="T4927" t="s">
        <v>29</v>
      </c>
      <c r="U4927">
        <v>136.80000000000001</v>
      </c>
      <c r="V4927">
        <v>1431</v>
      </c>
      <c r="W4927">
        <v>1431</v>
      </c>
      <c r="X4927" t="s">
        <v>30</v>
      </c>
      <c r="Y4927" t="s">
        <v>30</v>
      </c>
    </row>
    <row r="4928" spans="1:25" x14ac:dyDescent="0.25">
      <c r="A4928" t="s">
        <v>15343</v>
      </c>
      <c r="B4928" t="s">
        <v>15344</v>
      </c>
      <c r="C4928" s="1">
        <v>38480</v>
      </c>
      <c r="D4928" s="1" t="str">
        <f t="shared" si="304"/>
        <v>2000–2009</v>
      </c>
      <c r="E4928" s="8">
        <f t="shared" si="305"/>
        <v>2005</v>
      </c>
      <c r="F4928" s="8" t="str">
        <f t="shared" si="306"/>
        <v>05</v>
      </c>
      <c r="G4928" s="2">
        <v>0.64621527777777776</v>
      </c>
      <c r="H4928" s="2" t="str">
        <f t="shared" si="307"/>
        <v>2005-05</v>
      </c>
      <c r="I4928" t="s">
        <v>15345</v>
      </c>
      <c r="J4928" s="1">
        <v>38480</v>
      </c>
      <c r="K4928" s="2">
        <v>0.8028819444444445</v>
      </c>
      <c r="L4928">
        <v>226</v>
      </c>
      <c r="M4928" s="2">
        <v>0.15666666666666668</v>
      </c>
      <c r="N4928" t="s">
        <v>14525</v>
      </c>
      <c r="O4928" t="s">
        <v>14531</v>
      </c>
      <c r="P4928" t="s">
        <v>14532</v>
      </c>
      <c r="Q4928" t="s">
        <v>4016</v>
      </c>
      <c r="R4928" t="s">
        <v>42</v>
      </c>
      <c r="S4928">
        <v>185349003</v>
      </c>
      <c r="T4928" t="s">
        <v>43</v>
      </c>
      <c r="U4928">
        <v>85.55</v>
      </c>
      <c r="V4928">
        <v>3105.35</v>
      </c>
      <c r="W4928">
        <v>3105.35</v>
      </c>
      <c r="X4928">
        <v>103697008</v>
      </c>
      <c r="Y4928" t="s">
        <v>44</v>
      </c>
    </row>
    <row r="4929" spans="1:25" x14ac:dyDescent="0.25">
      <c r="A4929" t="s">
        <v>15346</v>
      </c>
      <c r="B4929" t="s">
        <v>15347</v>
      </c>
      <c r="C4929" s="1">
        <v>38487</v>
      </c>
      <c r="D4929" s="1" t="str">
        <f t="shared" si="304"/>
        <v>2000–2009</v>
      </c>
      <c r="E4929" s="8">
        <f t="shared" si="305"/>
        <v>2005</v>
      </c>
      <c r="F4929" s="8" t="str">
        <f t="shared" si="306"/>
        <v>05</v>
      </c>
      <c r="G4929" s="2">
        <v>0.64621527777777776</v>
      </c>
      <c r="H4929" s="2" t="str">
        <f t="shared" si="307"/>
        <v>2005-05</v>
      </c>
      <c r="I4929" t="s">
        <v>15348</v>
      </c>
      <c r="J4929" s="1">
        <v>38487</v>
      </c>
      <c r="K4929" s="2">
        <v>0.74621527777777774</v>
      </c>
      <c r="L4929">
        <v>144</v>
      </c>
      <c r="M4929" s="2">
        <v>0.1</v>
      </c>
      <c r="N4929" t="s">
        <v>14525</v>
      </c>
      <c r="O4929" t="s">
        <v>14531</v>
      </c>
      <c r="P4929" t="s">
        <v>14532</v>
      </c>
      <c r="Q4929" t="s">
        <v>4016</v>
      </c>
      <c r="R4929" t="s">
        <v>42</v>
      </c>
      <c r="S4929">
        <v>185347001</v>
      </c>
      <c r="T4929" t="s">
        <v>72</v>
      </c>
      <c r="U4929">
        <v>85.55</v>
      </c>
      <c r="V4929">
        <v>1034.9000000000001</v>
      </c>
      <c r="W4929">
        <v>1034.9000000000001</v>
      </c>
      <c r="X4929">
        <v>46177005</v>
      </c>
      <c r="Y4929" t="s">
        <v>14536</v>
      </c>
    </row>
    <row r="4930" spans="1:25" x14ac:dyDescent="0.25">
      <c r="A4930" t="s">
        <v>15349</v>
      </c>
      <c r="B4930" t="s">
        <v>15348</v>
      </c>
      <c r="C4930" s="1">
        <v>38487</v>
      </c>
      <c r="D4930" s="1" t="str">
        <f t="shared" si="304"/>
        <v>2000–2009</v>
      </c>
      <c r="E4930" s="8">
        <f t="shared" si="305"/>
        <v>2005</v>
      </c>
      <c r="F4930" s="8" t="str">
        <f t="shared" si="306"/>
        <v>05</v>
      </c>
      <c r="G4930" s="2">
        <v>0.74621527777777774</v>
      </c>
      <c r="H4930" s="2" t="str">
        <f t="shared" si="307"/>
        <v>2005-05</v>
      </c>
      <c r="I4930" t="s">
        <v>15350</v>
      </c>
      <c r="J4930" s="1">
        <v>38487</v>
      </c>
      <c r="K4930" s="2">
        <v>0.75663194444444448</v>
      </c>
      <c r="L4930">
        <v>15</v>
      </c>
      <c r="M4930" s="2">
        <v>1.0416666666666666E-2</v>
      </c>
      <c r="N4930" t="s">
        <v>14525</v>
      </c>
      <c r="O4930" t="s">
        <v>14531</v>
      </c>
      <c r="P4930" t="s">
        <v>14532</v>
      </c>
      <c r="Q4930" t="s">
        <v>4016</v>
      </c>
      <c r="R4930" t="s">
        <v>42</v>
      </c>
      <c r="S4930">
        <v>185347001</v>
      </c>
      <c r="T4930" t="s">
        <v>72</v>
      </c>
      <c r="U4930">
        <v>85.55</v>
      </c>
      <c r="V4930">
        <v>234.71</v>
      </c>
      <c r="W4930">
        <v>234.71</v>
      </c>
      <c r="X4930">
        <v>46177005</v>
      </c>
      <c r="Y4930" t="s">
        <v>14536</v>
      </c>
    </row>
    <row r="4931" spans="1:25" x14ac:dyDescent="0.25">
      <c r="A4931" t="s">
        <v>15351</v>
      </c>
      <c r="B4931" t="s">
        <v>15352</v>
      </c>
      <c r="C4931" s="1">
        <v>38490</v>
      </c>
      <c r="D4931" s="1" t="str">
        <f t="shared" ref="D4931:D4994" si="308">IF(YEAR(C4931)&lt;2000,"Before 2000",TEXT(INT(YEAR(C4931)/10)*10,"0000") &amp; "–" &amp; TEXT(INT(YEAR(C4931)/10)*10+9,"0000"))</f>
        <v>2000–2009</v>
      </c>
      <c r="E4931" s="8">
        <f t="shared" ref="E4931:E4994" si="309">YEAR(C4931)</f>
        <v>2005</v>
      </c>
      <c r="F4931" s="8" t="str">
        <f t="shared" ref="F4931:F4994" si="310">TEXT(C4931, "yy")</f>
        <v>05</v>
      </c>
      <c r="G4931" s="2">
        <v>0.74621527777777774</v>
      </c>
      <c r="H4931" s="2" t="str">
        <f t="shared" ref="H4931:H4994" si="311">TEXT(C4931, "yyyy-mm")</f>
        <v>2005-05</v>
      </c>
      <c r="I4931" t="s">
        <v>15353</v>
      </c>
      <c r="J4931" s="1">
        <v>38490</v>
      </c>
      <c r="K4931" s="2">
        <v>0.88927083333333334</v>
      </c>
      <c r="L4931">
        <v>206</v>
      </c>
      <c r="M4931" s="2">
        <v>0.14305555555555555</v>
      </c>
      <c r="N4931" t="s">
        <v>14525</v>
      </c>
      <c r="O4931" t="s">
        <v>14531</v>
      </c>
      <c r="P4931" t="s">
        <v>14532</v>
      </c>
      <c r="Q4931" t="s">
        <v>4016</v>
      </c>
      <c r="R4931" t="s">
        <v>42</v>
      </c>
      <c r="S4931">
        <v>185347001</v>
      </c>
      <c r="T4931" t="s">
        <v>72</v>
      </c>
      <c r="U4931">
        <v>85.55</v>
      </c>
      <c r="V4931">
        <v>535.87</v>
      </c>
      <c r="W4931">
        <v>535.87</v>
      </c>
      <c r="X4931">
        <v>46177005</v>
      </c>
      <c r="Y4931" t="s">
        <v>14536</v>
      </c>
    </row>
    <row r="4932" spans="1:25" x14ac:dyDescent="0.25">
      <c r="A4932" t="s">
        <v>15354</v>
      </c>
      <c r="B4932" t="s">
        <v>15355</v>
      </c>
      <c r="C4932" s="1">
        <v>38493</v>
      </c>
      <c r="D4932" s="1" t="str">
        <f t="shared" si="308"/>
        <v>2000–2009</v>
      </c>
      <c r="E4932" s="8">
        <f t="shared" si="309"/>
        <v>2005</v>
      </c>
      <c r="F4932" s="8" t="str">
        <f t="shared" si="310"/>
        <v>05</v>
      </c>
      <c r="G4932" s="2">
        <v>0.88927083333333334</v>
      </c>
      <c r="H4932" s="2" t="str">
        <f t="shared" si="311"/>
        <v>2005-05</v>
      </c>
      <c r="I4932" t="s">
        <v>15356</v>
      </c>
      <c r="J4932" s="1">
        <v>38494</v>
      </c>
      <c r="K4932" s="2">
        <v>4.4826388888888888E-2</v>
      </c>
      <c r="L4932">
        <v>-1216</v>
      </c>
      <c r="M4932" t="e">
        <v>#VALUE!</v>
      </c>
      <c r="N4932" t="s">
        <v>14525</v>
      </c>
      <c r="O4932" t="s">
        <v>14531</v>
      </c>
      <c r="P4932" t="s">
        <v>14532</v>
      </c>
      <c r="Q4932" t="s">
        <v>4016</v>
      </c>
      <c r="R4932" t="s">
        <v>42</v>
      </c>
      <c r="S4932">
        <v>185347001</v>
      </c>
      <c r="T4932" t="s">
        <v>72</v>
      </c>
      <c r="U4932">
        <v>85.55</v>
      </c>
      <c r="V4932">
        <v>1588.02</v>
      </c>
      <c r="W4932">
        <v>1588.02</v>
      </c>
      <c r="X4932">
        <v>46177005</v>
      </c>
      <c r="Y4932" t="s">
        <v>14536</v>
      </c>
    </row>
    <row r="4933" spans="1:25" x14ac:dyDescent="0.25">
      <c r="A4933" t="s">
        <v>15357</v>
      </c>
      <c r="B4933" t="s">
        <v>15358</v>
      </c>
      <c r="C4933" s="1">
        <v>38501</v>
      </c>
      <c r="D4933" s="1" t="str">
        <f t="shared" si="308"/>
        <v>2000–2009</v>
      </c>
      <c r="E4933" s="8">
        <f t="shared" si="309"/>
        <v>2005</v>
      </c>
      <c r="F4933" s="8" t="str">
        <f t="shared" si="310"/>
        <v>05</v>
      </c>
      <c r="G4933" s="2">
        <v>0.64621527777777776</v>
      </c>
      <c r="H4933" s="2" t="str">
        <f t="shared" si="311"/>
        <v>2005-05</v>
      </c>
      <c r="I4933" t="s">
        <v>15359</v>
      </c>
      <c r="J4933" s="1">
        <v>38501</v>
      </c>
      <c r="K4933" s="2">
        <v>0.65663194444444439</v>
      </c>
      <c r="L4933">
        <v>15</v>
      </c>
      <c r="M4933" s="2">
        <v>1.0416666666666666E-2</v>
      </c>
      <c r="N4933" t="s">
        <v>14525</v>
      </c>
      <c r="O4933" t="s">
        <v>12397</v>
      </c>
      <c r="P4933" t="s">
        <v>12398</v>
      </c>
      <c r="Q4933" t="s">
        <v>4016</v>
      </c>
      <c r="R4933" t="s">
        <v>252</v>
      </c>
      <c r="S4933">
        <v>702927004</v>
      </c>
      <c r="T4933" t="s">
        <v>253</v>
      </c>
      <c r="U4933">
        <v>142.58000000000001</v>
      </c>
      <c r="V4933">
        <v>142.58000000000001</v>
      </c>
      <c r="W4933">
        <v>0</v>
      </c>
      <c r="X4933" t="s">
        <v>30</v>
      </c>
      <c r="Y4933" t="s">
        <v>30</v>
      </c>
    </row>
    <row r="4934" spans="1:25" x14ac:dyDescent="0.25">
      <c r="A4934" t="s">
        <v>15360</v>
      </c>
      <c r="B4934" t="s">
        <v>15361</v>
      </c>
      <c r="C4934" s="1">
        <v>38508</v>
      </c>
      <c r="D4934" s="1" t="str">
        <f t="shared" si="308"/>
        <v>2000–2009</v>
      </c>
      <c r="E4934" s="8">
        <f t="shared" si="309"/>
        <v>2005</v>
      </c>
      <c r="F4934" s="8" t="str">
        <f t="shared" si="310"/>
        <v>05</v>
      </c>
      <c r="G4934" s="2">
        <v>0.64621527777777776</v>
      </c>
      <c r="H4934" s="2" t="str">
        <f t="shared" si="311"/>
        <v>2005-06</v>
      </c>
      <c r="I4934" t="s">
        <v>15362</v>
      </c>
      <c r="J4934" s="1">
        <v>38508</v>
      </c>
      <c r="K4934" s="2">
        <v>0.80246527777777776</v>
      </c>
      <c r="L4934">
        <v>225</v>
      </c>
      <c r="M4934" s="2">
        <v>0.15625</v>
      </c>
      <c r="N4934" t="s">
        <v>14525</v>
      </c>
      <c r="O4934" t="s">
        <v>14531</v>
      </c>
      <c r="P4934" t="s">
        <v>14532</v>
      </c>
      <c r="Q4934" t="s">
        <v>4016</v>
      </c>
      <c r="R4934" t="s">
        <v>42</v>
      </c>
      <c r="S4934">
        <v>185347001</v>
      </c>
      <c r="T4934" t="s">
        <v>72</v>
      </c>
      <c r="U4934">
        <v>85.55</v>
      </c>
      <c r="V4934">
        <v>535.87</v>
      </c>
      <c r="W4934">
        <v>0</v>
      </c>
      <c r="X4934">
        <v>46177005</v>
      </c>
      <c r="Y4934" t="s">
        <v>14536</v>
      </c>
    </row>
    <row r="4935" spans="1:25" x14ac:dyDescent="0.25">
      <c r="A4935" t="s">
        <v>15363</v>
      </c>
      <c r="B4935" t="s">
        <v>15364</v>
      </c>
      <c r="C4935" s="1">
        <v>38511</v>
      </c>
      <c r="D4935" s="1" t="str">
        <f t="shared" si="308"/>
        <v>2000–2009</v>
      </c>
      <c r="E4935" s="8">
        <f t="shared" si="309"/>
        <v>2005</v>
      </c>
      <c r="F4935" s="8" t="str">
        <f t="shared" si="310"/>
        <v>05</v>
      </c>
      <c r="G4935" s="2">
        <v>0.80246527777777776</v>
      </c>
      <c r="H4935" s="2" t="str">
        <f t="shared" si="311"/>
        <v>2005-06</v>
      </c>
      <c r="I4935" t="s">
        <v>15365</v>
      </c>
      <c r="J4935" s="1">
        <v>38511</v>
      </c>
      <c r="K4935" s="2">
        <v>0.94065972222222227</v>
      </c>
      <c r="L4935">
        <v>199</v>
      </c>
      <c r="M4935" s="2">
        <v>0.13819444444444445</v>
      </c>
      <c r="N4935" t="s">
        <v>14525</v>
      </c>
      <c r="O4935" t="s">
        <v>14531</v>
      </c>
      <c r="P4935" t="s">
        <v>14532</v>
      </c>
      <c r="Q4935" t="s">
        <v>4016</v>
      </c>
      <c r="R4935" t="s">
        <v>42</v>
      </c>
      <c r="S4935">
        <v>185347001</v>
      </c>
      <c r="T4935" t="s">
        <v>72</v>
      </c>
      <c r="U4935">
        <v>85.55</v>
      </c>
      <c r="V4935">
        <v>535.87</v>
      </c>
      <c r="W4935">
        <v>0</v>
      </c>
      <c r="X4935">
        <v>46177005</v>
      </c>
      <c r="Y4935" t="s">
        <v>14536</v>
      </c>
    </row>
    <row r="4936" spans="1:25" x14ac:dyDescent="0.25">
      <c r="A4936" t="s">
        <v>15366</v>
      </c>
      <c r="B4936" t="s">
        <v>15367</v>
      </c>
      <c r="C4936" s="1">
        <v>38514</v>
      </c>
      <c r="D4936" s="1" t="str">
        <f t="shared" si="308"/>
        <v>2000–2009</v>
      </c>
      <c r="E4936" s="8">
        <f t="shared" si="309"/>
        <v>2005</v>
      </c>
      <c r="F4936" s="8" t="str">
        <f t="shared" si="310"/>
        <v>05</v>
      </c>
      <c r="G4936" s="2">
        <v>0.94065972222222227</v>
      </c>
      <c r="H4936" s="2" t="str">
        <f t="shared" si="311"/>
        <v>2005-06</v>
      </c>
      <c r="I4936" t="s">
        <v>15368</v>
      </c>
      <c r="J4936" s="1">
        <v>38515</v>
      </c>
      <c r="K4936" s="2">
        <v>6.4965277777777775E-2</v>
      </c>
      <c r="L4936">
        <v>-1261</v>
      </c>
      <c r="M4936" t="e">
        <v>#VALUE!</v>
      </c>
      <c r="N4936" t="s">
        <v>14525</v>
      </c>
      <c r="O4936" t="s">
        <v>14531</v>
      </c>
      <c r="P4936" t="s">
        <v>14532</v>
      </c>
      <c r="Q4936" t="s">
        <v>4016</v>
      </c>
      <c r="R4936" t="s">
        <v>42</v>
      </c>
      <c r="S4936">
        <v>185347001</v>
      </c>
      <c r="T4936" t="s">
        <v>72</v>
      </c>
      <c r="U4936">
        <v>85.55</v>
      </c>
      <c r="V4936">
        <v>871.53</v>
      </c>
      <c r="W4936">
        <v>0</v>
      </c>
      <c r="X4936">
        <v>46177005</v>
      </c>
      <c r="Y4936" t="s">
        <v>14536</v>
      </c>
    </row>
    <row r="4937" spans="1:25" x14ac:dyDescent="0.25">
      <c r="A4937" t="s">
        <v>15369</v>
      </c>
      <c r="B4937" t="s">
        <v>15370</v>
      </c>
      <c r="C4937" s="1">
        <v>38518</v>
      </c>
      <c r="D4937" s="1" t="str">
        <f t="shared" si="308"/>
        <v>2000–2009</v>
      </c>
      <c r="E4937" s="8">
        <f t="shared" si="309"/>
        <v>2005</v>
      </c>
      <c r="F4937" s="8" t="str">
        <f t="shared" si="310"/>
        <v>05</v>
      </c>
      <c r="G4937" s="2">
        <v>6.4965277777777775E-2</v>
      </c>
      <c r="H4937" s="2" t="str">
        <f t="shared" si="311"/>
        <v>2005-06</v>
      </c>
      <c r="I4937" t="s">
        <v>15371</v>
      </c>
      <c r="J4937" s="1">
        <v>38518</v>
      </c>
      <c r="K4937" s="2">
        <v>0.19829861111111111</v>
      </c>
      <c r="L4937">
        <v>192</v>
      </c>
      <c r="M4937" s="2">
        <v>0.13333333333333333</v>
      </c>
      <c r="N4937" t="s">
        <v>14525</v>
      </c>
      <c r="O4937" t="s">
        <v>14531</v>
      </c>
      <c r="P4937" t="s">
        <v>14532</v>
      </c>
      <c r="Q4937" t="s">
        <v>4016</v>
      </c>
      <c r="R4937" t="s">
        <v>42</v>
      </c>
      <c r="S4937">
        <v>185347001</v>
      </c>
      <c r="T4937" t="s">
        <v>72</v>
      </c>
      <c r="U4937">
        <v>85.55</v>
      </c>
      <c r="V4937">
        <v>535.87</v>
      </c>
      <c r="W4937">
        <v>0</v>
      </c>
      <c r="X4937">
        <v>46177005</v>
      </c>
      <c r="Y4937" t="s">
        <v>14536</v>
      </c>
    </row>
    <row r="4938" spans="1:25" x14ac:dyDescent="0.25">
      <c r="A4938" t="s">
        <v>15372</v>
      </c>
      <c r="B4938" t="s">
        <v>15371</v>
      </c>
      <c r="C4938" s="1">
        <v>38518</v>
      </c>
      <c r="D4938" s="1" t="str">
        <f t="shared" si="308"/>
        <v>2000–2009</v>
      </c>
      <c r="E4938" s="8">
        <f t="shared" si="309"/>
        <v>2005</v>
      </c>
      <c r="F4938" s="8" t="str">
        <f t="shared" si="310"/>
        <v>05</v>
      </c>
      <c r="G4938" s="2">
        <v>0.19829861111111111</v>
      </c>
      <c r="H4938" s="2" t="str">
        <f t="shared" si="311"/>
        <v>2005-06</v>
      </c>
      <c r="I4938" t="s">
        <v>15373</v>
      </c>
      <c r="J4938" s="1">
        <v>38518</v>
      </c>
      <c r="K4938" s="2">
        <v>0.20871527777777779</v>
      </c>
      <c r="L4938">
        <v>15</v>
      </c>
      <c r="M4938" s="2">
        <v>1.0416666666666666E-2</v>
      </c>
      <c r="N4938" t="s">
        <v>14525</v>
      </c>
      <c r="O4938" t="s">
        <v>14531</v>
      </c>
      <c r="P4938" t="s">
        <v>14532</v>
      </c>
      <c r="Q4938" t="s">
        <v>4016</v>
      </c>
      <c r="R4938" t="s">
        <v>42</v>
      </c>
      <c r="S4938">
        <v>185347001</v>
      </c>
      <c r="T4938" t="s">
        <v>72</v>
      </c>
      <c r="U4938">
        <v>85.55</v>
      </c>
      <c r="V4938">
        <v>234.71</v>
      </c>
      <c r="W4938">
        <v>0</v>
      </c>
      <c r="X4938">
        <v>46177005</v>
      </c>
      <c r="Y4938" t="s">
        <v>14536</v>
      </c>
    </row>
    <row r="4939" spans="1:25" x14ac:dyDescent="0.25">
      <c r="A4939" t="s">
        <v>15374</v>
      </c>
      <c r="B4939" t="s">
        <v>15375</v>
      </c>
      <c r="C4939" s="1">
        <v>38521</v>
      </c>
      <c r="D4939" s="1" t="str">
        <f t="shared" si="308"/>
        <v>2000–2009</v>
      </c>
      <c r="E4939" s="8">
        <f t="shared" si="309"/>
        <v>2005</v>
      </c>
      <c r="F4939" s="8" t="str">
        <f t="shared" si="310"/>
        <v>05</v>
      </c>
      <c r="G4939" s="2">
        <v>0.19829861111111111</v>
      </c>
      <c r="H4939" s="2" t="str">
        <f t="shared" si="311"/>
        <v>2005-06</v>
      </c>
      <c r="I4939" t="s">
        <v>15376</v>
      </c>
      <c r="J4939" s="1">
        <v>38521</v>
      </c>
      <c r="K4939" s="2">
        <v>0.34690972222222222</v>
      </c>
      <c r="L4939">
        <v>214</v>
      </c>
      <c r="M4939" s="2">
        <v>0.14861111111111111</v>
      </c>
      <c r="N4939" t="s">
        <v>14525</v>
      </c>
      <c r="O4939" t="s">
        <v>14531</v>
      </c>
      <c r="P4939" t="s">
        <v>14532</v>
      </c>
      <c r="Q4939" t="s">
        <v>4016</v>
      </c>
      <c r="R4939" t="s">
        <v>42</v>
      </c>
      <c r="S4939">
        <v>185347001</v>
      </c>
      <c r="T4939" t="s">
        <v>72</v>
      </c>
      <c r="U4939">
        <v>85.55</v>
      </c>
      <c r="V4939">
        <v>1381.96</v>
      </c>
      <c r="W4939">
        <v>0</v>
      </c>
      <c r="X4939">
        <v>46177005</v>
      </c>
      <c r="Y4939" t="s">
        <v>14536</v>
      </c>
    </row>
    <row r="4940" spans="1:25" x14ac:dyDescent="0.25">
      <c r="A4940" t="s">
        <v>15377</v>
      </c>
      <c r="B4940" t="s">
        <v>15378</v>
      </c>
      <c r="C4940" s="1">
        <v>38524</v>
      </c>
      <c r="D4940" s="1" t="str">
        <f t="shared" si="308"/>
        <v>2000–2009</v>
      </c>
      <c r="E4940" s="8">
        <f t="shared" si="309"/>
        <v>2005</v>
      </c>
      <c r="F4940" s="8" t="str">
        <f t="shared" si="310"/>
        <v>05</v>
      </c>
      <c r="G4940" s="2">
        <v>0.34690972222222222</v>
      </c>
      <c r="H4940" s="2" t="str">
        <f t="shared" si="311"/>
        <v>2005-06</v>
      </c>
      <c r="I4940" t="s">
        <v>15379</v>
      </c>
      <c r="J4940" s="1">
        <v>38524</v>
      </c>
      <c r="K4940" s="2">
        <v>0.49135416666666665</v>
      </c>
      <c r="L4940">
        <v>208</v>
      </c>
      <c r="M4940" s="2">
        <v>0.14444444444444443</v>
      </c>
      <c r="N4940" t="s">
        <v>14525</v>
      </c>
      <c r="O4940" t="s">
        <v>14531</v>
      </c>
      <c r="P4940" t="s">
        <v>14532</v>
      </c>
      <c r="Q4940" t="s">
        <v>4016</v>
      </c>
      <c r="R4940" t="s">
        <v>42</v>
      </c>
      <c r="S4940">
        <v>185347001</v>
      </c>
      <c r="T4940" t="s">
        <v>72</v>
      </c>
      <c r="U4940">
        <v>85.55</v>
      </c>
      <c r="V4940">
        <v>535.87</v>
      </c>
      <c r="W4940">
        <v>317.73</v>
      </c>
      <c r="X4940">
        <v>46177005</v>
      </c>
      <c r="Y4940" t="s">
        <v>14536</v>
      </c>
    </row>
    <row r="4941" spans="1:25" x14ac:dyDescent="0.25">
      <c r="A4941" t="s">
        <v>15380</v>
      </c>
      <c r="B4941" t="s">
        <v>15381</v>
      </c>
      <c r="C4941" s="1">
        <v>38527</v>
      </c>
      <c r="D4941" s="1" t="str">
        <f t="shared" si="308"/>
        <v>2000–2009</v>
      </c>
      <c r="E4941" s="8">
        <f t="shared" si="309"/>
        <v>2005</v>
      </c>
      <c r="F4941" s="8" t="str">
        <f t="shared" si="310"/>
        <v>05</v>
      </c>
      <c r="G4941" s="2">
        <v>0.49135416666666665</v>
      </c>
      <c r="H4941" s="2" t="str">
        <f t="shared" si="311"/>
        <v>2005-06</v>
      </c>
      <c r="I4941" t="s">
        <v>15382</v>
      </c>
      <c r="J4941" s="1">
        <v>38527</v>
      </c>
      <c r="K4941" s="2">
        <v>0.61704861111111109</v>
      </c>
      <c r="L4941">
        <v>181</v>
      </c>
      <c r="M4941" s="2">
        <v>0.12569444444444444</v>
      </c>
      <c r="N4941" t="s">
        <v>14525</v>
      </c>
      <c r="O4941" t="s">
        <v>14531</v>
      </c>
      <c r="P4941" t="s">
        <v>14532</v>
      </c>
      <c r="Q4941" t="s">
        <v>4016</v>
      </c>
      <c r="R4941" t="s">
        <v>42</v>
      </c>
      <c r="S4941">
        <v>185347001</v>
      </c>
      <c r="T4941" t="s">
        <v>72</v>
      </c>
      <c r="U4941">
        <v>85.55</v>
      </c>
      <c r="V4941">
        <v>1040.52</v>
      </c>
      <c r="W4941">
        <v>728.36</v>
      </c>
      <c r="X4941">
        <v>46177005</v>
      </c>
      <c r="Y4941" t="s">
        <v>14536</v>
      </c>
    </row>
    <row r="4942" spans="1:25" x14ac:dyDescent="0.25">
      <c r="A4942" t="s">
        <v>15383</v>
      </c>
      <c r="B4942" t="s">
        <v>15384</v>
      </c>
      <c r="C4942" s="1">
        <v>38530</v>
      </c>
      <c r="D4942" s="1" t="str">
        <f t="shared" si="308"/>
        <v>2000–2009</v>
      </c>
      <c r="E4942" s="8">
        <f t="shared" si="309"/>
        <v>2005</v>
      </c>
      <c r="F4942" s="8" t="str">
        <f t="shared" si="310"/>
        <v>05</v>
      </c>
      <c r="G4942" s="2">
        <v>0.61704861111111109</v>
      </c>
      <c r="H4942" s="2" t="str">
        <f t="shared" si="311"/>
        <v>2005-06</v>
      </c>
      <c r="I4942" t="s">
        <v>15385</v>
      </c>
      <c r="J4942" s="1">
        <v>38530</v>
      </c>
      <c r="K4942" s="2">
        <v>0.71565972222222218</v>
      </c>
      <c r="L4942">
        <v>142</v>
      </c>
      <c r="M4942" s="2">
        <v>9.8611111111111108E-2</v>
      </c>
      <c r="N4942" t="s">
        <v>14525</v>
      </c>
      <c r="O4942" t="s">
        <v>14531</v>
      </c>
      <c r="P4942" t="s">
        <v>14532</v>
      </c>
      <c r="Q4942" t="s">
        <v>4016</v>
      </c>
      <c r="R4942" t="s">
        <v>42</v>
      </c>
      <c r="S4942">
        <v>185347001</v>
      </c>
      <c r="T4942" t="s">
        <v>72</v>
      </c>
      <c r="U4942">
        <v>85.55</v>
      </c>
      <c r="V4942">
        <v>535.87</v>
      </c>
      <c r="W4942">
        <v>375.1</v>
      </c>
      <c r="X4942">
        <v>46177005</v>
      </c>
      <c r="Y4942" t="s">
        <v>14536</v>
      </c>
    </row>
    <row r="4943" spans="1:25" x14ac:dyDescent="0.25">
      <c r="A4943" t="s">
        <v>15386</v>
      </c>
      <c r="B4943" t="s">
        <v>15387</v>
      </c>
      <c r="C4943" s="1">
        <v>38533</v>
      </c>
      <c r="D4943" s="1" t="str">
        <f t="shared" si="308"/>
        <v>2000–2009</v>
      </c>
      <c r="E4943" s="8">
        <f t="shared" si="309"/>
        <v>2005</v>
      </c>
      <c r="F4943" s="8" t="str">
        <f t="shared" si="310"/>
        <v>05</v>
      </c>
      <c r="G4943" s="2">
        <v>0.71565972222222218</v>
      </c>
      <c r="H4943" s="2" t="str">
        <f t="shared" si="311"/>
        <v>2005-06</v>
      </c>
      <c r="I4943" t="s">
        <v>15388</v>
      </c>
      <c r="J4943" s="1">
        <v>38533</v>
      </c>
      <c r="K4943" s="2">
        <v>0.86149305555555555</v>
      </c>
      <c r="L4943">
        <v>210</v>
      </c>
      <c r="M4943" s="2">
        <v>0.14583333333333334</v>
      </c>
      <c r="N4943" t="s">
        <v>14525</v>
      </c>
      <c r="O4943" t="s">
        <v>14531</v>
      </c>
      <c r="P4943" t="s">
        <v>14532</v>
      </c>
      <c r="Q4943" t="s">
        <v>4016</v>
      </c>
      <c r="R4943" t="s">
        <v>42</v>
      </c>
      <c r="S4943">
        <v>185347001</v>
      </c>
      <c r="T4943" t="s">
        <v>72</v>
      </c>
      <c r="U4943">
        <v>85.55</v>
      </c>
      <c r="V4943">
        <v>718.11</v>
      </c>
      <c r="W4943">
        <v>502.67</v>
      </c>
      <c r="X4943">
        <v>46177005</v>
      </c>
      <c r="Y4943" t="s">
        <v>14536</v>
      </c>
    </row>
    <row r="4944" spans="1:25" x14ac:dyDescent="0.25">
      <c r="A4944" t="s">
        <v>15389</v>
      </c>
      <c r="B4944" t="s">
        <v>15390</v>
      </c>
      <c r="C4944" s="1">
        <v>38536</v>
      </c>
      <c r="D4944" s="1" t="str">
        <f t="shared" si="308"/>
        <v>2000–2009</v>
      </c>
      <c r="E4944" s="8">
        <f t="shared" si="309"/>
        <v>2005</v>
      </c>
      <c r="F4944" s="8" t="str">
        <f t="shared" si="310"/>
        <v>05</v>
      </c>
      <c r="G4944" s="2">
        <v>0.86149305555555555</v>
      </c>
      <c r="H4944" s="2" t="str">
        <f t="shared" si="311"/>
        <v>2005-07</v>
      </c>
      <c r="I4944" t="s">
        <v>15391</v>
      </c>
      <c r="J4944" s="1">
        <v>38537</v>
      </c>
      <c r="K4944" s="2">
        <v>4.5486111111111109E-3</v>
      </c>
      <c r="L4944">
        <v>-1234</v>
      </c>
      <c r="M4944" t="e">
        <v>#VALUE!</v>
      </c>
      <c r="N4944" t="s">
        <v>14525</v>
      </c>
      <c r="O4944" t="s">
        <v>14531</v>
      </c>
      <c r="P4944" t="s">
        <v>14532</v>
      </c>
      <c r="Q4944" t="s">
        <v>4016</v>
      </c>
      <c r="R4944" t="s">
        <v>42</v>
      </c>
      <c r="S4944">
        <v>185347001</v>
      </c>
      <c r="T4944" t="s">
        <v>72</v>
      </c>
      <c r="U4944">
        <v>85.55</v>
      </c>
      <c r="V4944">
        <v>1782.64</v>
      </c>
      <c r="W4944">
        <v>1247.8399999999999</v>
      </c>
      <c r="X4944">
        <v>46177005</v>
      </c>
      <c r="Y4944" t="s">
        <v>14536</v>
      </c>
    </row>
    <row r="4945" spans="1:25" x14ac:dyDescent="0.25">
      <c r="A4945" t="s">
        <v>15392</v>
      </c>
      <c r="B4945" t="s">
        <v>15393</v>
      </c>
      <c r="C4945" s="1">
        <v>38540</v>
      </c>
      <c r="D4945" s="1" t="str">
        <f t="shared" si="308"/>
        <v>2000–2009</v>
      </c>
      <c r="E4945" s="8">
        <f t="shared" si="309"/>
        <v>2005</v>
      </c>
      <c r="F4945" s="8" t="str">
        <f t="shared" si="310"/>
        <v>05</v>
      </c>
      <c r="G4945" s="2">
        <v>4.5486111111111109E-3</v>
      </c>
      <c r="H4945" s="2" t="str">
        <f t="shared" si="311"/>
        <v>2005-07</v>
      </c>
      <c r="I4945" t="s">
        <v>15394</v>
      </c>
      <c r="J4945" s="1">
        <v>38540</v>
      </c>
      <c r="K4945" s="2">
        <v>0.12815972222222222</v>
      </c>
      <c r="L4945">
        <v>178</v>
      </c>
      <c r="M4945" s="2">
        <v>0.12361111111111112</v>
      </c>
      <c r="N4945" t="s">
        <v>14525</v>
      </c>
      <c r="O4945" t="s">
        <v>14531</v>
      </c>
      <c r="P4945" t="s">
        <v>14532</v>
      </c>
      <c r="Q4945" t="s">
        <v>4016</v>
      </c>
      <c r="R4945" t="s">
        <v>42</v>
      </c>
      <c r="S4945">
        <v>185347001</v>
      </c>
      <c r="T4945" t="s">
        <v>72</v>
      </c>
      <c r="U4945">
        <v>85.55</v>
      </c>
      <c r="V4945">
        <v>535.87</v>
      </c>
      <c r="W4945">
        <v>375.1</v>
      </c>
      <c r="X4945">
        <v>46177005</v>
      </c>
      <c r="Y4945" t="s">
        <v>14536</v>
      </c>
    </row>
    <row r="4946" spans="1:25" x14ac:dyDescent="0.25">
      <c r="A4946" t="s">
        <v>15395</v>
      </c>
      <c r="B4946" t="s">
        <v>15396</v>
      </c>
      <c r="C4946" s="1">
        <v>38543</v>
      </c>
      <c r="D4946" s="1" t="str">
        <f t="shared" si="308"/>
        <v>2000–2009</v>
      </c>
      <c r="E4946" s="8">
        <f t="shared" si="309"/>
        <v>2005</v>
      </c>
      <c r="F4946" s="8" t="str">
        <f t="shared" si="310"/>
        <v>05</v>
      </c>
      <c r="G4946" s="2">
        <v>0.12815972222222222</v>
      </c>
      <c r="H4946" s="2" t="str">
        <f t="shared" si="311"/>
        <v>2005-07</v>
      </c>
      <c r="I4946" t="s">
        <v>15397</v>
      </c>
      <c r="J4946" s="1">
        <v>38543</v>
      </c>
      <c r="K4946" s="2">
        <v>0.2545486111111111</v>
      </c>
      <c r="L4946">
        <v>182</v>
      </c>
      <c r="M4946" s="2">
        <v>0.12638888888888888</v>
      </c>
      <c r="N4946" t="s">
        <v>14525</v>
      </c>
      <c r="O4946" t="s">
        <v>14531</v>
      </c>
      <c r="P4946" t="s">
        <v>14532</v>
      </c>
      <c r="Q4946" t="s">
        <v>4016</v>
      </c>
      <c r="R4946" t="s">
        <v>42</v>
      </c>
      <c r="S4946">
        <v>185347001</v>
      </c>
      <c r="T4946" t="s">
        <v>72</v>
      </c>
      <c r="U4946">
        <v>85.55</v>
      </c>
      <c r="V4946">
        <v>610.46</v>
      </c>
      <c r="W4946">
        <v>427.32</v>
      </c>
      <c r="X4946">
        <v>46177005</v>
      </c>
      <c r="Y4946" t="s">
        <v>14536</v>
      </c>
    </row>
    <row r="4947" spans="1:25" x14ac:dyDescent="0.25">
      <c r="A4947" t="s">
        <v>15398</v>
      </c>
      <c r="B4947" t="s">
        <v>15399</v>
      </c>
      <c r="C4947" s="1">
        <v>38550</v>
      </c>
      <c r="D4947" s="1" t="str">
        <f t="shared" si="308"/>
        <v>2000–2009</v>
      </c>
      <c r="E4947" s="8">
        <f t="shared" si="309"/>
        <v>2005</v>
      </c>
      <c r="F4947" s="8" t="str">
        <f t="shared" si="310"/>
        <v>05</v>
      </c>
      <c r="G4947" s="2">
        <v>0.64621527777777776</v>
      </c>
      <c r="H4947" s="2" t="str">
        <f t="shared" si="311"/>
        <v>2005-07</v>
      </c>
      <c r="I4947" t="s">
        <v>15400</v>
      </c>
      <c r="J4947" s="1">
        <v>38550</v>
      </c>
      <c r="K4947" s="2">
        <v>0.65663194444444439</v>
      </c>
      <c r="L4947">
        <v>15</v>
      </c>
      <c r="M4947" s="2">
        <v>1.0416666666666666E-2</v>
      </c>
      <c r="N4947" t="s">
        <v>14525</v>
      </c>
      <c r="O4947" t="s">
        <v>14531</v>
      </c>
      <c r="P4947" t="s">
        <v>14532</v>
      </c>
      <c r="Q4947" t="s">
        <v>4016</v>
      </c>
      <c r="R4947" t="s">
        <v>114</v>
      </c>
      <c r="S4947">
        <v>185349003</v>
      </c>
      <c r="T4947" t="s">
        <v>43</v>
      </c>
      <c r="U4947">
        <v>85.55</v>
      </c>
      <c r="V4947">
        <v>516.95000000000005</v>
      </c>
      <c r="W4947">
        <v>361.86</v>
      </c>
      <c r="X4947" t="s">
        <v>30</v>
      </c>
      <c r="Y4947" t="s">
        <v>30</v>
      </c>
    </row>
    <row r="4948" spans="1:25" x14ac:dyDescent="0.25">
      <c r="A4948" t="s">
        <v>15401</v>
      </c>
      <c r="B4948" t="s">
        <v>15402</v>
      </c>
      <c r="C4948" s="1">
        <v>38557</v>
      </c>
      <c r="D4948" s="1" t="str">
        <f t="shared" si="308"/>
        <v>2000–2009</v>
      </c>
      <c r="E4948" s="8">
        <f t="shared" si="309"/>
        <v>2005</v>
      </c>
      <c r="F4948" s="8" t="str">
        <f t="shared" si="310"/>
        <v>05</v>
      </c>
      <c r="G4948" s="2">
        <v>0.64621527777777776</v>
      </c>
      <c r="H4948" s="2" t="str">
        <f t="shared" si="311"/>
        <v>2005-07</v>
      </c>
      <c r="I4948" t="s">
        <v>15403</v>
      </c>
      <c r="J4948" s="1">
        <v>38557</v>
      </c>
      <c r="K4948" s="2">
        <v>0.93233796296296301</v>
      </c>
      <c r="L4948">
        <v>412</v>
      </c>
      <c r="M4948" s="2">
        <v>0.28612268518518519</v>
      </c>
      <c r="N4948" t="s">
        <v>14525</v>
      </c>
      <c r="O4948" t="s">
        <v>14531</v>
      </c>
      <c r="P4948" t="s">
        <v>14532</v>
      </c>
      <c r="Q4948" t="s">
        <v>4016</v>
      </c>
      <c r="R4948" t="s">
        <v>42</v>
      </c>
      <c r="S4948">
        <v>185349003</v>
      </c>
      <c r="T4948" t="s">
        <v>43</v>
      </c>
      <c r="U4948">
        <v>85.55</v>
      </c>
      <c r="V4948">
        <v>4830.95</v>
      </c>
      <c r="W4948">
        <v>3381.66</v>
      </c>
      <c r="X4948">
        <v>103697008</v>
      </c>
      <c r="Y4948" t="s">
        <v>44</v>
      </c>
    </row>
    <row r="4949" spans="1:25" x14ac:dyDescent="0.25">
      <c r="A4949" t="s">
        <v>15404</v>
      </c>
      <c r="B4949" t="s">
        <v>15405</v>
      </c>
      <c r="C4949" s="1">
        <v>38564</v>
      </c>
      <c r="D4949" s="1" t="str">
        <f t="shared" si="308"/>
        <v>2000–2009</v>
      </c>
      <c r="E4949" s="8">
        <f t="shared" si="309"/>
        <v>2005</v>
      </c>
      <c r="F4949" s="8" t="str">
        <f t="shared" si="310"/>
        <v>05</v>
      </c>
      <c r="G4949" s="2">
        <v>0.64621527777777776</v>
      </c>
      <c r="H4949" s="2" t="str">
        <f t="shared" si="311"/>
        <v>2005-07</v>
      </c>
      <c r="I4949" t="s">
        <v>15406</v>
      </c>
      <c r="J4949" s="1">
        <v>38564</v>
      </c>
      <c r="K4949" s="2">
        <v>0.80871527777777774</v>
      </c>
      <c r="L4949">
        <v>234</v>
      </c>
      <c r="M4949" s="2">
        <v>0.16250000000000001</v>
      </c>
      <c r="N4949" t="s">
        <v>14525</v>
      </c>
      <c r="O4949" t="s">
        <v>14531</v>
      </c>
      <c r="P4949" t="s">
        <v>14532</v>
      </c>
      <c r="Q4949" t="s">
        <v>4016</v>
      </c>
      <c r="R4949" t="s">
        <v>42</v>
      </c>
      <c r="S4949">
        <v>185347001</v>
      </c>
      <c r="T4949" t="s">
        <v>72</v>
      </c>
      <c r="U4949">
        <v>85.55</v>
      </c>
      <c r="V4949">
        <v>912.15</v>
      </c>
      <c r="W4949">
        <v>638.5</v>
      </c>
      <c r="X4949">
        <v>46177005</v>
      </c>
      <c r="Y4949" t="s">
        <v>14536</v>
      </c>
    </row>
    <row r="4950" spans="1:25" x14ac:dyDescent="0.25">
      <c r="A4950" t="s">
        <v>15407</v>
      </c>
      <c r="B4950" t="s">
        <v>15406</v>
      </c>
      <c r="C4950" s="1">
        <v>38564</v>
      </c>
      <c r="D4950" s="1" t="str">
        <f t="shared" si="308"/>
        <v>2000–2009</v>
      </c>
      <c r="E4950" s="8">
        <f t="shared" si="309"/>
        <v>2005</v>
      </c>
      <c r="F4950" s="8" t="str">
        <f t="shared" si="310"/>
        <v>05</v>
      </c>
      <c r="G4950" s="2">
        <v>0.80871527777777774</v>
      </c>
      <c r="H4950" s="2" t="str">
        <f t="shared" si="311"/>
        <v>2005-07</v>
      </c>
      <c r="I4950" t="s">
        <v>15408</v>
      </c>
      <c r="J4950" s="1">
        <v>38564</v>
      </c>
      <c r="K4950" s="2">
        <v>0.81913194444444448</v>
      </c>
      <c r="L4950">
        <v>15</v>
      </c>
      <c r="M4950" s="2">
        <v>1.0416666666666666E-2</v>
      </c>
      <c r="N4950" t="s">
        <v>14525</v>
      </c>
      <c r="O4950" t="s">
        <v>14531</v>
      </c>
      <c r="P4950" t="s">
        <v>14532</v>
      </c>
      <c r="Q4950" t="s">
        <v>4016</v>
      </c>
      <c r="R4950" t="s">
        <v>42</v>
      </c>
      <c r="S4950">
        <v>185347001</v>
      </c>
      <c r="T4950" t="s">
        <v>72</v>
      </c>
      <c r="U4950">
        <v>85.55</v>
      </c>
      <c r="V4950">
        <v>234.71</v>
      </c>
      <c r="W4950">
        <v>164.3</v>
      </c>
      <c r="X4950">
        <v>46177005</v>
      </c>
      <c r="Y4950" t="s">
        <v>14536</v>
      </c>
    </row>
    <row r="4951" spans="1:25" x14ac:dyDescent="0.25">
      <c r="A4951" t="s">
        <v>15409</v>
      </c>
      <c r="B4951" t="s">
        <v>15410</v>
      </c>
      <c r="C4951" s="1">
        <v>38567</v>
      </c>
      <c r="D4951" s="1" t="str">
        <f t="shared" si="308"/>
        <v>2000–2009</v>
      </c>
      <c r="E4951" s="8">
        <f t="shared" si="309"/>
        <v>2005</v>
      </c>
      <c r="F4951" s="8" t="str">
        <f t="shared" si="310"/>
        <v>05</v>
      </c>
      <c r="G4951" s="2">
        <v>0.80871527777777774</v>
      </c>
      <c r="H4951" s="2" t="str">
        <f t="shared" si="311"/>
        <v>2005-08</v>
      </c>
      <c r="I4951" t="s">
        <v>15411</v>
      </c>
      <c r="J4951" s="1">
        <v>38567</v>
      </c>
      <c r="K4951" s="2">
        <v>0.94135416666666671</v>
      </c>
      <c r="L4951">
        <v>191</v>
      </c>
      <c r="M4951" s="2">
        <v>0.13263888888888889</v>
      </c>
      <c r="N4951" t="s">
        <v>14525</v>
      </c>
      <c r="O4951" t="s">
        <v>14531</v>
      </c>
      <c r="P4951" t="s">
        <v>14532</v>
      </c>
      <c r="Q4951" t="s">
        <v>4016</v>
      </c>
      <c r="R4951" t="s">
        <v>42</v>
      </c>
      <c r="S4951">
        <v>185347001</v>
      </c>
      <c r="T4951" t="s">
        <v>72</v>
      </c>
      <c r="U4951">
        <v>85.55</v>
      </c>
      <c r="V4951">
        <v>535.87</v>
      </c>
      <c r="W4951">
        <v>375.1</v>
      </c>
      <c r="X4951">
        <v>46177005</v>
      </c>
      <c r="Y4951" t="s">
        <v>14536</v>
      </c>
    </row>
    <row r="4952" spans="1:25" x14ac:dyDescent="0.25">
      <c r="A4952" t="s">
        <v>15412</v>
      </c>
      <c r="B4952" t="s">
        <v>15413</v>
      </c>
      <c r="C4952" s="1">
        <v>38570</v>
      </c>
      <c r="D4952" s="1" t="str">
        <f t="shared" si="308"/>
        <v>2000–2009</v>
      </c>
      <c r="E4952" s="8">
        <f t="shared" si="309"/>
        <v>2005</v>
      </c>
      <c r="F4952" s="8" t="str">
        <f t="shared" si="310"/>
        <v>05</v>
      </c>
      <c r="G4952" s="2">
        <v>0.94135416666666671</v>
      </c>
      <c r="H4952" s="2" t="str">
        <f t="shared" si="311"/>
        <v>2005-08</v>
      </c>
      <c r="I4952" t="s">
        <v>15414</v>
      </c>
      <c r="J4952" s="1">
        <v>38571</v>
      </c>
      <c r="K4952" s="2">
        <v>7.1909722222222222E-2</v>
      </c>
      <c r="L4952">
        <v>-1252</v>
      </c>
      <c r="M4952" t="e">
        <v>#VALUE!</v>
      </c>
      <c r="N4952" t="s">
        <v>14525</v>
      </c>
      <c r="O4952" t="s">
        <v>14531</v>
      </c>
      <c r="P4952" t="s">
        <v>14532</v>
      </c>
      <c r="Q4952" t="s">
        <v>4016</v>
      </c>
      <c r="R4952" t="s">
        <v>42</v>
      </c>
      <c r="S4952">
        <v>185347001</v>
      </c>
      <c r="T4952" t="s">
        <v>72</v>
      </c>
      <c r="U4952">
        <v>85.55</v>
      </c>
      <c r="V4952">
        <v>1592.08</v>
      </c>
      <c r="W4952">
        <v>1114.45</v>
      </c>
      <c r="X4952">
        <v>46177005</v>
      </c>
      <c r="Y4952" t="s">
        <v>14536</v>
      </c>
    </row>
    <row r="4953" spans="1:25" x14ac:dyDescent="0.25">
      <c r="A4953" t="s">
        <v>15415</v>
      </c>
      <c r="B4953" t="s">
        <v>15416</v>
      </c>
      <c r="C4953" s="1">
        <v>38578</v>
      </c>
      <c r="D4953" s="1" t="str">
        <f t="shared" si="308"/>
        <v>2000–2009</v>
      </c>
      <c r="E4953" s="8">
        <f t="shared" si="309"/>
        <v>2005</v>
      </c>
      <c r="F4953" s="8" t="str">
        <f t="shared" si="310"/>
        <v>05</v>
      </c>
      <c r="G4953" s="2">
        <v>0.64621527777777776</v>
      </c>
      <c r="H4953" s="2" t="str">
        <f t="shared" si="311"/>
        <v>2005-08</v>
      </c>
      <c r="I4953" t="s">
        <v>15417</v>
      </c>
      <c r="J4953" s="1">
        <v>38578</v>
      </c>
      <c r="K4953" s="2">
        <v>0.78865740740740742</v>
      </c>
      <c r="L4953">
        <v>205</v>
      </c>
      <c r="M4953" s="2">
        <v>0.14244212962962963</v>
      </c>
      <c r="N4953" t="s">
        <v>14525</v>
      </c>
      <c r="O4953" t="s">
        <v>14531</v>
      </c>
      <c r="P4953" t="s">
        <v>14532</v>
      </c>
      <c r="Q4953" t="s">
        <v>4016</v>
      </c>
      <c r="R4953" t="s">
        <v>42</v>
      </c>
      <c r="S4953">
        <v>185349003</v>
      </c>
      <c r="T4953" t="s">
        <v>43</v>
      </c>
      <c r="U4953">
        <v>85.55</v>
      </c>
      <c r="V4953">
        <v>3536.75</v>
      </c>
      <c r="W4953">
        <v>3536.75</v>
      </c>
      <c r="X4953">
        <v>698306007</v>
      </c>
      <c r="Y4953" t="s">
        <v>10800</v>
      </c>
    </row>
    <row r="4954" spans="1:25" x14ac:dyDescent="0.25">
      <c r="A4954" t="s">
        <v>15418</v>
      </c>
      <c r="B4954" t="s">
        <v>15419</v>
      </c>
      <c r="C4954" s="1">
        <v>38585</v>
      </c>
      <c r="D4954" s="1" t="str">
        <f t="shared" si="308"/>
        <v>2000–2009</v>
      </c>
      <c r="E4954" s="8">
        <f t="shared" si="309"/>
        <v>2005</v>
      </c>
      <c r="F4954" s="8" t="str">
        <f t="shared" si="310"/>
        <v>05</v>
      </c>
      <c r="G4954" s="2">
        <v>0.64621527777777776</v>
      </c>
      <c r="H4954" s="2" t="str">
        <f t="shared" si="311"/>
        <v>2005-08</v>
      </c>
      <c r="I4954" t="s">
        <v>15420</v>
      </c>
      <c r="J4954" s="1">
        <v>38585</v>
      </c>
      <c r="K4954" s="2">
        <v>0.7635763888888889</v>
      </c>
      <c r="L4954">
        <v>169</v>
      </c>
      <c r="M4954" s="2">
        <v>0.11736111111111111</v>
      </c>
      <c r="N4954" t="s">
        <v>14525</v>
      </c>
      <c r="O4954" t="s">
        <v>14531</v>
      </c>
      <c r="P4954" t="s">
        <v>14532</v>
      </c>
      <c r="Q4954" t="s">
        <v>4016</v>
      </c>
      <c r="R4954" t="s">
        <v>42</v>
      </c>
      <c r="S4954">
        <v>185347001</v>
      </c>
      <c r="T4954" t="s">
        <v>72</v>
      </c>
      <c r="U4954">
        <v>85.55</v>
      </c>
      <c r="V4954">
        <v>1104.03</v>
      </c>
      <c r="W4954">
        <v>1104.03</v>
      </c>
      <c r="X4954">
        <v>46177005</v>
      </c>
      <c r="Y4954" t="s">
        <v>14536</v>
      </c>
    </row>
    <row r="4955" spans="1:25" x14ac:dyDescent="0.25">
      <c r="A4955" t="s">
        <v>15421</v>
      </c>
      <c r="B4955" t="s">
        <v>15422</v>
      </c>
      <c r="C4955" s="1">
        <v>38588</v>
      </c>
      <c r="D4955" s="1" t="str">
        <f t="shared" si="308"/>
        <v>2000–2009</v>
      </c>
      <c r="E4955" s="8">
        <f t="shared" si="309"/>
        <v>2005</v>
      </c>
      <c r="F4955" s="8" t="str">
        <f t="shared" si="310"/>
        <v>05</v>
      </c>
      <c r="G4955" s="2">
        <v>0.7635763888888889</v>
      </c>
      <c r="H4955" s="2" t="str">
        <f t="shared" si="311"/>
        <v>2005-08</v>
      </c>
      <c r="I4955" t="s">
        <v>15423</v>
      </c>
      <c r="J4955" s="1">
        <v>38588</v>
      </c>
      <c r="K4955" s="2">
        <v>0.91565972222222225</v>
      </c>
      <c r="L4955">
        <v>219</v>
      </c>
      <c r="M4955" s="2">
        <v>0.15208333333333332</v>
      </c>
      <c r="N4955" t="s">
        <v>14525</v>
      </c>
      <c r="O4955" t="s">
        <v>14531</v>
      </c>
      <c r="P4955" t="s">
        <v>14532</v>
      </c>
      <c r="Q4955" t="s">
        <v>4016</v>
      </c>
      <c r="R4955" t="s">
        <v>42</v>
      </c>
      <c r="S4955">
        <v>185347001</v>
      </c>
      <c r="T4955" t="s">
        <v>72</v>
      </c>
      <c r="U4955">
        <v>85.55</v>
      </c>
      <c r="V4955">
        <v>535.87</v>
      </c>
      <c r="W4955">
        <v>535.87</v>
      </c>
      <c r="X4955">
        <v>46177005</v>
      </c>
      <c r="Y4955" t="s">
        <v>14536</v>
      </c>
    </row>
    <row r="4956" spans="1:25" x14ac:dyDescent="0.25">
      <c r="A4956" t="s">
        <v>15424</v>
      </c>
      <c r="B4956" t="s">
        <v>15425</v>
      </c>
      <c r="C4956" s="1">
        <v>38591</v>
      </c>
      <c r="D4956" s="1" t="str">
        <f t="shared" si="308"/>
        <v>2000–2009</v>
      </c>
      <c r="E4956" s="8">
        <f t="shared" si="309"/>
        <v>2005</v>
      </c>
      <c r="F4956" s="8" t="str">
        <f t="shared" si="310"/>
        <v>05</v>
      </c>
      <c r="G4956" s="2">
        <v>0.91565972222222225</v>
      </c>
      <c r="H4956" s="2" t="str">
        <f t="shared" si="311"/>
        <v>2005-08</v>
      </c>
      <c r="I4956" t="s">
        <v>15426</v>
      </c>
      <c r="J4956" s="1">
        <v>38592</v>
      </c>
      <c r="K4956" s="2">
        <v>1.4965277777777777E-2</v>
      </c>
      <c r="L4956">
        <v>-1297</v>
      </c>
      <c r="M4956" t="e">
        <v>#VALUE!</v>
      </c>
      <c r="N4956" t="s">
        <v>14525</v>
      </c>
      <c r="O4956" t="s">
        <v>14531</v>
      </c>
      <c r="P4956" t="s">
        <v>14532</v>
      </c>
      <c r="Q4956" t="s">
        <v>4016</v>
      </c>
      <c r="R4956" t="s">
        <v>42</v>
      </c>
      <c r="S4956">
        <v>185347001</v>
      </c>
      <c r="T4956" t="s">
        <v>72</v>
      </c>
      <c r="U4956">
        <v>85.55</v>
      </c>
      <c r="V4956">
        <v>535.87</v>
      </c>
      <c r="W4956">
        <v>535.87</v>
      </c>
      <c r="X4956">
        <v>46177005</v>
      </c>
      <c r="Y4956" t="s">
        <v>14536</v>
      </c>
    </row>
    <row r="4957" spans="1:25" x14ac:dyDescent="0.25">
      <c r="A4957" t="s">
        <v>15427</v>
      </c>
      <c r="B4957" t="s">
        <v>15428</v>
      </c>
      <c r="C4957" s="1">
        <v>38592</v>
      </c>
      <c r="D4957" s="1" t="str">
        <f t="shared" si="308"/>
        <v>2000–2009</v>
      </c>
      <c r="E4957" s="8">
        <f t="shared" si="309"/>
        <v>2005</v>
      </c>
      <c r="F4957" s="8" t="str">
        <f t="shared" si="310"/>
        <v>05</v>
      </c>
      <c r="G4957" s="2">
        <v>0.64621527777777776</v>
      </c>
      <c r="H4957" s="2" t="str">
        <f t="shared" si="311"/>
        <v>2005-08</v>
      </c>
      <c r="I4957" t="s">
        <v>15429</v>
      </c>
      <c r="J4957" s="1">
        <v>38608</v>
      </c>
      <c r="K4957" s="2">
        <v>0.19887731481481483</v>
      </c>
      <c r="L4957">
        <v>-644</v>
      </c>
      <c r="M4957" t="e">
        <v>#VALUE!</v>
      </c>
      <c r="N4957" t="s">
        <v>14525</v>
      </c>
      <c r="O4957" t="s">
        <v>14531</v>
      </c>
      <c r="P4957" t="s">
        <v>14532</v>
      </c>
      <c r="Q4957" t="s">
        <v>4016</v>
      </c>
      <c r="R4957" t="s">
        <v>577</v>
      </c>
      <c r="S4957">
        <v>305432006</v>
      </c>
      <c r="T4957" t="s">
        <v>8057</v>
      </c>
      <c r="U4957">
        <v>146.18</v>
      </c>
      <c r="V4957">
        <v>9866.5400000000009</v>
      </c>
      <c r="W4957">
        <v>9866.5400000000009</v>
      </c>
      <c r="X4957">
        <v>698306007</v>
      </c>
      <c r="Y4957" t="s">
        <v>10800</v>
      </c>
    </row>
    <row r="4958" spans="1:25" x14ac:dyDescent="0.25">
      <c r="A4958" t="s">
        <v>15430</v>
      </c>
      <c r="B4958" t="s">
        <v>15431</v>
      </c>
      <c r="C4958" s="1">
        <v>38620</v>
      </c>
      <c r="D4958" s="1" t="str">
        <f t="shared" si="308"/>
        <v>2000–2009</v>
      </c>
      <c r="E4958" s="8">
        <f t="shared" si="309"/>
        <v>2005</v>
      </c>
      <c r="F4958" s="8" t="str">
        <f t="shared" si="310"/>
        <v>05</v>
      </c>
      <c r="G4958" s="2">
        <v>0.64621527777777776</v>
      </c>
      <c r="H4958" s="2" t="str">
        <f t="shared" si="311"/>
        <v>2005-09</v>
      </c>
      <c r="I4958" t="s">
        <v>15432</v>
      </c>
      <c r="J4958" s="1">
        <v>38620</v>
      </c>
      <c r="K4958" s="2">
        <v>0.65663194444444439</v>
      </c>
      <c r="L4958">
        <v>15</v>
      </c>
      <c r="M4958" s="2">
        <v>1.0416666666666666E-2</v>
      </c>
      <c r="N4958" t="s">
        <v>14525</v>
      </c>
      <c r="O4958" t="s">
        <v>14531</v>
      </c>
      <c r="P4958" t="s">
        <v>14532</v>
      </c>
      <c r="Q4958" t="s">
        <v>4016</v>
      </c>
      <c r="R4958" t="s">
        <v>114</v>
      </c>
      <c r="S4958">
        <v>185349003</v>
      </c>
      <c r="T4958" t="s">
        <v>43</v>
      </c>
      <c r="U4958">
        <v>85.55</v>
      </c>
      <c r="V4958">
        <v>85.55</v>
      </c>
      <c r="W4958">
        <v>85.55</v>
      </c>
      <c r="X4958" t="s">
        <v>30</v>
      </c>
      <c r="Y4958" t="s">
        <v>30</v>
      </c>
    </row>
    <row r="4959" spans="1:25" x14ac:dyDescent="0.25">
      <c r="A4959" t="s">
        <v>15433</v>
      </c>
      <c r="B4959" t="s">
        <v>15434</v>
      </c>
      <c r="C4959" s="1">
        <v>38627</v>
      </c>
      <c r="D4959" s="1" t="str">
        <f t="shared" si="308"/>
        <v>2000–2009</v>
      </c>
      <c r="E4959" s="8">
        <f t="shared" si="309"/>
        <v>2005</v>
      </c>
      <c r="F4959" s="8" t="str">
        <f t="shared" si="310"/>
        <v>05</v>
      </c>
      <c r="G4959" s="2">
        <v>0.64621527777777776</v>
      </c>
      <c r="H4959" s="2" t="str">
        <f t="shared" si="311"/>
        <v>2005-10</v>
      </c>
      <c r="I4959" t="s">
        <v>15435</v>
      </c>
      <c r="J4959" s="1">
        <v>38627</v>
      </c>
      <c r="K4959" s="2">
        <v>0.78927083333333337</v>
      </c>
      <c r="L4959">
        <v>206</v>
      </c>
      <c r="M4959" s="2">
        <v>0.14305555555555555</v>
      </c>
      <c r="N4959" t="s">
        <v>14525</v>
      </c>
      <c r="O4959" t="s">
        <v>14531</v>
      </c>
      <c r="P4959" t="s">
        <v>14532</v>
      </c>
      <c r="Q4959" t="s">
        <v>4016</v>
      </c>
      <c r="R4959" t="s">
        <v>42</v>
      </c>
      <c r="S4959">
        <v>185347001</v>
      </c>
      <c r="T4959" t="s">
        <v>72</v>
      </c>
      <c r="U4959">
        <v>85.55</v>
      </c>
      <c r="V4959">
        <v>1791.03</v>
      </c>
      <c r="W4959">
        <v>1791.03</v>
      </c>
      <c r="X4959">
        <v>46177005</v>
      </c>
      <c r="Y4959" t="s">
        <v>14536</v>
      </c>
    </row>
    <row r="4960" spans="1:25" x14ac:dyDescent="0.25">
      <c r="A4960" t="s">
        <v>15436</v>
      </c>
      <c r="B4960" t="s">
        <v>15435</v>
      </c>
      <c r="C4960" s="1">
        <v>38627</v>
      </c>
      <c r="D4960" s="1" t="str">
        <f t="shared" si="308"/>
        <v>2000–2009</v>
      </c>
      <c r="E4960" s="8">
        <f t="shared" si="309"/>
        <v>2005</v>
      </c>
      <c r="F4960" s="8" t="str">
        <f t="shared" si="310"/>
        <v>05</v>
      </c>
      <c r="G4960" s="2">
        <v>0.78927083333333337</v>
      </c>
      <c r="H4960" s="2" t="str">
        <f t="shared" si="311"/>
        <v>2005-10</v>
      </c>
      <c r="I4960" t="s">
        <v>15437</v>
      </c>
      <c r="J4960" s="1">
        <v>38627</v>
      </c>
      <c r="K4960" s="2">
        <v>0.7996875</v>
      </c>
      <c r="L4960">
        <v>15</v>
      </c>
      <c r="M4960" s="2">
        <v>1.0416666666666666E-2</v>
      </c>
      <c r="N4960" t="s">
        <v>14525</v>
      </c>
      <c r="O4960" t="s">
        <v>14531</v>
      </c>
      <c r="P4960" t="s">
        <v>14532</v>
      </c>
      <c r="Q4960" t="s">
        <v>4016</v>
      </c>
      <c r="R4960" t="s">
        <v>42</v>
      </c>
      <c r="S4960">
        <v>185347001</v>
      </c>
      <c r="T4960" t="s">
        <v>72</v>
      </c>
      <c r="U4960">
        <v>85.55</v>
      </c>
      <c r="V4960">
        <v>234.71</v>
      </c>
      <c r="W4960">
        <v>234.71</v>
      </c>
      <c r="X4960">
        <v>46177005</v>
      </c>
      <c r="Y4960" t="s">
        <v>14536</v>
      </c>
    </row>
    <row r="4961" spans="1:25" x14ac:dyDescent="0.25">
      <c r="A4961" t="s">
        <v>15438</v>
      </c>
      <c r="B4961" t="s">
        <v>15439</v>
      </c>
      <c r="C4961" s="1">
        <v>38634</v>
      </c>
      <c r="D4961" s="1" t="str">
        <f t="shared" si="308"/>
        <v>2000–2009</v>
      </c>
      <c r="E4961" s="8">
        <f t="shared" si="309"/>
        <v>2005</v>
      </c>
      <c r="F4961" s="8" t="str">
        <f t="shared" si="310"/>
        <v>05</v>
      </c>
      <c r="G4961" s="2">
        <v>0.64621527777777776</v>
      </c>
      <c r="H4961" s="2" t="str">
        <f t="shared" si="311"/>
        <v>2005-10</v>
      </c>
      <c r="I4961" t="s">
        <v>15440</v>
      </c>
      <c r="J4961" s="1">
        <v>38634</v>
      </c>
      <c r="K4961" s="2">
        <v>0.70466435185185183</v>
      </c>
      <c r="L4961">
        <v>84</v>
      </c>
      <c r="M4961" s="2">
        <v>5.8449074074074077E-2</v>
      </c>
      <c r="N4961" t="s">
        <v>14525</v>
      </c>
      <c r="O4961" t="s">
        <v>14531</v>
      </c>
      <c r="P4961" t="s">
        <v>14532</v>
      </c>
      <c r="Q4961" t="s">
        <v>4016</v>
      </c>
      <c r="R4961" t="s">
        <v>42</v>
      </c>
      <c r="S4961">
        <v>439740005</v>
      </c>
      <c r="T4961" t="s">
        <v>227</v>
      </c>
      <c r="U4961">
        <v>142.58000000000001</v>
      </c>
      <c r="V4961">
        <v>1229.1199999999999</v>
      </c>
      <c r="W4961">
        <v>1229.1199999999999</v>
      </c>
      <c r="X4961">
        <v>161665007</v>
      </c>
      <c r="Y4961" t="s">
        <v>15441</v>
      </c>
    </row>
    <row r="4962" spans="1:25" x14ac:dyDescent="0.25">
      <c r="A4962" t="s">
        <v>15442</v>
      </c>
      <c r="B4962" t="s">
        <v>15443</v>
      </c>
      <c r="C4962" s="1">
        <v>38641</v>
      </c>
      <c r="D4962" s="1" t="str">
        <f t="shared" si="308"/>
        <v>2000–2009</v>
      </c>
      <c r="E4962" s="8">
        <f t="shared" si="309"/>
        <v>2005</v>
      </c>
      <c r="F4962" s="8" t="str">
        <f t="shared" si="310"/>
        <v>05</v>
      </c>
      <c r="G4962" s="2">
        <v>0.70466435185185183</v>
      </c>
      <c r="H4962" s="2" t="str">
        <f t="shared" si="311"/>
        <v>2005-10</v>
      </c>
      <c r="I4962" t="s">
        <v>15444</v>
      </c>
      <c r="J4962" s="1">
        <v>38641</v>
      </c>
      <c r="K4962" s="2">
        <v>0.77818287037037037</v>
      </c>
      <c r="L4962">
        <v>106</v>
      </c>
      <c r="M4962" s="2">
        <v>7.3518518518518525E-2</v>
      </c>
      <c r="N4962" t="s">
        <v>14525</v>
      </c>
      <c r="O4962" t="s">
        <v>14531</v>
      </c>
      <c r="P4962" t="s">
        <v>14532</v>
      </c>
      <c r="Q4962" t="s">
        <v>4016</v>
      </c>
      <c r="R4962" t="s">
        <v>42</v>
      </c>
      <c r="S4962">
        <v>439740005</v>
      </c>
      <c r="T4962" t="s">
        <v>227</v>
      </c>
      <c r="U4962">
        <v>142.58000000000001</v>
      </c>
      <c r="V4962">
        <v>1229.1199999999999</v>
      </c>
      <c r="W4962">
        <v>1229.1199999999999</v>
      </c>
      <c r="X4962">
        <v>161665007</v>
      </c>
      <c r="Y4962" t="s">
        <v>15441</v>
      </c>
    </row>
    <row r="4963" spans="1:25" x14ac:dyDescent="0.25">
      <c r="A4963" t="s">
        <v>15445</v>
      </c>
      <c r="B4963" t="s">
        <v>13258</v>
      </c>
      <c r="C4963" s="1">
        <v>38655</v>
      </c>
      <c r="D4963" s="1" t="str">
        <f t="shared" si="308"/>
        <v>2000–2009</v>
      </c>
      <c r="E4963" s="8">
        <f t="shared" si="309"/>
        <v>2005</v>
      </c>
      <c r="F4963" s="8" t="str">
        <f t="shared" si="310"/>
        <v>05</v>
      </c>
      <c r="G4963" s="2">
        <v>0.64621527777777776</v>
      </c>
      <c r="H4963" s="2" t="str">
        <f t="shared" si="311"/>
        <v>2005-10</v>
      </c>
      <c r="I4963" t="s">
        <v>13259</v>
      </c>
      <c r="J4963" s="1">
        <v>38655</v>
      </c>
      <c r="K4963" s="2">
        <v>0.65663194444444439</v>
      </c>
      <c r="L4963">
        <v>15</v>
      </c>
      <c r="M4963" s="2">
        <v>1.0416666666666666E-2</v>
      </c>
      <c r="N4963" t="s">
        <v>14525</v>
      </c>
      <c r="O4963" t="s">
        <v>14526</v>
      </c>
      <c r="P4963" t="s">
        <v>14527</v>
      </c>
      <c r="Q4963" t="s">
        <v>4016</v>
      </c>
      <c r="R4963" t="s">
        <v>28</v>
      </c>
      <c r="S4963">
        <v>410620009</v>
      </c>
      <c r="T4963" t="s">
        <v>29</v>
      </c>
      <c r="U4963">
        <v>136.80000000000001</v>
      </c>
      <c r="V4963">
        <v>136.80000000000001</v>
      </c>
      <c r="W4963">
        <v>136.80000000000001</v>
      </c>
      <c r="X4963" t="s">
        <v>30</v>
      </c>
      <c r="Y4963" t="s">
        <v>30</v>
      </c>
    </row>
    <row r="4964" spans="1:25" x14ac:dyDescent="0.25">
      <c r="A4964" t="s">
        <v>15446</v>
      </c>
      <c r="B4964" t="s">
        <v>13261</v>
      </c>
      <c r="C4964" s="1">
        <v>38662</v>
      </c>
      <c r="D4964" s="1" t="str">
        <f t="shared" si="308"/>
        <v>2000–2009</v>
      </c>
      <c r="E4964" s="8">
        <f t="shared" si="309"/>
        <v>2005</v>
      </c>
      <c r="F4964" s="8" t="str">
        <f t="shared" si="310"/>
        <v>05</v>
      </c>
      <c r="G4964" s="2">
        <v>0.64621527777777776</v>
      </c>
      <c r="H4964" s="2" t="str">
        <f t="shared" si="311"/>
        <v>2005-11</v>
      </c>
      <c r="I4964" t="s">
        <v>15447</v>
      </c>
      <c r="J4964" s="1">
        <v>38662</v>
      </c>
      <c r="K4964" s="2">
        <v>0.70729166666666665</v>
      </c>
      <c r="L4964">
        <v>88</v>
      </c>
      <c r="M4964" s="2">
        <v>6.1076388888888888E-2</v>
      </c>
      <c r="N4964" t="s">
        <v>14525</v>
      </c>
      <c r="O4964" t="s">
        <v>14531</v>
      </c>
      <c r="P4964" t="s">
        <v>14532</v>
      </c>
      <c r="Q4964" t="s">
        <v>4016</v>
      </c>
      <c r="R4964" t="s">
        <v>42</v>
      </c>
      <c r="S4964">
        <v>439740005</v>
      </c>
      <c r="T4964" t="s">
        <v>227</v>
      </c>
      <c r="U4964">
        <v>142.58000000000001</v>
      </c>
      <c r="V4964">
        <v>1229.1199999999999</v>
      </c>
      <c r="W4964">
        <v>1229.1199999999999</v>
      </c>
      <c r="X4964">
        <v>161665007</v>
      </c>
      <c r="Y4964" t="s">
        <v>15441</v>
      </c>
    </row>
    <row r="4965" spans="1:25" x14ac:dyDescent="0.25">
      <c r="A4965" t="s">
        <v>15448</v>
      </c>
      <c r="B4965" t="s">
        <v>15449</v>
      </c>
      <c r="C4965" s="1">
        <v>38669</v>
      </c>
      <c r="D4965" s="1" t="str">
        <f t="shared" si="308"/>
        <v>2000–2009</v>
      </c>
      <c r="E4965" s="8">
        <f t="shared" si="309"/>
        <v>2005</v>
      </c>
      <c r="F4965" s="8" t="str">
        <f t="shared" si="310"/>
        <v>05</v>
      </c>
      <c r="G4965" s="2">
        <v>0.70729166666666665</v>
      </c>
      <c r="H4965" s="2" t="str">
        <f t="shared" si="311"/>
        <v>2005-11</v>
      </c>
      <c r="I4965" t="s">
        <v>15450</v>
      </c>
      <c r="J4965" s="1">
        <v>38669</v>
      </c>
      <c r="K4965" s="2">
        <v>0.76585648148148144</v>
      </c>
      <c r="L4965">
        <v>84</v>
      </c>
      <c r="M4965" s="2">
        <v>5.8564814814814813E-2</v>
      </c>
      <c r="N4965" t="s">
        <v>14525</v>
      </c>
      <c r="O4965" t="s">
        <v>14531</v>
      </c>
      <c r="P4965" t="s">
        <v>14532</v>
      </c>
      <c r="Q4965" t="s">
        <v>4016</v>
      </c>
      <c r="R4965" t="s">
        <v>42</v>
      </c>
      <c r="S4965">
        <v>439740005</v>
      </c>
      <c r="T4965" t="s">
        <v>227</v>
      </c>
      <c r="U4965">
        <v>142.58000000000001</v>
      </c>
      <c r="V4965">
        <v>1229.1199999999999</v>
      </c>
      <c r="W4965">
        <v>1229.1199999999999</v>
      </c>
      <c r="X4965">
        <v>161665007</v>
      </c>
      <c r="Y4965" t="s">
        <v>15441</v>
      </c>
    </row>
    <row r="4966" spans="1:25" x14ac:dyDescent="0.25">
      <c r="A4966" t="s">
        <v>15451</v>
      </c>
      <c r="B4966" t="s">
        <v>15452</v>
      </c>
      <c r="C4966" s="1">
        <v>38676</v>
      </c>
      <c r="D4966" s="1" t="str">
        <f t="shared" si="308"/>
        <v>2000–2009</v>
      </c>
      <c r="E4966" s="8">
        <f t="shared" si="309"/>
        <v>2005</v>
      </c>
      <c r="F4966" s="8" t="str">
        <f t="shared" si="310"/>
        <v>05</v>
      </c>
      <c r="G4966" s="2">
        <v>0.76585648148148144</v>
      </c>
      <c r="H4966" s="2" t="str">
        <f t="shared" si="311"/>
        <v>2005-11</v>
      </c>
      <c r="I4966" t="s">
        <v>15453</v>
      </c>
      <c r="J4966" s="1">
        <v>38676</v>
      </c>
      <c r="K4966" s="2">
        <v>0.8263194444444445</v>
      </c>
      <c r="L4966">
        <v>87</v>
      </c>
      <c r="M4966" s="2">
        <v>6.0462962962962961E-2</v>
      </c>
      <c r="N4966" t="s">
        <v>14525</v>
      </c>
      <c r="O4966" t="s">
        <v>14531</v>
      </c>
      <c r="P4966" t="s">
        <v>14532</v>
      </c>
      <c r="Q4966" t="s">
        <v>4016</v>
      </c>
      <c r="R4966" t="s">
        <v>42</v>
      </c>
      <c r="S4966">
        <v>439740005</v>
      </c>
      <c r="T4966" t="s">
        <v>227</v>
      </c>
      <c r="U4966">
        <v>142.58000000000001</v>
      </c>
      <c r="V4966">
        <v>1229.1199999999999</v>
      </c>
      <c r="W4966">
        <v>1229.1199999999999</v>
      </c>
      <c r="X4966">
        <v>161665007</v>
      </c>
      <c r="Y4966" t="s">
        <v>15441</v>
      </c>
    </row>
    <row r="4967" spans="1:25" x14ac:dyDescent="0.25">
      <c r="A4967" t="s">
        <v>15454</v>
      </c>
      <c r="B4967" t="s">
        <v>13275</v>
      </c>
      <c r="C4967" s="1">
        <v>38837</v>
      </c>
      <c r="D4967" s="1" t="str">
        <f t="shared" si="308"/>
        <v>2000–2009</v>
      </c>
      <c r="E4967" s="8">
        <f t="shared" si="309"/>
        <v>2006</v>
      </c>
      <c r="F4967" s="8" t="str">
        <f t="shared" si="310"/>
        <v>06</v>
      </c>
      <c r="G4967" s="2">
        <v>0.64621527777777776</v>
      </c>
      <c r="H4967" s="2" t="str">
        <f t="shared" si="311"/>
        <v>2006-04</v>
      </c>
      <c r="I4967" t="s">
        <v>13276</v>
      </c>
      <c r="J4967" s="1">
        <v>38837</v>
      </c>
      <c r="K4967" s="2">
        <v>0.65663194444444439</v>
      </c>
      <c r="L4967">
        <v>15</v>
      </c>
      <c r="M4967" s="2">
        <v>1.0416666666666666E-2</v>
      </c>
      <c r="N4967" t="s">
        <v>14525</v>
      </c>
      <c r="O4967" t="s">
        <v>14526</v>
      </c>
      <c r="P4967" t="s">
        <v>14527</v>
      </c>
      <c r="Q4967" t="s">
        <v>4016</v>
      </c>
      <c r="R4967" t="s">
        <v>28</v>
      </c>
      <c r="S4967">
        <v>410620009</v>
      </c>
      <c r="T4967" t="s">
        <v>29</v>
      </c>
      <c r="U4967">
        <v>136.80000000000001</v>
      </c>
      <c r="V4967">
        <v>408.8</v>
      </c>
      <c r="W4967">
        <v>408.8</v>
      </c>
      <c r="X4967" t="s">
        <v>30</v>
      </c>
      <c r="Y4967" t="s">
        <v>30</v>
      </c>
    </row>
    <row r="4968" spans="1:25" x14ac:dyDescent="0.25">
      <c r="A4968" t="s">
        <v>15455</v>
      </c>
      <c r="B4968" t="s">
        <v>15456</v>
      </c>
      <c r="C4968" s="1">
        <v>39180</v>
      </c>
      <c r="D4968" s="1" t="str">
        <f t="shared" si="308"/>
        <v>2000–2009</v>
      </c>
      <c r="E4968" s="8">
        <f t="shared" si="309"/>
        <v>2007</v>
      </c>
      <c r="F4968" s="8" t="str">
        <f t="shared" si="310"/>
        <v>07</v>
      </c>
      <c r="G4968" s="2">
        <v>0.64621527777777776</v>
      </c>
      <c r="H4968" s="2" t="str">
        <f t="shared" si="311"/>
        <v>2007-04</v>
      </c>
      <c r="I4968" t="s">
        <v>15457</v>
      </c>
      <c r="J4968" s="1">
        <v>39180</v>
      </c>
      <c r="K4968" s="2">
        <v>0.65663194444444439</v>
      </c>
      <c r="L4968">
        <v>15</v>
      </c>
      <c r="M4968" s="2">
        <v>1.0416666666666666E-2</v>
      </c>
      <c r="N4968" t="s">
        <v>14525</v>
      </c>
      <c r="O4968" t="s">
        <v>12397</v>
      </c>
      <c r="P4968" t="s">
        <v>12398</v>
      </c>
      <c r="Q4968" t="s">
        <v>4016</v>
      </c>
      <c r="R4968" t="s">
        <v>252</v>
      </c>
      <c r="S4968">
        <v>702927004</v>
      </c>
      <c r="T4968" t="s">
        <v>253</v>
      </c>
      <c r="U4968">
        <v>142.58000000000001</v>
      </c>
      <c r="V4968">
        <v>822.58</v>
      </c>
      <c r="W4968">
        <v>0</v>
      </c>
      <c r="X4968" t="s">
        <v>30</v>
      </c>
      <c r="Y4968" t="s">
        <v>30</v>
      </c>
    </row>
    <row r="4969" spans="1:25" x14ac:dyDescent="0.25">
      <c r="A4969" t="s">
        <v>15458</v>
      </c>
      <c r="B4969" t="s">
        <v>15459</v>
      </c>
      <c r="C4969" s="1">
        <v>39187</v>
      </c>
      <c r="D4969" s="1" t="str">
        <f t="shared" si="308"/>
        <v>2000–2009</v>
      </c>
      <c r="E4969" s="8">
        <f t="shared" si="309"/>
        <v>2007</v>
      </c>
      <c r="F4969" s="8" t="str">
        <f t="shared" si="310"/>
        <v>07</v>
      </c>
      <c r="G4969" s="2">
        <v>0.64621527777777776</v>
      </c>
      <c r="H4969" s="2" t="str">
        <f t="shared" si="311"/>
        <v>2007-04</v>
      </c>
      <c r="I4969" t="s">
        <v>15460</v>
      </c>
      <c r="J4969" s="1">
        <v>39187</v>
      </c>
      <c r="K4969" s="2">
        <v>0.65663194444444439</v>
      </c>
      <c r="L4969">
        <v>15</v>
      </c>
      <c r="M4969" s="2">
        <v>1.0416666666666666E-2</v>
      </c>
      <c r="N4969" t="s">
        <v>14525</v>
      </c>
      <c r="O4969" t="s">
        <v>12397</v>
      </c>
      <c r="P4969" t="s">
        <v>12398</v>
      </c>
      <c r="Q4969" t="s">
        <v>4016</v>
      </c>
      <c r="R4969" t="s">
        <v>252</v>
      </c>
      <c r="S4969">
        <v>702927004</v>
      </c>
      <c r="T4969" t="s">
        <v>253</v>
      </c>
      <c r="U4969">
        <v>142.58000000000001</v>
      </c>
      <c r="V4969">
        <v>358.28</v>
      </c>
      <c r="W4969">
        <v>0</v>
      </c>
      <c r="X4969" t="s">
        <v>30</v>
      </c>
      <c r="Y4969" t="s">
        <v>30</v>
      </c>
    </row>
    <row r="4970" spans="1:25" x14ac:dyDescent="0.25">
      <c r="A4970" t="s">
        <v>15461</v>
      </c>
      <c r="B4970" t="s">
        <v>15462</v>
      </c>
      <c r="C4970" s="1">
        <v>39194</v>
      </c>
      <c r="D4970" s="1" t="str">
        <f t="shared" si="308"/>
        <v>2000–2009</v>
      </c>
      <c r="E4970" s="8">
        <f t="shared" si="309"/>
        <v>2007</v>
      </c>
      <c r="F4970" s="8" t="str">
        <f t="shared" si="310"/>
        <v>07</v>
      </c>
      <c r="G4970" s="2">
        <v>0.64621527777777776</v>
      </c>
      <c r="H4970" s="2" t="str">
        <f t="shared" si="311"/>
        <v>2007-04</v>
      </c>
      <c r="I4970" t="s">
        <v>15463</v>
      </c>
      <c r="J4970" s="1">
        <v>39194</v>
      </c>
      <c r="K4970" s="2">
        <v>0.65663194444444439</v>
      </c>
      <c r="L4970">
        <v>15</v>
      </c>
      <c r="M4970" s="2">
        <v>1.0416666666666666E-2</v>
      </c>
      <c r="N4970" t="s">
        <v>14525</v>
      </c>
      <c r="O4970" t="s">
        <v>14531</v>
      </c>
      <c r="P4970" t="s">
        <v>14532</v>
      </c>
      <c r="Q4970" t="s">
        <v>4016</v>
      </c>
      <c r="R4970" t="s">
        <v>42</v>
      </c>
      <c r="S4970">
        <v>185345009</v>
      </c>
      <c r="T4970" t="s">
        <v>57</v>
      </c>
      <c r="U4970">
        <v>85.55</v>
      </c>
      <c r="V4970">
        <v>973.25</v>
      </c>
      <c r="W4970">
        <v>0</v>
      </c>
      <c r="X4970">
        <v>195662009</v>
      </c>
      <c r="Y4970" t="s">
        <v>217</v>
      </c>
    </row>
    <row r="4971" spans="1:25" x14ac:dyDescent="0.25">
      <c r="A4971" t="s">
        <v>15464</v>
      </c>
      <c r="B4971" t="s">
        <v>13281</v>
      </c>
      <c r="C4971" s="1">
        <v>39208</v>
      </c>
      <c r="D4971" s="1" t="str">
        <f t="shared" si="308"/>
        <v>2000–2009</v>
      </c>
      <c r="E4971" s="8">
        <f t="shared" si="309"/>
        <v>2007</v>
      </c>
      <c r="F4971" s="8" t="str">
        <f t="shared" si="310"/>
        <v>07</v>
      </c>
      <c r="G4971" s="2">
        <v>0.64621527777777776</v>
      </c>
      <c r="H4971" s="2" t="str">
        <f t="shared" si="311"/>
        <v>2007-05</v>
      </c>
      <c r="I4971" t="s">
        <v>13282</v>
      </c>
      <c r="J4971" s="1">
        <v>39208</v>
      </c>
      <c r="K4971" s="2">
        <v>0.65663194444444439</v>
      </c>
      <c r="L4971">
        <v>15</v>
      </c>
      <c r="M4971" s="2">
        <v>1.0416666666666666E-2</v>
      </c>
      <c r="N4971" t="s">
        <v>14525</v>
      </c>
      <c r="O4971" t="s">
        <v>14526</v>
      </c>
      <c r="P4971" t="s">
        <v>14527</v>
      </c>
      <c r="Q4971" t="s">
        <v>4016</v>
      </c>
      <c r="R4971" t="s">
        <v>28</v>
      </c>
      <c r="S4971">
        <v>410620009</v>
      </c>
      <c r="T4971" t="s">
        <v>29</v>
      </c>
      <c r="U4971">
        <v>136.80000000000001</v>
      </c>
      <c r="V4971">
        <v>352.5</v>
      </c>
      <c r="W4971">
        <v>0</v>
      </c>
      <c r="X4971" t="s">
        <v>30</v>
      </c>
      <c r="Y4971" t="s">
        <v>30</v>
      </c>
    </row>
    <row r="4972" spans="1:25" x14ac:dyDescent="0.25">
      <c r="A4972" t="s">
        <v>15465</v>
      </c>
      <c r="B4972" t="s">
        <v>15466</v>
      </c>
      <c r="C4972" s="1">
        <v>39264</v>
      </c>
      <c r="D4972" s="1" t="str">
        <f t="shared" si="308"/>
        <v>2000–2009</v>
      </c>
      <c r="E4972" s="8">
        <f t="shared" si="309"/>
        <v>2007</v>
      </c>
      <c r="F4972" s="8" t="str">
        <f t="shared" si="310"/>
        <v>07</v>
      </c>
      <c r="G4972" s="2">
        <v>0.64621527777777776</v>
      </c>
      <c r="H4972" s="2" t="str">
        <f t="shared" si="311"/>
        <v>2007-07</v>
      </c>
      <c r="I4972" t="s">
        <v>15467</v>
      </c>
      <c r="J4972" s="1">
        <v>39293</v>
      </c>
      <c r="K4972" s="2">
        <v>0.64621527777777776</v>
      </c>
      <c r="L4972">
        <v>0</v>
      </c>
      <c r="M4972" s="2">
        <v>0</v>
      </c>
      <c r="N4972" t="s">
        <v>14525</v>
      </c>
      <c r="O4972" t="s">
        <v>13289</v>
      </c>
      <c r="P4972" t="s">
        <v>13290</v>
      </c>
      <c r="Q4972" t="s">
        <v>4016</v>
      </c>
      <c r="R4972" t="s">
        <v>477</v>
      </c>
      <c r="S4972">
        <v>305336008</v>
      </c>
      <c r="T4972" t="s">
        <v>478</v>
      </c>
      <c r="U4972">
        <v>137.53</v>
      </c>
      <c r="V4972">
        <v>14373.73</v>
      </c>
      <c r="W4972">
        <v>6911.61</v>
      </c>
      <c r="X4972" t="s">
        <v>30</v>
      </c>
      <c r="Y4972" t="s">
        <v>30</v>
      </c>
    </row>
    <row r="4973" spans="1:25" x14ac:dyDescent="0.25">
      <c r="A4973" t="s">
        <v>15468</v>
      </c>
      <c r="B4973" t="s">
        <v>15469</v>
      </c>
      <c r="C4973" s="1">
        <v>39299</v>
      </c>
      <c r="D4973" s="1" t="str">
        <f t="shared" si="308"/>
        <v>2000–2009</v>
      </c>
      <c r="E4973" s="8">
        <f t="shared" si="309"/>
        <v>2007</v>
      </c>
      <c r="F4973" s="8" t="str">
        <f t="shared" si="310"/>
        <v>07</v>
      </c>
      <c r="G4973" s="2">
        <v>0.64621527777777776</v>
      </c>
      <c r="H4973" s="2" t="str">
        <f t="shared" si="311"/>
        <v>2007-08</v>
      </c>
      <c r="I4973" t="s">
        <v>15470</v>
      </c>
      <c r="J4973" s="1">
        <v>39299</v>
      </c>
      <c r="K4973" s="2">
        <v>0.65663194444444439</v>
      </c>
      <c r="L4973">
        <v>15</v>
      </c>
      <c r="M4973" s="2">
        <v>1.0416666666666666E-2</v>
      </c>
      <c r="N4973" t="s">
        <v>14525</v>
      </c>
      <c r="O4973" t="s">
        <v>14526</v>
      </c>
      <c r="P4973" t="s">
        <v>14527</v>
      </c>
      <c r="Q4973" t="s">
        <v>4016</v>
      </c>
      <c r="R4973" t="s">
        <v>28</v>
      </c>
      <c r="S4973">
        <v>308646001</v>
      </c>
      <c r="T4973" t="s">
        <v>2000</v>
      </c>
      <c r="U4973">
        <v>136.80000000000001</v>
      </c>
      <c r="V4973">
        <v>211.38</v>
      </c>
      <c r="W4973">
        <v>147.97</v>
      </c>
      <c r="X4973">
        <v>46177005</v>
      </c>
      <c r="Y4973" t="s">
        <v>14536</v>
      </c>
    </row>
    <row r="4974" spans="1:25" x14ac:dyDescent="0.25">
      <c r="A4974" t="s">
        <v>15471</v>
      </c>
      <c r="B4974" t="s">
        <v>15472</v>
      </c>
      <c r="C4974" s="1">
        <v>42301</v>
      </c>
      <c r="D4974" s="1" t="str">
        <f t="shared" si="308"/>
        <v>2010–2019</v>
      </c>
      <c r="E4974" s="8">
        <f t="shared" si="309"/>
        <v>2015</v>
      </c>
      <c r="F4974" s="8" t="str">
        <f t="shared" si="310"/>
        <v>15</v>
      </c>
      <c r="G4974" s="2">
        <v>0.86222222222222222</v>
      </c>
      <c r="H4974" s="2" t="str">
        <f t="shared" si="311"/>
        <v>2015-10</v>
      </c>
      <c r="I4974" t="s">
        <v>15473</v>
      </c>
      <c r="J4974" s="1">
        <v>42301</v>
      </c>
      <c r="K4974" s="2">
        <v>0.87263888888888885</v>
      </c>
      <c r="L4974">
        <v>15</v>
      </c>
      <c r="M4974" s="2">
        <v>1.0416666666666666E-2</v>
      </c>
      <c r="N4974" t="s">
        <v>15474</v>
      </c>
      <c r="O4974" t="s">
        <v>15475</v>
      </c>
      <c r="P4974" t="s">
        <v>15476</v>
      </c>
      <c r="Q4974" t="s">
        <v>573</v>
      </c>
      <c r="R4974" t="s">
        <v>28</v>
      </c>
      <c r="S4974">
        <v>410620009</v>
      </c>
      <c r="T4974" t="s">
        <v>29</v>
      </c>
      <c r="U4974">
        <v>136.80000000000001</v>
      </c>
      <c r="V4974">
        <v>347.38</v>
      </c>
      <c r="W4974">
        <v>247.38</v>
      </c>
      <c r="X4974" t="s">
        <v>30</v>
      </c>
      <c r="Y4974" t="s">
        <v>30</v>
      </c>
    </row>
    <row r="4975" spans="1:25" x14ac:dyDescent="0.25">
      <c r="A4975" t="s">
        <v>15477</v>
      </c>
      <c r="B4975" t="s">
        <v>15478</v>
      </c>
      <c r="C4975" s="1">
        <v>42336</v>
      </c>
      <c r="D4975" s="1" t="str">
        <f t="shared" si="308"/>
        <v>2010–2019</v>
      </c>
      <c r="E4975" s="8">
        <f t="shared" si="309"/>
        <v>2015</v>
      </c>
      <c r="F4975" s="8" t="str">
        <f t="shared" si="310"/>
        <v>15</v>
      </c>
      <c r="G4975" s="2">
        <v>0.86222222222222222</v>
      </c>
      <c r="H4975" s="2" t="str">
        <f t="shared" si="311"/>
        <v>2015-11</v>
      </c>
      <c r="I4975" t="s">
        <v>15479</v>
      </c>
      <c r="J4975" s="1">
        <v>42336</v>
      </c>
      <c r="K4975" s="2">
        <v>0.87263888888888885</v>
      </c>
      <c r="L4975">
        <v>15</v>
      </c>
      <c r="M4975" s="2">
        <v>1.0416666666666666E-2</v>
      </c>
      <c r="N4975" t="s">
        <v>15474</v>
      </c>
      <c r="O4975" t="s">
        <v>15475</v>
      </c>
      <c r="P4975" t="s">
        <v>15476</v>
      </c>
      <c r="Q4975" t="s">
        <v>573</v>
      </c>
      <c r="R4975" t="s">
        <v>28</v>
      </c>
      <c r="S4975">
        <v>410620009</v>
      </c>
      <c r="T4975" t="s">
        <v>29</v>
      </c>
      <c r="U4975">
        <v>136.80000000000001</v>
      </c>
      <c r="V4975">
        <v>272.8</v>
      </c>
      <c r="W4975">
        <v>272.8</v>
      </c>
      <c r="X4975" t="s">
        <v>30</v>
      </c>
      <c r="Y4975" t="s">
        <v>30</v>
      </c>
    </row>
    <row r="4976" spans="1:25" x14ac:dyDescent="0.25">
      <c r="A4976" t="s">
        <v>15480</v>
      </c>
      <c r="B4976" t="s">
        <v>15481</v>
      </c>
      <c r="C4976" s="1">
        <v>42399</v>
      </c>
      <c r="D4976" s="1" t="str">
        <f t="shared" si="308"/>
        <v>2010–2019</v>
      </c>
      <c r="E4976" s="8">
        <f t="shared" si="309"/>
        <v>2016</v>
      </c>
      <c r="F4976" s="8" t="str">
        <f t="shared" si="310"/>
        <v>16</v>
      </c>
      <c r="G4976" s="2">
        <v>0.86222222222222222</v>
      </c>
      <c r="H4976" s="2" t="str">
        <f t="shared" si="311"/>
        <v>2016-01</v>
      </c>
      <c r="I4976" t="s">
        <v>15482</v>
      </c>
      <c r="J4976" s="1">
        <v>42399</v>
      </c>
      <c r="K4976" s="2">
        <v>0.87263888888888885</v>
      </c>
      <c r="L4976">
        <v>15</v>
      </c>
      <c r="M4976" s="2">
        <v>1.0416666666666666E-2</v>
      </c>
      <c r="N4976" t="s">
        <v>15474</v>
      </c>
      <c r="O4976" t="s">
        <v>15475</v>
      </c>
      <c r="P4976" t="s">
        <v>15476</v>
      </c>
      <c r="Q4976" t="s">
        <v>573</v>
      </c>
      <c r="R4976" t="s">
        <v>28</v>
      </c>
      <c r="S4976">
        <v>410620009</v>
      </c>
      <c r="T4976" t="s">
        <v>29</v>
      </c>
      <c r="U4976">
        <v>136.80000000000001</v>
      </c>
      <c r="V4976">
        <v>816.8</v>
      </c>
      <c r="W4976">
        <v>816.8</v>
      </c>
      <c r="X4976" t="s">
        <v>30</v>
      </c>
      <c r="Y4976" t="s">
        <v>30</v>
      </c>
    </row>
    <row r="4977" spans="1:25" x14ac:dyDescent="0.25">
      <c r="A4977" t="s">
        <v>15483</v>
      </c>
      <c r="B4977" t="s">
        <v>15484</v>
      </c>
      <c r="C4977" s="1">
        <v>42462</v>
      </c>
      <c r="D4977" s="1" t="str">
        <f t="shared" si="308"/>
        <v>2010–2019</v>
      </c>
      <c r="E4977" s="8">
        <f t="shared" si="309"/>
        <v>2016</v>
      </c>
      <c r="F4977" s="8" t="str">
        <f t="shared" si="310"/>
        <v>16</v>
      </c>
      <c r="G4977" s="2">
        <v>0.86222222222222222</v>
      </c>
      <c r="H4977" s="2" t="str">
        <f t="shared" si="311"/>
        <v>2016-04</v>
      </c>
      <c r="I4977" t="s">
        <v>15485</v>
      </c>
      <c r="J4977" s="1">
        <v>42462</v>
      </c>
      <c r="K4977" s="2">
        <v>0.87263888888888885</v>
      </c>
      <c r="L4977">
        <v>15</v>
      </c>
      <c r="M4977" s="2">
        <v>1.0416666666666666E-2</v>
      </c>
      <c r="N4977" t="s">
        <v>15474</v>
      </c>
      <c r="O4977" t="s">
        <v>15475</v>
      </c>
      <c r="P4977" t="s">
        <v>15476</v>
      </c>
      <c r="Q4977" t="s">
        <v>573</v>
      </c>
      <c r="R4977" t="s">
        <v>28</v>
      </c>
      <c r="S4977">
        <v>410620009</v>
      </c>
      <c r="T4977" t="s">
        <v>29</v>
      </c>
      <c r="U4977">
        <v>136.80000000000001</v>
      </c>
      <c r="V4977">
        <v>816.8</v>
      </c>
      <c r="W4977">
        <v>816.8</v>
      </c>
      <c r="X4977" t="s">
        <v>30</v>
      </c>
      <c r="Y4977" t="s">
        <v>30</v>
      </c>
    </row>
    <row r="4978" spans="1:25" x14ac:dyDescent="0.25">
      <c r="A4978" t="s">
        <v>15486</v>
      </c>
      <c r="B4978" t="s">
        <v>15487</v>
      </c>
      <c r="C4978" s="1">
        <v>42553</v>
      </c>
      <c r="D4978" s="1" t="str">
        <f t="shared" si="308"/>
        <v>2010–2019</v>
      </c>
      <c r="E4978" s="8">
        <f t="shared" si="309"/>
        <v>2016</v>
      </c>
      <c r="F4978" s="8" t="str">
        <f t="shared" si="310"/>
        <v>16</v>
      </c>
      <c r="G4978" s="2">
        <v>0.86222222222222222</v>
      </c>
      <c r="H4978" s="2" t="str">
        <f t="shared" si="311"/>
        <v>2016-07</v>
      </c>
      <c r="I4978" t="s">
        <v>15488</v>
      </c>
      <c r="J4978" s="1">
        <v>42553</v>
      </c>
      <c r="K4978" s="2">
        <v>0.87263888888888885</v>
      </c>
      <c r="L4978">
        <v>15</v>
      </c>
      <c r="M4978" s="2">
        <v>1.0416666666666666E-2</v>
      </c>
      <c r="N4978" t="s">
        <v>15474</v>
      </c>
      <c r="O4978" t="s">
        <v>15475</v>
      </c>
      <c r="P4978" t="s">
        <v>15476</v>
      </c>
      <c r="Q4978" t="s">
        <v>573</v>
      </c>
      <c r="R4978" t="s">
        <v>28</v>
      </c>
      <c r="S4978">
        <v>410620009</v>
      </c>
      <c r="T4978" t="s">
        <v>29</v>
      </c>
      <c r="U4978">
        <v>136.80000000000001</v>
      </c>
      <c r="V4978">
        <v>816.8</v>
      </c>
      <c r="W4978">
        <v>816.8</v>
      </c>
      <c r="X4978" t="s">
        <v>30</v>
      </c>
      <c r="Y4978" t="s">
        <v>30</v>
      </c>
    </row>
    <row r="4979" spans="1:25" x14ac:dyDescent="0.25">
      <c r="A4979" t="s">
        <v>15489</v>
      </c>
      <c r="B4979" t="s">
        <v>15490</v>
      </c>
      <c r="C4979" s="1">
        <v>42644</v>
      </c>
      <c r="D4979" s="1" t="str">
        <f t="shared" si="308"/>
        <v>2010–2019</v>
      </c>
      <c r="E4979" s="8">
        <f t="shared" si="309"/>
        <v>2016</v>
      </c>
      <c r="F4979" s="8" t="str">
        <f t="shared" si="310"/>
        <v>16</v>
      </c>
      <c r="G4979" s="2">
        <v>0.86222222222222222</v>
      </c>
      <c r="H4979" s="2" t="str">
        <f t="shared" si="311"/>
        <v>2016-10</v>
      </c>
      <c r="I4979" t="s">
        <v>15491</v>
      </c>
      <c r="J4979" s="1">
        <v>42644</v>
      </c>
      <c r="K4979" s="2">
        <v>0.87263888888888885</v>
      </c>
      <c r="L4979">
        <v>15</v>
      </c>
      <c r="M4979" s="2">
        <v>1.0416666666666666E-2</v>
      </c>
      <c r="N4979" t="s">
        <v>15474</v>
      </c>
      <c r="O4979" t="s">
        <v>15475</v>
      </c>
      <c r="P4979" t="s">
        <v>15476</v>
      </c>
      <c r="Q4979" t="s">
        <v>573</v>
      </c>
      <c r="R4979" t="s">
        <v>28</v>
      </c>
      <c r="S4979">
        <v>410620009</v>
      </c>
      <c r="T4979" t="s">
        <v>29</v>
      </c>
      <c r="U4979">
        <v>136.80000000000001</v>
      </c>
      <c r="V4979">
        <v>136.80000000000001</v>
      </c>
      <c r="W4979">
        <v>136.80000000000001</v>
      </c>
      <c r="X4979" t="s">
        <v>30</v>
      </c>
      <c r="Y4979" t="s">
        <v>30</v>
      </c>
    </row>
    <row r="4980" spans="1:25" x14ac:dyDescent="0.25">
      <c r="A4980" t="s">
        <v>15492</v>
      </c>
      <c r="B4980" t="s">
        <v>15493</v>
      </c>
      <c r="C4980" s="1">
        <v>42735</v>
      </c>
      <c r="D4980" s="1" t="str">
        <f t="shared" si="308"/>
        <v>2010–2019</v>
      </c>
      <c r="E4980" s="8">
        <f t="shared" si="309"/>
        <v>2016</v>
      </c>
      <c r="F4980" s="8" t="str">
        <f t="shared" si="310"/>
        <v>16</v>
      </c>
      <c r="G4980" s="2">
        <v>0.86222222222222222</v>
      </c>
      <c r="H4980" s="2" t="str">
        <f t="shared" si="311"/>
        <v>2016-12</v>
      </c>
      <c r="I4980" t="s">
        <v>15494</v>
      </c>
      <c r="J4980" s="1">
        <v>42735</v>
      </c>
      <c r="K4980" s="2">
        <v>0.87263888888888885</v>
      </c>
      <c r="L4980">
        <v>15</v>
      </c>
      <c r="M4980" s="2">
        <v>1.0416666666666666E-2</v>
      </c>
      <c r="N4980" t="s">
        <v>15474</v>
      </c>
      <c r="O4980" t="s">
        <v>15475</v>
      </c>
      <c r="P4980" t="s">
        <v>15476</v>
      </c>
      <c r="Q4980" t="s">
        <v>573</v>
      </c>
      <c r="R4980" t="s">
        <v>28</v>
      </c>
      <c r="S4980">
        <v>410620009</v>
      </c>
      <c r="T4980" t="s">
        <v>29</v>
      </c>
      <c r="U4980">
        <v>136.80000000000001</v>
      </c>
      <c r="V4980">
        <v>816.8</v>
      </c>
      <c r="W4980">
        <v>716.8</v>
      </c>
      <c r="X4980" t="s">
        <v>30</v>
      </c>
      <c r="Y4980" t="s">
        <v>30</v>
      </c>
    </row>
    <row r="4981" spans="1:25" x14ac:dyDescent="0.25">
      <c r="A4981" t="s">
        <v>15495</v>
      </c>
      <c r="B4981" t="s">
        <v>15496</v>
      </c>
      <c r="C4981" s="1">
        <v>42826</v>
      </c>
      <c r="D4981" s="1" t="str">
        <f t="shared" si="308"/>
        <v>2010–2019</v>
      </c>
      <c r="E4981" s="8">
        <f t="shared" si="309"/>
        <v>2017</v>
      </c>
      <c r="F4981" s="8" t="str">
        <f t="shared" si="310"/>
        <v>17</v>
      </c>
      <c r="G4981" s="2">
        <v>0.86222222222222222</v>
      </c>
      <c r="H4981" s="2" t="str">
        <f t="shared" si="311"/>
        <v>2017-04</v>
      </c>
      <c r="I4981" t="s">
        <v>15497</v>
      </c>
      <c r="J4981" s="1">
        <v>42826</v>
      </c>
      <c r="K4981" s="2">
        <v>0.87263888888888885</v>
      </c>
      <c r="L4981">
        <v>15</v>
      </c>
      <c r="M4981" s="2">
        <v>1.0416666666666666E-2</v>
      </c>
      <c r="N4981" t="s">
        <v>15474</v>
      </c>
      <c r="O4981" t="s">
        <v>15475</v>
      </c>
      <c r="P4981" t="s">
        <v>15476</v>
      </c>
      <c r="Q4981" t="s">
        <v>573</v>
      </c>
      <c r="R4981" t="s">
        <v>28</v>
      </c>
      <c r="S4981">
        <v>410620009</v>
      </c>
      <c r="T4981" t="s">
        <v>29</v>
      </c>
      <c r="U4981">
        <v>136.80000000000001</v>
      </c>
      <c r="V4981">
        <v>272.8</v>
      </c>
      <c r="W4981">
        <v>272.8</v>
      </c>
      <c r="X4981" t="s">
        <v>30</v>
      </c>
      <c r="Y4981" t="s">
        <v>30</v>
      </c>
    </row>
    <row r="4982" spans="1:25" x14ac:dyDescent="0.25">
      <c r="A4982" t="s">
        <v>15498</v>
      </c>
      <c r="B4982" t="s">
        <v>15499</v>
      </c>
      <c r="C4982" s="1">
        <v>43008</v>
      </c>
      <c r="D4982" s="1" t="str">
        <f t="shared" si="308"/>
        <v>2010–2019</v>
      </c>
      <c r="E4982" s="8">
        <f t="shared" si="309"/>
        <v>2017</v>
      </c>
      <c r="F4982" s="8" t="str">
        <f t="shared" si="310"/>
        <v>17</v>
      </c>
      <c r="G4982" s="2">
        <v>0.86222222222222222</v>
      </c>
      <c r="H4982" s="2" t="str">
        <f t="shared" si="311"/>
        <v>2017-09</v>
      </c>
      <c r="I4982" t="s">
        <v>15500</v>
      </c>
      <c r="J4982" s="1">
        <v>43008</v>
      </c>
      <c r="K4982" s="2">
        <v>0.87263888888888885</v>
      </c>
      <c r="L4982">
        <v>15</v>
      </c>
      <c r="M4982" s="2">
        <v>1.0416666666666666E-2</v>
      </c>
      <c r="N4982" t="s">
        <v>15474</v>
      </c>
      <c r="O4982" t="s">
        <v>15475</v>
      </c>
      <c r="P4982" t="s">
        <v>15476</v>
      </c>
      <c r="Q4982" t="s">
        <v>573</v>
      </c>
      <c r="R4982" t="s">
        <v>28</v>
      </c>
      <c r="S4982">
        <v>410620009</v>
      </c>
      <c r="T4982" t="s">
        <v>29</v>
      </c>
      <c r="U4982">
        <v>136.80000000000001</v>
      </c>
      <c r="V4982">
        <v>272.8</v>
      </c>
      <c r="W4982">
        <v>272.8</v>
      </c>
      <c r="X4982" t="s">
        <v>30</v>
      </c>
      <c r="Y4982" t="s">
        <v>30</v>
      </c>
    </row>
    <row r="4983" spans="1:25" x14ac:dyDescent="0.25">
      <c r="A4983" t="s">
        <v>15501</v>
      </c>
      <c r="B4983" t="s">
        <v>15502</v>
      </c>
      <c r="C4983" s="1">
        <v>43190</v>
      </c>
      <c r="D4983" s="1" t="str">
        <f t="shared" si="308"/>
        <v>2010–2019</v>
      </c>
      <c r="E4983" s="8">
        <f t="shared" si="309"/>
        <v>2018</v>
      </c>
      <c r="F4983" s="8" t="str">
        <f t="shared" si="310"/>
        <v>18</v>
      </c>
      <c r="G4983" s="2">
        <v>0.86222222222222222</v>
      </c>
      <c r="H4983" s="2" t="str">
        <f t="shared" si="311"/>
        <v>2018-03</v>
      </c>
      <c r="I4983" t="s">
        <v>15503</v>
      </c>
      <c r="J4983" s="1">
        <v>43190</v>
      </c>
      <c r="K4983" s="2">
        <v>0.87263888888888885</v>
      </c>
      <c r="L4983">
        <v>15</v>
      </c>
      <c r="M4983" s="2">
        <v>1.0416666666666666E-2</v>
      </c>
      <c r="N4983" t="s">
        <v>15474</v>
      </c>
      <c r="O4983" t="s">
        <v>15475</v>
      </c>
      <c r="P4983" t="s">
        <v>15476</v>
      </c>
      <c r="Q4983" t="s">
        <v>539</v>
      </c>
      <c r="R4983" t="s">
        <v>28</v>
      </c>
      <c r="S4983">
        <v>410620009</v>
      </c>
      <c r="T4983" t="s">
        <v>29</v>
      </c>
      <c r="U4983">
        <v>136.80000000000001</v>
      </c>
      <c r="V4983">
        <v>272.8</v>
      </c>
      <c r="W4983">
        <v>0</v>
      </c>
      <c r="X4983" t="s">
        <v>30</v>
      </c>
      <c r="Y4983" t="s">
        <v>30</v>
      </c>
    </row>
    <row r="4984" spans="1:25" x14ac:dyDescent="0.25">
      <c r="A4984" t="s">
        <v>15504</v>
      </c>
      <c r="B4984" t="s">
        <v>15505</v>
      </c>
      <c r="C4984" s="1">
        <v>43372</v>
      </c>
      <c r="D4984" s="1" t="str">
        <f t="shared" si="308"/>
        <v>2010–2019</v>
      </c>
      <c r="E4984" s="8">
        <f t="shared" si="309"/>
        <v>2018</v>
      </c>
      <c r="F4984" s="8" t="str">
        <f t="shared" si="310"/>
        <v>18</v>
      </c>
      <c r="G4984" s="2">
        <v>0.86222222222222222</v>
      </c>
      <c r="H4984" s="2" t="str">
        <f t="shared" si="311"/>
        <v>2018-09</v>
      </c>
      <c r="I4984" t="s">
        <v>15506</v>
      </c>
      <c r="J4984" s="1">
        <v>43372</v>
      </c>
      <c r="K4984" s="2">
        <v>0.87263888888888885</v>
      </c>
      <c r="L4984">
        <v>15</v>
      </c>
      <c r="M4984" s="2">
        <v>1.0416666666666666E-2</v>
      </c>
      <c r="N4984" t="s">
        <v>15474</v>
      </c>
      <c r="O4984" t="s">
        <v>15475</v>
      </c>
      <c r="P4984" t="s">
        <v>15476</v>
      </c>
      <c r="Q4984" t="s">
        <v>539</v>
      </c>
      <c r="R4984" t="s">
        <v>28</v>
      </c>
      <c r="S4984">
        <v>410620009</v>
      </c>
      <c r="T4984" t="s">
        <v>29</v>
      </c>
      <c r="U4984">
        <v>136.80000000000001</v>
      </c>
      <c r="V4984">
        <v>1286.1300000000001</v>
      </c>
      <c r="W4984">
        <v>0</v>
      </c>
      <c r="X4984" t="s">
        <v>30</v>
      </c>
      <c r="Y4984" t="s">
        <v>30</v>
      </c>
    </row>
    <row r="4985" spans="1:25" x14ac:dyDescent="0.25">
      <c r="A4985" t="s">
        <v>15507</v>
      </c>
      <c r="B4985" t="s">
        <v>15508</v>
      </c>
      <c r="C4985" s="1">
        <v>43379</v>
      </c>
      <c r="D4985" s="1" t="str">
        <f t="shared" si="308"/>
        <v>2010–2019</v>
      </c>
      <c r="E4985" s="8">
        <f t="shared" si="309"/>
        <v>2018</v>
      </c>
      <c r="F4985" s="8" t="str">
        <f t="shared" si="310"/>
        <v>18</v>
      </c>
      <c r="G4985" s="2">
        <v>0.86222222222222222</v>
      </c>
      <c r="H4985" s="2" t="str">
        <f t="shared" si="311"/>
        <v>2018-10</v>
      </c>
      <c r="I4985" t="s">
        <v>15509</v>
      </c>
      <c r="J4985" s="1">
        <v>43380</v>
      </c>
      <c r="K4985" s="2">
        <v>8.067129629629629E-3</v>
      </c>
      <c r="L4985">
        <v>-1230</v>
      </c>
      <c r="M4985" t="e">
        <v>#VALUE!</v>
      </c>
      <c r="N4985" t="s">
        <v>15474</v>
      </c>
      <c r="O4985" t="s">
        <v>15510</v>
      </c>
      <c r="P4985" t="s">
        <v>15511</v>
      </c>
      <c r="Q4985" t="s">
        <v>539</v>
      </c>
      <c r="R4985" t="s">
        <v>42</v>
      </c>
      <c r="S4985">
        <v>185349003</v>
      </c>
      <c r="T4985" t="s">
        <v>43</v>
      </c>
      <c r="U4985">
        <v>85.55</v>
      </c>
      <c r="V4985">
        <v>2673.95</v>
      </c>
      <c r="W4985">
        <v>0</v>
      </c>
      <c r="X4985">
        <v>103697008</v>
      </c>
      <c r="Y4985" t="s">
        <v>44</v>
      </c>
    </row>
    <row r="4986" spans="1:25" x14ac:dyDescent="0.25">
      <c r="A4986" t="s">
        <v>15512</v>
      </c>
      <c r="B4986" t="s">
        <v>15513</v>
      </c>
      <c r="C4986" s="1">
        <v>43554</v>
      </c>
      <c r="D4986" s="1" t="str">
        <f t="shared" si="308"/>
        <v>2010–2019</v>
      </c>
      <c r="E4986" s="8">
        <f t="shared" si="309"/>
        <v>2019</v>
      </c>
      <c r="F4986" s="8" t="str">
        <f t="shared" si="310"/>
        <v>19</v>
      </c>
      <c r="G4986" s="2">
        <v>0.86222222222222222</v>
      </c>
      <c r="H4986" s="2" t="str">
        <f t="shared" si="311"/>
        <v>2019-03</v>
      </c>
      <c r="I4986" t="s">
        <v>15514</v>
      </c>
      <c r="J4986" s="1">
        <v>43554</v>
      </c>
      <c r="K4986" s="2">
        <v>0.87263888888888885</v>
      </c>
      <c r="L4986">
        <v>15</v>
      </c>
      <c r="M4986" s="2">
        <v>1.0416666666666666E-2</v>
      </c>
      <c r="N4986" t="s">
        <v>15474</v>
      </c>
      <c r="O4986" t="s">
        <v>15475</v>
      </c>
      <c r="P4986" t="s">
        <v>15476</v>
      </c>
      <c r="Q4986" t="s">
        <v>539</v>
      </c>
      <c r="R4986" t="s">
        <v>28</v>
      </c>
      <c r="S4986">
        <v>410620009</v>
      </c>
      <c r="T4986" t="s">
        <v>29</v>
      </c>
      <c r="U4986">
        <v>136.80000000000001</v>
      </c>
      <c r="V4986">
        <v>352.5</v>
      </c>
      <c r="W4986">
        <v>0</v>
      </c>
      <c r="X4986" t="s">
        <v>30</v>
      </c>
      <c r="Y4986" t="s">
        <v>30</v>
      </c>
    </row>
    <row r="4987" spans="1:25" x14ac:dyDescent="0.25">
      <c r="A4987" t="s">
        <v>15515</v>
      </c>
      <c r="B4987" t="s">
        <v>15516</v>
      </c>
      <c r="C4987" s="1">
        <v>43724</v>
      </c>
      <c r="D4987" s="1" t="str">
        <f t="shared" si="308"/>
        <v>2010–2019</v>
      </c>
      <c r="E4987" s="8">
        <f t="shared" si="309"/>
        <v>2019</v>
      </c>
      <c r="F4987" s="8" t="str">
        <f t="shared" si="310"/>
        <v>19</v>
      </c>
      <c r="G4987" s="2">
        <v>0.86222222222222222</v>
      </c>
      <c r="H4987" s="2" t="str">
        <f t="shared" si="311"/>
        <v>2019-09</v>
      </c>
      <c r="I4987" t="s">
        <v>15517</v>
      </c>
      <c r="J4987" s="1">
        <v>43724</v>
      </c>
      <c r="K4987" s="2">
        <v>0.90388888888888885</v>
      </c>
      <c r="L4987">
        <v>60</v>
      </c>
      <c r="M4987" s="2">
        <v>4.1666666666666664E-2</v>
      </c>
      <c r="N4987" t="s">
        <v>15474</v>
      </c>
      <c r="O4987" t="s">
        <v>15518</v>
      </c>
      <c r="P4987" t="s">
        <v>15519</v>
      </c>
      <c r="Q4987" t="s">
        <v>539</v>
      </c>
      <c r="R4987" t="s">
        <v>85</v>
      </c>
      <c r="S4987">
        <v>50849002</v>
      </c>
      <c r="T4987" t="s">
        <v>86</v>
      </c>
      <c r="U4987">
        <v>146.18</v>
      </c>
      <c r="V4987">
        <v>146.18</v>
      </c>
      <c r="W4987">
        <v>0</v>
      </c>
      <c r="X4987">
        <v>384709000</v>
      </c>
      <c r="Y4987" t="s">
        <v>904</v>
      </c>
    </row>
    <row r="4988" spans="1:25" x14ac:dyDescent="0.25">
      <c r="A4988" t="s">
        <v>15520</v>
      </c>
      <c r="B4988" t="s">
        <v>15521</v>
      </c>
      <c r="C4988" s="1">
        <v>43736</v>
      </c>
      <c r="D4988" s="1" t="str">
        <f t="shared" si="308"/>
        <v>2010–2019</v>
      </c>
      <c r="E4988" s="8">
        <f t="shared" si="309"/>
        <v>2019</v>
      </c>
      <c r="F4988" s="8" t="str">
        <f t="shared" si="310"/>
        <v>19</v>
      </c>
      <c r="G4988" s="2">
        <v>0.86222222222222222</v>
      </c>
      <c r="H4988" s="2" t="str">
        <f t="shared" si="311"/>
        <v>2019-09</v>
      </c>
      <c r="I4988" t="s">
        <v>15522</v>
      </c>
      <c r="J4988" s="1">
        <v>43736</v>
      </c>
      <c r="K4988" s="2">
        <v>0.87263888888888885</v>
      </c>
      <c r="L4988">
        <v>15</v>
      </c>
      <c r="M4988" s="2">
        <v>1.0416666666666666E-2</v>
      </c>
      <c r="N4988" t="s">
        <v>15474</v>
      </c>
      <c r="O4988" t="s">
        <v>15475</v>
      </c>
      <c r="P4988" t="s">
        <v>15476</v>
      </c>
      <c r="Q4988" t="s">
        <v>539</v>
      </c>
      <c r="R4988" t="s">
        <v>28</v>
      </c>
      <c r="S4988">
        <v>410620009</v>
      </c>
      <c r="T4988" t="s">
        <v>29</v>
      </c>
      <c r="U4988">
        <v>136.80000000000001</v>
      </c>
      <c r="V4988">
        <v>272.8</v>
      </c>
      <c r="W4988">
        <v>0</v>
      </c>
      <c r="X4988" t="s">
        <v>30</v>
      </c>
      <c r="Y4988" t="s">
        <v>30</v>
      </c>
    </row>
    <row r="4989" spans="1:25" x14ac:dyDescent="0.25">
      <c r="A4989" t="s">
        <v>15523</v>
      </c>
      <c r="B4989" t="s">
        <v>15524</v>
      </c>
      <c r="C4989" s="1">
        <v>44107</v>
      </c>
      <c r="D4989" s="1" t="str">
        <f t="shared" si="308"/>
        <v>2020–2029</v>
      </c>
      <c r="E4989" s="8">
        <f t="shared" si="309"/>
        <v>2020</v>
      </c>
      <c r="F4989" s="8" t="str">
        <f t="shared" si="310"/>
        <v>20</v>
      </c>
      <c r="G4989" s="2">
        <v>0.86222222222222222</v>
      </c>
      <c r="H4989" s="2" t="str">
        <f t="shared" si="311"/>
        <v>2020-10</v>
      </c>
      <c r="I4989" t="s">
        <v>15525</v>
      </c>
      <c r="J4989" s="1">
        <v>44107</v>
      </c>
      <c r="K4989" s="2">
        <v>0.87263888888888885</v>
      </c>
      <c r="L4989">
        <v>15</v>
      </c>
      <c r="M4989" s="2">
        <v>1.0416666666666666E-2</v>
      </c>
      <c r="N4989" t="s">
        <v>15474</v>
      </c>
      <c r="O4989" t="s">
        <v>15475</v>
      </c>
      <c r="P4989" t="s">
        <v>15476</v>
      </c>
      <c r="Q4989" t="s">
        <v>539</v>
      </c>
      <c r="R4989" t="s">
        <v>28</v>
      </c>
      <c r="S4989">
        <v>410620009</v>
      </c>
      <c r="T4989" t="s">
        <v>29</v>
      </c>
      <c r="U4989">
        <v>136.80000000000001</v>
      </c>
      <c r="V4989">
        <v>1248.2</v>
      </c>
      <c r="W4989">
        <v>0</v>
      </c>
      <c r="X4989" t="s">
        <v>30</v>
      </c>
      <c r="Y4989" t="s">
        <v>30</v>
      </c>
    </row>
    <row r="4990" spans="1:25" x14ac:dyDescent="0.25">
      <c r="A4990" t="s">
        <v>15526</v>
      </c>
      <c r="B4990" t="s">
        <v>15527</v>
      </c>
      <c r="C4990" s="1">
        <v>44114</v>
      </c>
      <c r="D4990" s="1" t="str">
        <f t="shared" si="308"/>
        <v>2020–2029</v>
      </c>
      <c r="E4990" s="8">
        <f t="shared" si="309"/>
        <v>2020</v>
      </c>
      <c r="F4990" s="8" t="str">
        <f t="shared" si="310"/>
        <v>20</v>
      </c>
      <c r="G4990" s="2">
        <v>0.86222222222222222</v>
      </c>
      <c r="H4990" s="2" t="str">
        <f t="shared" si="311"/>
        <v>2020-10</v>
      </c>
      <c r="I4990" t="s">
        <v>15528</v>
      </c>
      <c r="J4990" s="1">
        <v>44114</v>
      </c>
      <c r="K4990" s="2">
        <v>0.99585648148148154</v>
      </c>
      <c r="L4990">
        <v>192</v>
      </c>
      <c r="M4990" s="2">
        <v>0.13363425925925926</v>
      </c>
      <c r="N4990" t="s">
        <v>15474</v>
      </c>
      <c r="O4990" t="s">
        <v>15510</v>
      </c>
      <c r="P4990" t="s">
        <v>15511</v>
      </c>
      <c r="Q4990" t="s">
        <v>539</v>
      </c>
      <c r="R4990" t="s">
        <v>42</v>
      </c>
      <c r="S4990">
        <v>185349003</v>
      </c>
      <c r="T4990" t="s">
        <v>43</v>
      </c>
      <c r="U4990">
        <v>85.55</v>
      </c>
      <c r="V4990">
        <v>3105.35</v>
      </c>
      <c r="W4990">
        <v>0</v>
      </c>
      <c r="X4990">
        <v>103697008</v>
      </c>
      <c r="Y4990" t="s">
        <v>44</v>
      </c>
    </row>
    <row r="4991" spans="1:25" x14ac:dyDescent="0.25">
      <c r="A4991" t="s">
        <v>15529</v>
      </c>
      <c r="B4991" t="s">
        <v>15530</v>
      </c>
      <c r="C4991" s="1">
        <v>44478</v>
      </c>
      <c r="D4991" s="1" t="str">
        <f t="shared" si="308"/>
        <v>2020–2029</v>
      </c>
      <c r="E4991" s="8">
        <f t="shared" si="309"/>
        <v>2021</v>
      </c>
      <c r="F4991" s="8" t="str">
        <f t="shared" si="310"/>
        <v>21</v>
      </c>
      <c r="G4991" s="2">
        <v>0.86222222222222222</v>
      </c>
      <c r="H4991" s="2" t="str">
        <f t="shared" si="311"/>
        <v>2021-10</v>
      </c>
      <c r="I4991" t="s">
        <v>15531</v>
      </c>
      <c r="J4991" s="1">
        <v>44478</v>
      </c>
      <c r="K4991" s="2">
        <v>0.87263888888888885</v>
      </c>
      <c r="L4991">
        <v>15</v>
      </c>
      <c r="M4991" s="2">
        <v>1.0416666666666666E-2</v>
      </c>
      <c r="N4991" t="s">
        <v>15474</v>
      </c>
      <c r="O4991" t="s">
        <v>15475</v>
      </c>
      <c r="P4991" t="s">
        <v>15476</v>
      </c>
      <c r="Q4991" t="s">
        <v>539</v>
      </c>
      <c r="R4991" t="s">
        <v>28</v>
      </c>
      <c r="S4991">
        <v>410620009</v>
      </c>
      <c r="T4991" t="s">
        <v>29</v>
      </c>
      <c r="U4991">
        <v>136.80000000000001</v>
      </c>
      <c r="V4991">
        <v>994.48</v>
      </c>
      <c r="W4991">
        <v>0</v>
      </c>
      <c r="X4991" t="s">
        <v>30</v>
      </c>
      <c r="Y4991" t="s">
        <v>30</v>
      </c>
    </row>
    <row r="4992" spans="1:25" x14ac:dyDescent="0.25">
      <c r="A4992" t="s">
        <v>15532</v>
      </c>
      <c r="B4992" t="s">
        <v>15533</v>
      </c>
      <c r="C4992" s="1">
        <v>44485</v>
      </c>
      <c r="D4992" s="1" t="str">
        <f t="shared" si="308"/>
        <v>2020–2029</v>
      </c>
      <c r="E4992" s="8">
        <f t="shared" si="309"/>
        <v>2021</v>
      </c>
      <c r="F4992" s="8" t="str">
        <f t="shared" si="310"/>
        <v>21</v>
      </c>
      <c r="G4992" s="2">
        <v>0.86222222222222222</v>
      </c>
      <c r="H4992" s="2" t="str">
        <f t="shared" si="311"/>
        <v>2021-10</v>
      </c>
      <c r="I4992" t="s">
        <v>15534</v>
      </c>
      <c r="J4992" s="1">
        <v>44486</v>
      </c>
      <c r="K4992" s="2">
        <v>1.4606481481481481E-2</v>
      </c>
      <c r="L4992">
        <v>-1221</v>
      </c>
      <c r="M4992" t="e">
        <v>#VALUE!</v>
      </c>
      <c r="N4992" t="s">
        <v>15474</v>
      </c>
      <c r="O4992" t="s">
        <v>15510</v>
      </c>
      <c r="P4992" t="s">
        <v>15511</v>
      </c>
      <c r="Q4992" t="s">
        <v>539</v>
      </c>
      <c r="R4992" t="s">
        <v>42</v>
      </c>
      <c r="S4992">
        <v>185349003</v>
      </c>
      <c r="T4992" t="s">
        <v>43</v>
      </c>
      <c r="U4992">
        <v>85.55</v>
      </c>
      <c r="V4992">
        <v>3536.75</v>
      </c>
      <c r="W4992">
        <v>112.82</v>
      </c>
      <c r="X4992">
        <v>103697008</v>
      </c>
      <c r="Y4992" t="s">
        <v>44</v>
      </c>
    </row>
    <row r="4993" spans="1:25" x14ac:dyDescent="0.25">
      <c r="A4993" t="s">
        <v>15535</v>
      </c>
      <c r="B4993" t="s">
        <v>15536</v>
      </c>
      <c r="C4993" s="1">
        <v>44849</v>
      </c>
      <c r="D4993" s="1" t="str">
        <f t="shared" si="308"/>
        <v>2020–2029</v>
      </c>
      <c r="E4993" s="8">
        <f t="shared" si="309"/>
        <v>2022</v>
      </c>
      <c r="F4993" s="8" t="str">
        <f t="shared" si="310"/>
        <v>22</v>
      </c>
      <c r="G4993" s="2">
        <v>0.86222222222222222</v>
      </c>
      <c r="H4993" s="2" t="str">
        <f t="shared" si="311"/>
        <v>2022-10</v>
      </c>
      <c r="I4993" t="s">
        <v>15537</v>
      </c>
      <c r="J4993" s="1">
        <v>44849</v>
      </c>
      <c r="K4993" s="2">
        <v>0.87263888888888885</v>
      </c>
      <c r="L4993">
        <v>15</v>
      </c>
      <c r="M4993" s="2">
        <v>1.0416666666666666E-2</v>
      </c>
      <c r="N4993" t="s">
        <v>15474</v>
      </c>
      <c r="O4993" t="s">
        <v>15475</v>
      </c>
      <c r="P4993" t="s">
        <v>15476</v>
      </c>
      <c r="Q4993" t="s">
        <v>497</v>
      </c>
      <c r="R4993" t="s">
        <v>28</v>
      </c>
      <c r="S4993">
        <v>410620009</v>
      </c>
      <c r="T4993" t="s">
        <v>29</v>
      </c>
      <c r="U4993">
        <v>136.80000000000001</v>
      </c>
      <c r="V4993">
        <v>272.8</v>
      </c>
      <c r="W4993">
        <v>0</v>
      </c>
      <c r="X4993" t="s">
        <v>30</v>
      </c>
      <c r="Y4993" t="s">
        <v>30</v>
      </c>
    </row>
    <row r="4994" spans="1:25" x14ac:dyDescent="0.25">
      <c r="A4994" t="s">
        <v>15538</v>
      </c>
      <c r="B4994" t="s">
        <v>15539</v>
      </c>
      <c r="C4994" s="1">
        <v>44857</v>
      </c>
      <c r="D4994" s="1" t="str">
        <f t="shared" si="308"/>
        <v>2020–2029</v>
      </c>
      <c r="E4994" s="8">
        <f t="shared" si="309"/>
        <v>2022</v>
      </c>
      <c r="F4994" s="8" t="str">
        <f t="shared" si="310"/>
        <v>22</v>
      </c>
      <c r="G4994" s="2">
        <v>0.36222222222222222</v>
      </c>
      <c r="H4994" s="2" t="str">
        <f t="shared" si="311"/>
        <v>2022-10</v>
      </c>
      <c r="I4994" t="s">
        <v>15540</v>
      </c>
      <c r="J4994" s="1">
        <v>44857</v>
      </c>
      <c r="K4994" s="2">
        <v>0.37263888888888891</v>
      </c>
      <c r="L4994">
        <v>15</v>
      </c>
      <c r="M4994" s="2">
        <v>1.0416666666666666E-2</v>
      </c>
      <c r="N4994" t="s">
        <v>15474</v>
      </c>
      <c r="O4994" t="s">
        <v>15510</v>
      </c>
      <c r="P4994" t="s">
        <v>15511</v>
      </c>
      <c r="Q4994" t="s">
        <v>497</v>
      </c>
      <c r="R4994" t="s">
        <v>42</v>
      </c>
      <c r="S4994">
        <v>185345009</v>
      </c>
      <c r="T4994" t="s">
        <v>57</v>
      </c>
      <c r="U4994">
        <v>85.55</v>
      </c>
      <c r="V4994">
        <v>85.55</v>
      </c>
      <c r="W4994">
        <v>0</v>
      </c>
      <c r="X4994">
        <v>36971009</v>
      </c>
      <c r="Y4994" t="s">
        <v>701</v>
      </c>
    </row>
    <row r="4995" spans="1:25" x14ac:dyDescent="0.25">
      <c r="A4995" t="s">
        <v>15541</v>
      </c>
      <c r="B4995" t="s">
        <v>15542</v>
      </c>
      <c r="C4995" s="1">
        <v>44873</v>
      </c>
      <c r="D4995" s="1" t="str">
        <f t="shared" ref="D4995:D5058" si="312">IF(YEAR(C4995)&lt;2000,"Before 2000",TEXT(INT(YEAR(C4995)/10)*10,"0000") &amp; "–" &amp; TEXT(INT(YEAR(C4995)/10)*10+9,"0000"))</f>
        <v>2020–2029</v>
      </c>
      <c r="E4995" s="8">
        <f t="shared" ref="E4995:E5058" si="313">YEAR(C4995)</f>
        <v>2022</v>
      </c>
      <c r="F4995" s="8" t="str">
        <f t="shared" ref="F4995:F5058" si="314">TEXT(C4995, "yy")</f>
        <v>22</v>
      </c>
      <c r="G4995" s="2">
        <v>0.36222222222222222</v>
      </c>
      <c r="H4995" s="2" t="str">
        <f t="shared" ref="H4995:H5058" si="315">TEXT(C4995, "yyyy-mm")</f>
        <v>2022-11</v>
      </c>
      <c r="I4995" t="s">
        <v>15543</v>
      </c>
      <c r="J4995" s="1">
        <v>44873</v>
      </c>
      <c r="K4995" s="2">
        <v>0.37263888888888891</v>
      </c>
      <c r="L4995">
        <v>15</v>
      </c>
      <c r="M4995" s="2">
        <v>1.0416666666666666E-2</v>
      </c>
      <c r="N4995" t="s">
        <v>15474</v>
      </c>
      <c r="O4995" t="s">
        <v>15510</v>
      </c>
      <c r="P4995" t="s">
        <v>15511</v>
      </c>
      <c r="Q4995" t="s">
        <v>497</v>
      </c>
      <c r="R4995" t="s">
        <v>42</v>
      </c>
      <c r="S4995">
        <v>185345009</v>
      </c>
      <c r="T4995" t="s">
        <v>57</v>
      </c>
      <c r="U4995">
        <v>85.55</v>
      </c>
      <c r="V4995">
        <v>92.93</v>
      </c>
      <c r="W4995">
        <v>0</v>
      </c>
      <c r="X4995">
        <v>36971009</v>
      </c>
      <c r="Y4995" t="s">
        <v>701</v>
      </c>
    </row>
    <row r="4996" spans="1:25" x14ac:dyDescent="0.25">
      <c r="A4996" t="s">
        <v>15544</v>
      </c>
      <c r="B4996" t="s">
        <v>15545</v>
      </c>
      <c r="C4996" s="1">
        <v>44887</v>
      </c>
      <c r="D4996" s="1" t="str">
        <f t="shared" si="312"/>
        <v>2020–2029</v>
      </c>
      <c r="E4996" s="8">
        <f t="shared" si="313"/>
        <v>2022</v>
      </c>
      <c r="F4996" s="8" t="str">
        <f t="shared" si="314"/>
        <v>22</v>
      </c>
      <c r="G4996" s="2">
        <v>0.36222222222222222</v>
      </c>
      <c r="H4996" s="2" t="str">
        <f t="shared" si="315"/>
        <v>2022-11</v>
      </c>
      <c r="I4996" t="s">
        <v>15546</v>
      </c>
      <c r="J4996" s="1">
        <v>44887</v>
      </c>
      <c r="K4996" s="2">
        <v>0.37263888888888891</v>
      </c>
      <c r="L4996">
        <v>15</v>
      </c>
      <c r="M4996" s="2">
        <v>1.0416666666666666E-2</v>
      </c>
      <c r="N4996" t="s">
        <v>15474</v>
      </c>
      <c r="O4996" t="s">
        <v>15510</v>
      </c>
      <c r="P4996" t="s">
        <v>15511</v>
      </c>
      <c r="Q4996" t="s">
        <v>497</v>
      </c>
      <c r="R4996" t="s">
        <v>42</v>
      </c>
      <c r="S4996">
        <v>185345009</v>
      </c>
      <c r="T4996" t="s">
        <v>57</v>
      </c>
      <c r="U4996">
        <v>85.55</v>
      </c>
      <c r="V4996">
        <v>85.55</v>
      </c>
      <c r="W4996">
        <v>0</v>
      </c>
      <c r="X4996">
        <v>36971009</v>
      </c>
      <c r="Y4996" t="s">
        <v>701</v>
      </c>
    </row>
    <row r="4997" spans="1:25" x14ac:dyDescent="0.25">
      <c r="A4997" t="s">
        <v>15547</v>
      </c>
      <c r="B4997" t="s">
        <v>15548</v>
      </c>
      <c r="C4997" s="1">
        <v>45006</v>
      </c>
      <c r="D4997" s="1" t="str">
        <f t="shared" si="312"/>
        <v>2020–2029</v>
      </c>
      <c r="E4997" s="8">
        <f t="shared" si="313"/>
        <v>2023</v>
      </c>
      <c r="F4997" s="8" t="str">
        <f t="shared" si="314"/>
        <v>23</v>
      </c>
      <c r="G4997" s="2">
        <v>0.36222222222222222</v>
      </c>
      <c r="H4997" s="2" t="str">
        <f t="shared" si="315"/>
        <v>2023-03</v>
      </c>
      <c r="I4997" t="s">
        <v>15549</v>
      </c>
      <c r="J4997" s="1">
        <v>45006</v>
      </c>
      <c r="K4997" s="2">
        <v>0.37263888888888891</v>
      </c>
      <c r="L4997">
        <v>15</v>
      </c>
      <c r="M4997" s="2">
        <v>1.0416666666666666E-2</v>
      </c>
      <c r="N4997" t="s">
        <v>15474</v>
      </c>
      <c r="O4997" t="s">
        <v>15510</v>
      </c>
      <c r="P4997" t="s">
        <v>15511</v>
      </c>
      <c r="Q4997" t="s">
        <v>497</v>
      </c>
      <c r="R4997" t="s">
        <v>42</v>
      </c>
      <c r="S4997">
        <v>185345009</v>
      </c>
      <c r="T4997" t="s">
        <v>57</v>
      </c>
      <c r="U4997">
        <v>85.55</v>
      </c>
      <c r="V4997">
        <v>85.55</v>
      </c>
      <c r="W4997">
        <v>0</v>
      </c>
      <c r="X4997">
        <v>36971009</v>
      </c>
      <c r="Y4997" t="s">
        <v>701</v>
      </c>
    </row>
    <row r="4998" spans="1:25" x14ac:dyDescent="0.25">
      <c r="A4998" t="s">
        <v>15550</v>
      </c>
      <c r="B4998" t="s">
        <v>15551</v>
      </c>
      <c r="C4998" s="1">
        <v>45132</v>
      </c>
      <c r="D4998" s="1" t="str">
        <f t="shared" si="312"/>
        <v>2020–2029</v>
      </c>
      <c r="E4998" s="8">
        <f t="shared" si="313"/>
        <v>2023</v>
      </c>
      <c r="F4998" s="8" t="str">
        <f t="shared" si="314"/>
        <v>23</v>
      </c>
      <c r="G4998" s="2">
        <v>0.36222222222222222</v>
      </c>
      <c r="H4998" s="2" t="str">
        <f t="shared" si="315"/>
        <v>2023-07</v>
      </c>
      <c r="I4998" t="s">
        <v>15552</v>
      </c>
      <c r="J4998" s="1">
        <v>45132</v>
      </c>
      <c r="K4998" s="2">
        <v>0.37263888888888891</v>
      </c>
      <c r="L4998">
        <v>15</v>
      </c>
      <c r="M4998" s="2">
        <v>1.0416666666666666E-2</v>
      </c>
      <c r="N4998" t="s">
        <v>15474</v>
      </c>
      <c r="O4998" t="s">
        <v>15510</v>
      </c>
      <c r="P4998" t="s">
        <v>15511</v>
      </c>
      <c r="Q4998" t="s">
        <v>497</v>
      </c>
      <c r="R4998" t="s">
        <v>42</v>
      </c>
      <c r="S4998">
        <v>185345009</v>
      </c>
      <c r="T4998" t="s">
        <v>57</v>
      </c>
      <c r="U4998">
        <v>85.55</v>
      </c>
      <c r="V4998">
        <v>85.55</v>
      </c>
      <c r="W4998">
        <v>0</v>
      </c>
      <c r="X4998">
        <v>36971009</v>
      </c>
      <c r="Y4998" t="s">
        <v>701</v>
      </c>
    </row>
    <row r="4999" spans="1:25" x14ac:dyDescent="0.25">
      <c r="A4999" t="s">
        <v>15553</v>
      </c>
      <c r="B4999" t="s">
        <v>15554</v>
      </c>
      <c r="C4999" s="1">
        <v>45139</v>
      </c>
      <c r="D4999" s="1" t="str">
        <f t="shared" si="312"/>
        <v>2020–2029</v>
      </c>
      <c r="E4999" s="8">
        <f t="shared" si="313"/>
        <v>2023</v>
      </c>
      <c r="F4999" s="8" t="str">
        <f t="shared" si="314"/>
        <v>23</v>
      </c>
      <c r="G4999" s="2">
        <v>0.36222222222222222</v>
      </c>
      <c r="H4999" s="2" t="str">
        <f t="shared" si="315"/>
        <v>2023-08</v>
      </c>
      <c r="I4999" t="s">
        <v>15555</v>
      </c>
      <c r="J4999" s="1">
        <v>45139</v>
      </c>
      <c r="K4999" s="2">
        <v>0.37263888888888891</v>
      </c>
      <c r="L4999">
        <v>15</v>
      </c>
      <c r="M4999" s="2">
        <v>1.0416666666666666E-2</v>
      </c>
      <c r="N4999" t="s">
        <v>15474</v>
      </c>
      <c r="O4999" t="s">
        <v>15510</v>
      </c>
      <c r="P4999" t="s">
        <v>15511</v>
      </c>
      <c r="Q4999" t="s">
        <v>497</v>
      </c>
      <c r="R4999" t="s">
        <v>42</v>
      </c>
      <c r="S4999">
        <v>185345009</v>
      </c>
      <c r="T4999" t="s">
        <v>57</v>
      </c>
      <c r="U4999">
        <v>85.55</v>
      </c>
      <c r="V4999">
        <v>85.55</v>
      </c>
      <c r="W4999">
        <v>0</v>
      </c>
      <c r="X4999">
        <v>36971009</v>
      </c>
      <c r="Y4999" t="s">
        <v>701</v>
      </c>
    </row>
    <row r="5000" spans="1:25" x14ac:dyDescent="0.25">
      <c r="A5000" t="s">
        <v>15556</v>
      </c>
      <c r="B5000" t="s">
        <v>15557</v>
      </c>
      <c r="C5000" s="1">
        <v>45167</v>
      </c>
      <c r="D5000" s="1" t="str">
        <f t="shared" si="312"/>
        <v>2020–2029</v>
      </c>
      <c r="E5000" s="8">
        <f t="shared" si="313"/>
        <v>2023</v>
      </c>
      <c r="F5000" s="8" t="str">
        <f t="shared" si="314"/>
        <v>23</v>
      </c>
      <c r="G5000" s="2">
        <v>0.36222222222222222</v>
      </c>
      <c r="H5000" s="2" t="str">
        <f t="shared" si="315"/>
        <v>2023-08</v>
      </c>
      <c r="I5000" t="s">
        <v>15558</v>
      </c>
      <c r="J5000" s="1">
        <v>45167</v>
      </c>
      <c r="K5000" s="2">
        <v>0.37263888888888891</v>
      </c>
      <c r="L5000">
        <v>15</v>
      </c>
      <c r="M5000" s="2">
        <v>1.0416666666666666E-2</v>
      </c>
      <c r="N5000" t="s">
        <v>15474</v>
      </c>
      <c r="O5000" t="s">
        <v>15510</v>
      </c>
      <c r="P5000" t="s">
        <v>15511</v>
      </c>
      <c r="Q5000" t="s">
        <v>497</v>
      </c>
      <c r="R5000" t="s">
        <v>42</v>
      </c>
      <c r="S5000">
        <v>185345009</v>
      </c>
      <c r="T5000" t="s">
        <v>57</v>
      </c>
      <c r="U5000">
        <v>85.55</v>
      </c>
      <c r="V5000">
        <v>85.55</v>
      </c>
      <c r="W5000">
        <v>0</v>
      </c>
      <c r="X5000">
        <v>36971009</v>
      </c>
      <c r="Y5000" t="s">
        <v>701</v>
      </c>
    </row>
    <row r="5001" spans="1:25" x14ac:dyDescent="0.25">
      <c r="A5001" t="s">
        <v>15559</v>
      </c>
      <c r="B5001" t="s">
        <v>15560</v>
      </c>
      <c r="C5001" s="1">
        <v>45202</v>
      </c>
      <c r="D5001" s="1" t="str">
        <f t="shared" si="312"/>
        <v>2020–2029</v>
      </c>
      <c r="E5001" s="8">
        <f t="shared" si="313"/>
        <v>2023</v>
      </c>
      <c r="F5001" s="8" t="str">
        <f t="shared" si="314"/>
        <v>23</v>
      </c>
      <c r="G5001" s="2">
        <v>0.36222222222222222</v>
      </c>
      <c r="H5001" s="2" t="str">
        <f t="shared" si="315"/>
        <v>2023-10</v>
      </c>
      <c r="I5001" t="s">
        <v>15561</v>
      </c>
      <c r="J5001" s="1">
        <v>45202</v>
      </c>
      <c r="K5001" s="2">
        <v>0.37263888888888891</v>
      </c>
      <c r="L5001">
        <v>15</v>
      </c>
      <c r="M5001" s="2">
        <v>1.0416666666666666E-2</v>
      </c>
      <c r="N5001" t="s">
        <v>15474</v>
      </c>
      <c r="O5001" t="s">
        <v>15510</v>
      </c>
      <c r="P5001" t="s">
        <v>15511</v>
      </c>
      <c r="Q5001" t="s">
        <v>497</v>
      </c>
      <c r="R5001" t="s">
        <v>42</v>
      </c>
      <c r="S5001">
        <v>185345009</v>
      </c>
      <c r="T5001" t="s">
        <v>57</v>
      </c>
      <c r="U5001">
        <v>85.55</v>
      </c>
      <c r="V5001">
        <v>85.55</v>
      </c>
      <c r="W5001">
        <v>0</v>
      </c>
      <c r="X5001">
        <v>36971009</v>
      </c>
      <c r="Y5001" t="s">
        <v>701</v>
      </c>
    </row>
    <row r="5002" spans="1:25" x14ac:dyDescent="0.25">
      <c r="A5002" t="s">
        <v>15562</v>
      </c>
      <c r="B5002" t="s">
        <v>15563</v>
      </c>
      <c r="C5002" s="1">
        <v>45220</v>
      </c>
      <c r="D5002" s="1" t="str">
        <f t="shared" si="312"/>
        <v>2020–2029</v>
      </c>
      <c r="E5002" s="8">
        <f t="shared" si="313"/>
        <v>2023</v>
      </c>
      <c r="F5002" s="8" t="str">
        <f t="shared" si="314"/>
        <v>23</v>
      </c>
      <c r="G5002" s="2">
        <v>0.86222222222222222</v>
      </c>
      <c r="H5002" s="2" t="str">
        <f t="shared" si="315"/>
        <v>2023-10</v>
      </c>
      <c r="I5002" t="s">
        <v>15564</v>
      </c>
      <c r="J5002" s="1">
        <v>45220</v>
      </c>
      <c r="K5002" s="2">
        <v>0.87267361111111108</v>
      </c>
      <c r="L5002">
        <v>15</v>
      </c>
      <c r="M5002" s="2">
        <v>1.0451388888888889E-2</v>
      </c>
      <c r="N5002" t="s">
        <v>15474</v>
      </c>
      <c r="O5002" t="s">
        <v>15475</v>
      </c>
      <c r="P5002" t="s">
        <v>15476</v>
      </c>
      <c r="Q5002" t="s">
        <v>497</v>
      </c>
      <c r="R5002" t="s">
        <v>28</v>
      </c>
      <c r="S5002">
        <v>410620009</v>
      </c>
      <c r="T5002" t="s">
        <v>29</v>
      </c>
      <c r="U5002">
        <v>136.80000000000001</v>
      </c>
      <c r="V5002">
        <v>704.2</v>
      </c>
      <c r="W5002">
        <v>0</v>
      </c>
      <c r="X5002" t="s">
        <v>30</v>
      </c>
      <c r="Y5002" t="s">
        <v>30</v>
      </c>
    </row>
    <row r="5003" spans="1:25" x14ac:dyDescent="0.25">
      <c r="A5003" t="s">
        <v>15565</v>
      </c>
      <c r="B5003" t="s">
        <v>15566</v>
      </c>
      <c r="C5003" s="1">
        <v>45227</v>
      </c>
      <c r="D5003" s="1" t="str">
        <f t="shared" si="312"/>
        <v>2020–2029</v>
      </c>
      <c r="E5003" s="8">
        <f t="shared" si="313"/>
        <v>2023</v>
      </c>
      <c r="F5003" s="8" t="str">
        <f t="shared" si="314"/>
        <v>23</v>
      </c>
      <c r="G5003" s="2">
        <v>0.86222222222222222</v>
      </c>
      <c r="H5003" s="2" t="str">
        <f t="shared" si="315"/>
        <v>2023-10</v>
      </c>
      <c r="I5003" t="s">
        <v>15567</v>
      </c>
      <c r="J5003" s="1">
        <v>45227</v>
      </c>
      <c r="K5003" s="2">
        <v>0.98944444444444446</v>
      </c>
      <c r="L5003">
        <v>183</v>
      </c>
      <c r="M5003" s="2">
        <v>0.12722222222222221</v>
      </c>
      <c r="N5003" t="s">
        <v>15474</v>
      </c>
      <c r="O5003" t="s">
        <v>15510</v>
      </c>
      <c r="P5003" t="s">
        <v>15511</v>
      </c>
      <c r="Q5003" t="s">
        <v>708</v>
      </c>
      <c r="R5003" t="s">
        <v>42</v>
      </c>
      <c r="S5003">
        <v>185349003</v>
      </c>
      <c r="T5003" t="s">
        <v>43</v>
      </c>
      <c r="U5003">
        <v>85.55</v>
      </c>
      <c r="V5003">
        <v>2673.95</v>
      </c>
      <c r="W5003">
        <v>0</v>
      </c>
      <c r="X5003">
        <v>103697008</v>
      </c>
      <c r="Y5003" t="s">
        <v>44</v>
      </c>
    </row>
    <row r="5004" spans="1:25" x14ac:dyDescent="0.25">
      <c r="A5004" t="s">
        <v>15568</v>
      </c>
      <c r="B5004" t="s">
        <v>15569</v>
      </c>
      <c r="C5004" s="1">
        <v>45234</v>
      </c>
      <c r="D5004" s="1" t="str">
        <f t="shared" si="312"/>
        <v>2020–2029</v>
      </c>
      <c r="E5004" s="8">
        <f t="shared" si="313"/>
        <v>2023</v>
      </c>
      <c r="F5004" s="8" t="str">
        <f t="shared" si="314"/>
        <v>23</v>
      </c>
      <c r="G5004" s="2">
        <v>0.86222222222222222</v>
      </c>
      <c r="H5004" s="2" t="str">
        <f t="shared" si="315"/>
        <v>2023-11</v>
      </c>
      <c r="I5004" t="s">
        <v>15570</v>
      </c>
      <c r="J5004" s="1">
        <v>45234</v>
      </c>
      <c r="K5004" s="2">
        <v>0.87263888888888885</v>
      </c>
      <c r="L5004">
        <v>15</v>
      </c>
      <c r="M5004" s="2">
        <v>1.0416666666666666E-2</v>
      </c>
      <c r="N5004" t="s">
        <v>15474</v>
      </c>
      <c r="O5004" t="s">
        <v>15510</v>
      </c>
      <c r="P5004" t="s">
        <v>15511</v>
      </c>
      <c r="Q5004" t="s">
        <v>708</v>
      </c>
      <c r="R5004" t="s">
        <v>42</v>
      </c>
      <c r="S5004">
        <v>185345009</v>
      </c>
      <c r="T5004" t="s">
        <v>57</v>
      </c>
      <c r="U5004">
        <v>85.55</v>
      </c>
      <c r="V5004">
        <v>85.55</v>
      </c>
      <c r="W5004">
        <v>0</v>
      </c>
      <c r="X5004">
        <v>36971009</v>
      </c>
      <c r="Y5004" t="s">
        <v>701</v>
      </c>
    </row>
    <row r="5005" spans="1:25" x14ac:dyDescent="0.25">
      <c r="A5005" t="s">
        <v>15571</v>
      </c>
      <c r="B5005" t="s">
        <v>15572</v>
      </c>
      <c r="C5005" s="1">
        <v>45241</v>
      </c>
      <c r="D5005" s="1" t="str">
        <f t="shared" si="312"/>
        <v>2020–2029</v>
      </c>
      <c r="E5005" s="8">
        <f t="shared" si="313"/>
        <v>2023</v>
      </c>
      <c r="F5005" s="8" t="str">
        <f t="shared" si="314"/>
        <v>23</v>
      </c>
      <c r="G5005" s="2">
        <v>0.86222222222222222</v>
      </c>
      <c r="H5005" s="2" t="str">
        <f t="shared" si="315"/>
        <v>2023-11</v>
      </c>
      <c r="I5005" t="s">
        <v>15573</v>
      </c>
      <c r="J5005" s="1">
        <v>45241</v>
      </c>
      <c r="K5005" s="2">
        <v>0.87263888888888885</v>
      </c>
      <c r="L5005">
        <v>15</v>
      </c>
      <c r="M5005" s="2">
        <v>1.0416666666666666E-2</v>
      </c>
      <c r="N5005" t="s">
        <v>15474</v>
      </c>
      <c r="O5005" t="s">
        <v>15510</v>
      </c>
      <c r="P5005" t="s">
        <v>15511</v>
      </c>
      <c r="Q5005" t="s">
        <v>708</v>
      </c>
      <c r="R5005" t="s">
        <v>42</v>
      </c>
      <c r="S5005">
        <v>185345009</v>
      </c>
      <c r="T5005" t="s">
        <v>57</v>
      </c>
      <c r="U5005">
        <v>85.55</v>
      </c>
      <c r="V5005">
        <v>85.55</v>
      </c>
      <c r="W5005">
        <v>0</v>
      </c>
      <c r="X5005">
        <v>36971009</v>
      </c>
      <c r="Y5005" t="s">
        <v>701</v>
      </c>
    </row>
    <row r="5006" spans="1:25" x14ac:dyDescent="0.25">
      <c r="A5006" t="s">
        <v>15574</v>
      </c>
      <c r="B5006" t="s">
        <v>15575</v>
      </c>
      <c r="C5006" s="1">
        <v>45255</v>
      </c>
      <c r="D5006" s="1" t="str">
        <f t="shared" si="312"/>
        <v>2020–2029</v>
      </c>
      <c r="E5006" s="8">
        <f t="shared" si="313"/>
        <v>2023</v>
      </c>
      <c r="F5006" s="8" t="str">
        <f t="shared" si="314"/>
        <v>23</v>
      </c>
      <c r="G5006" s="2">
        <v>0.86222222222222222</v>
      </c>
      <c r="H5006" s="2" t="str">
        <f t="shared" si="315"/>
        <v>2023-11</v>
      </c>
      <c r="I5006" t="s">
        <v>15576</v>
      </c>
      <c r="J5006" s="1">
        <v>45255</v>
      </c>
      <c r="K5006" s="2">
        <v>0.87263888888888885</v>
      </c>
      <c r="L5006">
        <v>15</v>
      </c>
      <c r="M5006" s="2">
        <v>1.0416666666666666E-2</v>
      </c>
      <c r="N5006" t="s">
        <v>15474</v>
      </c>
      <c r="O5006" t="s">
        <v>15510</v>
      </c>
      <c r="P5006" t="s">
        <v>15511</v>
      </c>
      <c r="Q5006" t="s">
        <v>708</v>
      </c>
      <c r="R5006" t="s">
        <v>42</v>
      </c>
      <c r="S5006">
        <v>185345009</v>
      </c>
      <c r="T5006" t="s">
        <v>57</v>
      </c>
      <c r="U5006">
        <v>85.55</v>
      </c>
      <c r="V5006">
        <v>85.55</v>
      </c>
      <c r="W5006">
        <v>0</v>
      </c>
      <c r="X5006">
        <v>36971009</v>
      </c>
      <c r="Y5006" t="s">
        <v>701</v>
      </c>
    </row>
    <row r="5007" spans="1:25" x14ac:dyDescent="0.25">
      <c r="A5007" t="s">
        <v>15577</v>
      </c>
      <c r="B5007" t="s">
        <v>15578</v>
      </c>
      <c r="C5007" s="1">
        <v>45387</v>
      </c>
      <c r="D5007" s="1" t="str">
        <f t="shared" si="312"/>
        <v>2020–2029</v>
      </c>
      <c r="E5007" s="8">
        <f t="shared" si="313"/>
        <v>2024</v>
      </c>
      <c r="F5007" s="8" t="str">
        <f t="shared" si="314"/>
        <v>24</v>
      </c>
      <c r="G5007" s="2">
        <v>0.65388888888888885</v>
      </c>
      <c r="H5007" s="2" t="str">
        <f t="shared" si="315"/>
        <v>2024-04</v>
      </c>
      <c r="I5007" t="s">
        <v>15579</v>
      </c>
      <c r="J5007" s="1">
        <v>45387</v>
      </c>
      <c r="K5007" s="2">
        <v>0.66430555555555559</v>
      </c>
      <c r="L5007">
        <v>15</v>
      </c>
      <c r="M5007" s="2">
        <v>1.0416666666666666E-2</v>
      </c>
      <c r="N5007" t="s">
        <v>15474</v>
      </c>
      <c r="O5007" t="s">
        <v>15510</v>
      </c>
      <c r="P5007" t="s">
        <v>15511</v>
      </c>
      <c r="Q5007" t="s">
        <v>708</v>
      </c>
      <c r="R5007" t="s">
        <v>42</v>
      </c>
      <c r="S5007">
        <v>185345009</v>
      </c>
      <c r="T5007" t="s">
        <v>57</v>
      </c>
      <c r="U5007">
        <v>85.55</v>
      </c>
      <c r="V5007">
        <v>85.55</v>
      </c>
      <c r="W5007">
        <v>0</v>
      </c>
      <c r="X5007">
        <v>444814009</v>
      </c>
      <c r="Y5007" t="s">
        <v>65</v>
      </c>
    </row>
    <row r="5008" spans="1:25" x14ac:dyDescent="0.25">
      <c r="A5008" t="s">
        <v>15580</v>
      </c>
      <c r="B5008" t="s">
        <v>15581</v>
      </c>
      <c r="C5008" s="1">
        <v>45484</v>
      </c>
      <c r="D5008" s="1" t="str">
        <f t="shared" si="312"/>
        <v>2020–2029</v>
      </c>
      <c r="E5008" s="8">
        <f t="shared" si="313"/>
        <v>2024</v>
      </c>
      <c r="F5008" s="8" t="str">
        <f t="shared" si="314"/>
        <v>24</v>
      </c>
      <c r="G5008" s="2">
        <v>0.23722222222222222</v>
      </c>
      <c r="H5008" s="2" t="str">
        <f t="shared" si="315"/>
        <v>2024-07</v>
      </c>
      <c r="I5008" t="s">
        <v>15582</v>
      </c>
      <c r="J5008" s="1">
        <v>45484</v>
      </c>
      <c r="K5008" s="2">
        <v>0.25177083333333333</v>
      </c>
      <c r="L5008">
        <v>21</v>
      </c>
      <c r="M5008" s="2">
        <v>1.4548611111111111E-2</v>
      </c>
      <c r="N5008" t="s">
        <v>15474</v>
      </c>
      <c r="O5008" t="s">
        <v>15510</v>
      </c>
      <c r="P5008" t="s">
        <v>15511</v>
      </c>
      <c r="Q5008" t="s">
        <v>708</v>
      </c>
      <c r="R5008" t="s">
        <v>42</v>
      </c>
      <c r="S5008">
        <v>185345009</v>
      </c>
      <c r="T5008" t="s">
        <v>57</v>
      </c>
      <c r="U5008">
        <v>85.55</v>
      </c>
      <c r="V5008">
        <v>5052.3</v>
      </c>
      <c r="W5008">
        <v>1326.41</v>
      </c>
      <c r="X5008">
        <v>10509002</v>
      </c>
      <c r="Y5008" t="s">
        <v>107</v>
      </c>
    </row>
    <row r="5009" spans="1:25" x14ac:dyDescent="0.25">
      <c r="A5009" t="s">
        <v>15583</v>
      </c>
      <c r="B5009" t="s">
        <v>15584</v>
      </c>
      <c r="C5009" s="1">
        <v>45493</v>
      </c>
      <c r="D5009" s="1" t="str">
        <f t="shared" si="312"/>
        <v>2020–2029</v>
      </c>
      <c r="E5009" s="8">
        <f t="shared" si="313"/>
        <v>2024</v>
      </c>
      <c r="F5009" s="8" t="str">
        <f t="shared" si="314"/>
        <v>24</v>
      </c>
      <c r="G5009" s="2">
        <v>0.86222222222222222</v>
      </c>
      <c r="H5009" s="2" t="str">
        <f t="shared" si="315"/>
        <v>2024-07</v>
      </c>
      <c r="I5009" t="s">
        <v>15585</v>
      </c>
      <c r="J5009" s="1">
        <v>45493</v>
      </c>
      <c r="K5009" s="2">
        <v>0.87263888888888885</v>
      </c>
      <c r="L5009">
        <v>15</v>
      </c>
      <c r="M5009" s="2">
        <v>1.0416666666666666E-2</v>
      </c>
      <c r="N5009" t="s">
        <v>15474</v>
      </c>
      <c r="O5009" t="s">
        <v>15510</v>
      </c>
      <c r="P5009" t="s">
        <v>15511</v>
      </c>
      <c r="Q5009" t="s">
        <v>708</v>
      </c>
      <c r="R5009" t="s">
        <v>114</v>
      </c>
      <c r="S5009">
        <v>185349003</v>
      </c>
      <c r="T5009" t="s">
        <v>43</v>
      </c>
      <c r="U5009">
        <v>85.55</v>
      </c>
      <c r="V5009">
        <v>221.55</v>
      </c>
      <c r="W5009">
        <v>132.93</v>
      </c>
      <c r="X5009" t="s">
        <v>30</v>
      </c>
      <c r="Y5009" t="s">
        <v>30</v>
      </c>
    </row>
    <row r="5010" spans="1:25" x14ac:dyDescent="0.25">
      <c r="A5010" t="s">
        <v>15586</v>
      </c>
      <c r="B5010" t="s">
        <v>15587</v>
      </c>
      <c r="C5010" s="1">
        <v>45591</v>
      </c>
      <c r="D5010" s="1" t="str">
        <f t="shared" si="312"/>
        <v>2020–2029</v>
      </c>
      <c r="E5010" s="8">
        <f t="shared" si="313"/>
        <v>2024</v>
      </c>
      <c r="F5010" s="8" t="str">
        <f t="shared" si="314"/>
        <v>24</v>
      </c>
      <c r="G5010" s="2">
        <v>0.86222222222222222</v>
      </c>
      <c r="H5010" s="2" t="str">
        <f t="shared" si="315"/>
        <v>2024-10</v>
      </c>
      <c r="I5010" t="s">
        <v>15588</v>
      </c>
      <c r="J5010" s="1">
        <v>45591</v>
      </c>
      <c r="K5010" s="2">
        <v>0.87263888888888885</v>
      </c>
      <c r="L5010">
        <v>15</v>
      </c>
      <c r="M5010" s="2">
        <v>1.0416666666666666E-2</v>
      </c>
      <c r="N5010" t="s">
        <v>15474</v>
      </c>
      <c r="O5010" t="s">
        <v>15475</v>
      </c>
      <c r="P5010" t="s">
        <v>15476</v>
      </c>
      <c r="Q5010" t="s">
        <v>708</v>
      </c>
      <c r="R5010" t="s">
        <v>28</v>
      </c>
      <c r="S5010">
        <v>410620009</v>
      </c>
      <c r="T5010" t="s">
        <v>29</v>
      </c>
      <c r="U5010">
        <v>136.80000000000001</v>
      </c>
      <c r="V5010">
        <v>136.80000000000001</v>
      </c>
      <c r="W5010">
        <v>0</v>
      </c>
      <c r="X5010" t="s">
        <v>30</v>
      </c>
      <c r="Y5010" t="s">
        <v>30</v>
      </c>
    </row>
    <row r="5011" spans="1:25" x14ac:dyDescent="0.25">
      <c r="A5011" t="s">
        <v>15589</v>
      </c>
      <c r="B5011" t="s">
        <v>15590</v>
      </c>
      <c r="C5011" s="1">
        <v>45723</v>
      </c>
      <c r="D5011" s="1" t="str">
        <f t="shared" si="312"/>
        <v>2020–2029</v>
      </c>
      <c r="E5011" s="8">
        <f t="shared" si="313"/>
        <v>2025</v>
      </c>
      <c r="F5011" s="8" t="str">
        <f t="shared" si="314"/>
        <v>25</v>
      </c>
      <c r="G5011" s="2">
        <v>0.36222222222222222</v>
      </c>
      <c r="H5011" s="2" t="str">
        <f t="shared" si="315"/>
        <v>2025-03</v>
      </c>
      <c r="I5011" t="s">
        <v>15591</v>
      </c>
      <c r="J5011" s="1">
        <v>45723</v>
      </c>
      <c r="K5011" s="2">
        <v>0.37263888888888891</v>
      </c>
      <c r="L5011">
        <v>15</v>
      </c>
      <c r="M5011" s="2">
        <v>1.0416666666666666E-2</v>
      </c>
      <c r="N5011" t="s">
        <v>15474</v>
      </c>
      <c r="O5011" t="s">
        <v>15510</v>
      </c>
      <c r="P5011" t="s">
        <v>15511</v>
      </c>
      <c r="Q5011" t="s">
        <v>708</v>
      </c>
      <c r="R5011" t="s">
        <v>42</v>
      </c>
      <c r="S5011">
        <v>185345009</v>
      </c>
      <c r="T5011" t="s">
        <v>57</v>
      </c>
      <c r="U5011">
        <v>85.55</v>
      </c>
      <c r="V5011">
        <v>1291.32</v>
      </c>
      <c r="W5011">
        <v>0</v>
      </c>
      <c r="X5011">
        <v>195662009</v>
      </c>
      <c r="Y5011" t="s">
        <v>217</v>
      </c>
    </row>
    <row r="5012" spans="1:25" x14ac:dyDescent="0.25">
      <c r="A5012" t="s">
        <v>15592</v>
      </c>
      <c r="B5012" t="s">
        <v>15593</v>
      </c>
      <c r="C5012" s="1">
        <v>41186</v>
      </c>
      <c r="D5012" s="1" t="str">
        <f t="shared" si="312"/>
        <v>2010–2019</v>
      </c>
      <c r="E5012" s="8">
        <f t="shared" si="313"/>
        <v>2012</v>
      </c>
      <c r="F5012" s="8" t="str">
        <f t="shared" si="314"/>
        <v>12</v>
      </c>
      <c r="G5012" s="2">
        <v>0.65917824074074072</v>
      </c>
      <c r="H5012" s="2" t="str">
        <f t="shared" si="315"/>
        <v>2012-10</v>
      </c>
      <c r="I5012" t="s">
        <v>15594</v>
      </c>
      <c r="J5012" s="1">
        <v>41186</v>
      </c>
      <c r="K5012" s="2">
        <v>0.66959490740740746</v>
      </c>
      <c r="L5012">
        <v>15</v>
      </c>
      <c r="M5012" s="2">
        <v>1.0416666666666666E-2</v>
      </c>
      <c r="N5012" s="3" t="s">
        <v>15595</v>
      </c>
      <c r="O5012" t="s">
        <v>7118</v>
      </c>
      <c r="P5012" t="s">
        <v>7119</v>
      </c>
      <c r="Q5012" t="s">
        <v>27</v>
      </c>
      <c r="R5012" t="s">
        <v>28</v>
      </c>
      <c r="S5012">
        <v>410620009</v>
      </c>
      <c r="T5012" t="s">
        <v>29</v>
      </c>
      <c r="U5012">
        <v>136.80000000000001</v>
      </c>
      <c r="V5012">
        <v>704.2</v>
      </c>
      <c r="W5012">
        <v>0</v>
      </c>
      <c r="X5012" t="s">
        <v>30</v>
      </c>
      <c r="Y5012" t="s">
        <v>30</v>
      </c>
    </row>
    <row r="5013" spans="1:25" x14ac:dyDescent="0.25">
      <c r="A5013" t="s">
        <v>15596</v>
      </c>
      <c r="B5013" t="s">
        <v>15597</v>
      </c>
      <c r="C5013" s="1">
        <v>42299</v>
      </c>
      <c r="D5013" s="1" t="str">
        <f t="shared" si="312"/>
        <v>2010–2019</v>
      </c>
      <c r="E5013" s="8">
        <f t="shared" si="313"/>
        <v>2015</v>
      </c>
      <c r="F5013" s="8" t="str">
        <f t="shared" si="314"/>
        <v>15</v>
      </c>
      <c r="G5013" s="2">
        <v>0.65917824074074072</v>
      </c>
      <c r="H5013" s="2" t="str">
        <f t="shared" si="315"/>
        <v>2015-10</v>
      </c>
      <c r="I5013" t="s">
        <v>15598</v>
      </c>
      <c r="J5013" s="1">
        <v>42299</v>
      </c>
      <c r="K5013" s="2">
        <v>0.671412037037037</v>
      </c>
      <c r="L5013">
        <v>18</v>
      </c>
      <c r="M5013" s="2">
        <v>1.2233796296296296E-2</v>
      </c>
      <c r="N5013" s="3" t="s">
        <v>15595</v>
      </c>
      <c r="O5013" t="s">
        <v>7118</v>
      </c>
      <c r="P5013" t="s">
        <v>7119</v>
      </c>
      <c r="Q5013" t="s">
        <v>27</v>
      </c>
      <c r="R5013" t="s">
        <v>28</v>
      </c>
      <c r="S5013">
        <v>410620009</v>
      </c>
      <c r="T5013" t="s">
        <v>29</v>
      </c>
      <c r="U5013">
        <v>136.80000000000001</v>
      </c>
      <c r="V5013">
        <v>840.2</v>
      </c>
      <c r="W5013">
        <v>0</v>
      </c>
      <c r="X5013" t="s">
        <v>30</v>
      </c>
      <c r="Y5013" t="s">
        <v>30</v>
      </c>
    </row>
    <row r="5014" spans="1:25" x14ac:dyDescent="0.25">
      <c r="A5014" t="s">
        <v>15599</v>
      </c>
      <c r="B5014" t="s">
        <v>15600</v>
      </c>
      <c r="C5014" s="1">
        <v>42312</v>
      </c>
      <c r="D5014" s="1" t="str">
        <f t="shared" si="312"/>
        <v>2010–2019</v>
      </c>
      <c r="E5014" s="8">
        <f t="shared" si="313"/>
        <v>2015</v>
      </c>
      <c r="F5014" s="8" t="str">
        <f t="shared" si="314"/>
        <v>15</v>
      </c>
      <c r="G5014" s="2">
        <v>0.49251157407407409</v>
      </c>
      <c r="H5014" s="2" t="str">
        <f t="shared" si="315"/>
        <v>2015-11</v>
      </c>
      <c r="I5014" t="s">
        <v>15601</v>
      </c>
      <c r="J5014" s="1">
        <v>42312</v>
      </c>
      <c r="K5014" s="2">
        <v>0.50292824074074072</v>
      </c>
      <c r="L5014">
        <v>15</v>
      </c>
      <c r="M5014" s="2">
        <v>1.0416666666666666E-2</v>
      </c>
      <c r="N5014" s="3" t="s">
        <v>15595</v>
      </c>
      <c r="O5014" t="s">
        <v>7123</v>
      </c>
      <c r="P5014" t="s">
        <v>7124</v>
      </c>
      <c r="Q5014" t="s">
        <v>27</v>
      </c>
      <c r="R5014" t="s">
        <v>42</v>
      </c>
      <c r="S5014">
        <v>185345009</v>
      </c>
      <c r="T5014" t="s">
        <v>57</v>
      </c>
      <c r="U5014">
        <v>85.55</v>
      </c>
      <c r="V5014">
        <v>948.35</v>
      </c>
      <c r="W5014">
        <v>0</v>
      </c>
      <c r="X5014">
        <v>195662009</v>
      </c>
      <c r="Y5014" t="s">
        <v>217</v>
      </c>
    </row>
    <row r="5015" spans="1:25" x14ac:dyDescent="0.25">
      <c r="A5015" t="s">
        <v>15602</v>
      </c>
      <c r="B5015" t="s">
        <v>15603</v>
      </c>
      <c r="C5015" s="1">
        <v>42638</v>
      </c>
      <c r="D5015" s="1" t="str">
        <f t="shared" si="312"/>
        <v>2010–2019</v>
      </c>
      <c r="E5015" s="8">
        <f t="shared" si="313"/>
        <v>2016</v>
      </c>
      <c r="F5015" s="8" t="str">
        <f t="shared" si="314"/>
        <v>16</v>
      </c>
      <c r="G5015" s="2">
        <v>0.65917824074074072</v>
      </c>
      <c r="H5015" s="2" t="str">
        <f t="shared" si="315"/>
        <v>2016-09</v>
      </c>
      <c r="I5015" t="s">
        <v>15604</v>
      </c>
      <c r="J5015" s="1">
        <v>42638</v>
      </c>
      <c r="K5015" s="2">
        <v>0.66959490740740746</v>
      </c>
      <c r="L5015">
        <v>15</v>
      </c>
      <c r="M5015" s="2">
        <v>1.0416666666666666E-2</v>
      </c>
      <c r="N5015" s="3" t="s">
        <v>15595</v>
      </c>
      <c r="O5015" t="s">
        <v>7123</v>
      </c>
      <c r="P5015" t="s">
        <v>7124</v>
      </c>
      <c r="Q5015" t="s">
        <v>27</v>
      </c>
      <c r="R5015" t="s">
        <v>114</v>
      </c>
      <c r="S5015">
        <v>698314001</v>
      </c>
      <c r="T5015" t="s">
        <v>808</v>
      </c>
      <c r="U5015">
        <v>142.58000000000001</v>
      </c>
      <c r="V5015">
        <v>142.58000000000001</v>
      </c>
      <c r="W5015">
        <v>0</v>
      </c>
      <c r="X5015">
        <v>389095005</v>
      </c>
      <c r="Y5015" t="s">
        <v>809</v>
      </c>
    </row>
    <row r="5016" spans="1:25" x14ac:dyDescent="0.25">
      <c r="A5016" t="s">
        <v>15605</v>
      </c>
      <c r="B5016" t="s">
        <v>15606</v>
      </c>
      <c r="C5016" s="1">
        <v>42670</v>
      </c>
      <c r="D5016" s="1" t="str">
        <f t="shared" si="312"/>
        <v>2010–2019</v>
      </c>
      <c r="E5016" s="8">
        <f t="shared" si="313"/>
        <v>2016</v>
      </c>
      <c r="F5016" s="8" t="str">
        <f t="shared" si="314"/>
        <v>16</v>
      </c>
      <c r="G5016" s="2">
        <v>0.65917824074074072</v>
      </c>
      <c r="H5016" s="2" t="str">
        <f t="shared" si="315"/>
        <v>2016-10</v>
      </c>
      <c r="I5016" t="s">
        <v>15607</v>
      </c>
      <c r="J5016" s="1">
        <v>42670</v>
      </c>
      <c r="K5016" s="2">
        <v>0.67116898148148152</v>
      </c>
      <c r="L5016">
        <v>17</v>
      </c>
      <c r="M5016" s="2">
        <v>1.1990740740740741E-2</v>
      </c>
      <c r="N5016" s="3" t="s">
        <v>15595</v>
      </c>
      <c r="O5016" t="s">
        <v>7118</v>
      </c>
      <c r="P5016" t="s">
        <v>7119</v>
      </c>
      <c r="Q5016" t="s">
        <v>27</v>
      </c>
      <c r="R5016" t="s">
        <v>28</v>
      </c>
      <c r="S5016">
        <v>410620009</v>
      </c>
      <c r="T5016" t="s">
        <v>29</v>
      </c>
      <c r="U5016">
        <v>136.80000000000001</v>
      </c>
      <c r="V5016">
        <v>704.2</v>
      </c>
      <c r="W5016">
        <v>0</v>
      </c>
      <c r="X5016" t="s">
        <v>30</v>
      </c>
      <c r="Y5016" t="s">
        <v>30</v>
      </c>
    </row>
    <row r="5017" spans="1:25" x14ac:dyDescent="0.25">
      <c r="A5017" t="s">
        <v>15608</v>
      </c>
      <c r="B5017" t="s">
        <v>15609</v>
      </c>
      <c r="C5017" s="1">
        <v>42677</v>
      </c>
      <c r="D5017" s="1" t="str">
        <f t="shared" si="312"/>
        <v>2010–2019</v>
      </c>
      <c r="E5017" s="8">
        <f t="shared" si="313"/>
        <v>2016</v>
      </c>
      <c r="F5017" s="8" t="str">
        <f t="shared" si="314"/>
        <v>16</v>
      </c>
      <c r="G5017" s="2">
        <v>0.65917824074074072</v>
      </c>
      <c r="H5017" s="2" t="str">
        <f t="shared" si="315"/>
        <v>2016-11</v>
      </c>
      <c r="I5017" t="s">
        <v>15610</v>
      </c>
      <c r="J5017" s="1">
        <v>42677</v>
      </c>
      <c r="K5017" s="2">
        <v>0.89543981481481483</v>
      </c>
      <c r="L5017">
        <v>340</v>
      </c>
      <c r="M5017" s="2">
        <v>0.23626157407407408</v>
      </c>
      <c r="N5017" s="3" t="s">
        <v>15595</v>
      </c>
      <c r="O5017" t="s">
        <v>7123</v>
      </c>
      <c r="P5017" t="s">
        <v>7124</v>
      </c>
      <c r="Q5017" t="s">
        <v>27</v>
      </c>
      <c r="R5017" t="s">
        <v>42</v>
      </c>
      <c r="S5017">
        <v>185349003</v>
      </c>
      <c r="T5017" t="s">
        <v>43</v>
      </c>
      <c r="U5017">
        <v>85.55</v>
      </c>
      <c r="V5017">
        <v>4830.95</v>
      </c>
      <c r="W5017">
        <v>0</v>
      </c>
      <c r="X5017">
        <v>66383009</v>
      </c>
      <c r="Y5017" t="s">
        <v>125</v>
      </c>
    </row>
    <row r="5018" spans="1:25" x14ac:dyDescent="0.25">
      <c r="A5018" t="s">
        <v>15611</v>
      </c>
      <c r="B5018" t="s">
        <v>15612</v>
      </c>
      <c r="C5018" s="1">
        <v>42998</v>
      </c>
      <c r="D5018" s="1" t="str">
        <f t="shared" si="312"/>
        <v>2010–2019</v>
      </c>
      <c r="E5018" s="8">
        <f t="shared" si="313"/>
        <v>2017</v>
      </c>
      <c r="F5018" s="8" t="str">
        <f t="shared" si="314"/>
        <v>17</v>
      </c>
      <c r="G5018" s="2">
        <v>0.65917824074074072</v>
      </c>
      <c r="H5018" s="2" t="str">
        <f t="shared" si="315"/>
        <v>2017-09</v>
      </c>
      <c r="I5018" t="s">
        <v>15613</v>
      </c>
      <c r="J5018" s="1">
        <v>42998</v>
      </c>
      <c r="K5018" s="2">
        <v>0.66959490740740746</v>
      </c>
      <c r="L5018">
        <v>15</v>
      </c>
      <c r="M5018" s="2">
        <v>1.0416666666666666E-2</v>
      </c>
      <c r="N5018" s="3" t="s">
        <v>15595</v>
      </c>
      <c r="O5018" t="s">
        <v>7123</v>
      </c>
      <c r="P5018" t="s">
        <v>7124</v>
      </c>
      <c r="Q5018" t="s">
        <v>27</v>
      </c>
      <c r="R5018" t="s">
        <v>114</v>
      </c>
      <c r="S5018">
        <v>698314001</v>
      </c>
      <c r="T5018" t="s">
        <v>808</v>
      </c>
      <c r="U5018">
        <v>142.58000000000001</v>
      </c>
      <c r="V5018">
        <v>142.58000000000001</v>
      </c>
      <c r="W5018">
        <v>73.790000000000006</v>
      </c>
      <c r="X5018">
        <v>389095005</v>
      </c>
      <c r="Y5018" t="s">
        <v>809</v>
      </c>
    </row>
    <row r="5019" spans="1:25" x14ac:dyDescent="0.25">
      <c r="A5019" t="s">
        <v>15614</v>
      </c>
      <c r="B5019" t="s">
        <v>15615</v>
      </c>
      <c r="C5019" s="1">
        <v>43041</v>
      </c>
      <c r="D5019" s="1" t="str">
        <f t="shared" si="312"/>
        <v>2010–2019</v>
      </c>
      <c r="E5019" s="8">
        <f t="shared" si="313"/>
        <v>2017</v>
      </c>
      <c r="F5019" s="8" t="str">
        <f t="shared" si="314"/>
        <v>17</v>
      </c>
      <c r="G5019" s="2">
        <v>0.65917824074074072</v>
      </c>
      <c r="H5019" s="2" t="str">
        <f t="shared" si="315"/>
        <v>2017-11</v>
      </c>
      <c r="I5019" t="s">
        <v>15616</v>
      </c>
      <c r="J5019" s="1">
        <v>43041</v>
      </c>
      <c r="K5019" s="2">
        <v>0.67534722222222221</v>
      </c>
      <c r="L5019">
        <v>23</v>
      </c>
      <c r="M5019" s="2">
        <v>1.6168981481481482E-2</v>
      </c>
      <c r="N5019" s="3" t="s">
        <v>15595</v>
      </c>
      <c r="O5019" t="s">
        <v>7118</v>
      </c>
      <c r="P5019" t="s">
        <v>7119</v>
      </c>
      <c r="Q5019" t="s">
        <v>27</v>
      </c>
      <c r="R5019" t="s">
        <v>28</v>
      </c>
      <c r="S5019">
        <v>410620009</v>
      </c>
      <c r="T5019" t="s">
        <v>29</v>
      </c>
      <c r="U5019">
        <v>136.80000000000001</v>
      </c>
      <c r="V5019">
        <v>919.9</v>
      </c>
      <c r="W5019">
        <v>0</v>
      </c>
      <c r="X5019" t="s">
        <v>30</v>
      </c>
      <c r="Y5019" t="s">
        <v>30</v>
      </c>
    </row>
    <row r="5020" spans="1:25" x14ac:dyDescent="0.25">
      <c r="A5020" t="s">
        <v>15617</v>
      </c>
      <c r="B5020" t="s">
        <v>15618</v>
      </c>
      <c r="C5020" s="1">
        <v>43123</v>
      </c>
      <c r="D5020" s="1" t="str">
        <f t="shared" si="312"/>
        <v>2010–2019</v>
      </c>
      <c r="E5020" s="8">
        <f t="shared" si="313"/>
        <v>2018</v>
      </c>
      <c r="F5020" s="8" t="str">
        <f t="shared" si="314"/>
        <v>18</v>
      </c>
      <c r="G5020" s="2">
        <v>0.69664351851851847</v>
      </c>
      <c r="H5020" s="2" t="str">
        <f t="shared" si="315"/>
        <v>2018-01</v>
      </c>
      <c r="I5020" t="s">
        <v>15619</v>
      </c>
      <c r="J5020" s="1">
        <v>43123</v>
      </c>
      <c r="K5020" s="2">
        <v>0.73831018518518521</v>
      </c>
      <c r="L5020">
        <v>60</v>
      </c>
      <c r="M5020" s="2">
        <v>4.1666666666666664E-2</v>
      </c>
      <c r="N5020" s="3" t="s">
        <v>15595</v>
      </c>
      <c r="O5020" t="s">
        <v>7205</v>
      </c>
      <c r="P5020" t="s">
        <v>7206</v>
      </c>
      <c r="Q5020" t="s">
        <v>27</v>
      </c>
      <c r="R5020" t="s">
        <v>85</v>
      </c>
      <c r="S5020">
        <v>50849002</v>
      </c>
      <c r="T5020" t="s">
        <v>86</v>
      </c>
      <c r="U5020">
        <v>146.18</v>
      </c>
      <c r="V5020">
        <v>1008.98</v>
      </c>
      <c r="W5020">
        <v>0</v>
      </c>
      <c r="X5020">
        <v>125605004</v>
      </c>
      <c r="Y5020" t="s">
        <v>87</v>
      </c>
    </row>
    <row r="5021" spans="1:25" x14ac:dyDescent="0.25">
      <c r="A5021" t="s">
        <v>15620</v>
      </c>
      <c r="B5021" t="s">
        <v>15621</v>
      </c>
      <c r="C5021" s="1">
        <v>43211</v>
      </c>
      <c r="D5021" s="1" t="str">
        <f t="shared" si="312"/>
        <v>2010–2019</v>
      </c>
      <c r="E5021" s="8">
        <f t="shared" si="313"/>
        <v>2018</v>
      </c>
      <c r="F5021" s="8" t="str">
        <f t="shared" si="314"/>
        <v>18</v>
      </c>
      <c r="G5021" s="2">
        <v>0.71682870370370366</v>
      </c>
      <c r="H5021" s="2" t="str">
        <f t="shared" si="315"/>
        <v>2018-04</v>
      </c>
      <c r="I5021" t="s">
        <v>15622</v>
      </c>
      <c r="J5021" s="1">
        <v>43211</v>
      </c>
      <c r="K5021" s="2">
        <v>0.7272453703703704</v>
      </c>
      <c r="L5021">
        <v>15</v>
      </c>
      <c r="M5021" s="2">
        <v>1.0416666666666666E-2</v>
      </c>
      <c r="N5021" s="3" t="s">
        <v>15595</v>
      </c>
      <c r="O5021" t="s">
        <v>7123</v>
      </c>
      <c r="P5021" t="s">
        <v>7124</v>
      </c>
      <c r="Q5021" t="s">
        <v>27</v>
      </c>
      <c r="R5021" t="s">
        <v>42</v>
      </c>
      <c r="S5021">
        <v>185349003</v>
      </c>
      <c r="T5021" t="s">
        <v>43</v>
      </c>
      <c r="U5021">
        <v>85.55</v>
      </c>
      <c r="V5021">
        <v>85.55</v>
      </c>
      <c r="W5021">
        <v>0</v>
      </c>
      <c r="X5021">
        <v>16114001</v>
      </c>
      <c r="Y5021" t="s">
        <v>2853</v>
      </c>
    </row>
    <row r="5022" spans="1:25" x14ac:dyDescent="0.25">
      <c r="A5022" t="s">
        <v>15623</v>
      </c>
      <c r="B5022" t="s">
        <v>15624</v>
      </c>
      <c r="C5022" s="1">
        <v>43412</v>
      </c>
      <c r="D5022" s="1" t="str">
        <f t="shared" si="312"/>
        <v>2010–2019</v>
      </c>
      <c r="E5022" s="8">
        <f t="shared" si="313"/>
        <v>2018</v>
      </c>
      <c r="F5022" s="8" t="str">
        <f t="shared" si="314"/>
        <v>18</v>
      </c>
      <c r="G5022" s="2">
        <v>0.65917824074074072</v>
      </c>
      <c r="H5022" s="2" t="str">
        <f t="shared" si="315"/>
        <v>2018-11</v>
      </c>
      <c r="I5022" t="s">
        <v>15625</v>
      </c>
      <c r="J5022" s="1">
        <v>43412</v>
      </c>
      <c r="K5022" s="2">
        <v>0.66959490740740746</v>
      </c>
      <c r="L5022">
        <v>15</v>
      </c>
      <c r="M5022" s="2">
        <v>1.0416666666666666E-2</v>
      </c>
      <c r="N5022" s="3" t="s">
        <v>15595</v>
      </c>
      <c r="O5022" t="s">
        <v>7118</v>
      </c>
      <c r="P5022" t="s">
        <v>7119</v>
      </c>
      <c r="Q5022" t="s">
        <v>27</v>
      </c>
      <c r="R5022" t="s">
        <v>28</v>
      </c>
      <c r="S5022">
        <v>410620009</v>
      </c>
      <c r="T5022" t="s">
        <v>29</v>
      </c>
      <c r="U5022">
        <v>136.80000000000001</v>
      </c>
      <c r="V5022">
        <v>1343.61</v>
      </c>
      <c r="W5022">
        <v>0</v>
      </c>
      <c r="X5022" t="s">
        <v>30</v>
      </c>
      <c r="Y5022" t="s">
        <v>30</v>
      </c>
    </row>
    <row r="5023" spans="1:25" x14ac:dyDescent="0.25">
      <c r="A5023" t="s">
        <v>15626</v>
      </c>
      <c r="B5023" t="s">
        <v>15627</v>
      </c>
      <c r="C5023" s="1">
        <v>43562</v>
      </c>
      <c r="D5023" s="1" t="str">
        <f t="shared" si="312"/>
        <v>2010–2019</v>
      </c>
      <c r="E5023" s="8">
        <f t="shared" si="313"/>
        <v>2019</v>
      </c>
      <c r="F5023" s="8" t="str">
        <f t="shared" si="314"/>
        <v>19</v>
      </c>
      <c r="G5023" s="2">
        <v>0.61751157407407409</v>
      </c>
      <c r="H5023" s="2" t="str">
        <f t="shared" si="315"/>
        <v>2019-04</v>
      </c>
      <c r="I5023" t="s">
        <v>15628</v>
      </c>
      <c r="J5023" s="1">
        <v>43562</v>
      </c>
      <c r="K5023" s="2">
        <v>0.62792824074074072</v>
      </c>
      <c r="L5023">
        <v>15</v>
      </c>
      <c r="M5023" s="2">
        <v>1.0416666666666666E-2</v>
      </c>
      <c r="N5023" s="3" t="s">
        <v>15595</v>
      </c>
      <c r="O5023" t="s">
        <v>7123</v>
      </c>
      <c r="P5023" t="s">
        <v>7124</v>
      </c>
      <c r="Q5023" t="s">
        <v>27</v>
      </c>
      <c r="R5023" t="s">
        <v>42</v>
      </c>
      <c r="S5023">
        <v>185345009</v>
      </c>
      <c r="T5023" t="s">
        <v>57</v>
      </c>
      <c r="U5023">
        <v>85.55</v>
      </c>
      <c r="V5023">
        <v>85.55</v>
      </c>
      <c r="W5023">
        <v>0</v>
      </c>
      <c r="X5023">
        <v>444814009</v>
      </c>
      <c r="Y5023" t="s">
        <v>65</v>
      </c>
    </row>
    <row r="5024" spans="1:25" x14ac:dyDescent="0.25">
      <c r="A5024" t="s">
        <v>15629</v>
      </c>
      <c r="B5024" t="s">
        <v>15630</v>
      </c>
      <c r="C5024" s="1">
        <v>43636</v>
      </c>
      <c r="D5024" s="1" t="str">
        <f t="shared" si="312"/>
        <v>2010–2019</v>
      </c>
      <c r="E5024" s="8">
        <f t="shared" si="313"/>
        <v>2019</v>
      </c>
      <c r="F5024" s="8" t="str">
        <f t="shared" si="314"/>
        <v>19</v>
      </c>
      <c r="G5024" s="2">
        <v>0.65917824074074072</v>
      </c>
      <c r="H5024" s="2" t="str">
        <f t="shared" si="315"/>
        <v>2019-06</v>
      </c>
      <c r="I5024" t="s">
        <v>15631</v>
      </c>
      <c r="J5024" s="1">
        <v>43636</v>
      </c>
      <c r="K5024" s="2">
        <v>0.77115740740740746</v>
      </c>
      <c r="L5024">
        <v>161</v>
      </c>
      <c r="M5024" s="2">
        <v>0.11197916666666667</v>
      </c>
      <c r="N5024" s="3" t="s">
        <v>15595</v>
      </c>
      <c r="O5024" t="s">
        <v>7205</v>
      </c>
      <c r="P5024" t="s">
        <v>7206</v>
      </c>
      <c r="Q5024" t="s">
        <v>27</v>
      </c>
      <c r="R5024" t="s">
        <v>85</v>
      </c>
      <c r="S5024">
        <v>185345009</v>
      </c>
      <c r="T5024" t="s">
        <v>57</v>
      </c>
      <c r="U5024">
        <v>87.71</v>
      </c>
      <c r="V5024">
        <v>5488.25</v>
      </c>
      <c r="W5024">
        <v>572.01</v>
      </c>
      <c r="X5024">
        <v>307426000</v>
      </c>
      <c r="Y5024" t="s">
        <v>1647</v>
      </c>
    </row>
    <row r="5025" spans="1:25" x14ac:dyDescent="0.25">
      <c r="A5025" t="s">
        <v>15632</v>
      </c>
      <c r="B5025" t="s">
        <v>15633</v>
      </c>
      <c r="C5025" s="1">
        <v>43783</v>
      </c>
      <c r="D5025" s="1" t="str">
        <f t="shared" si="312"/>
        <v>2010–2019</v>
      </c>
      <c r="E5025" s="8">
        <f t="shared" si="313"/>
        <v>2019</v>
      </c>
      <c r="F5025" s="8" t="str">
        <f t="shared" si="314"/>
        <v>19</v>
      </c>
      <c r="G5025" s="2">
        <v>0.65917824074074072</v>
      </c>
      <c r="H5025" s="2" t="str">
        <f t="shared" si="315"/>
        <v>2019-11</v>
      </c>
      <c r="I5025" t="s">
        <v>15634</v>
      </c>
      <c r="J5025" s="1">
        <v>43783</v>
      </c>
      <c r="K5025" s="2">
        <v>0.66959490740740746</v>
      </c>
      <c r="L5025">
        <v>15</v>
      </c>
      <c r="M5025" s="2">
        <v>1.0416666666666666E-2</v>
      </c>
      <c r="N5025" s="3" t="s">
        <v>15595</v>
      </c>
      <c r="O5025" t="s">
        <v>7118</v>
      </c>
      <c r="P5025" t="s">
        <v>7119</v>
      </c>
      <c r="Q5025" t="s">
        <v>27</v>
      </c>
      <c r="R5025" t="s">
        <v>28</v>
      </c>
      <c r="S5025">
        <v>410620009</v>
      </c>
      <c r="T5025" t="s">
        <v>29</v>
      </c>
      <c r="U5025">
        <v>136.80000000000001</v>
      </c>
      <c r="V5025">
        <v>704.2</v>
      </c>
      <c r="W5025">
        <v>0</v>
      </c>
      <c r="X5025" t="s">
        <v>30</v>
      </c>
      <c r="Y5025" t="s">
        <v>30</v>
      </c>
    </row>
    <row r="5026" spans="1:25" x14ac:dyDescent="0.25">
      <c r="A5026" t="s">
        <v>15635</v>
      </c>
      <c r="B5026" t="s">
        <v>15636</v>
      </c>
      <c r="C5026" s="1">
        <v>44154</v>
      </c>
      <c r="D5026" s="1" t="str">
        <f t="shared" si="312"/>
        <v>2020–2029</v>
      </c>
      <c r="E5026" s="8">
        <f t="shared" si="313"/>
        <v>2020</v>
      </c>
      <c r="F5026" s="8" t="str">
        <f t="shared" si="314"/>
        <v>20</v>
      </c>
      <c r="G5026" s="2">
        <v>0.65917824074074072</v>
      </c>
      <c r="H5026" s="2" t="str">
        <f t="shared" si="315"/>
        <v>2020-11</v>
      </c>
      <c r="I5026" t="s">
        <v>15637</v>
      </c>
      <c r="J5026" s="1">
        <v>44154</v>
      </c>
      <c r="K5026" s="2">
        <v>0.69611111111111112</v>
      </c>
      <c r="L5026">
        <v>53</v>
      </c>
      <c r="M5026" s="2">
        <v>3.6932870370370373E-2</v>
      </c>
      <c r="N5026" s="3" t="s">
        <v>15595</v>
      </c>
      <c r="O5026" t="s">
        <v>7118</v>
      </c>
      <c r="P5026" t="s">
        <v>7119</v>
      </c>
      <c r="Q5026" t="s">
        <v>27</v>
      </c>
      <c r="R5026" t="s">
        <v>28</v>
      </c>
      <c r="S5026">
        <v>162673000</v>
      </c>
      <c r="T5026" t="s">
        <v>151</v>
      </c>
      <c r="U5026">
        <v>136.80000000000001</v>
      </c>
      <c r="V5026">
        <v>704.2</v>
      </c>
      <c r="W5026">
        <v>0</v>
      </c>
      <c r="X5026" t="s">
        <v>30</v>
      </c>
      <c r="Y5026" t="s">
        <v>30</v>
      </c>
    </row>
    <row r="5027" spans="1:25" x14ac:dyDescent="0.25">
      <c r="A5027" t="s">
        <v>15638</v>
      </c>
      <c r="B5027" t="s">
        <v>15639</v>
      </c>
      <c r="C5027" s="1">
        <v>44168</v>
      </c>
      <c r="D5027" s="1" t="str">
        <f t="shared" si="312"/>
        <v>2020–2029</v>
      </c>
      <c r="E5027" s="8">
        <f t="shared" si="313"/>
        <v>2020</v>
      </c>
      <c r="F5027" s="8" t="str">
        <f t="shared" si="314"/>
        <v>20</v>
      </c>
      <c r="G5027" s="2">
        <v>0.65917824074074072</v>
      </c>
      <c r="H5027" s="2" t="str">
        <f t="shared" si="315"/>
        <v>2020-12</v>
      </c>
      <c r="I5027" t="s">
        <v>15640</v>
      </c>
      <c r="J5027" s="1">
        <v>44168</v>
      </c>
      <c r="K5027" s="2">
        <v>0.79644675925925923</v>
      </c>
      <c r="L5027">
        <v>198</v>
      </c>
      <c r="M5027" s="2">
        <v>0.13726851851851851</v>
      </c>
      <c r="N5027" s="3" t="s">
        <v>15595</v>
      </c>
      <c r="O5027" t="s">
        <v>7123</v>
      </c>
      <c r="P5027" t="s">
        <v>7124</v>
      </c>
      <c r="Q5027" t="s">
        <v>27</v>
      </c>
      <c r="R5027" t="s">
        <v>42</v>
      </c>
      <c r="S5027">
        <v>185349003</v>
      </c>
      <c r="T5027" t="s">
        <v>43</v>
      </c>
      <c r="U5027">
        <v>85.55</v>
      </c>
      <c r="V5027">
        <v>3105.35</v>
      </c>
      <c r="W5027">
        <v>0</v>
      </c>
      <c r="X5027">
        <v>66383009</v>
      </c>
      <c r="Y5027" t="s">
        <v>125</v>
      </c>
    </row>
    <row r="5028" spans="1:25" x14ac:dyDescent="0.25">
      <c r="A5028" t="s">
        <v>15641</v>
      </c>
      <c r="B5028" t="s">
        <v>15642</v>
      </c>
      <c r="C5028" s="1">
        <v>44308</v>
      </c>
      <c r="D5028" s="1" t="str">
        <f t="shared" si="312"/>
        <v>2020–2029</v>
      </c>
      <c r="E5028" s="8">
        <f t="shared" si="313"/>
        <v>2021</v>
      </c>
      <c r="F5028" s="8" t="str">
        <f t="shared" si="314"/>
        <v>21</v>
      </c>
      <c r="G5028" s="2">
        <v>0.65917824074074072</v>
      </c>
      <c r="H5028" s="2" t="str">
        <f t="shared" si="315"/>
        <v>2021-04</v>
      </c>
      <c r="I5028" t="s">
        <v>15643</v>
      </c>
      <c r="J5028" s="1">
        <v>44308</v>
      </c>
      <c r="K5028" s="2">
        <v>0.66959490740740746</v>
      </c>
      <c r="L5028">
        <v>15</v>
      </c>
      <c r="M5028" s="2">
        <v>1.0416666666666666E-2</v>
      </c>
      <c r="N5028" s="3" t="s">
        <v>15595</v>
      </c>
      <c r="O5028" t="s">
        <v>7123</v>
      </c>
      <c r="P5028" t="s">
        <v>7124</v>
      </c>
      <c r="Q5028" t="s">
        <v>27</v>
      </c>
      <c r="R5028" t="s">
        <v>114</v>
      </c>
      <c r="S5028">
        <v>33879002</v>
      </c>
      <c r="T5028" t="s">
        <v>135</v>
      </c>
      <c r="U5028">
        <v>142.58000000000001</v>
      </c>
      <c r="V5028">
        <v>278.58</v>
      </c>
      <c r="W5028">
        <v>0</v>
      </c>
      <c r="X5028" t="s">
        <v>30</v>
      </c>
      <c r="Y5028" t="s">
        <v>30</v>
      </c>
    </row>
    <row r="5029" spans="1:25" x14ac:dyDescent="0.25">
      <c r="A5029" t="s">
        <v>15644</v>
      </c>
      <c r="B5029" t="s">
        <v>15645</v>
      </c>
      <c r="C5029" s="1">
        <v>44329</v>
      </c>
      <c r="D5029" s="1" t="str">
        <f t="shared" si="312"/>
        <v>2020–2029</v>
      </c>
      <c r="E5029" s="8">
        <f t="shared" si="313"/>
        <v>2021</v>
      </c>
      <c r="F5029" s="8" t="str">
        <f t="shared" si="314"/>
        <v>21</v>
      </c>
      <c r="G5029" s="2">
        <v>0.65917824074074072</v>
      </c>
      <c r="H5029" s="2" t="str">
        <f t="shared" si="315"/>
        <v>2021-05</v>
      </c>
      <c r="I5029" t="s">
        <v>15646</v>
      </c>
      <c r="J5029" s="1">
        <v>44329</v>
      </c>
      <c r="K5029" s="2">
        <v>0.66959490740740746</v>
      </c>
      <c r="L5029">
        <v>15</v>
      </c>
      <c r="M5029" s="2">
        <v>1.0416666666666666E-2</v>
      </c>
      <c r="N5029" s="3" t="s">
        <v>15595</v>
      </c>
      <c r="O5029" t="s">
        <v>7123</v>
      </c>
      <c r="P5029" t="s">
        <v>7124</v>
      </c>
      <c r="Q5029" t="s">
        <v>27</v>
      </c>
      <c r="R5029" t="s">
        <v>114</v>
      </c>
      <c r="S5029">
        <v>33879002</v>
      </c>
      <c r="T5029" t="s">
        <v>135</v>
      </c>
      <c r="U5029">
        <v>142.58000000000001</v>
      </c>
      <c r="V5029">
        <v>278.58</v>
      </c>
      <c r="W5029">
        <v>0</v>
      </c>
      <c r="X5029" t="s">
        <v>30</v>
      </c>
      <c r="Y5029" t="s">
        <v>30</v>
      </c>
    </row>
    <row r="5030" spans="1:25" x14ac:dyDescent="0.25">
      <c r="A5030" t="s">
        <v>15647</v>
      </c>
      <c r="B5030" t="s">
        <v>15648</v>
      </c>
      <c r="C5030" s="1">
        <v>44438</v>
      </c>
      <c r="D5030" s="1" t="str">
        <f t="shared" si="312"/>
        <v>2020–2029</v>
      </c>
      <c r="E5030" s="8">
        <f t="shared" si="313"/>
        <v>2021</v>
      </c>
      <c r="F5030" s="8" t="str">
        <f t="shared" si="314"/>
        <v>21</v>
      </c>
      <c r="G5030" s="2">
        <v>0.65917824074074072</v>
      </c>
      <c r="H5030" s="2" t="str">
        <f t="shared" si="315"/>
        <v>2021-08</v>
      </c>
      <c r="I5030" t="s">
        <v>15649</v>
      </c>
      <c r="J5030" s="1">
        <v>44438</v>
      </c>
      <c r="K5030" s="2">
        <v>0.66959490740740746</v>
      </c>
      <c r="L5030">
        <v>15</v>
      </c>
      <c r="M5030" s="2">
        <v>1.0416666666666666E-2</v>
      </c>
      <c r="N5030" s="3" t="s">
        <v>15595</v>
      </c>
      <c r="O5030" t="s">
        <v>7123</v>
      </c>
      <c r="P5030" t="s">
        <v>7124</v>
      </c>
      <c r="Q5030" t="s">
        <v>27</v>
      </c>
      <c r="R5030" t="s">
        <v>114</v>
      </c>
      <c r="S5030">
        <v>698314001</v>
      </c>
      <c r="T5030" t="s">
        <v>808</v>
      </c>
      <c r="U5030">
        <v>142.58000000000001</v>
      </c>
      <c r="V5030">
        <v>142.58000000000001</v>
      </c>
      <c r="W5030">
        <v>0</v>
      </c>
      <c r="X5030">
        <v>389095005</v>
      </c>
      <c r="Y5030" t="s">
        <v>809</v>
      </c>
    </row>
    <row r="5031" spans="1:25" x14ac:dyDescent="0.25">
      <c r="A5031" t="s">
        <v>15650</v>
      </c>
      <c r="B5031" t="s">
        <v>15651</v>
      </c>
      <c r="C5031" s="1">
        <v>44525</v>
      </c>
      <c r="D5031" s="1" t="str">
        <f t="shared" si="312"/>
        <v>2020–2029</v>
      </c>
      <c r="E5031" s="8">
        <f t="shared" si="313"/>
        <v>2021</v>
      </c>
      <c r="F5031" s="8" t="str">
        <f t="shared" si="314"/>
        <v>21</v>
      </c>
      <c r="G5031" s="2">
        <v>0.65917824074074072</v>
      </c>
      <c r="H5031" s="2" t="str">
        <f t="shared" si="315"/>
        <v>2021-11</v>
      </c>
      <c r="I5031" t="s">
        <v>15652</v>
      </c>
      <c r="J5031" s="1">
        <v>44525</v>
      </c>
      <c r="K5031" s="2">
        <v>0.6814930555555555</v>
      </c>
      <c r="L5031">
        <v>32</v>
      </c>
      <c r="M5031" s="2">
        <v>2.2314814814814815E-2</v>
      </c>
      <c r="N5031" s="3" t="s">
        <v>15595</v>
      </c>
      <c r="O5031" t="s">
        <v>7118</v>
      </c>
      <c r="P5031" t="s">
        <v>7119</v>
      </c>
      <c r="Q5031" t="s">
        <v>27</v>
      </c>
      <c r="R5031" t="s">
        <v>28</v>
      </c>
      <c r="S5031">
        <v>162673000</v>
      </c>
      <c r="T5031" t="s">
        <v>151</v>
      </c>
      <c r="U5031">
        <v>136.80000000000001</v>
      </c>
      <c r="V5031">
        <v>849.22</v>
      </c>
      <c r="W5031">
        <v>0</v>
      </c>
      <c r="X5031" t="s">
        <v>30</v>
      </c>
      <c r="Y5031" t="s">
        <v>30</v>
      </c>
    </row>
    <row r="5032" spans="1:25" x14ac:dyDescent="0.25">
      <c r="A5032" t="s">
        <v>15653</v>
      </c>
      <c r="B5032" t="s">
        <v>15654</v>
      </c>
      <c r="C5032" s="1">
        <v>44539</v>
      </c>
      <c r="D5032" s="1" t="str">
        <f t="shared" si="312"/>
        <v>2020–2029</v>
      </c>
      <c r="E5032" s="8">
        <f t="shared" si="313"/>
        <v>2021</v>
      </c>
      <c r="F5032" s="8" t="str">
        <f t="shared" si="314"/>
        <v>21</v>
      </c>
      <c r="G5032" s="2">
        <v>0.65917824074074072</v>
      </c>
      <c r="H5032" s="2" t="str">
        <f t="shared" si="315"/>
        <v>2021-12</v>
      </c>
      <c r="I5032" t="s">
        <v>15655</v>
      </c>
      <c r="J5032" s="1">
        <v>44539</v>
      </c>
      <c r="K5032" s="2">
        <v>0.79853009259259256</v>
      </c>
      <c r="L5032">
        <v>201</v>
      </c>
      <c r="M5032" s="2">
        <v>0.13935185185185187</v>
      </c>
      <c r="N5032" s="3" t="s">
        <v>15595</v>
      </c>
      <c r="O5032" t="s">
        <v>7123</v>
      </c>
      <c r="P5032" t="s">
        <v>7124</v>
      </c>
      <c r="Q5032" t="s">
        <v>27</v>
      </c>
      <c r="R5032" t="s">
        <v>42</v>
      </c>
      <c r="S5032">
        <v>185349003</v>
      </c>
      <c r="T5032" t="s">
        <v>43</v>
      </c>
      <c r="U5032">
        <v>85.55</v>
      </c>
      <c r="V5032">
        <v>3105.35</v>
      </c>
      <c r="W5032">
        <v>0</v>
      </c>
      <c r="X5032">
        <v>66383009</v>
      </c>
      <c r="Y5032" t="s">
        <v>125</v>
      </c>
    </row>
    <row r="5033" spans="1:25" x14ac:dyDescent="0.25">
      <c r="A5033" t="s">
        <v>15656</v>
      </c>
      <c r="B5033" t="s">
        <v>15657</v>
      </c>
      <c r="C5033" s="1">
        <v>45518</v>
      </c>
      <c r="D5033" s="1" t="str">
        <f t="shared" si="312"/>
        <v>2020–2029</v>
      </c>
      <c r="E5033" s="8">
        <f t="shared" si="313"/>
        <v>2024</v>
      </c>
      <c r="F5033" s="8" t="str">
        <f t="shared" si="314"/>
        <v>24</v>
      </c>
      <c r="G5033" s="2">
        <v>0.65917824074074072</v>
      </c>
      <c r="H5033" s="2" t="str">
        <f t="shared" si="315"/>
        <v>2024-08</v>
      </c>
      <c r="I5033" t="s">
        <v>15658</v>
      </c>
      <c r="J5033" s="1">
        <v>45518</v>
      </c>
      <c r="K5033" s="2">
        <v>0.66959490740740746</v>
      </c>
      <c r="L5033">
        <v>15</v>
      </c>
      <c r="M5033" s="2">
        <v>1.0416666666666666E-2</v>
      </c>
      <c r="N5033" s="3" t="s">
        <v>15595</v>
      </c>
      <c r="O5033" t="s">
        <v>7123</v>
      </c>
      <c r="P5033" t="s">
        <v>7124</v>
      </c>
      <c r="Q5033" t="s">
        <v>27</v>
      </c>
      <c r="R5033" t="s">
        <v>114</v>
      </c>
      <c r="S5033">
        <v>698314001</v>
      </c>
      <c r="T5033" t="s">
        <v>808</v>
      </c>
      <c r="U5033">
        <v>142.58000000000001</v>
      </c>
      <c r="V5033">
        <v>142.58000000000001</v>
      </c>
      <c r="W5033">
        <v>0</v>
      </c>
      <c r="X5033">
        <v>389095005</v>
      </c>
      <c r="Y5033" t="s">
        <v>809</v>
      </c>
    </row>
    <row r="5034" spans="1:25" x14ac:dyDescent="0.25">
      <c r="A5034" t="s">
        <v>15659</v>
      </c>
      <c r="B5034" t="s">
        <v>15660</v>
      </c>
      <c r="C5034" s="1">
        <v>45624</v>
      </c>
      <c r="D5034" s="1" t="str">
        <f t="shared" si="312"/>
        <v>2020–2029</v>
      </c>
      <c r="E5034" s="8">
        <f t="shared" si="313"/>
        <v>2024</v>
      </c>
      <c r="F5034" s="8" t="str">
        <f t="shared" si="314"/>
        <v>24</v>
      </c>
      <c r="G5034" s="2">
        <v>0.65917824074074072</v>
      </c>
      <c r="H5034" s="2" t="str">
        <f t="shared" si="315"/>
        <v>2024-11</v>
      </c>
      <c r="I5034" t="s">
        <v>15661</v>
      </c>
      <c r="J5034" s="1">
        <v>45624</v>
      </c>
      <c r="K5034" s="2">
        <v>0.68456018518518513</v>
      </c>
      <c r="L5034">
        <v>37</v>
      </c>
      <c r="M5034" s="2">
        <v>2.5381944444444443E-2</v>
      </c>
      <c r="N5034" s="3" t="s">
        <v>15595</v>
      </c>
      <c r="O5034" t="s">
        <v>7118</v>
      </c>
      <c r="P5034" t="s">
        <v>7119</v>
      </c>
      <c r="Q5034" t="s">
        <v>27</v>
      </c>
      <c r="R5034" t="s">
        <v>28</v>
      </c>
      <c r="S5034">
        <v>162673000</v>
      </c>
      <c r="T5034" t="s">
        <v>151</v>
      </c>
      <c r="U5034">
        <v>136.80000000000001</v>
      </c>
      <c r="V5034">
        <v>1268.1600000000001</v>
      </c>
      <c r="W5034">
        <v>0</v>
      </c>
      <c r="X5034" t="s">
        <v>30</v>
      </c>
      <c r="Y5034" t="s">
        <v>30</v>
      </c>
    </row>
    <row r="5035" spans="1:25" x14ac:dyDescent="0.25">
      <c r="A5035" t="s">
        <v>15662</v>
      </c>
      <c r="B5035" t="s">
        <v>15663</v>
      </c>
      <c r="C5035" s="1">
        <v>45631</v>
      </c>
      <c r="D5035" s="1" t="str">
        <f t="shared" si="312"/>
        <v>2020–2029</v>
      </c>
      <c r="E5035" s="8">
        <f t="shared" si="313"/>
        <v>2024</v>
      </c>
      <c r="F5035" s="8" t="str">
        <f t="shared" si="314"/>
        <v>24</v>
      </c>
      <c r="G5035" s="2">
        <v>0.65917824074074072</v>
      </c>
      <c r="H5035" s="2" t="str">
        <f t="shared" si="315"/>
        <v>2024-12</v>
      </c>
      <c r="I5035" t="s">
        <v>15664</v>
      </c>
      <c r="J5035" s="1">
        <v>45631</v>
      </c>
      <c r="K5035" s="2">
        <v>0.71506944444444442</v>
      </c>
      <c r="L5035">
        <v>80</v>
      </c>
      <c r="M5035" s="2">
        <v>5.5891203703703707E-2</v>
      </c>
      <c r="N5035" s="3" t="s">
        <v>15595</v>
      </c>
      <c r="O5035" t="s">
        <v>7123</v>
      </c>
      <c r="P5035" t="s">
        <v>7124</v>
      </c>
      <c r="Q5035" t="s">
        <v>27</v>
      </c>
      <c r="R5035" t="s">
        <v>42</v>
      </c>
      <c r="S5035">
        <v>185347001</v>
      </c>
      <c r="T5035" t="s">
        <v>72</v>
      </c>
      <c r="U5035">
        <v>85.55</v>
      </c>
      <c r="V5035">
        <v>910.76</v>
      </c>
      <c r="W5035">
        <v>0</v>
      </c>
      <c r="X5035">
        <v>271737000</v>
      </c>
      <c r="Y5035" t="s">
        <v>1040</v>
      </c>
    </row>
    <row r="5036" spans="1:25" x14ac:dyDescent="0.25">
      <c r="A5036" t="s">
        <v>15665</v>
      </c>
      <c r="B5036" t="s">
        <v>15666</v>
      </c>
      <c r="C5036" s="1">
        <v>42547</v>
      </c>
      <c r="D5036" s="1" t="str">
        <f t="shared" si="312"/>
        <v>2010–2019</v>
      </c>
      <c r="E5036" s="8">
        <f t="shared" si="313"/>
        <v>2016</v>
      </c>
      <c r="F5036" s="8" t="str">
        <f t="shared" si="314"/>
        <v>16</v>
      </c>
      <c r="G5036" s="2">
        <v>0.64621527777777776</v>
      </c>
      <c r="H5036" s="2" t="str">
        <f t="shared" si="315"/>
        <v>2016-06</v>
      </c>
      <c r="I5036" t="s">
        <v>15667</v>
      </c>
      <c r="J5036" s="1">
        <v>42547</v>
      </c>
      <c r="K5036" s="2">
        <v>0.66116898148148151</v>
      </c>
      <c r="L5036">
        <v>22</v>
      </c>
      <c r="M5036" s="2">
        <v>1.4953703703703703E-2</v>
      </c>
      <c r="N5036" s="3" t="s">
        <v>15668</v>
      </c>
      <c r="O5036" t="s">
        <v>11284</v>
      </c>
      <c r="P5036" t="s">
        <v>11285</v>
      </c>
      <c r="Q5036" t="s">
        <v>4016</v>
      </c>
      <c r="R5036" t="s">
        <v>28</v>
      </c>
      <c r="S5036">
        <v>410620009</v>
      </c>
      <c r="T5036" t="s">
        <v>29</v>
      </c>
      <c r="U5036">
        <v>136.80000000000001</v>
      </c>
      <c r="V5036">
        <v>704.2</v>
      </c>
      <c r="W5036">
        <v>0</v>
      </c>
      <c r="X5036" t="s">
        <v>30</v>
      </c>
      <c r="Y5036" t="s">
        <v>30</v>
      </c>
    </row>
    <row r="5037" spans="1:25" x14ac:dyDescent="0.25">
      <c r="A5037" t="s">
        <v>15669</v>
      </c>
      <c r="B5037" t="s">
        <v>15670</v>
      </c>
      <c r="C5037" s="1">
        <v>42918</v>
      </c>
      <c r="D5037" s="1" t="str">
        <f t="shared" si="312"/>
        <v>2010–2019</v>
      </c>
      <c r="E5037" s="8">
        <f t="shared" si="313"/>
        <v>2017</v>
      </c>
      <c r="F5037" s="8" t="str">
        <f t="shared" si="314"/>
        <v>17</v>
      </c>
      <c r="G5037" s="2">
        <v>0.64621527777777776</v>
      </c>
      <c r="H5037" s="2" t="str">
        <f t="shared" si="315"/>
        <v>2017-07</v>
      </c>
      <c r="I5037" t="s">
        <v>15671</v>
      </c>
      <c r="J5037" s="1">
        <v>42918</v>
      </c>
      <c r="K5037" s="2">
        <v>0.66693287037037041</v>
      </c>
      <c r="L5037">
        <v>30</v>
      </c>
      <c r="M5037" s="2">
        <v>2.0717592592592593E-2</v>
      </c>
      <c r="N5037" s="3" t="s">
        <v>15668</v>
      </c>
      <c r="O5037" t="s">
        <v>11284</v>
      </c>
      <c r="P5037" t="s">
        <v>11285</v>
      </c>
      <c r="Q5037" t="s">
        <v>4016</v>
      </c>
      <c r="R5037" t="s">
        <v>28</v>
      </c>
      <c r="S5037">
        <v>410620009</v>
      </c>
      <c r="T5037" t="s">
        <v>29</v>
      </c>
      <c r="U5037">
        <v>136.80000000000001</v>
      </c>
      <c r="V5037">
        <v>704.2</v>
      </c>
      <c r="W5037">
        <v>0</v>
      </c>
      <c r="X5037" t="s">
        <v>30</v>
      </c>
      <c r="Y5037" t="s">
        <v>30</v>
      </c>
    </row>
    <row r="5038" spans="1:25" x14ac:dyDescent="0.25">
      <c r="A5038" t="s">
        <v>15672</v>
      </c>
      <c r="B5038" t="s">
        <v>15673</v>
      </c>
      <c r="C5038" s="1">
        <v>43289</v>
      </c>
      <c r="D5038" s="1" t="str">
        <f t="shared" si="312"/>
        <v>2010–2019</v>
      </c>
      <c r="E5038" s="8">
        <f t="shared" si="313"/>
        <v>2018</v>
      </c>
      <c r="F5038" s="8" t="str">
        <f t="shared" si="314"/>
        <v>18</v>
      </c>
      <c r="G5038" s="2">
        <v>0.64621527777777776</v>
      </c>
      <c r="H5038" s="2" t="str">
        <f t="shared" si="315"/>
        <v>2018-07</v>
      </c>
      <c r="I5038" t="s">
        <v>15674</v>
      </c>
      <c r="J5038" s="1">
        <v>43289</v>
      </c>
      <c r="K5038" s="2">
        <v>0.65663194444444439</v>
      </c>
      <c r="L5038">
        <v>15</v>
      </c>
      <c r="M5038" s="2">
        <v>1.0416666666666666E-2</v>
      </c>
      <c r="N5038" s="3" t="s">
        <v>15668</v>
      </c>
      <c r="O5038" t="s">
        <v>11284</v>
      </c>
      <c r="P5038" t="s">
        <v>11285</v>
      </c>
      <c r="Q5038" t="s">
        <v>4016</v>
      </c>
      <c r="R5038" t="s">
        <v>28</v>
      </c>
      <c r="S5038">
        <v>410620009</v>
      </c>
      <c r="T5038" t="s">
        <v>29</v>
      </c>
      <c r="U5038">
        <v>136.80000000000001</v>
      </c>
      <c r="V5038">
        <v>914.78</v>
      </c>
      <c r="W5038">
        <v>0</v>
      </c>
      <c r="X5038" t="s">
        <v>30</v>
      </c>
      <c r="Y5038" t="s">
        <v>30</v>
      </c>
    </row>
    <row r="5039" spans="1:25" x14ac:dyDescent="0.25">
      <c r="A5039" t="s">
        <v>15675</v>
      </c>
      <c r="B5039" t="s">
        <v>15676</v>
      </c>
      <c r="C5039" s="1">
        <v>43660</v>
      </c>
      <c r="D5039" s="1" t="str">
        <f t="shared" si="312"/>
        <v>2010–2019</v>
      </c>
      <c r="E5039" s="8">
        <f t="shared" si="313"/>
        <v>2019</v>
      </c>
      <c r="F5039" s="8" t="str">
        <f t="shared" si="314"/>
        <v>19</v>
      </c>
      <c r="G5039" s="2">
        <v>0.64621527777777776</v>
      </c>
      <c r="H5039" s="2" t="str">
        <f t="shared" si="315"/>
        <v>2019-07</v>
      </c>
      <c r="I5039" t="s">
        <v>15677</v>
      </c>
      <c r="J5039" s="1">
        <v>43660</v>
      </c>
      <c r="K5039" s="2">
        <v>0.66356481481481477</v>
      </c>
      <c r="L5039">
        <v>25</v>
      </c>
      <c r="M5039" s="2">
        <v>1.7349537037037038E-2</v>
      </c>
      <c r="N5039" s="3" t="s">
        <v>15668</v>
      </c>
      <c r="O5039" t="s">
        <v>11284</v>
      </c>
      <c r="P5039" t="s">
        <v>11285</v>
      </c>
      <c r="Q5039" t="s">
        <v>4016</v>
      </c>
      <c r="R5039" t="s">
        <v>28</v>
      </c>
      <c r="S5039">
        <v>410620009</v>
      </c>
      <c r="T5039" t="s">
        <v>29</v>
      </c>
      <c r="U5039">
        <v>136.80000000000001</v>
      </c>
      <c r="V5039">
        <v>981.4</v>
      </c>
      <c r="W5039">
        <v>0</v>
      </c>
      <c r="X5039" t="s">
        <v>30</v>
      </c>
      <c r="Y5039" t="s">
        <v>30</v>
      </c>
    </row>
    <row r="5040" spans="1:25" x14ac:dyDescent="0.25">
      <c r="A5040" t="s">
        <v>15678</v>
      </c>
      <c r="B5040" t="s">
        <v>15679</v>
      </c>
      <c r="C5040" s="1">
        <v>43674</v>
      </c>
      <c r="D5040" s="1" t="str">
        <f t="shared" si="312"/>
        <v>2010–2019</v>
      </c>
      <c r="E5040" s="8">
        <f t="shared" si="313"/>
        <v>2019</v>
      </c>
      <c r="F5040" s="8" t="str">
        <f t="shared" si="314"/>
        <v>19</v>
      </c>
      <c r="G5040" s="2">
        <v>0.64621527777777776</v>
      </c>
      <c r="H5040" s="2" t="str">
        <f t="shared" si="315"/>
        <v>2019-07</v>
      </c>
      <c r="I5040" t="s">
        <v>15680</v>
      </c>
      <c r="J5040" s="1">
        <v>43674</v>
      </c>
      <c r="K5040" s="2">
        <v>0.74929398148148152</v>
      </c>
      <c r="L5040">
        <v>148</v>
      </c>
      <c r="M5040" s="2">
        <v>0.1030787037037037</v>
      </c>
      <c r="N5040" s="3" t="s">
        <v>15668</v>
      </c>
      <c r="O5040" t="s">
        <v>15681</v>
      </c>
      <c r="P5040" t="s">
        <v>15682</v>
      </c>
      <c r="Q5040" t="s">
        <v>4016</v>
      </c>
      <c r="R5040" t="s">
        <v>42</v>
      </c>
      <c r="S5040">
        <v>185349003</v>
      </c>
      <c r="T5040" t="s">
        <v>43</v>
      </c>
      <c r="U5040">
        <v>85.55</v>
      </c>
      <c r="V5040">
        <v>3105.35</v>
      </c>
      <c r="W5040">
        <v>0</v>
      </c>
      <c r="X5040">
        <v>66383009</v>
      </c>
      <c r="Y5040" t="s">
        <v>125</v>
      </c>
    </row>
    <row r="5041" spans="1:25" x14ac:dyDescent="0.25">
      <c r="A5041" t="s">
        <v>15683</v>
      </c>
      <c r="B5041" t="s">
        <v>15684</v>
      </c>
      <c r="C5041" s="1">
        <v>44012</v>
      </c>
      <c r="D5041" s="1" t="str">
        <f t="shared" si="312"/>
        <v>2020–2029</v>
      </c>
      <c r="E5041" s="8">
        <f t="shared" si="313"/>
        <v>2020</v>
      </c>
      <c r="F5041" s="8" t="str">
        <f t="shared" si="314"/>
        <v>20</v>
      </c>
      <c r="G5041" s="2">
        <v>0.64621527777777776</v>
      </c>
      <c r="H5041" s="2" t="str">
        <f t="shared" si="315"/>
        <v>2020-06</v>
      </c>
      <c r="I5041" t="s">
        <v>15685</v>
      </c>
      <c r="J5041" s="1">
        <v>44012</v>
      </c>
      <c r="K5041" s="2">
        <v>0.65663194444444439</v>
      </c>
      <c r="L5041">
        <v>15</v>
      </c>
      <c r="M5041" s="2">
        <v>1.0416666666666666E-2</v>
      </c>
      <c r="N5041" s="3" t="s">
        <v>15668</v>
      </c>
      <c r="O5041" t="s">
        <v>11292</v>
      </c>
      <c r="P5041" t="s">
        <v>11293</v>
      </c>
      <c r="Q5041" t="s">
        <v>4016</v>
      </c>
      <c r="R5041" t="s">
        <v>114</v>
      </c>
      <c r="S5041">
        <v>185347001</v>
      </c>
      <c r="T5041" t="s">
        <v>72</v>
      </c>
      <c r="U5041">
        <v>85.55</v>
      </c>
      <c r="V5041">
        <v>85.55</v>
      </c>
      <c r="W5041">
        <v>0</v>
      </c>
      <c r="X5041">
        <v>82423001</v>
      </c>
      <c r="Y5041" t="s">
        <v>1171</v>
      </c>
    </row>
    <row r="5042" spans="1:25" x14ac:dyDescent="0.25">
      <c r="A5042" t="s">
        <v>15686</v>
      </c>
      <c r="B5042" t="s">
        <v>15687</v>
      </c>
      <c r="C5042" s="1">
        <v>44015</v>
      </c>
      <c r="D5042" s="1" t="str">
        <f t="shared" si="312"/>
        <v>2020–2029</v>
      </c>
      <c r="E5042" s="8">
        <f t="shared" si="313"/>
        <v>2020</v>
      </c>
      <c r="F5042" s="8" t="str">
        <f t="shared" si="314"/>
        <v>20</v>
      </c>
      <c r="G5042" s="2">
        <v>0.64621527777777776</v>
      </c>
      <c r="H5042" s="2" t="str">
        <f t="shared" si="315"/>
        <v>2020-07</v>
      </c>
      <c r="I5042" t="s">
        <v>15688</v>
      </c>
      <c r="J5042" s="1">
        <v>44015</v>
      </c>
      <c r="K5042" s="2">
        <v>0.68341435185185184</v>
      </c>
      <c r="L5042">
        <v>54</v>
      </c>
      <c r="M5042" s="2">
        <v>3.7199074074074072E-2</v>
      </c>
      <c r="N5042" s="3" t="s">
        <v>15668</v>
      </c>
      <c r="O5042" t="s">
        <v>15681</v>
      </c>
      <c r="P5042" t="s">
        <v>15682</v>
      </c>
      <c r="Q5042" t="s">
        <v>4016</v>
      </c>
      <c r="R5042" t="s">
        <v>42</v>
      </c>
      <c r="S5042">
        <v>308335008</v>
      </c>
      <c r="T5042" t="s">
        <v>813</v>
      </c>
      <c r="U5042">
        <v>142.58000000000001</v>
      </c>
      <c r="V5042">
        <v>573.98</v>
      </c>
      <c r="W5042">
        <v>0</v>
      </c>
      <c r="X5042">
        <v>82423001</v>
      </c>
      <c r="Y5042" t="s">
        <v>1171</v>
      </c>
    </row>
    <row r="5043" spans="1:25" x14ac:dyDescent="0.25">
      <c r="A5043" t="s">
        <v>15689</v>
      </c>
      <c r="B5043" t="s">
        <v>15690</v>
      </c>
      <c r="C5043" s="1">
        <v>44018</v>
      </c>
      <c r="D5043" s="1" t="str">
        <f t="shared" si="312"/>
        <v>2020–2029</v>
      </c>
      <c r="E5043" s="8">
        <f t="shared" si="313"/>
        <v>2020</v>
      </c>
      <c r="F5043" s="8" t="str">
        <f t="shared" si="314"/>
        <v>20</v>
      </c>
      <c r="G5043" s="2">
        <v>0.68341435185185184</v>
      </c>
      <c r="H5043" s="2" t="str">
        <f t="shared" si="315"/>
        <v>2020-07</v>
      </c>
      <c r="I5043" t="s">
        <v>15691</v>
      </c>
      <c r="J5043" s="1">
        <v>44018</v>
      </c>
      <c r="K5043" s="2">
        <v>0.71820601851851851</v>
      </c>
      <c r="L5043">
        <v>50</v>
      </c>
      <c r="M5043" s="2">
        <v>3.4791666666666665E-2</v>
      </c>
      <c r="N5043" s="3" t="s">
        <v>15668</v>
      </c>
      <c r="O5043" t="s">
        <v>15681</v>
      </c>
      <c r="P5043" t="s">
        <v>15682</v>
      </c>
      <c r="Q5043" t="s">
        <v>4016</v>
      </c>
      <c r="R5043" t="s">
        <v>42</v>
      </c>
      <c r="S5043">
        <v>308335008</v>
      </c>
      <c r="T5043" t="s">
        <v>813</v>
      </c>
      <c r="U5043">
        <v>142.58000000000001</v>
      </c>
      <c r="V5043">
        <v>573.98</v>
      </c>
      <c r="W5043">
        <v>0</v>
      </c>
      <c r="X5043">
        <v>82423001</v>
      </c>
      <c r="Y5043" t="s">
        <v>1171</v>
      </c>
    </row>
    <row r="5044" spans="1:25" x14ac:dyDescent="0.25">
      <c r="A5044" s="3" t="s">
        <v>15692</v>
      </c>
      <c r="B5044" t="s">
        <v>15693</v>
      </c>
      <c r="C5044" s="1">
        <v>44021</v>
      </c>
      <c r="D5044" s="1" t="str">
        <f t="shared" si="312"/>
        <v>2020–2029</v>
      </c>
      <c r="E5044" s="8">
        <f t="shared" si="313"/>
        <v>2020</v>
      </c>
      <c r="F5044" s="8" t="str">
        <f t="shared" si="314"/>
        <v>20</v>
      </c>
      <c r="G5044" s="2">
        <v>0.71820601851851851</v>
      </c>
      <c r="H5044" s="2" t="str">
        <f t="shared" si="315"/>
        <v>2020-07</v>
      </c>
      <c r="I5044" t="s">
        <v>15694</v>
      </c>
      <c r="J5044" s="1">
        <v>44021</v>
      </c>
      <c r="K5044" s="2">
        <v>0.75151620370370376</v>
      </c>
      <c r="L5044">
        <v>48</v>
      </c>
      <c r="M5044" s="2">
        <v>3.3310185185185186E-2</v>
      </c>
      <c r="N5044" s="3" t="s">
        <v>15668</v>
      </c>
      <c r="O5044" t="s">
        <v>15681</v>
      </c>
      <c r="P5044" t="s">
        <v>15682</v>
      </c>
      <c r="Q5044" t="s">
        <v>4016</v>
      </c>
      <c r="R5044" t="s">
        <v>42</v>
      </c>
      <c r="S5044">
        <v>308335008</v>
      </c>
      <c r="T5044" t="s">
        <v>813</v>
      </c>
      <c r="U5044">
        <v>142.58000000000001</v>
      </c>
      <c r="V5044">
        <v>573.98</v>
      </c>
      <c r="W5044">
        <v>0</v>
      </c>
      <c r="X5044">
        <v>82423001</v>
      </c>
      <c r="Y5044" t="s">
        <v>1171</v>
      </c>
    </row>
    <row r="5045" spans="1:25" x14ac:dyDescent="0.25">
      <c r="A5045" t="s">
        <v>15695</v>
      </c>
      <c r="B5045" t="s">
        <v>15696</v>
      </c>
      <c r="C5045" s="1">
        <v>44031</v>
      </c>
      <c r="D5045" s="1" t="str">
        <f t="shared" si="312"/>
        <v>2020–2029</v>
      </c>
      <c r="E5045" s="8">
        <f t="shared" si="313"/>
        <v>2020</v>
      </c>
      <c r="F5045" s="8" t="str">
        <f t="shared" si="314"/>
        <v>20</v>
      </c>
      <c r="G5045" s="2">
        <v>0.64621527777777776</v>
      </c>
      <c r="H5045" s="2" t="str">
        <f t="shared" si="315"/>
        <v>2020-07</v>
      </c>
      <c r="I5045" t="s">
        <v>15697</v>
      </c>
      <c r="J5045" s="1">
        <v>44031</v>
      </c>
      <c r="K5045" s="2">
        <v>0.68086805555555552</v>
      </c>
      <c r="L5045">
        <v>50</v>
      </c>
      <c r="M5045" s="2">
        <v>3.4652777777777775E-2</v>
      </c>
      <c r="N5045" s="3" t="s">
        <v>15668</v>
      </c>
      <c r="O5045" t="s">
        <v>11284</v>
      </c>
      <c r="P5045" t="s">
        <v>11285</v>
      </c>
      <c r="Q5045" t="s">
        <v>4016</v>
      </c>
      <c r="R5045" t="s">
        <v>28</v>
      </c>
      <c r="S5045">
        <v>162673000</v>
      </c>
      <c r="T5045" t="s">
        <v>151</v>
      </c>
      <c r="U5045">
        <v>136.80000000000001</v>
      </c>
      <c r="V5045">
        <v>919.9</v>
      </c>
      <c r="W5045">
        <v>0</v>
      </c>
      <c r="X5045" t="s">
        <v>30</v>
      </c>
      <c r="Y5045" t="s">
        <v>30</v>
      </c>
    </row>
    <row r="5046" spans="1:25" x14ac:dyDescent="0.25">
      <c r="A5046" t="s">
        <v>15698</v>
      </c>
      <c r="B5046" t="s">
        <v>15699</v>
      </c>
      <c r="C5046" s="1">
        <v>44038</v>
      </c>
      <c r="D5046" s="1" t="str">
        <f t="shared" si="312"/>
        <v>2020–2029</v>
      </c>
      <c r="E5046" s="8">
        <f t="shared" si="313"/>
        <v>2020</v>
      </c>
      <c r="F5046" s="8" t="str">
        <f t="shared" si="314"/>
        <v>20</v>
      </c>
      <c r="G5046" s="2">
        <v>0.64621527777777776</v>
      </c>
      <c r="H5046" s="2" t="str">
        <f t="shared" si="315"/>
        <v>2020-07</v>
      </c>
      <c r="I5046" t="s">
        <v>15700</v>
      </c>
      <c r="J5046" s="1">
        <v>44038</v>
      </c>
      <c r="K5046" s="2">
        <v>0.68480324074074073</v>
      </c>
      <c r="L5046">
        <v>56</v>
      </c>
      <c r="M5046" s="2">
        <v>3.8587962962962963E-2</v>
      </c>
      <c r="N5046" s="3" t="s">
        <v>15668</v>
      </c>
      <c r="O5046" t="s">
        <v>15681</v>
      </c>
      <c r="P5046" t="s">
        <v>15682</v>
      </c>
      <c r="Q5046" t="s">
        <v>4016</v>
      </c>
      <c r="R5046" t="s">
        <v>42</v>
      </c>
      <c r="S5046">
        <v>308335008</v>
      </c>
      <c r="T5046" t="s">
        <v>813</v>
      </c>
      <c r="U5046">
        <v>142.58000000000001</v>
      </c>
      <c r="V5046">
        <v>573.98</v>
      </c>
      <c r="W5046">
        <v>0</v>
      </c>
      <c r="X5046">
        <v>82423001</v>
      </c>
      <c r="Y5046" t="s">
        <v>1171</v>
      </c>
    </row>
    <row r="5047" spans="1:25" x14ac:dyDescent="0.25">
      <c r="A5047" t="s">
        <v>15701</v>
      </c>
      <c r="B5047" t="s">
        <v>15702</v>
      </c>
      <c r="C5047" s="1">
        <v>44041</v>
      </c>
      <c r="D5047" s="1" t="str">
        <f t="shared" si="312"/>
        <v>2020–2029</v>
      </c>
      <c r="E5047" s="8">
        <f t="shared" si="313"/>
        <v>2020</v>
      </c>
      <c r="F5047" s="8" t="str">
        <f t="shared" si="314"/>
        <v>20</v>
      </c>
      <c r="G5047" s="2">
        <v>0.68480324074074073</v>
      </c>
      <c r="H5047" s="2" t="str">
        <f t="shared" si="315"/>
        <v>2020-07</v>
      </c>
      <c r="I5047" t="s">
        <v>15703</v>
      </c>
      <c r="J5047" s="1">
        <v>44041</v>
      </c>
      <c r="K5047" s="2">
        <v>0.71743055555555557</v>
      </c>
      <c r="L5047">
        <v>47</v>
      </c>
      <c r="M5047" s="2">
        <v>3.2627314814814817E-2</v>
      </c>
      <c r="N5047" s="3" t="s">
        <v>15668</v>
      </c>
      <c r="O5047" t="s">
        <v>15681</v>
      </c>
      <c r="P5047" t="s">
        <v>15682</v>
      </c>
      <c r="Q5047" t="s">
        <v>4016</v>
      </c>
      <c r="R5047" t="s">
        <v>42</v>
      </c>
      <c r="S5047">
        <v>308335008</v>
      </c>
      <c r="T5047" t="s">
        <v>813</v>
      </c>
      <c r="U5047">
        <v>142.58000000000001</v>
      </c>
      <c r="V5047">
        <v>573.98</v>
      </c>
      <c r="W5047">
        <v>0</v>
      </c>
      <c r="X5047">
        <v>82423001</v>
      </c>
      <c r="Y5047" t="s">
        <v>1171</v>
      </c>
    </row>
    <row r="5048" spans="1:25" x14ac:dyDescent="0.25">
      <c r="A5048" t="s">
        <v>15704</v>
      </c>
      <c r="B5048" t="s">
        <v>15705</v>
      </c>
      <c r="C5048" s="1">
        <v>44044</v>
      </c>
      <c r="D5048" s="1" t="str">
        <f t="shared" si="312"/>
        <v>2020–2029</v>
      </c>
      <c r="E5048" s="8">
        <f t="shared" si="313"/>
        <v>2020</v>
      </c>
      <c r="F5048" s="8" t="str">
        <f t="shared" si="314"/>
        <v>20</v>
      </c>
      <c r="G5048" s="2">
        <v>0.71743055555555557</v>
      </c>
      <c r="H5048" s="2" t="str">
        <f t="shared" si="315"/>
        <v>2020-08</v>
      </c>
      <c r="I5048" t="s">
        <v>15706</v>
      </c>
      <c r="J5048" s="1">
        <v>44044</v>
      </c>
      <c r="K5048" s="2">
        <v>0.75362268518518516</v>
      </c>
      <c r="L5048">
        <v>52</v>
      </c>
      <c r="M5048" s="2">
        <v>3.619212962962963E-2</v>
      </c>
      <c r="N5048" s="3" t="s">
        <v>15668</v>
      </c>
      <c r="O5048" t="s">
        <v>15681</v>
      </c>
      <c r="P5048" t="s">
        <v>15682</v>
      </c>
      <c r="Q5048" t="s">
        <v>4016</v>
      </c>
      <c r="R5048" t="s">
        <v>42</v>
      </c>
      <c r="S5048">
        <v>308335008</v>
      </c>
      <c r="T5048" t="s">
        <v>813</v>
      </c>
      <c r="U5048">
        <v>142.58000000000001</v>
      </c>
      <c r="V5048">
        <v>573.98</v>
      </c>
      <c r="W5048">
        <v>0</v>
      </c>
      <c r="X5048">
        <v>82423001</v>
      </c>
      <c r="Y5048" t="s">
        <v>1171</v>
      </c>
    </row>
    <row r="5049" spans="1:25" x14ac:dyDescent="0.25">
      <c r="A5049" t="s">
        <v>15707</v>
      </c>
      <c r="B5049" t="s">
        <v>15708</v>
      </c>
      <c r="C5049" s="1">
        <v>44047</v>
      </c>
      <c r="D5049" s="1" t="str">
        <f t="shared" si="312"/>
        <v>2020–2029</v>
      </c>
      <c r="E5049" s="8">
        <f t="shared" si="313"/>
        <v>2020</v>
      </c>
      <c r="F5049" s="8" t="str">
        <f t="shared" si="314"/>
        <v>20</v>
      </c>
      <c r="G5049" s="2">
        <v>0.75362268518518516</v>
      </c>
      <c r="H5049" s="2" t="str">
        <f t="shared" si="315"/>
        <v>2020-08</v>
      </c>
      <c r="I5049" t="s">
        <v>15709</v>
      </c>
      <c r="J5049" s="1">
        <v>44047</v>
      </c>
      <c r="K5049" s="2">
        <v>0.78574074074074074</v>
      </c>
      <c r="L5049">
        <v>46</v>
      </c>
      <c r="M5049" s="2">
        <v>3.2118055555555552E-2</v>
      </c>
      <c r="N5049" s="3" t="s">
        <v>15668</v>
      </c>
      <c r="O5049" t="s">
        <v>15681</v>
      </c>
      <c r="P5049" t="s">
        <v>15682</v>
      </c>
      <c r="Q5049" t="s">
        <v>4016</v>
      </c>
      <c r="R5049" t="s">
        <v>42</v>
      </c>
      <c r="S5049">
        <v>308335008</v>
      </c>
      <c r="T5049" t="s">
        <v>813</v>
      </c>
      <c r="U5049">
        <v>142.58000000000001</v>
      </c>
      <c r="V5049">
        <v>573.98</v>
      </c>
      <c r="W5049">
        <v>366.32</v>
      </c>
      <c r="X5049">
        <v>82423001</v>
      </c>
      <c r="Y5049" t="s">
        <v>1171</v>
      </c>
    </row>
    <row r="5050" spans="1:25" x14ac:dyDescent="0.25">
      <c r="A5050" t="s">
        <v>15710</v>
      </c>
      <c r="B5050" t="s">
        <v>15711</v>
      </c>
      <c r="C5050" s="1">
        <v>44050</v>
      </c>
      <c r="D5050" s="1" t="str">
        <f t="shared" si="312"/>
        <v>2020–2029</v>
      </c>
      <c r="E5050" s="8">
        <f t="shared" si="313"/>
        <v>2020</v>
      </c>
      <c r="F5050" s="8" t="str">
        <f t="shared" si="314"/>
        <v>20</v>
      </c>
      <c r="G5050" s="2">
        <v>0.78574074074074074</v>
      </c>
      <c r="H5050" s="2" t="str">
        <f t="shared" si="315"/>
        <v>2020-08</v>
      </c>
      <c r="I5050" t="s">
        <v>15712</v>
      </c>
      <c r="J5050" s="1">
        <v>44050</v>
      </c>
      <c r="K5050" s="2">
        <v>0.81817129629629626</v>
      </c>
      <c r="L5050">
        <v>47</v>
      </c>
      <c r="M5050" s="2">
        <v>3.2430555555555553E-2</v>
      </c>
      <c r="N5050" s="3" t="s">
        <v>15668</v>
      </c>
      <c r="O5050" t="s">
        <v>15681</v>
      </c>
      <c r="P5050" t="s">
        <v>15682</v>
      </c>
      <c r="Q5050" t="s">
        <v>4016</v>
      </c>
      <c r="R5050" t="s">
        <v>42</v>
      </c>
      <c r="S5050">
        <v>308335008</v>
      </c>
      <c r="T5050" t="s">
        <v>813</v>
      </c>
      <c r="U5050">
        <v>142.58000000000001</v>
      </c>
      <c r="V5050">
        <v>573.98</v>
      </c>
      <c r="W5050">
        <v>401.79</v>
      </c>
      <c r="X5050">
        <v>82423001</v>
      </c>
      <c r="Y5050" t="s">
        <v>1171</v>
      </c>
    </row>
    <row r="5051" spans="1:25" x14ac:dyDescent="0.25">
      <c r="A5051" t="s">
        <v>15713</v>
      </c>
      <c r="B5051" t="s">
        <v>15714</v>
      </c>
      <c r="C5051" s="1">
        <v>44053</v>
      </c>
      <c r="D5051" s="1" t="str">
        <f t="shared" si="312"/>
        <v>2020–2029</v>
      </c>
      <c r="E5051" s="8">
        <f t="shared" si="313"/>
        <v>2020</v>
      </c>
      <c r="F5051" s="8" t="str">
        <f t="shared" si="314"/>
        <v>20</v>
      </c>
      <c r="G5051" s="2">
        <v>0.81817129629629626</v>
      </c>
      <c r="H5051" s="2" t="str">
        <f t="shared" si="315"/>
        <v>2020-08</v>
      </c>
      <c r="I5051" t="s">
        <v>15715</v>
      </c>
      <c r="J5051" s="1">
        <v>44053</v>
      </c>
      <c r="K5051" s="2">
        <v>0.85515046296296293</v>
      </c>
      <c r="L5051">
        <v>53</v>
      </c>
      <c r="M5051" s="2">
        <v>3.6979166666666667E-2</v>
      </c>
      <c r="N5051" s="3" t="s">
        <v>15668</v>
      </c>
      <c r="O5051" t="s">
        <v>15681</v>
      </c>
      <c r="P5051" t="s">
        <v>15682</v>
      </c>
      <c r="Q5051" t="s">
        <v>4016</v>
      </c>
      <c r="R5051" t="s">
        <v>42</v>
      </c>
      <c r="S5051">
        <v>308335008</v>
      </c>
      <c r="T5051" t="s">
        <v>813</v>
      </c>
      <c r="U5051">
        <v>142.58000000000001</v>
      </c>
      <c r="V5051">
        <v>573.98</v>
      </c>
      <c r="W5051">
        <v>401.79</v>
      </c>
      <c r="X5051">
        <v>82423001</v>
      </c>
      <c r="Y5051" t="s">
        <v>1171</v>
      </c>
    </row>
    <row r="5052" spans="1:25" x14ac:dyDescent="0.25">
      <c r="A5052" t="s">
        <v>15716</v>
      </c>
      <c r="B5052" t="s">
        <v>15717</v>
      </c>
      <c r="C5052" s="1">
        <v>44056</v>
      </c>
      <c r="D5052" s="1" t="str">
        <f t="shared" si="312"/>
        <v>2020–2029</v>
      </c>
      <c r="E5052" s="8">
        <f t="shared" si="313"/>
        <v>2020</v>
      </c>
      <c r="F5052" s="8" t="str">
        <f t="shared" si="314"/>
        <v>20</v>
      </c>
      <c r="G5052" s="2">
        <v>0.85515046296296293</v>
      </c>
      <c r="H5052" s="2" t="str">
        <f t="shared" si="315"/>
        <v>2020-08</v>
      </c>
      <c r="I5052" t="s">
        <v>15718</v>
      </c>
      <c r="J5052" s="1">
        <v>44056</v>
      </c>
      <c r="K5052" s="2">
        <v>0.89322916666666663</v>
      </c>
      <c r="L5052">
        <v>55</v>
      </c>
      <c r="M5052" s="2">
        <v>3.8078703703703705E-2</v>
      </c>
      <c r="N5052" s="3" t="s">
        <v>15668</v>
      </c>
      <c r="O5052" t="s">
        <v>15681</v>
      </c>
      <c r="P5052" t="s">
        <v>15682</v>
      </c>
      <c r="Q5052" t="s">
        <v>4016</v>
      </c>
      <c r="R5052" t="s">
        <v>42</v>
      </c>
      <c r="S5052">
        <v>308335008</v>
      </c>
      <c r="T5052" t="s">
        <v>813</v>
      </c>
      <c r="U5052">
        <v>142.58000000000001</v>
      </c>
      <c r="V5052">
        <v>573.98</v>
      </c>
      <c r="W5052">
        <v>401.79</v>
      </c>
      <c r="X5052">
        <v>82423001</v>
      </c>
      <c r="Y5052" t="s">
        <v>1171</v>
      </c>
    </row>
    <row r="5053" spans="1:25" x14ac:dyDescent="0.25">
      <c r="A5053" t="s">
        <v>15719</v>
      </c>
      <c r="B5053" t="s">
        <v>15720</v>
      </c>
      <c r="C5053" s="1">
        <v>44402</v>
      </c>
      <c r="D5053" s="1" t="str">
        <f t="shared" si="312"/>
        <v>2020–2029</v>
      </c>
      <c r="E5053" s="8">
        <f t="shared" si="313"/>
        <v>2021</v>
      </c>
      <c r="F5053" s="8" t="str">
        <f t="shared" si="314"/>
        <v>21</v>
      </c>
      <c r="G5053" s="2">
        <v>0.64621527777777776</v>
      </c>
      <c r="H5053" s="2" t="str">
        <f t="shared" si="315"/>
        <v>2021-07</v>
      </c>
      <c r="I5053" t="s">
        <v>15721</v>
      </c>
      <c r="J5053" s="1">
        <v>44402</v>
      </c>
      <c r="K5053" s="2">
        <v>0.66771990740740739</v>
      </c>
      <c r="L5053">
        <v>31</v>
      </c>
      <c r="M5053" s="2">
        <v>2.150462962962963E-2</v>
      </c>
      <c r="N5053" s="3" t="s">
        <v>15668</v>
      </c>
      <c r="O5053" t="s">
        <v>11284</v>
      </c>
      <c r="P5053" t="s">
        <v>11285</v>
      </c>
      <c r="Q5053" t="s">
        <v>4016</v>
      </c>
      <c r="R5053" t="s">
        <v>28</v>
      </c>
      <c r="S5053">
        <v>162673000</v>
      </c>
      <c r="T5053" t="s">
        <v>151</v>
      </c>
      <c r="U5053">
        <v>136.80000000000001</v>
      </c>
      <c r="V5053">
        <v>919.9</v>
      </c>
      <c r="W5053">
        <v>0</v>
      </c>
      <c r="X5053" t="s">
        <v>30</v>
      </c>
      <c r="Y5053" t="s">
        <v>30</v>
      </c>
    </row>
    <row r="5054" spans="1:25" x14ac:dyDescent="0.25">
      <c r="A5054" t="s">
        <v>15722</v>
      </c>
      <c r="B5054" t="s">
        <v>15723</v>
      </c>
      <c r="C5054" s="1">
        <v>44409</v>
      </c>
      <c r="D5054" s="1" t="str">
        <f t="shared" si="312"/>
        <v>2020–2029</v>
      </c>
      <c r="E5054" s="8">
        <f t="shared" si="313"/>
        <v>2021</v>
      </c>
      <c r="F5054" s="8" t="str">
        <f t="shared" si="314"/>
        <v>21</v>
      </c>
      <c r="G5054" s="2">
        <v>0.64621527777777776</v>
      </c>
      <c r="H5054" s="2" t="str">
        <f t="shared" si="315"/>
        <v>2021-08</v>
      </c>
      <c r="I5054" t="s">
        <v>15724</v>
      </c>
      <c r="J5054" s="1">
        <v>44409</v>
      </c>
      <c r="K5054" s="2">
        <v>0.65663194444444439</v>
      </c>
      <c r="L5054">
        <v>15</v>
      </c>
      <c r="M5054" s="2">
        <v>1.0416666666666666E-2</v>
      </c>
      <c r="N5054" s="3" t="s">
        <v>15668</v>
      </c>
      <c r="O5054" t="s">
        <v>11292</v>
      </c>
      <c r="P5054" t="s">
        <v>11293</v>
      </c>
      <c r="Q5054" t="s">
        <v>4016</v>
      </c>
      <c r="R5054" t="s">
        <v>114</v>
      </c>
      <c r="S5054">
        <v>33879002</v>
      </c>
      <c r="T5054" t="s">
        <v>135</v>
      </c>
      <c r="U5054">
        <v>142.58000000000001</v>
      </c>
      <c r="V5054">
        <v>278.58</v>
      </c>
      <c r="W5054">
        <v>0</v>
      </c>
      <c r="X5054" t="s">
        <v>30</v>
      </c>
      <c r="Y5054" t="s">
        <v>30</v>
      </c>
    </row>
    <row r="5055" spans="1:25" x14ac:dyDescent="0.25">
      <c r="A5055" t="s">
        <v>15725</v>
      </c>
      <c r="B5055" t="s">
        <v>15726</v>
      </c>
      <c r="C5055" s="1">
        <v>44430</v>
      </c>
      <c r="D5055" s="1" t="str">
        <f t="shared" si="312"/>
        <v>2020–2029</v>
      </c>
      <c r="E5055" s="8">
        <f t="shared" si="313"/>
        <v>2021</v>
      </c>
      <c r="F5055" s="8" t="str">
        <f t="shared" si="314"/>
        <v>21</v>
      </c>
      <c r="G5055" s="2">
        <v>0.64621527777777776</v>
      </c>
      <c r="H5055" s="2" t="str">
        <f t="shared" si="315"/>
        <v>2021-08</v>
      </c>
      <c r="I5055" t="s">
        <v>15727</v>
      </c>
      <c r="J5055" s="1">
        <v>44430</v>
      </c>
      <c r="K5055" s="2">
        <v>0.65663194444444439</v>
      </c>
      <c r="L5055">
        <v>15</v>
      </c>
      <c r="M5055" s="2">
        <v>1.0416666666666666E-2</v>
      </c>
      <c r="N5055" s="3" t="s">
        <v>15668</v>
      </c>
      <c r="O5055" t="s">
        <v>11292</v>
      </c>
      <c r="P5055" t="s">
        <v>11293</v>
      </c>
      <c r="Q5055" t="s">
        <v>4016</v>
      </c>
      <c r="R5055" t="s">
        <v>114</v>
      </c>
      <c r="S5055">
        <v>33879002</v>
      </c>
      <c r="T5055" t="s">
        <v>135</v>
      </c>
      <c r="U5055">
        <v>142.58000000000001</v>
      </c>
      <c r="V5055">
        <v>278.58</v>
      </c>
      <c r="W5055">
        <v>0</v>
      </c>
      <c r="X5055" t="s">
        <v>30</v>
      </c>
      <c r="Y5055" t="s">
        <v>30</v>
      </c>
    </row>
    <row r="5056" spans="1:25" x14ac:dyDescent="0.25">
      <c r="A5056" t="s">
        <v>15728</v>
      </c>
      <c r="B5056" t="s">
        <v>15729</v>
      </c>
      <c r="C5056" s="1">
        <v>45268</v>
      </c>
      <c r="D5056" s="1" t="str">
        <f t="shared" si="312"/>
        <v>2020–2029</v>
      </c>
      <c r="E5056" s="8">
        <f t="shared" si="313"/>
        <v>2023</v>
      </c>
      <c r="F5056" s="8" t="str">
        <f t="shared" si="314"/>
        <v>23</v>
      </c>
      <c r="G5056" s="2">
        <v>0.97954861111111113</v>
      </c>
      <c r="H5056" s="2" t="str">
        <f t="shared" si="315"/>
        <v>2023-12</v>
      </c>
      <c r="I5056" t="s">
        <v>15730</v>
      </c>
      <c r="J5056" s="1">
        <v>45268</v>
      </c>
      <c r="K5056" s="2">
        <v>0.98996527777777776</v>
      </c>
      <c r="L5056">
        <v>15</v>
      </c>
      <c r="M5056" s="2">
        <v>1.0416666666666666E-2</v>
      </c>
      <c r="N5056" s="3" t="s">
        <v>15668</v>
      </c>
      <c r="O5056" t="s">
        <v>15681</v>
      </c>
      <c r="P5056" t="s">
        <v>15682</v>
      </c>
      <c r="Q5056" t="s">
        <v>4016</v>
      </c>
      <c r="R5056" t="s">
        <v>42</v>
      </c>
      <c r="S5056">
        <v>185345009</v>
      </c>
      <c r="T5056" t="s">
        <v>57</v>
      </c>
      <c r="U5056">
        <v>85.55</v>
      </c>
      <c r="V5056">
        <v>85.55</v>
      </c>
      <c r="W5056">
        <v>0</v>
      </c>
      <c r="X5056">
        <v>444814009</v>
      </c>
      <c r="Y5056" t="s">
        <v>65</v>
      </c>
    </row>
    <row r="5057" spans="1:25" x14ac:dyDescent="0.25">
      <c r="A5057" t="s">
        <v>15731</v>
      </c>
      <c r="B5057" t="s">
        <v>15732</v>
      </c>
      <c r="C5057" s="1">
        <v>43910</v>
      </c>
      <c r="D5057" s="1" t="str">
        <f t="shared" si="312"/>
        <v>2020–2029</v>
      </c>
      <c r="E5057" s="8">
        <f t="shared" si="313"/>
        <v>2020</v>
      </c>
      <c r="F5057" s="8" t="str">
        <f t="shared" si="314"/>
        <v>20</v>
      </c>
      <c r="G5057" s="2">
        <v>0.5947337962962963</v>
      </c>
      <c r="H5057" s="2" t="str">
        <f t="shared" si="315"/>
        <v>2020-03</v>
      </c>
      <c r="I5057" t="s">
        <v>15733</v>
      </c>
      <c r="J5057" s="1">
        <v>43910</v>
      </c>
      <c r="K5057" s="2">
        <v>0.60515046296296293</v>
      </c>
      <c r="L5057">
        <v>15</v>
      </c>
      <c r="M5057" s="2">
        <v>1.0416666666666666E-2</v>
      </c>
      <c r="N5057" t="s">
        <v>15734</v>
      </c>
      <c r="O5057" t="s">
        <v>11070</v>
      </c>
      <c r="P5057" t="s">
        <v>11071</v>
      </c>
      <c r="Q5057" t="s">
        <v>497</v>
      </c>
      <c r="R5057" t="s">
        <v>28</v>
      </c>
      <c r="S5057">
        <v>410620009</v>
      </c>
      <c r="T5057" t="s">
        <v>29</v>
      </c>
      <c r="U5057">
        <v>136.80000000000001</v>
      </c>
      <c r="V5057">
        <v>638.77</v>
      </c>
      <c r="W5057">
        <v>0</v>
      </c>
      <c r="X5057" t="s">
        <v>30</v>
      </c>
      <c r="Y5057" t="s">
        <v>30</v>
      </c>
    </row>
    <row r="5058" spans="1:25" x14ac:dyDescent="0.25">
      <c r="A5058" t="s">
        <v>15735</v>
      </c>
      <c r="B5058" t="s">
        <v>15736</v>
      </c>
      <c r="C5058" s="1">
        <v>45501</v>
      </c>
      <c r="D5058" s="1" t="str">
        <f t="shared" si="312"/>
        <v>2020–2029</v>
      </c>
      <c r="E5058" s="8">
        <f t="shared" si="313"/>
        <v>2024</v>
      </c>
      <c r="F5058" s="8" t="str">
        <f t="shared" si="314"/>
        <v>24</v>
      </c>
      <c r="G5058" s="2">
        <v>0.64621527777777776</v>
      </c>
      <c r="H5058" s="2" t="str">
        <f t="shared" si="315"/>
        <v>2024-07</v>
      </c>
      <c r="I5058" t="s">
        <v>15737</v>
      </c>
      <c r="J5058" s="1">
        <v>45501</v>
      </c>
      <c r="K5058" s="2">
        <v>0.68380787037037039</v>
      </c>
      <c r="L5058">
        <v>54</v>
      </c>
      <c r="M5058" s="2">
        <v>3.7592592592592594E-2</v>
      </c>
      <c r="N5058" s="3" t="s">
        <v>15668</v>
      </c>
      <c r="O5058" t="s">
        <v>11284</v>
      </c>
      <c r="P5058" t="s">
        <v>11285</v>
      </c>
      <c r="Q5058" t="s">
        <v>4016</v>
      </c>
      <c r="R5058" t="s">
        <v>28</v>
      </c>
      <c r="S5058">
        <v>162673000</v>
      </c>
      <c r="T5058" t="s">
        <v>151</v>
      </c>
      <c r="U5058">
        <v>136.80000000000001</v>
      </c>
      <c r="V5058">
        <v>1186.78</v>
      </c>
      <c r="W5058">
        <v>0</v>
      </c>
      <c r="X5058" t="s">
        <v>30</v>
      </c>
      <c r="Y5058" t="s">
        <v>30</v>
      </c>
    </row>
    <row r="5059" spans="1:25" x14ac:dyDescent="0.25">
      <c r="A5059" t="s">
        <v>15738</v>
      </c>
      <c r="B5059" t="s">
        <v>15739</v>
      </c>
      <c r="C5059" s="1">
        <v>45660</v>
      </c>
      <c r="D5059" s="1" t="str">
        <f t="shared" ref="D5059:D5122" si="316">IF(YEAR(C5059)&lt;2000,"Before 2000",TEXT(INT(YEAR(C5059)/10)*10,"0000") &amp; "–" &amp; TEXT(INT(YEAR(C5059)/10)*10+9,"0000"))</f>
        <v>2020–2029</v>
      </c>
      <c r="E5059" s="8">
        <f t="shared" ref="E5059:E5122" si="317">YEAR(C5059)</f>
        <v>2025</v>
      </c>
      <c r="F5059" s="8" t="str">
        <f t="shared" ref="F5059:F5122" si="318">TEXT(C5059, "yy")</f>
        <v>25</v>
      </c>
      <c r="G5059" s="2">
        <v>0.64621527777777776</v>
      </c>
      <c r="H5059" s="2" t="str">
        <f t="shared" ref="H5059:H5122" si="319">TEXT(C5059, "yyyy-mm")</f>
        <v>2025-01</v>
      </c>
      <c r="I5059" t="s">
        <v>15740</v>
      </c>
      <c r="J5059" s="1">
        <v>45660</v>
      </c>
      <c r="K5059" s="2">
        <v>0.68788194444444439</v>
      </c>
      <c r="L5059">
        <v>60</v>
      </c>
      <c r="M5059" s="2">
        <v>4.1666666666666664E-2</v>
      </c>
      <c r="N5059" s="3" t="s">
        <v>15668</v>
      </c>
      <c r="O5059" t="s">
        <v>775</v>
      </c>
      <c r="P5059" t="s">
        <v>776</v>
      </c>
      <c r="Q5059" t="s">
        <v>4016</v>
      </c>
      <c r="R5059" t="s">
        <v>85</v>
      </c>
      <c r="S5059">
        <v>50849002</v>
      </c>
      <c r="T5059" t="s">
        <v>86</v>
      </c>
      <c r="U5059">
        <v>146.18</v>
      </c>
      <c r="V5059">
        <v>4223.83</v>
      </c>
      <c r="W5059">
        <v>674.39</v>
      </c>
      <c r="X5059">
        <v>312608009</v>
      </c>
      <c r="Y5059" t="s">
        <v>131</v>
      </c>
    </row>
    <row r="5060" spans="1:25" x14ac:dyDescent="0.25">
      <c r="A5060" t="s">
        <v>15741</v>
      </c>
      <c r="B5060" t="s">
        <v>15742</v>
      </c>
      <c r="C5060" s="1">
        <v>43945</v>
      </c>
      <c r="D5060" s="1" t="str">
        <f t="shared" si="316"/>
        <v>2020–2029</v>
      </c>
      <c r="E5060" s="8">
        <f t="shared" si="317"/>
        <v>2020</v>
      </c>
      <c r="F5060" s="8" t="str">
        <f t="shared" si="318"/>
        <v>20</v>
      </c>
      <c r="G5060" s="2">
        <v>0.5947337962962963</v>
      </c>
      <c r="H5060" s="2" t="str">
        <f t="shared" si="319"/>
        <v>2020-04</v>
      </c>
      <c r="I5060" t="s">
        <v>15743</v>
      </c>
      <c r="J5060" s="1">
        <v>43945</v>
      </c>
      <c r="K5060" s="2">
        <v>0.60515046296296293</v>
      </c>
      <c r="L5060">
        <v>15</v>
      </c>
      <c r="M5060" s="2">
        <v>1.0416666666666666E-2</v>
      </c>
      <c r="N5060" t="s">
        <v>15734</v>
      </c>
      <c r="O5060" t="s">
        <v>11070</v>
      </c>
      <c r="P5060" t="s">
        <v>11071</v>
      </c>
      <c r="Q5060" t="s">
        <v>497</v>
      </c>
      <c r="R5060" t="s">
        <v>28</v>
      </c>
      <c r="S5060">
        <v>410620009</v>
      </c>
      <c r="T5060" t="s">
        <v>29</v>
      </c>
      <c r="U5060">
        <v>136.80000000000001</v>
      </c>
      <c r="V5060">
        <v>573.24</v>
      </c>
      <c r="W5060">
        <v>0</v>
      </c>
      <c r="X5060" t="s">
        <v>30</v>
      </c>
      <c r="Y5060" t="s">
        <v>30</v>
      </c>
    </row>
    <row r="5061" spans="1:25" x14ac:dyDescent="0.25">
      <c r="A5061" t="s">
        <v>15744</v>
      </c>
      <c r="B5061" t="s">
        <v>15745</v>
      </c>
      <c r="C5061" s="1">
        <v>44008</v>
      </c>
      <c r="D5061" s="1" t="str">
        <f t="shared" si="316"/>
        <v>2020–2029</v>
      </c>
      <c r="E5061" s="8">
        <f t="shared" si="317"/>
        <v>2020</v>
      </c>
      <c r="F5061" s="8" t="str">
        <f t="shared" si="318"/>
        <v>20</v>
      </c>
      <c r="G5061" s="2">
        <v>0.5947337962962963</v>
      </c>
      <c r="H5061" s="2" t="str">
        <f t="shared" si="319"/>
        <v>2020-06</v>
      </c>
      <c r="I5061" t="s">
        <v>15746</v>
      </c>
      <c r="J5061" s="1">
        <v>44008</v>
      </c>
      <c r="K5061" s="2">
        <v>0.60515046296296293</v>
      </c>
      <c r="L5061">
        <v>15</v>
      </c>
      <c r="M5061" s="2">
        <v>1.0416666666666666E-2</v>
      </c>
      <c r="N5061" t="s">
        <v>15734</v>
      </c>
      <c r="O5061" t="s">
        <v>11070</v>
      </c>
      <c r="P5061" t="s">
        <v>11071</v>
      </c>
      <c r="Q5061" t="s">
        <v>497</v>
      </c>
      <c r="R5061" t="s">
        <v>28</v>
      </c>
      <c r="S5061">
        <v>410620009</v>
      </c>
      <c r="T5061" t="s">
        <v>29</v>
      </c>
      <c r="U5061">
        <v>136.80000000000001</v>
      </c>
      <c r="V5061">
        <v>1679.6</v>
      </c>
      <c r="W5061">
        <v>1146.8900000000001</v>
      </c>
      <c r="X5061" t="s">
        <v>30</v>
      </c>
      <c r="Y5061" t="s">
        <v>30</v>
      </c>
    </row>
    <row r="5062" spans="1:25" x14ac:dyDescent="0.25">
      <c r="A5062" t="s">
        <v>15747</v>
      </c>
      <c r="B5062" t="s">
        <v>15748</v>
      </c>
      <c r="C5062" s="1">
        <v>44071</v>
      </c>
      <c r="D5062" s="1" t="str">
        <f t="shared" si="316"/>
        <v>2020–2029</v>
      </c>
      <c r="E5062" s="8">
        <f t="shared" si="317"/>
        <v>2020</v>
      </c>
      <c r="F5062" s="8" t="str">
        <f t="shared" si="318"/>
        <v>20</v>
      </c>
      <c r="G5062" s="2">
        <v>0.5947337962962963</v>
      </c>
      <c r="H5062" s="2" t="str">
        <f t="shared" si="319"/>
        <v>2020-08</v>
      </c>
      <c r="I5062" t="s">
        <v>15749</v>
      </c>
      <c r="J5062" s="1">
        <v>44071</v>
      </c>
      <c r="K5062" s="2">
        <v>0.60515046296296293</v>
      </c>
      <c r="L5062">
        <v>15</v>
      </c>
      <c r="M5062" s="2">
        <v>1.0416666666666666E-2</v>
      </c>
      <c r="N5062" t="s">
        <v>15734</v>
      </c>
      <c r="O5062" t="s">
        <v>11070</v>
      </c>
      <c r="P5062" t="s">
        <v>11071</v>
      </c>
      <c r="Q5062" t="s">
        <v>497</v>
      </c>
      <c r="R5062" t="s">
        <v>28</v>
      </c>
      <c r="S5062">
        <v>410620009</v>
      </c>
      <c r="T5062" t="s">
        <v>29</v>
      </c>
      <c r="U5062">
        <v>136.80000000000001</v>
      </c>
      <c r="V5062">
        <v>816.8</v>
      </c>
      <c r="W5062">
        <v>653.44000000000005</v>
      </c>
      <c r="X5062" t="s">
        <v>30</v>
      </c>
      <c r="Y5062" t="s">
        <v>30</v>
      </c>
    </row>
    <row r="5063" spans="1:25" x14ac:dyDescent="0.25">
      <c r="A5063" t="s">
        <v>15750</v>
      </c>
      <c r="B5063" t="s">
        <v>15751</v>
      </c>
      <c r="C5063" s="1">
        <v>44162</v>
      </c>
      <c r="D5063" s="1" t="str">
        <f t="shared" si="316"/>
        <v>2020–2029</v>
      </c>
      <c r="E5063" s="8">
        <f t="shared" si="317"/>
        <v>2020</v>
      </c>
      <c r="F5063" s="8" t="str">
        <f t="shared" si="318"/>
        <v>20</v>
      </c>
      <c r="G5063" s="2">
        <v>0.5947337962962963</v>
      </c>
      <c r="H5063" s="2" t="str">
        <f t="shared" si="319"/>
        <v>2020-11</v>
      </c>
      <c r="I5063" t="s">
        <v>15752</v>
      </c>
      <c r="J5063" s="1">
        <v>44162</v>
      </c>
      <c r="K5063" s="2">
        <v>0.60515046296296293</v>
      </c>
      <c r="L5063">
        <v>15</v>
      </c>
      <c r="M5063" s="2">
        <v>1.0416666666666666E-2</v>
      </c>
      <c r="N5063" t="s">
        <v>15734</v>
      </c>
      <c r="O5063" t="s">
        <v>11070</v>
      </c>
      <c r="P5063" t="s">
        <v>11071</v>
      </c>
      <c r="Q5063" t="s">
        <v>497</v>
      </c>
      <c r="R5063" t="s">
        <v>28</v>
      </c>
      <c r="S5063">
        <v>410620009</v>
      </c>
      <c r="T5063" t="s">
        <v>29</v>
      </c>
      <c r="U5063">
        <v>136.80000000000001</v>
      </c>
      <c r="V5063">
        <v>1289.8900000000001</v>
      </c>
      <c r="W5063">
        <v>1031.9100000000001</v>
      </c>
      <c r="X5063" t="s">
        <v>30</v>
      </c>
      <c r="Y5063" t="s">
        <v>30</v>
      </c>
    </row>
    <row r="5064" spans="1:25" x14ac:dyDescent="0.25">
      <c r="A5064" t="s">
        <v>15753</v>
      </c>
      <c r="B5064" t="s">
        <v>15754</v>
      </c>
      <c r="C5064" s="1">
        <v>44253</v>
      </c>
      <c r="D5064" s="1" t="str">
        <f t="shared" si="316"/>
        <v>2020–2029</v>
      </c>
      <c r="E5064" s="8">
        <f t="shared" si="317"/>
        <v>2021</v>
      </c>
      <c r="F5064" s="8" t="str">
        <f t="shared" si="318"/>
        <v>21</v>
      </c>
      <c r="G5064" s="2">
        <v>0.5947337962962963</v>
      </c>
      <c r="H5064" s="2" t="str">
        <f t="shared" si="319"/>
        <v>2021-02</v>
      </c>
      <c r="I5064" t="s">
        <v>15755</v>
      </c>
      <c r="J5064" s="1">
        <v>44253</v>
      </c>
      <c r="K5064" s="2">
        <v>0.60515046296296293</v>
      </c>
      <c r="L5064">
        <v>15</v>
      </c>
      <c r="M5064" s="2">
        <v>1.0416666666666666E-2</v>
      </c>
      <c r="N5064" t="s">
        <v>15734</v>
      </c>
      <c r="O5064" t="s">
        <v>11070</v>
      </c>
      <c r="P5064" t="s">
        <v>11071</v>
      </c>
      <c r="Q5064" t="s">
        <v>497</v>
      </c>
      <c r="R5064" t="s">
        <v>28</v>
      </c>
      <c r="S5064">
        <v>410620009</v>
      </c>
      <c r="T5064" t="s">
        <v>29</v>
      </c>
      <c r="U5064">
        <v>136.80000000000001</v>
      </c>
      <c r="V5064">
        <v>136.80000000000001</v>
      </c>
      <c r="W5064">
        <v>109.44</v>
      </c>
      <c r="X5064" t="s">
        <v>30</v>
      </c>
      <c r="Y5064" t="s">
        <v>30</v>
      </c>
    </row>
    <row r="5065" spans="1:25" x14ac:dyDescent="0.25">
      <c r="A5065" t="s">
        <v>15756</v>
      </c>
      <c r="B5065" t="s">
        <v>15757</v>
      </c>
      <c r="C5065" s="1">
        <v>44291</v>
      </c>
      <c r="D5065" s="1" t="str">
        <f t="shared" si="316"/>
        <v>2020–2029</v>
      </c>
      <c r="E5065" s="8">
        <f t="shared" si="317"/>
        <v>2021</v>
      </c>
      <c r="F5065" s="8" t="str">
        <f t="shared" si="318"/>
        <v>21</v>
      </c>
      <c r="G5065" s="2">
        <v>0.5947337962962963</v>
      </c>
      <c r="H5065" s="2" t="str">
        <f t="shared" si="319"/>
        <v>2021-04</v>
      </c>
      <c r="I5065" t="s">
        <v>15758</v>
      </c>
      <c r="J5065" s="1">
        <v>44291</v>
      </c>
      <c r="K5065" s="2">
        <v>0.8134837962962963</v>
      </c>
      <c r="L5065">
        <v>315</v>
      </c>
      <c r="M5065" s="2">
        <v>0.21875</v>
      </c>
      <c r="N5065" t="s">
        <v>15734</v>
      </c>
      <c r="O5065" t="s">
        <v>15759</v>
      </c>
      <c r="P5065" t="s">
        <v>15760</v>
      </c>
      <c r="Q5065" t="s">
        <v>708</v>
      </c>
      <c r="R5065" t="s">
        <v>85</v>
      </c>
      <c r="S5065">
        <v>50849002</v>
      </c>
      <c r="T5065" t="s">
        <v>86</v>
      </c>
      <c r="U5065">
        <v>146.18</v>
      </c>
      <c r="V5065">
        <v>1254.45</v>
      </c>
      <c r="W5065">
        <v>0</v>
      </c>
      <c r="X5065">
        <v>241929008</v>
      </c>
      <c r="Y5065" t="s">
        <v>7572</v>
      </c>
    </row>
    <row r="5066" spans="1:25" x14ac:dyDescent="0.25">
      <c r="A5066" t="s">
        <v>15761</v>
      </c>
      <c r="B5066" t="s">
        <v>15762</v>
      </c>
      <c r="C5066" s="1">
        <v>44292</v>
      </c>
      <c r="D5066" s="1" t="str">
        <f t="shared" si="316"/>
        <v>2020–2029</v>
      </c>
      <c r="E5066" s="8">
        <f t="shared" si="317"/>
        <v>2021</v>
      </c>
      <c r="F5066" s="8" t="str">
        <f t="shared" si="318"/>
        <v>21</v>
      </c>
      <c r="G5066" s="2">
        <v>0.3134837962962963</v>
      </c>
      <c r="H5066" s="2" t="str">
        <f t="shared" si="319"/>
        <v>2021-04</v>
      </c>
      <c r="I5066" t="s">
        <v>15763</v>
      </c>
      <c r="J5066" s="1">
        <v>44292</v>
      </c>
      <c r="K5066" s="2">
        <v>0.32390046296296299</v>
      </c>
      <c r="L5066">
        <v>15</v>
      </c>
      <c r="M5066" s="2">
        <v>1.0416666666666666E-2</v>
      </c>
      <c r="N5066" t="s">
        <v>15734</v>
      </c>
      <c r="O5066" t="s">
        <v>15764</v>
      </c>
      <c r="P5066" t="s">
        <v>15765</v>
      </c>
      <c r="Q5066" t="s">
        <v>708</v>
      </c>
      <c r="R5066" t="s">
        <v>781</v>
      </c>
      <c r="S5066">
        <v>185347001</v>
      </c>
      <c r="T5066" t="s">
        <v>72</v>
      </c>
      <c r="U5066">
        <v>75</v>
      </c>
      <c r="V5066">
        <v>75</v>
      </c>
      <c r="W5066">
        <v>0</v>
      </c>
      <c r="X5066">
        <v>3718001</v>
      </c>
      <c r="Y5066" t="s">
        <v>5752</v>
      </c>
    </row>
    <row r="5067" spans="1:25" x14ac:dyDescent="0.25">
      <c r="A5067" t="s">
        <v>15766</v>
      </c>
      <c r="B5067" t="s">
        <v>15767</v>
      </c>
      <c r="C5067" s="1">
        <v>44308</v>
      </c>
      <c r="D5067" s="1" t="str">
        <f t="shared" si="316"/>
        <v>2020–2029</v>
      </c>
      <c r="E5067" s="8">
        <f t="shared" si="317"/>
        <v>2021</v>
      </c>
      <c r="F5067" s="8" t="str">
        <f t="shared" si="318"/>
        <v>21</v>
      </c>
      <c r="G5067" s="2">
        <v>0.9697337962962963</v>
      </c>
      <c r="H5067" s="2" t="str">
        <f t="shared" si="319"/>
        <v>2021-04</v>
      </c>
      <c r="I5067" t="s">
        <v>15768</v>
      </c>
      <c r="J5067" s="1">
        <v>44308</v>
      </c>
      <c r="K5067" s="2">
        <v>0.98484953703703704</v>
      </c>
      <c r="L5067">
        <v>22</v>
      </c>
      <c r="M5067" s="2">
        <v>1.511574074074074E-2</v>
      </c>
      <c r="N5067" t="s">
        <v>15734</v>
      </c>
      <c r="O5067" t="s">
        <v>15764</v>
      </c>
      <c r="P5067" t="s">
        <v>15765</v>
      </c>
      <c r="Q5067" t="s">
        <v>708</v>
      </c>
      <c r="R5067" t="s">
        <v>42</v>
      </c>
      <c r="S5067">
        <v>185347001</v>
      </c>
      <c r="T5067" t="s">
        <v>72</v>
      </c>
      <c r="U5067">
        <v>85.55</v>
      </c>
      <c r="V5067">
        <v>516.95000000000005</v>
      </c>
      <c r="W5067">
        <v>0</v>
      </c>
      <c r="X5067">
        <v>609328004</v>
      </c>
      <c r="Y5067" t="s">
        <v>73</v>
      </c>
    </row>
    <row r="5068" spans="1:25" x14ac:dyDescent="0.25">
      <c r="A5068" t="s">
        <v>15769</v>
      </c>
      <c r="B5068" t="s">
        <v>15770</v>
      </c>
      <c r="C5068" s="1">
        <v>44344</v>
      </c>
      <c r="D5068" s="1" t="str">
        <f t="shared" si="316"/>
        <v>2020–2029</v>
      </c>
      <c r="E5068" s="8">
        <f t="shared" si="317"/>
        <v>2021</v>
      </c>
      <c r="F5068" s="8" t="str">
        <f t="shared" si="318"/>
        <v>21</v>
      </c>
      <c r="G5068" s="2">
        <v>0.5947337962962963</v>
      </c>
      <c r="H5068" s="2" t="str">
        <f t="shared" si="319"/>
        <v>2021-05</v>
      </c>
      <c r="I5068" t="s">
        <v>15771</v>
      </c>
      <c r="J5068" s="1">
        <v>44344</v>
      </c>
      <c r="K5068" s="2">
        <v>0.60515046296296293</v>
      </c>
      <c r="L5068">
        <v>15</v>
      </c>
      <c r="M5068" s="2">
        <v>1.0416666666666666E-2</v>
      </c>
      <c r="N5068" t="s">
        <v>15734</v>
      </c>
      <c r="O5068" t="s">
        <v>11070</v>
      </c>
      <c r="P5068" t="s">
        <v>11071</v>
      </c>
      <c r="Q5068" t="s">
        <v>708</v>
      </c>
      <c r="R5068" t="s">
        <v>28</v>
      </c>
      <c r="S5068">
        <v>410620009</v>
      </c>
      <c r="T5068" t="s">
        <v>29</v>
      </c>
      <c r="U5068">
        <v>136.80000000000001</v>
      </c>
      <c r="V5068">
        <v>1679.6</v>
      </c>
      <c r="W5068">
        <v>0</v>
      </c>
      <c r="X5068" t="s">
        <v>30</v>
      </c>
      <c r="Y5068" t="s">
        <v>30</v>
      </c>
    </row>
    <row r="5069" spans="1:25" x14ac:dyDescent="0.25">
      <c r="A5069" t="s">
        <v>15772</v>
      </c>
      <c r="B5069" t="s">
        <v>15773</v>
      </c>
      <c r="C5069" s="1">
        <v>44435</v>
      </c>
      <c r="D5069" s="1" t="str">
        <f t="shared" si="316"/>
        <v>2020–2029</v>
      </c>
      <c r="E5069" s="8">
        <f t="shared" si="317"/>
        <v>2021</v>
      </c>
      <c r="F5069" s="8" t="str">
        <f t="shared" si="318"/>
        <v>21</v>
      </c>
      <c r="G5069" s="2">
        <v>0.5947337962962963</v>
      </c>
      <c r="H5069" s="2" t="str">
        <f t="shared" si="319"/>
        <v>2021-08</v>
      </c>
      <c r="I5069" t="s">
        <v>15774</v>
      </c>
      <c r="J5069" s="1">
        <v>44435</v>
      </c>
      <c r="K5069" s="2">
        <v>0.60515046296296293</v>
      </c>
      <c r="L5069">
        <v>15</v>
      </c>
      <c r="M5069" s="2">
        <v>1.0416666666666666E-2</v>
      </c>
      <c r="N5069" t="s">
        <v>15734</v>
      </c>
      <c r="O5069" t="s">
        <v>11070</v>
      </c>
      <c r="P5069" t="s">
        <v>11071</v>
      </c>
      <c r="Q5069" t="s">
        <v>708</v>
      </c>
      <c r="R5069" t="s">
        <v>28</v>
      </c>
      <c r="S5069">
        <v>410620009</v>
      </c>
      <c r="T5069" t="s">
        <v>29</v>
      </c>
      <c r="U5069">
        <v>136.80000000000001</v>
      </c>
      <c r="V5069">
        <v>272.8</v>
      </c>
      <c r="W5069">
        <v>0</v>
      </c>
      <c r="X5069" t="s">
        <v>30</v>
      </c>
      <c r="Y5069" t="s">
        <v>30</v>
      </c>
    </row>
    <row r="5070" spans="1:25" x14ac:dyDescent="0.25">
      <c r="A5070" t="s">
        <v>15775</v>
      </c>
      <c r="B5070" t="s">
        <v>15776</v>
      </c>
      <c r="C5070" s="1">
        <v>44617</v>
      </c>
      <c r="D5070" s="1" t="str">
        <f t="shared" si="316"/>
        <v>2020–2029</v>
      </c>
      <c r="E5070" s="8">
        <f t="shared" si="317"/>
        <v>2022</v>
      </c>
      <c r="F5070" s="8" t="str">
        <f t="shared" si="318"/>
        <v>22</v>
      </c>
      <c r="G5070" s="2">
        <v>0.5947337962962963</v>
      </c>
      <c r="H5070" s="2" t="str">
        <f t="shared" si="319"/>
        <v>2022-02</v>
      </c>
      <c r="I5070" t="s">
        <v>15777</v>
      </c>
      <c r="J5070" s="1">
        <v>44617</v>
      </c>
      <c r="K5070" s="2">
        <v>0.60515046296296293</v>
      </c>
      <c r="L5070">
        <v>15</v>
      </c>
      <c r="M5070" s="2">
        <v>1.0416666666666666E-2</v>
      </c>
      <c r="N5070" t="s">
        <v>15734</v>
      </c>
      <c r="O5070" t="s">
        <v>11070</v>
      </c>
      <c r="P5070" t="s">
        <v>11071</v>
      </c>
      <c r="Q5070" t="s">
        <v>708</v>
      </c>
      <c r="R5070" t="s">
        <v>28</v>
      </c>
      <c r="S5070">
        <v>410620009</v>
      </c>
      <c r="T5070" t="s">
        <v>29</v>
      </c>
      <c r="U5070">
        <v>136.80000000000001</v>
      </c>
      <c r="V5070">
        <v>491.33</v>
      </c>
      <c r="W5070">
        <v>0</v>
      </c>
      <c r="X5070" t="s">
        <v>30</v>
      </c>
      <c r="Y5070" t="s">
        <v>30</v>
      </c>
    </row>
    <row r="5071" spans="1:25" x14ac:dyDescent="0.25">
      <c r="A5071" t="s">
        <v>15778</v>
      </c>
      <c r="B5071" t="s">
        <v>15779</v>
      </c>
      <c r="C5071" s="1">
        <v>44696</v>
      </c>
      <c r="D5071" s="1" t="str">
        <f t="shared" si="316"/>
        <v>2020–2029</v>
      </c>
      <c r="E5071" s="8">
        <f t="shared" si="317"/>
        <v>2022</v>
      </c>
      <c r="F5071" s="8" t="str">
        <f t="shared" si="318"/>
        <v>22</v>
      </c>
      <c r="G5071" s="2">
        <v>0.52181712962962967</v>
      </c>
      <c r="H5071" s="2" t="str">
        <f t="shared" si="319"/>
        <v>2022-05</v>
      </c>
      <c r="I5071" t="s">
        <v>15780</v>
      </c>
      <c r="J5071" s="1">
        <v>44696</v>
      </c>
      <c r="K5071" s="2">
        <v>0.5322337962962963</v>
      </c>
      <c r="L5071">
        <v>15</v>
      </c>
      <c r="M5071" s="2">
        <v>1.0416666666666666E-2</v>
      </c>
      <c r="N5071" t="s">
        <v>15734</v>
      </c>
      <c r="O5071" t="s">
        <v>15764</v>
      </c>
      <c r="P5071" t="s">
        <v>15765</v>
      </c>
      <c r="Q5071" t="s">
        <v>708</v>
      </c>
      <c r="R5071" t="s">
        <v>42</v>
      </c>
      <c r="S5071">
        <v>185347001</v>
      </c>
      <c r="T5071" t="s">
        <v>72</v>
      </c>
      <c r="U5071">
        <v>85.55</v>
      </c>
      <c r="V5071">
        <v>85.55</v>
      </c>
      <c r="W5071">
        <v>0</v>
      </c>
      <c r="X5071">
        <v>3718001</v>
      </c>
      <c r="Y5071" t="s">
        <v>5752</v>
      </c>
    </row>
    <row r="5072" spans="1:25" x14ac:dyDescent="0.25">
      <c r="A5072" t="s">
        <v>15781</v>
      </c>
      <c r="B5072" t="s">
        <v>15782</v>
      </c>
      <c r="C5072" s="1">
        <v>44799</v>
      </c>
      <c r="D5072" s="1" t="str">
        <f t="shared" si="316"/>
        <v>2020–2029</v>
      </c>
      <c r="E5072" s="8">
        <f t="shared" si="317"/>
        <v>2022</v>
      </c>
      <c r="F5072" s="8" t="str">
        <f t="shared" si="318"/>
        <v>22</v>
      </c>
      <c r="G5072" s="2">
        <v>0.5947337962962963</v>
      </c>
      <c r="H5072" s="2" t="str">
        <f t="shared" si="319"/>
        <v>2022-08</v>
      </c>
      <c r="I5072" t="s">
        <v>15783</v>
      </c>
      <c r="J5072" s="1">
        <v>44799</v>
      </c>
      <c r="K5072" s="2">
        <v>0.60515046296296293</v>
      </c>
      <c r="L5072">
        <v>15</v>
      </c>
      <c r="M5072" s="2">
        <v>1.0416666666666666E-2</v>
      </c>
      <c r="N5072" t="s">
        <v>15734</v>
      </c>
      <c r="O5072" t="s">
        <v>11070</v>
      </c>
      <c r="P5072" t="s">
        <v>11071</v>
      </c>
      <c r="Q5072" t="s">
        <v>708</v>
      </c>
      <c r="R5072" t="s">
        <v>28</v>
      </c>
      <c r="S5072">
        <v>410620009</v>
      </c>
      <c r="T5072" t="s">
        <v>29</v>
      </c>
      <c r="U5072">
        <v>136.80000000000001</v>
      </c>
      <c r="V5072">
        <v>631.29999999999995</v>
      </c>
      <c r="W5072">
        <v>0</v>
      </c>
      <c r="X5072" t="s">
        <v>30</v>
      </c>
      <c r="Y5072" t="s">
        <v>30</v>
      </c>
    </row>
    <row r="5073" spans="1:25" x14ac:dyDescent="0.25">
      <c r="A5073" t="s">
        <v>15784</v>
      </c>
      <c r="B5073" t="s">
        <v>15785</v>
      </c>
      <c r="C5073" s="1">
        <v>44981</v>
      </c>
      <c r="D5073" s="1" t="str">
        <f t="shared" si="316"/>
        <v>2020–2029</v>
      </c>
      <c r="E5073" s="8">
        <f t="shared" si="317"/>
        <v>2023</v>
      </c>
      <c r="F5073" s="8" t="str">
        <f t="shared" si="318"/>
        <v>23</v>
      </c>
      <c r="G5073" s="2">
        <v>0.5947337962962963</v>
      </c>
      <c r="H5073" s="2" t="str">
        <f t="shared" si="319"/>
        <v>2023-02</v>
      </c>
      <c r="I5073" t="s">
        <v>15786</v>
      </c>
      <c r="J5073" s="1">
        <v>44981</v>
      </c>
      <c r="K5073" s="2">
        <v>0.60515046296296293</v>
      </c>
      <c r="L5073">
        <v>15</v>
      </c>
      <c r="M5073" s="2">
        <v>1.0416666666666666E-2</v>
      </c>
      <c r="N5073" t="s">
        <v>15734</v>
      </c>
      <c r="O5073" t="s">
        <v>11070</v>
      </c>
      <c r="P5073" t="s">
        <v>11071</v>
      </c>
      <c r="Q5073" t="s">
        <v>708</v>
      </c>
      <c r="R5073" t="s">
        <v>28</v>
      </c>
      <c r="S5073">
        <v>410620009</v>
      </c>
      <c r="T5073" t="s">
        <v>29</v>
      </c>
      <c r="U5073">
        <v>136.80000000000001</v>
      </c>
      <c r="V5073">
        <v>632.42999999999995</v>
      </c>
      <c r="W5073">
        <v>0</v>
      </c>
      <c r="X5073" t="s">
        <v>30</v>
      </c>
      <c r="Y5073" t="s">
        <v>30</v>
      </c>
    </row>
    <row r="5074" spans="1:25" x14ac:dyDescent="0.25">
      <c r="A5074" t="s">
        <v>15787</v>
      </c>
      <c r="B5074" t="s">
        <v>15788</v>
      </c>
      <c r="C5074" s="1">
        <v>45163</v>
      </c>
      <c r="D5074" s="1" t="str">
        <f t="shared" si="316"/>
        <v>2020–2029</v>
      </c>
      <c r="E5074" s="8">
        <f t="shared" si="317"/>
        <v>2023</v>
      </c>
      <c r="F5074" s="8" t="str">
        <f t="shared" si="318"/>
        <v>23</v>
      </c>
      <c r="G5074" s="2">
        <v>0.5947337962962963</v>
      </c>
      <c r="H5074" s="2" t="str">
        <f t="shared" si="319"/>
        <v>2023-08</v>
      </c>
      <c r="I5074" t="s">
        <v>15789</v>
      </c>
      <c r="J5074" s="1">
        <v>45163</v>
      </c>
      <c r="K5074" s="2">
        <v>0.60515046296296293</v>
      </c>
      <c r="L5074">
        <v>15</v>
      </c>
      <c r="M5074" s="2">
        <v>1.0416666666666666E-2</v>
      </c>
      <c r="N5074" t="s">
        <v>15734</v>
      </c>
      <c r="O5074" t="s">
        <v>11070</v>
      </c>
      <c r="P5074" t="s">
        <v>11071</v>
      </c>
      <c r="Q5074" t="s">
        <v>708</v>
      </c>
      <c r="R5074" t="s">
        <v>28</v>
      </c>
      <c r="S5074">
        <v>410620009</v>
      </c>
      <c r="T5074" t="s">
        <v>29</v>
      </c>
      <c r="U5074">
        <v>136.80000000000001</v>
      </c>
      <c r="V5074">
        <v>136.80000000000001</v>
      </c>
      <c r="W5074">
        <v>0</v>
      </c>
      <c r="X5074" t="s">
        <v>30</v>
      </c>
      <c r="Y5074" t="s">
        <v>30</v>
      </c>
    </row>
    <row r="5075" spans="1:25" x14ac:dyDescent="0.25">
      <c r="A5075" t="s">
        <v>15790</v>
      </c>
      <c r="B5075" t="s">
        <v>15791</v>
      </c>
      <c r="C5075" s="1">
        <v>45170</v>
      </c>
      <c r="D5075" s="1" t="str">
        <f t="shared" si="316"/>
        <v>2020–2029</v>
      </c>
      <c r="E5075" s="8">
        <f t="shared" si="317"/>
        <v>2023</v>
      </c>
      <c r="F5075" s="8" t="str">
        <f t="shared" si="318"/>
        <v>23</v>
      </c>
      <c r="G5075" s="2">
        <v>0.5947337962962963</v>
      </c>
      <c r="H5075" s="2" t="str">
        <f t="shared" si="319"/>
        <v>2023-09</v>
      </c>
      <c r="I5075" t="s">
        <v>15792</v>
      </c>
      <c r="J5075" s="1">
        <v>45170</v>
      </c>
      <c r="K5075" s="2">
        <v>0.60515046296296293</v>
      </c>
      <c r="L5075">
        <v>15</v>
      </c>
      <c r="M5075" s="2">
        <v>1.0416666666666666E-2</v>
      </c>
      <c r="N5075" t="s">
        <v>15734</v>
      </c>
      <c r="O5075" t="s">
        <v>15764</v>
      </c>
      <c r="P5075" t="s">
        <v>15765</v>
      </c>
      <c r="Q5075" t="s">
        <v>708</v>
      </c>
      <c r="R5075" t="s">
        <v>114</v>
      </c>
      <c r="S5075">
        <v>185345009</v>
      </c>
      <c r="T5075" t="s">
        <v>57</v>
      </c>
      <c r="U5075">
        <v>85.55</v>
      </c>
      <c r="V5075">
        <v>85.55</v>
      </c>
      <c r="W5075">
        <v>0</v>
      </c>
      <c r="X5075">
        <v>65363002</v>
      </c>
      <c r="Y5075" t="s">
        <v>546</v>
      </c>
    </row>
    <row r="5076" spans="1:25" x14ac:dyDescent="0.25">
      <c r="A5076" t="s">
        <v>15793</v>
      </c>
      <c r="B5076" t="s">
        <v>15794</v>
      </c>
      <c r="C5076" s="1">
        <v>45264</v>
      </c>
      <c r="D5076" s="1" t="str">
        <f t="shared" si="316"/>
        <v>2020–2029</v>
      </c>
      <c r="E5076" s="8">
        <f t="shared" si="317"/>
        <v>2023</v>
      </c>
      <c r="F5076" s="8" t="str">
        <f t="shared" si="318"/>
        <v>23</v>
      </c>
      <c r="G5076" s="2">
        <v>9.4733796296296302E-2</v>
      </c>
      <c r="H5076" s="2" t="str">
        <f t="shared" si="319"/>
        <v>2023-12</v>
      </c>
      <c r="I5076" t="s">
        <v>15795</v>
      </c>
      <c r="J5076" s="1">
        <v>45264</v>
      </c>
      <c r="K5076" s="2">
        <v>0.10515046296296296</v>
      </c>
      <c r="L5076">
        <v>15</v>
      </c>
      <c r="M5076" s="2">
        <v>1.0416666666666666E-2</v>
      </c>
      <c r="N5076" t="s">
        <v>15734</v>
      </c>
      <c r="O5076" t="s">
        <v>15764</v>
      </c>
      <c r="P5076" t="s">
        <v>15765</v>
      </c>
      <c r="Q5076" t="s">
        <v>708</v>
      </c>
      <c r="R5076" t="s">
        <v>42</v>
      </c>
      <c r="S5076">
        <v>185345009</v>
      </c>
      <c r="T5076" t="s">
        <v>57</v>
      </c>
      <c r="U5076">
        <v>85.55</v>
      </c>
      <c r="V5076">
        <v>85.55</v>
      </c>
      <c r="W5076">
        <v>0</v>
      </c>
      <c r="X5076">
        <v>43878008</v>
      </c>
      <c r="Y5076" t="s">
        <v>432</v>
      </c>
    </row>
    <row r="5077" spans="1:25" x14ac:dyDescent="0.25">
      <c r="A5077" t="s">
        <v>15796</v>
      </c>
      <c r="B5077" t="s">
        <v>15797</v>
      </c>
      <c r="C5077" s="1">
        <v>45345</v>
      </c>
      <c r="D5077" s="1" t="str">
        <f t="shared" si="316"/>
        <v>2020–2029</v>
      </c>
      <c r="E5077" s="8">
        <f t="shared" si="317"/>
        <v>2024</v>
      </c>
      <c r="F5077" s="8" t="str">
        <f t="shared" si="318"/>
        <v>24</v>
      </c>
      <c r="G5077" s="2">
        <v>0.5947337962962963</v>
      </c>
      <c r="H5077" s="2" t="str">
        <f t="shared" si="319"/>
        <v>2024-02</v>
      </c>
      <c r="I5077" t="s">
        <v>15798</v>
      </c>
      <c r="J5077" s="1">
        <v>45345</v>
      </c>
      <c r="K5077" s="2">
        <v>0.60515046296296293</v>
      </c>
      <c r="L5077">
        <v>15</v>
      </c>
      <c r="M5077" s="2">
        <v>1.0416666666666666E-2</v>
      </c>
      <c r="N5077" t="s">
        <v>15734</v>
      </c>
      <c r="O5077" t="s">
        <v>11070</v>
      </c>
      <c r="P5077" t="s">
        <v>11071</v>
      </c>
      <c r="Q5077" t="s">
        <v>708</v>
      </c>
      <c r="R5077" t="s">
        <v>28</v>
      </c>
      <c r="S5077">
        <v>410620009</v>
      </c>
      <c r="T5077" t="s">
        <v>29</v>
      </c>
      <c r="U5077">
        <v>136.80000000000001</v>
      </c>
      <c r="V5077">
        <v>272.8</v>
      </c>
      <c r="W5077">
        <v>0</v>
      </c>
      <c r="X5077" t="s">
        <v>30</v>
      </c>
      <c r="Y5077" t="s">
        <v>30</v>
      </c>
    </row>
    <row r="5078" spans="1:25" x14ac:dyDescent="0.25">
      <c r="A5078" s="3" t="s">
        <v>15799</v>
      </c>
      <c r="B5078" t="s">
        <v>15800</v>
      </c>
      <c r="C5078" s="1">
        <v>45549</v>
      </c>
      <c r="D5078" s="1" t="str">
        <f t="shared" si="316"/>
        <v>2020–2029</v>
      </c>
      <c r="E5078" s="8">
        <f t="shared" si="317"/>
        <v>2024</v>
      </c>
      <c r="F5078" s="8" t="str">
        <f t="shared" si="318"/>
        <v>24</v>
      </c>
      <c r="G5078" s="2">
        <v>0.5947337962962963</v>
      </c>
      <c r="H5078" s="2" t="str">
        <f t="shared" si="319"/>
        <v>2024-09</v>
      </c>
      <c r="I5078" t="s">
        <v>15801</v>
      </c>
      <c r="J5078" s="1">
        <v>45549</v>
      </c>
      <c r="K5078" s="2">
        <v>0.60515046296296293</v>
      </c>
      <c r="L5078">
        <v>15</v>
      </c>
      <c r="M5078" s="2">
        <v>1.0416666666666666E-2</v>
      </c>
      <c r="N5078" t="s">
        <v>15734</v>
      </c>
      <c r="O5078" t="s">
        <v>15764</v>
      </c>
      <c r="P5078" t="s">
        <v>15765</v>
      </c>
      <c r="Q5078" t="s">
        <v>708</v>
      </c>
      <c r="R5078" t="s">
        <v>42</v>
      </c>
      <c r="S5078">
        <v>185345009</v>
      </c>
      <c r="T5078" t="s">
        <v>57</v>
      </c>
      <c r="U5078">
        <v>85.55</v>
      </c>
      <c r="V5078">
        <v>85.55</v>
      </c>
      <c r="W5078">
        <v>0</v>
      </c>
      <c r="X5078">
        <v>232353008</v>
      </c>
      <c r="Y5078" t="s">
        <v>2406</v>
      </c>
    </row>
    <row r="5079" spans="1:25" x14ac:dyDescent="0.25">
      <c r="A5079" t="s">
        <v>15802</v>
      </c>
      <c r="B5079" t="s">
        <v>15803</v>
      </c>
      <c r="C5079" s="1">
        <v>45716</v>
      </c>
      <c r="D5079" s="1" t="str">
        <f t="shared" si="316"/>
        <v>2020–2029</v>
      </c>
      <c r="E5079" s="8">
        <f t="shared" si="317"/>
        <v>2025</v>
      </c>
      <c r="F5079" s="8" t="str">
        <f t="shared" si="318"/>
        <v>25</v>
      </c>
      <c r="G5079" s="2">
        <v>0.5947337962962963</v>
      </c>
      <c r="H5079" s="2" t="str">
        <f t="shared" si="319"/>
        <v>2025-02</v>
      </c>
      <c r="I5079" t="s">
        <v>15804</v>
      </c>
      <c r="J5079" s="1">
        <v>45716</v>
      </c>
      <c r="K5079" s="2">
        <v>0.60515046296296293</v>
      </c>
      <c r="L5079">
        <v>15</v>
      </c>
      <c r="M5079" s="2">
        <v>1.0416666666666666E-2</v>
      </c>
      <c r="N5079" t="s">
        <v>15734</v>
      </c>
      <c r="O5079" t="s">
        <v>11070</v>
      </c>
      <c r="P5079" t="s">
        <v>11071</v>
      </c>
      <c r="Q5079" t="s">
        <v>708</v>
      </c>
      <c r="R5079" t="s">
        <v>28</v>
      </c>
      <c r="S5079">
        <v>410620009</v>
      </c>
      <c r="T5079" t="s">
        <v>29</v>
      </c>
      <c r="U5079">
        <v>136.80000000000001</v>
      </c>
      <c r="V5079">
        <v>1631.79</v>
      </c>
      <c r="W5079">
        <v>0</v>
      </c>
      <c r="X5079" t="s">
        <v>30</v>
      </c>
      <c r="Y5079" t="s">
        <v>30</v>
      </c>
    </row>
    <row r="5080" spans="1:25" x14ac:dyDescent="0.25">
      <c r="A5080" t="s">
        <v>15805</v>
      </c>
      <c r="B5080" t="s">
        <v>15806</v>
      </c>
      <c r="C5080" s="1">
        <v>45723</v>
      </c>
      <c r="D5080" s="1" t="str">
        <f t="shared" si="316"/>
        <v>2020–2029</v>
      </c>
      <c r="E5080" s="8">
        <f t="shared" si="317"/>
        <v>2025</v>
      </c>
      <c r="F5080" s="8" t="str">
        <f t="shared" si="318"/>
        <v>25</v>
      </c>
      <c r="G5080" s="2">
        <v>0.5947337962962963</v>
      </c>
      <c r="H5080" s="2" t="str">
        <f t="shared" si="319"/>
        <v>2025-03</v>
      </c>
      <c r="I5080" t="s">
        <v>15807</v>
      </c>
      <c r="J5080" s="1">
        <v>45723</v>
      </c>
      <c r="K5080" s="2">
        <v>0.73417824074074078</v>
      </c>
      <c r="L5080">
        <v>201</v>
      </c>
      <c r="M5080" s="2">
        <v>0.13944444444444445</v>
      </c>
      <c r="N5080" t="s">
        <v>15734</v>
      </c>
      <c r="O5080" t="s">
        <v>15764</v>
      </c>
      <c r="P5080" t="s">
        <v>15765</v>
      </c>
      <c r="Q5080" t="s">
        <v>708</v>
      </c>
      <c r="R5080" t="s">
        <v>42</v>
      </c>
      <c r="S5080">
        <v>185349003</v>
      </c>
      <c r="T5080" t="s">
        <v>43</v>
      </c>
      <c r="U5080">
        <v>85.55</v>
      </c>
      <c r="V5080">
        <v>3536.75</v>
      </c>
      <c r="W5080">
        <v>0</v>
      </c>
      <c r="X5080">
        <v>103697008</v>
      </c>
      <c r="Y5080" t="s">
        <v>44</v>
      </c>
    </row>
    <row r="5081" spans="1:25" x14ac:dyDescent="0.25">
      <c r="A5081" t="s">
        <v>15808</v>
      </c>
      <c r="B5081" t="s">
        <v>15809</v>
      </c>
      <c r="C5081" s="1">
        <v>45819</v>
      </c>
      <c r="D5081" s="1" t="str">
        <f t="shared" si="316"/>
        <v>2020–2029</v>
      </c>
      <c r="E5081" s="8">
        <f t="shared" si="317"/>
        <v>2025</v>
      </c>
      <c r="F5081" s="8" t="str">
        <f t="shared" si="318"/>
        <v>25</v>
      </c>
      <c r="G5081" s="2">
        <v>0.5947337962962963</v>
      </c>
      <c r="H5081" s="2" t="str">
        <f t="shared" si="319"/>
        <v>2025-06</v>
      </c>
      <c r="I5081" t="s">
        <v>15810</v>
      </c>
      <c r="J5081" s="1">
        <v>45819</v>
      </c>
      <c r="K5081" s="2">
        <v>0.63640046296296293</v>
      </c>
      <c r="L5081">
        <v>60</v>
      </c>
      <c r="M5081" s="2">
        <v>4.1666666666666664E-2</v>
      </c>
      <c r="N5081" t="s">
        <v>15734</v>
      </c>
      <c r="O5081" t="s">
        <v>15759</v>
      </c>
      <c r="P5081" t="s">
        <v>15760</v>
      </c>
      <c r="Q5081" t="s">
        <v>708</v>
      </c>
      <c r="R5081" t="s">
        <v>85</v>
      </c>
      <c r="S5081">
        <v>50849002</v>
      </c>
      <c r="T5081" t="s">
        <v>86</v>
      </c>
      <c r="U5081">
        <v>146.18</v>
      </c>
      <c r="V5081">
        <v>146.18</v>
      </c>
      <c r="W5081">
        <v>0</v>
      </c>
      <c r="X5081">
        <v>384709000</v>
      </c>
      <c r="Y5081" t="s">
        <v>904</v>
      </c>
    </row>
    <row r="5082" spans="1:25" x14ac:dyDescent="0.25">
      <c r="A5082" t="s">
        <v>15811</v>
      </c>
      <c r="B5082" t="s">
        <v>15812</v>
      </c>
      <c r="C5082" s="1">
        <v>41129</v>
      </c>
      <c r="D5082" s="1" t="str">
        <f t="shared" si="316"/>
        <v>2010–2019</v>
      </c>
      <c r="E5082" s="8">
        <f t="shared" si="317"/>
        <v>2012</v>
      </c>
      <c r="F5082" s="8" t="str">
        <f t="shared" si="318"/>
        <v>12</v>
      </c>
      <c r="G5082" s="2">
        <v>0.24812500000000001</v>
      </c>
      <c r="H5082" s="2" t="str">
        <f t="shared" si="319"/>
        <v>2012-08</v>
      </c>
      <c r="I5082" t="s">
        <v>15813</v>
      </c>
      <c r="J5082" s="1">
        <v>41129</v>
      </c>
      <c r="K5082" s="2">
        <v>0.25854166666666667</v>
      </c>
      <c r="L5082">
        <v>15</v>
      </c>
      <c r="M5082" s="2">
        <v>1.0416666666666666E-2</v>
      </c>
      <c r="N5082" t="s">
        <v>15814</v>
      </c>
      <c r="O5082" t="s">
        <v>11611</v>
      </c>
      <c r="P5082" t="s">
        <v>11612</v>
      </c>
      <c r="Q5082" t="s">
        <v>497</v>
      </c>
      <c r="R5082" t="s">
        <v>42</v>
      </c>
      <c r="S5082">
        <v>185345009</v>
      </c>
      <c r="T5082" t="s">
        <v>57</v>
      </c>
      <c r="U5082">
        <v>85.55</v>
      </c>
      <c r="V5082">
        <v>92.93</v>
      </c>
      <c r="W5082">
        <v>74.34</v>
      </c>
      <c r="X5082">
        <v>36971009</v>
      </c>
      <c r="Y5082" t="s">
        <v>701</v>
      </c>
    </row>
    <row r="5083" spans="1:25" x14ac:dyDescent="0.25">
      <c r="A5083" t="s">
        <v>15815</v>
      </c>
      <c r="B5083" t="s">
        <v>15816</v>
      </c>
      <c r="C5083" s="1">
        <v>42279</v>
      </c>
      <c r="D5083" s="1" t="str">
        <f t="shared" si="316"/>
        <v>2010–2019</v>
      </c>
      <c r="E5083" s="8">
        <f t="shared" si="317"/>
        <v>2015</v>
      </c>
      <c r="F5083" s="8" t="str">
        <f t="shared" si="318"/>
        <v>15</v>
      </c>
      <c r="G5083" s="2">
        <v>3.979166666666667E-2</v>
      </c>
      <c r="H5083" s="2" t="str">
        <f t="shared" si="319"/>
        <v>2015-10</v>
      </c>
      <c r="I5083" t="s">
        <v>15817</v>
      </c>
      <c r="J5083" s="1">
        <v>42279</v>
      </c>
      <c r="K5083" s="2">
        <v>5.3101851851851851E-2</v>
      </c>
      <c r="L5083">
        <v>19</v>
      </c>
      <c r="M5083" s="2">
        <v>1.3310185185185185E-2</v>
      </c>
      <c r="N5083" t="s">
        <v>15814</v>
      </c>
      <c r="O5083" t="s">
        <v>25</v>
      </c>
      <c r="P5083" t="s">
        <v>26</v>
      </c>
      <c r="Q5083" t="s">
        <v>539</v>
      </c>
      <c r="R5083" t="s">
        <v>28</v>
      </c>
      <c r="S5083">
        <v>410620009</v>
      </c>
      <c r="T5083" t="s">
        <v>29</v>
      </c>
      <c r="U5083">
        <v>136.80000000000001</v>
      </c>
      <c r="V5083">
        <v>1130.48</v>
      </c>
      <c r="W5083">
        <v>0</v>
      </c>
      <c r="X5083" t="s">
        <v>30</v>
      </c>
      <c r="Y5083" t="s">
        <v>30</v>
      </c>
    </row>
    <row r="5084" spans="1:25" x14ac:dyDescent="0.25">
      <c r="A5084" t="s">
        <v>15818</v>
      </c>
      <c r="B5084" t="s">
        <v>15819</v>
      </c>
      <c r="C5084" s="1">
        <v>42293</v>
      </c>
      <c r="D5084" s="1" t="str">
        <f t="shared" si="316"/>
        <v>2010–2019</v>
      </c>
      <c r="E5084" s="8">
        <f t="shared" si="317"/>
        <v>2015</v>
      </c>
      <c r="F5084" s="8" t="str">
        <f t="shared" si="318"/>
        <v>15</v>
      </c>
      <c r="G5084" s="2">
        <v>3.979166666666667E-2</v>
      </c>
      <c r="H5084" s="2" t="str">
        <f t="shared" si="319"/>
        <v>2015-10</v>
      </c>
      <c r="I5084" t="s">
        <v>15820</v>
      </c>
      <c r="J5084" s="1">
        <v>42293</v>
      </c>
      <c r="K5084" s="2">
        <v>0.15467592592592594</v>
      </c>
      <c r="L5084">
        <v>165</v>
      </c>
      <c r="M5084" s="2">
        <v>0.11488425925925926</v>
      </c>
      <c r="N5084" t="s">
        <v>15814</v>
      </c>
      <c r="O5084" t="s">
        <v>11611</v>
      </c>
      <c r="P5084" t="s">
        <v>11612</v>
      </c>
      <c r="Q5084" t="s">
        <v>539</v>
      </c>
      <c r="R5084" t="s">
        <v>42</v>
      </c>
      <c r="S5084">
        <v>185349003</v>
      </c>
      <c r="T5084" t="s">
        <v>43</v>
      </c>
      <c r="U5084">
        <v>85.55</v>
      </c>
      <c r="V5084">
        <v>3105.35</v>
      </c>
      <c r="W5084">
        <v>0</v>
      </c>
      <c r="X5084">
        <v>66383009</v>
      </c>
      <c r="Y5084" t="s">
        <v>125</v>
      </c>
    </row>
    <row r="5085" spans="1:25" x14ac:dyDescent="0.25">
      <c r="A5085" t="s">
        <v>15821</v>
      </c>
      <c r="B5085" t="s">
        <v>15822</v>
      </c>
      <c r="C5085" s="1">
        <v>42423</v>
      </c>
      <c r="D5085" s="1" t="str">
        <f t="shared" si="316"/>
        <v>2010–2019</v>
      </c>
      <c r="E5085" s="8">
        <f t="shared" si="317"/>
        <v>2016</v>
      </c>
      <c r="F5085" s="8" t="str">
        <f t="shared" si="318"/>
        <v>16</v>
      </c>
      <c r="G5085" s="2">
        <v>0.53979166666666667</v>
      </c>
      <c r="H5085" s="2" t="str">
        <f t="shared" si="319"/>
        <v>2016-02</v>
      </c>
      <c r="I5085" t="s">
        <v>15823</v>
      </c>
      <c r="J5085" s="1">
        <v>42423</v>
      </c>
      <c r="K5085" s="2">
        <v>0.55334490740740738</v>
      </c>
      <c r="L5085">
        <v>20</v>
      </c>
      <c r="M5085" s="2">
        <v>1.3553240740740741E-2</v>
      </c>
      <c r="N5085" t="s">
        <v>15814</v>
      </c>
      <c r="O5085" t="s">
        <v>11611</v>
      </c>
      <c r="P5085" t="s">
        <v>11612</v>
      </c>
      <c r="Q5085" t="s">
        <v>539</v>
      </c>
      <c r="R5085" t="s">
        <v>42</v>
      </c>
      <c r="S5085">
        <v>185345009</v>
      </c>
      <c r="T5085" t="s">
        <v>57</v>
      </c>
      <c r="U5085">
        <v>85.55</v>
      </c>
      <c r="V5085">
        <v>223.35</v>
      </c>
      <c r="W5085">
        <v>14.23</v>
      </c>
      <c r="X5085">
        <v>10509002</v>
      </c>
      <c r="Y5085" t="s">
        <v>107</v>
      </c>
    </row>
    <row r="5086" spans="1:25" x14ac:dyDescent="0.25">
      <c r="A5086" t="s">
        <v>15824</v>
      </c>
      <c r="B5086" t="s">
        <v>15825</v>
      </c>
      <c r="C5086" s="1">
        <v>42650</v>
      </c>
      <c r="D5086" s="1" t="str">
        <f t="shared" si="316"/>
        <v>2010–2019</v>
      </c>
      <c r="E5086" s="8">
        <f t="shared" si="317"/>
        <v>2016</v>
      </c>
      <c r="F5086" s="8" t="str">
        <f t="shared" si="318"/>
        <v>16</v>
      </c>
      <c r="G5086" s="2">
        <v>3.979166666666667E-2</v>
      </c>
      <c r="H5086" s="2" t="str">
        <f t="shared" si="319"/>
        <v>2016-10</v>
      </c>
      <c r="I5086" t="s">
        <v>15826</v>
      </c>
      <c r="J5086" s="1">
        <v>42650</v>
      </c>
      <c r="K5086" s="2">
        <v>5.3483796296296293E-2</v>
      </c>
      <c r="L5086">
        <v>20</v>
      </c>
      <c r="M5086" s="2">
        <v>1.369212962962963E-2</v>
      </c>
      <c r="N5086" t="s">
        <v>15814</v>
      </c>
      <c r="O5086" t="s">
        <v>25</v>
      </c>
      <c r="P5086" t="s">
        <v>26</v>
      </c>
      <c r="Q5086" t="s">
        <v>539</v>
      </c>
      <c r="R5086" t="s">
        <v>28</v>
      </c>
      <c r="S5086">
        <v>410620009</v>
      </c>
      <c r="T5086" t="s">
        <v>29</v>
      </c>
      <c r="U5086">
        <v>136.80000000000001</v>
      </c>
      <c r="V5086">
        <v>704.2</v>
      </c>
      <c r="W5086">
        <v>0</v>
      </c>
      <c r="X5086" t="s">
        <v>30</v>
      </c>
      <c r="Y5086" t="s">
        <v>30</v>
      </c>
    </row>
    <row r="5087" spans="1:25" x14ac:dyDescent="0.25">
      <c r="A5087" s="3" t="s">
        <v>15827</v>
      </c>
      <c r="B5087" t="s">
        <v>15828</v>
      </c>
      <c r="C5087" s="1">
        <v>42664</v>
      </c>
      <c r="D5087" s="1" t="str">
        <f t="shared" si="316"/>
        <v>2010–2019</v>
      </c>
      <c r="E5087" s="8">
        <f t="shared" si="317"/>
        <v>2016</v>
      </c>
      <c r="F5087" s="8" t="str">
        <f t="shared" si="318"/>
        <v>16</v>
      </c>
      <c r="G5087" s="2">
        <v>3.979166666666667E-2</v>
      </c>
      <c r="H5087" s="2" t="str">
        <f t="shared" si="319"/>
        <v>2016-10</v>
      </c>
      <c r="I5087" t="s">
        <v>15829</v>
      </c>
      <c r="J5087" s="1">
        <v>42664</v>
      </c>
      <c r="K5087" s="2">
        <v>0.16674768518518518</v>
      </c>
      <c r="L5087">
        <v>183</v>
      </c>
      <c r="M5087" s="2">
        <v>0.12695601851851851</v>
      </c>
      <c r="N5087" t="s">
        <v>15814</v>
      </c>
      <c r="O5087" t="s">
        <v>11611</v>
      </c>
      <c r="P5087" t="s">
        <v>11612</v>
      </c>
      <c r="Q5087" t="s">
        <v>539</v>
      </c>
      <c r="R5087" t="s">
        <v>42</v>
      </c>
      <c r="S5087">
        <v>185349003</v>
      </c>
      <c r="T5087" t="s">
        <v>43</v>
      </c>
      <c r="U5087">
        <v>85.55</v>
      </c>
      <c r="V5087">
        <v>3536.75</v>
      </c>
      <c r="W5087">
        <v>0</v>
      </c>
      <c r="X5087">
        <v>66383009</v>
      </c>
      <c r="Y5087" t="s">
        <v>125</v>
      </c>
    </row>
    <row r="5088" spans="1:25" x14ac:dyDescent="0.25">
      <c r="A5088" t="s">
        <v>15830</v>
      </c>
      <c r="B5088" t="s">
        <v>15831</v>
      </c>
      <c r="C5088" s="1">
        <v>43021</v>
      </c>
      <c r="D5088" s="1" t="str">
        <f t="shared" si="316"/>
        <v>2010–2019</v>
      </c>
      <c r="E5088" s="8">
        <f t="shared" si="317"/>
        <v>2017</v>
      </c>
      <c r="F5088" s="8" t="str">
        <f t="shared" si="318"/>
        <v>17</v>
      </c>
      <c r="G5088" s="2">
        <v>3.979166666666667E-2</v>
      </c>
      <c r="H5088" s="2" t="str">
        <f t="shared" si="319"/>
        <v>2017-10</v>
      </c>
      <c r="I5088" t="s">
        <v>15832</v>
      </c>
      <c r="J5088" s="1">
        <v>43021</v>
      </c>
      <c r="K5088" s="2">
        <v>8.0266203703703701E-2</v>
      </c>
      <c r="L5088">
        <v>58</v>
      </c>
      <c r="M5088" s="2">
        <v>4.0474537037037038E-2</v>
      </c>
      <c r="N5088" t="s">
        <v>15814</v>
      </c>
      <c r="O5088" t="s">
        <v>25</v>
      </c>
      <c r="P5088" t="s">
        <v>26</v>
      </c>
      <c r="Q5088" t="s">
        <v>497</v>
      </c>
      <c r="R5088" t="s">
        <v>28</v>
      </c>
      <c r="S5088">
        <v>162673000</v>
      </c>
      <c r="T5088" t="s">
        <v>151</v>
      </c>
      <c r="U5088">
        <v>136.80000000000001</v>
      </c>
      <c r="V5088">
        <v>704.2</v>
      </c>
      <c r="W5088">
        <v>0</v>
      </c>
      <c r="X5088" t="s">
        <v>30</v>
      </c>
      <c r="Y5088" t="s">
        <v>30</v>
      </c>
    </row>
    <row r="5089" spans="1:25" x14ac:dyDescent="0.25">
      <c r="A5089" t="s">
        <v>15833</v>
      </c>
      <c r="B5089" t="s">
        <v>15834</v>
      </c>
      <c r="C5089" s="1">
        <v>43035</v>
      </c>
      <c r="D5089" s="1" t="str">
        <f t="shared" si="316"/>
        <v>2010–2019</v>
      </c>
      <c r="E5089" s="8">
        <f t="shared" si="317"/>
        <v>2017</v>
      </c>
      <c r="F5089" s="8" t="str">
        <f t="shared" si="318"/>
        <v>17</v>
      </c>
      <c r="G5089" s="2">
        <v>3.979166666666667E-2</v>
      </c>
      <c r="H5089" s="2" t="str">
        <f t="shared" si="319"/>
        <v>2017-10</v>
      </c>
      <c r="I5089" t="s">
        <v>15835</v>
      </c>
      <c r="J5089" s="1">
        <v>43035</v>
      </c>
      <c r="K5089" s="2">
        <v>0.1966087962962963</v>
      </c>
      <c r="L5089">
        <v>226</v>
      </c>
      <c r="M5089" s="2">
        <v>0.15681712962962963</v>
      </c>
      <c r="N5089" t="s">
        <v>15814</v>
      </c>
      <c r="O5089" t="s">
        <v>11611</v>
      </c>
      <c r="P5089" t="s">
        <v>11612</v>
      </c>
      <c r="Q5089" t="s">
        <v>497</v>
      </c>
      <c r="R5089" t="s">
        <v>42</v>
      </c>
      <c r="S5089">
        <v>185349003</v>
      </c>
      <c r="T5089" t="s">
        <v>43</v>
      </c>
      <c r="U5089">
        <v>85.55</v>
      </c>
      <c r="V5089">
        <v>3536.75</v>
      </c>
      <c r="W5089">
        <v>2330.31</v>
      </c>
      <c r="X5089">
        <v>66383009</v>
      </c>
      <c r="Y5089" t="s">
        <v>125</v>
      </c>
    </row>
    <row r="5090" spans="1:25" x14ac:dyDescent="0.25">
      <c r="A5090" t="s">
        <v>15836</v>
      </c>
      <c r="B5090" t="s">
        <v>15837</v>
      </c>
      <c r="C5090" s="1">
        <v>43373</v>
      </c>
      <c r="D5090" s="1" t="str">
        <f t="shared" si="316"/>
        <v>2010–2019</v>
      </c>
      <c r="E5090" s="8">
        <f t="shared" si="317"/>
        <v>2018</v>
      </c>
      <c r="F5090" s="8" t="str">
        <f t="shared" si="318"/>
        <v>18</v>
      </c>
      <c r="G5090" s="2">
        <v>3.979166666666667E-2</v>
      </c>
      <c r="H5090" s="2" t="str">
        <f t="shared" si="319"/>
        <v>2018-09</v>
      </c>
      <c r="I5090" t="s">
        <v>15838</v>
      </c>
      <c r="J5090" s="1">
        <v>43373</v>
      </c>
      <c r="K5090" s="2">
        <v>0.10625</v>
      </c>
      <c r="L5090">
        <v>96</v>
      </c>
      <c r="M5090" s="2">
        <v>6.6458333333333328E-2</v>
      </c>
      <c r="N5090" t="s">
        <v>15814</v>
      </c>
      <c r="O5090" t="s">
        <v>11611</v>
      </c>
      <c r="P5090" t="s">
        <v>11612</v>
      </c>
      <c r="Q5090" t="s">
        <v>497</v>
      </c>
      <c r="R5090" t="s">
        <v>42</v>
      </c>
      <c r="S5090">
        <v>185345009</v>
      </c>
      <c r="T5090" t="s">
        <v>57</v>
      </c>
      <c r="U5090">
        <v>85.55</v>
      </c>
      <c r="V5090">
        <v>3611.33</v>
      </c>
      <c r="W5090">
        <v>1826.61</v>
      </c>
      <c r="X5090">
        <v>307426000</v>
      </c>
      <c r="Y5090" t="s">
        <v>1647</v>
      </c>
    </row>
    <row r="5091" spans="1:25" x14ac:dyDescent="0.25">
      <c r="A5091" t="s">
        <v>15839</v>
      </c>
      <c r="B5091" t="s">
        <v>15840</v>
      </c>
      <c r="C5091" s="1">
        <v>43392</v>
      </c>
      <c r="D5091" s="1" t="str">
        <f t="shared" si="316"/>
        <v>2010–2019</v>
      </c>
      <c r="E5091" s="8">
        <f t="shared" si="317"/>
        <v>2018</v>
      </c>
      <c r="F5091" s="8" t="str">
        <f t="shared" si="318"/>
        <v>18</v>
      </c>
      <c r="G5091" s="2">
        <v>3.979166666666667E-2</v>
      </c>
      <c r="H5091" s="2" t="str">
        <f t="shared" si="319"/>
        <v>2018-10</v>
      </c>
      <c r="I5091" t="s">
        <v>15841</v>
      </c>
      <c r="J5091" s="1">
        <v>43392</v>
      </c>
      <c r="K5091" s="2">
        <v>6.4097222222222222E-2</v>
      </c>
      <c r="L5091">
        <v>35</v>
      </c>
      <c r="M5091" s="2">
        <v>2.4305555555555556E-2</v>
      </c>
      <c r="N5091" t="s">
        <v>15814</v>
      </c>
      <c r="O5091" t="s">
        <v>25</v>
      </c>
      <c r="P5091" t="s">
        <v>26</v>
      </c>
      <c r="Q5091" t="s">
        <v>497</v>
      </c>
      <c r="R5091" t="s">
        <v>28</v>
      </c>
      <c r="S5091">
        <v>162673000</v>
      </c>
      <c r="T5091" t="s">
        <v>151</v>
      </c>
      <c r="U5091">
        <v>136.80000000000001</v>
      </c>
      <c r="V5091">
        <v>704.2</v>
      </c>
      <c r="W5091">
        <v>563.36</v>
      </c>
      <c r="X5091" t="s">
        <v>30</v>
      </c>
      <c r="Y5091" t="s">
        <v>30</v>
      </c>
    </row>
    <row r="5092" spans="1:25" x14ac:dyDescent="0.25">
      <c r="A5092" t="s">
        <v>15842</v>
      </c>
      <c r="B5092" t="s">
        <v>15843</v>
      </c>
      <c r="C5092" s="1">
        <v>44448</v>
      </c>
      <c r="D5092" s="1" t="str">
        <f t="shared" si="316"/>
        <v>2020–2029</v>
      </c>
      <c r="E5092" s="8">
        <f t="shared" si="317"/>
        <v>2021</v>
      </c>
      <c r="F5092" s="8" t="str">
        <f t="shared" si="318"/>
        <v>21</v>
      </c>
      <c r="G5092" s="2">
        <v>3.979166666666667E-2</v>
      </c>
      <c r="H5092" s="2" t="str">
        <f t="shared" si="319"/>
        <v>2021-09</v>
      </c>
      <c r="I5092" t="s">
        <v>15844</v>
      </c>
      <c r="J5092" s="1">
        <v>44448</v>
      </c>
      <c r="K5092" s="2">
        <v>0.10902777777777778</v>
      </c>
      <c r="L5092">
        <v>100</v>
      </c>
      <c r="M5092" s="2">
        <v>6.9236111111111109E-2</v>
      </c>
      <c r="N5092" t="s">
        <v>15814</v>
      </c>
      <c r="O5092" t="s">
        <v>11611</v>
      </c>
      <c r="P5092" t="s">
        <v>11612</v>
      </c>
      <c r="Q5092" t="s">
        <v>497</v>
      </c>
      <c r="R5092" t="s">
        <v>42</v>
      </c>
      <c r="S5092">
        <v>185345009</v>
      </c>
      <c r="T5092" t="s">
        <v>57</v>
      </c>
      <c r="U5092">
        <v>85.55</v>
      </c>
      <c r="V5092">
        <v>236.1</v>
      </c>
      <c r="W5092">
        <v>0</v>
      </c>
      <c r="X5092">
        <v>840544004</v>
      </c>
      <c r="Y5092" t="s">
        <v>914</v>
      </c>
    </row>
    <row r="5093" spans="1:25" x14ac:dyDescent="0.25">
      <c r="A5093" t="s">
        <v>15845</v>
      </c>
      <c r="B5093" t="s">
        <v>15846</v>
      </c>
      <c r="C5093" s="1">
        <v>44484</v>
      </c>
      <c r="D5093" s="1" t="str">
        <f t="shared" si="316"/>
        <v>2020–2029</v>
      </c>
      <c r="E5093" s="8">
        <f t="shared" si="317"/>
        <v>2021</v>
      </c>
      <c r="F5093" s="8" t="str">
        <f t="shared" si="318"/>
        <v>21</v>
      </c>
      <c r="G5093" s="2">
        <v>3.979166666666667E-2</v>
      </c>
      <c r="H5093" s="2" t="str">
        <f t="shared" si="319"/>
        <v>2021-10</v>
      </c>
      <c r="I5093" t="s">
        <v>15847</v>
      </c>
      <c r="J5093" s="1">
        <v>44484</v>
      </c>
      <c r="K5093" s="2">
        <v>5.0208333333333334E-2</v>
      </c>
      <c r="L5093">
        <v>15</v>
      </c>
      <c r="M5093" s="2">
        <v>1.0416666666666666E-2</v>
      </c>
      <c r="N5093" t="s">
        <v>15814</v>
      </c>
      <c r="O5093" t="s">
        <v>11611</v>
      </c>
      <c r="P5093" t="s">
        <v>11612</v>
      </c>
      <c r="Q5093" t="s">
        <v>497</v>
      </c>
      <c r="R5093" t="s">
        <v>114</v>
      </c>
      <c r="S5093">
        <v>33879002</v>
      </c>
      <c r="T5093" t="s">
        <v>135</v>
      </c>
      <c r="U5093">
        <v>142.58000000000001</v>
      </c>
      <c r="V5093">
        <v>278.58</v>
      </c>
      <c r="W5093">
        <v>0</v>
      </c>
      <c r="X5093" t="s">
        <v>30</v>
      </c>
      <c r="Y5093" t="s">
        <v>30</v>
      </c>
    </row>
    <row r="5094" spans="1:25" x14ac:dyDescent="0.25">
      <c r="A5094" t="s">
        <v>15848</v>
      </c>
      <c r="B5094" t="s">
        <v>15849</v>
      </c>
      <c r="C5094" s="1">
        <v>44491</v>
      </c>
      <c r="D5094" s="1" t="str">
        <f t="shared" si="316"/>
        <v>2020–2029</v>
      </c>
      <c r="E5094" s="8">
        <f t="shared" si="317"/>
        <v>2021</v>
      </c>
      <c r="F5094" s="8" t="str">
        <f t="shared" si="318"/>
        <v>21</v>
      </c>
      <c r="G5094" s="2">
        <v>3.979166666666667E-2</v>
      </c>
      <c r="H5094" s="2" t="str">
        <f t="shared" si="319"/>
        <v>2021-10</v>
      </c>
      <c r="I5094" t="s">
        <v>15850</v>
      </c>
      <c r="J5094" s="1">
        <v>44491</v>
      </c>
      <c r="K5094" s="2">
        <v>6.2662037037037044E-2</v>
      </c>
      <c r="L5094">
        <v>33</v>
      </c>
      <c r="M5094" s="2">
        <v>2.2870370370370371E-2</v>
      </c>
      <c r="N5094" t="s">
        <v>15814</v>
      </c>
      <c r="O5094" t="s">
        <v>25</v>
      </c>
      <c r="P5094" t="s">
        <v>26</v>
      </c>
      <c r="Q5094" t="s">
        <v>497</v>
      </c>
      <c r="R5094" t="s">
        <v>28</v>
      </c>
      <c r="S5094">
        <v>162673000</v>
      </c>
      <c r="T5094" t="s">
        <v>151</v>
      </c>
      <c r="U5094">
        <v>136.80000000000001</v>
      </c>
      <c r="V5094">
        <v>1186.78</v>
      </c>
      <c r="W5094">
        <v>194.77</v>
      </c>
      <c r="X5094" t="s">
        <v>30</v>
      </c>
      <c r="Y5094" t="s">
        <v>30</v>
      </c>
    </row>
    <row r="5095" spans="1:25" x14ac:dyDescent="0.25">
      <c r="A5095" t="s">
        <v>15851</v>
      </c>
      <c r="B5095" t="s">
        <v>15852</v>
      </c>
      <c r="C5095" s="1">
        <v>44512</v>
      </c>
      <c r="D5095" s="1" t="str">
        <f t="shared" si="316"/>
        <v>2020–2029</v>
      </c>
      <c r="E5095" s="8">
        <f t="shared" si="317"/>
        <v>2021</v>
      </c>
      <c r="F5095" s="8" t="str">
        <f t="shared" si="318"/>
        <v>21</v>
      </c>
      <c r="G5095" s="2">
        <v>3.979166666666667E-2</v>
      </c>
      <c r="H5095" s="2" t="str">
        <f t="shared" si="319"/>
        <v>2021-11</v>
      </c>
      <c r="I5095" t="s">
        <v>15853</v>
      </c>
      <c r="J5095" s="1">
        <v>44512</v>
      </c>
      <c r="K5095" s="2">
        <v>5.0208333333333334E-2</v>
      </c>
      <c r="L5095">
        <v>15</v>
      </c>
      <c r="M5095" s="2">
        <v>1.0416666666666666E-2</v>
      </c>
      <c r="N5095" t="s">
        <v>15814</v>
      </c>
      <c r="O5095" t="s">
        <v>11611</v>
      </c>
      <c r="P5095" t="s">
        <v>11612</v>
      </c>
      <c r="Q5095" t="s">
        <v>497</v>
      </c>
      <c r="R5095" t="s">
        <v>114</v>
      </c>
      <c r="S5095">
        <v>33879002</v>
      </c>
      <c r="T5095" t="s">
        <v>135</v>
      </c>
      <c r="U5095">
        <v>142.58000000000001</v>
      </c>
      <c r="V5095">
        <v>278.58</v>
      </c>
      <c r="W5095">
        <v>222.86</v>
      </c>
      <c r="X5095" t="s">
        <v>30</v>
      </c>
      <c r="Y5095" t="s">
        <v>30</v>
      </c>
    </row>
    <row r="5096" spans="1:25" x14ac:dyDescent="0.25">
      <c r="A5096" t="s">
        <v>15854</v>
      </c>
      <c r="B5096" t="s">
        <v>15855</v>
      </c>
      <c r="C5096" s="1">
        <v>45420</v>
      </c>
      <c r="D5096" s="1" t="str">
        <f t="shared" si="316"/>
        <v>2020–2029</v>
      </c>
      <c r="E5096" s="8">
        <f t="shared" si="317"/>
        <v>2024</v>
      </c>
      <c r="F5096" s="8" t="str">
        <f t="shared" si="318"/>
        <v>24</v>
      </c>
      <c r="G5096" s="2">
        <v>0.5814583333333333</v>
      </c>
      <c r="H5096" s="2" t="str">
        <f t="shared" si="319"/>
        <v>2024-05</v>
      </c>
      <c r="I5096" t="s">
        <v>15856</v>
      </c>
      <c r="J5096" s="1">
        <v>45420</v>
      </c>
      <c r="K5096" s="2">
        <v>0.59187500000000004</v>
      </c>
      <c r="L5096">
        <v>15</v>
      </c>
      <c r="M5096" s="2">
        <v>1.0416666666666666E-2</v>
      </c>
      <c r="N5096" t="s">
        <v>15814</v>
      </c>
      <c r="O5096" t="s">
        <v>11611</v>
      </c>
      <c r="P5096" t="s">
        <v>11612</v>
      </c>
      <c r="Q5096" t="s">
        <v>708</v>
      </c>
      <c r="R5096" t="s">
        <v>42</v>
      </c>
      <c r="S5096">
        <v>185345009</v>
      </c>
      <c r="T5096" t="s">
        <v>57</v>
      </c>
      <c r="U5096">
        <v>85.55</v>
      </c>
      <c r="V5096">
        <v>85.55</v>
      </c>
      <c r="W5096">
        <v>0</v>
      </c>
      <c r="X5096">
        <v>444814009</v>
      </c>
      <c r="Y5096" t="s">
        <v>65</v>
      </c>
    </row>
    <row r="5097" spans="1:25" x14ac:dyDescent="0.25">
      <c r="A5097" t="s">
        <v>15857</v>
      </c>
      <c r="B5097" t="s">
        <v>15858</v>
      </c>
      <c r="C5097" s="1">
        <v>45590</v>
      </c>
      <c r="D5097" s="1" t="str">
        <f t="shared" si="316"/>
        <v>2020–2029</v>
      </c>
      <c r="E5097" s="8">
        <f t="shared" si="317"/>
        <v>2024</v>
      </c>
      <c r="F5097" s="8" t="str">
        <f t="shared" si="318"/>
        <v>24</v>
      </c>
      <c r="G5097" s="2">
        <v>3.979166666666667E-2</v>
      </c>
      <c r="H5097" s="2" t="str">
        <f t="shared" si="319"/>
        <v>2024-10</v>
      </c>
      <c r="I5097" t="s">
        <v>15859</v>
      </c>
      <c r="J5097" s="1">
        <v>45590</v>
      </c>
      <c r="K5097" s="2">
        <v>6.7731481481481476E-2</v>
      </c>
      <c r="L5097">
        <v>40</v>
      </c>
      <c r="M5097" s="2">
        <v>2.7939814814814813E-2</v>
      </c>
      <c r="N5097" t="s">
        <v>15814</v>
      </c>
      <c r="O5097" t="s">
        <v>25</v>
      </c>
      <c r="P5097" t="s">
        <v>26</v>
      </c>
      <c r="Q5097" t="s">
        <v>708</v>
      </c>
      <c r="R5097" t="s">
        <v>28</v>
      </c>
      <c r="S5097">
        <v>162673000</v>
      </c>
      <c r="T5097" t="s">
        <v>151</v>
      </c>
      <c r="U5097">
        <v>136.80000000000001</v>
      </c>
      <c r="V5097">
        <v>704.2</v>
      </c>
      <c r="W5097">
        <v>0</v>
      </c>
      <c r="X5097" t="s">
        <v>30</v>
      </c>
      <c r="Y5097" t="s">
        <v>30</v>
      </c>
    </row>
    <row r="5098" spans="1:25" x14ac:dyDescent="0.25">
      <c r="A5098" t="s">
        <v>15860</v>
      </c>
      <c r="B5098" t="s">
        <v>15861</v>
      </c>
      <c r="C5098" s="1">
        <v>40027</v>
      </c>
      <c r="D5098" s="1" t="str">
        <f t="shared" si="316"/>
        <v>2000–2009</v>
      </c>
      <c r="E5098" s="8">
        <f t="shared" si="317"/>
        <v>2009</v>
      </c>
      <c r="F5098" s="8" t="str">
        <f t="shared" si="318"/>
        <v>09</v>
      </c>
      <c r="G5098" s="2">
        <v>0.21313657407407408</v>
      </c>
      <c r="H5098" s="2" t="str">
        <f t="shared" si="319"/>
        <v>2009-08</v>
      </c>
      <c r="I5098" t="s">
        <v>15862</v>
      </c>
      <c r="J5098" s="1">
        <v>40027</v>
      </c>
      <c r="K5098" s="2">
        <v>0.22355324074074073</v>
      </c>
      <c r="L5098">
        <v>15</v>
      </c>
      <c r="M5098" s="2">
        <v>1.0416666666666666E-2</v>
      </c>
      <c r="N5098" t="s">
        <v>15863</v>
      </c>
      <c r="O5098" t="s">
        <v>4026</v>
      </c>
      <c r="P5098" t="s">
        <v>4027</v>
      </c>
      <c r="Q5098" t="s">
        <v>4016</v>
      </c>
      <c r="R5098" t="s">
        <v>28</v>
      </c>
      <c r="S5098">
        <v>410620009</v>
      </c>
      <c r="T5098" t="s">
        <v>29</v>
      </c>
      <c r="U5098">
        <v>136.80000000000001</v>
      </c>
      <c r="V5098">
        <v>272.8</v>
      </c>
      <c r="W5098">
        <v>0</v>
      </c>
      <c r="X5098" t="s">
        <v>30</v>
      </c>
      <c r="Y5098" t="s">
        <v>30</v>
      </c>
    </row>
    <row r="5099" spans="1:25" x14ac:dyDescent="0.25">
      <c r="A5099" t="s">
        <v>15864</v>
      </c>
      <c r="B5099" t="s">
        <v>15865</v>
      </c>
      <c r="C5099" s="1">
        <v>42239</v>
      </c>
      <c r="D5099" s="1" t="str">
        <f t="shared" si="316"/>
        <v>2010–2019</v>
      </c>
      <c r="E5099" s="8">
        <f t="shared" si="317"/>
        <v>2015</v>
      </c>
      <c r="F5099" s="8" t="str">
        <f t="shared" si="318"/>
        <v>15</v>
      </c>
      <c r="G5099" s="2">
        <v>0.21313657407407408</v>
      </c>
      <c r="H5099" s="2" t="str">
        <f t="shared" si="319"/>
        <v>2015-08</v>
      </c>
      <c r="I5099" t="s">
        <v>15866</v>
      </c>
      <c r="J5099" s="1">
        <v>42239</v>
      </c>
      <c r="K5099" s="2">
        <v>0.22355324074074073</v>
      </c>
      <c r="L5099">
        <v>15</v>
      </c>
      <c r="M5099" s="2">
        <v>1.0416666666666666E-2</v>
      </c>
      <c r="N5099" t="s">
        <v>15863</v>
      </c>
      <c r="O5099" t="s">
        <v>4026</v>
      </c>
      <c r="P5099" t="s">
        <v>4027</v>
      </c>
      <c r="Q5099" t="s">
        <v>4016</v>
      </c>
      <c r="R5099" t="s">
        <v>28</v>
      </c>
      <c r="S5099">
        <v>410620009</v>
      </c>
      <c r="T5099" t="s">
        <v>29</v>
      </c>
      <c r="U5099">
        <v>136.80000000000001</v>
      </c>
      <c r="V5099">
        <v>704.2</v>
      </c>
      <c r="W5099">
        <v>0</v>
      </c>
      <c r="X5099" t="s">
        <v>30</v>
      </c>
      <c r="Y5099" t="s">
        <v>30</v>
      </c>
    </row>
    <row r="5100" spans="1:25" x14ac:dyDescent="0.25">
      <c r="A5100" t="s">
        <v>15867</v>
      </c>
      <c r="B5100" t="s">
        <v>15868</v>
      </c>
      <c r="C5100" s="1">
        <v>42246</v>
      </c>
      <c r="D5100" s="1" t="str">
        <f t="shared" si="316"/>
        <v>2010–2019</v>
      </c>
      <c r="E5100" s="8">
        <f t="shared" si="317"/>
        <v>2015</v>
      </c>
      <c r="F5100" s="8" t="str">
        <f t="shared" si="318"/>
        <v>15</v>
      </c>
      <c r="G5100" s="2">
        <v>0.21313657407407408</v>
      </c>
      <c r="H5100" s="2" t="str">
        <f t="shared" si="319"/>
        <v>2015-08</v>
      </c>
      <c r="I5100" t="s">
        <v>15869</v>
      </c>
      <c r="J5100" s="1">
        <v>42246</v>
      </c>
      <c r="K5100" s="2">
        <v>0.34247685185185184</v>
      </c>
      <c r="L5100">
        <v>186</v>
      </c>
      <c r="M5100" s="2">
        <v>0.12934027777777779</v>
      </c>
      <c r="N5100" t="s">
        <v>15863</v>
      </c>
      <c r="O5100" t="s">
        <v>15870</v>
      </c>
      <c r="P5100" t="s">
        <v>15871</v>
      </c>
      <c r="Q5100" t="s">
        <v>4016</v>
      </c>
      <c r="R5100" t="s">
        <v>42</v>
      </c>
      <c r="S5100">
        <v>185349003</v>
      </c>
      <c r="T5100" t="s">
        <v>43</v>
      </c>
      <c r="U5100">
        <v>85.55</v>
      </c>
      <c r="V5100">
        <v>3536.75</v>
      </c>
      <c r="W5100">
        <v>0</v>
      </c>
      <c r="X5100">
        <v>66383009</v>
      </c>
      <c r="Y5100" t="s">
        <v>125</v>
      </c>
    </row>
    <row r="5101" spans="1:25" x14ac:dyDescent="0.25">
      <c r="A5101" t="s">
        <v>15872</v>
      </c>
      <c r="B5101" t="s">
        <v>15873</v>
      </c>
      <c r="C5101" s="1">
        <v>42610</v>
      </c>
      <c r="D5101" s="1" t="str">
        <f t="shared" si="316"/>
        <v>2010–2019</v>
      </c>
      <c r="E5101" s="8">
        <f t="shared" si="317"/>
        <v>2016</v>
      </c>
      <c r="F5101" s="8" t="str">
        <f t="shared" si="318"/>
        <v>16</v>
      </c>
      <c r="G5101" s="2">
        <v>0.21313657407407408</v>
      </c>
      <c r="H5101" s="2" t="str">
        <f t="shared" si="319"/>
        <v>2016-08</v>
      </c>
      <c r="I5101" t="s">
        <v>15874</v>
      </c>
      <c r="J5101" s="1">
        <v>42610</v>
      </c>
      <c r="K5101" s="2">
        <v>0.22355324074074073</v>
      </c>
      <c r="L5101">
        <v>15</v>
      </c>
      <c r="M5101" s="2">
        <v>1.0416666666666666E-2</v>
      </c>
      <c r="N5101" t="s">
        <v>15863</v>
      </c>
      <c r="O5101" t="s">
        <v>4026</v>
      </c>
      <c r="P5101" t="s">
        <v>4027</v>
      </c>
      <c r="Q5101" t="s">
        <v>4016</v>
      </c>
      <c r="R5101" t="s">
        <v>28</v>
      </c>
      <c r="S5101">
        <v>410620009</v>
      </c>
      <c r="T5101" t="s">
        <v>29</v>
      </c>
      <c r="U5101">
        <v>136.80000000000001</v>
      </c>
      <c r="V5101">
        <v>722.05</v>
      </c>
      <c r="W5101">
        <v>0</v>
      </c>
      <c r="X5101" t="s">
        <v>30</v>
      </c>
      <c r="Y5101" t="s">
        <v>30</v>
      </c>
    </row>
    <row r="5102" spans="1:25" x14ac:dyDescent="0.25">
      <c r="A5102" t="s">
        <v>15875</v>
      </c>
      <c r="B5102" t="s">
        <v>15876</v>
      </c>
      <c r="C5102" s="1">
        <v>42981</v>
      </c>
      <c r="D5102" s="1" t="str">
        <f t="shared" si="316"/>
        <v>2010–2019</v>
      </c>
      <c r="E5102" s="8">
        <f t="shared" si="317"/>
        <v>2017</v>
      </c>
      <c r="F5102" s="8" t="str">
        <f t="shared" si="318"/>
        <v>17</v>
      </c>
      <c r="G5102" s="2">
        <v>0.21313657407407408</v>
      </c>
      <c r="H5102" s="2" t="str">
        <f t="shared" si="319"/>
        <v>2017-09</v>
      </c>
      <c r="I5102" t="s">
        <v>15877</v>
      </c>
      <c r="J5102" s="1">
        <v>42981</v>
      </c>
      <c r="K5102" s="2">
        <v>0.22355324074074073</v>
      </c>
      <c r="L5102">
        <v>15</v>
      </c>
      <c r="M5102" s="2">
        <v>1.0416666666666666E-2</v>
      </c>
      <c r="N5102" t="s">
        <v>15863</v>
      </c>
      <c r="O5102" t="s">
        <v>4026</v>
      </c>
      <c r="P5102" t="s">
        <v>4027</v>
      </c>
      <c r="Q5102" t="s">
        <v>4016</v>
      </c>
      <c r="R5102" t="s">
        <v>28</v>
      </c>
      <c r="S5102">
        <v>410620009</v>
      </c>
      <c r="T5102" t="s">
        <v>29</v>
      </c>
      <c r="U5102">
        <v>136.80000000000001</v>
      </c>
      <c r="V5102">
        <v>272.8</v>
      </c>
      <c r="W5102">
        <v>0</v>
      </c>
      <c r="X5102" t="s">
        <v>30</v>
      </c>
      <c r="Y5102" t="s">
        <v>30</v>
      </c>
    </row>
    <row r="5103" spans="1:25" x14ac:dyDescent="0.25">
      <c r="A5103" t="s">
        <v>15878</v>
      </c>
      <c r="B5103" t="s">
        <v>15879</v>
      </c>
      <c r="C5103" s="1">
        <v>42988</v>
      </c>
      <c r="D5103" s="1" t="str">
        <f t="shared" si="316"/>
        <v>2010–2019</v>
      </c>
      <c r="E5103" s="8">
        <f t="shared" si="317"/>
        <v>2017</v>
      </c>
      <c r="F5103" s="8" t="str">
        <f t="shared" si="318"/>
        <v>17</v>
      </c>
      <c r="G5103" s="2">
        <v>0.21313657407407408</v>
      </c>
      <c r="H5103" s="2" t="str">
        <f t="shared" si="319"/>
        <v>2017-09</v>
      </c>
      <c r="I5103" t="s">
        <v>15880</v>
      </c>
      <c r="J5103" s="1">
        <v>42988</v>
      </c>
      <c r="K5103" s="2">
        <v>0.22355324074074073</v>
      </c>
      <c r="L5103">
        <v>15</v>
      </c>
      <c r="M5103" s="2">
        <v>1.0416666666666666E-2</v>
      </c>
      <c r="N5103" t="s">
        <v>15863</v>
      </c>
      <c r="O5103" t="s">
        <v>15870</v>
      </c>
      <c r="P5103" t="s">
        <v>15871</v>
      </c>
      <c r="Q5103" t="s">
        <v>4016</v>
      </c>
      <c r="R5103" t="s">
        <v>42</v>
      </c>
      <c r="S5103">
        <v>185345009</v>
      </c>
      <c r="T5103" t="s">
        <v>57</v>
      </c>
      <c r="U5103">
        <v>85.55</v>
      </c>
      <c r="V5103">
        <v>85.55</v>
      </c>
      <c r="W5103">
        <v>0</v>
      </c>
      <c r="X5103">
        <v>444814009</v>
      </c>
      <c r="Y5103" t="s">
        <v>65</v>
      </c>
    </row>
    <row r="5104" spans="1:25" x14ac:dyDescent="0.25">
      <c r="A5104" t="s">
        <v>15881</v>
      </c>
      <c r="B5104" t="s">
        <v>15882</v>
      </c>
      <c r="C5104" s="1">
        <v>43026</v>
      </c>
      <c r="D5104" s="1" t="str">
        <f t="shared" si="316"/>
        <v>2010–2019</v>
      </c>
      <c r="E5104" s="8">
        <f t="shared" si="317"/>
        <v>2017</v>
      </c>
      <c r="F5104" s="8" t="str">
        <f t="shared" si="318"/>
        <v>17</v>
      </c>
      <c r="G5104" s="2">
        <v>0.22398148148148148</v>
      </c>
      <c r="H5104" s="2" t="str">
        <f t="shared" si="319"/>
        <v>2017-10</v>
      </c>
      <c r="I5104" t="s">
        <v>15883</v>
      </c>
      <c r="J5104" s="1">
        <v>43026</v>
      </c>
      <c r="K5104" s="2">
        <v>0.26564814814814813</v>
      </c>
      <c r="L5104">
        <v>60</v>
      </c>
      <c r="M5104" s="2">
        <v>4.1666666666666664E-2</v>
      </c>
      <c r="N5104" t="s">
        <v>15863</v>
      </c>
      <c r="O5104" t="s">
        <v>15884</v>
      </c>
      <c r="P5104" t="s">
        <v>15885</v>
      </c>
      <c r="Q5104" t="s">
        <v>4016</v>
      </c>
      <c r="R5104" t="s">
        <v>85</v>
      </c>
      <c r="S5104">
        <v>50849002</v>
      </c>
      <c r="T5104" t="s">
        <v>86</v>
      </c>
      <c r="U5104">
        <v>146.18</v>
      </c>
      <c r="V5104">
        <v>146.18</v>
      </c>
      <c r="W5104">
        <v>0</v>
      </c>
      <c r="X5104">
        <v>384709000</v>
      </c>
      <c r="Y5104" t="s">
        <v>904</v>
      </c>
    </row>
    <row r="5105" spans="1:25" x14ac:dyDescent="0.25">
      <c r="A5105" t="s">
        <v>15886</v>
      </c>
      <c r="B5105" t="s">
        <v>15887</v>
      </c>
      <c r="C5105" s="1">
        <v>43352</v>
      </c>
      <c r="D5105" s="1" t="str">
        <f t="shared" si="316"/>
        <v>2010–2019</v>
      </c>
      <c r="E5105" s="8">
        <f t="shared" si="317"/>
        <v>2018</v>
      </c>
      <c r="F5105" s="8" t="str">
        <f t="shared" si="318"/>
        <v>18</v>
      </c>
      <c r="G5105" s="2">
        <v>0.21313657407407408</v>
      </c>
      <c r="H5105" s="2" t="str">
        <f t="shared" si="319"/>
        <v>2018-09</v>
      </c>
      <c r="I5105" t="s">
        <v>15888</v>
      </c>
      <c r="J5105" s="1">
        <v>43352</v>
      </c>
      <c r="K5105" s="2">
        <v>0.22355324074074073</v>
      </c>
      <c r="L5105">
        <v>15</v>
      </c>
      <c r="M5105" s="2">
        <v>1.0416666666666666E-2</v>
      </c>
      <c r="N5105" t="s">
        <v>15863</v>
      </c>
      <c r="O5105" t="s">
        <v>4026</v>
      </c>
      <c r="P5105" t="s">
        <v>4027</v>
      </c>
      <c r="Q5105" t="s">
        <v>4016</v>
      </c>
      <c r="R5105" t="s">
        <v>28</v>
      </c>
      <c r="S5105">
        <v>410620009</v>
      </c>
      <c r="T5105" t="s">
        <v>29</v>
      </c>
      <c r="U5105">
        <v>136.80000000000001</v>
      </c>
      <c r="V5105">
        <v>1643.45</v>
      </c>
      <c r="W5105">
        <v>0</v>
      </c>
      <c r="X5105" t="s">
        <v>30</v>
      </c>
      <c r="Y5105" t="s">
        <v>30</v>
      </c>
    </row>
    <row r="5106" spans="1:25" x14ac:dyDescent="0.25">
      <c r="A5106" t="s">
        <v>15889</v>
      </c>
      <c r="B5106" t="s">
        <v>15890</v>
      </c>
      <c r="C5106" s="1">
        <v>43359</v>
      </c>
      <c r="D5106" s="1" t="str">
        <f t="shared" si="316"/>
        <v>2010–2019</v>
      </c>
      <c r="E5106" s="8">
        <f t="shared" si="317"/>
        <v>2018</v>
      </c>
      <c r="F5106" s="8" t="str">
        <f t="shared" si="318"/>
        <v>18</v>
      </c>
      <c r="G5106" s="2">
        <v>0.21313657407407408</v>
      </c>
      <c r="H5106" s="2" t="str">
        <f t="shared" si="319"/>
        <v>2018-09</v>
      </c>
      <c r="I5106" t="s">
        <v>15891</v>
      </c>
      <c r="J5106" s="1">
        <v>43359</v>
      </c>
      <c r="K5106" s="2">
        <v>0.33983796296296298</v>
      </c>
      <c r="L5106">
        <v>182</v>
      </c>
      <c r="M5106" s="2">
        <v>0.12670138888888888</v>
      </c>
      <c r="N5106" t="s">
        <v>15863</v>
      </c>
      <c r="O5106" t="s">
        <v>15870</v>
      </c>
      <c r="P5106" t="s">
        <v>15871</v>
      </c>
      <c r="Q5106" t="s">
        <v>4016</v>
      </c>
      <c r="R5106" t="s">
        <v>42</v>
      </c>
      <c r="S5106">
        <v>185349003</v>
      </c>
      <c r="T5106" t="s">
        <v>43</v>
      </c>
      <c r="U5106">
        <v>85.55</v>
      </c>
      <c r="V5106">
        <v>2673.95</v>
      </c>
      <c r="W5106">
        <v>0</v>
      </c>
      <c r="X5106">
        <v>66383009</v>
      </c>
      <c r="Y5106" t="s">
        <v>125</v>
      </c>
    </row>
    <row r="5107" spans="1:25" x14ac:dyDescent="0.25">
      <c r="A5107" t="s">
        <v>15892</v>
      </c>
      <c r="B5107" t="s">
        <v>15893</v>
      </c>
      <c r="C5107" s="1">
        <v>43723</v>
      </c>
      <c r="D5107" s="1" t="str">
        <f t="shared" si="316"/>
        <v>2010–2019</v>
      </c>
      <c r="E5107" s="8">
        <f t="shared" si="317"/>
        <v>2019</v>
      </c>
      <c r="F5107" s="8" t="str">
        <f t="shared" si="318"/>
        <v>19</v>
      </c>
      <c r="G5107" s="2">
        <v>0.21313657407407408</v>
      </c>
      <c r="H5107" s="2" t="str">
        <f t="shared" si="319"/>
        <v>2019-09</v>
      </c>
      <c r="I5107" t="s">
        <v>15894</v>
      </c>
      <c r="J5107" s="1">
        <v>43723</v>
      </c>
      <c r="K5107" s="2">
        <v>0.22355324074074073</v>
      </c>
      <c r="L5107">
        <v>15</v>
      </c>
      <c r="M5107" s="2">
        <v>1.0416666666666666E-2</v>
      </c>
      <c r="N5107" t="s">
        <v>15863</v>
      </c>
      <c r="O5107" t="s">
        <v>4026</v>
      </c>
      <c r="P5107" t="s">
        <v>4027</v>
      </c>
      <c r="Q5107" t="s">
        <v>4016</v>
      </c>
      <c r="R5107" t="s">
        <v>28</v>
      </c>
      <c r="S5107">
        <v>410620009</v>
      </c>
      <c r="T5107" t="s">
        <v>29</v>
      </c>
      <c r="U5107">
        <v>136.80000000000001</v>
      </c>
      <c r="V5107">
        <v>840.2</v>
      </c>
      <c r="W5107">
        <v>0</v>
      </c>
      <c r="X5107" t="s">
        <v>30</v>
      </c>
      <c r="Y5107" t="s">
        <v>30</v>
      </c>
    </row>
    <row r="5108" spans="1:25" x14ac:dyDescent="0.25">
      <c r="A5108" t="s">
        <v>15895</v>
      </c>
      <c r="B5108" t="s">
        <v>15896</v>
      </c>
      <c r="C5108" s="1">
        <v>44094</v>
      </c>
      <c r="D5108" s="1" t="str">
        <f t="shared" si="316"/>
        <v>2020–2029</v>
      </c>
      <c r="E5108" s="8">
        <f t="shared" si="317"/>
        <v>2020</v>
      </c>
      <c r="F5108" s="8" t="str">
        <f t="shared" si="318"/>
        <v>20</v>
      </c>
      <c r="G5108" s="2">
        <v>0.21313657407407408</v>
      </c>
      <c r="H5108" s="2" t="str">
        <f t="shared" si="319"/>
        <v>2020-09</v>
      </c>
      <c r="I5108" t="s">
        <v>15897</v>
      </c>
      <c r="J5108" s="1">
        <v>44094</v>
      </c>
      <c r="K5108" s="2">
        <v>0.22355324074074073</v>
      </c>
      <c r="L5108">
        <v>15</v>
      </c>
      <c r="M5108" s="2">
        <v>1.0416666666666666E-2</v>
      </c>
      <c r="N5108" t="s">
        <v>15863</v>
      </c>
      <c r="O5108" t="s">
        <v>4026</v>
      </c>
      <c r="P5108" t="s">
        <v>4027</v>
      </c>
      <c r="Q5108" t="s">
        <v>4016</v>
      </c>
      <c r="R5108" t="s">
        <v>28</v>
      </c>
      <c r="S5108">
        <v>410620009</v>
      </c>
      <c r="T5108" t="s">
        <v>29</v>
      </c>
      <c r="U5108">
        <v>136.80000000000001</v>
      </c>
      <c r="V5108">
        <v>840.2</v>
      </c>
      <c r="W5108">
        <v>0</v>
      </c>
      <c r="X5108" t="s">
        <v>30</v>
      </c>
      <c r="Y5108" t="s">
        <v>30</v>
      </c>
    </row>
    <row r="5109" spans="1:25" x14ac:dyDescent="0.25">
      <c r="A5109" t="s">
        <v>15898</v>
      </c>
      <c r="B5109" t="s">
        <v>15899</v>
      </c>
      <c r="C5109" s="1">
        <v>44108</v>
      </c>
      <c r="D5109" s="1" t="str">
        <f t="shared" si="316"/>
        <v>2020–2029</v>
      </c>
      <c r="E5109" s="8">
        <f t="shared" si="317"/>
        <v>2020</v>
      </c>
      <c r="F5109" s="8" t="str">
        <f t="shared" si="318"/>
        <v>20</v>
      </c>
      <c r="G5109" s="2">
        <v>0.21313657407407408</v>
      </c>
      <c r="H5109" s="2" t="str">
        <f t="shared" si="319"/>
        <v>2020-10</v>
      </c>
      <c r="I5109" t="s">
        <v>15900</v>
      </c>
      <c r="J5109" s="1">
        <v>44108</v>
      </c>
      <c r="K5109" s="2">
        <v>0.36509259259259258</v>
      </c>
      <c r="L5109">
        <v>219</v>
      </c>
      <c r="M5109" s="2">
        <v>0.15195601851851853</v>
      </c>
      <c r="N5109" t="s">
        <v>15863</v>
      </c>
      <c r="O5109" t="s">
        <v>15870</v>
      </c>
      <c r="P5109" t="s">
        <v>15871</v>
      </c>
      <c r="Q5109" t="s">
        <v>4016</v>
      </c>
      <c r="R5109" t="s">
        <v>42</v>
      </c>
      <c r="S5109">
        <v>185349003</v>
      </c>
      <c r="T5109" t="s">
        <v>43</v>
      </c>
      <c r="U5109">
        <v>85.55</v>
      </c>
      <c r="V5109">
        <v>3536.75</v>
      </c>
      <c r="W5109">
        <v>0</v>
      </c>
      <c r="X5109">
        <v>103697008</v>
      </c>
      <c r="Y5109" t="s">
        <v>44</v>
      </c>
    </row>
    <row r="5110" spans="1:25" x14ac:dyDescent="0.25">
      <c r="A5110" t="s">
        <v>15901</v>
      </c>
      <c r="B5110" t="s">
        <v>15902</v>
      </c>
      <c r="C5110" s="1">
        <v>44367</v>
      </c>
      <c r="D5110" s="1" t="str">
        <f t="shared" si="316"/>
        <v>2020–2029</v>
      </c>
      <c r="E5110" s="8">
        <f t="shared" si="317"/>
        <v>2021</v>
      </c>
      <c r="F5110" s="8" t="str">
        <f t="shared" si="318"/>
        <v>21</v>
      </c>
      <c r="G5110" s="2">
        <v>0.21313657407407408</v>
      </c>
      <c r="H5110" s="2" t="str">
        <f t="shared" si="319"/>
        <v>2021-06</v>
      </c>
      <c r="I5110" t="s">
        <v>15903</v>
      </c>
      <c r="J5110" s="1">
        <v>44367</v>
      </c>
      <c r="K5110" s="2">
        <v>0.22355324074074073</v>
      </c>
      <c r="L5110">
        <v>15</v>
      </c>
      <c r="M5110" s="2">
        <v>1.0416666666666666E-2</v>
      </c>
      <c r="N5110" t="s">
        <v>15863</v>
      </c>
      <c r="O5110" t="s">
        <v>15870</v>
      </c>
      <c r="P5110" t="s">
        <v>15871</v>
      </c>
      <c r="Q5110" t="s">
        <v>4016</v>
      </c>
      <c r="R5110" t="s">
        <v>114</v>
      </c>
      <c r="S5110">
        <v>33879002</v>
      </c>
      <c r="T5110" t="s">
        <v>135</v>
      </c>
      <c r="U5110">
        <v>142.58000000000001</v>
      </c>
      <c r="V5110">
        <v>278.58</v>
      </c>
      <c r="W5110">
        <v>108.87</v>
      </c>
      <c r="X5110" t="s">
        <v>30</v>
      </c>
      <c r="Y5110" t="s">
        <v>30</v>
      </c>
    </row>
    <row r="5111" spans="1:25" x14ac:dyDescent="0.25">
      <c r="A5111" t="s">
        <v>15904</v>
      </c>
      <c r="B5111" t="s">
        <v>15905</v>
      </c>
      <c r="C5111" s="1">
        <v>44395</v>
      </c>
      <c r="D5111" s="1" t="str">
        <f t="shared" si="316"/>
        <v>2020–2029</v>
      </c>
      <c r="E5111" s="8">
        <f t="shared" si="317"/>
        <v>2021</v>
      </c>
      <c r="F5111" s="8" t="str">
        <f t="shared" si="318"/>
        <v>21</v>
      </c>
      <c r="G5111" s="2">
        <v>0.21313657407407408</v>
      </c>
      <c r="H5111" s="2" t="str">
        <f t="shared" si="319"/>
        <v>2021-07</v>
      </c>
      <c r="I5111" t="s">
        <v>15906</v>
      </c>
      <c r="J5111" s="1">
        <v>44395</v>
      </c>
      <c r="K5111" s="2">
        <v>0.22355324074074073</v>
      </c>
      <c r="L5111">
        <v>15</v>
      </c>
      <c r="M5111" s="2">
        <v>1.0416666666666666E-2</v>
      </c>
      <c r="N5111" t="s">
        <v>15863</v>
      </c>
      <c r="O5111" t="s">
        <v>15870</v>
      </c>
      <c r="P5111" t="s">
        <v>15871</v>
      </c>
      <c r="Q5111" t="s">
        <v>4016</v>
      </c>
      <c r="R5111" t="s">
        <v>114</v>
      </c>
      <c r="S5111">
        <v>33879002</v>
      </c>
      <c r="T5111" t="s">
        <v>135</v>
      </c>
      <c r="U5111">
        <v>142.58000000000001</v>
      </c>
      <c r="V5111">
        <v>278.58</v>
      </c>
      <c r="W5111">
        <v>195.01</v>
      </c>
      <c r="X5111" t="s">
        <v>30</v>
      </c>
      <c r="Y5111" t="s">
        <v>30</v>
      </c>
    </row>
    <row r="5112" spans="1:25" x14ac:dyDescent="0.25">
      <c r="A5112" t="s">
        <v>15907</v>
      </c>
      <c r="B5112" t="s">
        <v>15908</v>
      </c>
      <c r="C5112" s="1">
        <v>44433</v>
      </c>
      <c r="D5112" s="1" t="str">
        <f t="shared" si="316"/>
        <v>2020–2029</v>
      </c>
      <c r="E5112" s="8">
        <f t="shared" si="317"/>
        <v>2021</v>
      </c>
      <c r="F5112" s="8" t="str">
        <f t="shared" si="318"/>
        <v>21</v>
      </c>
      <c r="G5112" s="2">
        <v>0.21313657407407408</v>
      </c>
      <c r="H5112" s="2" t="str">
        <f t="shared" si="319"/>
        <v>2021-08</v>
      </c>
      <c r="I5112" t="s">
        <v>15909</v>
      </c>
      <c r="J5112" s="1">
        <v>44433</v>
      </c>
      <c r="K5112" s="2">
        <v>0.22355324074074073</v>
      </c>
      <c r="L5112">
        <v>15</v>
      </c>
      <c r="M5112" s="2">
        <v>1.0416666666666666E-2</v>
      </c>
      <c r="N5112" t="s">
        <v>15863</v>
      </c>
      <c r="O5112" t="s">
        <v>15870</v>
      </c>
      <c r="P5112" t="s">
        <v>15871</v>
      </c>
      <c r="Q5112" t="s">
        <v>4016</v>
      </c>
      <c r="R5112" t="s">
        <v>114</v>
      </c>
      <c r="S5112">
        <v>698314001</v>
      </c>
      <c r="T5112" t="s">
        <v>808</v>
      </c>
      <c r="U5112">
        <v>142.58000000000001</v>
      </c>
      <c r="V5112">
        <v>142.58000000000001</v>
      </c>
      <c r="W5112">
        <v>99.81</v>
      </c>
      <c r="X5112">
        <v>389095005</v>
      </c>
      <c r="Y5112" t="s">
        <v>809</v>
      </c>
    </row>
    <row r="5113" spans="1:25" x14ac:dyDescent="0.25">
      <c r="A5113" t="s">
        <v>15910</v>
      </c>
      <c r="B5113" t="s">
        <v>15911</v>
      </c>
      <c r="C5113" s="1">
        <v>44435</v>
      </c>
      <c r="D5113" s="1" t="str">
        <f t="shared" si="316"/>
        <v>2020–2029</v>
      </c>
      <c r="E5113" s="8">
        <f t="shared" si="317"/>
        <v>2021</v>
      </c>
      <c r="F5113" s="8" t="str">
        <f t="shared" si="318"/>
        <v>21</v>
      </c>
      <c r="G5113" s="2">
        <v>0.87980324074074079</v>
      </c>
      <c r="H5113" s="2" t="str">
        <f t="shared" si="319"/>
        <v>2021-08</v>
      </c>
      <c r="I5113" t="s">
        <v>15912</v>
      </c>
      <c r="J5113" s="1">
        <v>44435</v>
      </c>
      <c r="K5113" s="2">
        <v>0.91096064814814814</v>
      </c>
      <c r="L5113">
        <v>45</v>
      </c>
      <c r="M5113" s="2">
        <v>3.1157407407407408E-2</v>
      </c>
      <c r="N5113" t="s">
        <v>15863</v>
      </c>
      <c r="O5113" t="s">
        <v>15870</v>
      </c>
      <c r="P5113" t="s">
        <v>15871</v>
      </c>
      <c r="Q5113" t="s">
        <v>4016</v>
      </c>
      <c r="R5113" t="s">
        <v>114</v>
      </c>
      <c r="S5113">
        <v>308335008</v>
      </c>
      <c r="T5113" t="s">
        <v>813</v>
      </c>
      <c r="U5113">
        <v>142.58000000000001</v>
      </c>
      <c r="V5113">
        <v>15783.94</v>
      </c>
      <c r="W5113">
        <v>11048.76</v>
      </c>
      <c r="X5113">
        <v>389095005</v>
      </c>
      <c r="Y5113" t="s">
        <v>809</v>
      </c>
    </row>
    <row r="5114" spans="1:25" x14ac:dyDescent="0.25">
      <c r="A5114" t="s">
        <v>15913</v>
      </c>
      <c r="B5114" t="s">
        <v>15914</v>
      </c>
      <c r="C5114" s="1">
        <v>44465</v>
      </c>
      <c r="D5114" s="1" t="str">
        <f t="shared" si="316"/>
        <v>2020–2029</v>
      </c>
      <c r="E5114" s="8">
        <f t="shared" si="317"/>
        <v>2021</v>
      </c>
      <c r="F5114" s="8" t="str">
        <f t="shared" si="318"/>
        <v>21</v>
      </c>
      <c r="G5114" s="2">
        <v>0.21313657407407408</v>
      </c>
      <c r="H5114" s="2" t="str">
        <f t="shared" si="319"/>
        <v>2021-09</v>
      </c>
      <c r="I5114" t="s">
        <v>15915</v>
      </c>
      <c r="J5114" s="1">
        <v>44465</v>
      </c>
      <c r="K5114" s="2">
        <v>0.22848379629629631</v>
      </c>
      <c r="L5114">
        <v>22</v>
      </c>
      <c r="M5114" s="2">
        <v>1.5347222222222222E-2</v>
      </c>
      <c r="N5114" t="s">
        <v>15863</v>
      </c>
      <c r="O5114" t="s">
        <v>4026</v>
      </c>
      <c r="P5114" t="s">
        <v>4027</v>
      </c>
      <c r="Q5114" t="s">
        <v>4016</v>
      </c>
      <c r="R5114" t="s">
        <v>28</v>
      </c>
      <c r="S5114">
        <v>410620009</v>
      </c>
      <c r="T5114" t="s">
        <v>29</v>
      </c>
      <c r="U5114">
        <v>136.80000000000001</v>
      </c>
      <c r="V5114">
        <v>704.2</v>
      </c>
      <c r="W5114">
        <v>0</v>
      </c>
      <c r="X5114" t="s">
        <v>30</v>
      </c>
      <c r="Y5114" t="s">
        <v>30</v>
      </c>
    </row>
    <row r="5115" spans="1:25" x14ac:dyDescent="0.25">
      <c r="A5115" t="s">
        <v>15916</v>
      </c>
      <c r="B5115" t="s">
        <v>15917</v>
      </c>
      <c r="C5115" s="1">
        <v>44479</v>
      </c>
      <c r="D5115" s="1" t="str">
        <f t="shared" si="316"/>
        <v>2020–2029</v>
      </c>
      <c r="E5115" s="8">
        <f t="shared" si="317"/>
        <v>2021</v>
      </c>
      <c r="F5115" s="8" t="str">
        <f t="shared" si="318"/>
        <v>21</v>
      </c>
      <c r="G5115" s="2">
        <v>0.21313657407407408</v>
      </c>
      <c r="H5115" s="2" t="str">
        <f t="shared" si="319"/>
        <v>2021-10</v>
      </c>
      <c r="I5115" t="s">
        <v>15918</v>
      </c>
      <c r="J5115" s="1">
        <v>44479</v>
      </c>
      <c r="K5115" s="2">
        <v>0.48479166666666668</v>
      </c>
      <c r="L5115">
        <v>391</v>
      </c>
      <c r="M5115" s="2">
        <v>0.27165509259259257</v>
      </c>
      <c r="N5115" t="s">
        <v>15863</v>
      </c>
      <c r="O5115" t="s">
        <v>15870</v>
      </c>
      <c r="P5115" t="s">
        <v>15871</v>
      </c>
      <c r="Q5115" t="s">
        <v>4016</v>
      </c>
      <c r="R5115" t="s">
        <v>42</v>
      </c>
      <c r="S5115">
        <v>185349003</v>
      </c>
      <c r="T5115" t="s">
        <v>43</v>
      </c>
      <c r="U5115">
        <v>85.55</v>
      </c>
      <c r="V5115">
        <v>4830.95</v>
      </c>
      <c r="W5115">
        <v>815.56</v>
      </c>
      <c r="X5115">
        <v>66383009</v>
      </c>
      <c r="Y5115" t="s">
        <v>125</v>
      </c>
    </row>
    <row r="5116" spans="1:25" x14ac:dyDescent="0.25">
      <c r="A5116" t="s">
        <v>15919</v>
      </c>
      <c r="B5116" t="s">
        <v>15920</v>
      </c>
      <c r="C5116" s="1">
        <v>44640</v>
      </c>
      <c r="D5116" s="1" t="str">
        <f t="shared" si="316"/>
        <v>2020–2029</v>
      </c>
      <c r="E5116" s="8">
        <f t="shared" si="317"/>
        <v>2022</v>
      </c>
      <c r="F5116" s="8" t="str">
        <f t="shared" si="318"/>
        <v>22</v>
      </c>
      <c r="G5116" s="2">
        <v>0.92146990740740742</v>
      </c>
      <c r="H5116" s="2" t="str">
        <f t="shared" si="319"/>
        <v>2022-03</v>
      </c>
      <c r="I5116" t="s">
        <v>15921</v>
      </c>
      <c r="J5116" s="1">
        <v>44640</v>
      </c>
      <c r="K5116" s="2">
        <v>0.93188657407407405</v>
      </c>
      <c r="L5116">
        <v>15</v>
      </c>
      <c r="M5116" s="2">
        <v>1.0416666666666666E-2</v>
      </c>
      <c r="N5116" t="s">
        <v>15863</v>
      </c>
      <c r="O5116" t="s">
        <v>15870</v>
      </c>
      <c r="P5116" t="s">
        <v>15871</v>
      </c>
      <c r="Q5116" t="s">
        <v>4016</v>
      </c>
      <c r="R5116" t="s">
        <v>42</v>
      </c>
      <c r="S5116">
        <v>185345009</v>
      </c>
      <c r="T5116" t="s">
        <v>57</v>
      </c>
      <c r="U5116">
        <v>85.55</v>
      </c>
      <c r="V5116">
        <v>85.55</v>
      </c>
      <c r="W5116">
        <v>59.88</v>
      </c>
      <c r="X5116">
        <v>36971009</v>
      </c>
      <c r="Y5116" t="s">
        <v>701</v>
      </c>
    </row>
    <row r="5117" spans="1:25" x14ac:dyDescent="0.25">
      <c r="A5117" t="s">
        <v>15922</v>
      </c>
      <c r="B5117" t="s">
        <v>15923</v>
      </c>
      <c r="C5117" s="1">
        <v>44713</v>
      </c>
      <c r="D5117" s="1" t="str">
        <f t="shared" si="316"/>
        <v>2020–2029</v>
      </c>
      <c r="E5117" s="8">
        <f t="shared" si="317"/>
        <v>2022</v>
      </c>
      <c r="F5117" s="8" t="str">
        <f t="shared" si="318"/>
        <v>22</v>
      </c>
      <c r="G5117" s="2">
        <v>0.92146990740740742</v>
      </c>
      <c r="H5117" s="2" t="str">
        <f t="shared" si="319"/>
        <v>2022-06</v>
      </c>
      <c r="I5117" t="s">
        <v>15924</v>
      </c>
      <c r="J5117" s="1">
        <v>44713</v>
      </c>
      <c r="K5117" s="2">
        <v>0.93188657407407405</v>
      </c>
      <c r="L5117">
        <v>15</v>
      </c>
      <c r="M5117" s="2">
        <v>1.0416666666666666E-2</v>
      </c>
      <c r="N5117" t="s">
        <v>15863</v>
      </c>
      <c r="O5117" t="s">
        <v>15870</v>
      </c>
      <c r="P5117" t="s">
        <v>15871</v>
      </c>
      <c r="Q5117" t="s">
        <v>4016</v>
      </c>
      <c r="R5117" t="s">
        <v>42</v>
      </c>
      <c r="S5117">
        <v>185345009</v>
      </c>
      <c r="T5117" t="s">
        <v>57</v>
      </c>
      <c r="U5117">
        <v>85.55</v>
      </c>
      <c r="V5117">
        <v>92.93</v>
      </c>
      <c r="W5117">
        <v>65.05</v>
      </c>
      <c r="X5117">
        <v>36971009</v>
      </c>
      <c r="Y5117" t="s">
        <v>701</v>
      </c>
    </row>
    <row r="5118" spans="1:25" x14ac:dyDescent="0.25">
      <c r="A5118" t="s">
        <v>15925</v>
      </c>
      <c r="B5118" t="s">
        <v>15926</v>
      </c>
      <c r="C5118" s="1">
        <v>44795</v>
      </c>
      <c r="D5118" s="1" t="str">
        <f t="shared" si="316"/>
        <v>2020–2029</v>
      </c>
      <c r="E5118" s="8">
        <f t="shared" si="317"/>
        <v>2022</v>
      </c>
      <c r="F5118" s="8" t="str">
        <f t="shared" si="318"/>
        <v>22</v>
      </c>
      <c r="G5118" s="2">
        <v>0.91096064814814814</v>
      </c>
      <c r="H5118" s="2" t="str">
        <f t="shared" si="319"/>
        <v>2022-08</v>
      </c>
      <c r="I5118" t="s">
        <v>15927</v>
      </c>
      <c r="J5118" s="1">
        <v>44795</v>
      </c>
      <c r="K5118" s="2">
        <v>0.92137731481481477</v>
      </c>
      <c r="L5118">
        <v>15</v>
      </c>
      <c r="M5118" s="2">
        <v>1.0416666666666666E-2</v>
      </c>
      <c r="N5118" t="s">
        <v>15863</v>
      </c>
      <c r="O5118" t="s">
        <v>15870</v>
      </c>
      <c r="P5118" t="s">
        <v>15871</v>
      </c>
      <c r="Q5118" t="s">
        <v>4016</v>
      </c>
      <c r="R5118" t="s">
        <v>114</v>
      </c>
      <c r="S5118">
        <v>698314001</v>
      </c>
      <c r="T5118" t="s">
        <v>808</v>
      </c>
      <c r="U5118">
        <v>142.58000000000001</v>
      </c>
      <c r="V5118">
        <v>142.58000000000001</v>
      </c>
      <c r="W5118">
        <v>99.81</v>
      </c>
      <c r="X5118">
        <v>389095005</v>
      </c>
      <c r="Y5118" t="s">
        <v>809</v>
      </c>
    </row>
    <row r="5119" spans="1:25" x14ac:dyDescent="0.25">
      <c r="A5119" t="s">
        <v>15928</v>
      </c>
      <c r="B5119" t="s">
        <v>15929</v>
      </c>
      <c r="C5119" s="1">
        <v>44836</v>
      </c>
      <c r="D5119" s="1" t="str">
        <f t="shared" si="316"/>
        <v>2020–2029</v>
      </c>
      <c r="E5119" s="8">
        <f t="shared" si="317"/>
        <v>2022</v>
      </c>
      <c r="F5119" s="8" t="str">
        <f t="shared" si="318"/>
        <v>22</v>
      </c>
      <c r="G5119" s="2">
        <v>0.21313657407407408</v>
      </c>
      <c r="H5119" s="2" t="str">
        <f t="shared" si="319"/>
        <v>2022-10</v>
      </c>
      <c r="I5119" t="s">
        <v>15930</v>
      </c>
      <c r="J5119" s="1">
        <v>44836</v>
      </c>
      <c r="K5119" s="2">
        <v>0.22821759259259258</v>
      </c>
      <c r="L5119">
        <v>22</v>
      </c>
      <c r="M5119" s="2">
        <v>1.5081018518518518E-2</v>
      </c>
      <c r="N5119" t="s">
        <v>15863</v>
      </c>
      <c r="O5119" t="s">
        <v>4026</v>
      </c>
      <c r="P5119" t="s">
        <v>4027</v>
      </c>
      <c r="Q5119" t="s">
        <v>4016</v>
      </c>
      <c r="R5119" t="s">
        <v>28</v>
      </c>
      <c r="S5119">
        <v>410620009</v>
      </c>
      <c r="T5119" t="s">
        <v>29</v>
      </c>
      <c r="U5119">
        <v>136.80000000000001</v>
      </c>
      <c r="V5119">
        <v>1025.44</v>
      </c>
      <c r="W5119">
        <v>0</v>
      </c>
      <c r="X5119" t="s">
        <v>30</v>
      </c>
      <c r="Y5119" t="s">
        <v>30</v>
      </c>
    </row>
    <row r="5120" spans="1:25" x14ac:dyDescent="0.25">
      <c r="A5120" t="s">
        <v>15931</v>
      </c>
      <c r="B5120" t="s">
        <v>15932</v>
      </c>
      <c r="C5120" s="1">
        <v>44850</v>
      </c>
      <c r="D5120" s="1" t="str">
        <f t="shared" si="316"/>
        <v>2020–2029</v>
      </c>
      <c r="E5120" s="8">
        <f t="shared" si="317"/>
        <v>2022</v>
      </c>
      <c r="F5120" s="8" t="str">
        <f t="shared" si="318"/>
        <v>22</v>
      </c>
      <c r="G5120" s="2">
        <v>0.21313657407407408</v>
      </c>
      <c r="H5120" s="2" t="str">
        <f t="shared" si="319"/>
        <v>2022-10</v>
      </c>
      <c r="I5120" t="s">
        <v>15933</v>
      </c>
      <c r="J5120" s="1">
        <v>44850</v>
      </c>
      <c r="K5120" s="2">
        <v>0.32744212962962965</v>
      </c>
      <c r="L5120">
        <v>165</v>
      </c>
      <c r="M5120" s="2">
        <v>0.11430555555555555</v>
      </c>
      <c r="N5120" t="s">
        <v>15863</v>
      </c>
      <c r="O5120" t="s">
        <v>15870</v>
      </c>
      <c r="P5120" t="s">
        <v>15871</v>
      </c>
      <c r="Q5120" t="s">
        <v>4016</v>
      </c>
      <c r="R5120" t="s">
        <v>42</v>
      </c>
      <c r="S5120">
        <v>185349003</v>
      </c>
      <c r="T5120" t="s">
        <v>43</v>
      </c>
      <c r="U5120">
        <v>85.55</v>
      </c>
      <c r="V5120">
        <v>3105.35</v>
      </c>
      <c r="W5120">
        <v>0</v>
      </c>
      <c r="X5120">
        <v>103697008</v>
      </c>
      <c r="Y5120" t="s">
        <v>44</v>
      </c>
    </row>
    <row r="5121" spans="1:25" x14ac:dyDescent="0.25">
      <c r="A5121" t="s">
        <v>15934</v>
      </c>
      <c r="B5121" t="s">
        <v>15935</v>
      </c>
      <c r="C5121" s="1">
        <v>45155</v>
      </c>
      <c r="D5121" s="1" t="str">
        <f t="shared" si="316"/>
        <v>2020–2029</v>
      </c>
      <c r="E5121" s="8">
        <f t="shared" si="317"/>
        <v>2023</v>
      </c>
      <c r="F5121" s="8" t="str">
        <f t="shared" si="318"/>
        <v>23</v>
      </c>
      <c r="G5121" s="2">
        <v>0.91096064814814814</v>
      </c>
      <c r="H5121" s="2" t="str">
        <f t="shared" si="319"/>
        <v>2023-08</v>
      </c>
      <c r="I5121" t="s">
        <v>15936</v>
      </c>
      <c r="J5121" s="1">
        <v>45155</v>
      </c>
      <c r="K5121" s="2">
        <v>0.92137731481481477</v>
      </c>
      <c r="L5121">
        <v>15</v>
      </c>
      <c r="M5121" s="2">
        <v>1.0416666666666666E-2</v>
      </c>
      <c r="N5121" t="s">
        <v>15863</v>
      </c>
      <c r="O5121" t="s">
        <v>15870</v>
      </c>
      <c r="P5121" t="s">
        <v>15871</v>
      </c>
      <c r="Q5121" t="s">
        <v>4016</v>
      </c>
      <c r="R5121" t="s">
        <v>114</v>
      </c>
      <c r="S5121">
        <v>698314001</v>
      </c>
      <c r="T5121" t="s">
        <v>808</v>
      </c>
      <c r="U5121">
        <v>142.58000000000001</v>
      </c>
      <c r="V5121">
        <v>142.58000000000001</v>
      </c>
      <c r="W5121">
        <v>1.88</v>
      </c>
      <c r="X5121">
        <v>389095005</v>
      </c>
      <c r="Y5121" t="s">
        <v>809</v>
      </c>
    </row>
    <row r="5122" spans="1:25" x14ac:dyDescent="0.25">
      <c r="A5122" t="s">
        <v>15937</v>
      </c>
      <c r="B5122" t="s">
        <v>15938</v>
      </c>
      <c r="C5122" s="1">
        <v>45207</v>
      </c>
      <c r="D5122" s="1" t="str">
        <f t="shared" si="316"/>
        <v>2020–2029</v>
      </c>
      <c r="E5122" s="8">
        <f t="shared" si="317"/>
        <v>2023</v>
      </c>
      <c r="F5122" s="8" t="str">
        <f t="shared" si="318"/>
        <v>23</v>
      </c>
      <c r="G5122" s="2">
        <v>0.21313657407407408</v>
      </c>
      <c r="H5122" s="2" t="str">
        <f t="shared" si="319"/>
        <v>2023-10</v>
      </c>
      <c r="I5122" t="s">
        <v>15939</v>
      </c>
      <c r="J5122" s="1">
        <v>45207</v>
      </c>
      <c r="K5122" s="2">
        <v>0.22355324074074073</v>
      </c>
      <c r="L5122">
        <v>15</v>
      </c>
      <c r="M5122" s="2">
        <v>1.0416666666666666E-2</v>
      </c>
      <c r="N5122" t="s">
        <v>15863</v>
      </c>
      <c r="O5122" t="s">
        <v>4026</v>
      </c>
      <c r="P5122" t="s">
        <v>4027</v>
      </c>
      <c r="Q5122" t="s">
        <v>4016</v>
      </c>
      <c r="R5122" t="s">
        <v>28</v>
      </c>
      <c r="S5122">
        <v>410620009</v>
      </c>
      <c r="T5122" t="s">
        <v>29</v>
      </c>
      <c r="U5122">
        <v>136.80000000000001</v>
      </c>
      <c r="V5122">
        <v>1403.01</v>
      </c>
      <c r="W5122">
        <v>0</v>
      </c>
      <c r="X5122" t="s">
        <v>30</v>
      </c>
      <c r="Y5122" t="s">
        <v>30</v>
      </c>
    </row>
    <row r="5123" spans="1:25" x14ac:dyDescent="0.25">
      <c r="A5123" t="s">
        <v>15940</v>
      </c>
      <c r="B5123" t="s">
        <v>15941</v>
      </c>
      <c r="C5123" s="1">
        <v>45515</v>
      </c>
      <c r="D5123" s="1" t="str">
        <f t="shared" ref="D5123:D5186" si="320">IF(YEAR(C5123)&lt;2000,"Before 2000",TEXT(INT(YEAR(C5123)/10)*10,"0000") &amp; "–" &amp; TEXT(INT(YEAR(C5123)/10)*10+9,"0000"))</f>
        <v>2020–2029</v>
      </c>
      <c r="E5123" s="8">
        <f t="shared" ref="E5123:E5186" si="321">YEAR(C5123)</f>
        <v>2024</v>
      </c>
      <c r="F5123" s="8" t="str">
        <f t="shared" ref="F5123:F5186" si="322">TEXT(C5123, "yy")</f>
        <v>24</v>
      </c>
      <c r="G5123" s="2">
        <v>0.91096064814814814</v>
      </c>
      <c r="H5123" s="2" t="str">
        <f t="shared" ref="H5123:H5186" si="323">TEXT(C5123, "yyyy-mm")</f>
        <v>2024-08</v>
      </c>
      <c r="I5123" t="s">
        <v>15942</v>
      </c>
      <c r="J5123" s="1">
        <v>45515</v>
      </c>
      <c r="K5123" s="2">
        <v>0.92137731481481477</v>
      </c>
      <c r="L5123">
        <v>15</v>
      </c>
      <c r="M5123" s="2">
        <v>1.0416666666666666E-2</v>
      </c>
      <c r="N5123" t="s">
        <v>15863</v>
      </c>
      <c r="O5123" t="s">
        <v>15870</v>
      </c>
      <c r="P5123" t="s">
        <v>15871</v>
      </c>
      <c r="Q5123" t="s">
        <v>4016</v>
      </c>
      <c r="R5123" t="s">
        <v>114</v>
      </c>
      <c r="S5123">
        <v>698314001</v>
      </c>
      <c r="T5123" t="s">
        <v>808</v>
      </c>
      <c r="U5123">
        <v>142.58000000000001</v>
      </c>
      <c r="V5123">
        <v>1250.8499999999999</v>
      </c>
      <c r="W5123">
        <v>0</v>
      </c>
      <c r="X5123">
        <v>389095005</v>
      </c>
      <c r="Y5123" t="s">
        <v>809</v>
      </c>
    </row>
    <row r="5124" spans="1:25" x14ac:dyDescent="0.25">
      <c r="A5124" t="s">
        <v>15943</v>
      </c>
      <c r="B5124" t="s">
        <v>15944</v>
      </c>
      <c r="C5124" s="1">
        <v>45578</v>
      </c>
      <c r="D5124" s="1" t="str">
        <f t="shared" si="320"/>
        <v>2020–2029</v>
      </c>
      <c r="E5124" s="8">
        <f t="shared" si="321"/>
        <v>2024</v>
      </c>
      <c r="F5124" s="8" t="str">
        <f t="shared" si="322"/>
        <v>24</v>
      </c>
      <c r="G5124" s="2">
        <v>0.21313657407407408</v>
      </c>
      <c r="H5124" s="2" t="str">
        <f t="shared" si="323"/>
        <v>2024-10</v>
      </c>
      <c r="I5124" t="s">
        <v>15945</v>
      </c>
      <c r="J5124" s="1">
        <v>45578</v>
      </c>
      <c r="K5124" s="2">
        <v>0.23392361111111112</v>
      </c>
      <c r="L5124">
        <v>30</v>
      </c>
      <c r="M5124" s="2">
        <v>2.0787037037037038E-2</v>
      </c>
      <c r="N5124" t="s">
        <v>15863</v>
      </c>
      <c r="O5124" t="s">
        <v>4026</v>
      </c>
      <c r="P5124" t="s">
        <v>4027</v>
      </c>
      <c r="Q5124" t="s">
        <v>4016</v>
      </c>
      <c r="R5124" t="s">
        <v>28</v>
      </c>
      <c r="S5124">
        <v>410620009</v>
      </c>
      <c r="T5124" t="s">
        <v>29</v>
      </c>
      <c r="U5124">
        <v>136.80000000000001</v>
      </c>
      <c r="V5124">
        <v>704.2</v>
      </c>
      <c r="W5124">
        <v>0</v>
      </c>
      <c r="X5124" t="s">
        <v>30</v>
      </c>
      <c r="Y5124" t="s">
        <v>30</v>
      </c>
    </row>
    <row r="5125" spans="1:25" x14ac:dyDescent="0.25">
      <c r="A5125" t="s">
        <v>15946</v>
      </c>
      <c r="B5125" t="s">
        <v>15947</v>
      </c>
      <c r="C5125" s="1">
        <v>45592</v>
      </c>
      <c r="D5125" s="1" t="str">
        <f t="shared" si="320"/>
        <v>2020–2029</v>
      </c>
      <c r="E5125" s="8">
        <f t="shared" si="321"/>
        <v>2024</v>
      </c>
      <c r="F5125" s="8" t="str">
        <f t="shared" si="322"/>
        <v>24</v>
      </c>
      <c r="G5125" s="2">
        <v>0.21313657407407408</v>
      </c>
      <c r="H5125" s="2" t="str">
        <f t="shared" si="323"/>
        <v>2024-10</v>
      </c>
      <c r="I5125" t="s">
        <v>15948</v>
      </c>
      <c r="J5125" s="1">
        <v>45592</v>
      </c>
      <c r="K5125" s="2">
        <v>0.38374999999999998</v>
      </c>
      <c r="L5125">
        <v>246</v>
      </c>
      <c r="M5125" s="2">
        <v>0.17061342592592593</v>
      </c>
      <c r="N5125" t="s">
        <v>15863</v>
      </c>
      <c r="O5125" t="s">
        <v>15870</v>
      </c>
      <c r="P5125" t="s">
        <v>15871</v>
      </c>
      <c r="Q5125" t="s">
        <v>4016</v>
      </c>
      <c r="R5125" t="s">
        <v>42</v>
      </c>
      <c r="S5125">
        <v>185349003</v>
      </c>
      <c r="T5125" t="s">
        <v>43</v>
      </c>
      <c r="U5125">
        <v>85.55</v>
      </c>
      <c r="V5125">
        <v>3536.75</v>
      </c>
      <c r="W5125">
        <v>0</v>
      </c>
      <c r="X5125">
        <v>103697008</v>
      </c>
      <c r="Y5125" t="s">
        <v>44</v>
      </c>
    </row>
    <row r="5126" spans="1:25" x14ac:dyDescent="0.25">
      <c r="A5126" t="s">
        <v>15949</v>
      </c>
      <c r="B5126" t="s">
        <v>15950</v>
      </c>
      <c r="C5126" s="1">
        <v>45731</v>
      </c>
      <c r="D5126" s="1" t="str">
        <f t="shared" si="320"/>
        <v>2020–2029</v>
      </c>
      <c r="E5126" s="8">
        <f t="shared" si="321"/>
        <v>2025</v>
      </c>
      <c r="F5126" s="8" t="str">
        <f t="shared" si="322"/>
        <v>25</v>
      </c>
      <c r="G5126" s="2">
        <v>0.21313657407407408</v>
      </c>
      <c r="H5126" s="2" t="str">
        <f t="shared" si="323"/>
        <v>2025-03</v>
      </c>
      <c r="I5126" t="s">
        <v>15951</v>
      </c>
      <c r="J5126" s="1">
        <v>45731</v>
      </c>
      <c r="K5126" s="2">
        <v>0.27789351851851851</v>
      </c>
      <c r="L5126">
        <v>93</v>
      </c>
      <c r="M5126" s="2">
        <v>6.475694444444445E-2</v>
      </c>
      <c r="N5126" t="s">
        <v>15863</v>
      </c>
      <c r="O5126" t="s">
        <v>15870</v>
      </c>
      <c r="P5126" t="s">
        <v>15871</v>
      </c>
      <c r="Q5126" t="s">
        <v>4016</v>
      </c>
      <c r="R5126" t="s">
        <v>42</v>
      </c>
      <c r="S5126">
        <v>185345009</v>
      </c>
      <c r="T5126" t="s">
        <v>57</v>
      </c>
      <c r="U5126">
        <v>85.55</v>
      </c>
      <c r="V5126">
        <v>3611.33</v>
      </c>
      <c r="W5126">
        <v>2437.56</v>
      </c>
      <c r="X5126">
        <v>307426000</v>
      </c>
      <c r="Y5126" t="s">
        <v>1647</v>
      </c>
    </row>
    <row r="5127" spans="1:25" x14ac:dyDescent="0.25">
      <c r="A5127" t="s">
        <v>15952</v>
      </c>
      <c r="B5127" t="s">
        <v>15953</v>
      </c>
      <c r="C5127" s="1">
        <v>29665</v>
      </c>
      <c r="D5127" s="1" t="str">
        <f t="shared" si="320"/>
        <v>Before 2000</v>
      </c>
      <c r="E5127" s="8">
        <f t="shared" si="321"/>
        <v>1981</v>
      </c>
      <c r="F5127" s="8" t="str">
        <f t="shared" si="322"/>
        <v>81</v>
      </c>
      <c r="G5127" s="2">
        <v>0.75806712962962963</v>
      </c>
      <c r="H5127" s="2" t="str">
        <f t="shared" si="323"/>
        <v>1981-03</v>
      </c>
      <c r="I5127" t="s">
        <v>15954</v>
      </c>
      <c r="J5127" s="1">
        <v>29665</v>
      </c>
      <c r="K5127" s="2">
        <v>0.76848379629629626</v>
      </c>
      <c r="L5127">
        <v>15</v>
      </c>
      <c r="M5127" s="2">
        <v>1.0416666666666666E-2</v>
      </c>
      <c r="N5127" t="s">
        <v>15955</v>
      </c>
      <c r="O5127" t="s">
        <v>15956</v>
      </c>
      <c r="P5127" t="s">
        <v>15957</v>
      </c>
      <c r="Q5127" t="s">
        <v>150</v>
      </c>
      <c r="R5127" t="s">
        <v>42</v>
      </c>
      <c r="S5127">
        <v>185347001</v>
      </c>
      <c r="T5127" t="s">
        <v>72</v>
      </c>
      <c r="U5127">
        <v>85.55</v>
      </c>
      <c r="V5127">
        <v>85.55</v>
      </c>
      <c r="W5127">
        <v>0</v>
      </c>
      <c r="X5127">
        <v>735029006</v>
      </c>
      <c r="Y5127" t="s">
        <v>686</v>
      </c>
    </row>
    <row r="5128" spans="1:25" x14ac:dyDescent="0.25">
      <c r="A5128" t="s">
        <v>15958</v>
      </c>
      <c r="B5128" t="s">
        <v>15959</v>
      </c>
      <c r="C5128" s="1">
        <v>29678</v>
      </c>
      <c r="D5128" s="1" t="str">
        <f t="shared" si="320"/>
        <v>Before 2000</v>
      </c>
      <c r="E5128" s="8">
        <f t="shared" si="321"/>
        <v>1981</v>
      </c>
      <c r="F5128" s="8" t="str">
        <f t="shared" si="322"/>
        <v>81</v>
      </c>
      <c r="G5128" s="2">
        <v>0.63306712962962963</v>
      </c>
      <c r="H5128" s="2" t="str">
        <f t="shared" si="323"/>
        <v>1981-04</v>
      </c>
      <c r="I5128" t="s">
        <v>15960</v>
      </c>
      <c r="J5128" s="1">
        <v>29678</v>
      </c>
      <c r="K5128" s="2">
        <v>0.65082175925925922</v>
      </c>
      <c r="L5128">
        <v>26</v>
      </c>
      <c r="M5128" s="2">
        <v>1.7754629629629631E-2</v>
      </c>
      <c r="N5128" t="s">
        <v>15955</v>
      </c>
      <c r="O5128" t="s">
        <v>15956</v>
      </c>
      <c r="P5128" t="s">
        <v>15957</v>
      </c>
      <c r="Q5128" t="s">
        <v>150</v>
      </c>
      <c r="R5128" t="s">
        <v>42</v>
      </c>
      <c r="S5128">
        <v>185347001</v>
      </c>
      <c r="T5128" t="s">
        <v>72</v>
      </c>
      <c r="U5128">
        <v>85.55</v>
      </c>
      <c r="V5128">
        <v>516.95000000000005</v>
      </c>
      <c r="W5128">
        <v>0</v>
      </c>
      <c r="X5128">
        <v>609328004</v>
      </c>
      <c r="Y5128" t="s">
        <v>73</v>
      </c>
    </row>
    <row r="5129" spans="1:25" x14ac:dyDescent="0.25">
      <c r="A5129" t="s">
        <v>15961</v>
      </c>
      <c r="B5129" t="s">
        <v>15962</v>
      </c>
      <c r="C5129" s="1">
        <v>35892</v>
      </c>
      <c r="D5129" s="1" t="str">
        <f t="shared" si="320"/>
        <v>Before 2000</v>
      </c>
      <c r="E5129" s="8">
        <f t="shared" si="321"/>
        <v>1998</v>
      </c>
      <c r="F5129" s="8" t="str">
        <f t="shared" si="322"/>
        <v>98</v>
      </c>
      <c r="G5129" s="2">
        <v>0.17473379629629629</v>
      </c>
      <c r="H5129" s="2" t="str">
        <f t="shared" si="323"/>
        <v>1998-04</v>
      </c>
      <c r="I5129" t="s">
        <v>15963</v>
      </c>
      <c r="J5129" s="1">
        <v>35892</v>
      </c>
      <c r="K5129" s="2">
        <v>0.21152777777777779</v>
      </c>
      <c r="L5129">
        <v>53</v>
      </c>
      <c r="M5129" s="2">
        <v>3.6793981481481483E-2</v>
      </c>
      <c r="N5129" t="s">
        <v>15955</v>
      </c>
      <c r="O5129" t="s">
        <v>15964</v>
      </c>
      <c r="P5129" t="s">
        <v>15965</v>
      </c>
      <c r="Q5129" t="s">
        <v>150</v>
      </c>
      <c r="R5129" t="s">
        <v>28</v>
      </c>
      <c r="S5129">
        <v>162673000</v>
      </c>
      <c r="T5129" t="s">
        <v>151</v>
      </c>
      <c r="U5129">
        <v>136.80000000000001</v>
      </c>
      <c r="V5129">
        <v>704.2</v>
      </c>
      <c r="W5129">
        <v>0</v>
      </c>
      <c r="X5129" t="s">
        <v>30</v>
      </c>
      <c r="Y5129" t="s">
        <v>30</v>
      </c>
    </row>
    <row r="5130" spans="1:25" x14ac:dyDescent="0.25">
      <c r="A5130" t="s">
        <v>15966</v>
      </c>
      <c r="B5130" t="s">
        <v>15967</v>
      </c>
      <c r="C5130" s="1">
        <v>36263</v>
      </c>
      <c r="D5130" s="1" t="str">
        <f t="shared" si="320"/>
        <v>Before 2000</v>
      </c>
      <c r="E5130" s="8">
        <f t="shared" si="321"/>
        <v>1999</v>
      </c>
      <c r="F5130" s="8" t="str">
        <f t="shared" si="322"/>
        <v>99</v>
      </c>
      <c r="G5130" s="2">
        <v>0.17473379629629629</v>
      </c>
      <c r="H5130" s="2" t="str">
        <f t="shared" si="323"/>
        <v>1999-04</v>
      </c>
      <c r="I5130" t="s">
        <v>15968</v>
      </c>
      <c r="J5130" s="1">
        <v>36263</v>
      </c>
      <c r="K5130" s="2">
        <v>0.19821759259259258</v>
      </c>
      <c r="L5130">
        <v>34</v>
      </c>
      <c r="M5130" s="2">
        <v>2.3483796296296298E-2</v>
      </c>
      <c r="N5130" t="s">
        <v>15955</v>
      </c>
      <c r="O5130" t="s">
        <v>15964</v>
      </c>
      <c r="P5130" t="s">
        <v>15965</v>
      </c>
      <c r="Q5130" t="s">
        <v>150</v>
      </c>
      <c r="R5130" t="s">
        <v>28</v>
      </c>
      <c r="S5130">
        <v>162673000</v>
      </c>
      <c r="T5130" t="s">
        <v>151</v>
      </c>
      <c r="U5130">
        <v>136.80000000000001</v>
      </c>
      <c r="V5130">
        <v>849.22</v>
      </c>
      <c r="W5130">
        <v>0</v>
      </c>
      <c r="X5130" t="s">
        <v>30</v>
      </c>
      <c r="Y5130" t="s">
        <v>30</v>
      </c>
    </row>
    <row r="5131" spans="1:25" x14ac:dyDescent="0.25">
      <c r="A5131" t="s">
        <v>15969</v>
      </c>
      <c r="B5131" t="s">
        <v>15970</v>
      </c>
      <c r="C5131" s="1">
        <v>39560</v>
      </c>
      <c r="D5131" s="1" t="str">
        <f t="shared" si="320"/>
        <v>2000–2009</v>
      </c>
      <c r="E5131" s="8">
        <f t="shared" si="321"/>
        <v>2008</v>
      </c>
      <c r="F5131" s="8" t="str">
        <f t="shared" si="322"/>
        <v>08</v>
      </c>
      <c r="G5131" s="2">
        <v>0.17473379629629629</v>
      </c>
      <c r="H5131" s="2" t="str">
        <f t="shared" si="323"/>
        <v>2008-04</v>
      </c>
      <c r="I5131" t="s">
        <v>15971</v>
      </c>
      <c r="J5131" s="1">
        <v>39560</v>
      </c>
      <c r="K5131" s="2">
        <v>0.21304398148148149</v>
      </c>
      <c r="L5131">
        <v>55</v>
      </c>
      <c r="M5131" s="2">
        <v>3.8310185185185183E-2</v>
      </c>
      <c r="N5131" t="s">
        <v>15955</v>
      </c>
      <c r="O5131" t="s">
        <v>15964</v>
      </c>
      <c r="P5131" t="s">
        <v>15965</v>
      </c>
      <c r="Q5131" t="s">
        <v>539</v>
      </c>
      <c r="R5131" t="s">
        <v>28</v>
      </c>
      <c r="S5131">
        <v>162673000</v>
      </c>
      <c r="T5131" t="s">
        <v>151</v>
      </c>
      <c r="U5131">
        <v>136.80000000000001</v>
      </c>
      <c r="V5131">
        <v>860.16</v>
      </c>
      <c r="W5131">
        <v>0</v>
      </c>
      <c r="X5131" t="s">
        <v>30</v>
      </c>
      <c r="Y5131" t="s">
        <v>30</v>
      </c>
    </row>
    <row r="5132" spans="1:25" x14ac:dyDescent="0.25">
      <c r="A5132" t="s">
        <v>15972</v>
      </c>
      <c r="B5132" t="s">
        <v>15973</v>
      </c>
      <c r="C5132" s="1">
        <v>40659</v>
      </c>
      <c r="D5132" s="1" t="str">
        <f t="shared" si="320"/>
        <v>2010–2019</v>
      </c>
      <c r="E5132" s="8">
        <f t="shared" si="321"/>
        <v>2011</v>
      </c>
      <c r="F5132" s="8" t="str">
        <f t="shared" si="322"/>
        <v>11</v>
      </c>
      <c r="G5132" s="2">
        <v>0.17473379629629629</v>
      </c>
      <c r="H5132" s="2" t="str">
        <f t="shared" si="323"/>
        <v>2011-04</v>
      </c>
      <c r="I5132" t="s">
        <v>15974</v>
      </c>
      <c r="J5132" s="1">
        <v>40659</v>
      </c>
      <c r="K5132" s="2">
        <v>0.21023148148148149</v>
      </c>
      <c r="L5132">
        <v>51</v>
      </c>
      <c r="M5132" s="2">
        <v>3.5497685185185188E-2</v>
      </c>
      <c r="N5132" t="s">
        <v>15955</v>
      </c>
      <c r="O5132" t="s">
        <v>15964</v>
      </c>
      <c r="P5132" t="s">
        <v>15965</v>
      </c>
      <c r="Q5132" t="s">
        <v>497</v>
      </c>
      <c r="R5132" t="s">
        <v>28</v>
      </c>
      <c r="S5132">
        <v>162673000</v>
      </c>
      <c r="T5132" t="s">
        <v>151</v>
      </c>
      <c r="U5132">
        <v>136.80000000000001</v>
      </c>
      <c r="V5132">
        <v>1211.8599999999999</v>
      </c>
      <c r="W5132">
        <v>0</v>
      </c>
      <c r="X5132" t="s">
        <v>30</v>
      </c>
      <c r="Y5132" t="s">
        <v>30</v>
      </c>
    </row>
    <row r="5133" spans="1:25" x14ac:dyDescent="0.25">
      <c r="A5133" t="s">
        <v>15975</v>
      </c>
      <c r="B5133" t="s">
        <v>15976</v>
      </c>
      <c r="C5133" s="1">
        <v>41758</v>
      </c>
      <c r="D5133" s="1" t="str">
        <f t="shared" si="320"/>
        <v>2010–2019</v>
      </c>
      <c r="E5133" s="8">
        <f t="shared" si="321"/>
        <v>2014</v>
      </c>
      <c r="F5133" s="8" t="str">
        <f t="shared" si="322"/>
        <v>14</v>
      </c>
      <c r="G5133" s="2">
        <v>0.17473379629629629</v>
      </c>
      <c r="H5133" s="2" t="str">
        <f t="shared" si="323"/>
        <v>2014-04</v>
      </c>
      <c r="I5133" t="s">
        <v>15977</v>
      </c>
      <c r="J5133" s="1">
        <v>41758</v>
      </c>
      <c r="K5133" s="2">
        <v>0.21344907407407407</v>
      </c>
      <c r="L5133">
        <v>56</v>
      </c>
      <c r="M5133" s="2">
        <v>3.8715277777777779E-2</v>
      </c>
      <c r="N5133" t="s">
        <v>15955</v>
      </c>
      <c r="O5133" t="s">
        <v>15964</v>
      </c>
      <c r="P5133" t="s">
        <v>15965</v>
      </c>
      <c r="Q5133" t="s">
        <v>497</v>
      </c>
      <c r="R5133" t="s">
        <v>28</v>
      </c>
      <c r="S5133">
        <v>162673000</v>
      </c>
      <c r="T5133" t="s">
        <v>151</v>
      </c>
      <c r="U5133">
        <v>136.80000000000001</v>
      </c>
      <c r="V5133">
        <v>934.74</v>
      </c>
      <c r="W5133">
        <v>0</v>
      </c>
      <c r="X5133" t="s">
        <v>30</v>
      </c>
      <c r="Y5133" t="s">
        <v>30</v>
      </c>
    </row>
    <row r="5134" spans="1:25" x14ac:dyDescent="0.25">
      <c r="A5134" t="s">
        <v>15978</v>
      </c>
      <c r="B5134" t="s">
        <v>15979</v>
      </c>
      <c r="C5134" s="1">
        <v>42857</v>
      </c>
      <c r="D5134" s="1" t="str">
        <f t="shared" si="320"/>
        <v>2010–2019</v>
      </c>
      <c r="E5134" s="8">
        <f t="shared" si="321"/>
        <v>2017</v>
      </c>
      <c r="F5134" s="8" t="str">
        <f t="shared" si="322"/>
        <v>17</v>
      </c>
      <c r="G5134" s="2">
        <v>0.17473379629629629</v>
      </c>
      <c r="H5134" s="2" t="str">
        <f t="shared" si="323"/>
        <v>2017-05</v>
      </c>
      <c r="I5134" t="s">
        <v>15980</v>
      </c>
      <c r="J5134" s="1">
        <v>42857</v>
      </c>
      <c r="K5134" s="2">
        <v>0.20184027777777777</v>
      </c>
      <c r="L5134">
        <v>39</v>
      </c>
      <c r="M5134" s="2">
        <v>2.7106481481481481E-2</v>
      </c>
      <c r="N5134" t="s">
        <v>15955</v>
      </c>
      <c r="O5134" t="s">
        <v>15964</v>
      </c>
      <c r="P5134" t="s">
        <v>15965</v>
      </c>
      <c r="Q5134" t="s">
        <v>539</v>
      </c>
      <c r="R5134" t="s">
        <v>28</v>
      </c>
      <c r="S5134">
        <v>162673000</v>
      </c>
      <c r="T5134" t="s">
        <v>151</v>
      </c>
      <c r="U5134">
        <v>136.80000000000001</v>
      </c>
      <c r="V5134">
        <v>1246.69</v>
      </c>
      <c r="W5134">
        <v>0</v>
      </c>
      <c r="X5134" t="s">
        <v>30</v>
      </c>
      <c r="Y5134" t="s">
        <v>30</v>
      </c>
    </row>
    <row r="5135" spans="1:25" x14ac:dyDescent="0.25">
      <c r="A5135" t="s">
        <v>15981</v>
      </c>
      <c r="B5135" t="s">
        <v>15982</v>
      </c>
      <c r="C5135" s="1">
        <v>43879</v>
      </c>
      <c r="D5135" s="1" t="str">
        <f t="shared" si="320"/>
        <v>2020–2029</v>
      </c>
      <c r="E5135" s="8">
        <f t="shared" si="321"/>
        <v>2020</v>
      </c>
      <c r="F5135" s="8" t="str">
        <f t="shared" si="322"/>
        <v>20</v>
      </c>
      <c r="G5135" s="2">
        <v>0.17473379629629629</v>
      </c>
      <c r="H5135" s="2" t="str">
        <f t="shared" si="323"/>
        <v>2020-02</v>
      </c>
      <c r="I5135" t="s">
        <v>15983</v>
      </c>
      <c r="J5135" s="1">
        <v>43879</v>
      </c>
      <c r="K5135" s="2">
        <v>0.19605324074074074</v>
      </c>
      <c r="L5135">
        <v>31</v>
      </c>
      <c r="M5135" s="2">
        <v>2.1319444444444443E-2</v>
      </c>
      <c r="N5135" t="s">
        <v>15955</v>
      </c>
      <c r="O5135" t="s">
        <v>15964</v>
      </c>
      <c r="P5135" t="s">
        <v>15965</v>
      </c>
      <c r="Q5135" t="s">
        <v>539</v>
      </c>
      <c r="R5135" t="s">
        <v>28</v>
      </c>
      <c r="S5135">
        <v>162673000</v>
      </c>
      <c r="T5135" t="s">
        <v>151</v>
      </c>
      <c r="U5135">
        <v>136.80000000000001</v>
      </c>
      <c r="V5135">
        <v>989.36</v>
      </c>
      <c r="W5135">
        <v>0</v>
      </c>
      <c r="X5135" t="s">
        <v>30</v>
      </c>
      <c r="Y5135" t="s">
        <v>30</v>
      </c>
    </row>
    <row r="5136" spans="1:25" x14ac:dyDescent="0.25">
      <c r="A5136" t="s">
        <v>15984</v>
      </c>
      <c r="B5136" t="s">
        <v>15985</v>
      </c>
      <c r="C5136" s="1">
        <v>43893</v>
      </c>
      <c r="D5136" s="1" t="str">
        <f t="shared" si="320"/>
        <v>2020–2029</v>
      </c>
      <c r="E5136" s="8">
        <f t="shared" si="321"/>
        <v>2020</v>
      </c>
      <c r="F5136" s="8" t="str">
        <f t="shared" si="322"/>
        <v>20</v>
      </c>
      <c r="G5136" s="2">
        <v>0.17473379629629629</v>
      </c>
      <c r="H5136" s="2" t="str">
        <f t="shared" si="323"/>
        <v>2020-03</v>
      </c>
      <c r="I5136" t="s">
        <v>15986</v>
      </c>
      <c r="J5136" s="1">
        <v>43893</v>
      </c>
      <c r="K5136" s="2">
        <v>0.29231481481481481</v>
      </c>
      <c r="L5136">
        <v>169</v>
      </c>
      <c r="M5136" s="2">
        <v>0.11758101851851852</v>
      </c>
      <c r="N5136" t="s">
        <v>15955</v>
      </c>
      <c r="O5136" t="s">
        <v>15956</v>
      </c>
      <c r="P5136" t="s">
        <v>15957</v>
      </c>
      <c r="Q5136" t="s">
        <v>539</v>
      </c>
      <c r="R5136" t="s">
        <v>42</v>
      </c>
      <c r="S5136">
        <v>185349003</v>
      </c>
      <c r="T5136" t="s">
        <v>43</v>
      </c>
      <c r="U5136">
        <v>85.55</v>
      </c>
      <c r="V5136">
        <v>2673.95</v>
      </c>
      <c r="W5136">
        <v>0</v>
      </c>
      <c r="X5136">
        <v>66383009</v>
      </c>
      <c r="Y5136" t="s">
        <v>125</v>
      </c>
    </row>
    <row r="5137" spans="1:25" x14ac:dyDescent="0.25">
      <c r="A5137" t="s">
        <v>15987</v>
      </c>
      <c r="B5137" t="s">
        <v>15988</v>
      </c>
      <c r="C5137" s="1">
        <v>44215</v>
      </c>
      <c r="D5137" s="1" t="str">
        <f t="shared" si="320"/>
        <v>2020–2029</v>
      </c>
      <c r="E5137" s="8">
        <f t="shared" si="321"/>
        <v>2021</v>
      </c>
      <c r="F5137" s="8" t="str">
        <f t="shared" si="322"/>
        <v>21</v>
      </c>
      <c r="G5137" s="2">
        <v>0.17473379629629629</v>
      </c>
      <c r="H5137" s="2" t="str">
        <f t="shared" si="323"/>
        <v>2021-01</v>
      </c>
      <c r="I5137" t="s">
        <v>15989</v>
      </c>
      <c r="J5137" s="1">
        <v>44215</v>
      </c>
      <c r="K5137" s="2">
        <v>0.18515046296296298</v>
      </c>
      <c r="L5137">
        <v>15</v>
      </c>
      <c r="M5137" s="2">
        <v>1.0416666666666666E-2</v>
      </c>
      <c r="N5137" t="s">
        <v>15955</v>
      </c>
      <c r="O5137" t="s">
        <v>15956</v>
      </c>
      <c r="P5137" t="s">
        <v>15957</v>
      </c>
      <c r="Q5137" t="s">
        <v>539</v>
      </c>
      <c r="R5137" t="s">
        <v>114</v>
      </c>
      <c r="S5137">
        <v>33879002</v>
      </c>
      <c r="T5137" t="s">
        <v>135</v>
      </c>
      <c r="U5137">
        <v>142.58000000000001</v>
      </c>
      <c r="V5137">
        <v>278.58</v>
      </c>
      <c r="W5137">
        <v>0</v>
      </c>
      <c r="X5137" t="s">
        <v>30</v>
      </c>
      <c r="Y5137" t="s">
        <v>30</v>
      </c>
    </row>
    <row r="5138" spans="1:25" x14ac:dyDescent="0.25">
      <c r="A5138" t="s">
        <v>15990</v>
      </c>
      <c r="B5138" t="s">
        <v>15991</v>
      </c>
      <c r="C5138" s="1">
        <v>44243</v>
      </c>
      <c r="D5138" s="1" t="str">
        <f t="shared" si="320"/>
        <v>2020–2029</v>
      </c>
      <c r="E5138" s="8">
        <f t="shared" si="321"/>
        <v>2021</v>
      </c>
      <c r="F5138" s="8" t="str">
        <f t="shared" si="322"/>
        <v>21</v>
      </c>
      <c r="G5138" s="2">
        <v>0.17473379629629629</v>
      </c>
      <c r="H5138" s="2" t="str">
        <f t="shared" si="323"/>
        <v>2021-02</v>
      </c>
      <c r="I5138" t="s">
        <v>15992</v>
      </c>
      <c r="J5138" s="1">
        <v>44243</v>
      </c>
      <c r="K5138" s="2">
        <v>0.18515046296296298</v>
      </c>
      <c r="L5138">
        <v>15</v>
      </c>
      <c r="M5138" s="2">
        <v>1.0416666666666666E-2</v>
      </c>
      <c r="N5138" t="s">
        <v>15955</v>
      </c>
      <c r="O5138" t="s">
        <v>15956</v>
      </c>
      <c r="P5138" t="s">
        <v>15957</v>
      </c>
      <c r="Q5138" t="s">
        <v>539</v>
      </c>
      <c r="R5138" t="s">
        <v>114</v>
      </c>
      <c r="S5138">
        <v>33879002</v>
      </c>
      <c r="T5138" t="s">
        <v>135</v>
      </c>
      <c r="U5138">
        <v>142.58000000000001</v>
      </c>
      <c r="V5138">
        <v>278.58</v>
      </c>
      <c r="W5138">
        <v>0</v>
      </c>
      <c r="X5138" t="s">
        <v>30</v>
      </c>
      <c r="Y5138" t="s">
        <v>30</v>
      </c>
    </row>
    <row r="5139" spans="1:25" x14ac:dyDescent="0.25">
      <c r="A5139" t="s">
        <v>15993</v>
      </c>
      <c r="B5139" t="s">
        <v>15994</v>
      </c>
      <c r="C5139" s="1">
        <v>44614</v>
      </c>
      <c r="D5139" s="1" t="str">
        <f t="shared" si="320"/>
        <v>2020–2029</v>
      </c>
      <c r="E5139" s="8">
        <f t="shared" si="321"/>
        <v>2022</v>
      </c>
      <c r="F5139" s="8" t="str">
        <f t="shared" si="322"/>
        <v>22</v>
      </c>
      <c r="G5139" s="2">
        <v>0.17473379629629629</v>
      </c>
      <c r="H5139" s="2" t="str">
        <f t="shared" si="323"/>
        <v>2022-02</v>
      </c>
      <c r="I5139" t="s">
        <v>15995</v>
      </c>
      <c r="J5139" s="1">
        <v>44614</v>
      </c>
      <c r="K5139" s="2">
        <v>0.20337962962962963</v>
      </c>
      <c r="L5139">
        <v>41</v>
      </c>
      <c r="M5139" s="2">
        <v>2.8645833333333332E-2</v>
      </c>
      <c r="N5139" t="s">
        <v>15955</v>
      </c>
      <c r="O5139" t="s">
        <v>15964</v>
      </c>
      <c r="P5139" t="s">
        <v>15965</v>
      </c>
      <c r="Q5139" t="s">
        <v>497</v>
      </c>
      <c r="R5139" t="s">
        <v>28</v>
      </c>
      <c r="S5139">
        <v>162673000</v>
      </c>
      <c r="T5139" t="s">
        <v>151</v>
      </c>
      <c r="U5139">
        <v>136.80000000000001</v>
      </c>
      <c r="V5139">
        <v>1444.26</v>
      </c>
      <c r="W5139">
        <v>0</v>
      </c>
      <c r="X5139" t="s">
        <v>30</v>
      </c>
      <c r="Y5139" t="s">
        <v>30</v>
      </c>
    </row>
    <row r="5140" spans="1:25" x14ac:dyDescent="0.25">
      <c r="A5140" t="s">
        <v>15996</v>
      </c>
      <c r="B5140" t="s">
        <v>15997</v>
      </c>
      <c r="C5140" s="1">
        <v>44747</v>
      </c>
      <c r="D5140" s="1" t="str">
        <f t="shared" si="320"/>
        <v>2020–2029</v>
      </c>
      <c r="E5140" s="8">
        <f t="shared" si="321"/>
        <v>2022</v>
      </c>
      <c r="F5140" s="8" t="str">
        <f t="shared" si="322"/>
        <v>22</v>
      </c>
      <c r="G5140" s="2">
        <v>9.1400462962962961E-2</v>
      </c>
      <c r="H5140" s="2" t="str">
        <f t="shared" si="323"/>
        <v>2022-07</v>
      </c>
      <c r="I5140" t="s">
        <v>15998</v>
      </c>
      <c r="J5140" s="1">
        <v>44747</v>
      </c>
      <c r="K5140" s="2">
        <v>0.10181712962962963</v>
      </c>
      <c r="L5140">
        <v>15</v>
      </c>
      <c r="M5140" s="2">
        <v>1.0416666666666666E-2</v>
      </c>
      <c r="N5140" t="s">
        <v>15955</v>
      </c>
      <c r="O5140" t="s">
        <v>15956</v>
      </c>
      <c r="P5140" t="s">
        <v>15957</v>
      </c>
      <c r="Q5140" t="s">
        <v>497</v>
      </c>
      <c r="R5140" t="s">
        <v>42</v>
      </c>
      <c r="S5140">
        <v>185345009</v>
      </c>
      <c r="T5140" t="s">
        <v>57</v>
      </c>
      <c r="U5140">
        <v>85.55</v>
      </c>
      <c r="V5140">
        <v>1401.93</v>
      </c>
      <c r="W5140">
        <v>1110.55</v>
      </c>
      <c r="X5140">
        <v>195662009</v>
      </c>
      <c r="Y5140" t="s">
        <v>217</v>
      </c>
    </row>
    <row r="5141" spans="1:25" x14ac:dyDescent="0.25">
      <c r="A5141" t="s">
        <v>15999</v>
      </c>
      <c r="B5141" t="s">
        <v>16000</v>
      </c>
      <c r="C5141" s="1">
        <v>45349</v>
      </c>
      <c r="D5141" s="1" t="str">
        <f t="shared" si="320"/>
        <v>2020–2029</v>
      </c>
      <c r="E5141" s="8">
        <f t="shared" si="321"/>
        <v>2024</v>
      </c>
      <c r="F5141" s="8" t="str">
        <f t="shared" si="322"/>
        <v>24</v>
      </c>
      <c r="G5141" s="2">
        <v>0.17473379629629629</v>
      </c>
      <c r="H5141" s="2" t="str">
        <f t="shared" si="323"/>
        <v>2024-02</v>
      </c>
      <c r="I5141" t="s">
        <v>16001</v>
      </c>
      <c r="J5141" s="1">
        <v>45349</v>
      </c>
      <c r="K5141" s="2">
        <v>0.21123842592592593</v>
      </c>
      <c r="L5141">
        <v>53</v>
      </c>
      <c r="M5141" s="2">
        <v>3.650462962962963E-2</v>
      </c>
      <c r="N5141" t="s">
        <v>15955</v>
      </c>
      <c r="O5141" t="s">
        <v>15964</v>
      </c>
      <c r="P5141" t="s">
        <v>15965</v>
      </c>
      <c r="Q5141" t="s">
        <v>497</v>
      </c>
      <c r="R5141" t="s">
        <v>28</v>
      </c>
      <c r="S5141">
        <v>162673000</v>
      </c>
      <c r="T5141" t="s">
        <v>151</v>
      </c>
      <c r="U5141">
        <v>136.80000000000001</v>
      </c>
      <c r="V5141">
        <v>1001.28</v>
      </c>
      <c r="W5141">
        <v>0</v>
      </c>
      <c r="X5141" t="s">
        <v>30</v>
      </c>
      <c r="Y5141" t="s">
        <v>30</v>
      </c>
    </row>
    <row r="5142" spans="1:25" x14ac:dyDescent="0.25">
      <c r="A5142" t="s">
        <v>16002</v>
      </c>
      <c r="B5142" t="s">
        <v>16003</v>
      </c>
      <c r="C5142" s="1">
        <v>45356</v>
      </c>
      <c r="D5142" s="1" t="str">
        <f t="shared" si="320"/>
        <v>2020–2029</v>
      </c>
      <c r="E5142" s="8">
        <f t="shared" si="321"/>
        <v>2024</v>
      </c>
      <c r="F5142" s="8" t="str">
        <f t="shared" si="322"/>
        <v>24</v>
      </c>
      <c r="G5142" s="2">
        <v>0.17473379629629629</v>
      </c>
      <c r="H5142" s="2" t="str">
        <f t="shared" si="323"/>
        <v>2024-03</v>
      </c>
      <c r="I5142" t="s">
        <v>16004</v>
      </c>
      <c r="J5142" s="1">
        <v>45356</v>
      </c>
      <c r="K5142" s="2">
        <v>0.19890046296296296</v>
      </c>
      <c r="L5142">
        <v>35</v>
      </c>
      <c r="M5142" s="2">
        <v>2.4166666666666666E-2</v>
      </c>
      <c r="N5142" t="s">
        <v>15955</v>
      </c>
      <c r="O5142" t="s">
        <v>365</v>
      </c>
      <c r="P5142" t="s">
        <v>366</v>
      </c>
      <c r="Q5142" t="s">
        <v>497</v>
      </c>
      <c r="R5142" t="s">
        <v>42</v>
      </c>
      <c r="S5142">
        <v>185347001</v>
      </c>
      <c r="T5142" t="s">
        <v>72</v>
      </c>
      <c r="U5142">
        <v>85.55</v>
      </c>
      <c r="V5142">
        <v>516.95000000000005</v>
      </c>
      <c r="W5142">
        <v>413.56</v>
      </c>
      <c r="X5142">
        <v>414545008</v>
      </c>
      <c r="Y5142" t="s">
        <v>367</v>
      </c>
    </row>
    <row r="5143" spans="1:25" x14ac:dyDescent="0.25">
      <c r="A5143" t="s">
        <v>16005</v>
      </c>
      <c r="B5143" t="s">
        <v>16006</v>
      </c>
      <c r="C5143" s="1">
        <v>45357</v>
      </c>
      <c r="D5143" s="1" t="str">
        <f t="shared" si="320"/>
        <v>2020–2029</v>
      </c>
      <c r="E5143" s="8">
        <f t="shared" si="321"/>
        <v>2024</v>
      </c>
      <c r="F5143" s="8" t="str">
        <f t="shared" si="322"/>
        <v>24</v>
      </c>
      <c r="G5143" s="2">
        <v>0.24056712962962962</v>
      </c>
      <c r="H5143" s="2" t="str">
        <f t="shared" si="323"/>
        <v>2024-03</v>
      </c>
      <c r="I5143" t="s">
        <v>16007</v>
      </c>
      <c r="J5143" s="1">
        <v>45357</v>
      </c>
      <c r="K5143" s="2">
        <v>0.47509259259259257</v>
      </c>
      <c r="L5143">
        <v>338</v>
      </c>
      <c r="M5143" s="2">
        <v>0.23452546296296295</v>
      </c>
      <c r="N5143" t="s">
        <v>15955</v>
      </c>
      <c r="O5143" t="s">
        <v>365</v>
      </c>
      <c r="P5143" t="s">
        <v>366</v>
      </c>
      <c r="Q5143" t="s">
        <v>497</v>
      </c>
      <c r="R5143" t="s">
        <v>42</v>
      </c>
      <c r="S5143">
        <v>185347001</v>
      </c>
      <c r="T5143" t="s">
        <v>72</v>
      </c>
      <c r="U5143">
        <v>85.55</v>
      </c>
      <c r="V5143">
        <v>1444.46</v>
      </c>
      <c r="W5143">
        <v>1155.57</v>
      </c>
      <c r="X5143">
        <v>414545008</v>
      </c>
      <c r="Y5143" t="s">
        <v>367</v>
      </c>
    </row>
    <row r="5144" spans="1:25" x14ac:dyDescent="0.25">
      <c r="A5144" t="s">
        <v>16008</v>
      </c>
      <c r="B5144" t="s">
        <v>16009</v>
      </c>
      <c r="C5144" s="1">
        <v>45370</v>
      </c>
      <c r="D5144" s="1" t="str">
        <f t="shared" si="320"/>
        <v>2020–2029</v>
      </c>
      <c r="E5144" s="8">
        <f t="shared" si="321"/>
        <v>2024</v>
      </c>
      <c r="F5144" s="8" t="str">
        <f t="shared" si="322"/>
        <v>24</v>
      </c>
      <c r="G5144" s="2">
        <v>0.17473379629629629</v>
      </c>
      <c r="H5144" s="2" t="str">
        <f t="shared" si="323"/>
        <v>2024-03</v>
      </c>
      <c r="I5144" t="s">
        <v>16010</v>
      </c>
      <c r="J5144" s="1">
        <v>45370</v>
      </c>
      <c r="K5144" s="2">
        <v>0.44173611111111111</v>
      </c>
      <c r="L5144">
        <v>384</v>
      </c>
      <c r="M5144" s="2">
        <v>0.26700231481481479</v>
      </c>
      <c r="N5144" t="s">
        <v>15955</v>
      </c>
      <c r="O5144" t="s">
        <v>15956</v>
      </c>
      <c r="P5144" t="s">
        <v>15957</v>
      </c>
      <c r="Q5144" t="s">
        <v>497</v>
      </c>
      <c r="R5144" t="s">
        <v>42</v>
      </c>
      <c r="S5144">
        <v>185349003</v>
      </c>
      <c r="T5144" t="s">
        <v>43</v>
      </c>
      <c r="U5144">
        <v>85.55</v>
      </c>
      <c r="V5144">
        <v>4830.95</v>
      </c>
      <c r="W5144">
        <v>3864.76</v>
      </c>
      <c r="X5144">
        <v>103697008</v>
      </c>
      <c r="Y5144" t="s">
        <v>44</v>
      </c>
    </row>
    <row r="5145" spans="1:25" x14ac:dyDescent="0.25">
      <c r="A5145" t="s">
        <v>16011</v>
      </c>
      <c r="B5145" t="s">
        <v>16012</v>
      </c>
      <c r="C5145" s="1">
        <v>45377</v>
      </c>
      <c r="D5145" s="1" t="str">
        <f t="shared" si="320"/>
        <v>2020–2029</v>
      </c>
      <c r="E5145" s="8">
        <f t="shared" si="321"/>
        <v>2024</v>
      </c>
      <c r="F5145" s="8" t="str">
        <f t="shared" si="322"/>
        <v>24</v>
      </c>
      <c r="G5145" s="2">
        <v>0.17473379629629629</v>
      </c>
      <c r="H5145" s="2" t="str">
        <f t="shared" si="323"/>
        <v>2024-03</v>
      </c>
      <c r="I5145" t="s">
        <v>16013</v>
      </c>
      <c r="J5145" s="1">
        <v>45377</v>
      </c>
      <c r="K5145" s="2">
        <v>0.20533564814814814</v>
      </c>
      <c r="L5145">
        <v>44</v>
      </c>
      <c r="M5145" s="2">
        <v>3.0601851851851852E-2</v>
      </c>
      <c r="N5145" t="s">
        <v>15955</v>
      </c>
      <c r="O5145" t="s">
        <v>365</v>
      </c>
      <c r="P5145" t="s">
        <v>366</v>
      </c>
      <c r="Q5145" t="s">
        <v>497</v>
      </c>
      <c r="R5145" t="s">
        <v>42</v>
      </c>
      <c r="S5145">
        <v>185347001</v>
      </c>
      <c r="T5145" t="s">
        <v>72</v>
      </c>
      <c r="U5145">
        <v>85.55</v>
      </c>
      <c r="V5145">
        <v>9341.15</v>
      </c>
      <c r="W5145">
        <v>7472.92</v>
      </c>
      <c r="X5145">
        <v>414545008</v>
      </c>
      <c r="Y5145" t="s">
        <v>367</v>
      </c>
    </row>
    <row r="5146" spans="1:25" x14ac:dyDescent="0.25">
      <c r="A5146" t="s">
        <v>16014</v>
      </c>
      <c r="B5146" t="s">
        <v>16015</v>
      </c>
      <c r="C5146" s="1">
        <v>45716</v>
      </c>
      <c r="D5146" s="1" t="str">
        <f t="shared" si="320"/>
        <v>2020–2029</v>
      </c>
      <c r="E5146" s="8">
        <f t="shared" si="321"/>
        <v>2025</v>
      </c>
      <c r="F5146" s="8" t="str">
        <f t="shared" si="322"/>
        <v>25</v>
      </c>
      <c r="G5146" s="2">
        <v>0.22381944444444443</v>
      </c>
      <c r="H5146" s="2" t="str">
        <f t="shared" si="323"/>
        <v>2025-02</v>
      </c>
      <c r="I5146" t="s">
        <v>16016</v>
      </c>
      <c r="J5146" s="1">
        <v>45716</v>
      </c>
      <c r="K5146" s="2">
        <v>0.26895833333333335</v>
      </c>
      <c r="L5146">
        <v>65</v>
      </c>
      <c r="M5146" s="2">
        <v>4.5138888888888888E-2</v>
      </c>
      <c r="N5146" t="s">
        <v>15955</v>
      </c>
      <c r="O5146" t="s">
        <v>16017</v>
      </c>
      <c r="P5146" t="s">
        <v>16018</v>
      </c>
      <c r="Q5146" t="s">
        <v>497</v>
      </c>
      <c r="R5146" t="s">
        <v>85</v>
      </c>
      <c r="S5146">
        <v>50849002</v>
      </c>
      <c r="T5146" t="s">
        <v>86</v>
      </c>
      <c r="U5146">
        <v>146.18</v>
      </c>
      <c r="V5146">
        <v>1008.98</v>
      </c>
      <c r="W5146">
        <v>0</v>
      </c>
      <c r="X5146">
        <v>125605004</v>
      </c>
      <c r="Y5146" t="s">
        <v>87</v>
      </c>
    </row>
    <row r="5147" spans="1:25" x14ac:dyDescent="0.25">
      <c r="A5147" t="s">
        <v>16019</v>
      </c>
      <c r="B5147" t="s">
        <v>16020</v>
      </c>
      <c r="C5147" s="1">
        <v>45764</v>
      </c>
      <c r="D5147" s="1" t="str">
        <f t="shared" si="320"/>
        <v>2020–2029</v>
      </c>
      <c r="E5147" s="8">
        <f t="shared" si="321"/>
        <v>2025</v>
      </c>
      <c r="F5147" s="8" t="str">
        <f t="shared" si="322"/>
        <v>25</v>
      </c>
      <c r="G5147" s="2">
        <v>0.26895833333333335</v>
      </c>
      <c r="H5147" s="2" t="str">
        <f t="shared" si="323"/>
        <v>2025-04</v>
      </c>
      <c r="I5147" t="s">
        <v>16021</v>
      </c>
      <c r="J5147" s="1">
        <v>45764</v>
      </c>
      <c r="K5147" s="2">
        <v>0.27937499999999998</v>
      </c>
      <c r="L5147">
        <v>15</v>
      </c>
      <c r="M5147" s="2">
        <v>1.0416666666666666E-2</v>
      </c>
      <c r="N5147" t="s">
        <v>15955</v>
      </c>
      <c r="O5147" t="s">
        <v>15956</v>
      </c>
      <c r="P5147" t="s">
        <v>15957</v>
      </c>
      <c r="Q5147" t="s">
        <v>497</v>
      </c>
      <c r="R5147" t="s">
        <v>42</v>
      </c>
      <c r="S5147">
        <v>185349003</v>
      </c>
      <c r="T5147" t="s">
        <v>43</v>
      </c>
      <c r="U5147">
        <v>85.55</v>
      </c>
      <c r="V5147">
        <v>85.55</v>
      </c>
      <c r="W5147">
        <v>0</v>
      </c>
      <c r="X5147">
        <v>58150001</v>
      </c>
      <c r="Y5147" t="s">
        <v>97</v>
      </c>
    </row>
    <row r="5148" spans="1:25" x14ac:dyDescent="0.25">
      <c r="A5148" t="s">
        <v>16022</v>
      </c>
      <c r="B5148" t="s">
        <v>16023</v>
      </c>
      <c r="C5148" s="1">
        <v>42121</v>
      </c>
      <c r="D5148" s="1" t="str">
        <f t="shared" si="320"/>
        <v>2010–2019</v>
      </c>
      <c r="E5148" s="8">
        <f t="shared" si="321"/>
        <v>2015</v>
      </c>
      <c r="F5148" s="8" t="str">
        <f t="shared" si="322"/>
        <v>15</v>
      </c>
      <c r="G5148" s="2">
        <v>0.71582175925925928</v>
      </c>
      <c r="H5148" s="2" t="str">
        <f t="shared" si="323"/>
        <v>2015-04</v>
      </c>
      <c r="I5148" t="s">
        <v>16024</v>
      </c>
      <c r="J5148" s="1">
        <v>42121</v>
      </c>
      <c r="K5148" s="2">
        <v>0.72623842592592591</v>
      </c>
      <c r="L5148">
        <v>15</v>
      </c>
      <c r="M5148" s="2">
        <v>1.0416666666666666E-2</v>
      </c>
      <c r="N5148" t="s">
        <v>16025</v>
      </c>
      <c r="O5148" t="s">
        <v>16026</v>
      </c>
      <c r="P5148" t="s">
        <v>16027</v>
      </c>
      <c r="Q5148" t="s">
        <v>573</v>
      </c>
      <c r="R5148" t="s">
        <v>28</v>
      </c>
      <c r="S5148">
        <v>410620009</v>
      </c>
      <c r="T5148" t="s">
        <v>29</v>
      </c>
      <c r="U5148">
        <v>136.80000000000001</v>
      </c>
      <c r="V5148">
        <v>347.38</v>
      </c>
      <c r="W5148">
        <v>247.38</v>
      </c>
      <c r="X5148" t="s">
        <v>30</v>
      </c>
      <c r="Y5148" t="s">
        <v>30</v>
      </c>
    </row>
    <row r="5149" spans="1:25" x14ac:dyDescent="0.25">
      <c r="A5149" t="s">
        <v>16028</v>
      </c>
      <c r="B5149" t="s">
        <v>16029</v>
      </c>
      <c r="C5149" s="1">
        <v>42219</v>
      </c>
      <c r="D5149" s="1" t="str">
        <f t="shared" si="320"/>
        <v>2010–2019</v>
      </c>
      <c r="E5149" s="8">
        <f t="shared" si="321"/>
        <v>2015</v>
      </c>
      <c r="F5149" s="8" t="str">
        <f t="shared" si="322"/>
        <v>15</v>
      </c>
      <c r="G5149" s="2">
        <v>0.71582175925925928</v>
      </c>
      <c r="H5149" s="2" t="str">
        <f t="shared" si="323"/>
        <v>2015-08</v>
      </c>
      <c r="I5149" t="s">
        <v>16030</v>
      </c>
      <c r="J5149" s="1">
        <v>42219</v>
      </c>
      <c r="K5149" s="2">
        <v>0.72623842592592591</v>
      </c>
      <c r="L5149">
        <v>15</v>
      </c>
      <c r="M5149" s="2">
        <v>1.0416666666666666E-2</v>
      </c>
      <c r="N5149" t="s">
        <v>16025</v>
      </c>
      <c r="O5149" t="s">
        <v>16026</v>
      </c>
      <c r="P5149" t="s">
        <v>16027</v>
      </c>
      <c r="Q5149" t="s">
        <v>573</v>
      </c>
      <c r="R5149" t="s">
        <v>28</v>
      </c>
      <c r="S5149">
        <v>410620009</v>
      </c>
      <c r="T5149" t="s">
        <v>29</v>
      </c>
      <c r="U5149">
        <v>136.80000000000001</v>
      </c>
      <c r="V5149">
        <v>1434.49</v>
      </c>
      <c r="W5149">
        <v>1434.49</v>
      </c>
      <c r="X5149" t="s">
        <v>30</v>
      </c>
      <c r="Y5149" t="s">
        <v>30</v>
      </c>
    </row>
    <row r="5150" spans="1:25" x14ac:dyDescent="0.25">
      <c r="A5150" t="s">
        <v>16031</v>
      </c>
      <c r="B5150" t="s">
        <v>16032</v>
      </c>
      <c r="C5150" s="1">
        <v>42282</v>
      </c>
      <c r="D5150" s="1" t="str">
        <f t="shared" si="320"/>
        <v>2010–2019</v>
      </c>
      <c r="E5150" s="8">
        <f t="shared" si="321"/>
        <v>2015</v>
      </c>
      <c r="F5150" s="8" t="str">
        <f t="shared" si="322"/>
        <v>15</v>
      </c>
      <c r="G5150" s="2">
        <v>0.71582175925925928</v>
      </c>
      <c r="H5150" s="2" t="str">
        <f t="shared" si="323"/>
        <v>2015-10</v>
      </c>
      <c r="I5150" t="s">
        <v>16033</v>
      </c>
      <c r="J5150" s="1">
        <v>42282</v>
      </c>
      <c r="K5150" s="2">
        <v>0.72623842592592591</v>
      </c>
      <c r="L5150">
        <v>15</v>
      </c>
      <c r="M5150" s="2">
        <v>1.0416666666666666E-2</v>
      </c>
      <c r="N5150" t="s">
        <v>16025</v>
      </c>
      <c r="O5150" t="s">
        <v>16026</v>
      </c>
      <c r="P5150" t="s">
        <v>16027</v>
      </c>
      <c r="Q5150" t="s">
        <v>573</v>
      </c>
      <c r="R5150" t="s">
        <v>28</v>
      </c>
      <c r="S5150">
        <v>410620009</v>
      </c>
      <c r="T5150" t="s">
        <v>29</v>
      </c>
      <c r="U5150">
        <v>136.80000000000001</v>
      </c>
      <c r="V5150">
        <v>816.8</v>
      </c>
      <c r="W5150">
        <v>816.8</v>
      </c>
      <c r="X5150" t="s">
        <v>30</v>
      </c>
      <c r="Y5150" t="s">
        <v>30</v>
      </c>
    </row>
    <row r="5151" spans="1:25" x14ac:dyDescent="0.25">
      <c r="A5151" t="s">
        <v>16034</v>
      </c>
      <c r="B5151" t="s">
        <v>16035</v>
      </c>
      <c r="C5151" s="1">
        <v>42373</v>
      </c>
      <c r="D5151" s="1" t="str">
        <f t="shared" si="320"/>
        <v>2010–2019</v>
      </c>
      <c r="E5151" s="8">
        <f t="shared" si="321"/>
        <v>2016</v>
      </c>
      <c r="F5151" s="8" t="str">
        <f t="shared" si="322"/>
        <v>16</v>
      </c>
      <c r="G5151" s="2">
        <v>0.71582175925925928</v>
      </c>
      <c r="H5151" s="2" t="str">
        <f t="shared" si="323"/>
        <v>2016-01</v>
      </c>
      <c r="I5151" t="s">
        <v>16036</v>
      </c>
      <c r="J5151" s="1">
        <v>42373</v>
      </c>
      <c r="K5151" s="2">
        <v>0.72623842592592591</v>
      </c>
      <c r="L5151">
        <v>15</v>
      </c>
      <c r="M5151" s="2">
        <v>1.0416666666666666E-2</v>
      </c>
      <c r="N5151" t="s">
        <v>16025</v>
      </c>
      <c r="O5151" t="s">
        <v>16026</v>
      </c>
      <c r="P5151" t="s">
        <v>16027</v>
      </c>
      <c r="Q5151" t="s">
        <v>573</v>
      </c>
      <c r="R5151" t="s">
        <v>28</v>
      </c>
      <c r="S5151">
        <v>410620009</v>
      </c>
      <c r="T5151" t="s">
        <v>29</v>
      </c>
      <c r="U5151">
        <v>136.80000000000001</v>
      </c>
      <c r="V5151">
        <v>1175.04</v>
      </c>
      <c r="W5151">
        <v>1175.04</v>
      </c>
      <c r="X5151" t="s">
        <v>30</v>
      </c>
      <c r="Y5151" t="s">
        <v>30</v>
      </c>
    </row>
    <row r="5152" spans="1:25" x14ac:dyDescent="0.25">
      <c r="A5152" t="s">
        <v>16037</v>
      </c>
      <c r="B5152" t="s">
        <v>16038</v>
      </c>
      <c r="C5152" s="1">
        <v>42464</v>
      </c>
      <c r="D5152" s="1" t="str">
        <f t="shared" si="320"/>
        <v>2010–2019</v>
      </c>
      <c r="E5152" s="8">
        <f t="shared" si="321"/>
        <v>2016</v>
      </c>
      <c r="F5152" s="8" t="str">
        <f t="shared" si="322"/>
        <v>16</v>
      </c>
      <c r="G5152" s="2">
        <v>0.71582175925925928</v>
      </c>
      <c r="H5152" s="2" t="str">
        <f t="shared" si="323"/>
        <v>2016-04</v>
      </c>
      <c r="I5152" t="s">
        <v>16039</v>
      </c>
      <c r="J5152" s="1">
        <v>42464</v>
      </c>
      <c r="K5152" s="2">
        <v>0.72623842592592591</v>
      </c>
      <c r="L5152">
        <v>15</v>
      </c>
      <c r="M5152" s="2">
        <v>1.0416666666666666E-2</v>
      </c>
      <c r="N5152" t="s">
        <v>16025</v>
      </c>
      <c r="O5152" t="s">
        <v>16026</v>
      </c>
      <c r="P5152" t="s">
        <v>16027</v>
      </c>
      <c r="Q5152" t="s">
        <v>573</v>
      </c>
      <c r="R5152" t="s">
        <v>28</v>
      </c>
      <c r="S5152">
        <v>410620009</v>
      </c>
      <c r="T5152" t="s">
        <v>29</v>
      </c>
      <c r="U5152">
        <v>136.80000000000001</v>
      </c>
      <c r="V5152">
        <v>352.5</v>
      </c>
      <c r="W5152">
        <v>352.5</v>
      </c>
      <c r="X5152" t="s">
        <v>30</v>
      </c>
      <c r="Y5152" t="s">
        <v>30</v>
      </c>
    </row>
    <row r="5153" spans="1:25" x14ac:dyDescent="0.25">
      <c r="A5153" t="s">
        <v>16040</v>
      </c>
      <c r="B5153" t="s">
        <v>16041</v>
      </c>
      <c r="C5153" s="1">
        <v>42483</v>
      </c>
      <c r="D5153" s="1" t="str">
        <f t="shared" si="320"/>
        <v>2010–2019</v>
      </c>
      <c r="E5153" s="8">
        <f t="shared" si="321"/>
        <v>2016</v>
      </c>
      <c r="F5153" s="8" t="str">
        <f t="shared" si="322"/>
        <v>16</v>
      </c>
      <c r="G5153" s="2">
        <v>9.0821759259259255E-2</v>
      </c>
      <c r="H5153" s="2" t="str">
        <f t="shared" si="323"/>
        <v>2016-04</v>
      </c>
      <c r="I5153" t="s">
        <v>16042</v>
      </c>
      <c r="J5153" s="1">
        <v>42483</v>
      </c>
      <c r="K5153" s="2">
        <v>0.10123842592592593</v>
      </c>
      <c r="L5153">
        <v>15</v>
      </c>
      <c r="M5153" s="2">
        <v>1.0416666666666666E-2</v>
      </c>
      <c r="N5153" t="s">
        <v>16025</v>
      </c>
      <c r="O5153" t="s">
        <v>16043</v>
      </c>
      <c r="P5153" t="s">
        <v>16044</v>
      </c>
      <c r="Q5153" t="s">
        <v>573</v>
      </c>
      <c r="R5153" t="s">
        <v>42</v>
      </c>
      <c r="S5153">
        <v>185345009</v>
      </c>
      <c r="T5153" t="s">
        <v>57</v>
      </c>
      <c r="U5153">
        <v>85.55</v>
      </c>
      <c r="V5153">
        <v>85.55</v>
      </c>
      <c r="W5153">
        <v>35.549999999999997</v>
      </c>
      <c r="X5153">
        <v>195662009</v>
      </c>
      <c r="Y5153" t="s">
        <v>217</v>
      </c>
    </row>
    <row r="5154" spans="1:25" x14ac:dyDescent="0.25">
      <c r="A5154" t="s">
        <v>16045</v>
      </c>
      <c r="B5154" t="s">
        <v>16046</v>
      </c>
      <c r="C5154" s="1">
        <v>42555</v>
      </c>
      <c r="D5154" s="1" t="str">
        <f t="shared" si="320"/>
        <v>2010–2019</v>
      </c>
      <c r="E5154" s="8">
        <f t="shared" si="321"/>
        <v>2016</v>
      </c>
      <c r="F5154" s="8" t="str">
        <f t="shared" si="322"/>
        <v>16</v>
      </c>
      <c r="G5154" s="2">
        <v>0.71582175925925928</v>
      </c>
      <c r="H5154" s="2" t="str">
        <f t="shared" si="323"/>
        <v>2016-07</v>
      </c>
      <c r="I5154" t="s">
        <v>16047</v>
      </c>
      <c r="J5154" s="1">
        <v>42555</v>
      </c>
      <c r="K5154" s="2">
        <v>0.72623842592592591</v>
      </c>
      <c r="L5154">
        <v>15</v>
      </c>
      <c r="M5154" s="2">
        <v>1.0416666666666666E-2</v>
      </c>
      <c r="N5154" t="s">
        <v>16025</v>
      </c>
      <c r="O5154" t="s">
        <v>16026</v>
      </c>
      <c r="P5154" t="s">
        <v>16027</v>
      </c>
      <c r="Q5154" t="s">
        <v>573</v>
      </c>
      <c r="R5154" t="s">
        <v>28</v>
      </c>
      <c r="S5154">
        <v>410620009</v>
      </c>
      <c r="T5154" t="s">
        <v>29</v>
      </c>
      <c r="U5154">
        <v>136.80000000000001</v>
      </c>
      <c r="V5154">
        <v>816.8</v>
      </c>
      <c r="W5154">
        <v>716.8</v>
      </c>
      <c r="X5154" t="s">
        <v>30</v>
      </c>
      <c r="Y5154" t="s">
        <v>30</v>
      </c>
    </row>
    <row r="5155" spans="1:25" x14ac:dyDescent="0.25">
      <c r="A5155" t="s">
        <v>16048</v>
      </c>
      <c r="B5155" t="s">
        <v>16049</v>
      </c>
      <c r="C5155" s="1">
        <v>42646</v>
      </c>
      <c r="D5155" s="1" t="str">
        <f t="shared" si="320"/>
        <v>2010–2019</v>
      </c>
      <c r="E5155" s="8">
        <f t="shared" si="321"/>
        <v>2016</v>
      </c>
      <c r="F5155" s="8" t="str">
        <f t="shared" si="322"/>
        <v>16</v>
      </c>
      <c r="G5155" s="2">
        <v>0.71582175925925928</v>
      </c>
      <c r="H5155" s="2" t="str">
        <f t="shared" si="323"/>
        <v>2016-10</v>
      </c>
      <c r="I5155" t="s">
        <v>16050</v>
      </c>
      <c r="J5155" s="1">
        <v>42646</v>
      </c>
      <c r="K5155" s="2">
        <v>0.72623842592592591</v>
      </c>
      <c r="L5155">
        <v>15</v>
      </c>
      <c r="M5155" s="2">
        <v>1.0416666666666666E-2</v>
      </c>
      <c r="N5155" t="s">
        <v>16025</v>
      </c>
      <c r="O5155" t="s">
        <v>16026</v>
      </c>
      <c r="P5155" t="s">
        <v>16027</v>
      </c>
      <c r="Q5155" t="s">
        <v>573</v>
      </c>
      <c r="R5155" t="s">
        <v>28</v>
      </c>
      <c r="S5155">
        <v>410620009</v>
      </c>
      <c r="T5155" t="s">
        <v>29</v>
      </c>
      <c r="U5155">
        <v>136.80000000000001</v>
      </c>
      <c r="V5155">
        <v>488.5</v>
      </c>
      <c r="W5155">
        <v>488.5</v>
      </c>
      <c r="X5155" t="s">
        <v>30</v>
      </c>
      <c r="Y5155" t="s">
        <v>30</v>
      </c>
    </row>
    <row r="5156" spans="1:25" x14ac:dyDescent="0.25">
      <c r="A5156" t="s">
        <v>16051</v>
      </c>
      <c r="B5156" t="s">
        <v>16052</v>
      </c>
      <c r="C5156" s="1">
        <v>42828</v>
      </c>
      <c r="D5156" s="1" t="str">
        <f t="shared" si="320"/>
        <v>2010–2019</v>
      </c>
      <c r="E5156" s="8">
        <f t="shared" si="321"/>
        <v>2017</v>
      </c>
      <c r="F5156" s="8" t="str">
        <f t="shared" si="322"/>
        <v>17</v>
      </c>
      <c r="G5156" s="2">
        <v>0.71582175925925928</v>
      </c>
      <c r="H5156" s="2" t="str">
        <f t="shared" si="323"/>
        <v>2017-04</v>
      </c>
      <c r="I5156" t="s">
        <v>16053</v>
      </c>
      <c r="J5156" s="1">
        <v>42828</v>
      </c>
      <c r="K5156" s="2">
        <v>0.72623842592592591</v>
      </c>
      <c r="L5156">
        <v>15</v>
      </c>
      <c r="M5156" s="2">
        <v>1.0416666666666666E-2</v>
      </c>
      <c r="N5156" t="s">
        <v>16025</v>
      </c>
      <c r="O5156" t="s">
        <v>16026</v>
      </c>
      <c r="P5156" t="s">
        <v>16027</v>
      </c>
      <c r="Q5156" t="s">
        <v>573</v>
      </c>
      <c r="R5156" t="s">
        <v>28</v>
      </c>
      <c r="S5156">
        <v>410620009</v>
      </c>
      <c r="T5156" t="s">
        <v>29</v>
      </c>
      <c r="U5156">
        <v>136.80000000000001</v>
      </c>
      <c r="V5156">
        <v>272.8</v>
      </c>
      <c r="W5156">
        <v>272.8</v>
      </c>
      <c r="X5156" t="s">
        <v>30</v>
      </c>
      <c r="Y5156" t="s">
        <v>30</v>
      </c>
    </row>
    <row r="5157" spans="1:25" x14ac:dyDescent="0.25">
      <c r="A5157" t="s">
        <v>16054</v>
      </c>
      <c r="B5157" t="s">
        <v>16055</v>
      </c>
      <c r="C5157" s="1">
        <v>43010</v>
      </c>
      <c r="D5157" s="1" t="str">
        <f t="shared" si="320"/>
        <v>2010–2019</v>
      </c>
      <c r="E5157" s="8">
        <f t="shared" si="321"/>
        <v>2017</v>
      </c>
      <c r="F5157" s="8" t="str">
        <f t="shared" si="322"/>
        <v>17</v>
      </c>
      <c r="G5157" s="2">
        <v>0.71582175925925928</v>
      </c>
      <c r="H5157" s="2" t="str">
        <f t="shared" si="323"/>
        <v>2017-10</v>
      </c>
      <c r="I5157" t="s">
        <v>16056</v>
      </c>
      <c r="J5157" s="1">
        <v>43010</v>
      </c>
      <c r="K5157" s="2">
        <v>0.72623842592592591</v>
      </c>
      <c r="L5157">
        <v>15</v>
      </c>
      <c r="M5157" s="2">
        <v>1.0416666666666666E-2</v>
      </c>
      <c r="N5157" t="s">
        <v>16025</v>
      </c>
      <c r="O5157" t="s">
        <v>16026</v>
      </c>
      <c r="P5157" t="s">
        <v>16027</v>
      </c>
      <c r="Q5157" t="s">
        <v>573</v>
      </c>
      <c r="R5157" t="s">
        <v>28</v>
      </c>
      <c r="S5157">
        <v>410620009</v>
      </c>
      <c r="T5157" t="s">
        <v>29</v>
      </c>
      <c r="U5157">
        <v>136.80000000000001</v>
      </c>
      <c r="V5157">
        <v>272.8</v>
      </c>
      <c r="W5157">
        <v>172.8</v>
      </c>
      <c r="X5157" t="s">
        <v>30</v>
      </c>
      <c r="Y5157" t="s">
        <v>30</v>
      </c>
    </row>
    <row r="5158" spans="1:25" x14ac:dyDescent="0.25">
      <c r="A5158" t="s">
        <v>16057</v>
      </c>
      <c r="B5158" t="s">
        <v>16058</v>
      </c>
      <c r="C5158" s="1">
        <v>43192</v>
      </c>
      <c r="D5158" s="1" t="str">
        <f t="shared" si="320"/>
        <v>2010–2019</v>
      </c>
      <c r="E5158" s="8">
        <f t="shared" si="321"/>
        <v>2018</v>
      </c>
      <c r="F5158" s="8" t="str">
        <f t="shared" si="322"/>
        <v>18</v>
      </c>
      <c r="G5158" s="2">
        <v>0.71582175925925928</v>
      </c>
      <c r="H5158" s="2" t="str">
        <f t="shared" si="323"/>
        <v>2018-04</v>
      </c>
      <c r="I5158" t="s">
        <v>16059</v>
      </c>
      <c r="J5158" s="1">
        <v>43192</v>
      </c>
      <c r="K5158" s="2">
        <v>0.72623842592592591</v>
      </c>
      <c r="L5158">
        <v>15</v>
      </c>
      <c r="M5158" s="2">
        <v>1.0416666666666666E-2</v>
      </c>
      <c r="N5158" t="s">
        <v>16025</v>
      </c>
      <c r="O5158" t="s">
        <v>16026</v>
      </c>
      <c r="P5158" t="s">
        <v>16027</v>
      </c>
      <c r="Q5158" t="s">
        <v>573</v>
      </c>
      <c r="R5158" t="s">
        <v>28</v>
      </c>
      <c r="S5158">
        <v>410620009</v>
      </c>
      <c r="T5158" t="s">
        <v>29</v>
      </c>
      <c r="U5158">
        <v>136.80000000000001</v>
      </c>
      <c r="V5158">
        <v>587.91999999999996</v>
      </c>
      <c r="W5158">
        <v>587.91999999999996</v>
      </c>
      <c r="X5158" t="s">
        <v>30</v>
      </c>
      <c r="Y5158" t="s">
        <v>30</v>
      </c>
    </row>
    <row r="5159" spans="1:25" x14ac:dyDescent="0.25">
      <c r="A5159" t="s">
        <v>16060</v>
      </c>
      <c r="B5159" t="s">
        <v>16061</v>
      </c>
      <c r="C5159" s="1">
        <v>43374</v>
      </c>
      <c r="D5159" s="1" t="str">
        <f t="shared" si="320"/>
        <v>2010–2019</v>
      </c>
      <c r="E5159" s="8">
        <f t="shared" si="321"/>
        <v>2018</v>
      </c>
      <c r="F5159" s="8" t="str">
        <f t="shared" si="322"/>
        <v>18</v>
      </c>
      <c r="G5159" s="2">
        <v>0.71582175925925928</v>
      </c>
      <c r="H5159" s="2" t="str">
        <f t="shared" si="323"/>
        <v>2018-10</v>
      </c>
      <c r="I5159" t="s">
        <v>16062</v>
      </c>
      <c r="J5159" s="1">
        <v>43374</v>
      </c>
      <c r="K5159" s="2">
        <v>0.72623842592592591</v>
      </c>
      <c r="L5159">
        <v>15</v>
      </c>
      <c r="M5159" s="2">
        <v>1.0416666666666666E-2</v>
      </c>
      <c r="N5159" t="s">
        <v>16025</v>
      </c>
      <c r="O5159" t="s">
        <v>16026</v>
      </c>
      <c r="P5159" t="s">
        <v>16027</v>
      </c>
      <c r="Q5159" t="s">
        <v>573</v>
      </c>
      <c r="R5159" t="s">
        <v>28</v>
      </c>
      <c r="S5159">
        <v>410620009</v>
      </c>
      <c r="T5159" t="s">
        <v>29</v>
      </c>
      <c r="U5159">
        <v>136.80000000000001</v>
      </c>
      <c r="V5159">
        <v>568.20000000000005</v>
      </c>
      <c r="W5159">
        <v>468.2</v>
      </c>
      <c r="X5159" t="s">
        <v>30</v>
      </c>
      <c r="Y5159" t="s">
        <v>30</v>
      </c>
    </row>
    <row r="5160" spans="1:25" x14ac:dyDescent="0.25">
      <c r="A5160" t="s">
        <v>16063</v>
      </c>
      <c r="B5160" t="s">
        <v>16064</v>
      </c>
      <c r="C5160" s="1">
        <v>43381</v>
      </c>
      <c r="D5160" s="1" t="str">
        <f t="shared" si="320"/>
        <v>2010–2019</v>
      </c>
      <c r="E5160" s="8">
        <f t="shared" si="321"/>
        <v>2018</v>
      </c>
      <c r="F5160" s="8" t="str">
        <f t="shared" si="322"/>
        <v>18</v>
      </c>
      <c r="G5160" s="2">
        <v>0.71582175925925928</v>
      </c>
      <c r="H5160" s="2" t="str">
        <f t="shared" si="323"/>
        <v>2018-10</v>
      </c>
      <c r="I5160" t="s">
        <v>16065</v>
      </c>
      <c r="J5160" s="1">
        <v>43381</v>
      </c>
      <c r="K5160" s="2">
        <v>0.83239583333333333</v>
      </c>
      <c r="L5160">
        <v>168</v>
      </c>
      <c r="M5160" s="2">
        <v>0.11657407407407408</v>
      </c>
      <c r="N5160" t="s">
        <v>16025</v>
      </c>
      <c r="O5160" t="s">
        <v>16043</v>
      </c>
      <c r="P5160" t="s">
        <v>16044</v>
      </c>
      <c r="Q5160" t="s">
        <v>573</v>
      </c>
      <c r="R5160" t="s">
        <v>42</v>
      </c>
      <c r="S5160">
        <v>185349003</v>
      </c>
      <c r="T5160" t="s">
        <v>43</v>
      </c>
      <c r="U5160">
        <v>85.55</v>
      </c>
      <c r="V5160">
        <v>2673.95</v>
      </c>
      <c r="W5160">
        <v>2623.95</v>
      </c>
      <c r="X5160">
        <v>103697008</v>
      </c>
      <c r="Y5160" t="s">
        <v>44</v>
      </c>
    </row>
    <row r="5161" spans="1:25" x14ac:dyDescent="0.25">
      <c r="A5161" t="s">
        <v>16066</v>
      </c>
      <c r="B5161" t="s">
        <v>16067</v>
      </c>
      <c r="C5161" s="1">
        <v>43556</v>
      </c>
      <c r="D5161" s="1" t="str">
        <f t="shared" si="320"/>
        <v>2010–2019</v>
      </c>
      <c r="E5161" s="8">
        <f t="shared" si="321"/>
        <v>2019</v>
      </c>
      <c r="F5161" s="8" t="str">
        <f t="shared" si="322"/>
        <v>19</v>
      </c>
      <c r="G5161" s="2">
        <v>0.71582175925925928</v>
      </c>
      <c r="H5161" s="2" t="str">
        <f t="shared" si="323"/>
        <v>2019-04</v>
      </c>
      <c r="I5161" t="s">
        <v>16068</v>
      </c>
      <c r="J5161" s="1">
        <v>43556</v>
      </c>
      <c r="K5161" s="2">
        <v>0.72623842592592591</v>
      </c>
      <c r="L5161">
        <v>15</v>
      </c>
      <c r="M5161" s="2">
        <v>1.0416666666666666E-2</v>
      </c>
      <c r="N5161" t="s">
        <v>16025</v>
      </c>
      <c r="O5161" t="s">
        <v>16026</v>
      </c>
      <c r="P5161" t="s">
        <v>16027</v>
      </c>
      <c r="Q5161" t="s">
        <v>573</v>
      </c>
      <c r="R5161" t="s">
        <v>28</v>
      </c>
      <c r="S5161">
        <v>410620009</v>
      </c>
      <c r="T5161" t="s">
        <v>29</v>
      </c>
      <c r="U5161">
        <v>136.80000000000001</v>
      </c>
      <c r="V5161">
        <v>704.2</v>
      </c>
      <c r="W5161">
        <v>704.2</v>
      </c>
      <c r="X5161" t="s">
        <v>30</v>
      </c>
      <c r="Y5161" t="s">
        <v>30</v>
      </c>
    </row>
    <row r="5162" spans="1:25" x14ac:dyDescent="0.25">
      <c r="A5162" t="s">
        <v>16069</v>
      </c>
      <c r="B5162" t="s">
        <v>16070</v>
      </c>
      <c r="C5162" s="1">
        <v>43563</v>
      </c>
      <c r="D5162" s="1" t="str">
        <f t="shared" si="320"/>
        <v>2010–2019</v>
      </c>
      <c r="E5162" s="8">
        <f t="shared" si="321"/>
        <v>2019</v>
      </c>
      <c r="F5162" s="8" t="str">
        <f t="shared" si="322"/>
        <v>19</v>
      </c>
      <c r="G5162" s="2">
        <v>0.71582175925925928</v>
      </c>
      <c r="H5162" s="2" t="str">
        <f t="shared" si="323"/>
        <v>2019-04</v>
      </c>
      <c r="I5162" t="s">
        <v>16071</v>
      </c>
      <c r="J5162" s="1">
        <v>43563</v>
      </c>
      <c r="K5162" s="2">
        <v>0.82028935185185181</v>
      </c>
      <c r="L5162">
        <v>150</v>
      </c>
      <c r="M5162" s="2">
        <v>0.1044675925925926</v>
      </c>
      <c r="N5162" t="s">
        <v>16025</v>
      </c>
      <c r="O5162" t="s">
        <v>16043</v>
      </c>
      <c r="P5162" t="s">
        <v>16044</v>
      </c>
      <c r="Q5162" t="s">
        <v>573</v>
      </c>
      <c r="R5162" t="s">
        <v>42</v>
      </c>
      <c r="S5162">
        <v>185349003</v>
      </c>
      <c r="T5162" t="s">
        <v>43</v>
      </c>
      <c r="U5162">
        <v>85.55</v>
      </c>
      <c r="V5162">
        <v>2673.95</v>
      </c>
      <c r="W5162">
        <v>2623.95</v>
      </c>
      <c r="X5162">
        <v>103697008</v>
      </c>
      <c r="Y5162" t="s">
        <v>44</v>
      </c>
    </row>
    <row r="5163" spans="1:25" x14ac:dyDescent="0.25">
      <c r="A5163" t="s">
        <v>16072</v>
      </c>
      <c r="B5163" t="s">
        <v>16073</v>
      </c>
      <c r="C5163" s="1">
        <v>43927</v>
      </c>
      <c r="D5163" s="1" t="str">
        <f t="shared" si="320"/>
        <v>2020–2029</v>
      </c>
      <c r="E5163" s="8">
        <f t="shared" si="321"/>
        <v>2020</v>
      </c>
      <c r="F5163" s="8" t="str">
        <f t="shared" si="322"/>
        <v>20</v>
      </c>
      <c r="G5163" s="2">
        <v>0.71582175925925928</v>
      </c>
      <c r="H5163" s="2" t="str">
        <f t="shared" si="323"/>
        <v>2020-04</v>
      </c>
      <c r="I5163" t="s">
        <v>16074</v>
      </c>
      <c r="J5163" s="1">
        <v>43927</v>
      </c>
      <c r="K5163" s="2">
        <v>0.72623842592592591</v>
      </c>
      <c r="L5163">
        <v>15</v>
      </c>
      <c r="M5163" s="2">
        <v>1.0416666666666666E-2</v>
      </c>
      <c r="N5163" t="s">
        <v>16025</v>
      </c>
      <c r="O5163" t="s">
        <v>16026</v>
      </c>
      <c r="P5163" t="s">
        <v>16027</v>
      </c>
      <c r="Q5163" t="s">
        <v>573</v>
      </c>
      <c r="R5163" t="s">
        <v>28</v>
      </c>
      <c r="S5163">
        <v>410620009</v>
      </c>
      <c r="T5163" t="s">
        <v>29</v>
      </c>
      <c r="U5163">
        <v>136.80000000000001</v>
      </c>
      <c r="V5163">
        <v>816.8</v>
      </c>
      <c r="W5163">
        <v>716.8</v>
      </c>
      <c r="X5163" t="s">
        <v>30</v>
      </c>
      <c r="Y5163" t="s">
        <v>30</v>
      </c>
    </row>
    <row r="5164" spans="1:25" x14ac:dyDescent="0.25">
      <c r="A5164" t="s">
        <v>16075</v>
      </c>
      <c r="B5164" t="s">
        <v>16076</v>
      </c>
      <c r="C5164" s="1">
        <v>44298</v>
      </c>
      <c r="D5164" s="1" t="str">
        <f t="shared" si="320"/>
        <v>2020–2029</v>
      </c>
      <c r="E5164" s="8">
        <f t="shared" si="321"/>
        <v>2021</v>
      </c>
      <c r="F5164" s="8" t="str">
        <f t="shared" si="322"/>
        <v>21</v>
      </c>
      <c r="G5164" s="2">
        <v>0.71582175925925928</v>
      </c>
      <c r="H5164" s="2" t="str">
        <f t="shared" si="323"/>
        <v>2021-04</v>
      </c>
      <c r="I5164" t="s">
        <v>16077</v>
      </c>
      <c r="J5164" s="1">
        <v>44298</v>
      </c>
      <c r="K5164" s="2">
        <v>0.72623842592592591</v>
      </c>
      <c r="L5164">
        <v>15</v>
      </c>
      <c r="M5164" s="2">
        <v>1.0416666666666666E-2</v>
      </c>
      <c r="N5164" t="s">
        <v>16025</v>
      </c>
      <c r="O5164" t="s">
        <v>16026</v>
      </c>
      <c r="P5164" t="s">
        <v>16027</v>
      </c>
      <c r="Q5164" t="s">
        <v>573</v>
      </c>
      <c r="R5164" t="s">
        <v>28</v>
      </c>
      <c r="S5164">
        <v>410620009</v>
      </c>
      <c r="T5164" t="s">
        <v>29</v>
      </c>
      <c r="U5164">
        <v>136.80000000000001</v>
      </c>
      <c r="V5164">
        <v>563.08000000000004</v>
      </c>
      <c r="W5164">
        <v>463.08</v>
      </c>
      <c r="X5164" t="s">
        <v>30</v>
      </c>
      <c r="Y5164" t="s">
        <v>30</v>
      </c>
    </row>
    <row r="5165" spans="1:25" x14ac:dyDescent="0.25">
      <c r="A5165" t="s">
        <v>16078</v>
      </c>
      <c r="B5165" t="s">
        <v>16079</v>
      </c>
      <c r="C5165" s="1">
        <v>44669</v>
      </c>
      <c r="D5165" s="1" t="str">
        <f t="shared" si="320"/>
        <v>2020–2029</v>
      </c>
      <c r="E5165" s="8">
        <f t="shared" si="321"/>
        <v>2022</v>
      </c>
      <c r="F5165" s="8" t="str">
        <f t="shared" si="322"/>
        <v>22</v>
      </c>
      <c r="G5165" s="2">
        <v>0.71582175925925928</v>
      </c>
      <c r="H5165" s="2" t="str">
        <f t="shared" si="323"/>
        <v>2022-04</v>
      </c>
      <c r="I5165" t="s">
        <v>16080</v>
      </c>
      <c r="J5165" s="1">
        <v>44669</v>
      </c>
      <c r="K5165" s="2">
        <v>0.72623842592592591</v>
      </c>
      <c r="L5165">
        <v>15</v>
      </c>
      <c r="M5165" s="2">
        <v>1.0416666666666666E-2</v>
      </c>
      <c r="N5165" t="s">
        <v>16025</v>
      </c>
      <c r="O5165" t="s">
        <v>16026</v>
      </c>
      <c r="P5165" t="s">
        <v>16027</v>
      </c>
      <c r="Q5165" t="s">
        <v>573</v>
      </c>
      <c r="R5165" t="s">
        <v>28</v>
      </c>
      <c r="S5165">
        <v>410620009</v>
      </c>
      <c r="T5165" t="s">
        <v>29</v>
      </c>
      <c r="U5165">
        <v>136.80000000000001</v>
      </c>
      <c r="V5165">
        <v>272.8</v>
      </c>
      <c r="W5165">
        <v>172.8</v>
      </c>
      <c r="X5165" t="s">
        <v>30</v>
      </c>
      <c r="Y5165" t="s">
        <v>30</v>
      </c>
    </row>
    <row r="5166" spans="1:25" x14ac:dyDescent="0.25">
      <c r="A5166" t="s">
        <v>16081</v>
      </c>
      <c r="B5166" t="s">
        <v>16082</v>
      </c>
      <c r="C5166" s="1">
        <v>45010</v>
      </c>
      <c r="D5166" s="1" t="str">
        <f t="shared" si="320"/>
        <v>2020–2029</v>
      </c>
      <c r="E5166" s="8">
        <f t="shared" si="321"/>
        <v>2023</v>
      </c>
      <c r="F5166" s="8" t="str">
        <f t="shared" si="322"/>
        <v>23</v>
      </c>
      <c r="G5166" s="2">
        <v>4.9155092592592591E-2</v>
      </c>
      <c r="H5166" s="2" t="str">
        <f t="shared" si="323"/>
        <v>2023-03</v>
      </c>
      <c r="I5166" t="s">
        <v>16083</v>
      </c>
      <c r="J5166" s="1">
        <v>45010</v>
      </c>
      <c r="K5166" s="2">
        <v>5.9571759259259262E-2</v>
      </c>
      <c r="L5166">
        <v>15</v>
      </c>
      <c r="M5166" s="2">
        <v>1.0416666666666666E-2</v>
      </c>
      <c r="N5166" t="s">
        <v>16025</v>
      </c>
      <c r="O5166" t="s">
        <v>16043</v>
      </c>
      <c r="P5166" t="s">
        <v>16044</v>
      </c>
      <c r="Q5166" t="s">
        <v>573</v>
      </c>
      <c r="R5166" t="s">
        <v>42</v>
      </c>
      <c r="S5166">
        <v>185345009</v>
      </c>
      <c r="T5166" t="s">
        <v>57</v>
      </c>
      <c r="U5166">
        <v>85.55</v>
      </c>
      <c r="V5166">
        <v>85.55</v>
      </c>
      <c r="W5166">
        <v>0</v>
      </c>
      <c r="X5166">
        <v>444814009</v>
      </c>
      <c r="Y5166" t="s">
        <v>65</v>
      </c>
    </row>
    <row r="5167" spans="1:25" x14ac:dyDescent="0.25">
      <c r="A5167" t="s">
        <v>16084</v>
      </c>
      <c r="B5167" t="s">
        <v>16085</v>
      </c>
      <c r="C5167" s="1">
        <v>45040</v>
      </c>
      <c r="D5167" s="1" t="str">
        <f t="shared" si="320"/>
        <v>2020–2029</v>
      </c>
      <c r="E5167" s="8">
        <f t="shared" si="321"/>
        <v>2023</v>
      </c>
      <c r="F5167" s="8" t="str">
        <f t="shared" si="322"/>
        <v>23</v>
      </c>
      <c r="G5167" s="2">
        <v>0.71582175925925928</v>
      </c>
      <c r="H5167" s="2" t="str">
        <f t="shared" si="323"/>
        <v>2023-04</v>
      </c>
      <c r="I5167" t="s">
        <v>16086</v>
      </c>
      <c r="J5167" s="1">
        <v>45040</v>
      </c>
      <c r="K5167" s="2">
        <v>0.72623842592592591</v>
      </c>
      <c r="L5167">
        <v>15</v>
      </c>
      <c r="M5167" s="2">
        <v>1.0416666666666666E-2</v>
      </c>
      <c r="N5167" t="s">
        <v>16025</v>
      </c>
      <c r="O5167" t="s">
        <v>16026</v>
      </c>
      <c r="P5167" t="s">
        <v>16027</v>
      </c>
      <c r="Q5167" t="s">
        <v>573</v>
      </c>
      <c r="R5167" t="s">
        <v>28</v>
      </c>
      <c r="S5167">
        <v>410620009</v>
      </c>
      <c r="T5167" t="s">
        <v>29</v>
      </c>
      <c r="U5167">
        <v>136.80000000000001</v>
      </c>
      <c r="V5167">
        <v>919.9</v>
      </c>
      <c r="W5167">
        <v>855.45</v>
      </c>
      <c r="X5167" t="s">
        <v>30</v>
      </c>
      <c r="Y5167" t="s">
        <v>30</v>
      </c>
    </row>
    <row r="5168" spans="1:25" x14ac:dyDescent="0.25">
      <c r="A5168" t="s">
        <v>16087</v>
      </c>
      <c r="B5168" t="s">
        <v>16088</v>
      </c>
      <c r="C5168" s="1">
        <v>45047</v>
      </c>
      <c r="D5168" s="1" t="str">
        <f t="shared" si="320"/>
        <v>2020–2029</v>
      </c>
      <c r="E5168" s="8">
        <f t="shared" si="321"/>
        <v>2023</v>
      </c>
      <c r="F5168" s="8" t="str">
        <f t="shared" si="322"/>
        <v>23</v>
      </c>
      <c r="G5168" s="2">
        <v>0.71582175925925928</v>
      </c>
      <c r="H5168" s="2" t="str">
        <f t="shared" si="323"/>
        <v>2023-05</v>
      </c>
      <c r="I5168" t="s">
        <v>16089</v>
      </c>
      <c r="J5168" s="1">
        <v>45047</v>
      </c>
      <c r="K5168" s="2">
        <v>0.86604166666666671</v>
      </c>
      <c r="L5168">
        <v>216</v>
      </c>
      <c r="M5168" s="2">
        <v>0.1502199074074074</v>
      </c>
      <c r="N5168" t="s">
        <v>16025</v>
      </c>
      <c r="O5168" t="s">
        <v>16043</v>
      </c>
      <c r="P5168" t="s">
        <v>16044</v>
      </c>
      <c r="Q5168" t="s">
        <v>573</v>
      </c>
      <c r="R5168" t="s">
        <v>42</v>
      </c>
      <c r="S5168">
        <v>185349003</v>
      </c>
      <c r="T5168" t="s">
        <v>43</v>
      </c>
      <c r="U5168">
        <v>85.55</v>
      </c>
      <c r="V5168">
        <v>3105.35</v>
      </c>
      <c r="W5168">
        <v>2955.35</v>
      </c>
      <c r="X5168">
        <v>103697008</v>
      </c>
      <c r="Y5168" t="s">
        <v>44</v>
      </c>
    </row>
    <row r="5169" spans="1:25" x14ac:dyDescent="0.25">
      <c r="A5169" t="s">
        <v>16090</v>
      </c>
      <c r="B5169" t="s">
        <v>16091</v>
      </c>
      <c r="C5169" s="1">
        <v>45411</v>
      </c>
      <c r="D5169" s="1" t="str">
        <f t="shared" si="320"/>
        <v>2020–2029</v>
      </c>
      <c r="E5169" s="8">
        <f t="shared" si="321"/>
        <v>2024</v>
      </c>
      <c r="F5169" s="8" t="str">
        <f t="shared" si="322"/>
        <v>24</v>
      </c>
      <c r="G5169" s="2">
        <v>0.71582175925925928</v>
      </c>
      <c r="H5169" s="2" t="str">
        <f t="shared" si="323"/>
        <v>2024-04</v>
      </c>
      <c r="I5169" t="s">
        <v>16092</v>
      </c>
      <c r="J5169" s="1">
        <v>45411</v>
      </c>
      <c r="K5169" s="2">
        <v>0.72623842592592591</v>
      </c>
      <c r="L5169">
        <v>15</v>
      </c>
      <c r="M5169" s="2">
        <v>1.0416666666666666E-2</v>
      </c>
      <c r="N5169" t="s">
        <v>16025</v>
      </c>
      <c r="O5169" t="s">
        <v>16026</v>
      </c>
      <c r="P5169" t="s">
        <v>16027</v>
      </c>
      <c r="Q5169" t="s">
        <v>573</v>
      </c>
      <c r="R5169" t="s">
        <v>28</v>
      </c>
      <c r="S5169">
        <v>410620009</v>
      </c>
      <c r="T5169" t="s">
        <v>29</v>
      </c>
      <c r="U5169">
        <v>136.80000000000001</v>
      </c>
      <c r="V5169">
        <v>704.2</v>
      </c>
      <c r="W5169">
        <v>604.20000000000005</v>
      </c>
      <c r="X5169" t="s">
        <v>30</v>
      </c>
      <c r="Y5169" t="s">
        <v>30</v>
      </c>
    </row>
    <row r="5170" spans="1:25" x14ac:dyDescent="0.25">
      <c r="A5170" t="s">
        <v>16093</v>
      </c>
      <c r="B5170" t="s">
        <v>16094</v>
      </c>
      <c r="C5170" s="1">
        <v>45418</v>
      </c>
      <c r="D5170" s="1" t="str">
        <f t="shared" si="320"/>
        <v>2020–2029</v>
      </c>
      <c r="E5170" s="8">
        <f t="shared" si="321"/>
        <v>2024</v>
      </c>
      <c r="F5170" s="8" t="str">
        <f t="shared" si="322"/>
        <v>24</v>
      </c>
      <c r="G5170" s="2">
        <v>0.71582175925925928</v>
      </c>
      <c r="H5170" s="2" t="str">
        <f t="shared" si="323"/>
        <v>2024-05</v>
      </c>
      <c r="I5170" t="s">
        <v>16095</v>
      </c>
      <c r="J5170" s="1">
        <v>45418</v>
      </c>
      <c r="K5170" s="2">
        <v>0.84177083333333336</v>
      </c>
      <c r="L5170">
        <v>181</v>
      </c>
      <c r="M5170" s="2">
        <v>0.12594907407407407</v>
      </c>
      <c r="N5170" t="s">
        <v>16025</v>
      </c>
      <c r="O5170" t="s">
        <v>16043</v>
      </c>
      <c r="P5170" t="s">
        <v>16044</v>
      </c>
      <c r="Q5170" t="s">
        <v>573</v>
      </c>
      <c r="R5170" t="s">
        <v>42</v>
      </c>
      <c r="S5170">
        <v>185349003</v>
      </c>
      <c r="T5170" t="s">
        <v>43</v>
      </c>
      <c r="U5170">
        <v>85.55</v>
      </c>
      <c r="V5170">
        <v>2673.95</v>
      </c>
      <c r="W5170">
        <v>2623.95</v>
      </c>
      <c r="X5170">
        <v>66383009</v>
      </c>
      <c r="Y5170" t="s">
        <v>125</v>
      </c>
    </row>
    <row r="5171" spans="1:25" x14ac:dyDescent="0.25">
      <c r="A5171" t="s">
        <v>16096</v>
      </c>
      <c r="B5171" t="s">
        <v>16097</v>
      </c>
      <c r="C5171" s="1">
        <v>45691</v>
      </c>
      <c r="D5171" s="1" t="str">
        <f t="shared" si="320"/>
        <v>2020–2029</v>
      </c>
      <c r="E5171" s="8">
        <f t="shared" si="321"/>
        <v>2025</v>
      </c>
      <c r="F5171" s="8" t="str">
        <f t="shared" si="322"/>
        <v>25</v>
      </c>
      <c r="G5171" s="2">
        <v>0.71582175925925928</v>
      </c>
      <c r="H5171" s="2" t="str">
        <f t="shared" si="323"/>
        <v>2025-02</v>
      </c>
      <c r="I5171" t="s">
        <v>16098</v>
      </c>
      <c r="J5171" s="1">
        <v>45691</v>
      </c>
      <c r="K5171" s="2">
        <v>0.72623842592592591</v>
      </c>
      <c r="L5171">
        <v>15</v>
      </c>
      <c r="M5171" s="2">
        <v>1.0416666666666666E-2</v>
      </c>
      <c r="N5171" t="s">
        <v>16025</v>
      </c>
      <c r="O5171" t="s">
        <v>16043</v>
      </c>
      <c r="P5171" t="s">
        <v>16044</v>
      </c>
      <c r="Q5171" t="s">
        <v>573</v>
      </c>
      <c r="R5171" t="s">
        <v>114</v>
      </c>
      <c r="S5171">
        <v>185349003</v>
      </c>
      <c r="T5171" t="s">
        <v>43</v>
      </c>
      <c r="U5171">
        <v>85.55</v>
      </c>
      <c r="V5171">
        <v>890.72</v>
      </c>
      <c r="W5171">
        <v>840.72</v>
      </c>
      <c r="X5171" t="s">
        <v>30</v>
      </c>
      <c r="Y5171" t="s">
        <v>30</v>
      </c>
    </row>
    <row r="5172" spans="1:25" x14ac:dyDescent="0.25">
      <c r="A5172" t="s">
        <v>16099</v>
      </c>
      <c r="B5172" t="s">
        <v>16100</v>
      </c>
      <c r="C5172" s="1">
        <v>45698</v>
      </c>
      <c r="D5172" s="1" t="str">
        <f t="shared" si="320"/>
        <v>2020–2029</v>
      </c>
      <c r="E5172" s="8">
        <f t="shared" si="321"/>
        <v>2025</v>
      </c>
      <c r="F5172" s="8" t="str">
        <f t="shared" si="322"/>
        <v>25</v>
      </c>
      <c r="G5172" s="2">
        <v>0.71582175925925928</v>
      </c>
      <c r="H5172" s="2" t="str">
        <f t="shared" si="323"/>
        <v>2025-02</v>
      </c>
      <c r="I5172" t="s">
        <v>16101</v>
      </c>
      <c r="J5172" s="1">
        <v>45698</v>
      </c>
      <c r="K5172" s="2">
        <v>0.88504629629629628</v>
      </c>
      <c r="L5172">
        <v>244</v>
      </c>
      <c r="M5172" s="2">
        <v>0.16922453703703705</v>
      </c>
      <c r="N5172" t="s">
        <v>16025</v>
      </c>
      <c r="O5172" t="s">
        <v>16043</v>
      </c>
      <c r="P5172" t="s">
        <v>16044</v>
      </c>
      <c r="Q5172" t="s">
        <v>573</v>
      </c>
      <c r="R5172" t="s">
        <v>42</v>
      </c>
      <c r="S5172">
        <v>185349003</v>
      </c>
      <c r="T5172" t="s">
        <v>43</v>
      </c>
      <c r="U5172">
        <v>85.55</v>
      </c>
      <c r="V5172">
        <v>3968.15</v>
      </c>
      <c r="W5172">
        <v>3918.15</v>
      </c>
      <c r="X5172">
        <v>66383009</v>
      </c>
      <c r="Y5172" t="s">
        <v>125</v>
      </c>
    </row>
    <row r="5173" spans="1:25" x14ac:dyDescent="0.25">
      <c r="A5173" t="s">
        <v>16102</v>
      </c>
      <c r="B5173" t="s">
        <v>16103</v>
      </c>
      <c r="C5173" s="1">
        <v>45705</v>
      </c>
      <c r="D5173" s="1" t="str">
        <f t="shared" si="320"/>
        <v>2020–2029</v>
      </c>
      <c r="E5173" s="8">
        <f t="shared" si="321"/>
        <v>2025</v>
      </c>
      <c r="F5173" s="8" t="str">
        <f t="shared" si="322"/>
        <v>25</v>
      </c>
      <c r="G5173" s="2">
        <v>0.71582175925925928</v>
      </c>
      <c r="H5173" s="2" t="str">
        <f t="shared" si="323"/>
        <v>2025-02</v>
      </c>
      <c r="I5173" t="s">
        <v>16104</v>
      </c>
      <c r="J5173" s="1">
        <v>45705</v>
      </c>
      <c r="K5173" s="2">
        <v>0.72623842592592591</v>
      </c>
      <c r="L5173">
        <v>15</v>
      </c>
      <c r="M5173" s="2">
        <v>1.0416666666666666E-2</v>
      </c>
      <c r="N5173" t="s">
        <v>16025</v>
      </c>
      <c r="O5173" t="s">
        <v>16043</v>
      </c>
      <c r="P5173" t="s">
        <v>16044</v>
      </c>
      <c r="Q5173" t="s">
        <v>573</v>
      </c>
      <c r="R5173" t="s">
        <v>42</v>
      </c>
      <c r="S5173">
        <v>185345009</v>
      </c>
      <c r="T5173" t="s">
        <v>57</v>
      </c>
      <c r="U5173">
        <v>85.55</v>
      </c>
      <c r="V5173">
        <v>85.55</v>
      </c>
      <c r="W5173">
        <v>35.549999999999997</v>
      </c>
      <c r="X5173">
        <v>444814009</v>
      </c>
      <c r="Y5173" t="s">
        <v>65</v>
      </c>
    </row>
    <row r="5174" spans="1:25" x14ac:dyDescent="0.25">
      <c r="A5174" t="s">
        <v>16105</v>
      </c>
      <c r="B5174" t="s">
        <v>16106</v>
      </c>
      <c r="C5174" s="1">
        <v>45782</v>
      </c>
      <c r="D5174" s="1" t="str">
        <f t="shared" si="320"/>
        <v>2020–2029</v>
      </c>
      <c r="E5174" s="8">
        <f t="shared" si="321"/>
        <v>2025</v>
      </c>
      <c r="F5174" s="8" t="str">
        <f t="shared" si="322"/>
        <v>25</v>
      </c>
      <c r="G5174" s="2">
        <v>0.71582175925925928</v>
      </c>
      <c r="H5174" s="2" t="str">
        <f t="shared" si="323"/>
        <v>2025-05</v>
      </c>
      <c r="I5174" t="s">
        <v>16107</v>
      </c>
      <c r="J5174" s="1">
        <v>45782</v>
      </c>
      <c r="K5174" s="2">
        <v>0.72623842592592591</v>
      </c>
      <c r="L5174">
        <v>15</v>
      </c>
      <c r="M5174" s="2">
        <v>1.0416666666666666E-2</v>
      </c>
      <c r="N5174" t="s">
        <v>16025</v>
      </c>
      <c r="O5174" t="s">
        <v>16026</v>
      </c>
      <c r="P5174" t="s">
        <v>16027</v>
      </c>
      <c r="Q5174" t="s">
        <v>573</v>
      </c>
      <c r="R5174" t="s">
        <v>28</v>
      </c>
      <c r="S5174">
        <v>410620009</v>
      </c>
      <c r="T5174" t="s">
        <v>29</v>
      </c>
      <c r="U5174">
        <v>136.80000000000001</v>
      </c>
      <c r="V5174">
        <v>568.20000000000005</v>
      </c>
      <c r="W5174">
        <v>468.2</v>
      </c>
      <c r="X5174" t="s">
        <v>30</v>
      </c>
      <c r="Y5174" t="s">
        <v>30</v>
      </c>
    </row>
    <row r="5175" spans="1:25" x14ac:dyDescent="0.25">
      <c r="A5175" t="s">
        <v>16108</v>
      </c>
      <c r="B5175" t="s">
        <v>16109</v>
      </c>
      <c r="C5175" s="1">
        <v>45789</v>
      </c>
      <c r="D5175" s="1" t="str">
        <f t="shared" si="320"/>
        <v>2020–2029</v>
      </c>
      <c r="E5175" s="8">
        <f t="shared" si="321"/>
        <v>2025</v>
      </c>
      <c r="F5175" s="8" t="str">
        <f t="shared" si="322"/>
        <v>25</v>
      </c>
      <c r="G5175" s="2">
        <v>0.71582175925925928</v>
      </c>
      <c r="H5175" s="2" t="str">
        <f t="shared" si="323"/>
        <v>2025-05</v>
      </c>
      <c r="I5175" t="s">
        <v>16110</v>
      </c>
      <c r="J5175" s="1">
        <v>45789</v>
      </c>
      <c r="K5175" s="2">
        <v>0.8806018518518518</v>
      </c>
      <c r="L5175">
        <v>237</v>
      </c>
      <c r="M5175" s="2">
        <v>0.1647800925925926</v>
      </c>
      <c r="N5175" t="s">
        <v>16025</v>
      </c>
      <c r="O5175" t="s">
        <v>16043</v>
      </c>
      <c r="P5175" t="s">
        <v>16044</v>
      </c>
      <c r="Q5175" t="s">
        <v>573</v>
      </c>
      <c r="R5175" t="s">
        <v>42</v>
      </c>
      <c r="S5175">
        <v>185349003</v>
      </c>
      <c r="T5175" t="s">
        <v>43</v>
      </c>
      <c r="U5175">
        <v>85.55</v>
      </c>
      <c r="V5175">
        <v>3536.75</v>
      </c>
      <c r="W5175">
        <v>3486.75</v>
      </c>
      <c r="X5175">
        <v>103697008</v>
      </c>
      <c r="Y5175" t="s">
        <v>44</v>
      </c>
    </row>
    <row r="5176" spans="1:25" x14ac:dyDescent="0.25">
      <c r="A5176" t="s">
        <v>16111</v>
      </c>
      <c r="B5176" t="s">
        <v>16112</v>
      </c>
      <c r="C5176" s="1">
        <v>29732</v>
      </c>
      <c r="D5176" s="1" t="str">
        <f t="shared" si="320"/>
        <v>Before 2000</v>
      </c>
      <c r="E5176" s="8">
        <f t="shared" si="321"/>
        <v>1981</v>
      </c>
      <c r="F5176" s="8" t="str">
        <f t="shared" si="322"/>
        <v>81</v>
      </c>
      <c r="G5176" s="2">
        <v>0.29814814814814816</v>
      </c>
      <c r="H5176" s="2" t="str">
        <f t="shared" si="323"/>
        <v>1981-05</v>
      </c>
      <c r="I5176" t="s">
        <v>16113</v>
      </c>
      <c r="J5176" s="1">
        <v>29732</v>
      </c>
      <c r="K5176" s="2">
        <v>0.32762731481481483</v>
      </c>
      <c r="L5176">
        <v>42</v>
      </c>
      <c r="M5176" s="2">
        <v>2.9479166666666667E-2</v>
      </c>
      <c r="N5176" t="s">
        <v>16114</v>
      </c>
      <c r="O5176" t="s">
        <v>16115</v>
      </c>
      <c r="P5176" t="s">
        <v>16116</v>
      </c>
      <c r="Q5176" t="s">
        <v>27</v>
      </c>
      <c r="R5176" t="s">
        <v>28</v>
      </c>
      <c r="S5176">
        <v>162673000</v>
      </c>
      <c r="T5176" t="s">
        <v>151</v>
      </c>
      <c r="U5176">
        <v>136.80000000000001</v>
      </c>
      <c r="V5176">
        <v>919.9</v>
      </c>
      <c r="W5176">
        <v>0</v>
      </c>
      <c r="X5176" t="s">
        <v>30</v>
      </c>
      <c r="Y5176" t="s">
        <v>30</v>
      </c>
    </row>
    <row r="5177" spans="1:25" x14ac:dyDescent="0.25">
      <c r="A5177" t="s">
        <v>16117</v>
      </c>
      <c r="B5177" t="s">
        <v>16118</v>
      </c>
      <c r="C5177" s="1">
        <v>37719</v>
      </c>
      <c r="D5177" s="1" t="str">
        <f t="shared" si="320"/>
        <v>2000–2009</v>
      </c>
      <c r="E5177" s="8">
        <f t="shared" si="321"/>
        <v>2003</v>
      </c>
      <c r="F5177" s="8" t="str">
        <f t="shared" si="322"/>
        <v>03</v>
      </c>
      <c r="G5177" s="2">
        <v>0.29814814814814816</v>
      </c>
      <c r="H5177" s="2" t="str">
        <f t="shared" si="323"/>
        <v>2003-04</v>
      </c>
      <c r="I5177" t="s">
        <v>16119</v>
      </c>
      <c r="J5177" s="1">
        <v>37719</v>
      </c>
      <c r="K5177" s="2">
        <v>0.32612268518518517</v>
      </c>
      <c r="L5177">
        <v>40</v>
      </c>
      <c r="M5177" s="2">
        <v>2.7974537037037037E-2</v>
      </c>
      <c r="N5177" t="s">
        <v>16114</v>
      </c>
      <c r="O5177" t="s">
        <v>16115</v>
      </c>
      <c r="P5177" t="s">
        <v>16116</v>
      </c>
      <c r="Q5177" t="s">
        <v>27</v>
      </c>
      <c r="R5177" t="s">
        <v>28</v>
      </c>
      <c r="S5177">
        <v>162673000</v>
      </c>
      <c r="T5177" t="s">
        <v>151</v>
      </c>
      <c r="U5177">
        <v>136.80000000000001</v>
      </c>
      <c r="V5177">
        <v>1275.5</v>
      </c>
      <c r="W5177">
        <v>0</v>
      </c>
      <c r="X5177" t="s">
        <v>30</v>
      </c>
      <c r="Y5177" t="s">
        <v>30</v>
      </c>
    </row>
    <row r="5178" spans="1:25" x14ac:dyDescent="0.25">
      <c r="A5178" t="s">
        <v>16120</v>
      </c>
      <c r="B5178" t="s">
        <v>16121</v>
      </c>
      <c r="C5178" s="1">
        <v>41800</v>
      </c>
      <c r="D5178" s="1" t="str">
        <f t="shared" si="320"/>
        <v>2010–2019</v>
      </c>
      <c r="E5178" s="8">
        <f t="shared" si="321"/>
        <v>2014</v>
      </c>
      <c r="F5178" s="8" t="str">
        <f t="shared" si="322"/>
        <v>14</v>
      </c>
      <c r="G5178" s="2">
        <v>0.29814814814814816</v>
      </c>
      <c r="H5178" s="2" t="str">
        <f t="shared" si="323"/>
        <v>2014-06</v>
      </c>
      <c r="I5178" t="s">
        <v>16122</v>
      </c>
      <c r="J5178" s="1">
        <v>41800</v>
      </c>
      <c r="K5178" s="2">
        <v>0.33405092592592595</v>
      </c>
      <c r="L5178">
        <v>52</v>
      </c>
      <c r="M5178" s="2">
        <v>3.5902777777777777E-2</v>
      </c>
      <c r="N5178" t="s">
        <v>16114</v>
      </c>
      <c r="O5178" t="s">
        <v>16115</v>
      </c>
      <c r="P5178" t="s">
        <v>16116</v>
      </c>
      <c r="Q5178" t="s">
        <v>27</v>
      </c>
      <c r="R5178" t="s">
        <v>28</v>
      </c>
      <c r="S5178">
        <v>162673000</v>
      </c>
      <c r="T5178" t="s">
        <v>151</v>
      </c>
      <c r="U5178">
        <v>136.80000000000001</v>
      </c>
      <c r="V5178">
        <v>1057.58</v>
      </c>
      <c r="W5178">
        <v>0</v>
      </c>
      <c r="X5178" t="s">
        <v>30</v>
      </c>
      <c r="Y5178" t="s">
        <v>30</v>
      </c>
    </row>
    <row r="5179" spans="1:25" x14ac:dyDescent="0.25">
      <c r="A5179" t="s">
        <v>16123</v>
      </c>
      <c r="B5179" t="s">
        <v>16124</v>
      </c>
      <c r="C5179" s="1">
        <v>42171</v>
      </c>
      <c r="D5179" s="1" t="str">
        <f t="shared" si="320"/>
        <v>2010–2019</v>
      </c>
      <c r="E5179" s="8">
        <f t="shared" si="321"/>
        <v>2015</v>
      </c>
      <c r="F5179" s="8" t="str">
        <f t="shared" si="322"/>
        <v>15</v>
      </c>
      <c r="G5179" s="2">
        <v>0.29814814814814816</v>
      </c>
      <c r="H5179" s="2" t="str">
        <f t="shared" si="323"/>
        <v>2015-06</v>
      </c>
      <c r="I5179" t="s">
        <v>16125</v>
      </c>
      <c r="J5179" s="1">
        <v>42171</v>
      </c>
      <c r="K5179" s="2">
        <v>0.32467592592592592</v>
      </c>
      <c r="L5179">
        <v>38</v>
      </c>
      <c r="M5179" s="2">
        <v>2.6527777777777779E-2</v>
      </c>
      <c r="N5179" t="s">
        <v>16114</v>
      </c>
      <c r="O5179" t="s">
        <v>16115</v>
      </c>
      <c r="P5179" t="s">
        <v>16116</v>
      </c>
      <c r="Q5179" t="s">
        <v>27</v>
      </c>
      <c r="R5179" t="s">
        <v>28</v>
      </c>
      <c r="S5179">
        <v>162673000</v>
      </c>
      <c r="T5179" t="s">
        <v>151</v>
      </c>
      <c r="U5179">
        <v>136.80000000000001</v>
      </c>
      <c r="V5179">
        <v>994.48</v>
      </c>
      <c r="W5179">
        <v>0</v>
      </c>
      <c r="X5179" t="s">
        <v>30</v>
      </c>
      <c r="Y5179" t="s">
        <v>30</v>
      </c>
    </row>
    <row r="5180" spans="1:25" x14ac:dyDescent="0.25">
      <c r="A5180" t="s">
        <v>16126</v>
      </c>
      <c r="B5180" t="s">
        <v>16127</v>
      </c>
      <c r="C5180" s="1">
        <v>42542</v>
      </c>
      <c r="D5180" s="1" t="str">
        <f t="shared" si="320"/>
        <v>2010–2019</v>
      </c>
      <c r="E5180" s="8">
        <f t="shared" si="321"/>
        <v>2016</v>
      </c>
      <c r="F5180" s="8" t="str">
        <f t="shared" si="322"/>
        <v>16</v>
      </c>
      <c r="G5180" s="2">
        <v>0.29814814814814816</v>
      </c>
      <c r="H5180" s="2" t="str">
        <f t="shared" si="323"/>
        <v>2016-06</v>
      </c>
      <c r="I5180" t="s">
        <v>16128</v>
      </c>
      <c r="J5180" s="1">
        <v>42542</v>
      </c>
      <c r="K5180" s="2">
        <v>0.32185185185185183</v>
      </c>
      <c r="L5180">
        <v>34</v>
      </c>
      <c r="M5180" s="2">
        <v>2.3703703703703703E-2</v>
      </c>
      <c r="N5180" t="s">
        <v>16114</v>
      </c>
      <c r="O5180" t="s">
        <v>16115</v>
      </c>
      <c r="P5180" t="s">
        <v>16116</v>
      </c>
      <c r="Q5180" t="s">
        <v>27</v>
      </c>
      <c r="R5180" t="s">
        <v>28</v>
      </c>
      <c r="S5180">
        <v>162673000</v>
      </c>
      <c r="T5180" t="s">
        <v>151</v>
      </c>
      <c r="U5180">
        <v>136.80000000000001</v>
      </c>
      <c r="V5180">
        <v>860.16</v>
      </c>
      <c r="W5180">
        <v>0</v>
      </c>
      <c r="X5180" t="s">
        <v>30</v>
      </c>
      <c r="Y5180" t="s">
        <v>30</v>
      </c>
    </row>
    <row r="5181" spans="1:25" x14ac:dyDescent="0.25">
      <c r="A5181" t="s">
        <v>16129</v>
      </c>
      <c r="B5181" t="s">
        <v>16130</v>
      </c>
      <c r="C5181" s="1">
        <v>42913</v>
      </c>
      <c r="D5181" s="1" t="str">
        <f t="shared" si="320"/>
        <v>2010–2019</v>
      </c>
      <c r="E5181" s="8">
        <f t="shared" si="321"/>
        <v>2017</v>
      </c>
      <c r="F5181" s="8" t="str">
        <f t="shared" si="322"/>
        <v>17</v>
      </c>
      <c r="G5181" s="2">
        <v>0.29814814814814816</v>
      </c>
      <c r="H5181" s="2" t="str">
        <f t="shared" si="323"/>
        <v>2017-06</v>
      </c>
      <c r="I5181" t="s">
        <v>16131</v>
      </c>
      <c r="J5181" s="1">
        <v>42913</v>
      </c>
      <c r="K5181" s="2">
        <v>0.33590277777777777</v>
      </c>
      <c r="L5181">
        <v>54</v>
      </c>
      <c r="M5181" s="2">
        <v>3.7754629629629631E-2</v>
      </c>
      <c r="N5181" t="s">
        <v>16114</v>
      </c>
      <c r="O5181" t="s">
        <v>16115</v>
      </c>
      <c r="P5181" t="s">
        <v>16116</v>
      </c>
      <c r="Q5181" t="s">
        <v>27</v>
      </c>
      <c r="R5181" t="s">
        <v>28</v>
      </c>
      <c r="S5181">
        <v>162673000</v>
      </c>
      <c r="T5181" t="s">
        <v>151</v>
      </c>
      <c r="U5181">
        <v>136.80000000000001</v>
      </c>
      <c r="V5181">
        <v>994.48</v>
      </c>
      <c r="W5181">
        <v>0</v>
      </c>
      <c r="X5181" t="s">
        <v>30</v>
      </c>
      <c r="Y5181" t="s">
        <v>30</v>
      </c>
    </row>
    <row r="5182" spans="1:25" x14ac:dyDescent="0.25">
      <c r="A5182" t="s">
        <v>16132</v>
      </c>
      <c r="B5182" t="s">
        <v>16133</v>
      </c>
      <c r="C5182" s="1">
        <v>43284</v>
      </c>
      <c r="D5182" s="1" t="str">
        <f t="shared" si="320"/>
        <v>2010–2019</v>
      </c>
      <c r="E5182" s="8">
        <f t="shared" si="321"/>
        <v>2018</v>
      </c>
      <c r="F5182" s="8" t="str">
        <f t="shared" si="322"/>
        <v>18</v>
      </c>
      <c r="G5182" s="2">
        <v>0.29814814814814816</v>
      </c>
      <c r="H5182" s="2" t="str">
        <f t="shared" si="323"/>
        <v>2018-07</v>
      </c>
      <c r="I5182" t="s">
        <v>16134</v>
      </c>
      <c r="J5182" s="1">
        <v>43284</v>
      </c>
      <c r="K5182" s="2">
        <v>0.33825231481481483</v>
      </c>
      <c r="L5182">
        <v>58</v>
      </c>
      <c r="M5182" s="2">
        <v>4.010416666666667E-2</v>
      </c>
      <c r="N5182" t="s">
        <v>16114</v>
      </c>
      <c r="O5182" t="s">
        <v>16115</v>
      </c>
      <c r="P5182" t="s">
        <v>16116</v>
      </c>
      <c r="Q5182" t="s">
        <v>27</v>
      </c>
      <c r="R5182" t="s">
        <v>28</v>
      </c>
      <c r="S5182">
        <v>162673000</v>
      </c>
      <c r="T5182" t="s">
        <v>151</v>
      </c>
      <c r="U5182">
        <v>136.80000000000001</v>
      </c>
      <c r="V5182">
        <v>853.36</v>
      </c>
      <c r="W5182">
        <v>0</v>
      </c>
      <c r="X5182" t="s">
        <v>30</v>
      </c>
      <c r="Y5182" t="s">
        <v>30</v>
      </c>
    </row>
    <row r="5183" spans="1:25" x14ac:dyDescent="0.25">
      <c r="A5183" t="s">
        <v>16135</v>
      </c>
      <c r="B5183" t="s">
        <v>16136</v>
      </c>
      <c r="C5183" s="1">
        <v>43293</v>
      </c>
      <c r="D5183" s="1" t="str">
        <f t="shared" si="320"/>
        <v>2010–2019</v>
      </c>
      <c r="E5183" s="8">
        <f t="shared" si="321"/>
        <v>2018</v>
      </c>
      <c r="F5183" s="8" t="str">
        <f t="shared" si="322"/>
        <v>18</v>
      </c>
      <c r="G5183" s="2">
        <v>0.68526620370370372</v>
      </c>
      <c r="H5183" s="2" t="str">
        <f t="shared" si="323"/>
        <v>2018-07</v>
      </c>
      <c r="I5183" t="s">
        <v>16137</v>
      </c>
      <c r="J5183" s="1">
        <v>43293</v>
      </c>
      <c r="K5183" s="2">
        <v>0.69716435185185188</v>
      </c>
      <c r="L5183">
        <v>17</v>
      </c>
      <c r="M5183" s="2">
        <v>1.1898148148148149E-2</v>
      </c>
      <c r="N5183" t="s">
        <v>16114</v>
      </c>
      <c r="O5183" t="s">
        <v>10282</v>
      </c>
      <c r="P5183" t="s">
        <v>10283</v>
      </c>
      <c r="Q5183" t="s">
        <v>27</v>
      </c>
      <c r="R5183" t="s">
        <v>42</v>
      </c>
      <c r="S5183">
        <v>185345009</v>
      </c>
      <c r="T5183" t="s">
        <v>57</v>
      </c>
      <c r="U5183">
        <v>85.55</v>
      </c>
      <c r="V5183">
        <v>180.11</v>
      </c>
      <c r="W5183">
        <v>0</v>
      </c>
      <c r="X5183">
        <v>10509002</v>
      </c>
      <c r="Y5183" t="s">
        <v>107</v>
      </c>
    </row>
    <row r="5184" spans="1:25" x14ac:dyDescent="0.25">
      <c r="A5184" t="s">
        <v>16138</v>
      </c>
      <c r="B5184" t="s">
        <v>16139</v>
      </c>
      <c r="C5184" s="1">
        <v>43298</v>
      </c>
      <c r="D5184" s="1" t="str">
        <f t="shared" si="320"/>
        <v>2010–2019</v>
      </c>
      <c r="E5184" s="8">
        <f t="shared" si="321"/>
        <v>2018</v>
      </c>
      <c r="F5184" s="8" t="str">
        <f t="shared" si="322"/>
        <v>18</v>
      </c>
      <c r="G5184" s="2">
        <v>0.29814814814814816</v>
      </c>
      <c r="H5184" s="2" t="str">
        <f t="shared" si="323"/>
        <v>2018-07</v>
      </c>
      <c r="I5184" t="s">
        <v>16140</v>
      </c>
      <c r="J5184" s="1">
        <v>43298</v>
      </c>
      <c r="K5184" s="2">
        <v>0.44263888888888892</v>
      </c>
      <c r="L5184">
        <v>208</v>
      </c>
      <c r="M5184" s="2">
        <v>0.14449074074074075</v>
      </c>
      <c r="N5184" t="s">
        <v>16114</v>
      </c>
      <c r="O5184" t="s">
        <v>10282</v>
      </c>
      <c r="P5184" t="s">
        <v>10283</v>
      </c>
      <c r="Q5184" t="s">
        <v>27</v>
      </c>
      <c r="R5184" t="s">
        <v>42</v>
      </c>
      <c r="S5184">
        <v>185349003</v>
      </c>
      <c r="T5184" t="s">
        <v>43</v>
      </c>
      <c r="U5184">
        <v>85.55</v>
      </c>
      <c r="V5184">
        <v>3105.35</v>
      </c>
      <c r="W5184">
        <v>0</v>
      </c>
      <c r="X5184">
        <v>103697008</v>
      </c>
      <c r="Y5184" t="s">
        <v>44</v>
      </c>
    </row>
    <row r="5185" spans="1:25" x14ac:dyDescent="0.25">
      <c r="A5185" t="s">
        <v>16141</v>
      </c>
      <c r="B5185" t="s">
        <v>16142</v>
      </c>
      <c r="C5185" s="1">
        <v>43312</v>
      </c>
      <c r="D5185" s="1" t="str">
        <f t="shared" si="320"/>
        <v>2010–2019</v>
      </c>
      <c r="E5185" s="8">
        <f t="shared" si="321"/>
        <v>2018</v>
      </c>
      <c r="F5185" s="8" t="str">
        <f t="shared" si="322"/>
        <v>18</v>
      </c>
      <c r="G5185" s="2">
        <v>0.29814814814814816</v>
      </c>
      <c r="H5185" s="2" t="str">
        <f t="shared" si="323"/>
        <v>2018-07</v>
      </c>
      <c r="I5185" t="s">
        <v>16143</v>
      </c>
      <c r="J5185" s="1">
        <v>43312</v>
      </c>
      <c r="K5185" s="2">
        <v>0.32621527777777776</v>
      </c>
      <c r="L5185">
        <v>40</v>
      </c>
      <c r="M5185" s="2">
        <v>2.8067129629629629E-2</v>
      </c>
      <c r="N5185" t="s">
        <v>16114</v>
      </c>
      <c r="O5185" t="s">
        <v>10282</v>
      </c>
      <c r="P5185" t="s">
        <v>10283</v>
      </c>
      <c r="Q5185" t="s">
        <v>27</v>
      </c>
      <c r="R5185" t="s">
        <v>114</v>
      </c>
      <c r="S5185">
        <v>185349003</v>
      </c>
      <c r="T5185" t="s">
        <v>43</v>
      </c>
      <c r="U5185">
        <v>85.55</v>
      </c>
      <c r="V5185">
        <v>814.03</v>
      </c>
      <c r="W5185">
        <v>0</v>
      </c>
      <c r="X5185" t="s">
        <v>30</v>
      </c>
      <c r="Y5185" t="s">
        <v>30</v>
      </c>
    </row>
    <row r="5186" spans="1:25" x14ac:dyDescent="0.25">
      <c r="A5186" t="s">
        <v>16144</v>
      </c>
      <c r="B5186" t="s">
        <v>16145</v>
      </c>
      <c r="C5186" s="1">
        <v>43326</v>
      </c>
      <c r="D5186" s="1" t="str">
        <f t="shared" si="320"/>
        <v>2010–2019</v>
      </c>
      <c r="E5186" s="8">
        <f t="shared" si="321"/>
        <v>2018</v>
      </c>
      <c r="F5186" s="8" t="str">
        <f t="shared" si="322"/>
        <v>18</v>
      </c>
      <c r="G5186" s="2">
        <v>0.29814814814814816</v>
      </c>
      <c r="H5186" s="2" t="str">
        <f t="shared" si="323"/>
        <v>2018-08</v>
      </c>
      <c r="I5186" t="s">
        <v>16146</v>
      </c>
      <c r="J5186" s="1">
        <v>43326</v>
      </c>
      <c r="K5186" s="2">
        <v>0.43190972222222224</v>
      </c>
      <c r="L5186">
        <v>193</v>
      </c>
      <c r="M5186" s="2">
        <v>0.13376157407407407</v>
      </c>
      <c r="N5186" t="s">
        <v>16114</v>
      </c>
      <c r="O5186" t="s">
        <v>10282</v>
      </c>
      <c r="P5186" t="s">
        <v>10283</v>
      </c>
      <c r="Q5186" t="s">
        <v>27</v>
      </c>
      <c r="R5186" t="s">
        <v>42</v>
      </c>
      <c r="S5186">
        <v>185349003</v>
      </c>
      <c r="T5186" t="s">
        <v>43</v>
      </c>
      <c r="U5186">
        <v>85.55</v>
      </c>
      <c r="V5186">
        <v>3105.35</v>
      </c>
      <c r="W5186">
        <v>1290.23</v>
      </c>
      <c r="X5186">
        <v>66383009</v>
      </c>
      <c r="Y5186" t="s">
        <v>125</v>
      </c>
    </row>
    <row r="5187" spans="1:25" x14ac:dyDescent="0.25">
      <c r="A5187" t="s">
        <v>16147</v>
      </c>
      <c r="B5187" t="s">
        <v>16148</v>
      </c>
      <c r="C5187" s="1">
        <v>43655</v>
      </c>
      <c r="D5187" s="1" t="str">
        <f t="shared" ref="D5187:D5250" si="324">IF(YEAR(C5187)&lt;2000,"Before 2000",TEXT(INT(YEAR(C5187)/10)*10,"0000") &amp; "–" &amp; TEXT(INT(YEAR(C5187)/10)*10+9,"0000"))</f>
        <v>2010–2019</v>
      </c>
      <c r="E5187" s="8">
        <f t="shared" ref="E5187:E5250" si="325">YEAR(C5187)</f>
        <v>2019</v>
      </c>
      <c r="F5187" s="8" t="str">
        <f t="shared" ref="F5187:F5250" si="326">TEXT(C5187, "yy")</f>
        <v>19</v>
      </c>
      <c r="G5187" s="2">
        <v>0.29814814814814816</v>
      </c>
      <c r="H5187" s="2" t="str">
        <f t="shared" ref="H5187:H5250" si="327">TEXT(C5187, "yyyy-mm")</f>
        <v>2019-07</v>
      </c>
      <c r="I5187" t="s">
        <v>16149</v>
      </c>
      <c r="J5187" s="1">
        <v>43655</v>
      </c>
      <c r="K5187" s="2">
        <v>0.32466435185185183</v>
      </c>
      <c r="L5187">
        <v>38</v>
      </c>
      <c r="M5187" s="2">
        <v>2.6516203703703705E-2</v>
      </c>
      <c r="N5187" t="s">
        <v>16114</v>
      </c>
      <c r="O5187" t="s">
        <v>16115</v>
      </c>
      <c r="P5187" t="s">
        <v>16116</v>
      </c>
      <c r="Q5187" t="s">
        <v>27</v>
      </c>
      <c r="R5187" t="s">
        <v>28</v>
      </c>
      <c r="S5187">
        <v>162673000</v>
      </c>
      <c r="T5187" t="s">
        <v>151</v>
      </c>
      <c r="U5187">
        <v>136.80000000000001</v>
      </c>
      <c r="V5187">
        <v>860.16</v>
      </c>
      <c r="W5187">
        <v>0</v>
      </c>
      <c r="X5187" t="s">
        <v>30</v>
      </c>
      <c r="Y5187" t="s">
        <v>30</v>
      </c>
    </row>
    <row r="5188" spans="1:25" x14ac:dyDescent="0.25">
      <c r="A5188" t="s">
        <v>16150</v>
      </c>
      <c r="B5188" t="s">
        <v>16151</v>
      </c>
      <c r="C5188" s="1">
        <v>43669</v>
      </c>
      <c r="D5188" s="1" t="str">
        <f t="shared" si="324"/>
        <v>2010–2019</v>
      </c>
      <c r="E5188" s="8">
        <f t="shared" si="325"/>
        <v>2019</v>
      </c>
      <c r="F5188" s="8" t="str">
        <f t="shared" si="326"/>
        <v>19</v>
      </c>
      <c r="G5188" s="2">
        <v>0.29814814814814816</v>
      </c>
      <c r="H5188" s="2" t="str">
        <f t="shared" si="327"/>
        <v>2019-07</v>
      </c>
      <c r="I5188" t="s">
        <v>16152</v>
      </c>
      <c r="J5188" s="1">
        <v>43669</v>
      </c>
      <c r="K5188" s="2">
        <v>0.41756944444444444</v>
      </c>
      <c r="L5188">
        <v>172</v>
      </c>
      <c r="M5188" s="2">
        <v>0.1194212962962963</v>
      </c>
      <c r="N5188" t="s">
        <v>16114</v>
      </c>
      <c r="O5188" t="s">
        <v>10282</v>
      </c>
      <c r="P5188" t="s">
        <v>10283</v>
      </c>
      <c r="Q5188" t="s">
        <v>27</v>
      </c>
      <c r="R5188" t="s">
        <v>42</v>
      </c>
      <c r="S5188">
        <v>185349003</v>
      </c>
      <c r="T5188" t="s">
        <v>43</v>
      </c>
      <c r="U5188">
        <v>85.55</v>
      </c>
      <c r="V5188">
        <v>3105.35</v>
      </c>
      <c r="W5188">
        <v>0</v>
      </c>
      <c r="X5188">
        <v>103697008</v>
      </c>
      <c r="Y5188" t="s">
        <v>44</v>
      </c>
    </row>
    <row r="5189" spans="1:25" x14ac:dyDescent="0.25">
      <c r="A5189" t="s">
        <v>16153</v>
      </c>
      <c r="B5189" t="s">
        <v>16154</v>
      </c>
      <c r="C5189" s="1">
        <v>43940</v>
      </c>
      <c r="D5189" s="1" t="str">
        <f t="shared" si="324"/>
        <v>2020–2029</v>
      </c>
      <c r="E5189" s="8">
        <f t="shared" si="325"/>
        <v>2020</v>
      </c>
      <c r="F5189" s="8" t="str">
        <f t="shared" si="326"/>
        <v>20</v>
      </c>
      <c r="G5189" s="2">
        <v>6.4814814814814813E-3</v>
      </c>
      <c r="H5189" s="2" t="str">
        <f t="shared" si="327"/>
        <v>2020-04</v>
      </c>
      <c r="I5189" t="s">
        <v>16155</v>
      </c>
      <c r="J5189" s="1">
        <v>43940</v>
      </c>
      <c r="K5189" s="2">
        <v>1.6898148148148148E-2</v>
      </c>
      <c r="L5189">
        <v>15</v>
      </c>
      <c r="M5189" s="2">
        <v>1.0416666666666666E-2</v>
      </c>
      <c r="N5189" t="s">
        <v>16114</v>
      </c>
      <c r="O5189" t="s">
        <v>10282</v>
      </c>
      <c r="P5189" t="s">
        <v>10283</v>
      </c>
      <c r="Q5189" t="s">
        <v>27</v>
      </c>
      <c r="R5189" t="s">
        <v>42</v>
      </c>
      <c r="S5189">
        <v>185345009</v>
      </c>
      <c r="T5189" t="s">
        <v>57</v>
      </c>
      <c r="U5189">
        <v>85.55</v>
      </c>
      <c r="V5189">
        <v>85.55</v>
      </c>
      <c r="W5189">
        <v>0</v>
      </c>
      <c r="X5189">
        <v>444814009</v>
      </c>
      <c r="Y5189" t="s">
        <v>65</v>
      </c>
    </row>
    <row r="5190" spans="1:25" x14ac:dyDescent="0.25">
      <c r="A5190" t="s">
        <v>16156</v>
      </c>
      <c r="B5190" t="s">
        <v>16157</v>
      </c>
      <c r="C5190" s="1">
        <v>44026</v>
      </c>
      <c r="D5190" s="1" t="str">
        <f t="shared" si="324"/>
        <v>2020–2029</v>
      </c>
      <c r="E5190" s="8">
        <f t="shared" si="325"/>
        <v>2020</v>
      </c>
      <c r="F5190" s="8" t="str">
        <f t="shared" si="326"/>
        <v>20</v>
      </c>
      <c r="G5190" s="2">
        <v>0.29814814814814816</v>
      </c>
      <c r="H5190" s="2" t="str">
        <f t="shared" si="327"/>
        <v>2020-07</v>
      </c>
      <c r="I5190" t="s">
        <v>16158</v>
      </c>
      <c r="J5190" s="1">
        <v>44026</v>
      </c>
      <c r="K5190" s="2">
        <v>0.33923611111111113</v>
      </c>
      <c r="L5190">
        <v>59</v>
      </c>
      <c r="M5190" s="2">
        <v>4.1087962962962965E-2</v>
      </c>
      <c r="N5190" t="s">
        <v>16114</v>
      </c>
      <c r="O5190" t="s">
        <v>16115</v>
      </c>
      <c r="P5190" t="s">
        <v>16116</v>
      </c>
      <c r="Q5190" t="s">
        <v>27</v>
      </c>
      <c r="R5190" t="s">
        <v>28</v>
      </c>
      <c r="S5190">
        <v>162673000</v>
      </c>
      <c r="T5190" t="s">
        <v>151</v>
      </c>
      <c r="U5190">
        <v>136.80000000000001</v>
      </c>
      <c r="V5190">
        <v>785.58</v>
      </c>
      <c r="W5190">
        <v>0</v>
      </c>
      <c r="X5190" t="s">
        <v>30</v>
      </c>
      <c r="Y5190" t="s">
        <v>30</v>
      </c>
    </row>
    <row r="5191" spans="1:25" x14ac:dyDescent="0.25">
      <c r="A5191" t="s">
        <v>16159</v>
      </c>
      <c r="B5191" t="s">
        <v>16160</v>
      </c>
      <c r="C5191" s="1">
        <v>44313</v>
      </c>
      <c r="D5191" s="1" t="str">
        <f t="shared" si="324"/>
        <v>2020–2029</v>
      </c>
      <c r="E5191" s="8">
        <f t="shared" si="325"/>
        <v>2021</v>
      </c>
      <c r="F5191" s="8" t="str">
        <f t="shared" si="326"/>
        <v>21</v>
      </c>
      <c r="G5191" s="2">
        <v>0.29814814814814816</v>
      </c>
      <c r="H5191" s="2" t="str">
        <f t="shared" si="327"/>
        <v>2021-04</v>
      </c>
      <c r="I5191" t="s">
        <v>16161</v>
      </c>
      <c r="J5191" s="1">
        <v>44313</v>
      </c>
      <c r="K5191" s="2">
        <v>0.30856481481481479</v>
      </c>
      <c r="L5191">
        <v>15</v>
      </c>
      <c r="M5191" s="2">
        <v>1.0416666666666666E-2</v>
      </c>
      <c r="N5191" t="s">
        <v>16114</v>
      </c>
      <c r="O5191" t="s">
        <v>10282</v>
      </c>
      <c r="P5191" t="s">
        <v>10283</v>
      </c>
      <c r="Q5191" t="s">
        <v>27</v>
      </c>
      <c r="R5191" t="s">
        <v>114</v>
      </c>
      <c r="S5191">
        <v>33879002</v>
      </c>
      <c r="T5191" t="s">
        <v>135</v>
      </c>
      <c r="U5191">
        <v>142.58000000000001</v>
      </c>
      <c r="V5191">
        <v>278.58</v>
      </c>
      <c r="W5191">
        <v>0</v>
      </c>
      <c r="X5191" t="s">
        <v>30</v>
      </c>
      <c r="Y5191" t="s">
        <v>30</v>
      </c>
    </row>
    <row r="5192" spans="1:25" x14ac:dyDescent="0.25">
      <c r="A5192" t="s">
        <v>16162</v>
      </c>
      <c r="B5192" t="s">
        <v>16163</v>
      </c>
      <c r="C5192" s="1">
        <v>44334</v>
      </c>
      <c r="D5192" s="1" t="str">
        <f t="shared" si="324"/>
        <v>2020–2029</v>
      </c>
      <c r="E5192" s="8">
        <f t="shared" si="325"/>
        <v>2021</v>
      </c>
      <c r="F5192" s="8" t="str">
        <f t="shared" si="326"/>
        <v>21</v>
      </c>
      <c r="G5192" s="2">
        <v>0.29814814814814816</v>
      </c>
      <c r="H5192" s="2" t="str">
        <f t="shared" si="327"/>
        <v>2021-05</v>
      </c>
      <c r="I5192" t="s">
        <v>16164</v>
      </c>
      <c r="J5192" s="1">
        <v>44334</v>
      </c>
      <c r="K5192" s="2">
        <v>0.30856481481481479</v>
      </c>
      <c r="L5192">
        <v>15</v>
      </c>
      <c r="M5192" s="2">
        <v>1.0416666666666666E-2</v>
      </c>
      <c r="N5192" t="s">
        <v>16114</v>
      </c>
      <c r="O5192" t="s">
        <v>10282</v>
      </c>
      <c r="P5192" t="s">
        <v>10283</v>
      </c>
      <c r="Q5192" t="s">
        <v>27</v>
      </c>
      <c r="R5192" t="s">
        <v>114</v>
      </c>
      <c r="S5192">
        <v>33879002</v>
      </c>
      <c r="T5192" t="s">
        <v>135</v>
      </c>
      <c r="U5192">
        <v>142.58000000000001</v>
      </c>
      <c r="V5192">
        <v>278.58</v>
      </c>
      <c r="W5192">
        <v>0</v>
      </c>
      <c r="X5192" t="s">
        <v>30</v>
      </c>
      <c r="Y5192" t="s">
        <v>30</v>
      </c>
    </row>
    <row r="5193" spans="1:25" x14ac:dyDescent="0.25">
      <c r="A5193" t="s">
        <v>16165</v>
      </c>
      <c r="B5193" t="s">
        <v>16166</v>
      </c>
      <c r="C5193" s="1">
        <v>44397</v>
      </c>
      <c r="D5193" s="1" t="str">
        <f t="shared" si="324"/>
        <v>2020–2029</v>
      </c>
      <c r="E5193" s="8">
        <f t="shared" si="325"/>
        <v>2021</v>
      </c>
      <c r="F5193" s="8" t="str">
        <f t="shared" si="326"/>
        <v>21</v>
      </c>
      <c r="G5193" s="2">
        <v>0.29814814814814816</v>
      </c>
      <c r="H5193" s="2" t="str">
        <f t="shared" si="327"/>
        <v>2021-07</v>
      </c>
      <c r="I5193" t="s">
        <v>16167</v>
      </c>
      <c r="J5193" s="1">
        <v>44397</v>
      </c>
      <c r="K5193" s="2">
        <v>0.32953703703703702</v>
      </c>
      <c r="L5193">
        <v>45</v>
      </c>
      <c r="M5193" s="2">
        <v>3.138888888888889E-2</v>
      </c>
      <c r="N5193" t="s">
        <v>16114</v>
      </c>
      <c r="O5193" t="s">
        <v>16115</v>
      </c>
      <c r="P5193" t="s">
        <v>16116</v>
      </c>
      <c r="Q5193" t="s">
        <v>27</v>
      </c>
      <c r="R5193" t="s">
        <v>28</v>
      </c>
      <c r="S5193">
        <v>162673000</v>
      </c>
      <c r="T5193" t="s">
        <v>151</v>
      </c>
      <c r="U5193">
        <v>136.80000000000001</v>
      </c>
      <c r="V5193">
        <v>1001.28</v>
      </c>
      <c r="W5193">
        <v>0</v>
      </c>
      <c r="X5193" t="s">
        <v>30</v>
      </c>
      <c r="Y5193" t="s">
        <v>30</v>
      </c>
    </row>
    <row r="5194" spans="1:25" x14ac:dyDescent="0.25">
      <c r="A5194" t="s">
        <v>16168</v>
      </c>
      <c r="B5194" t="s">
        <v>16169</v>
      </c>
      <c r="C5194" s="1">
        <v>44411</v>
      </c>
      <c r="D5194" s="1" t="str">
        <f t="shared" si="324"/>
        <v>2020–2029</v>
      </c>
      <c r="E5194" s="8">
        <f t="shared" si="325"/>
        <v>2021</v>
      </c>
      <c r="F5194" s="8" t="str">
        <f t="shared" si="326"/>
        <v>21</v>
      </c>
      <c r="G5194" s="2">
        <v>0.29814814814814816</v>
      </c>
      <c r="H5194" s="2" t="str">
        <f t="shared" si="327"/>
        <v>2021-08</v>
      </c>
      <c r="I5194" t="s">
        <v>16170</v>
      </c>
      <c r="J5194" s="1">
        <v>44411</v>
      </c>
      <c r="K5194" s="2">
        <v>0.42798611111111112</v>
      </c>
      <c r="L5194">
        <v>187</v>
      </c>
      <c r="M5194" s="2">
        <v>0.12983796296296296</v>
      </c>
      <c r="N5194" t="s">
        <v>16114</v>
      </c>
      <c r="O5194" t="s">
        <v>10282</v>
      </c>
      <c r="P5194" t="s">
        <v>10283</v>
      </c>
      <c r="Q5194" t="s">
        <v>27</v>
      </c>
      <c r="R5194" t="s">
        <v>42</v>
      </c>
      <c r="S5194">
        <v>185349003</v>
      </c>
      <c r="T5194" t="s">
        <v>43</v>
      </c>
      <c r="U5194">
        <v>85.55</v>
      </c>
      <c r="V5194">
        <v>3105.35</v>
      </c>
      <c r="W5194">
        <v>0</v>
      </c>
      <c r="X5194">
        <v>103697008</v>
      </c>
      <c r="Y5194" t="s">
        <v>44</v>
      </c>
    </row>
    <row r="5195" spans="1:25" x14ac:dyDescent="0.25">
      <c r="A5195" t="s">
        <v>16171</v>
      </c>
      <c r="B5195" t="s">
        <v>16172</v>
      </c>
      <c r="C5195" s="1">
        <v>44768</v>
      </c>
      <c r="D5195" s="1" t="str">
        <f t="shared" si="324"/>
        <v>2020–2029</v>
      </c>
      <c r="E5195" s="8">
        <f t="shared" si="325"/>
        <v>2022</v>
      </c>
      <c r="F5195" s="8" t="str">
        <f t="shared" si="326"/>
        <v>22</v>
      </c>
      <c r="G5195" s="2">
        <v>0.29814814814814816</v>
      </c>
      <c r="H5195" s="2" t="str">
        <f t="shared" si="327"/>
        <v>2022-07</v>
      </c>
      <c r="I5195" t="s">
        <v>16173</v>
      </c>
      <c r="J5195" s="1">
        <v>44768</v>
      </c>
      <c r="K5195" s="2">
        <v>0.32142361111111112</v>
      </c>
      <c r="L5195">
        <v>34</v>
      </c>
      <c r="M5195" s="2">
        <v>2.3275462962962963E-2</v>
      </c>
      <c r="N5195" t="s">
        <v>16114</v>
      </c>
      <c r="O5195" t="s">
        <v>16115</v>
      </c>
      <c r="P5195" t="s">
        <v>16116</v>
      </c>
      <c r="Q5195" t="s">
        <v>27</v>
      </c>
      <c r="R5195" t="s">
        <v>28</v>
      </c>
      <c r="S5195">
        <v>162673000</v>
      </c>
      <c r="T5195" t="s">
        <v>151</v>
      </c>
      <c r="U5195">
        <v>136.80000000000001</v>
      </c>
      <c r="V5195">
        <v>1104.74</v>
      </c>
      <c r="W5195">
        <v>0</v>
      </c>
      <c r="X5195" t="s">
        <v>30</v>
      </c>
      <c r="Y5195" t="s">
        <v>30</v>
      </c>
    </row>
    <row r="5196" spans="1:25" x14ac:dyDescent="0.25">
      <c r="A5196" t="s">
        <v>16174</v>
      </c>
      <c r="B5196" t="s">
        <v>16175</v>
      </c>
      <c r="C5196" s="1">
        <v>44782</v>
      </c>
      <c r="D5196" s="1" t="str">
        <f t="shared" si="324"/>
        <v>2020–2029</v>
      </c>
      <c r="E5196" s="8">
        <f t="shared" si="325"/>
        <v>2022</v>
      </c>
      <c r="F5196" s="8" t="str">
        <f t="shared" si="326"/>
        <v>22</v>
      </c>
      <c r="G5196" s="2">
        <v>0.29814814814814816</v>
      </c>
      <c r="H5196" s="2" t="str">
        <f t="shared" si="327"/>
        <v>2022-08</v>
      </c>
      <c r="I5196" t="s">
        <v>16176</v>
      </c>
      <c r="J5196" s="1">
        <v>44782</v>
      </c>
      <c r="K5196" s="2">
        <v>0.43517361111111114</v>
      </c>
      <c r="L5196">
        <v>197</v>
      </c>
      <c r="M5196" s="2">
        <v>0.13702546296296297</v>
      </c>
      <c r="N5196" t="s">
        <v>16114</v>
      </c>
      <c r="O5196" t="s">
        <v>10282</v>
      </c>
      <c r="P5196" t="s">
        <v>10283</v>
      </c>
      <c r="Q5196" t="s">
        <v>27</v>
      </c>
      <c r="R5196" t="s">
        <v>42</v>
      </c>
      <c r="S5196">
        <v>185349003</v>
      </c>
      <c r="T5196" t="s">
        <v>43</v>
      </c>
      <c r="U5196">
        <v>85.55</v>
      </c>
      <c r="V5196">
        <v>3536.75</v>
      </c>
      <c r="W5196">
        <v>0</v>
      </c>
      <c r="X5196">
        <v>103697008</v>
      </c>
      <c r="Y5196" t="s">
        <v>44</v>
      </c>
    </row>
    <row r="5197" spans="1:25" x14ac:dyDescent="0.25">
      <c r="A5197" t="s">
        <v>16177</v>
      </c>
      <c r="B5197" t="s">
        <v>16178</v>
      </c>
      <c r="C5197" s="1">
        <v>44991</v>
      </c>
      <c r="D5197" s="1" t="str">
        <f t="shared" si="324"/>
        <v>2020–2029</v>
      </c>
      <c r="E5197" s="8">
        <f t="shared" si="325"/>
        <v>2023</v>
      </c>
      <c r="F5197" s="8" t="str">
        <f t="shared" si="326"/>
        <v>23</v>
      </c>
      <c r="G5197" s="2">
        <v>0.65549768518518514</v>
      </c>
      <c r="H5197" s="2" t="str">
        <f t="shared" si="327"/>
        <v>2023-03</v>
      </c>
      <c r="I5197" t="s">
        <v>16179</v>
      </c>
      <c r="J5197" s="1">
        <v>44991</v>
      </c>
      <c r="K5197" s="2">
        <v>0.66591435185185188</v>
      </c>
      <c r="L5197">
        <v>15</v>
      </c>
      <c r="M5197" s="2">
        <v>1.0416666666666666E-2</v>
      </c>
      <c r="N5197" t="s">
        <v>16114</v>
      </c>
      <c r="O5197" t="s">
        <v>10282</v>
      </c>
      <c r="P5197" t="s">
        <v>10283</v>
      </c>
      <c r="Q5197" t="s">
        <v>27</v>
      </c>
      <c r="R5197" t="s">
        <v>42</v>
      </c>
      <c r="S5197">
        <v>185345009</v>
      </c>
      <c r="T5197" t="s">
        <v>57</v>
      </c>
      <c r="U5197">
        <v>85.55</v>
      </c>
      <c r="V5197">
        <v>10606.55</v>
      </c>
      <c r="W5197">
        <v>5681</v>
      </c>
      <c r="X5197">
        <v>10509002</v>
      </c>
      <c r="Y5197" t="s">
        <v>107</v>
      </c>
    </row>
    <row r="5198" spans="1:25" x14ac:dyDescent="0.25">
      <c r="A5198" t="s">
        <v>16180</v>
      </c>
      <c r="B5198" t="s">
        <v>16181</v>
      </c>
      <c r="C5198" s="1">
        <v>44999</v>
      </c>
      <c r="D5198" s="1" t="str">
        <f t="shared" si="324"/>
        <v>2020–2029</v>
      </c>
      <c r="E5198" s="8">
        <f t="shared" si="325"/>
        <v>2023</v>
      </c>
      <c r="F5198" s="8" t="str">
        <f t="shared" si="326"/>
        <v>23</v>
      </c>
      <c r="G5198" s="2">
        <v>0.29814814814814816</v>
      </c>
      <c r="H5198" s="2" t="str">
        <f t="shared" si="327"/>
        <v>2023-03</v>
      </c>
      <c r="I5198" t="s">
        <v>16182</v>
      </c>
      <c r="J5198" s="1">
        <v>44999</v>
      </c>
      <c r="K5198" s="2">
        <v>0.32186342592592593</v>
      </c>
      <c r="L5198">
        <v>34</v>
      </c>
      <c r="M5198" s="2">
        <v>2.3715277777777776E-2</v>
      </c>
      <c r="N5198" t="s">
        <v>16114</v>
      </c>
      <c r="O5198" t="s">
        <v>12397</v>
      </c>
      <c r="P5198" t="s">
        <v>12398</v>
      </c>
      <c r="Q5198" t="s">
        <v>27</v>
      </c>
      <c r="R5198" t="s">
        <v>252</v>
      </c>
      <c r="S5198">
        <v>702927004</v>
      </c>
      <c r="T5198" t="s">
        <v>253</v>
      </c>
      <c r="U5198">
        <v>142.58000000000001</v>
      </c>
      <c r="V5198">
        <v>791.36</v>
      </c>
      <c r="W5198">
        <v>791.36</v>
      </c>
      <c r="X5198" t="s">
        <v>30</v>
      </c>
      <c r="Y5198" t="s">
        <v>30</v>
      </c>
    </row>
    <row r="5199" spans="1:25" x14ac:dyDescent="0.25">
      <c r="A5199" t="s">
        <v>16183</v>
      </c>
      <c r="B5199" t="s">
        <v>16184</v>
      </c>
      <c r="C5199" s="1">
        <v>45013</v>
      </c>
      <c r="D5199" s="1" t="str">
        <f t="shared" si="324"/>
        <v>2020–2029</v>
      </c>
      <c r="E5199" s="8">
        <f t="shared" si="325"/>
        <v>2023</v>
      </c>
      <c r="F5199" s="8" t="str">
        <f t="shared" si="326"/>
        <v>23</v>
      </c>
      <c r="G5199" s="2">
        <v>0.29814814814814816</v>
      </c>
      <c r="H5199" s="2" t="str">
        <f t="shared" si="327"/>
        <v>2023-03</v>
      </c>
      <c r="I5199" t="s">
        <v>16185</v>
      </c>
      <c r="J5199" s="1">
        <v>45013</v>
      </c>
      <c r="K5199" s="2">
        <v>0.5338194444444444</v>
      </c>
      <c r="L5199">
        <v>339</v>
      </c>
      <c r="M5199" s="2">
        <v>0.2356712962962963</v>
      </c>
      <c r="N5199" t="s">
        <v>16114</v>
      </c>
      <c r="O5199" t="s">
        <v>10282</v>
      </c>
      <c r="P5199" t="s">
        <v>10283</v>
      </c>
      <c r="Q5199" t="s">
        <v>27</v>
      </c>
      <c r="R5199" t="s">
        <v>42</v>
      </c>
      <c r="S5199">
        <v>185349003</v>
      </c>
      <c r="T5199" t="s">
        <v>43</v>
      </c>
      <c r="U5199">
        <v>85.55</v>
      </c>
      <c r="V5199">
        <v>4830.95</v>
      </c>
      <c r="W5199">
        <v>4830.95</v>
      </c>
      <c r="X5199">
        <v>103697008</v>
      </c>
      <c r="Y5199" t="s">
        <v>44</v>
      </c>
    </row>
    <row r="5200" spans="1:25" x14ac:dyDescent="0.25">
      <c r="A5200" t="s">
        <v>16186</v>
      </c>
      <c r="B5200" t="s">
        <v>16187</v>
      </c>
      <c r="C5200" s="1">
        <v>45139</v>
      </c>
      <c r="D5200" s="1" t="str">
        <f t="shared" si="324"/>
        <v>2020–2029</v>
      </c>
      <c r="E5200" s="8">
        <f t="shared" si="325"/>
        <v>2023</v>
      </c>
      <c r="F5200" s="8" t="str">
        <f t="shared" si="326"/>
        <v>23</v>
      </c>
      <c r="G5200" s="2">
        <v>0.29814814814814816</v>
      </c>
      <c r="H5200" s="2" t="str">
        <f t="shared" si="327"/>
        <v>2023-08</v>
      </c>
      <c r="I5200" t="s">
        <v>16188</v>
      </c>
      <c r="J5200" s="1">
        <v>45139</v>
      </c>
      <c r="K5200" s="2">
        <v>0.32841435185185186</v>
      </c>
      <c r="L5200">
        <v>44</v>
      </c>
      <c r="M5200" s="2">
        <v>3.0266203703703705E-2</v>
      </c>
      <c r="N5200" t="s">
        <v>16114</v>
      </c>
      <c r="O5200" t="s">
        <v>16115</v>
      </c>
      <c r="P5200" t="s">
        <v>16116</v>
      </c>
      <c r="Q5200" t="s">
        <v>27</v>
      </c>
      <c r="R5200" t="s">
        <v>28</v>
      </c>
      <c r="S5200">
        <v>162673000</v>
      </c>
      <c r="T5200" t="s">
        <v>151</v>
      </c>
      <c r="U5200">
        <v>136.80000000000001</v>
      </c>
      <c r="V5200">
        <v>933.06</v>
      </c>
      <c r="W5200">
        <v>0</v>
      </c>
      <c r="X5200" t="s">
        <v>30</v>
      </c>
      <c r="Y5200" t="s">
        <v>30</v>
      </c>
    </row>
    <row r="5201" spans="1:25" x14ac:dyDescent="0.25">
      <c r="A5201" t="s">
        <v>16189</v>
      </c>
      <c r="B5201" t="s">
        <v>16190</v>
      </c>
      <c r="C5201" s="1">
        <v>45510</v>
      </c>
      <c r="D5201" s="1" t="str">
        <f t="shared" si="324"/>
        <v>2020–2029</v>
      </c>
      <c r="E5201" s="8">
        <f t="shared" si="325"/>
        <v>2024</v>
      </c>
      <c r="F5201" s="8" t="str">
        <f t="shared" si="326"/>
        <v>24</v>
      </c>
      <c r="G5201" s="2">
        <v>0.29814814814814816</v>
      </c>
      <c r="H5201" s="2" t="str">
        <f t="shared" si="327"/>
        <v>2024-08</v>
      </c>
      <c r="I5201" t="s">
        <v>16191</v>
      </c>
      <c r="J5201" s="1">
        <v>45510</v>
      </c>
      <c r="K5201" s="2">
        <v>0.32550925925925928</v>
      </c>
      <c r="L5201">
        <v>39</v>
      </c>
      <c r="M5201" s="2">
        <v>2.736111111111111E-2</v>
      </c>
      <c r="N5201" t="s">
        <v>16114</v>
      </c>
      <c r="O5201" t="s">
        <v>16115</v>
      </c>
      <c r="P5201" t="s">
        <v>16116</v>
      </c>
      <c r="Q5201" t="s">
        <v>27</v>
      </c>
      <c r="R5201" t="s">
        <v>28</v>
      </c>
      <c r="S5201">
        <v>162673000</v>
      </c>
      <c r="T5201" t="s">
        <v>151</v>
      </c>
      <c r="U5201">
        <v>136.80000000000001</v>
      </c>
      <c r="V5201">
        <v>921.58</v>
      </c>
      <c r="W5201">
        <v>0</v>
      </c>
      <c r="X5201" t="s">
        <v>30</v>
      </c>
      <c r="Y5201" t="s">
        <v>30</v>
      </c>
    </row>
    <row r="5202" spans="1:25" x14ac:dyDescent="0.25">
      <c r="A5202" t="s">
        <v>16192</v>
      </c>
      <c r="B5202" t="s">
        <v>16193</v>
      </c>
      <c r="C5202" s="1">
        <v>37950</v>
      </c>
      <c r="D5202" s="1" t="str">
        <f t="shared" si="324"/>
        <v>2000–2009</v>
      </c>
      <c r="E5202" s="8">
        <f t="shared" si="325"/>
        <v>2003</v>
      </c>
      <c r="F5202" s="8" t="str">
        <f t="shared" si="326"/>
        <v>03</v>
      </c>
      <c r="G5202" s="2">
        <v>0.16359953703703703</v>
      </c>
      <c r="H5202" s="2" t="str">
        <f t="shared" si="327"/>
        <v>2003-11</v>
      </c>
      <c r="I5202" t="s">
        <v>16194</v>
      </c>
      <c r="J5202" s="1">
        <v>37950</v>
      </c>
      <c r="K5202" s="2">
        <v>0.17401620370370371</v>
      </c>
      <c r="L5202">
        <v>15</v>
      </c>
      <c r="M5202" s="2">
        <v>1.0416666666666666E-2</v>
      </c>
      <c r="N5202" t="s">
        <v>16195</v>
      </c>
      <c r="O5202" t="s">
        <v>11084</v>
      </c>
      <c r="P5202" t="s">
        <v>11085</v>
      </c>
      <c r="Q5202" t="s">
        <v>150</v>
      </c>
      <c r="R5202" t="s">
        <v>42</v>
      </c>
      <c r="S5202">
        <v>185345009</v>
      </c>
      <c r="T5202" t="s">
        <v>57</v>
      </c>
      <c r="U5202">
        <v>85.55</v>
      </c>
      <c r="V5202">
        <v>516.95000000000005</v>
      </c>
      <c r="W5202">
        <v>0</v>
      </c>
      <c r="X5202">
        <v>233678006</v>
      </c>
      <c r="Y5202" t="s">
        <v>5510</v>
      </c>
    </row>
    <row r="5203" spans="1:25" x14ac:dyDescent="0.25">
      <c r="A5203" t="s">
        <v>16196</v>
      </c>
      <c r="B5203" t="s">
        <v>16197</v>
      </c>
      <c r="C5203" s="1">
        <v>38159</v>
      </c>
      <c r="D5203" s="1" t="str">
        <f t="shared" si="324"/>
        <v>2000–2009</v>
      </c>
      <c r="E5203" s="8">
        <f t="shared" si="325"/>
        <v>2004</v>
      </c>
      <c r="F5203" s="8" t="str">
        <f t="shared" si="326"/>
        <v>04</v>
      </c>
      <c r="G5203" s="2">
        <v>0.16359953703703703</v>
      </c>
      <c r="H5203" s="2" t="str">
        <f t="shared" si="327"/>
        <v>2004-06</v>
      </c>
      <c r="I5203" t="s">
        <v>16198</v>
      </c>
      <c r="J5203" s="1">
        <v>38159</v>
      </c>
      <c r="K5203" s="2">
        <v>0.17401620370370371</v>
      </c>
      <c r="L5203">
        <v>15</v>
      </c>
      <c r="M5203" s="2">
        <v>1.0416666666666666E-2</v>
      </c>
      <c r="N5203" t="s">
        <v>16195</v>
      </c>
      <c r="O5203" t="s">
        <v>11084</v>
      </c>
      <c r="P5203" t="s">
        <v>11085</v>
      </c>
      <c r="Q5203" t="s">
        <v>150</v>
      </c>
      <c r="R5203" t="s">
        <v>42</v>
      </c>
      <c r="S5203">
        <v>185345009</v>
      </c>
      <c r="T5203" t="s">
        <v>57</v>
      </c>
      <c r="U5203">
        <v>85.55</v>
      </c>
      <c r="V5203">
        <v>85.55</v>
      </c>
      <c r="W5203">
        <v>0</v>
      </c>
      <c r="X5203">
        <v>367498001</v>
      </c>
      <c r="Y5203" t="s">
        <v>58</v>
      </c>
    </row>
    <row r="5204" spans="1:25" x14ac:dyDescent="0.25">
      <c r="A5204" t="s">
        <v>16199</v>
      </c>
      <c r="B5204" t="s">
        <v>16200</v>
      </c>
      <c r="C5204" s="1">
        <v>38168</v>
      </c>
      <c r="D5204" s="1" t="str">
        <f t="shared" si="324"/>
        <v>2000–2009</v>
      </c>
      <c r="E5204" s="8">
        <f t="shared" si="325"/>
        <v>2004</v>
      </c>
      <c r="F5204" s="8" t="str">
        <f t="shared" si="326"/>
        <v>04</v>
      </c>
      <c r="G5204" s="2">
        <v>0.12193287037037037</v>
      </c>
      <c r="H5204" s="2" t="str">
        <f t="shared" si="327"/>
        <v>2004-06</v>
      </c>
      <c r="I5204" t="s">
        <v>16201</v>
      </c>
      <c r="J5204" s="1">
        <v>38168</v>
      </c>
      <c r="K5204" s="2">
        <v>0.14831018518518518</v>
      </c>
      <c r="L5204">
        <v>38</v>
      </c>
      <c r="M5204" s="2">
        <v>2.6377314814814815E-2</v>
      </c>
      <c r="N5204" t="s">
        <v>16195</v>
      </c>
      <c r="O5204" t="s">
        <v>11084</v>
      </c>
      <c r="P5204" t="s">
        <v>11085</v>
      </c>
      <c r="Q5204" t="s">
        <v>150</v>
      </c>
      <c r="R5204" t="s">
        <v>42</v>
      </c>
      <c r="S5204">
        <v>185347001</v>
      </c>
      <c r="T5204" t="s">
        <v>72</v>
      </c>
      <c r="U5204">
        <v>85.55</v>
      </c>
      <c r="V5204">
        <v>516.95000000000005</v>
      </c>
      <c r="W5204">
        <v>0</v>
      </c>
      <c r="X5204">
        <v>609328004</v>
      </c>
      <c r="Y5204" t="s">
        <v>73</v>
      </c>
    </row>
    <row r="5205" spans="1:25" x14ac:dyDescent="0.25">
      <c r="A5205" t="s">
        <v>16202</v>
      </c>
      <c r="B5205" t="s">
        <v>16203</v>
      </c>
      <c r="C5205" s="1">
        <v>41244</v>
      </c>
      <c r="D5205" s="1" t="str">
        <f t="shared" si="324"/>
        <v>2010–2019</v>
      </c>
      <c r="E5205" s="8">
        <f t="shared" si="325"/>
        <v>2012</v>
      </c>
      <c r="F5205" s="8" t="str">
        <f t="shared" si="326"/>
        <v>12</v>
      </c>
      <c r="G5205" s="2">
        <v>0.16359953703703703</v>
      </c>
      <c r="H5205" s="2" t="str">
        <f t="shared" si="327"/>
        <v>2012-12</v>
      </c>
      <c r="I5205" t="s">
        <v>16204</v>
      </c>
      <c r="J5205" s="1">
        <v>41244</v>
      </c>
      <c r="K5205" s="2">
        <v>0.19114583333333332</v>
      </c>
      <c r="L5205">
        <v>40</v>
      </c>
      <c r="M5205" s="2">
        <v>2.7546296296296298E-2</v>
      </c>
      <c r="N5205" t="s">
        <v>16195</v>
      </c>
      <c r="O5205" t="s">
        <v>11084</v>
      </c>
      <c r="P5205" t="s">
        <v>11085</v>
      </c>
      <c r="Q5205" t="s">
        <v>27</v>
      </c>
      <c r="R5205" t="s">
        <v>42</v>
      </c>
      <c r="S5205">
        <v>170837001</v>
      </c>
      <c r="T5205" t="s">
        <v>275</v>
      </c>
      <c r="U5205">
        <v>142.58000000000001</v>
      </c>
      <c r="V5205">
        <v>573.98</v>
      </c>
      <c r="W5205">
        <v>0</v>
      </c>
      <c r="X5205">
        <v>609328004</v>
      </c>
      <c r="Y5205" t="s">
        <v>73</v>
      </c>
    </row>
    <row r="5206" spans="1:25" x14ac:dyDescent="0.25">
      <c r="A5206" t="s">
        <v>16205</v>
      </c>
      <c r="B5206" t="s">
        <v>16206</v>
      </c>
      <c r="C5206" s="1">
        <v>42007</v>
      </c>
      <c r="D5206" s="1" t="str">
        <f t="shared" si="324"/>
        <v>2010–2019</v>
      </c>
      <c r="E5206" s="8">
        <f t="shared" si="325"/>
        <v>2015</v>
      </c>
      <c r="F5206" s="8" t="str">
        <f t="shared" si="326"/>
        <v>15</v>
      </c>
      <c r="G5206" s="2">
        <v>0.16359953703703703</v>
      </c>
      <c r="H5206" s="2" t="str">
        <f t="shared" si="327"/>
        <v>2015-01</v>
      </c>
      <c r="I5206" t="s">
        <v>16207</v>
      </c>
      <c r="J5206" s="1">
        <v>42007</v>
      </c>
      <c r="K5206" s="2">
        <v>0.17811342592592594</v>
      </c>
      <c r="L5206">
        <v>21</v>
      </c>
      <c r="M5206" s="2">
        <v>1.4513888888888889E-2</v>
      </c>
      <c r="N5206" t="s">
        <v>16195</v>
      </c>
      <c r="O5206" t="s">
        <v>16208</v>
      </c>
      <c r="P5206" t="s">
        <v>16209</v>
      </c>
      <c r="Q5206" t="s">
        <v>27</v>
      </c>
      <c r="R5206" t="s">
        <v>28</v>
      </c>
      <c r="S5206">
        <v>410620009</v>
      </c>
      <c r="T5206" t="s">
        <v>29</v>
      </c>
      <c r="U5206">
        <v>136.80000000000001</v>
      </c>
      <c r="V5206">
        <v>1141.73</v>
      </c>
      <c r="W5206">
        <v>685.04</v>
      </c>
      <c r="X5206" t="s">
        <v>30</v>
      </c>
      <c r="Y5206" t="s">
        <v>30</v>
      </c>
    </row>
    <row r="5207" spans="1:25" x14ac:dyDescent="0.25">
      <c r="A5207" t="s">
        <v>16210</v>
      </c>
      <c r="B5207" t="s">
        <v>16211</v>
      </c>
      <c r="C5207" s="1">
        <v>42179</v>
      </c>
      <c r="D5207" s="1" t="str">
        <f t="shared" si="324"/>
        <v>2010–2019</v>
      </c>
      <c r="E5207" s="8">
        <f t="shared" si="325"/>
        <v>2015</v>
      </c>
      <c r="F5207" s="8" t="str">
        <f t="shared" si="326"/>
        <v>15</v>
      </c>
      <c r="G5207" s="2">
        <v>0.76303240740740741</v>
      </c>
      <c r="H5207" s="2" t="str">
        <f t="shared" si="327"/>
        <v>2015-06</v>
      </c>
      <c r="I5207" t="s">
        <v>16212</v>
      </c>
      <c r="J5207" s="1">
        <v>42179</v>
      </c>
      <c r="K5207" s="2">
        <v>0.77732638888888894</v>
      </c>
      <c r="L5207">
        <v>21</v>
      </c>
      <c r="M5207" s="2">
        <v>1.4293981481481482E-2</v>
      </c>
      <c r="N5207" t="s">
        <v>16195</v>
      </c>
      <c r="O5207" t="s">
        <v>11084</v>
      </c>
      <c r="P5207" t="s">
        <v>11085</v>
      </c>
      <c r="Q5207" t="s">
        <v>27</v>
      </c>
      <c r="R5207" t="s">
        <v>42</v>
      </c>
      <c r="S5207">
        <v>371883000</v>
      </c>
      <c r="T5207" t="s">
        <v>285</v>
      </c>
      <c r="U5207">
        <v>142.58000000000001</v>
      </c>
      <c r="V5207">
        <v>5263.67</v>
      </c>
      <c r="W5207">
        <v>5263.67</v>
      </c>
      <c r="X5207">
        <v>609328004</v>
      </c>
      <c r="Y5207" t="s">
        <v>73</v>
      </c>
    </row>
    <row r="5208" spans="1:25" x14ac:dyDescent="0.25">
      <c r="A5208" t="s">
        <v>16213</v>
      </c>
      <c r="B5208" t="s">
        <v>16214</v>
      </c>
      <c r="C5208" s="1">
        <v>42202</v>
      </c>
      <c r="D5208" s="1" t="str">
        <f t="shared" si="324"/>
        <v>2010–2019</v>
      </c>
      <c r="E5208" s="8">
        <f t="shared" si="325"/>
        <v>2015</v>
      </c>
      <c r="F5208" s="8" t="str">
        <f t="shared" si="326"/>
        <v>15</v>
      </c>
      <c r="G5208" s="2">
        <v>0.77732638888888894</v>
      </c>
      <c r="H5208" s="2" t="str">
        <f t="shared" si="327"/>
        <v>2015-07</v>
      </c>
      <c r="I5208" t="s">
        <v>16215</v>
      </c>
      <c r="J5208" s="1">
        <v>42202</v>
      </c>
      <c r="K5208" s="2">
        <v>0.81855324074074076</v>
      </c>
      <c r="L5208">
        <v>59</v>
      </c>
      <c r="M5208" s="2">
        <v>4.1226851851851855E-2</v>
      </c>
      <c r="N5208" t="s">
        <v>16195</v>
      </c>
      <c r="O5208" t="s">
        <v>11084</v>
      </c>
      <c r="P5208" t="s">
        <v>11085</v>
      </c>
      <c r="Q5208" t="s">
        <v>27</v>
      </c>
      <c r="R5208" t="s">
        <v>42</v>
      </c>
      <c r="S5208">
        <v>371883000</v>
      </c>
      <c r="T5208" t="s">
        <v>285</v>
      </c>
      <c r="U5208">
        <v>142.58000000000001</v>
      </c>
      <c r="V5208">
        <v>5263.67</v>
      </c>
      <c r="W5208">
        <v>5263.67</v>
      </c>
      <c r="X5208">
        <v>609328004</v>
      </c>
      <c r="Y5208" t="s">
        <v>73</v>
      </c>
    </row>
    <row r="5209" spans="1:25" x14ac:dyDescent="0.25">
      <c r="A5209" t="s">
        <v>16216</v>
      </c>
      <c r="B5209" t="s">
        <v>16217</v>
      </c>
      <c r="C5209" s="1">
        <v>42200</v>
      </c>
      <c r="D5209" s="1" t="str">
        <f t="shared" si="324"/>
        <v>2010–2019</v>
      </c>
      <c r="E5209" s="8">
        <f t="shared" si="325"/>
        <v>2015</v>
      </c>
      <c r="F5209" s="8" t="str">
        <f t="shared" si="326"/>
        <v>15</v>
      </c>
      <c r="G5209" s="2">
        <v>0.16359953703703703</v>
      </c>
      <c r="H5209" s="2" t="str">
        <f t="shared" si="327"/>
        <v>2015-07</v>
      </c>
      <c r="I5209" t="s">
        <v>16218</v>
      </c>
      <c r="J5209" s="1">
        <v>42200</v>
      </c>
      <c r="K5209" s="2">
        <v>0.17401620370370371</v>
      </c>
      <c r="L5209">
        <v>15</v>
      </c>
      <c r="M5209" s="2">
        <v>1.0416666666666666E-2</v>
      </c>
      <c r="N5209" t="s">
        <v>16195</v>
      </c>
      <c r="O5209" t="s">
        <v>11084</v>
      </c>
      <c r="P5209" t="s">
        <v>11085</v>
      </c>
      <c r="Q5209" t="s">
        <v>27</v>
      </c>
      <c r="R5209" t="s">
        <v>42</v>
      </c>
      <c r="S5209">
        <v>394701000</v>
      </c>
      <c r="T5209" t="s">
        <v>5550</v>
      </c>
      <c r="U5209">
        <v>142.58000000000001</v>
      </c>
      <c r="V5209">
        <v>142.58000000000001</v>
      </c>
      <c r="W5209">
        <v>142.58000000000001</v>
      </c>
      <c r="X5209">
        <v>233678006</v>
      </c>
      <c r="Y5209" t="s">
        <v>5510</v>
      </c>
    </row>
    <row r="5210" spans="1:25" x14ac:dyDescent="0.25">
      <c r="A5210" t="s">
        <v>16219</v>
      </c>
      <c r="B5210" t="s">
        <v>16220</v>
      </c>
      <c r="C5210" s="1">
        <v>42224</v>
      </c>
      <c r="D5210" s="1" t="str">
        <f t="shared" si="324"/>
        <v>2010–2019</v>
      </c>
      <c r="E5210" s="8">
        <f t="shared" si="325"/>
        <v>2015</v>
      </c>
      <c r="F5210" s="8" t="str">
        <f t="shared" si="326"/>
        <v>15</v>
      </c>
      <c r="G5210" s="2">
        <v>0.81855324074074076</v>
      </c>
      <c r="H5210" s="2" t="str">
        <f t="shared" si="327"/>
        <v>2015-08</v>
      </c>
      <c r="I5210" t="s">
        <v>16221</v>
      </c>
      <c r="J5210" s="1">
        <v>42224</v>
      </c>
      <c r="K5210" s="2">
        <v>0.85466435185185186</v>
      </c>
      <c r="L5210">
        <v>52</v>
      </c>
      <c r="M5210" s="2">
        <v>3.6111111111111108E-2</v>
      </c>
      <c r="N5210" t="s">
        <v>16195</v>
      </c>
      <c r="O5210" t="s">
        <v>11084</v>
      </c>
      <c r="P5210" t="s">
        <v>11085</v>
      </c>
      <c r="Q5210" t="s">
        <v>27</v>
      </c>
      <c r="R5210" t="s">
        <v>42</v>
      </c>
      <c r="S5210">
        <v>371883000</v>
      </c>
      <c r="T5210" t="s">
        <v>285</v>
      </c>
      <c r="U5210">
        <v>142.58000000000001</v>
      </c>
      <c r="V5210">
        <v>11729.12</v>
      </c>
      <c r="W5210">
        <v>11729.12</v>
      </c>
      <c r="X5210">
        <v>609328004</v>
      </c>
      <c r="Y5210" t="s">
        <v>73</v>
      </c>
    </row>
    <row r="5211" spans="1:25" x14ac:dyDescent="0.25">
      <c r="A5211" t="s">
        <v>16222</v>
      </c>
      <c r="B5211" t="s">
        <v>16223</v>
      </c>
      <c r="C5211" s="1">
        <v>42245</v>
      </c>
      <c r="D5211" s="1" t="str">
        <f t="shared" si="324"/>
        <v>2010–2019</v>
      </c>
      <c r="E5211" s="8">
        <f t="shared" si="325"/>
        <v>2015</v>
      </c>
      <c r="F5211" s="8" t="str">
        <f t="shared" si="326"/>
        <v>15</v>
      </c>
      <c r="G5211" s="2">
        <v>0.85466435185185186</v>
      </c>
      <c r="H5211" s="2" t="str">
        <f t="shared" si="327"/>
        <v>2015-08</v>
      </c>
      <c r="I5211" t="s">
        <v>16224</v>
      </c>
      <c r="J5211" s="1">
        <v>42245</v>
      </c>
      <c r="K5211" s="2">
        <v>0.87864583333333335</v>
      </c>
      <c r="L5211">
        <v>35</v>
      </c>
      <c r="M5211" s="2">
        <v>2.3981481481481482E-2</v>
      </c>
      <c r="N5211" t="s">
        <v>16195</v>
      </c>
      <c r="O5211" t="s">
        <v>11084</v>
      </c>
      <c r="P5211" t="s">
        <v>11085</v>
      </c>
      <c r="Q5211" t="s">
        <v>27</v>
      </c>
      <c r="R5211" t="s">
        <v>42</v>
      </c>
      <c r="S5211">
        <v>371883000</v>
      </c>
      <c r="T5211" t="s">
        <v>285</v>
      </c>
      <c r="U5211">
        <v>142.58000000000001</v>
      </c>
      <c r="V5211">
        <v>8911.69</v>
      </c>
      <c r="W5211">
        <v>8911.69</v>
      </c>
      <c r="X5211">
        <v>609328004</v>
      </c>
      <c r="Y5211" t="s">
        <v>73</v>
      </c>
    </row>
    <row r="5212" spans="1:25" x14ac:dyDescent="0.25">
      <c r="A5212" t="s">
        <v>16225</v>
      </c>
      <c r="B5212" t="s">
        <v>16226</v>
      </c>
      <c r="C5212" s="1">
        <v>42267</v>
      </c>
      <c r="D5212" s="1" t="str">
        <f t="shared" si="324"/>
        <v>2010–2019</v>
      </c>
      <c r="E5212" s="8">
        <f t="shared" si="325"/>
        <v>2015</v>
      </c>
      <c r="F5212" s="8" t="str">
        <f t="shared" si="326"/>
        <v>15</v>
      </c>
      <c r="G5212" s="2">
        <v>0.87864583333333335</v>
      </c>
      <c r="H5212" s="2" t="str">
        <f t="shared" si="327"/>
        <v>2015-09</v>
      </c>
      <c r="I5212" t="s">
        <v>16227</v>
      </c>
      <c r="J5212" s="1">
        <v>42267</v>
      </c>
      <c r="K5212" s="2">
        <v>0.89400462962962968</v>
      </c>
      <c r="L5212">
        <v>22</v>
      </c>
      <c r="M5212" s="2">
        <v>1.5358796296296296E-2</v>
      </c>
      <c r="N5212" t="s">
        <v>16195</v>
      </c>
      <c r="O5212" t="s">
        <v>11084</v>
      </c>
      <c r="P5212" t="s">
        <v>11085</v>
      </c>
      <c r="Q5212" t="s">
        <v>27</v>
      </c>
      <c r="R5212" t="s">
        <v>42</v>
      </c>
      <c r="S5212">
        <v>371883000</v>
      </c>
      <c r="T5212" t="s">
        <v>285</v>
      </c>
      <c r="U5212">
        <v>142.58000000000001</v>
      </c>
      <c r="V5212">
        <v>8748.75</v>
      </c>
      <c r="W5212">
        <v>8748.75</v>
      </c>
      <c r="X5212">
        <v>609328004</v>
      </c>
      <c r="Y5212" t="s">
        <v>73</v>
      </c>
    </row>
    <row r="5213" spans="1:25" x14ac:dyDescent="0.25">
      <c r="A5213" t="s">
        <v>16228</v>
      </c>
      <c r="B5213" t="s">
        <v>16229</v>
      </c>
      <c r="C5213" s="1">
        <v>42288</v>
      </c>
      <c r="D5213" s="1" t="str">
        <f t="shared" si="324"/>
        <v>2010–2019</v>
      </c>
      <c r="E5213" s="8">
        <f t="shared" si="325"/>
        <v>2015</v>
      </c>
      <c r="F5213" s="8" t="str">
        <f t="shared" si="326"/>
        <v>15</v>
      </c>
      <c r="G5213" s="2">
        <v>0.89400462962962968</v>
      </c>
      <c r="H5213" s="2" t="str">
        <f t="shared" si="327"/>
        <v>2015-10</v>
      </c>
      <c r="I5213" t="s">
        <v>16230</v>
      </c>
      <c r="J5213" s="1">
        <v>42288</v>
      </c>
      <c r="K5213" s="2">
        <v>0.93327546296296293</v>
      </c>
      <c r="L5213">
        <v>57</v>
      </c>
      <c r="M5213" s="2">
        <v>3.9270833333333331E-2</v>
      </c>
      <c r="N5213" t="s">
        <v>16195</v>
      </c>
      <c r="O5213" t="s">
        <v>11084</v>
      </c>
      <c r="P5213" t="s">
        <v>11085</v>
      </c>
      <c r="Q5213" t="s">
        <v>27</v>
      </c>
      <c r="R5213" t="s">
        <v>42</v>
      </c>
      <c r="S5213">
        <v>371883000</v>
      </c>
      <c r="T5213" t="s">
        <v>285</v>
      </c>
      <c r="U5213">
        <v>142.58000000000001</v>
      </c>
      <c r="V5213">
        <v>12414.88</v>
      </c>
      <c r="W5213">
        <v>12414.88</v>
      </c>
      <c r="X5213">
        <v>609328004</v>
      </c>
      <c r="Y5213" t="s">
        <v>73</v>
      </c>
    </row>
    <row r="5214" spans="1:25" x14ac:dyDescent="0.25">
      <c r="A5214" t="s">
        <v>16231</v>
      </c>
      <c r="B5214" t="s">
        <v>16232</v>
      </c>
      <c r="C5214" s="1">
        <v>42312</v>
      </c>
      <c r="D5214" s="1" t="str">
        <f t="shared" si="324"/>
        <v>2010–2019</v>
      </c>
      <c r="E5214" s="8">
        <f t="shared" si="325"/>
        <v>2015</v>
      </c>
      <c r="F5214" s="8" t="str">
        <f t="shared" si="326"/>
        <v>15</v>
      </c>
      <c r="G5214" s="2">
        <v>0.93327546296296293</v>
      </c>
      <c r="H5214" s="2" t="str">
        <f t="shared" si="327"/>
        <v>2015-11</v>
      </c>
      <c r="I5214" t="s">
        <v>16233</v>
      </c>
      <c r="J5214" s="1">
        <v>42312</v>
      </c>
      <c r="K5214" s="2">
        <v>0.9465972222222222</v>
      </c>
      <c r="L5214">
        <v>19</v>
      </c>
      <c r="M5214" s="2">
        <v>1.3321759259259259E-2</v>
      </c>
      <c r="N5214" t="s">
        <v>16195</v>
      </c>
      <c r="O5214" t="s">
        <v>11084</v>
      </c>
      <c r="P5214" t="s">
        <v>11085</v>
      </c>
      <c r="Q5214" t="s">
        <v>27</v>
      </c>
      <c r="R5214" t="s">
        <v>42</v>
      </c>
      <c r="S5214">
        <v>371883000</v>
      </c>
      <c r="T5214" t="s">
        <v>285</v>
      </c>
      <c r="U5214">
        <v>142.58000000000001</v>
      </c>
      <c r="V5214">
        <v>15782.43</v>
      </c>
      <c r="W5214">
        <v>15782.43</v>
      </c>
      <c r="X5214">
        <v>609328004</v>
      </c>
      <c r="Y5214" t="s">
        <v>73</v>
      </c>
    </row>
    <row r="5215" spans="1:25" x14ac:dyDescent="0.25">
      <c r="A5215" t="s">
        <v>16234</v>
      </c>
      <c r="B5215" t="s">
        <v>16235</v>
      </c>
      <c r="C5215" s="1">
        <v>42335</v>
      </c>
      <c r="D5215" s="1" t="str">
        <f t="shared" si="324"/>
        <v>2010–2019</v>
      </c>
      <c r="E5215" s="8">
        <f t="shared" si="325"/>
        <v>2015</v>
      </c>
      <c r="F5215" s="8" t="str">
        <f t="shared" si="326"/>
        <v>15</v>
      </c>
      <c r="G5215" s="2">
        <v>0.9465972222222222</v>
      </c>
      <c r="H5215" s="2" t="str">
        <f t="shared" si="327"/>
        <v>2015-11</v>
      </c>
      <c r="I5215" t="s">
        <v>16236</v>
      </c>
      <c r="J5215" s="1">
        <v>42335</v>
      </c>
      <c r="K5215" s="2">
        <v>0.9790740740740741</v>
      </c>
      <c r="L5215">
        <v>47</v>
      </c>
      <c r="M5215" s="2">
        <v>3.2476851851851854E-2</v>
      </c>
      <c r="N5215" t="s">
        <v>16195</v>
      </c>
      <c r="O5215" t="s">
        <v>11084</v>
      </c>
      <c r="P5215" t="s">
        <v>11085</v>
      </c>
      <c r="Q5215" t="s">
        <v>27</v>
      </c>
      <c r="R5215" t="s">
        <v>42</v>
      </c>
      <c r="S5215">
        <v>371883000</v>
      </c>
      <c r="T5215" t="s">
        <v>285</v>
      </c>
      <c r="U5215">
        <v>142.58000000000001</v>
      </c>
      <c r="V5215">
        <v>14679.52</v>
      </c>
      <c r="W5215">
        <v>14679.52</v>
      </c>
      <c r="X5215">
        <v>609328004</v>
      </c>
      <c r="Y5215" t="s">
        <v>73</v>
      </c>
    </row>
    <row r="5216" spans="1:25" x14ac:dyDescent="0.25">
      <c r="A5216" t="s">
        <v>16237</v>
      </c>
      <c r="B5216" t="s">
        <v>16238</v>
      </c>
      <c r="C5216" s="1">
        <v>42359</v>
      </c>
      <c r="D5216" s="1" t="str">
        <f t="shared" si="324"/>
        <v>2010–2019</v>
      </c>
      <c r="E5216" s="8">
        <f t="shared" si="325"/>
        <v>2015</v>
      </c>
      <c r="F5216" s="8" t="str">
        <f t="shared" si="326"/>
        <v>15</v>
      </c>
      <c r="G5216" s="2">
        <v>0.9790740740740741</v>
      </c>
      <c r="H5216" s="2" t="str">
        <f t="shared" si="327"/>
        <v>2015-12</v>
      </c>
      <c r="I5216" t="s">
        <v>16239</v>
      </c>
      <c r="J5216" s="1">
        <v>42360</v>
      </c>
      <c r="K5216" s="2">
        <v>1.2905092592592593E-2</v>
      </c>
      <c r="L5216">
        <v>-1391</v>
      </c>
      <c r="M5216" t="e">
        <v>#VALUE!</v>
      </c>
      <c r="N5216" t="s">
        <v>16195</v>
      </c>
      <c r="O5216" t="s">
        <v>11084</v>
      </c>
      <c r="P5216" t="s">
        <v>11085</v>
      </c>
      <c r="Q5216" t="s">
        <v>27</v>
      </c>
      <c r="R5216" t="s">
        <v>42</v>
      </c>
      <c r="S5216">
        <v>371883000</v>
      </c>
      <c r="T5216" t="s">
        <v>285</v>
      </c>
      <c r="U5216">
        <v>142.58000000000001</v>
      </c>
      <c r="V5216">
        <v>20626.96</v>
      </c>
      <c r="W5216">
        <v>8719.7800000000007</v>
      </c>
      <c r="X5216">
        <v>609328004</v>
      </c>
      <c r="Y5216" t="s">
        <v>73</v>
      </c>
    </row>
    <row r="5217" spans="1:25" x14ac:dyDescent="0.25">
      <c r="A5217" t="s">
        <v>16240</v>
      </c>
      <c r="B5217" t="s">
        <v>16241</v>
      </c>
      <c r="C5217" s="1">
        <v>42378</v>
      </c>
      <c r="D5217" s="1" t="str">
        <f t="shared" si="324"/>
        <v>2010–2019</v>
      </c>
      <c r="E5217" s="8">
        <f t="shared" si="325"/>
        <v>2016</v>
      </c>
      <c r="F5217" s="8" t="str">
        <f t="shared" si="326"/>
        <v>16</v>
      </c>
      <c r="G5217" s="2">
        <v>0.16359953703703703</v>
      </c>
      <c r="H5217" s="2" t="str">
        <f t="shared" si="327"/>
        <v>2016-01</v>
      </c>
      <c r="I5217" t="s">
        <v>16242</v>
      </c>
      <c r="J5217" s="1">
        <v>42378</v>
      </c>
      <c r="K5217" s="2">
        <v>0.17532407407407408</v>
      </c>
      <c r="L5217">
        <v>17</v>
      </c>
      <c r="M5217" s="2">
        <v>1.1724537037037037E-2</v>
      </c>
      <c r="N5217" t="s">
        <v>16195</v>
      </c>
      <c r="O5217" t="s">
        <v>16208</v>
      </c>
      <c r="P5217" t="s">
        <v>16209</v>
      </c>
      <c r="Q5217" t="s">
        <v>27</v>
      </c>
      <c r="R5217" t="s">
        <v>28</v>
      </c>
      <c r="S5217">
        <v>410620009</v>
      </c>
      <c r="T5217" t="s">
        <v>29</v>
      </c>
      <c r="U5217">
        <v>136.80000000000001</v>
      </c>
      <c r="V5217">
        <v>1395.31</v>
      </c>
      <c r="W5217">
        <v>1395.31</v>
      </c>
      <c r="X5217" t="s">
        <v>30</v>
      </c>
      <c r="Y5217" t="s">
        <v>30</v>
      </c>
    </row>
    <row r="5218" spans="1:25" x14ac:dyDescent="0.25">
      <c r="A5218" t="s">
        <v>16243</v>
      </c>
      <c r="B5218" t="s">
        <v>16244</v>
      </c>
      <c r="C5218" s="1">
        <v>42386</v>
      </c>
      <c r="D5218" s="1" t="str">
        <f t="shared" si="324"/>
        <v>2010–2019</v>
      </c>
      <c r="E5218" s="8">
        <f t="shared" si="325"/>
        <v>2016</v>
      </c>
      <c r="F5218" s="8" t="str">
        <f t="shared" si="326"/>
        <v>16</v>
      </c>
      <c r="G5218" s="2">
        <v>1.2905092592592593E-2</v>
      </c>
      <c r="H5218" s="2" t="str">
        <f t="shared" si="327"/>
        <v>2016-01</v>
      </c>
      <c r="I5218" t="s">
        <v>16245</v>
      </c>
      <c r="J5218" s="1">
        <v>42386</v>
      </c>
      <c r="K5218" s="2">
        <v>2.388888888888889E-2</v>
      </c>
      <c r="L5218">
        <v>16</v>
      </c>
      <c r="M5218" s="2">
        <v>1.0983796296296297E-2</v>
      </c>
      <c r="N5218" t="s">
        <v>16195</v>
      </c>
      <c r="O5218" t="s">
        <v>11084</v>
      </c>
      <c r="P5218" t="s">
        <v>11085</v>
      </c>
      <c r="Q5218" t="s">
        <v>27</v>
      </c>
      <c r="R5218" t="s">
        <v>42</v>
      </c>
      <c r="S5218">
        <v>371883000</v>
      </c>
      <c r="T5218" t="s">
        <v>285</v>
      </c>
      <c r="U5218">
        <v>142.58000000000001</v>
      </c>
      <c r="V5218">
        <v>6322.27</v>
      </c>
      <c r="W5218">
        <v>6322.27</v>
      </c>
      <c r="X5218">
        <v>609328004</v>
      </c>
      <c r="Y5218" t="s">
        <v>73</v>
      </c>
    </row>
    <row r="5219" spans="1:25" x14ac:dyDescent="0.25">
      <c r="A5219" t="s">
        <v>16246</v>
      </c>
      <c r="B5219" t="s">
        <v>16247</v>
      </c>
      <c r="C5219" s="1">
        <v>42392</v>
      </c>
      <c r="D5219" s="1" t="str">
        <f t="shared" si="324"/>
        <v>2010–2019</v>
      </c>
      <c r="E5219" s="8">
        <f t="shared" si="325"/>
        <v>2016</v>
      </c>
      <c r="F5219" s="8" t="str">
        <f t="shared" si="326"/>
        <v>16</v>
      </c>
      <c r="G5219" s="2">
        <v>0.16359953703703703</v>
      </c>
      <c r="H5219" s="2" t="str">
        <f t="shared" si="327"/>
        <v>2016-01</v>
      </c>
      <c r="I5219" t="s">
        <v>16248</v>
      </c>
      <c r="J5219" s="1">
        <v>42392</v>
      </c>
      <c r="K5219" s="2">
        <v>0.3215277777777778</v>
      </c>
      <c r="L5219">
        <v>227</v>
      </c>
      <c r="M5219" s="2">
        <v>0.15792824074074074</v>
      </c>
      <c r="N5219" t="s">
        <v>16195</v>
      </c>
      <c r="O5219" t="s">
        <v>11084</v>
      </c>
      <c r="P5219" t="s">
        <v>11085</v>
      </c>
      <c r="Q5219" t="s">
        <v>27</v>
      </c>
      <c r="R5219" t="s">
        <v>42</v>
      </c>
      <c r="S5219">
        <v>185349003</v>
      </c>
      <c r="T5219" t="s">
        <v>43</v>
      </c>
      <c r="U5219">
        <v>85.55</v>
      </c>
      <c r="V5219">
        <v>3105.35</v>
      </c>
      <c r="W5219">
        <v>3105.35</v>
      </c>
      <c r="X5219">
        <v>103697008</v>
      </c>
      <c r="Y5219" t="s">
        <v>44</v>
      </c>
    </row>
    <row r="5220" spans="1:25" x14ac:dyDescent="0.25">
      <c r="A5220" t="s">
        <v>16249</v>
      </c>
      <c r="B5220" t="s">
        <v>16250</v>
      </c>
      <c r="C5220" s="1">
        <v>42413</v>
      </c>
      <c r="D5220" s="1" t="str">
        <f t="shared" si="324"/>
        <v>2010–2019</v>
      </c>
      <c r="E5220" s="8">
        <f t="shared" si="325"/>
        <v>2016</v>
      </c>
      <c r="F5220" s="8" t="str">
        <f t="shared" si="326"/>
        <v>16</v>
      </c>
      <c r="G5220" s="2">
        <v>2.388888888888889E-2</v>
      </c>
      <c r="H5220" s="2" t="str">
        <f t="shared" si="327"/>
        <v>2016-02</v>
      </c>
      <c r="I5220" t="s">
        <v>16251</v>
      </c>
      <c r="J5220" s="1">
        <v>42413</v>
      </c>
      <c r="K5220" s="2">
        <v>4.5763888888888889E-2</v>
      </c>
      <c r="L5220">
        <v>32</v>
      </c>
      <c r="M5220" s="2">
        <v>2.1874999999999999E-2</v>
      </c>
      <c r="N5220" t="s">
        <v>16195</v>
      </c>
      <c r="O5220" t="s">
        <v>11084</v>
      </c>
      <c r="P5220" t="s">
        <v>11085</v>
      </c>
      <c r="Q5220" t="s">
        <v>27</v>
      </c>
      <c r="R5220" t="s">
        <v>42</v>
      </c>
      <c r="S5220">
        <v>371883000</v>
      </c>
      <c r="T5220" t="s">
        <v>285</v>
      </c>
      <c r="U5220">
        <v>142.58000000000001</v>
      </c>
      <c r="V5220">
        <v>19091.189999999999</v>
      </c>
      <c r="W5220">
        <v>19091.189999999999</v>
      </c>
      <c r="X5220">
        <v>609328004</v>
      </c>
      <c r="Y5220" t="s">
        <v>73</v>
      </c>
    </row>
    <row r="5221" spans="1:25" x14ac:dyDescent="0.25">
      <c r="A5221" t="s">
        <v>16252</v>
      </c>
      <c r="B5221" t="s">
        <v>16253</v>
      </c>
      <c r="C5221" s="1">
        <v>42437</v>
      </c>
      <c r="D5221" s="1" t="str">
        <f t="shared" si="324"/>
        <v>2010–2019</v>
      </c>
      <c r="E5221" s="8">
        <f t="shared" si="325"/>
        <v>2016</v>
      </c>
      <c r="F5221" s="8" t="str">
        <f t="shared" si="326"/>
        <v>16</v>
      </c>
      <c r="G5221" s="2">
        <v>4.5763888888888889E-2</v>
      </c>
      <c r="H5221" s="2" t="str">
        <f t="shared" si="327"/>
        <v>2016-03</v>
      </c>
      <c r="I5221" t="s">
        <v>16254</v>
      </c>
      <c r="J5221" s="1">
        <v>42437</v>
      </c>
      <c r="K5221" s="2">
        <v>7.8993055555555552E-2</v>
      </c>
      <c r="L5221">
        <v>48</v>
      </c>
      <c r="M5221" s="2">
        <v>3.3229166666666664E-2</v>
      </c>
      <c r="N5221" t="s">
        <v>16195</v>
      </c>
      <c r="O5221" t="s">
        <v>11084</v>
      </c>
      <c r="P5221" t="s">
        <v>11085</v>
      </c>
      <c r="Q5221" t="s">
        <v>27</v>
      </c>
      <c r="R5221" t="s">
        <v>42</v>
      </c>
      <c r="S5221">
        <v>371883000</v>
      </c>
      <c r="T5221" t="s">
        <v>285</v>
      </c>
      <c r="U5221">
        <v>142.58000000000001</v>
      </c>
      <c r="V5221">
        <v>5263.67</v>
      </c>
      <c r="W5221">
        <v>5263.67</v>
      </c>
      <c r="X5221">
        <v>609328004</v>
      </c>
      <c r="Y5221" t="s">
        <v>73</v>
      </c>
    </row>
    <row r="5222" spans="1:25" x14ac:dyDescent="0.25">
      <c r="A5222" t="s">
        <v>16255</v>
      </c>
      <c r="B5222" t="s">
        <v>16256</v>
      </c>
      <c r="C5222" s="1">
        <v>42461</v>
      </c>
      <c r="D5222" s="1" t="str">
        <f t="shared" si="324"/>
        <v>2010–2019</v>
      </c>
      <c r="E5222" s="8">
        <f t="shared" si="325"/>
        <v>2016</v>
      </c>
      <c r="F5222" s="8" t="str">
        <f t="shared" si="326"/>
        <v>16</v>
      </c>
      <c r="G5222" s="2">
        <v>7.8993055555555552E-2</v>
      </c>
      <c r="H5222" s="2" t="str">
        <f t="shared" si="327"/>
        <v>2016-04</v>
      </c>
      <c r="I5222" t="s">
        <v>16257</v>
      </c>
      <c r="J5222" s="1">
        <v>42461</v>
      </c>
      <c r="K5222" s="2">
        <v>8.971064814814815E-2</v>
      </c>
      <c r="L5222">
        <v>15</v>
      </c>
      <c r="M5222" s="2">
        <v>1.0717592592592593E-2</v>
      </c>
      <c r="N5222" t="s">
        <v>16195</v>
      </c>
      <c r="O5222" t="s">
        <v>11084</v>
      </c>
      <c r="P5222" t="s">
        <v>11085</v>
      </c>
      <c r="Q5222" t="s">
        <v>27</v>
      </c>
      <c r="R5222" t="s">
        <v>42</v>
      </c>
      <c r="S5222">
        <v>371883000</v>
      </c>
      <c r="T5222" t="s">
        <v>285</v>
      </c>
      <c r="U5222">
        <v>142.58000000000001</v>
      </c>
      <c r="V5222">
        <v>17847.59</v>
      </c>
      <c r="W5222">
        <v>17847.59</v>
      </c>
      <c r="X5222">
        <v>609328004</v>
      </c>
      <c r="Y5222" t="s">
        <v>73</v>
      </c>
    </row>
    <row r="5223" spans="1:25" x14ac:dyDescent="0.25">
      <c r="A5223" t="s">
        <v>16258</v>
      </c>
      <c r="B5223" t="s">
        <v>16259</v>
      </c>
      <c r="C5223" s="1">
        <v>42482</v>
      </c>
      <c r="D5223" s="1" t="str">
        <f t="shared" si="324"/>
        <v>2010–2019</v>
      </c>
      <c r="E5223" s="8">
        <f t="shared" si="325"/>
        <v>2016</v>
      </c>
      <c r="F5223" s="8" t="str">
        <f t="shared" si="326"/>
        <v>16</v>
      </c>
      <c r="G5223" s="2">
        <v>8.971064814814815E-2</v>
      </c>
      <c r="H5223" s="2" t="str">
        <f t="shared" si="327"/>
        <v>2016-04</v>
      </c>
      <c r="I5223" t="s">
        <v>16260</v>
      </c>
      <c r="J5223" s="1">
        <v>42482</v>
      </c>
      <c r="K5223" s="2">
        <v>0.1037037037037037</v>
      </c>
      <c r="L5223">
        <v>20</v>
      </c>
      <c r="M5223" s="2">
        <v>1.3993055555555555E-2</v>
      </c>
      <c r="N5223" t="s">
        <v>16195</v>
      </c>
      <c r="O5223" t="s">
        <v>11084</v>
      </c>
      <c r="P5223" t="s">
        <v>11085</v>
      </c>
      <c r="Q5223" t="s">
        <v>27</v>
      </c>
      <c r="R5223" t="s">
        <v>42</v>
      </c>
      <c r="S5223">
        <v>371883000</v>
      </c>
      <c r="T5223" t="s">
        <v>285</v>
      </c>
      <c r="U5223">
        <v>142.58000000000001</v>
      </c>
      <c r="V5223">
        <v>16290.64</v>
      </c>
      <c r="W5223">
        <v>16290.64</v>
      </c>
      <c r="X5223">
        <v>609328004</v>
      </c>
      <c r="Y5223" t="s">
        <v>73</v>
      </c>
    </row>
    <row r="5224" spans="1:25" x14ac:dyDescent="0.25">
      <c r="A5224" t="s">
        <v>16261</v>
      </c>
      <c r="B5224" t="s">
        <v>16262</v>
      </c>
      <c r="C5224" s="1">
        <v>42503</v>
      </c>
      <c r="D5224" s="1" t="str">
        <f t="shared" si="324"/>
        <v>2010–2019</v>
      </c>
      <c r="E5224" s="8">
        <f t="shared" si="325"/>
        <v>2016</v>
      </c>
      <c r="F5224" s="8" t="str">
        <f t="shared" si="326"/>
        <v>16</v>
      </c>
      <c r="G5224" s="2">
        <v>0.1037037037037037</v>
      </c>
      <c r="H5224" s="2" t="str">
        <f t="shared" si="327"/>
        <v>2016-05</v>
      </c>
      <c r="I5224" t="s">
        <v>16263</v>
      </c>
      <c r="J5224" s="1">
        <v>42503</v>
      </c>
      <c r="K5224" s="2">
        <v>0.13837962962962963</v>
      </c>
      <c r="L5224">
        <v>50</v>
      </c>
      <c r="M5224" s="2">
        <v>3.4675925925925923E-2</v>
      </c>
      <c r="N5224" t="s">
        <v>16195</v>
      </c>
      <c r="O5224" t="s">
        <v>11084</v>
      </c>
      <c r="P5224" t="s">
        <v>11085</v>
      </c>
      <c r="Q5224" t="s">
        <v>27</v>
      </c>
      <c r="R5224" t="s">
        <v>42</v>
      </c>
      <c r="S5224">
        <v>371883000</v>
      </c>
      <c r="T5224" t="s">
        <v>285</v>
      </c>
      <c r="U5224">
        <v>142.58000000000001</v>
      </c>
      <c r="V5224">
        <v>14564.4</v>
      </c>
      <c r="W5224">
        <v>14564.4</v>
      </c>
      <c r="X5224">
        <v>609328004</v>
      </c>
      <c r="Y5224" t="s">
        <v>73</v>
      </c>
    </row>
    <row r="5225" spans="1:25" x14ac:dyDescent="0.25">
      <c r="A5225" t="s">
        <v>16264</v>
      </c>
      <c r="B5225" t="s">
        <v>16265</v>
      </c>
      <c r="C5225" s="1">
        <v>42530</v>
      </c>
      <c r="D5225" s="1" t="str">
        <f t="shared" si="324"/>
        <v>2010–2019</v>
      </c>
      <c r="E5225" s="8">
        <f t="shared" si="325"/>
        <v>2016</v>
      </c>
      <c r="F5225" s="8" t="str">
        <f t="shared" si="326"/>
        <v>16</v>
      </c>
      <c r="G5225" s="2">
        <v>0.13837962962962963</v>
      </c>
      <c r="H5225" s="2" t="str">
        <f t="shared" si="327"/>
        <v>2016-06</v>
      </c>
      <c r="I5225" t="s">
        <v>16266</v>
      </c>
      <c r="J5225" s="1">
        <v>42530</v>
      </c>
      <c r="K5225" s="2">
        <v>0.1501736111111111</v>
      </c>
      <c r="L5225">
        <v>17</v>
      </c>
      <c r="M5225" s="2">
        <v>1.1793981481481482E-2</v>
      </c>
      <c r="N5225" t="s">
        <v>16195</v>
      </c>
      <c r="O5225" t="s">
        <v>11084</v>
      </c>
      <c r="P5225" t="s">
        <v>11085</v>
      </c>
      <c r="Q5225" t="s">
        <v>27</v>
      </c>
      <c r="R5225" t="s">
        <v>42</v>
      </c>
      <c r="S5225">
        <v>371883000</v>
      </c>
      <c r="T5225" t="s">
        <v>285</v>
      </c>
      <c r="U5225">
        <v>142.58000000000001</v>
      </c>
      <c r="V5225">
        <v>20626.96</v>
      </c>
      <c r="W5225">
        <v>20626.96</v>
      </c>
      <c r="X5225">
        <v>609328004</v>
      </c>
      <c r="Y5225" t="s">
        <v>73</v>
      </c>
    </row>
    <row r="5226" spans="1:25" x14ac:dyDescent="0.25">
      <c r="A5226" t="s">
        <v>16267</v>
      </c>
      <c r="B5226" t="s">
        <v>16268</v>
      </c>
      <c r="C5226" s="1">
        <v>42557</v>
      </c>
      <c r="D5226" s="1" t="str">
        <f t="shared" si="324"/>
        <v>2010–2019</v>
      </c>
      <c r="E5226" s="8">
        <f t="shared" si="325"/>
        <v>2016</v>
      </c>
      <c r="F5226" s="8" t="str">
        <f t="shared" si="326"/>
        <v>16</v>
      </c>
      <c r="G5226" s="2">
        <v>0.1501736111111111</v>
      </c>
      <c r="H5226" s="2" t="str">
        <f t="shared" si="327"/>
        <v>2016-07</v>
      </c>
      <c r="I5226" t="s">
        <v>16269</v>
      </c>
      <c r="J5226" s="1">
        <v>42557</v>
      </c>
      <c r="K5226" s="2">
        <v>0.16550925925925927</v>
      </c>
      <c r="L5226">
        <v>22</v>
      </c>
      <c r="M5226" s="2">
        <v>1.5335648148148149E-2</v>
      </c>
      <c r="N5226" t="s">
        <v>16195</v>
      </c>
      <c r="O5226" t="s">
        <v>11084</v>
      </c>
      <c r="P5226" t="s">
        <v>11085</v>
      </c>
      <c r="Q5226" t="s">
        <v>27</v>
      </c>
      <c r="R5226" t="s">
        <v>42</v>
      </c>
      <c r="S5226">
        <v>371883000</v>
      </c>
      <c r="T5226" t="s">
        <v>285</v>
      </c>
      <c r="U5226">
        <v>142.58000000000001</v>
      </c>
      <c r="V5226">
        <v>5263.67</v>
      </c>
      <c r="W5226">
        <v>5263.67</v>
      </c>
      <c r="X5226">
        <v>609328004</v>
      </c>
      <c r="Y5226" t="s">
        <v>73</v>
      </c>
    </row>
    <row r="5227" spans="1:25" x14ac:dyDescent="0.25">
      <c r="A5227" t="s">
        <v>16270</v>
      </c>
      <c r="B5227" t="s">
        <v>16271</v>
      </c>
      <c r="C5227" s="1">
        <v>42580</v>
      </c>
      <c r="D5227" s="1" t="str">
        <f t="shared" si="324"/>
        <v>2010–2019</v>
      </c>
      <c r="E5227" s="8">
        <f t="shared" si="325"/>
        <v>2016</v>
      </c>
      <c r="F5227" s="8" t="str">
        <f t="shared" si="326"/>
        <v>16</v>
      </c>
      <c r="G5227" s="2">
        <v>0.16550925925925927</v>
      </c>
      <c r="H5227" s="2" t="str">
        <f t="shared" si="327"/>
        <v>2016-07</v>
      </c>
      <c r="I5227" t="s">
        <v>16272</v>
      </c>
      <c r="J5227" s="1">
        <v>42580</v>
      </c>
      <c r="K5227" s="2">
        <v>0.20013888888888889</v>
      </c>
      <c r="L5227">
        <v>50</v>
      </c>
      <c r="M5227" s="2">
        <v>3.4629629629629628E-2</v>
      </c>
      <c r="N5227" t="s">
        <v>16195</v>
      </c>
      <c r="O5227" t="s">
        <v>11084</v>
      </c>
      <c r="P5227" t="s">
        <v>11085</v>
      </c>
      <c r="Q5227" t="s">
        <v>27</v>
      </c>
      <c r="R5227" t="s">
        <v>42</v>
      </c>
      <c r="S5227">
        <v>371883000</v>
      </c>
      <c r="T5227" t="s">
        <v>285</v>
      </c>
      <c r="U5227">
        <v>142.58000000000001</v>
      </c>
      <c r="V5227">
        <v>5263.67</v>
      </c>
      <c r="W5227">
        <v>5263.67</v>
      </c>
      <c r="X5227">
        <v>609328004</v>
      </c>
      <c r="Y5227" t="s">
        <v>73</v>
      </c>
    </row>
    <row r="5228" spans="1:25" x14ac:dyDescent="0.25">
      <c r="A5228" t="s">
        <v>16273</v>
      </c>
      <c r="B5228" t="s">
        <v>16274</v>
      </c>
      <c r="C5228" s="1">
        <v>42604</v>
      </c>
      <c r="D5228" s="1" t="str">
        <f t="shared" si="324"/>
        <v>2010–2019</v>
      </c>
      <c r="E5228" s="8">
        <f t="shared" si="325"/>
        <v>2016</v>
      </c>
      <c r="F5228" s="8" t="str">
        <f t="shared" si="326"/>
        <v>16</v>
      </c>
      <c r="G5228" s="2">
        <v>0.20013888888888889</v>
      </c>
      <c r="H5228" s="2" t="str">
        <f t="shared" si="327"/>
        <v>2016-08</v>
      </c>
      <c r="I5228" t="s">
        <v>16275</v>
      </c>
      <c r="J5228" s="1">
        <v>42604</v>
      </c>
      <c r="K5228" s="2">
        <v>0.23356481481481481</v>
      </c>
      <c r="L5228">
        <v>48</v>
      </c>
      <c r="M5228" s="2">
        <v>3.3425925925925928E-2</v>
      </c>
      <c r="N5228" t="s">
        <v>16195</v>
      </c>
      <c r="O5228" t="s">
        <v>11084</v>
      </c>
      <c r="P5228" t="s">
        <v>11085</v>
      </c>
      <c r="Q5228" t="s">
        <v>27</v>
      </c>
      <c r="R5228" t="s">
        <v>42</v>
      </c>
      <c r="S5228">
        <v>371883000</v>
      </c>
      <c r="T5228" t="s">
        <v>285</v>
      </c>
      <c r="U5228">
        <v>142.58000000000001</v>
      </c>
      <c r="V5228">
        <v>9385.61</v>
      </c>
      <c r="W5228">
        <v>9385.61</v>
      </c>
      <c r="X5228">
        <v>609328004</v>
      </c>
      <c r="Y5228" t="s">
        <v>73</v>
      </c>
    </row>
    <row r="5229" spans="1:25" x14ac:dyDescent="0.25">
      <c r="A5229" t="s">
        <v>16276</v>
      </c>
      <c r="B5229" t="s">
        <v>16277</v>
      </c>
      <c r="C5229" s="1">
        <v>42625</v>
      </c>
      <c r="D5229" s="1" t="str">
        <f t="shared" si="324"/>
        <v>2010–2019</v>
      </c>
      <c r="E5229" s="8">
        <f t="shared" si="325"/>
        <v>2016</v>
      </c>
      <c r="F5229" s="8" t="str">
        <f t="shared" si="326"/>
        <v>16</v>
      </c>
      <c r="G5229" s="2">
        <v>0.23356481481481481</v>
      </c>
      <c r="H5229" s="2" t="str">
        <f t="shared" si="327"/>
        <v>2016-09</v>
      </c>
      <c r="I5229" t="s">
        <v>16278</v>
      </c>
      <c r="J5229" s="1">
        <v>42625</v>
      </c>
      <c r="K5229" s="2">
        <v>0.26439814814814816</v>
      </c>
      <c r="L5229">
        <v>44</v>
      </c>
      <c r="M5229" s="2">
        <v>3.0833333333333334E-2</v>
      </c>
      <c r="N5229" t="s">
        <v>16195</v>
      </c>
      <c r="O5229" t="s">
        <v>11084</v>
      </c>
      <c r="P5229" t="s">
        <v>11085</v>
      </c>
      <c r="Q5229" t="s">
        <v>27</v>
      </c>
      <c r="R5229" t="s">
        <v>42</v>
      </c>
      <c r="S5229">
        <v>371883000</v>
      </c>
      <c r="T5229" t="s">
        <v>285</v>
      </c>
      <c r="U5229">
        <v>142.58000000000001</v>
      </c>
      <c r="V5229">
        <v>5263.67</v>
      </c>
      <c r="W5229">
        <v>5263.67</v>
      </c>
      <c r="X5229">
        <v>609328004</v>
      </c>
      <c r="Y5229" t="s">
        <v>73</v>
      </c>
    </row>
    <row r="5230" spans="1:25" x14ac:dyDescent="0.25">
      <c r="A5230" t="s">
        <v>16279</v>
      </c>
      <c r="B5230" t="s">
        <v>16280</v>
      </c>
      <c r="C5230" s="1">
        <v>42649</v>
      </c>
      <c r="D5230" s="1" t="str">
        <f t="shared" si="324"/>
        <v>2010–2019</v>
      </c>
      <c r="E5230" s="8">
        <f t="shared" si="325"/>
        <v>2016</v>
      </c>
      <c r="F5230" s="8" t="str">
        <f t="shared" si="326"/>
        <v>16</v>
      </c>
      <c r="G5230" s="2">
        <v>0.26439814814814816</v>
      </c>
      <c r="H5230" s="2" t="str">
        <f t="shared" si="327"/>
        <v>2016-10</v>
      </c>
      <c r="I5230" t="s">
        <v>16281</v>
      </c>
      <c r="J5230" s="1">
        <v>42649</v>
      </c>
      <c r="K5230" s="2">
        <v>0.30395833333333333</v>
      </c>
      <c r="L5230">
        <v>57</v>
      </c>
      <c r="M5230" s="2">
        <v>3.9560185185185184E-2</v>
      </c>
      <c r="N5230" t="s">
        <v>16195</v>
      </c>
      <c r="O5230" t="s">
        <v>11084</v>
      </c>
      <c r="P5230" t="s">
        <v>11085</v>
      </c>
      <c r="Q5230" t="s">
        <v>27</v>
      </c>
      <c r="R5230" t="s">
        <v>42</v>
      </c>
      <c r="S5230">
        <v>371883000</v>
      </c>
      <c r="T5230" t="s">
        <v>285</v>
      </c>
      <c r="U5230">
        <v>142.58000000000001</v>
      </c>
      <c r="V5230">
        <v>5263.67</v>
      </c>
      <c r="W5230">
        <v>5263.67</v>
      </c>
      <c r="X5230">
        <v>609328004</v>
      </c>
      <c r="Y5230" t="s">
        <v>73</v>
      </c>
    </row>
    <row r="5231" spans="1:25" x14ac:dyDescent="0.25">
      <c r="A5231" t="s">
        <v>16282</v>
      </c>
      <c r="B5231" t="s">
        <v>16283</v>
      </c>
      <c r="C5231" s="1">
        <v>42671</v>
      </c>
      <c r="D5231" s="1" t="str">
        <f t="shared" si="324"/>
        <v>2010–2019</v>
      </c>
      <c r="E5231" s="8">
        <f t="shared" si="325"/>
        <v>2016</v>
      </c>
      <c r="F5231" s="8" t="str">
        <f t="shared" si="326"/>
        <v>16</v>
      </c>
      <c r="G5231" s="2">
        <v>0.30395833333333333</v>
      </c>
      <c r="H5231" s="2" t="str">
        <f t="shared" si="327"/>
        <v>2016-10</v>
      </c>
      <c r="I5231" t="s">
        <v>16284</v>
      </c>
      <c r="J5231" s="1">
        <v>42671</v>
      </c>
      <c r="K5231" s="2">
        <v>0.32462962962962966</v>
      </c>
      <c r="L5231">
        <v>30</v>
      </c>
      <c r="M5231" s="2">
        <v>2.0671296296296295E-2</v>
      </c>
      <c r="N5231" t="s">
        <v>16195</v>
      </c>
      <c r="O5231" t="s">
        <v>11084</v>
      </c>
      <c r="P5231" t="s">
        <v>11085</v>
      </c>
      <c r="Q5231" t="s">
        <v>27</v>
      </c>
      <c r="R5231" t="s">
        <v>42</v>
      </c>
      <c r="S5231">
        <v>371883000</v>
      </c>
      <c r="T5231" t="s">
        <v>285</v>
      </c>
      <c r="U5231">
        <v>142.58000000000001</v>
      </c>
      <c r="V5231">
        <v>5263.67</v>
      </c>
      <c r="W5231">
        <v>5263.67</v>
      </c>
      <c r="X5231">
        <v>609328004</v>
      </c>
      <c r="Y5231" t="s">
        <v>73</v>
      </c>
    </row>
    <row r="5232" spans="1:25" x14ac:dyDescent="0.25">
      <c r="A5232" t="s">
        <v>16285</v>
      </c>
      <c r="B5232" t="s">
        <v>16286</v>
      </c>
      <c r="C5232" s="1">
        <v>42692</v>
      </c>
      <c r="D5232" s="1" t="str">
        <f t="shared" si="324"/>
        <v>2010–2019</v>
      </c>
      <c r="E5232" s="8">
        <f t="shared" si="325"/>
        <v>2016</v>
      </c>
      <c r="F5232" s="8" t="str">
        <f t="shared" si="326"/>
        <v>16</v>
      </c>
      <c r="G5232" s="2">
        <v>0.32462962962962966</v>
      </c>
      <c r="H5232" s="2" t="str">
        <f t="shared" si="327"/>
        <v>2016-11</v>
      </c>
      <c r="I5232" t="s">
        <v>16287</v>
      </c>
      <c r="J5232" s="1">
        <v>42692</v>
      </c>
      <c r="K5232" s="2">
        <v>0.36277777777777775</v>
      </c>
      <c r="L5232">
        <v>55</v>
      </c>
      <c r="M5232" s="2">
        <v>3.8148148148148146E-2</v>
      </c>
      <c r="N5232" t="s">
        <v>16195</v>
      </c>
      <c r="O5232" t="s">
        <v>11084</v>
      </c>
      <c r="P5232" t="s">
        <v>11085</v>
      </c>
      <c r="Q5232" t="s">
        <v>27</v>
      </c>
      <c r="R5232" t="s">
        <v>42</v>
      </c>
      <c r="S5232">
        <v>371883000</v>
      </c>
      <c r="T5232" t="s">
        <v>285</v>
      </c>
      <c r="U5232">
        <v>142.58000000000001</v>
      </c>
      <c r="V5232">
        <v>5263.67</v>
      </c>
      <c r="W5232">
        <v>5263.67</v>
      </c>
      <c r="X5232">
        <v>609328004</v>
      </c>
      <c r="Y5232" t="s">
        <v>73</v>
      </c>
    </row>
    <row r="5233" spans="1:25" x14ac:dyDescent="0.25">
      <c r="A5233" t="s">
        <v>16288</v>
      </c>
      <c r="B5233" t="s">
        <v>16289</v>
      </c>
      <c r="C5233" s="1">
        <v>42714</v>
      </c>
      <c r="D5233" s="1" t="str">
        <f t="shared" si="324"/>
        <v>2010–2019</v>
      </c>
      <c r="E5233" s="8">
        <f t="shared" si="325"/>
        <v>2016</v>
      </c>
      <c r="F5233" s="8" t="str">
        <f t="shared" si="326"/>
        <v>16</v>
      </c>
      <c r="G5233" s="2">
        <v>0.36277777777777775</v>
      </c>
      <c r="H5233" s="2" t="str">
        <f t="shared" si="327"/>
        <v>2016-12</v>
      </c>
      <c r="I5233" t="s">
        <v>16290</v>
      </c>
      <c r="J5233" s="1">
        <v>42714</v>
      </c>
      <c r="K5233" s="2">
        <v>0.37854166666666667</v>
      </c>
      <c r="L5233">
        <v>23</v>
      </c>
      <c r="M5233" s="2">
        <v>1.576388888888889E-2</v>
      </c>
      <c r="N5233" t="s">
        <v>16195</v>
      </c>
      <c r="O5233" t="s">
        <v>11084</v>
      </c>
      <c r="P5233" t="s">
        <v>11085</v>
      </c>
      <c r="Q5233" t="s">
        <v>27</v>
      </c>
      <c r="R5233" t="s">
        <v>42</v>
      </c>
      <c r="S5233">
        <v>170838006</v>
      </c>
      <c r="T5233" t="s">
        <v>4281</v>
      </c>
      <c r="U5233">
        <v>142.58000000000001</v>
      </c>
      <c r="V5233">
        <v>573.98</v>
      </c>
      <c r="W5233">
        <v>0</v>
      </c>
      <c r="X5233">
        <v>609328004</v>
      </c>
      <c r="Y5233" t="s">
        <v>73</v>
      </c>
    </row>
    <row r="5234" spans="1:25" x14ac:dyDescent="0.25">
      <c r="A5234" t="s">
        <v>16291</v>
      </c>
      <c r="B5234" t="s">
        <v>16292</v>
      </c>
      <c r="C5234" s="1">
        <v>42749</v>
      </c>
      <c r="D5234" s="1" t="str">
        <f t="shared" si="324"/>
        <v>2010–2019</v>
      </c>
      <c r="E5234" s="8">
        <f t="shared" si="325"/>
        <v>2017</v>
      </c>
      <c r="F5234" s="8" t="str">
        <f t="shared" si="326"/>
        <v>17</v>
      </c>
      <c r="G5234" s="2">
        <v>0.16359953703703703</v>
      </c>
      <c r="H5234" s="2" t="str">
        <f t="shared" si="327"/>
        <v>2017-01</v>
      </c>
      <c r="I5234" t="s">
        <v>16293</v>
      </c>
      <c r="J5234" s="1">
        <v>42749</v>
      </c>
      <c r="K5234" s="2">
        <v>0.18065972222222224</v>
      </c>
      <c r="L5234">
        <v>25</v>
      </c>
      <c r="M5234" s="2">
        <v>1.7060185185185185E-2</v>
      </c>
      <c r="N5234" t="s">
        <v>16195</v>
      </c>
      <c r="O5234" t="s">
        <v>16208</v>
      </c>
      <c r="P5234" t="s">
        <v>16209</v>
      </c>
      <c r="Q5234" t="s">
        <v>27</v>
      </c>
      <c r="R5234" t="s">
        <v>28</v>
      </c>
      <c r="S5234">
        <v>410620009</v>
      </c>
      <c r="T5234" t="s">
        <v>29</v>
      </c>
      <c r="U5234">
        <v>136.80000000000001</v>
      </c>
      <c r="V5234">
        <v>919.9</v>
      </c>
      <c r="W5234">
        <v>0</v>
      </c>
      <c r="X5234" t="s">
        <v>30</v>
      </c>
      <c r="Y5234" t="s">
        <v>30</v>
      </c>
    </row>
    <row r="5235" spans="1:25" x14ac:dyDescent="0.25">
      <c r="A5235" t="s">
        <v>16294</v>
      </c>
      <c r="B5235" t="s">
        <v>16295</v>
      </c>
      <c r="C5235" s="1">
        <v>43004</v>
      </c>
      <c r="D5235" s="1" t="str">
        <f t="shared" si="324"/>
        <v>2010–2019</v>
      </c>
      <c r="E5235" s="8">
        <f t="shared" si="325"/>
        <v>2017</v>
      </c>
      <c r="F5235" s="8" t="str">
        <f t="shared" si="326"/>
        <v>17</v>
      </c>
      <c r="G5235" s="2">
        <v>3.8599537037037036E-2</v>
      </c>
      <c r="H5235" s="2" t="str">
        <f t="shared" si="327"/>
        <v>2017-09</v>
      </c>
      <c r="I5235" t="s">
        <v>16296</v>
      </c>
      <c r="J5235" s="1">
        <v>43004</v>
      </c>
      <c r="K5235" s="2">
        <v>4.9016203703703701E-2</v>
      </c>
      <c r="L5235">
        <v>15</v>
      </c>
      <c r="M5235" s="2">
        <v>1.0416666666666666E-2</v>
      </c>
      <c r="N5235" t="s">
        <v>16195</v>
      </c>
      <c r="O5235" t="s">
        <v>11084</v>
      </c>
      <c r="P5235" t="s">
        <v>11085</v>
      </c>
      <c r="Q5235" t="s">
        <v>27</v>
      </c>
      <c r="R5235" t="s">
        <v>42</v>
      </c>
      <c r="S5235">
        <v>185345009</v>
      </c>
      <c r="T5235" t="s">
        <v>57</v>
      </c>
      <c r="U5235">
        <v>85.55</v>
      </c>
      <c r="V5235">
        <v>7438.46</v>
      </c>
      <c r="W5235">
        <v>1886.45</v>
      </c>
      <c r="X5235">
        <v>10509002</v>
      </c>
      <c r="Y5235" t="s">
        <v>107</v>
      </c>
    </row>
    <row r="5236" spans="1:25" x14ac:dyDescent="0.25">
      <c r="A5236" t="s">
        <v>16297</v>
      </c>
      <c r="B5236" t="s">
        <v>16298</v>
      </c>
      <c r="C5236" s="1">
        <v>43015</v>
      </c>
      <c r="D5236" s="1" t="str">
        <f t="shared" si="324"/>
        <v>2010–2019</v>
      </c>
      <c r="E5236" s="8">
        <f t="shared" si="325"/>
        <v>2017</v>
      </c>
      <c r="F5236" s="8" t="str">
        <f t="shared" si="326"/>
        <v>17</v>
      </c>
      <c r="G5236" s="2">
        <v>0.16359953703703703</v>
      </c>
      <c r="H5236" s="2" t="str">
        <f t="shared" si="327"/>
        <v>2017-10</v>
      </c>
      <c r="I5236" t="s">
        <v>16299</v>
      </c>
      <c r="J5236" s="1">
        <v>43015</v>
      </c>
      <c r="K5236" s="2">
        <v>0.17649305555555556</v>
      </c>
      <c r="L5236">
        <v>19</v>
      </c>
      <c r="M5236" s="2">
        <v>1.2893518518518518E-2</v>
      </c>
      <c r="N5236" t="s">
        <v>16195</v>
      </c>
      <c r="O5236" t="s">
        <v>250</v>
      </c>
      <c r="P5236" t="s">
        <v>251</v>
      </c>
      <c r="Q5236" t="s">
        <v>27</v>
      </c>
      <c r="R5236" t="s">
        <v>252</v>
      </c>
      <c r="S5236">
        <v>702927004</v>
      </c>
      <c r="T5236" t="s">
        <v>253</v>
      </c>
      <c r="U5236">
        <v>142.58000000000001</v>
      </c>
      <c r="V5236">
        <v>1544.99</v>
      </c>
      <c r="W5236">
        <v>927</v>
      </c>
      <c r="X5236" t="s">
        <v>30</v>
      </c>
      <c r="Y5236" t="s">
        <v>30</v>
      </c>
    </row>
    <row r="5237" spans="1:25" x14ac:dyDescent="0.25">
      <c r="A5237" t="s">
        <v>16300</v>
      </c>
      <c r="B5237" t="s">
        <v>16301</v>
      </c>
      <c r="C5237" s="1">
        <v>43022</v>
      </c>
      <c r="D5237" s="1" t="str">
        <f t="shared" si="324"/>
        <v>2010–2019</v>
      </c>
      <c r="E5237" s="8">
        <f t="shared" si="325"/>
        <v>2017</v>
      </c>
      <c r="F5237" s="8" t="str">
        <f t="shared" si="326"/>
        <v>17</v>
      </c>
      <c r="G5237" s="2">
        <v>0.16359953703703703</v>
      </c>
      <c r="H5237" s="2" t="str">
        <f t="shared" si="327"/>
        <v>2017-10</v>
      </c>
      <c r="I5237" t="s">
        <v>16302</v>
      </c>
      <c r="J5237" s="1">
        <v>43022</v>
      </c>
      <c r="K5237" s="2">
        <v>0.17401620370370371</v>
      </c>
      <c r="L5237">
        <v>15</v>
      </c>
      <c r="M5237" s="2">
        <v>1.0416666666666666E-2</v>
      </c>
      <c r="N5237" t="s">
        <v>16195</v>
      </c>
      <c r="O5237" t="s">
        <v>250</v>
      </c>
      <c r="P5237" t="s">
        <v>251</v>
      </c>
      <c r="Q5237" t="s">
        <v>27</v>
      </c>
      <c r="R5237" t="s">
        <v>252</v>
      </c>
      <c r="S5237">
        <v>702927004</v>
      </c>
      <c r="T5237" t="s">
        <v>253</v>
      </c>
      <c r="U5237">
        <v>142.58000000000001</v>
      </c>
      <c r="V5237">
        <v>142.58000000000001</v>
      </c>
      <c r="W5237">
        <v>85.55</v>
      </c>
      <c r="X5237" t="s">
        <v>30</v>
      </c>
      <c r="Y5237" t="s">
        <v>30</v>
      </c>
    </row>
    <row r="5238" spans="1:25" x14ac:dyDescent="0.25">
      <c r="A5238" t="s">
        <v>16303</v>
      </c>
      <c r="B5238" t="s">
        <v>16304</v>
      </c>
      <c r="C5238" s="1">
        <v>43120</v>
      </c>
      <c r="D5238" s="1" t="str">
        <f t="shared" si="324"/>
        <v>2010–2019</v>
      </c>
      <c r="E5238" s="8">
        <f t="shared" si="325"/>
        <v>2018</v>
      </c>
      <c r="F5238" s="8" t="str">
        <f t="shared" si="326"/>
        <v>18</v>
      </c>
      <c r="G5238" s="2">
        <v>0.16359953703703703</v>
      </c>
      <c r="H5238" s="2" t="str">
        <f t="shared" si="327"/>
        <v>2018-01</v>
      </c>
      <c r="I5238" t="s">
        <v>16305</v>
      </c>
      <c r="J5238" s="1">
        <v>43120</v>
      </c>
      <c r="K5238" s="2">
        <v>0.18582175925925926</v>
      </c>
      <c r="L5238">
        <v>32</v>
      </c>
      <c r="M5238" s="2">
        <v>2.2222222222222223E-2</v>
      </c>
      <c r="N5238" t="s">
        <v>16195</v>
      </c>
      <c r="O5238" t="s">
        <v>16208</v>
      </c>
      <c r="P5238" t="s">
        <v>16209</v>
      </c>
      <c r="Q5238" t="s">
        <v>27</v>
      </c>
      <c r="R5238" t="s">
        <v>28</v>
      </c>
      <c r="S5238">
        <v>162673000</v>
      </c>
      <c r="T5238" t="s">
        <v>151</v>
      </c>
      <c r="U5238">
        <v>136.80000000000001</v>
      </c>
      <c r="V5238">
        <v>783.9</v>
      </c>
      <c r="W5238">
        <v>0</v>
      </c>
      <c r="X5238" t="s">
        <v>30</v>
      </c>
      <c r="Y5238" t="s">
        <v>30</v>
      </c>
    </row>
    <row r="5239" spans="1:25" x14ac:dyDescent="0.25">
      <c r="A5239" t="s">
        <v>16306</v>
      </c>
      <c r="B5239" t="s">
        <v>16307</v>
      </c>
      <c r="C5239" s="1">
        <v>43491</v>
      </c>
      <c r="D5239" s="1" t="str">
        <f t="shared" si="324"/>
        <v>2010–2019</v>
      </c>
      <c r="E5239" s="8">
        <f t="shared" si="325"/>
        <v>2019</v>
      </c>
      <c r="F5239" s="8" t="str">
        <f t="shared" si="326"/>
        <v>19</v>
      </c>
      <c r="G5239" s="2">
        <v>0.16359953703703703</v>
      </c>
      <c r="H5239" s="2" t="str">
        <f t="shared" si="327"/>
        <v>2019-01</v>
      </c>
      <c r="I5239" t="s">
        <v>16308</v>
      </c>
      <c r="J5239" s="1">
        <v>43491</v>
      </c>
      <c r="K5239" s="2">
        <v>0.19957175925925927</v>
      </c>
      <c r="L5239">
        <v>52</v>
      </c>
      <c r="M5239" s="2">
        <v>3.5972222222222225E-2</v>
      </c>
      <c r="N5239" t="s">
        <v>16195</v>
      </c>
      <c r="O5239" t="s">
        <v>16208</v>
      </c>
      <c r="P5239" t="s">
        <v>16209</v>
      </c>
      <c r="Q5239" t="s">
        <v>27</v>
      </c>
      <c r="R5239" t="s">
        <v>28</v>
      </c>
      <c r="S5239">
        <v>162673000</v>
      </c>
      <c r="T5239" t="s">
        <v>151</v>
      </c>
      <c r="U5239">
        <v>136.80000000000001</v>
      </c>
      <c r="V5239">
        <v>919.9</v>
      </c>
      <c r="W5239">
        <v>0</v>
      </c>
      <c r="X5239" t="s">
        <v>30</v>
      </c>
      <c r="Y5239" t="s">
        <v>30</v>
      </c>
    </row>
    <row r="5240" spans="1:25" x14ac:dyDescent="0.25">
      <c r="A5240" t="s">
        <v>16309</v>
      </c>
      <c r="B5240" t="s">
        <v>16310</v>
      </c>
      <c r="C5240" s="1">
        <v>43505</v>
      </c>
      <c r="D5240" s="1" t="str">
        <f t="shared" si="324"/>
        <v>2010–2019</v>
      </c>
      <c r="E5240" s="8">
        <f t="shared" si="325"/>
        <v>2019</v>
      </c>
      <c r="F5240" s="8" t="str">
        <f t="shared" si="326"/>
        <v>19</v>
      </c>
      <c r="G5240" s="2">
        <v>0.16359953703703703</v>
      </c>
      <c r="H5240" s="2" t="str">
        <f t="shared" si="327"/>
        <v>2019-02</v>
      </c>
      <c r="I5240" t="s">
        <v>16311</v>
      </c>
      <c r="J5240" s="1">
        <v>43505</v>
      </c>
      <c r="K5240" s="2">
        <v>0.3306365740740741</v>
      </c>
      <c r="L5240">
        <v>241</v>
      </c>
      <c r="M5240" s="2">
        <v>0.16703703703703704</v>
      </c>
      <c r="N5240" t="s">
        <v>16195</v>
      </c>
      <c r="O5240" t="s">
        <v>11084</v>
      </c>
      <c r="P5240" t="s">
        <v>11085</v>
      </c>
      <c r="Q5240" t="s">
        <v>27</v>
      </c>
      <c r="R5240" t="s">
        <v>42</v>
      </c>
      <c r="S5240">
        <v>185349003</v>
      </c>
      <c r="T5240" t="s">
        <v>43</v>
      </c>
      <c r="U5240">
        <v>85.55</v>
      </c>
      <c r="V5240">
        <v>3105.35</v>
      </c>
      <c r="W5240">
        <v>0</v>
      </c>
      <c r="X5240">
        <v>103697008</v>
      </c>
      <c r="Y5240" t="s">
        <v>44</v>
      </c>
    </row>
    <row r="5241" spans="1:25" x14ac:dyDescent="0.25">
      <c r="A5241" t="s">
        <v>16312</v>
      </c>
      <c r="B5241" t="s">
        <v>16313</v>
      </c>
      <c r="C5241" s="1">
        <v>43554</v>
      </c>
      <c r="D5241" s="1" t="str">
        <f t="shared" si="324"/>
        <v>2010–2019</v>
      </c>
      <c r="E5241" s="8">
        <f t="shared" si="325"/>
        <v>2019</v>
      </c>
      <c r="F5241" s="8" t="str">
        <f t="shared" si="326"/>
        <v>19</v>
      </c>
      <c r="G5241" s="2">
        <v>0.16359953703703703</v>
      </c>
      <c r="H5241" s="2" t="str">
        <f t="shared" si="327"/>
        <v>2019-03</v>
      </c>
      <c r="I5241" t="s">
        <v>16314</v>
      </c>
      <c r="J5241" s="1">
        <v>43554</v>
      </c>
      <c r="K5241" s="2">
        <v>0.18645833333333334</v>
      </c>
      <c r="L5241">
        <v>33</v>
      </c>
      <c r="M5241" s="2">
        <v>2.2858796296296297E-2</v>
      </c>
      <c r="N5241" t="s">
        <v>16195</v>
      </c>
      <c r="O5241" t="s">
        <v>11084</v>
      </c>
      <c r="P5241" t="s">
        <v>11085</v>
      </c>
      <c r="Q5241" t="s">
        <v>27</v>
      </c>
      <c r="R5241" t="s">
        <v>114</v>
      </c>
      <c r="S5241">
        <v>185349003</v>
      </c>
      <c r="T5241" t="s">
        <v>43</v>
      </c>
      <c r="U5241">
        <v>85.55</v>
      </c>
      <c r="V5241">
        <v>732.65</v>
      </c>
      <c r="W5241">
        <v>0</v>
      </c>
      <c r="X5241" t="s">
        <v>30</v>
      </c>
      <c r="Y5241" t="s">
        <v>30</v>
      </c>
    </row>
    <row r="5242" spans="1:25" x14ac:dyDescent="0.25">
      <c r="A5242" t="s">
        <v>16315</v>
      </c>
      <c r="B5242" t="s">
        <v>16316</v>
      </c>
      <c r="C5242" s="1">
        <v>43561</v>
      </c>
      <c r="D5242" s="1" t="str">
        <f t="shared" si="324"/>
        <v>2010–2019</v>
      </c>
      <c r="E5242" s="8">
        <f t="shared" si="325"/>
        <v>2019</v>
      </c>
      <c r="F5242" s="8" t="str">
        <f t="shared" si="326"/>
        <v>19</v>
      </c>
      <c r="G5242" s="2">
        <v>0.16359953703703703</v>
      </c>
      <c r="H5242" s="2" t="str">
        <f t="shared" si="327"/>
        <v>2019-04</v>
      </c>
      <c r="I5242" t="s">
        <v>16317</v>
      </c>
      <c r="J5242" s="1">
        <v>43561</v>
      </c>
      <c r="K5242" s="2">
        <v>0.17401620370370371</v>
      </c>
      <c r="L5242">
        <v>15</v>
      </c>
      <c r="M5242" s="2">
        <v>1.0416666666666666E-2</v>
      </c>
      <c r="N5242" t="s">
        <v>16195</v>
      </c>
      <c r="O5242" t="s">
        <v>11084</v>
      </c>
      <c r="P5242" t="s">
        <v>11085</v>
      </c>
      <c r="Q5242" t="s">
        <v>27</v>
      </c>
      <c r="R5242" t="s">
        <v>42</v>
      </c>
      <c r="S5242">
        <v>185345009</v>
      </c>
      <c r="T5242" t="s">
        <v>57</v>
      </c>
      <c r="U5242">
        <v>85.55</v>
      </c>
      <c r="V5242">
        <v>85.55</v>
      </c>
      <c r="W5242">
        <v>0</v>
      </c>
      <c r="X5242">
        <v>75498004</v>
      </c>
      <c r="Y5242" t="s">
        <v>6873</v>
      </c>
    </row>
    <row r="5243" spans="1:25" x14ac:dyDescent="0.25">
      <c r="A5243" t="s">
        <v>16318</v>
      </c>
      <c r="B5243" t="s">
        <v>16319</v>
      </c>
      <c r="C5243" s="1">
        <v>43611</v>
      </c>
      <c r="D5243" s="1" t="str">
        <f t="shared" si="324"/>
        <v>2010–2019</v>
      </c>
      <c r="E5243" s="8">
        <f t="shared" si="325"/>
        <v>2019</v>
      </c>
      <c r="F5243" s="8" t="str">
        <f t="shared" si="326"/>
        <v>19</v>
      </c>
      <c r="G5243" s="2">
        <v>0.16359953703703703</v>
      </c>
      <c r="H5243" s="2" t="str">
        <f t="shared" si="327"/>
        <v>2019-05</v>
      </c>
      <c r="I5243" t="s">
        <v>16320</v>
      </c>
      <c r="J5243" s="1">
        <v>43611</v>
      </c>
      <c r="K5243" s="2">
        <v>0.17401620370370371</v>
      </c>
      <c r="L5243">
        <v>15</v>
      </c>
      <c r="M5243" s="2">
        <v>1.0416666666666666E-2</v>
      </c>
      <c r="N5243" t="s">
        <v>16195</v>
      </c>
      <c r="O5243" t="s">
        <v>11084</v>
      </c>
      <c r="P5243" t="s">
        <v>11085</v>
      </c>
      <c r="Q5243" t="s">
        <v>27</v>
      </c>
      <c r="R5243" t="s">
        <v>42</v>
      </c>
      <c r="S5243">
        <v>185345009</v>
      </c>
      <c r="T5243" t="s">
        <v>57</v>
      </c>
      <c r="U5243">
        <v>85.55</v>
      </c>
      <c r="V5243">
        <v>92.93</v>
      </c>
      <c r="W5243">
        <v>0</v>
      </c>
      <c r="X5243">
        <v>75498004</v>
      </c>
      <c r="Y5243" t="s">
        <v>6873</v>
      </c>
    </row>
    <row r="5244" spans="1:25" x14ac:dyDescent="0.25">
      <c r="A5244" t="s">
        <v>16321</v>
      </c>
      <c r="B5244" t="s">
        <v>16322</v>
      </c>
      <c r="C5244" s="1">
        <v>43624</v>
      </c>
      <c r="D5244" s="1" t="str">
        <f t="shared" si="324"/>
        <v>2010–2019</v>
      </c>
      <c r="E5244" s="8">
        <f t="shared" si="325"/>
        <v>2019</v>
      </c>
      <c r="F5244" s="8" t="str">
        <f t="shared" si="326"/>
        <v>19</v>
      </c>
      <c r="G5244" s="2">
        <v>0.16359953703703703</v>
      </c>
      <c r="H5244" s="2" t="str">
        <f t="shared" si="327"/>
        <v>2019-06</v>
      </c>
      <c r="I5244" t="s">
        <v>16323</v>
      </c>
      <c r="J5244" s="1">
        <v>43624</v>
      </c>
      <c r="K5244" s="2">
        <v>0.19366898148148148</v>
      </c>
      <c r="L5244">
        <v>43</v>
      </c>
      <c r="M5244" s="2">
        <v>3.0069444444444444E-2</v>
      </c>
      <c r="N5244" t="s">
        <v>16195</v>
      </c>
      <c r="O5244" t="s">
        <v>11084</v>
      </c>
      <c r="P5244" t="s">
        <v>11085</v>
      </c>
      <c r="Q5244" t="s">
        <v>27</v>
      </c>
      <c r="R5244" t="s">
        <v>114</v>
      </c>
      <c r="S5244">
        <v>185349003</v>
      </c>
      <c r="T5244" t="s">
        <v>43</v>
      </c>
      <c r="U5244">
        <v>85.55</v>
      </c>
      <c r="V5244">
        <v>652.95000000000005</v>
      </c>
      <c r="W5244">
        <v>242.95</v>
      </c>
      <c r="X5244" t="s">
        <v>30</v>
      </c>
      <c r="Y5244" t="s">
        <v>30</v>
      </c>
    </row>
    <row r="5245" spans="1:25" x14ac:dyDescent="0.25">
      <c r="A5245" t="s">
        <v>16324</v>
      </c>
      <c r="B5245" t="s">
        <v>16325</v>
      </c>
      <c r="C5245" s="1">
        <v>43646</v>
      </c>
      <c r="D5245" s="1" t="str">
        <f t="shared" si="324"/>
        <v>2010–2019</v>
      </c>
      <c r="E5245" s="8">
        <f t="shared" si="325"/>
        <v>2019</v>
      </c>
      <c r="F5245" s="8" t="str">
        <f t="shared" si="326"/>
        <v>19</v>
      </c>
      <c r="G5245" s="2">
        <v>0.16359953703703703</v>
      </c>
      <c r="H5245" s="2" t="str">
        <f t="shared" si="327"/>
        <v>2019-06</v>
      </c>
      <c r="I5245" t="s">
        <v>16326</v>
      </c>
      <c r="J5245" s="1">
        <v>43646</v>
      </c>
      <c r="K5245" s="2">
        <v>0.17401620370370371</v>
      </c>
      <c r="L5245">
        <v>15</v>
      </c>
      <c r="M5245" s="2">
        <v>1.0416666666666666E-2</v>
      </c>
      <c r="N5245" t="s">
        <v>16195</v>
      </c>
      <c r="O5245" t="s">
        <v>11084</v>
      </c>
      <c r="P5245" t="s">
        <v>11085</v>
      </c>
      <c r="Q5245" t="s">
        <v>27</v>
      </c>
      <c r="R5245" t="s">
        <v>42</v>
      </c>
      <c r="S5245">
        <v>185345009</v>
      </c>
      <c r="T5245" t="s">
        <v>57</v>
      </c>
      <c r="U5245">
        <v>85.55</v>
      </c>
      <c r="V5245">
        <v>85.55</v>
      </c>
      <c r="W5245">
        <v>51.33</v>
      </c>
      <c r="X5245">
        <v>75498004</v>
      </c>
      <c r="Y5245" t="s">
        <v>6873</v>
      </c>
    </row>
    <row r="5246" spans="1:25" x14ac:dyDescent="0.25">
      <c r="A5246" t="s">
        <v>16327</v>
      </c>
      <c r="B5246" t="s">
        <v>16328</v>
      </c>
      <c r="C5246" s="1">
        <v>43659</v>
      </c>
      <c r="D5246" s="1" t="str">
        <f t="shared" si="324"/>
        <v>2010–2019</v>
      </c>
      <c r="E5246" s="8">
        <f t="shared" si="325"/>
        <v>2019</v>
      </c>
      <c r="F5246" s="8" t="str">
        <f t="shared" si="326"/>
        <v>19</v>
      </c>
      <c r="G5246" s="2">
        <v>0.16359953703703703</v>
      </c>
      <c r="H5246" s="2" t="str">
        <f t="shared" si="327"/>
        <v>2019-07</v>
      </c>
      <c r="I5246" t="s">
        <v>16329</v>
      </c>
      <c r="J5246" s="1">
        <v>43659</v>
      </c>
      <c r="K5246" s="2">
        <v>0.19578703703703704</v>
      </c>
      <c r="L5246">
        <v>46</v>
      </c>
      <c r="M5246" s="2">
        <v>3.2187500000000001E-2</v>
      </c>
      <c r="N5246" t="s">
        <v>16195</v>
      </c>
      <c r="O5246" t="s">
        <v>250</v>
      </c>
      <c r="P5246" t="s">
        <v>251</v>
      </c>
      <c r="Q5246" t="s">
        <v>27</v>
      </c>
      <c r="R5246" t="s">
        <v>252</v>
      </c>
      <c r="S5246">
        <v>702927004</v>
      </c>
      <c r="T5246" t="s">
        <v>253</v>
      </c>
      <c r="U5246">
        <v>142.58000000000001</v>
      </c>
      <c r="V5246">
        <v>573.98</v>
      </c>
      <c r="W5246">
        <v>344.39</v>
      </c>
      <c r="X5246" t="s">
        <v>30</v>
      </c>
      <c r="Y5246" t="s">
        <v>30</v>
      </c>
    </row>
    <row r="5247" spans="1:25" x14ac:dyDescent="0.25">
      <c r="A5247" t="s">
        <v>16330</v>
      </c>
      <c r="B5247" t="s">
        <v>16331</v>
      </c>
      <c r="C5247" s="1">
        <v>43673</v>
      </c>
      <c r="D5247" s="1" t="str">
        <f t="shared" si="324"/>
        <v>2010–2019</v>
      </c>
      <c r="E5247" s="8">
        <f t="shared" si="325"/>
        <v>2019</v>
      </c>
      <c r="F5247" s="8" t="str">
        <f t="shared" si="326"/>
        <v>19</v>
      </c>
      <c r="G5247" s="2">
        <v>0.16359953703703703</v>
      </c>
      <c r="H5247" s="2" t="str">
        <f t="shared" si="327"/>
        <v>2019-07</v>
      </c>
      <c r="I5247" t="s">
        <v>16332</v>
      </c>
      <c r="J5247" s="1">
        <v>43673</v>
      </c>
      <c r="K5247" s="2">
        <v>0.28173611111111113</v>
      </c>
      <c r="L5247">
        <v>170</v>
      </c>
      <c r="M5247" s="2">
        <v>0.11813657407407407</v>
      </c>
      <c r="N5247" t="s">
        <v>16195</v>
      </c>
      <c r="O5247" t="s">
        <v>11084</v>
      </c>
      <c r="P5247" t="s">
        <v>11085</v>
      </c>
      <c r="Q5247" t="s">
        <v>27</v>
      </c>
      <c r="R5247" t="s">
        <v>42</v>
      </c>
      <c r="S5247">
        <v>185349003</v>
      </c>
      <c r="T5247" t="s">
        <v>43</v>
      </c>
      <c r="U5247">
        <v>85.55</v>
      </c>
      <c r="V5247">
        <v>2673.95</v>
      </c>
      <c r="W5247">
        <v>1604.37</v>
      </c>
      <c r="X5247">
        <v>66383009</v>
      </c>
      <c r="Y5247" t="s">
        <v>125</v>
      </c>
    </row>
    <row r="5248" spans="1:25" x14ac:dyDescent="0.25">
      <c r="A5248" t="s">
        <v>16333</v>
      </c>
      <c r="B5248" t="s">
        <v>16334</v>
      </c>
      <c r="C5248" s="1">
        <v>43702</v>
      </c>
      <c r="D5248" s="1" t="str">
        <f t="shared" si="324"/>
        <v>2010–2019</v>
      </c>
      <c r="E5248" s="8">
        <f t="shared" si="325"/>
        <v>2019</v>
      </c>
      <c r="F5248" s="8" t="str">
        <f t="shared" si="326"/>
        <v>19</v>
      </c>
      <c r="G5248" s="2">
        <v>0.16359953703703703</v>
      </c>
      <c r="H5248" s="2" t="str">
        <f t="shared" si="327"/>
        <v>2019-08</v>
      </c>
      <c r="I5248" t="s">
        <v>16335</v>
      </c>
      <c r="J5248" s="1">
        <v>43702</v>
      </c>
      <c r="K5248" s="2">
        <v>0.17401620370370371</v>
      </c>
      <c r="L5248">
        <v>15</v>
      </c>
      <c r="M5248" s="2">
        <v>1.0416666666666666E-2</v>
      </c>
      <c r="N5248" t="s">
        <v>16195</v>
      </c>
      <c r="O5248" t="s">
        <v>11084</v>
      </c>
      <c r="P5248" t="s">
        <v>11085</v>
      </c>
      <c r="Q5248" t="s">
        <v>27</v>
      </c>
      <c r="R5248" t="s">
        <v>42</v>
      </c>
      <c r="S5248">
        <v>185345009</v>
      </c>
      <c r="T5248" t="s">
        <v>57</v>
      </c>
      <c r="U5248">
        <v>85.55</v>
      </c>
      <c r="V5248">
        <v>85.55</v>
      </c>
      <c r="W5248">
        <v>51.33</v>
      </c>
      <c r="X5248">
        <v>75498004</v>
      </c>
      <c r="Y5248" t="s">
        <v>6873</v>
      </c>
    </row>
    <row r="5249" spans="1:25" x14ac:dyDescent="0.25">
      <c r="A5249" t="s">
        <v>16336</v>
      </c>
      <c r="B5249" t="s">
        <v>16337</v>
      </c>
      <c r="C5249" s="1">
        <v>43715</v>
      </c>
      <c r="D5249" s="1" t="str">
        <f t="shared" si="324"/>
        <v>2010–2019</v>
      </c>
      <c r="E5249" s="8">
        <f t="shared" si="325"/>
        <v>2019</v>
      </c>
      <c r="F5249" s="8" t="str">
        <f t="shared" si="326"/>
        <v>19</v>
      </c>
      <c r="G5249" s="2">
        <v>0.16359953703703703</v>
      </c>
      <c r="H5249" s="2" t="str">
        <f t="shared" si="327"/>
        <v>2019-09</v>
      </c>
      <c r="I5249" t="s">
        <v>16338</v>
      </c>
      <c r="J5249" s="1">
        <v>43715</v>
      </c>
      <c r="K5249" s="2">
        <v>0.19388888888888889</v>
      </c>
      <c r="L5249">
        <v>44</v>
      </c>
      <c r="M5249" s="2">
        <v>3.0289351851851852E-2</v>
      </c>
      <c r="N5249" t="s">
        <v>16195</v>
      </c>
      <c r="O5249" t="s">
        <v>250</v>
      </c>
      <c r="P5249" t="s">
        <v>251</v>
      </c>
      <c r="Q5249" t="s">
        <v>27</v>
      </c>
      <c r="R5249" t="s">
        <v>252</v>
      </c>
      <c r="S5249">
        <v>702927004</v>
      </c>
      <c r="T5249" t="s">
        <v>253</v>
      </c>
      <c r="U5249">
        <v>142.58000000000001</v>
      </c>
      <c r="V5249">
        <v>573.98</v>
      </c>
      <c r="W5249">
        <v>344.39</v>
      </c>
      <c r="X5249" t="s">
        <v>30</v>
      </c>
      <c r="Y5249" t="s">
        <v>30</v>
      </c>
    </row>
    <row r="5250" spans="1:25" x14ac:dyDescent="0.25">
      <c r="A5250" t="s">
        <v>16339</v>
      </c>
      <c r="B5250" t="s">
        <v>16340</v>
      </c>
      <c r="C5250" s="1">
        <v>43716</v>
      </c>
      <c r="D5250" s="1" t="str">
        <f t="shared" si="324"/>
        <v>2010–2019</v>
      </c>
      <c r="E5250" s="8">
        <f t="shared" si="325"/>
        <v>2019</v>
      </c>
      <c r="F5250" s="8" t="str">
        <f t="shared" si="326"/>
        <v>19</v>
      </c>
      <c r="G5250" s="2">
        <v>0.16359953703703703</v>
      </c>
      <c r="H5250" s="2" t="str">
        <f t="shared" si="327"/>
        <v>2019-09</v>
      </c>
      <c r="I5250" t="s">
        <v>16341</v>
      </c>
      <c r="J5250" s="1">
        <v>43716</v>
      </c>
      <c r="K5250" s="2">
        <v>0.17401620370370371</v>
      </c>
      <c r="L5250">
        <v>15</v>
      </c>
      <c r="M5250" s="2">
        <v>1.0416666666666666E-2</v>
      </c>
      <c r="N5250" t="s">
        <v>16195</v>
      </c>
      <c r="O5250" t="s">
        <v>11084</v>
      </c>
      <c r="P5250" t="s">
        <v>11085</v>
      </c>
      <c r="Q5250" t="s">
        <v>27</v>
      </c>
      <c r="R5250" t="s">
        <v>42</v>
      </c>
      <c r="S5250">
        <v>185345009</v>
      </c>
      <c r="T5250" t="s">
        <v>57</v>
      </c>
      <c r="U5250">
        <v>85.55</v>
      </c>
      <c r="V5250">
        <v>85.55</v>
      </c>
      <c r="W5250">
        <v>51.33</v>
      </c>
      <c r="X5250">
        <v>75498004</v>
      </c>
      <c r="Y5250" t="s">
        <v>6873</v>
      </c>
    </row>
    <row r="5251" spans="1:25" x14ac:dyDescent="0.25">
      <c r="A5251" t="s">
        <v>16342</v>
      </c>
      <c r="B5251" t="s">
        <v>16343</v>
      </c>
      <c r="C5251" s="1">
        <v>43729</v>
      </c>
      <c r="D5251" s="1" t="str">
        <f t="shared" ref="D5251:D5314" si="328">IF(YEAR(C5251)&lt;2000,"Before 2000",TEXT(INT(YEAR(C5251)/10)*10,"0000") &amp; "–" &amp; TEXT(INT(YEAR(C5251)/10)*10+9,"0000"))</f>
        <v>2010–2019</v>
      </c>
      <c r="E5251" s="8">
        <f t="shared" ref="E5251:E5314" si="329">YEAR(C5251)</f>
        <v>2019</v>
      </c>
      <c r="F5251" s="8" t="str">
        <f t="shared" ref="F5251:F5314" si="330">TEXT(C5251, "yy")</f>
        <v>19</v>
      </c>
      <c r="G5251" s="2">
        <v>0.16359953703703703</v>
      </c>
      <c r="H5251" s="2" t="str">
        <f t="shared" ref="H5251:H5314" si="331">TEXT(C5251, "yyyy-mm")</f>
        <v>2019-09</v>
      </c>
      <c r="I5251" t="s">
        <v>16344</v>
      </c>
      <c r="J5251" s="1">
        <v>43729</v>
      </c>
      <c r="K5251" s="2">
        <v>0.18832175925925926</v>
      </c>
      <c r="L5251">
        <v>36</v>
      </c>
      <c r="M5251" s="2">
        <v>2.4722222222222222E-2</v>
      </c>
      <c r="N5251" t="s">
        <v>16195</v>
      </c>
      <c r="O5251" t="s">
        <v>11084</v>
      </c>
      <c r="P5251" t="s">
        <v>11085</v>
      </c>
      <c r="Q5251" t="s">
        <v>27</v>
      </c>
      <c r="R5251" t="s">
        <v>114</v>
      </c>
      <c r="S5251">
        <v>185349003</v>
      </c>
      <c r="T5251" t="s">
        <v>43</v>
      </c>
      <c r="U5251">
        <v>85.55</v>
      </c>
      <c r="V5251">
        <v>516.95000000000005</v>
      </c>
      <c r="W5251">
        <v>310.17</v>
      </c>
      <c r="X5251" t="s">
        <v>30</v>
      </c>
      <c r="Y5251" t="s">
        <v>30</v>
      </c>
    </row>
    <row r="5252" spans="1:25" x14ac:dyDescent="0.25">
      <c r="A5252" t="s">
        <v>16345</v>
      </c>
      <c r="B5252" t="s">
        <v>16346</v>
      </c>
      <c r="C5252" s="1">
        <v>43736</v>
      </c>
      <c r="D5252" s="1" t="str">
        <f t="shared" si="328"/>
        <v>2010–2019</v>
      </c>
      <c r="E5252" s="8">
        <f t="shared" si="329"/>
        <v>2019</v>
      </c>
      <c r="F5252" s="8" t="str">
        <f t="shared" si="330"/>
        <v>19</v>
      </c>
      <c r="G5252" s="2">
        <v>0.16359953703703703</v>
      </c>
      <c r="H5252" s="2" t="str">
        <f t="shared" si="331"/>
        <v>2019-09</v>
      </c>
      <c r="I5252" t="s">
        <v>16347</v>
      </c>
      <c r="J5252" s="1">
        <v>43736</v>
      </c>
      <c r="K5252" s="2">
        <v>0.3185763888888889</v>
      </c>
      <c r="L5252">
        <v>223</v>
      </c>
      <c r="M5252" s="2">
        <v>0.15497685185185187</v>
      </c>
      <c r="N5252" t="s">
        <v>16195</v>
      </c>
      <c r="O5252" t="s">
        <v>11084</v>
      </c>
      <c r="P5252" t="s">
        <v>11085</v>
      </c>
      <c r="Q5252" t="s">
        <v>27</v>
      </c>
      <c r="R5252" t="s">
        <v>42</v>
      </c>
      <c r="S5252">
        <v>185349003</v>
      </c>
      <c r="T5252" t="s">
        <v>43</v>
      </c>
      <c r="U5252">
        <v>85.55</v>
      </c>
      <c r="V5252">
        <v>3105.35</v>
      </c>
      <c r="W5252">
        <v>1863.21</v>
      </c>
      <c r="X5252">
        <v>103697008</v>
      </c>
      <c r="Y5252" t="s">
        <v>44</v>
      </c>
    </row>
    <row r="5253" spans="1:25" x14ac:dyDescent="0.25">
      <c r="A5253" t="s">
        <v>16348</v>
      </c>
      <c r="B5253" t="s">
        <v>16349</v>
      </c>
      <c r="C5253" s="1">
        <v>43751</v>
      </c>
      <c r="D5253" s="1" t="str">
        <f t="shared" si="328"/>
        <v>2010–2019</v>
      </c>
      <c r="E5253" s="8">
        <f t="shared" si="329"/>
        <v>2019</v>
      </c>
      <c r="F5253" s="8" t="str">
        <f t="shared" si="330"/>
        <v>19</v>
      </c>
      <c r="G5253" s="2">
        <v>0.16359953703703703</v>
      </c>
      <c r="H5253" s="2" t="str">
        <f t="shared" si="331"/>
        <v>2019-10</v>
      </c>
      <c r="I5253" t="s">
        <v>16350</v>
      </c>
      <c r="J5253" s="1">
        <v>43751</v>
      </c>
      <c r="K5253" s="2">
        <v>0.17401620370370371</v>
      </c>
      <c r="L5253">
        <v>15</v>
      </c>
      <c r="M5253" s="2">
        <v>1.0416666666666666E-2</v>
      </c>
      <c r="N5253" t="s">
        <v>16195</v>
      </c>
      <c r="O5253" t="s">
        <v>11084</v>
      </c>
      <c r="P5253" t="s">
        <v>11085</v>
      </c>
      <c r="Q5253" t="s">
        <v>27</v>
      </c>
      <c r="R5253" t="s">
        <v>42</v>
      </c>
      <c r="S5253">
        <v>185345009</v>
      </c>
      <c r="T5253" t="s">
        <v>57</v>
      </c>
      <c r="U5253">
        <v>85.55</v>
      </c>
      <c r="V5253">
        <v>85.55</v>
      </c>
      <c r="W5253">
        <v>85.55</v>
      </c>
      <c r="X5253">
        <v>75498004</v>
      </c>
      <c r="Y5253" t="s">
        <v>6873</v>
      </c>
    </row>
    <row r="5254" spans="1:25" x14ac:dyDescent="0.25">
      <c r="A5254" t="s">
        <v>16351</v>
      </c>
      <c r="B5254" t="s">
        <v>16352</v>
      </c>
      <c r="C5254" s="1">
        <v>43764</v>
      </c>
      <c r="D5254" s="1" t="str">
        <f t="shared" si="328"/>
        <v>2010–2019</v>
      </c>
      <c r="E5254" s="8">
        <f t="shared" si="329"/>
        <v>2019</v>
      </c>
      <c r="F5254" s="8" t="str">
        <f t="shared" si="330"/>
        <v>19</v>
      </c>
      <c r="G5254" s="2">
        <v>0.16359953703703703</v>
      </c>
      <c r="H5254" s="2" t="str">
        <f t="shared" si="331"/>
        <v>2019-10</v>
      </c>
      <c r="I5254" t="s">
        <v>16353</v>
      </c>
      <c r="J5254" s="1">
        <v>43764</v>
      </c>
      <c r="K5254" s="2">
        <v>0.19863425925925926</v>
      </c>
      <c r="L5254">
        <v>50</v>
      </c>
      <c r="M5254" s="2">
        <v>3.5034722222222224E-2</v>
      </c>
      <c r="N5254" t="s">
        <v>16195</v>
      </c>
      <c r="O5254" t="s">
        <v>11084</v>
      </c>
      <c r="P5254" t="s">
        <v>11085</v>
      </c>
      <c r="Q5254" t="s">
        <v>27</v>
      </c>
      <c r="R5254" t="s">
        <v>114</v>
      </c>
      <c r="S5254">
        <v>185349003</v>
      </c>
      <c r="T5254" t="s">
        <v>43</v>
      </c>
      <c r="U5254">
        <v>85.55</v>
      </c>
      <c r="V5254">
        <v>516.95000000000005</v>
      </c>
      <c r="W5254">
        <v>516.95000000000005</v>
      </c>
      <c r="X5254" t="s">
        <v>30</v>
      </c>
      <c r="Y5254" t="s">
        <v>30</v>
      </c>
    </row>
    <row r="5255" spans="1:25" x14ac:dyDescent="0.25">
      <c r="A5255" t="s">
        <v>16354</v>
      </c>
      <c r="B5255" t="s">
        <v>16355</v>
      </c>
      <c r="C5255" s="1">
        <v>43851</v>
      </c>
      <c r="D5255" s="1" t="str">
        <f t="shared" si="328"/>
        <v>2020–2029</v>
      </c>
      <c r="E5255" s="8">
        <f t="shared" si="329"/>
        <v>2020</v>
      </c>
      <c r="F5255" s="8" t="str">
        <f t="shared" si="330"/>
        <v>20</v>
      </c>
      <c r="G5255" s="2">
        <v>0.16359953703703703</v>
      </c>
      <c r="H5255" s="2" t="str">
        <f t="shared" si="331"/>
        <v>2020-01</v>
      </c>
      <c r="I5255" t="s">
        <v>16356</v>
      </c>
      <c r="J5255" s="1">
        <v>43851</v>
      </c>
      <c r="K5255" s="2">
        <v>0.20526620370370371</v>
      </c>
      <c r="L5255">
        <v>60</v>
      </c>
      <c r="M5255" s="2">
        <v>4.1666666666666664E-2</v>
      </c>
      <c r="N5255" t="s">
        <v>16195</v>
      </c>
      <c r="O5255" t="s">
        <v>16357</v>
      </c>
      <c r="P5255" t="s">
        <v>16358</v>
      </c>
      <c r="Q5255" t="s">
        <v>27</v>
      </c>
      <c r="R5255" t="s">
        <v>85</v>
      </c>
      <c r="S5255">
        <v>183478001</v>
      </c>
      <c r="T5255" t="s">
        <v>5545</v>
      </c>
      <c r="U5255">
        <v>146.18</v>
      </c>
      <c r="V5255">
        <v>146.18</v>
      </c>
      <c r="W5255">
        <v>0</v>
      </c>
      <c r="X5255">
        <v>195967001</v>
      </c>
      <c r="Y5255" t="s">
        <v>5546</v>
      </c>
    </row>
    <row r="5256" spans="1:25" x14ac:dyDescent="0.25">
      <c r="A5256" t="s">
        <v>16359</v>
      </c>
      <c r="B5256" t="s">
        <v>16360</v>
      </c>
      <c r="C5256" s="1">
        <v>43854</v>
      </c>
      <c r="D5256" s="1" t="str">
        <f t="shared" si="328"/>
        <v>2020–2029</v>
      </c>
      <c r="E5256" s="8">
        <f t="shared" si="329"/>
        <v>2020</v>
      </c>
      <c r="F5256" s="8" t="str">
        <f t="shared" si="330"/>
        <v>20</v>
      </c>
      <c r="G5256" s="2">
        <v>0.12193287037037037</v>
      </c>
      <c r="H5256" s="2" t="str">
        <f t="shared" si="331"/>
        <v>2020-01</v>
      </c>
      <c r="I5256" t="s">
        <v>16361</v>
      </c>
      <c r="J5256" s="1">
        <v>43854</v>
      </c>
      <c r="K5256" s="2">
        <v>0.13234953703703703</v>
      </c>
      <c r="L5256">
        <v>15</v>
      </c>
      <c r="M5256" s="2">
        <v>1.0416666666666666E-2</v>
      </c>
      <c r="N5256" t="s">
        <v>16195</v>
      </c>
      <c r="O5256" t="s">
        <v>11084</v>
      </c>
      <c r="P5256" t="s">
        <v>11085</v>
      </c>
      <c r="Q5256" t="s">
        <v>27</v>
      </c>
      <c r="R5256" t="s">
        <v>42</v>
      </c>
      <c r="S5256">
        <v>394701000</v>
      </c>
      <c r="T5256" t="s">
        <v>5550</v>
      </c>
      <c r="U5256">
        <v>142.58000000000001</v>
      </c>
      <c r="V5256">
        <v>142.58000000000001</v>
      </c>
      <c r="W5256">
        <v>0</v>
      </c>
      <c r="X5256">
        <v>195967001</v>
      </c>
      <c r="Y5256" t="s">
        <v>5546</v>
      </c>
    </row>
    <row r="5257" spans="1:25" x14ac:dyDescent="0.25">
      <c r="A5257" t="s">
        <v>16362</v>
      </c>
      <c r="B5257" t="s">
        <v>16363</v>
      </c>
      <c r="C5257" s="1">
        <v>43862</v>
      </c>
      <c r="D5257" s="1" t="str">
        <f t="shared" si="328"/>
        <v>2020–2029</v>
      </c>
      <c r="E5257" s="8">
        <f t="shared" si="329"/>
        <v>2020</v>
      </c>
      <c r="F5257" s="8" t="str">
        <f t="shared" si="330"/>
        <v>20</v>
      </c>
      <c r="G5257" s="2">
        <v>0.16359953703703703</v>
      </c>
      <c r="H5257" s="2" t="str">
        <f t="shared" si="331"/>
        <v>2020-02</v>
      </c>
      <c r="I5257" t="s">
        <v>16364</v>
      </c>
      <c r="J5257" s="1">
        <v>43862</v>
      </c>
      <c r="K5257" s="2">
        <v>0.19765046296296296</v>
      </c>
      <c r="L5257">
        <v>49</v>
      </c>
      <c r="M5257" s="2">
        <v>3.4050925925925929E-2</v>
      </c>
      <c r="N5257" t="s">
        <v>16195</v>
      </c>
      <c r="O5257" t="s">
        <v>16208</v>
      </c>
      <c r="P5257" t="s">
        <v>16209</v>
      </c>
      <c r="Q5257" t="s">
        <v>27</v>
      </c>
      <c r="R5257" t="s">
        <v>28</v>
      </c>
      <c r="S5257">
        <v>162673000</v>
      </c>
      <c r="T5257" t="s">
        <v>151</v>
      </c>
      <c r="U5257">
        <v>136.80000000000001</v>
      </c>
      <c r="V5257">
        <v>992.98</v>
      </c>
      <c r="W5257">
        <v>0</v>
      </c>
      <c r="X5257" t="s">
        <v>30</v>
      </c>
      <c r="Y5257" t="s">
        <v>30</v>
      </c>
    </row>
    <row r="5258" spans="1:25" x14ac:dyDescent="0.25">
      <c r="A5258" t="s">
        <v>16365</v>
      </c>
      <c r="B5258" t="s">
        <v>16366</v>
      </c>
      <c r="C5258" s="1">
        <v>44034</v>
      </c>
      <c r="D5258" s="1" t="str">
        <f t="shared" si="328"/>
        <v>2020–2029</v>
      </c>
      <c r="E5258" s="8">
        <f t="shared" si="329"/>
        <v>2020</v>
      </c>
      <c r="F5258" s="8" t="str">
        <f t="shared" si="330"/>
        <v>20</v>
      </c>
      <c r="G5258" s="2">
        <v>0.12193287037037037</v>
      </c>
      <c r="H5258" s="2" t="str">
        <f t="shared" si="331"/>
        <v>2020-07</v>
      </c>
      <c r="I5258" t="s">
        <v>16367</v>
      </c>
      <c r="J5258" s="1">
        <v>44034</v>
      </c>
      <c r="K5258" s="2">
        <v>0.13234953703703703</v>
      </c>
      <c r="L5258">
        <v>15</v>
      </c>
      <c r="M5258" s="2">
        <v>1.0416666666666666E-2</v>
      </c>
      <c r="N5258" t="s">
        <v>16195</v>
      </c>
      <c r="O5258" t="s">
        <v>11084</v>
      </c>
      <c r="P5258" t="s">
        <v>11085</v>
      </c>
      <c r="Q5258" t="s">
        <v>27</v>
      </c>
      <c r="R5258" t="s">
        <v>42</v>
      </c>
      <c r="S5258">
        <v>394701000</v>
      </c>
      <c r="T5258" t="s">
        <v>5550</v>
      </c>
      <c r="U5258">
        <v>142.58000000000001</v>
      </c>
      <c r="V5258">
        <v>142.58000000000001</v>
      </c>
      <c r="W5258">
        <v>0</v>
      </c>
      <c r="X5258">
        <v>195967001</v>
      </c>
      <c r="Y5258" t="s">
        <v>5546</v>
      </c>
    </row>
    <row r="5259" spans="1:25" x14ac:dyDescent="0.25">
      <c r="A5259" t="s">
        <v>16368</v>
      </c>
      <c r="B5259" t="s">
        <v>16369</v>
      </c>
      <c r="C5259" s="1">
        <v>44233</v>
      </c>
      <c r="D5259" s="1" t="str">
        <f t="shared" si="328"/>
        <v>2020–2029</v>
      </c>
      <c r="E5259" s="8">
        <f t="shared" si="329"/>
        <v>2021</v>
      </c>
      <c r="F5259" s="8" t="str">
        <f t="shared" si="330"/>
        <v>21</v>
      </c>
      <c r="G5259" s="2">
        <v>0.16359953703703703</v>
      </c>
      <c r="H5259" s="2" t="str">
        <f t="shared" si="331"/>
        <v>2021-02</v>
      </c>
      <c r="I5259" t="s">
        <v>16370</v>
      </c>
      <c r="J5259" s="1">
        <v>44233</v>
      </c>
      <c r="K5259" s="2">
        <v>0.20206018518518518</v>
      </c>
      <c r="L5259">
        <v>55</v>
      </c>
      <c r="M5259" s="2">
        <v>3.8460648148148147E-2</v>
      </c>
      <c r="N5259" t="s">
        <v>16195</v>
      </c>
      <c r="O5259" t="s">
        <v>16208</v>
      </c>
      <c r="P5259" t="s">
        <v>16209</v>
      </c>
      <c r="Q5259" t="s">
        <v>27</v>
      </c>
      <c r="R5259" t="s">
        <v>28</v>
      </c>
      <c r="S5259">
        <v>162673000</v>
      </c>
      <c r="T5259" t="s">
        <v>151</v>
      </c>
      <c r="U5259">
        <v>136.80000000000001</v>
      </c>
      <c r="V5259">
        <v>1186.78</v>
      </c>
      <c r="W5259">
        <v>0</v>
      </c>
      <c r="X5259" t="s">
        <v>30</v>
      </c>
      <c r="Y5259" t="s">
        <v>30</v>
      </c>
    </row>
    <row r="5260" spans="1:25" x14ac:dyDescent="0.25">
      <c r="A5260" t="s">
        <v>16371</v>
      </c>
      <c r="B5260" t="s">
        <v>16372</v>
      </c>
      <c r="C5260" s="1">
        <v>44317</v>
      </c>
      <c r="D5260" s="1" t="str">
        <f t="shared" si="328"/>
        <v>2020–2029</v>
      </c>
      <c r="E5260" s="8">
        <f t="shared" si="329"/>
        <v>2021</v>
      </c>
      <c r="F5260" s="8" t="str">
        <f t="shared" si="330"/>
        <v>21</v>
      </c>
      <c r="G5260" s="2">
        <v>0.16359953703703703</v>
      </c>
      <c r="H5260" s="2" t="str">
        <f t="shared" si="331"/>
        <v>2021-05</v>
      </c>
      <c r="I5260" t="s">
        <v>16373</v>
      </c>
      <c r="J5260" s="1">
        <v>44317</v>
      </c>
      <c r="K5260" s="2">
        <v>0.17401620370370371</v>
      </c>
      <c r="L5260">
        <v>15</v>
      </c>
      <c r="M5260" s="2">
        <v>1.0416666666666666E-2</v>
      </c>
      <c r="N5260" t="s">
        <v>16195</v>
      </c>
      <c r="O5260" t="s">
        <v>11084</v>
      </c>
      <c r="P5260" t="s">
        <v>11085</v>
      </c>
      <c r="Q5260" t="s">
        <v>27</v>
      </c>
      <c r="R5260" t="s">
        <v>114</v>
      </c>
      <c r="S5260">
        <v>33879002</v>
      </c>
      <c r="T5260" t="s">
        <v>135</v>
      </c>
      <c r="U5260">
        <v>142.58000000000001</v>
      </c>
      <c r="V5260">
        <v>278.58</v>
      </c>
      <c r="W5260">
        <v>0</v>
      </c>
      <c r="X5260" t="s">
        <v>30</v>
      </c>
      <c r="Y5260" t="s">
        <v>30</v>
      </c>
    </row>
    <row r="5261" spans="1:25" x14ac:dyDescent="0.25">
      <c r="A5261" t="s">
        <v>16374</v>
      </c>
      <c r="B5261" t="s">
        <v>16375</v>
      </c>
      <c r="C5261" s="1">
        <v>44338</v>
      </c>
      <c r="D5261" s="1" t="str">
        <f t="shared" si="328"/>
        <v>2020–2029</v>
      </c>
      <c r="E5261" s="8">
        <f t="shared" si="329"/>
        <v>2021</v>
      </c>
      <c r="F5261" s="8" t="str">
        <f t="shared" si="330"/>
        <v>21</v>
      </c>
      <c r="G5261" s="2">
        <v>0.16359953703703703</v>
      </c>
      <c r="H5261" s="2" t="str">
        <f t="shared" si="331"/>
        <v>2021-05</v>
      </c>
      <c r="I5261" t="s">
        <v>16376</v>
      </c>
      <c r="J5261" s="1">
        <v>44338</v>
      </c>
      <c r="K5261" s="2">
        <v>0.17401620370370371</v>
      </c>
      <c r="L5261">
        <v>15</v>
      </c>
      <c r="M5261" s="2">
        <v>1.0416666666666666E-2</v>
      </c>
      <c r="N5261" t="s">
        <v>16195</v>
      </c>
      <c r="O5261" t="s">
        <v>11084</v>
      </c>
      <c r="P5261" t="s">
        <v>11085</v>
      </c>
      <c r="Q5261" t="s">
        <v>27</v>
      </c>
      <c r="R5261" t="s">
        <v>114</v>
      </c>
      <c r="S5261">
        <v>33879002</v>
      </c>
      <c r="T5261" t="s">
        <v>135</v>
      </c>
      <c r="U5261">
        <v>142.58000000000001</v>
      </c>
      <c r="V5261">
        <v>278.58</v>
      </c>
      <c r="W5261">
        <v>0</v>
      </c>
      <c r="X5261" t="s">
        <v>30</v>
      </c>
      <c r="Y5261" t="s">
        <v>30</v>
      </c>
    </row>
    <row r="5262" spans="1:25" x14ac:dyDescent="0.25">
      <c r="A5262" t="s">
        <v>16377</v>
      </c>
      <c r="B5262" t="s">
        <v>16378</v>
      </c>
      <c r="C5262" s="1">
        <v>44394</v>
      </c>
      <c r="D5262" s="1" t="str">
        <f t="shared" si="328"/>
        <v>2020–2029</v>
      </c>
      <c r="E5262" s="8">
        <f t="shared" si="329"/>
        <v>2021</v>
      </c>
      <c r="F5262" s="8" t="str">
        <f t="shared" si="330"/>
        <v>21</v>
      </c>
      <c r="G5262" s="2">
        <v>0.12193287037037037</v>
      </c>
      <c r="H5262" s="2" t="str">
        <f t="shared" si="331"/>
        <v>2021-07</v>
      </c>
      <c r="I5262" t="s">
        <v>16379</v>
      </c>
      <c r="J5262" s="1">
        <v>44394</v>
      </c>
      <c r="K5262" s="2">
        <v>0.13234953703703703</v>
      </c>
      <c r="L5262">
        <v>15</v>
      </c>
      <c r="M5262" s="2">
        <v>1.0416666666666666E-2</v>
      </c>
      <c r="N5262" t="s">
        <v>16195</v>
      </c>
      <c r="O5262" t="s">
        <v>11084</v>
      </c>
      <c r="P5262" t="s">
        <v>11085</v>
      </c>
      <c r="Q5262" t="s">
        <v>27</v>
      </c>
      <c r="R5262" t="s">
        <v>42</v>
      </c>
      <c r="S5262">
        <v>394701000</v>
      </c>
      <c r="T5262" t="s">
        <v>5550</v>
      </c>
      <c r="U5262">
        <v>142.58000000000001</v>
      </c>
      <c r="V5262">
        <v>142.58000000000001</v>
      </c>
      <c r="W5262">
        <v>0</v>
      </c>
      <c r="X5262">
        <v>195967001</v>
      </c>
      <c r="Y5262" t="s">
        <v>5546</v>
      </c>
    </row>
    <row r="5263" spans="1:25" x14ac:dyDescent="0.25">
      <c r="A5263" t="s">
        <v>16380</v>
      </c>
      <c r="B5263" t="s">
        <v>16381</v>
      </c>
      <c r="C5263" s="1">
        <v>44604</v>
      </c>
      <c r="D5263" s="1" t="str">
        <f t="shared" si="328"/>
        <v>2020–2029</v>
      </c>
      <c r="E5263" s="8">
        <f t="shared" si="329"/>
        <v>2022</v>
      </c>
      <c r="F5263" s="8" t="str">
        <f t="shared" si="330"/>
        <v>22</v>
      </c>
      <c r="G5263" s="2">
        <v>0.16359953703703703</v>
      </c>
      <c r="H5263" s="2" t="str">
        <f t="shared" si="331"/>
        <v>2022-02</v>
      </c>
      <c r="I5263" t="s">
        <v>16382</v>
      </c>
      <c r="J5263" s="1">
        <v>44604</v>
      </c>
      <c r="K5263" s="2">
        <v>0.18877314814814813</v>
      </c>
      <c r="L5263">
        <v>36</v>
      </c>
      <c r="M5263" s="2">
        <v>2.5173611111111112E-2</v>
      </c>
      <c r="N5263" t="s">
        <v>16195</v>
      </c>
      <c r="O5263" t="s">
        <v>16208</v>
      </c>
      <c r="P5263" t="s">
        <v>16209</v>
      </c>
      <c r="Q5263" t="s">
        <v>27</v>
      </c>
      <c r="R5263" t="s">
        <v>28</v>
      </c>
      <c r="S5263">
        <v>162673000</v>
      </c>
      <c r="T5263" t="s">
        <v>151</v>
      </c>
      <c r="U5263">
        <v>136.80000000000001</v>
      </c>
      <c r="V5263">
        <v>840.2</v>
      </c>
      <c r="W5263">
        <v>0</v>
      </c>
      <c r="X5263" t="s">
        <v>30</v>
      </c>
      <c r="Y5263" t="s">
        <v>30</v>
      </c>
    </row>
    <row r="5264" spans="1:25" x14ac:dyDescent="0.25">
      <c r="A5264" s="3" t="s">
        <v>16383</v>
      </c>
      <c r="B5264" t="s">
        <v>16384</v>
      </c>
      <c r="C5264" s="1">
        <v>44618</v>
      </c>
      <c r="D5264" s="1" t="str">
        <f t="shared" si="328"/>
        <v>2020–2029</v>
      </c>
      <c r="E5264" s="8">
        <f t="shared" si="329"/>
        <v>2022</v>
      </c>
      <c r="F5264" s="8" t="str">
        <f t="shared" si="330"/>
        <v>22</v>
      </c>
      <c r="G5264" s="2">
        <v>0.16359953703703703</v>
      </c>
      <c r="H5264" s="2" t="str">
        <f t="shared" si="331"/>
        <v>2022-02</v>
      </c>
      <c r="I5264" t="s">
        <v>16385</v>
      </c>
      <c r="J5264" s="1">
        <v>44618</v>
      </c>
      <c r="K5264" s="2">
        <v>0.32208333333333333</v>
      </c>
      <c r="L5264">
        <v>228</v>
      </c>
      <c r="M5264" s="2">
        <v>0.1584837962962963</v>
      </c>
      <c r="N5264" t="s">
        <v>16195</v>
      </c>
      <c r="O5264" t="s">
        <v>11084</v>
      </c>
      <c r="P5264" t="s">
        <v>11085</v>
      </c>
      <c r="Q5264" t="s">
        <v>27</v>
      </c>
      <c r="R5264" t="s">
        <v>42</v>
      </c>
      <c r="S5264">
        <v>185349003</v>
      </c>
      <c r="T5264" t="s">
        <v>43</v>
      </c>
      <c r="U5264">
        <v>85.55</v>
      </c>
      <c r="V5264">
        <v>3536.75</v>
      </c>
      <c r="W5264">
        <v>0</v>
      </c>
      <c r="X5264">
        <v>103697008</v>
      </c>
      <c r="Y5264" t="s">
        <v>44</v>
      </c>
    </row>
    <row r="5265" spans="1:25" x14ac:dyDescent="0.25">
      <c r="A5265" t="s">
        <v>16386</v>
      </c>
      <c r="B5265" t="s">
        <v>16387</v>
      </c>
      <c r="C5265" s="1">
        <v>44975</v>
      </c>
      <c r="D5265" s="1" t="str">
        <f t="shared" si="328"/>
        <v>2020–2029</v>
      </c>
      <c r="E5265" s="8">
        <f t="shared" si="329"/>
        <v>2023</v>
      </c>
      <c r="F5265" s="8" t="str">
        <f t="shared" si="330"/>
        <v>23</v>
      </c>
      <c r="G5265" s="2">
        <v>0.16359953703703703</v>
      </c>
      <c r="H5265" s="2" t="str">
        <f t="shared" si="331"/>
        <v>2023-02</v>
      </c>
      <c r="I5265" t="s">
        <v>16388</v>
      </c>
      <c r="J5265" s="1">
        <v>44975</v>
      </c>
      <c r="K5265" s="2">
        <v>0.20414351851851853</v>
      </c>
      <c r="L5265">
        <v>58</v>
      </c>
      <c r="M5265" s="2">
        <v>4.0543981481481479E-2</v>
      </c>
      <c r="N5265" t="s">
        <v>16195</v>
      </c>
      <c r="O5265" t="s">
        <v>16208</v>
      </c>
      <c r="P5265" t="s">
        <v>16209</v>
      </c>
      <c r="Q5265" t="s">
        <v>27</v>
      </c>
      <c r="R5265" t="s">
        <v>28</v>
      </c>
      <c r="S5265">
        <v>162673000</v>
      </c>
      <c r="T5265" t="s">
        <v>151</v>
      </c>
      <c r="U5265">
        <v>136.80000000000001</v>
      </c>
      <c r="V5265">
        <v>919.9</v>
      </c>
      <c r="W5265">
        <v>0</v>
      </c>
      <c r="X5265" t="s">
        <v>30</v>
      </c>
      <c r="Y5265" t="s">
        <v>30</v>
      </c>
    </row>
    <row r="5266" spans="1:25" x14ac:dyDescent="0.25">
      <c r="A5266" t="s">
        <v>16389</v>
      </c>
      <c r="B5266" t="s">
        <v>16390</v>
      </c>
      <c r="C5266" s="1">
        <v>45114</v>
      </c>
      <c r="D5266" s="1" t="str">
        <f t="shared" si="328"/>
        <v>2020–2029</v>
      </c>
      <c r="E5266" s="8">
        <f t="shared" si="329"/>
        <v>2023</v>
      </c>
      <c r="F5266" s="8" t="str">
        <f t="shared" si="330"/>
        <v>23</v>
      </c>
      <c r="G5266" s="2">
        <v>0.12193287037037037</v>
      </c>
      <c r="H5266" s="2" t="str">
        <f t="shared" si="331"/>
        <v>2023-07</v>
      </c>
      <c r="I5266" t="s">
        <v>16391</v>
      </c>
      <c r="J5266" s="1">
        <v>45114</v>
      </c>
      <c r="K5266" s="2">
        <v>0.13234953703703703</v>
      </c>
      <c r="L5266">
        <v>15</v>
      </c>
      <c r="M5266" s="2">
        <v>1.0416666666666666E-2</v>
      </c>
      <c r="N5266" t="s">
        <v>16195</v>
      </c>
      <c r="O5266" t="s">
        <v>11084</v>
      </c>
      <c r="P5266" t="s">
        <v>11085</v>
      </c>
      <c r="Q5266" t="s">
        <v>27</v>
      </c>
      <c r="R5266" t="s">
        <v>42</v>
      </c>
      <c r="S5266">
        <v>394701000</v>
      </c>
      <c r="T5266" t="s">
        <v>5550</v>
      </c>
      <c r="U5266">
        <v>142.58000000000001</v>
      </c>
      <c r="V5266">
        <v>142.58000000000001</v>
      </c>
      <c r="W5266">
        <v>0</v>
      </c>
      <c r="X5266">
        <v>195967001</v>
      </c>
      <c r="Y5266" t="s">
        <v>5546</v>
      </c>
    </row>
    <row r="5267" spans="1:25" x14ac:dyDescent="0.25">
      <c r="A5267" t="s">
        <v>16392</v>
      </c>
      <c r="B5267" t="s">
        <v>16393</v>
      </c>
      <c r="C5267" s="1">
        <v>45346</v>
      </c>
      <c r="D5267" s="1" t="str">
        <f t="shared" si="328"/>
        <v>2020–2029</v>
      </c>
      <c r="E5267" s="8">
        <f t="shared" si="329"/>
        <v>2024</v>
      </c>
      <c r="F5267" s="8" t="str">
        <f t="shared" si="330"/>
        <v>24</v>
      </c>
      <c r="G5267" s="2">
        <v>0.16359953703703703</v>
      </c>
      <c r="H5267" s="2" t="str">
        <f t="shared" si="331"/>
        <v>2024-02</v>
      </c>
      <c r="I5267" t="s">
        <v>16394</v>
      </c>
      <c r="J5267" s="1">
        <v>45346</v>
      </c>
      <c r="K5267" s="2">
        <v>0.20150462962962962</v>
      </c>
      <c r="L5267">
        <v>55</v>
      </c>
      <c r="M5267" s="2">
        <v>3.7905092592592594E-2</v>
      </c>
      <c r="N5267" t="s">
        <v>16195</v>
      </c>
      <c r="O5267" t="s">
        <v>16208</v>
      </c>
      <c r="P5267" t="s">
        <v>16209</v>
      </c>
      <c r="Q5267" t="s">
        <v>27</v>
      </c>
      <c r="R5267" t="s">
        <v>28</v>
      </c>
      <c r="S5267">
        <v>162673000</v>
      </c>
      <c r="T5267" t="s">
        <v>151</v>
      </c>
      <c r="U5267">
        <v>136.80000000000001</v>
      </c>
      <c r="V5267">
        <v>998.27</v>
      </c>
      <c r="W5267">
        <v>0</v>
      </c>
      <c r="X5267" t="s">
        <v>30</v>
      </c>
      <c r="Y5267" t="s">
        <v>30</v>
      </c>
    </row>
    <row r="5268" spans="1:25" x14ac:dyDescent="0.25">
      <c r="A5268" t="s">
        <v>16395</v>
      </c>
      <c r="B5268" t="s">
        <v>16396</v>
      </c>
      <c r="C5268" s="1">
        <v>45717</v>
      </c>
      <c r="D5268" s="1" t="str">
        <f t="shared" si="328"/>
        <v>2020–2029</v>
      </c>
      <c r="E5268" s="8">
        <f t="shared" si="329"/>
        <v>2025</v>
      </c>
      <c r="F5268" s="8" t="str">
        <f t="shared" si="330"/>
        <v>25</v>
      </c>
      <c r="G5268" s="2">
        <v>0.16359953703703703</v>
      </c>
      <c r="H5268" s="2" t="str">
        <f t="shared" si="331"/>
        <v>2025-03</v>
      </c>
      <c r="I5268" t="s">
        <v>16397</v>
      </c>
      <c r="J5268" s="1">
        <v>45717</v>
      </c>
      <c r="K5268" s="2">
        <v>0.18501157407407406</v>
      </c>
      <c r="L5268">
        <v>31</v>
      </c>
      <c r="M5268" s="2">
        <v>2.1412037037037038E-2</v>
      </c>
      <c r="N5268" t="s">
        <v>16195</v>
      </c>
      <c r="O5268" t="s">
        <v>16208</v>
      </c>
      <c r="P5268" t="s">
        <v>16209</v>
      </c>
      <c r="Q5268" t="s">
        <v>27</v>
      </c>
      <c r="R5268" t="s">
        <v>28</v>
      </c>
      <c r="S5268">
        <v>162673000</v>
      </c>
      <c r="T5268" t="s">
        <v>151</v>
      </c>
      <c r="U5268">
        <v>136.80000000000001</v>
      </c>
      <c r="V5268">
        <v>704.2</v>
      </c>
      <c r="W5268">
        <v>0</v>
      </c>
      <c r="X5268" t="s">
        <v>30</v>
      </c>
      <c r="Y5268" t="s">
        <v>30</v>
      </c>
    </row>
    <row r="5269" spans="1:25" x14ac:dyDescent="0.25">
      <c r="A5269" t="s">
        <v>16398</v>
      </c>
      <c r="B5269" t="s">
        <v>16399</v>
      </c>
      <c r="C5269" s="1">
        <v>41993</v>
      </c>
      <c r="D5269" s="1" t="str">
        <f t="shared" si="328"/>
        <v>2010–2019</v>
      </c>
      <c r="E5269" s="8">
        <f t="shared" si="329"/>
        <v>2014</v>
      </c>
      <c r="F5269" s="8" t="str">
        <f t="shared" si="330"/>
        <v>14</v>
      </c>
      <c r="G5269" s="2">
        <v>0.24754629629629629</v>
      </c>
      <c r="H5269" s="2" t="str">
        <f t="shared" si="331"/>
        <v>2014-12</v>
      </c>
      <c r="I5269" t="s">
        <v>16400</v>
      </c>
      <c r="J5269" s="1">
        <v>41993</v>
      </c>
      <c r="K5269" s="2">
        <v>0.25796296296296295</v>
      </c>
      <c r="L5269">
        <v>15</v>
      </c>
      <c r="M5269" s="2">
        <v>1.0416666666666666E-2</v>
      </c>
      <c r="N5269" t="s">
        <v>16401</v>
      </c>
      <c r="O5269" t="s">
        <v>16402</v>
      </c>
      <c r="P5269" t="s">
        <v>16403</v>
      </c>
      <c r="Q5269" t="s">
        <v>150</v>
      </c>
      <c r="R5269" t="s">
        <v>28</v>
      </c>
      <c r="S5269">
        <v>410620009</v>
      </c>
      <c r="T5269" t="s">
        <v>29</v>
      </c>
      <c r="U5269">
        <v>136.80000000000001</v>
      </c>
      <c r="V5269">
        <v>347.38</v>
      </c>
      <c r="W5269">
        <v>0</v>
      </c>
      <c r="X5269" t="s">
        <v>30</v>
      </c>
      <c r="Y5269" t="s">
        <v>30</v>
      </c>
    </row>
    <row r="5270" spans="1:25" x14ac:dyDescent="0.25">
      <c r="A5270" t="s">
        <v>16404</v>
      </c>
      <c r="B5270" t="s">
        <v>16405</v>
      </c>
      <c r="C5270" s="1">
        <v>42364</v>
      </c>
      <c r="D5270" s="1" t="str">
        <f t="shared" si="328"/>
        <v>2010–2019</v>
      </c>
      <c r="E5270" s="8">
        <f t="shared" si="329"/>
        <v>2015</v>
      </c>
      <c r="F5270" s="8" t="str">
        <f t="shared" si="330"/>
        <v>15</v>
      </c>
      <c r="G5270" s="2">
        <v>0.24754629629629629</v>
      </c>
      <c r="H5270" s="2" t="str">
        <f t="shared" si="331"/>
        <v>2015-12</v>
      </c>
      <c r="I5270" t="s">
        <v>16406</v>
      </c>
      <c r="J5270" s="1">
        <v>42364</v>
      </c>
      <c r="K5270" s="2">
        <v>0.25796296296296295</v>
      </c>
      <c r="L5270">
        <v>15</v>
      </c>
      <c r="M5270" s="2">
        <v>1.0416666666666666E-2</v>
      </c>
      <c r="N5270" t="s">
        <v>16401</v>
      </c>
      <c r="O5270" t="s">
        <v>16402</v>
      </c>
      <c r="P5270" t="s">
        <v>16403</v>
      </c>
      <c r="Q5270" t="s">
        <v>150</v>
      </c>
      <c r="R5270" t="s">
        <v>28</v>
      </c>
      <c r="S5270">
        <v>410620009</v>
      </c>
      <c r="T5270" t="s">
        <v>29</v>
      </c>
      <c r="U5270">
        <v>136.80000000000001</v>
      </c>
      <c r="V5270">
        <v>272.8</v>
      </c>
      <c r="W5270">
        <v>0</v>
      </c>
      <c r="X5270" t="s">
        <v>30</v>
      </c>
      <c r="Y5270" t="s">
        <v>30</v>
      </c>
    </row>
    <row r="5271" spans="1:25" x14ac:dyDescent="0.25">
      <c r="A5271" t="s">
        <v>16407</v>
      </c>
      <c r="B5271" t="s">
        <v>16408</v>
      </c>
      <c r="C5271" s="1">
        <v>42380</v>
      </c>
      <c r="D5271" s="1" t="str">
        <f t="shared" si="328"/>
        <v>2010–2019</v>
      </c>
      <c r="E5271" s="8">
        <f t="shared" si="329"/>
        <v>2016</v>
      </c>
      <c r="F5271" s="8" t="str">
        <f t="shared" si="330"/>
        <v>16</v>
      </c>
      <c r="G5271" s="2">
        <v>0.16421296296296295</v>
      </c>
      <c r="H5271" s="2" t="str">
        <f t="shared" si="331"/>
        <v>2016-01</v>
      </c>
      <c r="I5271" t="s">
        <v>16409</v>
      </c>
      <c r="J5271" s="1">
        <v>42380</v>
      </c>
      <c r="K5271" s="2">
        <v>0.17462962962962963</v>
      </c>
      <c r="L5271">
        <v>15</v>
      </c>
      <c r="M5271" s="2">
        <v>1.0416666666666666E-2</v>
      </c>
      <c r="N5271" t="s">
        <v>16401</v>
      </c>
      <c r="O5271" t="s">
        <v>8088</v>
      </c>
      <c r="P5271" t="s">
        <v>8089</v>
      </c>
      <c r="Q5271" t="s">
        <v>150</v>
      </c>
      <c r="R5271" t="s">
        <v>42</v>
      </c>
      <c r="S5271">
        <v>185345009</v>
      </c>
      <c r="T5271" t="s">
        <v>57</v>
      </c>
      <c r="U5271">
        <v>85.55</v>
      </c>
      <c r="V5271">
        <v>85.55</v>
      </c>
      <c r="W5271">
        <v>0</v>
      </c>
      <c r="X5271">
        <v>43878008</v>
      </c>
      <c r="Y5271" t="s">
        <v>432</v>
      </c>
    </row>
    <row r="5272" spans="1:25" x14ac:dyDescent="0.25">
      <c r="A5272" t="s">
        <v>16410</v>
      </c>
      <c r="B5272" t="s">
        <v>16411</v>
      </c>
      <c r="C5272" s="1">
        <v>42735</v>
      </c>
      <c r="D5272" s="1" t="str">
        <f t="shared" si="328"/>
        <v>2010–2019</v>
      </c>
      <c r="E5272" s="8">
        <f t="shared" si="329"/>
        <v>2016</v>
      </c>
      <c r="F5272" s="8" t="str">
        <f t="shared" si="330"/>
        <v>16</v>
      </c>
      <c r="G5272" s="2">
        <v>0.24754629629629629</v>
      </c>
      <c r="H5272" s="2" t="str">
        <f t="shared" si="331"/>
        <v>2016-12</v>
      </c>
      <c r="I5272" t="s">
        <v>16412</v>
      </c>
      <c r="J5272" s="1">
        <v>42735</v>
      </c>
      <c r="K5272" s="2">
        <v>0.25796296296296295</v>
      </c>
      <c r="L5272">
        <v>15</v>
      </c>
      <c r="M5272" s="2">
        <v>1.0416666666666666E-2</v>
      </c>
      <c r="N5272" t="s">
        <v>16401</v>
      </c>
      <c r="O5272" t="s">
        <v>16402</v>
      </c>
      <c r="P5272" t="s">
        <v>16403</v>
      </c>
      <c r="Q5272" t="s">
        <v>150</v>
      </c>
      <c r="R5272" t="s">
        <v>28</v>
      </c>
      <c r="S5272">
        <v>410620009</v>
      </c>
      <c r="T5272" t="s">
        <v>29</v>
      </c>
      <c r="U5272">
        <v>136.80000000000001</v>
      </c>
      <c r="V5272">
        <v>1093.8599999999999</v>
      </c>
      <c r="W5272">
        <v>0</v>
      </c>
      <c r="X5272" t="s">
        <v>30</v>
      </c>
      <c r="Y5272" t="s">
        <v>30</v>
      </c>
    </row>
    <row r="5273" spans="1:25" x14ac:dyDescent="0.25">
      <c r="A5273" t="s">
        <v>16413</v>
      </c>
      <c r="B5273" t="s">
        <v>16414</v>
      </c>
      <c r="C5273" s="1">
        <v>42942</v>
      </c>
      <c r="D5273" s="1" t="str">
        <f t="shared" si="328"/>
        <v>2010–2019</v>
      </c>
      <c r="E5273" s="8">
        <f t="shared" si="329"/>
        <v>2017</v>
      </c>
      <c r="F5273" s="8" t="str">
        <f t="shared" si="330"/>
        <v>17</v>
      </c>
      <c r="G5273" s="2">
        <v>0.78921296296296295</v>
      </c>
      <c r="H5273" s="2" t="str">
        <f t="shared" si="331"/>
        <v>2017-07</v>
      </c>
      <c r="I5273" t="s">
        <v>16415</v>
      </c>
      <c r="J5273" s="1">
        <v>42942</v>
      </c>
      <c r="K5273" s="2">
        <v>0.79962962962962958</v>
      </c>
      <c r="L5273">
        <v>15</v>
      </c>
      <c r="M5273" s="2">
        <v>1.0416666666666666E-2</v>
      </c>
      <c r="N5273" t="s">
        <v>16401</v>
      </c>
      <c r="O5273" t="s">
        <v>8088</v>
      </c>
      <c r="P5273" t="s">
        <v>8089</v>
      </c>
      <c r="Q5273" t="s">
        <v>150</v>
      </c>
      <c r="R5273" t="s">
        <v>42</v>
      </c>
      <c r="S5273">
        <v>185345009</v>
      </c>
      <c r="T5273" t="s">
        <v>57</v>
      </c>
      <c r="U5273">
        <v>85.55</v>
      </c>
      <c r="V5273">
        <v>85.55</v>
      </c>
      <c r="W5273">
        <v>0</v>
      </c>
      <c r="X5273">
        <v>444814009</v>
      </c>
      <c r="Y5273" t="s">
        <v>65</v>
      </c>
    </row>
    <row r="5274" spans="1:25" x14ac:dyDescent="0.25">
      <c r="A5274" t="s">
        <v>16416</v>
      </c>
      <c r="B5274" t="s">
        <v>16417</v>
      </c>
      <c r="C5274" s="1">
        <v>43106</v>
      </c>
      <c r="D5274" s="1" t="str">
        <f t="shared" si="328"/>
        <v>2010–2019</v>
      </c>
      <c r="E5274" s="8">
        <f t="shared" si="329"/>
        <v>2018</v>
      </c>
      <c r="F5274" s="8" t="str">
        <f t="shared" si="330"/>
        <v>18</v>
      </c>
      <c r="G5274" s="2">
        <v>0.24754629629629629</v>
      </c>
      <c r="H5274" s="2" t="str">
        <f t="shared" si="331"/>
        <v>2018-01</v>
      </c>
      <c r="I5274" t="s">
        <v>16418</v>
      </c>
      <c r="J5274" s="1">
        <v>43106</v>
      </c>
      <c r="K5274" s="2">
        <v>0.25796296296296295</v>
      </c>
      <c r="L5274">
        <v>15</v>
      </c>
      <c r="M5274" s="2">
        <v>1.0416666666666666E-2</v>
      </c>
      <c r="N5274" t="s">
        <v>16401</v>
      </c>
      <c r="O5274" t="s">
        <v>16402</v>
      </c>
      <c r="P5274" t="s">
        <v>16403</v>
      </c>
      <c r="Q5274" t="s">
        <v>150</v>
      </c>
      <c r="R5274" t="s">
        <v>28</v>
      </c>
      <c r="S5274">
        <v>410620009</v>
      </c>
      <c r="T5274" t="s">
        <v>29</v>
      </c>
      <c r="U5274">
        <v>136.80000000000001</v>
      </c>
      <c r="V5274">
        <v>272.8</v>
      </c>
      <c r="W5274">
        <v>0</v>
      </c>
      <c r="X5274" t="s">
        <v>30</v>
      </c>
      <c r="Y5274" t="s">
        <v>30</v>
      </c>
    </row>
    <row r="5275" spans="1:25" x14ac:dyDescent="0.25">
      <c r="A5275" t="s">
        <v>16419</v>
      </c>
      <c r="B5275" t="s">
        <v>16420</v>
      </c>
      <c r="C5275" s="1">
        <v>43274</v>
      </c>
      <c r="D5275" s="1" t="str">
        <f t="shared" si="328"/>
        <v>2010–2019</v>
      </c>
      <c r="E5275" s="8">
        <f t="shared" si="329"/>
        <v>2018</v>
      </c>
      <c r="F5275" s="8" t="str">
        <f t="shared" si="330"/>
        <v>18</v>
      </c>
      <c r="G5275" s="2">
        <v>0.24754629629629629</v>
      </c>
      <c r="H5275" s="2" t="str">
        <f t="shared" si="331"/>
        <v>2018-06</v>
      </c>
      <c r="I5275" t="s">
        <v>16421</v>
      </c>
      <c r="J5275" s="1">
        <v>43274</v>
      </c>
      <c r="K5275" s="2">
        <v>0.25796296296296295</v>
      </c>
      <c r="L5275">
        <v>15</v>
      </c>
      <c r="M5275" s="2">
        <v>1.0416666666666666E-2</v>
      </c>
      <c r="N5275" t="s">
        <v>16401</v>
      </c>
      <c r="O5275" t="s">
        <v>8088</v>
      </c>
      <c r="P5275" t="s">
        <v>8089</v>
      </c>
      <c r="Q5275" t="s">
        <v>150</v>
      </c>
      <c r="R5275" t="s">
        <v>114</v>
      </c>
      <c r="S5275">
        <v>185349003</v>
      </c>
      <c r="T5275" t="s">
        <v>43</v>
      </c>
      <c r="U5275">
        <v>85.55</v>
      </c>
      <c r="V5275">
        <v>333.58</v>
      </c>
      <c r="W5275">
        <v>0</v>
      </c>
      <c r="X5275" t="s">
        <v>30</v>
      </c>
      <c r="Y5275" t="s">
        <v>30</v>
      </c>
    </row>
    <row r="5276" spans="1:25" x14ac:dyDescent="0.25">
      <c r="A5276" t="s">
        <v>16422</v>
      </c>
      <c r="B5276" t="s">
        <v>16423</v>
      </c>
      <c r="C5276" s="1">
        <v>43281</v>
      </c>
      <c r="D5276" s="1" t="str">
        <f t="shared" si="328"/>
        <v>2010–2019</v>
      </c>
      <c r="E5276" s="8">
        <f t="shared" si="329"/>
        <v>2018</v>
      </c>
      <c r="F5276" s="8" t="str">
        <f t="shared" si="330"/>
        <v>18</v>
      </c>
      <c r="G5276" s="2">
        <v>0.24754629629629629</v>
      </c>
      <c r="H5276" s="2" t="str">
        <f t="shared" si="331"/>
        <v>2018-06</v>
      </c>
      <c r="I5276" t="s">
        <v>16424</v>
      </c>
      <c r="J5276" s="1">
        <v>43281</v>
      </c>
      <c r="K5276" s="2">
        <v>0.25796296296296295</v>
      </c>
      <c r="L5276">
        <v>15</v>
      </c>
      <c r="M5276" s="2">
        <v>1.0416666666666666E-2</v>
      </c>
      <c r="N5276" t="s">
        <v>16401</v>
      </c>
      <c r="O5276" t="s">
        <v>8088</v>
      </c>
      <c r="P5276" t="s">
        <v>8089</v>
      </c>
      <c r="Q5276" t="s">
        <v>150</v>
      </c>
      <c r="R5276" t="s">
        <v>42</v>
      </c>
      <c r="S5276">
        <v>185345009</v>
      </c>
      <c r="T5276" t="s">
        <v>57</v>
      </c>
      <c r="U5276">
        <v>85.55</v>
      </c>
      <c r="V5276">
        <v>85.55</v>
      </c>
      <c r="W5276">
        <v>0</v>
      </c>
      <c r="X5276">
        <v>10509002</v>
      </c>
      <c r="Y5276" t="s">
        <v>107</v>
      </c>
    </row>
    <row r="5277" spans="1:25" x14ac:dyDescent="0.25">
      <c r="A5277" t="s">
        <v>16425</v>
      </c>
      <c r="B5277" t="s">
        <v>16426</v>
      </c>
      <c r="C5277" s="1">
        <v>43477</v>
      </c>
      <c r="D5277" s="1" t="str">
        <f t="shared" si="328"/>
        <v>2010–2019</v>
      </c>
      <c r="E5277" s="8">
        <f t="shared" si="329"/>
        <v>2019</v>
      </c>
      <c r="F5277" s="8" t="str">
        <f t="shared" si="330"/>
        <v>19</v>
      </c>
      <c r="G5277" s="2">
        <v>0.24754629629629629</v>
      </c>
      <c r="H5277" s="2" t="str">
        <f t="shared" si="331"/>
        <v>2019-01</v>
      </c>
      <c r="I5277" t="s">
        <v>16427</v>
      </c>
      <c r="J5277" s="1">
        <v>43477</v>
      </c>
      <c r="K5277" s="2">
        <v>0.25796296296296295</v>
      </c>
      <c r="L5277">
        <v>15</v>
      </c>
      <c r="M5277" s="2">
        <v>1.0416666666666666E-2</v>
      </c>
      <c r="N5277" t="s">
        <v>16401</v>
      </c>
      <c r="O5277" t="s">
        <v>16402</v>
      </c>
      <c r="P5277" t="s">
        <v>16403</v>
      </c>
      <c r="Q5277" t="s">
        <v>150</v>
      </c>
      <c r="R5277" t="s">
        <v>28</v>
      </c>
      <c r="S5277">
        <v>410620009</v>
      </c>
      <c r="T5277" t="s">
        <v>29</v>
      </c>
      <c r="U5277">
        <v>136.80000000000001</v>
      </c>
      <c r="V5277">
        <v>704.2</v>
      </c>
      <c r="W5277">
        <v>0</v>
      </c>
      <c r="X5277" t="s">
        <v>30</v>
      </c>
      <c r="Y5277" t="s">
        <v>30</v>
      </c>
    </row>
    <row r="5278" spans="1:25" x14ac:dyDescent="0.25">
      <c r="A5278" t="s">
        <v>16428</v>
      </c>
      <c r="B5278" t="s">
        <v>16429</v>
      </c>
      <c r="C5278" s="1">
        <v>43484</v>
      </c>
      <c r="D5278" s="1" t="str">
        <f t="shared" si="328"/>
        <v>2010–2019</v>
      </c>
      <c r="E5278" s="8">
        <f t="shared" si="329"/>
        <v>2019</v>
      </c>
      <c r="F5278" s="8" t="str">
        <f t="shared" si="330"/>
        <v>19</v>
      </c>
      <c r="G5278" s="2">
        <v>0.24754629629629629</v>
      </c>
      <c r="H5278" s="2" t="str">
        <f t="shared" si="331"/>
        <v>2019-01</v>
      </c>
      <c r="I5278" t="s">
        <v>16430</v>
      </c>
      <c r="J5278" s="1">
        <v>43484</v>
      </c>
      <c r="K5278" s="2">
        <v>0.36714120370370368</v>
      </c>
      <c r="L5278">
        <v>172</v>
      </c>
      <c r="M5278" s="2">
        <v>0.11959490740740741</v>
      </c>
      <c r="N5278" t="s">
        <v>16401</v>
      </c>
      <c r="O5278" t="s">
        <v>8088</v>
      </c>
      <c r="P5278" t="s">
        <v>8089</v>
      </c>
      <c r="Q5278" t="s">
        <v>150</v>
      </c>
      <c r="R5278" t="s">
        <v>42</v>
      </c>
      <c r="S5278">
        <v>185349003</v>
      </c>
      <c r="T5278" t="s">
        <v>43</v>
      </c>
      <c r="U5278">
        <v>85.55</v>
      </c>
      <c r="V5278">
        <v>3105.35</v>
      </c>
      <c r="W5278">
        <v>0</v>
      </c>
      <c r="X5278">
        <v>103697008</v>
      </c>
      <c r="Y5278" t="s">
        <v>44</v>
      </c>
    </row>
    <row r="5279" spans="1:25" x14ac:dyDescent="0.25">
      <c r="A5279" t="s">
        <v>16431</v>
      </c>
      <c r="B5279" t="s">
        <v>16432</v>
      </c>
      <c r="C5279" s="1">
        <v>43848</v>
      </c>
      <c r="D5279" s="1" t="str">
        <f t="shared" si="328"/>
        <v>2020–2029</v>
      </c>
      <c r="E5279" s="8">
        <f t="shared" si="329"/>
        <v>2020</v>
      </c>
      <c r="F5279" s="8" t="str">
        <f t="shared" si="330"/>
        <v>20</v>
      </c>
      <c r="G5279" s="2">
        <v>0.24754629629629629</v>
      </c>
      <c r="H5279" s="2" t="str">
        <f t="shared" si="331"/>
        <v>2020-01</v>
      </c>
      <c r="I5279" t="s">
        <v>16433</v>
      </c>
      <c r="J5279" s="1">
        <v>43848</v>
      </c>
      <c r="K5279" s="2">
        <v>0.25796296296296295</v>
      </c>
      <c r="L5279">
        <v>15</v>
      </c>
      <c r="M5279" s="2">
        <v>1.0416666666666666E-2</v>
      </c>
      <c r="N5279" t="s">
        <v>16401</v>
      </c>
      <c r="O5279" t="s">
        <v>16402</v>
      </c>
      <c r="P5279" t="s">
        <v>16403</v>
      </c>
      <c r="Q5279" t="s">
        <v>150</v>
      </c>
      <c r="R5279" t="s">
        <v>28</v>
      </c>
      <c r="S5279">
        <v>410620009</v>
      </c>
      <c r="T5279" t="s">
        <v>29</v>
      </c>
      <c r="U5279">
        <v>136.80000000000001</v>
      </c>
      <c r="V5279">
        <v>755.38</v>
      </c>
      <c r="W5279">
        <v>0</v>
      </c>
      <c r="X5279" t="s">
        <v>30</v>
      </c>
      <c r="Y5279" t="s">
        <v>30</v>
      </c>
    </row>
    <row r="5280" spans="1:25" x14ac:dyDescent="0.25">
      <c r="A5280" t="s">
        <v>16434</v>
      </c>
      <c r="B5280" t="s">
        <v>16435</v>
      </c>
      <c r="C5280" s="1">
        <v>44219</v>
      </c>
      <c r="D5280" s="1" t="str">
        <f t="shared" si="328"/>
        <v>2020–2029</v>
      </c>
      <c r="E5280" s="8">
        <f t="shared" si="329"/>
        <v>2021</v>
      </c>
      <c r="F5280" s="8" t="str">
        <f t="shared" si="330"/>
        <v>21</v>
      </c>
      <c r="G5280" s="2">
        <v>0.24754629629629629</v>
      </c>
      <c r="H5280" s="2" t="str">
        <f t="shared" si="331"/>
        <v>2021-01</v>
      </c>
      <c r="I5280" t="s">
        <v>16436</v>
      </c>
      <c r="J5280" s="1">
        <v>44219</v>
      </c>
      <c r="K5280" s="2">
        <v>0.25796296296296295</v>
      </c>
      <c r="L5280">
        <v>15</v>
      </c>
      <c r="M5280" s="2">
        <v>1.0416666666666666E-2</v>
      </c>
      <c r="N5280" t="s">
        <v>16401</v>
      </c>
      <c r="O5280" t="s">
        <v>16402</v>
      </c>
      <c r="P5280" t="s">
        <v>16403</v>
      </c>
      <c r="Q5280" t="s">
        <v>150</v>
      </c>
      <c r="R5280" t="s">
        <v>28</v>
      </c>
      <c r="S5280">
        <v>410620009</v>
      </c>
      <c r="T5280" t="s">
        <v>29</v>
      </c>
      <c r="U5280">
        <v>136.80000000000001</v>
      </c>
      <c r="V5280">
        <v>840.2</v>
      </c>
      <c r="W5280">
        <v>0</v>
      </c>
      <c r="X5280" t="s">
        <v>30</v>
      </c>
      <c r="Y5280" t="s">
        <v>30</v>
      </c>
    </row>
    <row r="5281" spans="1:25" x14ac:dyDescent="0.25">
      <c r="A5281" t="s">
        <v>16437</v>
      </c>
      <c r="B5281" t="s">
        <v>16438</v>
      </c>
      <c r="C5281" s="1">
        <v>44233</v>
      </c>
      <c r="D5281" s="1" t="str">
        <f t="shared" si="328"/>
        <v>2020–2029</v>
      </c>
      <c r="E5281" s="8">
        <f t="shared" si="329"/>
        <v>2021</v>
      </c>
      <c r="F5281" s="8" t="str">
        <f t="shared" si="330"/>
        <v>21</v>
      </c>
      <c r="G5281" s="2">
        <v>0.24754629629629629</v>
      </c>
      <c r="H5281" s="2" t="str">
        <f t="shared" si="331"/>
        <v>2021-02</v>
      </c>
      <c r="I5281" t="s">
        <v>16439</v>
      </c>
      <c r="J5281" s="1">
        <v>44233</v>
      </c>
      <c r="K5281" s="2">
        <v>0.41773148148148148</v>
      </c>
      <c r="L5281">
        <v>245</v>
      </c>
      <c r="M5281" s="2">
        <v>0.17018518518518519</v>
      </c>
      <c r="N5281" t="s">
        <v>16401</v>
      </c>
      <c r="O5281" t="s">
        <v>8088</v>
      </c>
      <c r="P5281" t="s">
        <v>8089</v>
      </c>
      <c r="Q5281" t="s">
        <v>150</v>
      </c>
      <c r="R5281" t="s">
        <v>42</v>
      </c>
      <c r="S5281">
        <v>185349003</v>
      </c>
      <c r="T5281" t="s">
        <v>43</v>
      </c>
      <c r="U5281">
        <v>85.55</v>
      </c>
      <c r="V5281">
        <v>3968.15</v>
      </c>
      <c r="W5281">
        <v>0</v>
      </c>
      <c r="X5281">
        <v>103697008</v>
      </c>
      <c r="Y5281" t="s">
        <v>44</v>
      </c>
    </row>
    <row r="5282" spans="1:25" x14ac:dyDescent="0.25">
      <c r="A5282" t="s">
        <v>16440</v>
      </c>
      <c r="B5282" t="s">
        <v>16441</v>
      </c>
      <c r="C5282" s="1">
        <v>44450</v>
      </c>
      <c r="D5282" s="1" t="str">
        <f t="shared" si="328"/>
        <v>2020–2029</v>
      </c>
      <c r="E5282" s="8">
        <f t="shared" si="329"/>
        <v>2021</v>
      </c>
      <c r="F5282" s="8" t="str">
        <f t="shared" si="330"/>
        <v>21</v>
      </c>
      <c r="G5282" s="2">
        <v>0.24754629629629629</v>
      </c>
      <c r="H5282" s="2" t="str">
        <f t="shared" si="331"/>
        <v>2021-09</v>
      </c>
      <c r="I5282" t="s">
        <v>16442</v>
      </c>
      <c r="J5282" s="1">
        <v>44450</v>
      </c>
      <c r="K5282" s="2">
        <v>0.25796296296296295</v>
      </c>
      <c r="L5282">
        <v>15</v>
      </c>
      <c r="M5282" s="2">
        <v>1.0416666666666666E-2</v>
      </c>
      <c r="N5282" t="s">
        <v>16401</v>
      </c>
      <c r="O5282" t="s">
        <v>8088</v>
      </c>
      <c r="P5282" t="s">
        <v>8089</v>
      </c>
      <c r="Q5282" t="s">
        <v>150</v>
      </c>
      <c r="R5282" t="s">
        <v>114</v>
      </c>
      <c r="S5282">
        <v>33879002</v>
      </c>
      <c r="T5282" t="s">
        <v>135</v>
      </c>
      <c r="U5282">
        <v>142.58000000000001</v>
      </c>
      <c r="V5282">
        <v>278.58</v>
      </c>
      <c r="W5282">
        <v>0</v>
      </c>
      <c r="X5282" t="s">
        <v>30</v>
      </c>
      <c r="Y5282" t="s">
        <v>30</v>
      </c>
    </row>
    <row r="5283" spans="1:25" x14ac:dyDescent="0.25">
      <c r="A5283" t="s">
        <v>16443</v>
      </c>
      <c r="B5283" t="s">
        <v>16444</v>
      </c>
      <c r="C5283" s="1">
        <v>44478</v>
      </c>
      <c r="D5283" s="1" t="str">
        <f t="shared" si="328"/>
        <v>2020–2029</v>
      </c>
      <c r="E5283" s="8">
        <f t="shared" si="329"/>
        <v>2021</v>
      </c>
      <c r="F5283" s="8" t="str">
        <f t="shared" si="330"/>
        <v>21</v>
      </c>
      <c r="G5283" s="2">
        <v>0.24754629629629629</v>
      </c>
      <c r="H5283" s="2" t="str">
        <f t="shared" si="331"/>
        <v>2021-10</v>
      </c>
      <c r="I5283" t="s">
        <v>16445</v>
      </c>
      <c r="J5283" s="1">
        <v>44478</v>
      </c>
      <c r="K5283" s="2">
        <v>0.25796296296296295</v>
      </c>
      <c r="L5283">
        <v>15</v>
      </c>
      <c r="M5283" s="2">
        <v>1.0416666666666666E-2</v>
      </c>
      <c r="N5283" t="s">
        <v>16401</v>
      </c>
      <c r="O5283" t="s">
        <v>8088</v>
      </c>
      <c r="P5283" t="s">
        <v>8089</v>
      </c>
      <c r="Q5283" t="s">
        <v>150</v>
      </c>
      <c r="R5283" t="s">
        <v>114</v>
      </c>
      <c r="S5283">
        <v>33879002</v>
      </c>
      <c r="T5283" t="s">
        <v>135</v>
      </c>
      <c r="U5283">
        <v>142.58000000000001</v>
      </c>
      <c r="V5283">
        <v>278.58</v>
      </c>
      <c r="W5283">
        <v>0</v>
      </c>
      <c r="X5283" t="s">
        <v>30</v>
      </c>
      <c r="Y5283" t="s">
        <v>30</v>
      </c>
    </row>
    <row r="5284" spans="1:25" x14ac:dyDescent="0.25">
      <c r="A5284" t="s">
        <v>16446</v>
      </c>
      <c r="B5284" t="s">
        <v>16447</v>
      </c>
      <c r="C5284" s="1">
        <v>44590</v>
      </c>
      <c r="D5284" s="1" t="str">
        <f t="shared" si="328"/>
        <v>2020–2029</v>
      </c>
      <c r="E5284" s="8">
        <f t="shared" si="329"/>
        <v>2022</v>
      </c>
      <c r="F5284" s="8" t="str">
        <f t="shared" si="330"/>
        <v>22</v>
      </c>
      <c r="G5284" s="2">
        <v>0.24754629629629629</v>
      </c>
      <c r="H5284" s="2" t="str">
        <f t="shared" si="331"/>
        <v>2022-01</v>
      </c>
      <c r="I5284" t="s">
        <v>16448</v>
      </c>
      <c r="J5284" s="1">
        <v>44590</v>
      </c>
      <c r="K5284" s="2">
        <v>0.25796296296296295</v>
      </c>
      <c r="L5284">
        <v>15</v>
      </c>
      <c r="M5284" s="2">
        <v>1.0416666666666666E-2</v>
      </c>
      <c r="N5284" t="s">
        <v>16401</v>
      </c>
      <c r="O5284" t="s">
        <v>16402</v>
      </c>
      <c r="P5284" t="s">
        <v>16403</v>
      </c>
      <c r="Q5284" t="s">
        <v>150</v>
      </c>
      <c r="R5284" t="s">
        <v>28</v>
      </c>
      <c r="S5284">
        <v>410620009</v>
      </c>
      <c r="T5284" t="s">
        <v>29</v>
      </c>
      <c r="U5284">
        <v>136.80000000000001</v>
      </c>
      <c r="V5284">
        <v>840.2</v>
      </c>
      <c r="W5284">
        <v>0</v>
      </c>
      <c r="X5284" t="s">
        <v>30</v>
      </c>
      <c r="Y5284" t="s">
        <v>30</v>
      </c>
    </row>
    <row r="5285" spans="1:25" x14ac:dyDescent="0.25">
      <c r="A5285" t="s">
        <v>16449</v>
      </c>
      <c r="B5285" t="s">
        <v>16450</v>
      </c>
      <c r="C5285" s="1">
        <v>44597</v>
      </c>
      <c r="D5285" s="1" t="str">
        <f t="shared" si="328"/>
        <v>2020–2029</v>
      </c>
      <c r="E5285" s="8">
        <f t="shared" si="329"/>
        <v>2022</v>
      </c>
      <c r="F5285" s="8" t="str">
        <f t="shared" si="330"/>
        <v>22</v>
      </c>
      <c r="G5285" s="2">
        <v>0.24754629629629629</v>
      </c>
      <c r="H5285" s="2" t="str">
        <f t="shared" si="331"/>
        <v>2022-02</v>
      </c>
      <c r="I5285" t="s">
        <v>16451</v>
      </c>
      <c r="J5285" s="1">
        <v>44597</v>
      </c>
      <c r="K5285" s="2">
        <v>0.39347222222222222</v>
      </c>
      <c r="L5285">
        <v>210</v>
      </c>
      <c r="M5285" s="2">
        <v>0.14592592592592593</v>
      </c>
      <c r="N5285" t="s">
        <v>16401</v>
      </c>
      <c r="O5285" t="s">
        <v>8088</v>
      </c>
      <c r="P5285" t="s">
        <v>8089</v>
      </c>
      <c r="Q5285" t="s">
        <v>150</v>
      </c>
      <c r="R5285" t="s">
        <v>42</v>
      </c>
      <c r="S5285">
        <v>185349003</v>
      </c>
      <c r="T5285" t="s">
        <v>43</v>
      </c>
      <c r="U5285">
        <v>85.55</v>
      </c>
      <c r="V5285">
        <v>3536.75</v>
      </c>
      <c r="W5285">
        <v>0</v>
      </c>
      <c r="X5285">
        <v>103697008</v>
      </c>
      <c r="Y5285" t="s">
        <v>44</v>
      </c>
    </row>
    <row r="5286" spans="1:25" x14ac:dyDescent="0.25">
      <c r="A5286" t="s">
        <v>16452</v>
      </c>
      <c r="B5286" t="s">
        <v>16453</v>
      </c>
      <c r="C5286" s="1">
        <v>44817</v>
      </c>
      <c r="D5286" s="1" t="str">
        <f t="shared" si="328"/>
        <v>2020–2029</v>
      </c>
      <c r="E5286" s="8">
        <f t="shared" si="329"/>
        <v>2022</v>
      </c>
      <c r="F5286" s="8" t="str">
        <f t="shared" si="330"/>
        <v>22</v>
      </c>
      <c r="G5286" s="2">
        <v>0.24754629629629629</v>
      </c>
      <c r="H5286" s="2" t="str">
        <f t="shared" si="331"/>
        <v>2022-09</v>
      </c>
      <c r="I5286" t="s">
        <v>16454</v>
      </c>
      <c r="J5286" s="1">
        <v>44817</v>
      </c>
      <c r="K5286" s="2">
        <v>0.25796296296296295</v>
      </c>
      <c r="L5286">
        <v>15</v>
      </c>
      <c r="M5286" s="2">
        <v>1.0416666666666666E-2</v>
      </c>
      <c r="N5286" t="s">
        <v>16401</v>
      </c>
      <c r="O5286" t="s">
        <v>8088</v>
      </c>
      <c r="P5286" t="s">
        <v>8089</v>
      </c>
      <c r="Q5286" t="s">
        <v>150</v>
      </c>
      <c r="R5286" t="s">
        <v>42</v>
      </c>
      <c r="S5286">
        <v>185347001</v>
      </c>
      <c r="T5286" t="s">
        <v>72</v>
      </c>
      <c r="U5286">
        <v>85.55</v>
      </c>
      <c r="V5286">
        <v>85.55</v>
      </c>
      <c r="W5286">
        <v>0</v>
      </c>
      <c r="X5286">
        <v>192127007</v>
      </c>
      <c r="Y5286" t="s">
        <v>12845</v>
      </c>
    </row>
    <row r="5287" spans="1:25" x14ac:dyDescent="0.25">
      <c r="A5287" t="s">
        <v>16455</v>
      </c>
      <c r="B5287" t="s">
        <v>16456</v>
      </c>
      <c r="C5287" s="1">
        <v>44961</v>
      </c>
      <c r="D5287" s="1" t="str">
        <f t="shared" si="328"/>
        <v>2020–2029</v>
      </c>
      <c r="E5287" s="8">
        <f t="shared" si="329"/>
        <v>2023</v>
      </c>
      <c r="F5287" s="8" t="str">
        <f t="shared" si="330"/>
        <v>23</v>
      </c>
      <c r="G5287" s="2">
        <v>0.24754629629629629</v>
      </c>
      <c r="H5287" s="2" t="str">
        <f t="shared" si="331"/>
        <v>2023-02</v>
      </c>
      <c r="I5287" t="s">
        <v>16457</v>
      </c>
      <c r="J5287" s="1">
        <v>44961</v>
      </c>
      <c r="K5287" s="2">
        <v>0.25796296296296295</v>
      </c>
      <c r="L5287">
        <v>15</v>
      </c>
      <c r="M5287" s="2">
        <v>1.0416666666666666E-2</v>
      </c>
      <c r="N5287" t="s">
        <v>16401</v>
      </c>
      <c r="O5287" t="s">
        <v>16402</v>
      </c>
      <c r="P5287" t="s">
        <v>16403</v>
      </c>
      <c r="Q5287" t="s">
        <v>150</v>
      </c>
      <c r="R5287" t="s">
        <v>28</v>
      </c>
      <c r="S5287">
        <v>410620009</v>
      </c>
      <c r="T5287" t="s">
        <v>29</v>
      </c>
      <c r="U5287">
        <v>136.80000000000001</v>
      </c>
      <c r="V5287">
        <v>704.2</v>
      </c>
      <c r="W5287">
        <v>0</v>
      </c>
      <c r="X5287" t="s">
        <v>30</v>
      </c>
      <c r="Y5287" t="s">
        <v>30</v>
      </c>
    </row>
    <row r="5288" spans="1:25" x14ac:dyDescent="0.25">
      <c r="A5288" t="s">
        <v>16458</v>
      </c>
      <c r="B5288" t="s">
        <v>16459</v>
      </c>
      <c r="C5288" s="1">
        <v>45332</v>
      </c>
      <c r="D5288" s="1" t="str">
        <f t="shared" si="328"/>
        <v>2020–2029</v>
      </c>
      <c r="E5288" s="8">
        <f t="shared" si="329"/>
        <v>2024</v>
      </c>
      <c r="F5288" s="8" t="str">
        <f t="shared" si="330"/>
        <v>24</v>
      </c>
      <c r="G5288" s="2">
        <v>0.24754629629629629</v>
      </c>
      <c r="H5288" s="2" t="str">
        <f t="shared" si="331"/>
        <v>2024-02</v>
      </c>
      <c r="I5288" t="s">
        <v>16460</v>
      </c>
      <c r="J5288" s="1">
        <v>45332</v>
      </c>
      <c r="K5288" s="2">
        <v>0.25796296296296295</v>
      </c>
      <c r="L5288">
        <v>15</v>
      </c>
      <c r="M5288" s="2">
        <v>1.0416666666666666E-2</v>
      </c>
      <c r="N5288" t="s">
        <v>16401</v>
      </c>
      <c r="O5288" t="s">
        <v>16402</v>
      </c>
      <c r="P5288" t="s">
        <v>16403</v>
      </c>
      <c r="Q5288" t="s">
        <v>150</v>
      </c>
      <c r="R5288" t="s">
        <v>28</v>
      </c>
      <c r="S5288">
        <v>410620009</v>
      </c>
      <c r="T5288" t="s">
        <v>29</v>
      </c>
      <c r="U5288">
        <v>136.80000000000001</v>
      </c>
      <c r="V5288">
        <v>272.8</v>
      </c>
      <c r="W5288">
        <v>0</v>
      </c>
      <c r="X5288" t="s">
        <v>30</v>
      </c>
      <c r="Y5288" t="s">
        <v>30</v>
      </c>
    </row>
    <row r="5289" spans="1:25" x14ac:dyDescent="0.25">
      <c r="A5289" t="s">
        <v>16461</v>
      </c>
      <c r="B5289" t="s">
        <v>16462</v>
      </c>
      <c r="C5289" s="1">
        <v>45649</v>
      </c>
      <c r="D5289" s="1" t="str">
        <f t="shared" si="328"/>
        <v>2020–2029</v>
      </c>
      <c r="E5289" s="8">
        <f t="shared" si="329"/>
        <v>2024</v>
      </c>
      <c r="F5289" s="8" t="str">
        <f t="shared" si="330"/>
        <v>24</v>
      </c>
      <c r="G5289" s="2">
        <v>0.24754629629629629</v>
      </c>
      <c r="H5289" s="2" t="str">
        <f t="shared" si="331"/>
        <v>2024-12</v>
      </c>
      <c r="I5289" t="s">
        <v>16463</v>
      </c>
      <c r="J5289" s="1">
        <v>45649</v>
      </c>
      <c r="K5289" s="2">
        <v>0.25796296296296295</v>
      </c>
      <c r="L5289">
        <v>15</v>
      </c>
      <c r="M5289" s="2">
        <v>1.0416666666666666E-2</v>
      </c>
      <c r="N5289" t="s">
        <v>16401</v>
      </c>
      <c r="O5289" t="s">
        <v>8088</v>
      </c>
      <c r="P5289" t="s">
        <v>8089</v>
      </c>
      <c r="Q5289" t="s">
        <v>150</v>
      </c>
      <c r="R5289" t="s">
        <v>114</v>
      </c>
      <c r="S5289">
        <v>698314001</v>
      </c>
      <c r="T5289" t="s">
        <v>808</v>
      </c>
      <c r="U5289">
        <v>142.58000000000001</v>
      </c>
      <c r="V5289">
        <v>142.58000000000001</v>
      </c>
      <c r="W5289">
        <v>0</v>
      </c>
      <c r="X5289">
        <v>389095005</v>
      </c>
      <c r="Y5289" t="s">
        <v>809</v>
      </c>
    </row>
    <row r="5290" spans="1:25" x14ac:dyDescent="0.25">
      <c r="A5290" t="s">
        <v>16464</v>
      </c>
      <c r="B5290" t="s">
        <v>16465</v>
      </c>
      <c r="C5290" s="1">
        <v>45703</v>
      </c>
      <c r="D5290" s="1" t="str">
        <f t="shared" si="328"/>
        <v>2020–2029</v>
      </c>
      <c r="E5290" s="8">
        <f t="shared" si="329"/>
        <v>2025</v>
      </c>
      <c r="F5290" s="8" t="str">
        <f t="shared" si="330"/>
        <v>25</v>
      </c>
      <c r="G5290" s="2">
        <v>0.24754629629629629</v>
      </c>
      <c r="H5290" s="2" t="str">
        <f t="shared" si="331"/>
        <v>2025-02</v>
      </c>
      <c r="I5290" t="s">
        <v>16466</v>
      </c>
      <c r="J5290" s="1">
        <v>45703</v>
      </c>
      <c r="K5290" s="2">
        <v>0.25796296296296295</v>
      </c>
      <c r="L5290">
        <v>15</v>
      </c>
      <c r="M5290" s="2">
        <v>1.0416666666666666E-2</v>
      </c>
      <c r="N5290" t="s">
        <v>16401</v>
      </c>
      <c r="O5290" t="s">
        <v>16402</v>
      </c>
      <c r="P5290" t="s">
        <v>16403</v>
      </c>
      <c r="Q5290" t="s">
        <v>150</v>
      </c>
      <c r="R5290" t="s">
        <v>28</v>
      </c>
      <c r="S5290">
        <v>410620009</v>
      </c>
      <c r="T5290" t="s">
        <v>29</v>
      </c>
      <c r="U5290">
        <v>136.80000000000001</v>
      </c>
      <c r="V5290">
        <v>914.78</v>
      </c>
      <c r="W5290">
        <v>0</v>
      </c>
      <c r="X5290" t="s">
        <v>30</v>
      </c>
      <c r="Y5290" t="s">
        <v>30</v>
      </c>
    </row>
    <row r="5291" spans="1:25" x14ac:dyDescent="0.25">
      <c r="A5291" t="s">
        <v>16467</v>
      </c>
      <c r="B5291" t="s">
        <v>16468</v>
      </c>
      <c r="C5291" s="1">
        <v>45717</v>
      </c>
      <c r="D5291" s="1" t="str">
        <f t="shared" si="328"/>
        <v>2020–2029</v>
      </c>
      <c r="E5291" s="8">
        <f t="shared" si="329"/>
        <v>2025</v>
      </c>
      <c r="F5291" s="8" t="str">
        <f t="shared" si="330"/>
        <v>25</v>
      </c>
      <c r="G5291" s="2">
        <v>0.24754629629629629</v>
      </c>
      <c r="H5291" s="2" t="str">
        <f t="shared" si="331"/>
        <v>2025-03</v>
      </c>
      <c r="I5291" t="s">
        <v>16469</v>
      </c>
      <c r="J5291" s="1">
        <v>45717</v>
      </c>
      <c r="K5291" s="2">
        <v>0.38908564814814817</v>
      </c>
      <c r="L5291">
        <v>204</v>
      </c>
      <c r="M5291" s="2">
        <v>0.14153935185185185</v>
      </c>
      <c r="N5291" t="s">
        <v>16401</v>
      </c>
      <c r="O5291" t="s">
        <v>8088</v>
      </c>
      <c r="P5291" t="s">
        <v>8089</v>
      </c>
      <c r="Q5291" t="s">
        <v>150</v>
      </c>
      <c r="R5291" t="s">
        <v>42</v>
      </c>
      <c r="S5291">
        <v>185349003</v>
      </c>
      <c r="T5291" t="s">
        <v>43</v>
      </c>
      <c r="U5291">
        <v>85.55</v>
      </c>
      <c r="V5291">
        <v>3536.75</v>
      </c>
      <c r="W5291">
        <v>0</v>
      </c>
      <c r="X5291">
        <v>66383009</v>
      </c>
      <c r="Y5291" t="s">
        <v>125</v>
      </c>
    </row>
    <row r="5292" spans="1:25" x14ac:dyDescent="0.25">
      <c r="A5292" t="s">
        <v>16470</v>
      </c>
      <c r="B5292" t="s">
        <v>16471</v>
      </c>
      <c r="C5292" s="1">
        <v>39483</v>
      </c>
      <c r="D5292" s="1" t="str">
        <f t="shared" si="328"/>
        <v>2000–2009</v>
      </c>
      <c r="E5292" s="8">
        <f t="shared" si="329"/>
        <v>2008</v>
      </c>
      <c r="F5292" s="8" t="str">
        <f t="shared" si="330"/>
        <v>08</v>
      </c>
      <c r="G5292" s="2">
        <v>0.59673611111111113</v>
      </c>
      <c r="H5292" s="2" t="str">
        <f t="shared" si="331"/>
        <v>2008-02</v>
      </c>
      <c r="I5292" t="s">
        <v>16472</v>
      </c>
      <c r="J5292" s="1">
        <v>39483</v>
      </c>
      <c r="K5292" s="2">
        <v>0.63099537037037035</v>
      </c>
      <c r="L5292">
        <v>49</v>
      </c>
      <c r="M5292" s="2">
        <v>3.425925925925926E-2</v>
      </c>
      <c r="N5292" t="s">
        <v>16473</v>
      </c>
      <c r="O5292" t="s">
        <v>16474</v>
      </c>
      <c r="P5292" t="s">
        <v>16475</v>
      </c>
      <c r="Q5292" t="s">
        <v>539</v>
      </c>
      <c r="R5292" t="s">
        <v>28</v>
      </c>
      <c r="S5292">
        <v>162673000</v>
      </c>
      <c r="T5292" t="s">
        <v>151</v>
      </c>
      <c r="U5292">
        <v>136.80000000000001</v>
      </c>
      <c r="V5292">
        <v>1551.54</v>
      </c>
      <c r="W5292">
        <v>0</v>
      </c>
      <c r="X5292" t="s">
        <v>30</v>
      </c>
      <c r="Y5292" t="s">
        <v>30</v>
      </c>
    </row>
    <row r="5293" spans="1:25" x14ac:dyDescent="0.25">
      <c r="A5293" t="s">
        <v>16476</v>
      </c>
      <c r="B5293" t="s">
        <v>16477</v>
      </c>
      <c r="C5293" s="1">
        <v>39854</v>
      </c>
      <c r="D5293" s="1" t="str">
        <f t="shared" si="328"/>
        <v>2000–2009</v>
      </c>
      <c r="E5293" s="8">
        <f t="shared" si="329"/>
        <v>2009</v>
      </c>
      <c r="F5293" s="8" t="str">
        <f t="shared" si="330"/>
        <v>09</v>
      </c>
      <c r="G5293" s="2">
        <v>0.59673611111111113</v>
      </c>
      <c r="H5293" s="2" t="str">
        <f t="shared" si="331"/>
        <v>2009-02</v>
      </c>
      <c r="I5293" t="s">
        <v>16478</v>
      </c>
      <c r="J5293" s="1">
        <v>39854</v>
      </c>
      <c r="K5293" s="2">
        <v>0.63564814814814818</v>
      </c>
      <c r="L5293">
        <v>56</v>
      </c>
      <c r="M5293" s="2">
        <v>3.8912037037037037E-2</v>
      </c>
      <c r="N5293" t="s">
        <v>16473</v>
      </c>
      <c r="O5293" t="s">
        <v>16474</v>
      </c>
      <c r="P5293" t="s">
        <v>16475</v>
      </c>
      <c r="Q5293" t="s">
        <v>539</v>
      </c>
      <c r="R5293" t="s">
        <v>28</v>
      </c>
      <c r="S5293">
        <v>162673000</v>
      </c>
      <c r="T5293" t="s">
        <v>151</v>
      </c>
      <c r="U5293">
        <v>136.80000000000001</v>
      </c>
      <c r="V5293">
        <v>704.2</v>
      </c>
      <c r="W5293">
        <v>0</v>
      </c>
      <c r="X5293" t="s">
        <v>30</v>
      </c>
      <c r="Y5293" t="s">
        <v>30</v>
      </c>
    </row>
    <row r="5294" spans="1:25" x14ac:dyDescent="0.25">
      <c r="A5294" t="s">
        <v>16479</v>
      </c>
      <c r="B5294" t="s">
        <v>16480</v>
      </c>
      <c r="C5294" s="1">
        <v>41676</v>
      </c>
      <c r="D5294" s="1" t="str">
        <f t="shared" si="328"/>
        <v>2010–2019</v>
      </c>
      <c r="E5294" s="8">
        <f t="shared" si="329"/>
        <v>2014</v>
      </c>
      <c r="F5294" s="8" t="str">
        <f t="shared" si="330"/>
        <v>14</v>
      </c>
      <c r="G5294" s="2">
        <v>0.59673611111111113</v>
      </c>
      <c r="H5294" s="2" t="str">
        <f t="shared" si="331"/>
        <v>2014-02</v>
      </c>
      <c r="I5294" t="s">
        <v>16481</v>
      </c>
      <c r="J5294" s="1">
        <v>41676</v>
      </c>
      <c r="K5294" s="2">
        <v>0.60715277777777776</v>
      </c>
      <c r="L5294">
        <v>15</v>
      </c>
      <c r="M5294" s="2">
        <v>1.0416666666666666E-2</v>
      </c>
      <c r="N5294" t="s">
        <v>16473</v>
      </c>
      <c r="O5294" t="s">
        <v>16482</v>
      </c>
      <c r="P5294" t="s">
        <v>16483</v>
      </c>
      <c r="Q5294" t="s">
        <v>497</v>
      </c>
      <c r="R5294" t="s">
        <v>114</v>
      </c>
      <c r="S5294">
        <v>185347001</v>
      </c>
      <c r="T5294" t="s">
        <v>72</v>
      </c>
      <c r="U5294">
        <v>85.55</v>
      </c>
      <c r="V5294">
        <v>85.55</v>
      </c>
      <c r="W5294">
        <v>68.44</v>
      </c>
      <c r="X5294">
        <v>82423001</v>
      </c>
      <c r="Y5294" t="s">
        <v>1171</v>
      </c>
    </row>
    <row r="5295" spans="1:25" x14ac:dyDescent="0.25">
      <c r="A5295" t="s">
        <v>16484</v>
      </c>
      <c r="B5295" t="s">
        <v>16485</v>
      </c>
      <c r="C5295" s="1">
        <v>42052</v>
      </c>
      <c r="D5295" s="1" t="str">
        <f t="shared" si="328"/>
        <v>2010–2019</v>
      </c>
      <c r="E5295" s="8">
        <f t="shared" si="329"/>
        <v>2015</v>
      </c>
      <c r="F5295" s="8" t="str">
        <f t="shared" si="330"/>
        <v>15</v>
      </c>
      <c r="G5295" s="2">
        <v>0.59673611111111113</v>
      </c>
      <c r="H5295" s="2" t="str">
        <f t="shared" si="331"/>
        <v>2015-02</v>
      </c>
      <c r="I5295" t="s">
        <v>16486</v>
      </c>
      <c r="J5295" s="1">
        <v>42052</v>
      </c>
      <c r="K5295" s="2">
        <v>0.63440972222222225</v>
      </c>
      <c r="L5295">
        <v>54</v>
      </c>
      <c r="M5295" s="2">
        <v>3.7673611111111109E-2</v>
      </c>
      <c r="N5295" t="s">
        <v>16473</v>
      </c>
      <c r="O5295" t="s">
        <v>16482</v>
      </c>
      <c r="P5295" t="s">
        <v>16483</v>
      </c>
      <c r="Q5295" t="s">
        <v>497</v>
      </c>
      <c r="R5295" t="s">
        <v>28</v>
      </c>
      <c r="S5295">
        <v>162673000</v>
      </c>
      <c r="T5295" t="s">
        <v>151</v>
      </c>
      <c r="U5295">
        <v>136.80000000000001</v>
      </c>
      <c r="V5295">
        <v>704.2</v>
      </c>
      <c r="W5295">
        <v>0</v>
      </c>
      <c r="X5295" t="s">
        <v>30</v>
      </c>
      <c r="Y5295" t="s">
        <v>30</v>
      </c>
    </row>
    <row r="5296" spans="1:25" x14ac:dyDescent="0.25">
      <c r="A5296" t="s">
        <v>16487</v>
      </c>
      <c r="B5296" t="s">
        <v>16488</v>
      </c>
      <c r="C5296" s="1">
        <v>42403</v>
      </c>
      <c r="D5296" s="1" t="str">
        <f t="shared" si="328"/>
        <v>2010–2019</v>
      </c>
      <c r="E5296" s="8">
        <f t="shared" si="329"/>
        <v>2016</v>
      </c>
      <c r="F5296" s="8" t="str">
        <f t="shared" si="330"/>
        <v>16</v>
      </c>
      <c r="G5296" s="2">
        <v>0.59673611111111113</v>
      </c>
      <c r="H5296" s="2" t="str">
        <f t="shared" si="331"/>
        <v>2016-02</v>
      </c>
      <c r="I5296" t="s">
        <v>16489</v>
      </c>
      <c r="J5296" s="1">
        <v>42403</v>
      </c>
      <c r="K5296" s="2">
        <v>0.60715277777777776</v>
      </c>
      <c r="L5296">
        <v>15</v>
      </c>
      <c r="M5296" s="2">
        <v>1.0416666666666666E-2</v>
      </c>
      <c r="N5296" t="s">
        <v>16473</v>
      </c>
      <c r="O5296" t="s">
        <v>16482</v>
      </c>
      <c r="P5296" t="s">
        <v>16483</v>
      </c>
      <c r="Q5296" t="s">
        <v>497</v>
      </c>
      <c r="R5296" t="s">
        <v>114</v>
      </c>
      <c r="S5296">
        <v>698314001</v>
      </c>
      <c r="T5296" t="s">
        <v>808</v>
      </c>
      <c r="U5296">
        <v>142.58000000000001</v>
      </c>
      <c r="V5296">
        <v>142.58000000000001</v>
      </c>
      <c r="W5296">
        <v>0</v>
      </c>
      <c r="X5296">
        <v>389095005</v>
      </c>
      <c r="Y5296" t="s">
        <v>809</v>
      </c>
    </row>
    <row r="5297" spans="1:25" x14ac:dyDescent="0.25">
      <c r="A5297" t="s">
        <v>16490</v>
      </c>
      <c r="B5297" t="s">
        <v>16491</v>
      </c>
      <c r="C5297" s="1">
        <v>42407</v>
      </c>
      <c r="D5297" s="1" t="str">
        <f t="shared" si="328"/>
        <v>2010–2019</v>
      </c>
      <c r="E5297" s="8">
        <f t="shared" si="329"/>
        <v>2016</v>
      </c>
      <c r="F5297" s="8" t="str">
        <f t="shared" si="330"/>
        <v>16</v>
      </c>
      <c r="G5297" s="2">
        <v>0.30506944444444445</v>
      </c>
      <c r="H5297" s="2" t="str">
        <f t="shared" si="331"/>
        <v>2016-02</v>
      </c>
      <c r="I5297" t="s">
        <v>16492</v>
      </c>
      <c r="J5297" s="1">
        <v>42407</v>
      </c>
      <c r="K5297" s="2">
        <v>0.34313657407407405</v>
      </c>
      <c r="L5297">
        <v>55</v>
      </c>
      <c r="M5297" s="2">
        <v>3.8067129629629631E-2</v>
      </c>
      <c r="N5297" t="s">
        <v>16473</v>
      </c>
      <c r="O5297" t="s">
        <v>16482</v>
      </c>
      <c r="P5297" t="s">
        <v>16483</v>
      </c>
      <c r="Q5297" t="s">
        <v>497</v>
      </c>
      <c r="R5297" t="s">
        <v>114</v>
      </c>
      <c r="S5297">
        <v>308335008</v>
      </c>
      <c r="T5297" t="s">
        <v>813</v>
      </c>
      <c r="U5297">
        <v>142.58000000000001</v>
      </c>
      <c r="V5297">
        <v>4401.54</v>
      </c>
      <c r="W5297">
        <v>2476.9</v>
      </c>
      <c r="X5297">
        <v>389095005</v>
      </c>
      <c r="Y5297" t="s">
        <v>809</v>
      </c>
    </row>
    <row r="5298" spans="1:25" x14ac:dyDescent="0.25">
      <c r="A5298" t="s">
        <v>16493</v>
      </c>
      <c r="B5298" t="s">
        <v>16494</v>
      </c>
      <c r="C5298" s="1">
        <v>42767</v>
      </c>
      <c r="D5298" s="1" t="str">
        <f t="shared" si="328"/>
        <v>2010–2019</v>
      </c>
      <c r="E5298" s="8">
        <f t="shared" si="329"/>
        <v>2017</v>
      </c>
      <c r="F5298" s="8" t="str">
        <f t="shared" si="330"/>
        <v>17</v>
      </c>
      <c r="G5298" s="2">
        <v>0.34313657407407405</v>
      </c>
      <c r="H5298" s="2" t="str">
        <f t="shared" si="331"/>
        <v>2017-02</v>
      </c>
      <c r="I5298" t="s">
        <v>16495</v>
      </c>
      <c r="J5298" s="1">
        <v>42767</v>
      </c>
      <c r="K5298" s="2">
        <v>0.35355324074074074</v>
      </c>
      <c r="L5298">
        <v>15</v>
      </c>
      <c r="M5298" s="2">
        <v>1.0416666666666666E-2</v>
      </c>
      <c r="N5298" t="s">
        <v>16473</v>
      </c>
      <c r="O5298" t="s">
        <v>16482</v>
      </c>
      <c r="P5298" t="s">
        <v>16483</v>
      </c>
      <c r="Q5298" t="s">
        <v>497</v>
      </c>
      <c r="R5298" t="s">
        <v>114</v>
      </c>
      <c r="S5298">
        <v>698314001</v>
      </c>
      <c r="T5298" t="s">
        <v>808</v>
      </c>
      <c r="U5298">
        <v>142.58000000000001</v>
      </c>
      <c r="V5298">
        <v>142.58000000000001</v>
      </c>
      <c r="W5298">
        <v>0</v>
      </c>
      <c r="X5298">
        <v>389095005</v>
      </c>
      <c r="Y5298" t="s">
        <v>809</v>
      </c>
    </row>
    <row r="5299" spans="1:25" x14ac:dyDescent="0.25">
      <c r="A5299" t="s">
        <v>16496</v>
      </c>
      <c r="B5299" t="s">
        <v>16497</v>
      </c>
      <c r="C5299" s="1">
        <v>43127</v>
      </c>
      <c r="D5299" s="1" t="str">
        <f t="shared" si="328"/>
        <v>2010–2019</v>
      </c>
      <c r="E5299" s="8">
        <f t="shared" si="329"/>
        <v>2018</v>
      </c>
      <c r="F5299" s="8" t="str">
        <f t="shared" si="330"/>
        <v>18</v>
      </c>
      <c r="G5299" s="2">
        <v>0.34313657407407405</v>
      </c>
      <c r="H5299" s="2" t="str">
        <f t="shared" si="331"/>
        <v>2018-01</v>
      </c>
      <c r="I5299" t="s">
        <v>16498</v>
      </c>
      <c r="J5299" s="1">
        <v>43127</v>
      </c>
      <c r="K5299" s="2">
        <v>0.35355324074074074</v>
      </c>
      <c r="L5299">
        <v>15</v>
      </c>
      <c r="M5299" s="2">
        <v>1.0416666666666666E-2</v>
      </c>
      <c r="N5299" t="s">
        <v>16473</v>
      </c>
      <c r="O5299" t="s">
        <v>16482</v>
      </c>
      <c r="P5299" t="s">
        <v>16483</v>
      </c>
      <c r="Q5299" t="s">
        <v>497</v>
      </c>
      <c r="R5299" t="s">
        <v>114</v>
      </c>
      <c r="S5299">
        <v>698314001</v>
      </c>
      <c r="T5299" t="s">
        <v>808</v>
      </c>
      <c r="U5299">
        <v>142.58000000000001</v>
      </c>
      <c r="V5299">
        <v>142.58000000000001</v>
      </c>
      <c r="W5299">
        <v>0</v>
      </c>
      <c r="X5299">
        <v>389095005</v>
      </c>
      <c r="Y5299" t="s">
        <v>809</v>
      </c>
    </row>
    <row r="5300" spans="1:25" x14ac:dyDescent="0.25">
      <c r="A5300" t="s">
        <v>16499</v>
      </c>
      <c r="B5300" t="s">
        <v>16500</v>
      </c>
      <c r="C5300" s="1">
        <v>43130</v>
      </c>
      <c r="D5300" s="1" t="str">
        <f t="shared" si="328"/>
        <v>2010–2019</v>
      </c>
      <c r="E5300" s="8">
        <f t="shared" si="329"/>
        <v>2018</v>
      </c>
      <c r="F5300" s="8" t="str">
        <f t="shared" si="330"/>
        <v>18</v>
      </c>
      <c r="G5300" s="2">
        <v>0.55146990740740742</v>
      </c>
      <c r="H5300" s="2" t="str">
        <f t="shared" si="331"/>
        <v>2018-01</v>
      </c>
      <c r="I5300" t="s">
        <v>16501</v>
      </c>
      <c r="J5300" s="1">
        <v>43130</v>
      </c>
      <c r="K5300" s="2">
        <v>0.58269675925925923</v>
      </c>
      <c r="L5300">
        <v>45</v>
      </c>
      <c r="M5300" s="2">
        <v>3.1226851851851853E-2</v>
      </c>
      <c r="N5300" t="s">
        <v>16473</v>
      </c>
      <c r="O5300" t="s">
        <v>16482</v>
      </c>
      <c r="P5300" t="s">
        <v>16483</v>
      </c>
      <c r="Q5300" t="s">
        <v>497</v>
      </c>
      <c r="R5300" t="s">
        <v>114</v>
      </c>
      <c r="S5300">
        <v>308335008</v>
      </c>
      <c r="T5300" t="s">
        <v>813</v>
      </c>
      <c r="U5300">
        <v>142.58000000000001</v>
      </c>
      <c r="V5300">
        <v>15783.94</v>
      </c>
      <c r="W5300">
        <v>11574.82</v>
      </c>
      <c r="X5300">
        <v>389095005</v>
      </c>
      <c r="Y5300" t="s">
        <v>809</v>
      </c>
    </row>
    <row r="5301" spans="1:25" x14ac:dyDescent="0.25">
      <c r="A5301" t="s">
        <v>16502</v>
      </c>
      <c r="B5301" t="s">
        <v>16503</v>
      </c>
      <c r="C5301" s="1">
        <v>43151</v>
      </c>
      <c r="D5301" s="1" t="str">
        <f t="shared" si="328"/>
        <v>2010–2019</v>
      </c>
      <c r="E5301" s="8">
        <f t="shared" si="329"/>
        <v>2018</v>
      </c>
      <c r="F5301" s="8" t="str">
        <f t="shared" si="330"/>
        <v>18</v>
      </c>
      <c r="G5301" s="2">
        <v>0.59673611111111113</v>
      </c>
      <c r="H5301" s="2" t="str">
        <f t="shared" si="331"/>
        <v>2018-02</v>
      </c>
      <c r="I5301" t="s">
        <v>16504</v>
      </c>
      <c r="J5301" s="1">
        <v>43151</v>
      </c>
      <c r="K5301" s="2">
        <v>0.63428240740740738</v>
      </c>
      <c r="L5301">
        <v>54</v>
      </c>
      <c r="M5301" s="2">
        <v>3.7546296296296293E-2</v>
      </c>
      <c r="N5301" t="s">
        <v>16473</v>
      </c>
      <c r="O5301" t="s">
        <v>16482</v>
      </c>
      <c r="P5301" t="s">
        <v>16483</v>
      </c>
      <c r="Q5301" t="s">
        <v>497</v>
      </c>
      <c r="R5301" t="s">
        <v>28</v>
      </c>
      <c r="S5301">
        <v>162673000</v>
      </c>
      <c r="T5301" t="s">
        <v>151</v>
      </c>
      <c r="U5301">
        <v>136.80000000000001</v>
      </c>
      <c r="V5301">
        <v>917</v>
      </c>
      <c r="W5301">
        <v>733.59</v>
      </c>
      <c r="X5301" t="s">
        <v>30</v>
      </c>
      <c r="Y5301" t="s">
        <v>30</v>
      </c>
    </row>
    <row r="5302" spans="1:25" x14ac:dyDescent="0.25">
      <c r="A5302" t="s">
        <v>16505</v>
      </c>
      <c r="B5302" t="s">
        <v>16506</v>
      </c>
      <c r="C5302" s="1">
        <v>43165</v>
      </c>
      <c r="D5302" s="1" t="str">
        <f t="shared" si="328"/>
        <v>2010–2019</v>
      </c>
      <c r="E5302" s="8">
        <f t="shared" si="329"/>
        <v>2018</v>
      </c>
      <c r="F5302" s="8" t="str">
        <f t="shared" si="330"/>
        <v>18</v>
      </c>
      <c r="G5302" s="2">
        <v>0.59673611111111113</v>
      </c>
      <c r="H5302" s="2" t="str">
        <f t="shared" si="331"/>
        <v>2018-03</v>
      </c>
      <c r="I5302" t="s">
        <v>16507</v>
      </c>
      <c r="J5302" s="1">
        <v>43165</v>
      </c>
      <c r="K5302" s="2">
        <v>0.85260416666666672</v>
      </c>
      <c r="L5302">
        <v>368</v>
      </c>
      <c r="M5302" s="2">
        <v>0.25586805555555553</v>
      </c>
      <c r="N5302" t="s">
        <v>16473</v>
      </c>
      <c r="O5302" t="s">
        <v>16482</v>
      </c>
      <c r="P5302" t="s">
        <v>16483</v>
      </c>
      <c r="Q5302" t="s">
        <v>497</v>
      </c>
      <c r="R5302" t="s">
        <v>42</v>
      </c>
      <c r="S5302">
        <v>185349003</v>
      </c>
      <c r="T5302" t="s">
        <v>43</v>
      </c>
      <c r="U5302">
        <v>85.55</v>
      </c>
      <c r="V5302">
        <v>4830.95</v>
      </c>
      <c r="W5302">
        <v>3864.76</v>
      </c>
      <c r="X5302">
        <v>66383009</v>
      </c>
      <c r="Y5302" t="s">
        <v>125</v>
      </c>
    </row>
    <row r="5303" spans="1:25" x14ac:dyDescent="0.25">
      <c r="A5303" t="s">
        <v>16508</v>
      </c>
      <c r="B5303" t="s">
        <v>16509</v>
      </c>
      <c r="C5303" s="1">
        <v>43775</v>
      </c>
      <c r="D5303" s="1" t="str">
        <f t="shared" si="328"/>
        <v>2010–2019</v>
      </c>
      <c r="E5303" s="8">
        <f t="shared" si="329"/>
        <v>2019</v>
      </c>
      <c r="F5303" s="8" t="str">
        <f t="shared" si="330"/>
        <v>19</v>
      </c>
      <c r="G5303" s="2">
        <v>0.80506944444444439</v>
      </c>
      <c r="H5303" s="2" t="str">
        <f t="shared" si="331"/>
        <v>2019-11</v>
      </c>
      <c r="I5303" t="s">
        <v>16510</v>
      </c>
      <c r="J5303" s="1">
        <v>43775</v>
      </c>
      <c r="K5303" s="2">
        <v>0.81548611111111113</v>
      </c>
      <c r="L5303">
        <v>15</v>
      </c>
      <c r="M5303" s="2">
        <v>1.0416666666666666E-2</v>
      </c>
      <c r="N5303" t="s">
        <v>16473</v>
      </c>
      <c r="O5303" t="s">
        <v>16482</v>
      </c>
      <c r="P5303" t="s">
        <v>16483</v>
      </c>
      <c r="Q5303" t="s">
        <v>497</v>
      </c>
      <c r="R5303" t="s">
        <v>42</v>
      </c>
      <c r="S5303">
        <v>185345009</v>
      </c>
      <c r="T5303" t="s">
        <v>57</v>
      </c>
      <c r="U5303">
        <v>85.55</v>
      </c>
      <c r="V5303">
        <v>85.55</v>
      </c>
      <c r="W5303">
        <v>0</v>
      </c>
      <c r="X5303">
        <v>444814009</v>
      </c>
      <c r="Y5303" t="s">
        <v>65</v>
      </c>
    </row>
    <row r="5304" spans="1:25" x14ac:dyDescent="0.25">
      <c r="A5304" t="s">
        <v>16511</v>
      </c>
      <c r="B5304" t="s">
        <v>16512</v>
      </c>
      <c r="C5304" s="1">
        <v>43848</v>
      </c>
      <c r="D5304" s="1" t="str">
        <f t="shared" si="328"/>
        <v>2020–2029</v>
      </c>
      <c r="E5304" s="8">
        <f t="shared" si="329"/>
        <v>2020</v>
      </c>
      <c r="F5304" s="8" t="str">
        <f t="shared" si="330"/>
        <v>20</v>
      </c>
      <c r="G5304" s="2">
        <v>0.62532407407407409</v>
      </c>
      <c r="H5304" s="2" t="str">
        <f t="shared" si="331"/>
        <v>2020-01</v>
      </c>
      <c r="I5304" t="s">
        <v>16513</v>
      </c>
      <c r="J5304" s="1">
        <v>43852</v>
      </c>
      <c r="K5304" s="2">
        <v>0.62532407407407409</v>
      </c>
      <c r="L5304">
        <v>0</v>
      </c>
      <c r="M5304" s="2">
        <v>0</v>
      </c>
      <c r="N5304" t="s">
        <v>16473</v>
      </c>
      <c r="O5304" t="s">
        <v>5365</v>
      </c>
      <c r="P5304" t="s">
        <v>5366</v>
      </c>
      <c r="Q5304" t="s">
        <v>497</v>
      </c>
      <c r="R5304" t="s">
        <v>85</v>
      </c>
      <c r="S5304">
        <v>50849002</v>
      </c>
      <c r="T5304" t="s">
        <v>86</v>
      </c>
      <c r="U5304">
        <v>146.18</v>
      </c>
      <c r="V5304">
        <v>577.58000000000004</v>
      </c>
      <c r="W5304">
        <v>0</v>
      </c>
      <c r="X5304">
        <v>262521009</v>
      </c>
      <c r="Y5304" t="s">
        <v>4005</v>
      </c>
    </row>
    <row r="5305" spans="1:25" x14ac:dyDescent="0.25">
      <c r="A5305" t="s">
        <v>16514</v>
      </c>
      <c r="B5305" t="s">
        <v>16513</v>
      </c>
      <c r="C5305" s="1">
        <v>43852</v>
      </c>
      <c r="D5305" s="1" t="str">
        <f t="shared" si="328"/>
        <v>2020–2029</v>
      </c>
      <c r="E5305" s="8">
        <f t="shared" si="329"/>
        <v>2020</v>
      </c>
      <c r="F5305" s="8" t="str">
        <f t="shared" si="330"/>
        <v>20</v>
      </c>
      <c r="G5305" s="2">
        <v>0.62532407407407409</v>
      </c>
      <c r="H5305" s="2" t="str">
        <f t="shared" si="331"/>
        <v>2020-01</v>
      </c>
      <c r="I5305" t="s">
        <v>16515</v>
      </c>
      <c r="J5305" s="1">
        <v>43852</v>
      </c>
      <c r="K5305" s="2">
        <v>0.63574074074074072</v>
      </c>
      <c r="L5305">
        <v>15</v>
      </c>
      <c r="M5305" s="2">
        <v>1.0416666666666666E-2</v>
      </c>
      <c r="N5305" t="s">
        <v>16473</v>
      </c>
      <c r="O5305" t="s">
        <v>16482</v>
      </c>
      <c r="P5305" t="s">
        <v>16483</v>
      </c>
      <c r="Q5305" t="s">
        <v>497</v>
      </c>
      <c r="R5305" t="s">
        <v>42</v>
      </c>
      <c r="S5305">
        <v>185347001</v>
      </c>
      <c r="T5305" t="s">
        <v>72</v>
      </c>
      <c r="U5305">
        <v>85.55</v>
      </c>
      <c r="V5305">
        <v>85.55</v>
      </c>
      <c r="W5305">
        <v>0</v>
      </c>
      <c r="X5305">
        <v>1734006</v>
      </c>
      <c r="Y5305" t="s">
        <v>4009</v>
      </c>
    </row>
    <row r="5306" spans="1:25" x14ac:dyDescent="0.25">
      <c r="A5306" t="s">
        <v>16516</v>
      </c>
      <c r="B5306" t="s">
        <v>16513</v>
      </c>
      <c r="C5306" s="1">
        <v>43852</v>
      </c>
      <c r="D5306" s="1" t="str">
        <f t="shared" si="328"/>
        <v>2020–2029</v>
      </c>
      <c r="E5306" s="8">
        <f t="shared" si="329"/>
        <v>2020</v>
      </c>
      <c r="F5306" s="8" t="str">
        <f t="shared" si="330"/>
        <v>20</v>
      </c>
      <c r="G5306" s="2">
        <v>0.62532407407407409</v>
      </c>
      <c r="H5306" s="2" t="str">
        <f t="shared" si="331"/>
        <v>2020-01</v>
      </c>
      <c r="I5306" t="s">
        <v>16517</v>
      </c>
      <c r="J5306" s="1">
        <v>43867</v>
      </c>
      <c r="K5306" s="2">
        <v>0.63574074074074072</v>
      </c>
      <c r="L5306">
        <v>15</v>
      </c>
      <c r="M5306" s="2">
        <v>1.0416666666666666E-2</v>
      </c>
      <c r="N5306" t="s">
        <v>16473</v>
      </c>
      <c r="O5306" t="s">
        <v>16482</v>
      </c>
      <c r="P5306" t="s">
        <v>16483</v>
      </c>
      <c r="Q5306" t="s">
        <v>497</v>
      </c>
      <c r="R5306" t="s">
        <v>2775</v>
      </c>
      <c r="S5306">
        <v>32485007</v>
      </c>
      <c r="T5306" t="s">
        <v>2568</v>
      </c>
      <c r="U5306">
        <v>110.92</v>
      </c>
      <c r="V5306">
        <v>11758.72</v>
      </c>
      <c r="W5306">
        <v>8777.01</v>
      </c>
      <c r="X5306">
        <v>25675004</v>
      </c>
      <c r="Y5306" t="s">
        <v>2776</v>
      </c>
    </row>
    <row r="5307" spans="1:25" x14ac:dyDescent="0.25">
      <c r="A5307" t="s">
        <v>16518</v>
      </c>
      <c r="B5307" t="s">
        <v>16519</v>
      </c>
      <c r="C5307" s="1">
        <v>43900</v>
      </c>
      <c r="D5307" s="1" t="str">
        <f t="shared" si="328"/>
        <v>2020–2029</v>
      </c>
      <c r="E5307" s="8">
        <f t="shared" si="329"/>
        <v>2020</v>
      </c>
      <c r="F5307" s="8" t="str">
        <f t="shared" si="330"/>
        <v>20</v>
      </c>
      <c r="G5307" s="2">
        <v>0.62532407407407409</v>
      </c>
      <c r="H5307" s="2" t="str">
        <f t="shared" si="331"/>
        <v>2020-03</v>
      </c>
      <c r="I5307" t="s">
        <v>16520</v>
      </c>
      <c r="J5307" s="1">
        <v>43900</v>
      </c>
      <c r="K5307" s="2">
        <v>0.63574074074074072</v>
      </c>
      <c r="L5307">
        <v>15</v>
      </c>
      <c r="M5307" s="2">
        <v>1.0416666666666666E-2</v>
      </c>
      <c r="N5307" t="s">
        <v>16473</v>
      </c>
      <c r="O5307" t="s">
        <v>16482</v>
      </c>
      <c r="P5307" t="s">
        <v>16483</v>
      </c>
      <c r="Q5307" t="s">
        <v>497</v>
      </c>
      <c r="R5307" t="s">
        <v>42</v>
      </c>
      <c r="S5307">
        <v>185349003</v>
      </c>
      <c r="T5307" t="s">
        <v>43</v>
      </c>
      <c r="U5307">
        <v>85.55</v>
      </c>
      <c r="V5307">
        <v>85.55</v>
      </c>
      <c r="W5307">
        <v>68.44</v>
      </c>
      <c r="X5307">
        <v>1734006</v>
      </c>
      <c r="Y5307" t="s">
        <v>4009</v>
      </c>
    </row>
    <row r="5308" spans="1:25" x14ac:dyDescent="0.25">
      <c r="A5308" t="s">
        <v>16521</v>
      </c>
      <c r="B5308" t="s">
        <v>16522</v>
      </c>
      <c r="C5308" s="1">
        <v>43998</v>
      </c>
      <c r="D5308" s="1" t="str">
        <f t="shared" si="328"/>
        <v>2020–2029</v>
      </c>
      <c r="E5308" s="8">
        <f t="shared" si="329"/>
        <v>2020</v>
      </c>
      <c r="F5308" s="8" t="str">
        <f t="shared" si="330"/>
        <v>20</v>
      </c>
      <c r="G5308" s="2">
        <v>0.59673611111111113</v>
      </c>
      <c r="H5308" s="2" t="str">
        <f t="shared" si="331"/>
        <v>2020-06</v>
      </c>
      <c r="I5308" t="s">
        <v>16523</v>
      </c>
      <c r="J5308" s="1">
        <v>43998</v>
      </c>
      <c r="K5308" s="2">
        <v>0.64453703703703702</v>
      </c>
      <c r="L5308">
        <v>69</v>
      </c>
      <c r="M5308" s="2">
        <v>4.7800925925925927E-2</v>
      </c>
      <c r="N5308" t="s">
        <v>16473</v>
      </c>
      <c r="O5308" t="s">
        <v>16482</v>
      </c>
      <c r="P5308" t="s">
        <v>16483</v>
      </c>
      <c r="Q5308" t="s">
        <v>497</v>
      </c>
      <c r="R5308" t="s">
        <v>114</v>
      </c>
      <c r="S5308">
        <v>308335008</v>
      </c>
      <c r="T5308" t="s">
        <v>813</v>
      </c>
      <c r="U5308">
        <v>142.58000000000001</v>
      </c>
      <c r="V5308">
        <v>573.98</v>
      </c>
      <c r="W5308">
        <v>459.18</v>
      </c>
      <c r="X5308">
        <v>389095005</v>
      </c>
      <c r="Y5308" t="s">
        <v>809</v>
      </c>
    </row>
    <row r="5309" spans="1:25" x14ac:dyDescent="0.25">
      <c r="A5309" t="s">
        <v>16524</v>
      </c>
      <c r="B5309" t="s">
        <v>16525</v>
      </c>
      <c r="C5309" s="1">
        <v>44047</v>
      </c>
      <c r="D5309" s="1" t="str">
        <f t="shared" si="328"/>
        <v>2020–2029</v>
      </c>
      <c r="E5309" s="8">
        <f t="shared" si="329"/>
        <v>2020</v>
      </c>
      <c r="F5309" s="8" t="str">
        <f t="shared" si="330"/>
        <v>20</v>
      </c>
      <c r="G5309" s="2">
        <v>0.59673611111111113</v>
      </c>
      <c r="H5309" s="2" t="str">
        <f t="shared" si="331"/>
        <v>2020-08</v>
      </c>
      <c r="I5309" t="s">
        <v>16526</v>
      </c>
      <c r="J5309" s="1">
        <v>44047</v>
      </c>
      <c r="K5309" s="2">
        <v>0.60715277777777776</v>
      </c>
      <c r="L5309">
        <v>15</v>
      </c>
      <c r="M5309" s="2">
        <v>1.0416666666666666E-2</v>
      </c>
      <c r="N5309" t="s">
        <v>16473</v>
      </c>
      <c r="O5309" t="s">
        <v>16482</v>
      </c>
      <c r="P5309" t="s">
        <v>16483</v>
      </c>
      <c r="Q5309" t="s">
        <v>497</v>
      </c>
      <c r="R5309" t="s">
        <v>42</v>
      </c>
      <c r="S5309">
        <v>424441002</v>
      </c>
      <c r="T5309" t="s">
        <v>850</v>
      </c>
      <c r="U5309">
        <v>142.58000000000001</v>
      </c>
      <c r="V5309">
        <v>6453.97</v>
      </c>
      <c r="W5309">
        <v>5163.17</v>
      </c>
      <c r="X5309">
        <v>72892002</v>
      </c>
      <c r="Y5309" t="s">
        <v>851</v>
      </c>
    </row>
    <row r="5310" spans="1:25" x14ac:dyDescent="0.25">
      <c r="A5310" t="s">
        <v>16527</v>
      </c>
      <c r="B5310" t="s">
        <v>16528</v>
      </c>
      <c r="C5310" s="1">
        <v>44066</v>
      </c>
      <c r="D5310" s="1" t="str">
        <f t="shared" si="328"/>
        <v>2020–2029</v>
      </c>
      <c r="E5310" s="8">
        <f t="shared" si="329"/>
        <v>2020</v>
      </c>
      <c r="F5310" s="8" t="str">
        <f t="shared" si="330"/>
        <v>20</v>
      </c>
      <c r="G5310" s="2">
        <v>0.59673611111111113</v>
      </c>
      <c r="H5310" s="2" t="str">
        <f t="shared" si="331"/>
        <v>2020-08</v>
      </c>
      <c r="I5310" t="s">
        <v>16529</v>
      </c>
      <c r="J5310" s="1">
        <v>44066</v>
      </c>
      <c r="K5310" s="2">
        <v>0.60715277777777776</v>
      </c>
      <c r="L5310">
        <v>15</v>
      </c>
      <c r="M5310" s="2">
        <v>1.0416666666666666E-2</v>
      </c>
      <c r="N5310" t="s">
        <v>16473</v>
      </c>
      <c r="O5310" t="s">
        <v>16482</v>
      </c>
      <c r="P5310" t="s">
        <v>16483</v>
      </c>
      <c r="Q5310" t="s">
        <v>497</v>
      </c>
      <c r="R5310" t="s">
        <v>42</v>
      </c>
      <c r="S5310">
        <v>424619006</v>
      </c>
      <c r="T5310" t="s">
        <v>794</v>
      </c>
      <c r="U5310">
        <v>142.58000000000001</v>
      </c>
      <c r="V5310">
        <v>4626.6400000000003</v>
      </c>
      <c r="W5310">
        <v>3701.31</v>
      </c>
      <c r="X5310">
        <v>156073000</v>
      </c>
      <c r="Y5310" t="s">
        <v>795</v>
      </c>
    </row>
    <row r="5311" spans="1:25" x14ac:dyDescent="0.25">
      <c r="A5311" t="s">
        <v>16530</v>
      </c>
      <c r="B5311" t="s">
        <v>16531</v>
      </c>
      <c r="C5311" s="1">
        <v>44210</v>
      </c>
      <c r="D5311" s="1" t="str">
        <f t="shared" si="328"/>
        <v>2020–2029</v>
      </c>
      <c r="E5311" s="8">
        <f t="shared" si="329"/>
        <v>2021</v>
      </c>
      <c r="F5311" s="8" t="str">
        <f t="shared" si="330"/>
        <v>21</v>
      </c>
      <c r="G5311" s="2">
        <v>0.58269675925925923</v>
      </c>
      <c r="H5311" s="2" t="str">
        <f t="shared" si="331"/>
        <v>2021-01</v>
      </c>
      <c r="I5311" t="s">
        <v>16532</v>
      </c>
      <c r="J5311" s="1">
        <v>44210</v>
      </c>
      <c r="K5311" s="2">
        <v>0.59311342592592597</v>
      </c>
      <c r="L5311">
        <v>15</v>
      </c>
      <c r="M5311" s="2">
        <v>1.0416666666666666E-2</v>
      </c>
      <c r="N5311" t="s">
        <v>16473</v>
      </c>
      <c r="O5311" t="s">
        <v>16482</v>
      </c>
      <c r="P5311" t="s">
        <v>16483</v>
      </c>
      <c r="Q5311" t="s">
        <v>497</v>
      </c>
      <c r="R5311" t="s">
        <v>114</v>
      </c>
      <c r="S5311">
        <v>698314001</v>
      </c>
      <c r="T5311" t="s">
        <v>808</v>
      </c>
      <c r="U5311">
        <v>142.58000000000001</v>
      </c>
      <c r="V5311">
        <v>142.58000000000001</v>
      </c>
      <c r="W5311">
        <v>0</v>
      </c>
      <c r="X5311">
        <v>389095005</v>
      </c>
      <c r="Y5311" t="s">
        <v>809</v>
      </c>
    </row>
    <row r="5312" spans="1:25" x14ac:dyDescent="0.25">
      <c r="A5312" t="s">
        <v>16533</v>
      </c>
      <c r="B5312" t="s">
        <v>16534</v>
      </c>
      <c r="C5312" s="1">
        <v>44250</v>
      </c>
      <c r="D5312" s="1" t="str">
        <f t="shared" si="328"/>
        <v>2020–2029</v>
      </c>
      <c r="E5312" s="8">
        <f t="shared" si="329"/>
        <v>2021</v>
      </c>
      <c r="F5312" s="8" t="str">
        <f t="shared" si="330"/>
        <v>21</v>
      </c>
      <c r="G5312" s="2">
        <v>0.59673611111111113</v>
      </c>
      <c r="H5312" s="2" t="str">
        <f t="shared" si="331"/>
        <v>2021-02</v>
      </c>
      <c r="I5312" t="s">
        <v>16535</v>
      </c>
      <c r="J5312" s="1">
        <v>44250</v>
      </c>
      <c r="K5312" s="2">
        <v>0.62618055555555552</v>
      </c>
      <c r="L5312">
        <v>42</v>
      </c>
      <c r="M5312" s="2">
        <v>2.9444444444444443E-2</v>
      </c>
      <c r="N5312" t="s">
        <v>16473</v>
      </c>
      <c r="O5312" t="s">
        <v>16482</v>
      </c>
      <c r="P5312" t="s">
        <v>16483</v>
      </c>
      <c r="Q5312" t="s">
        <v>497</v>
      </c>
      <c r="R5312" t="s">
        <v>28</v>
      </c>
      <c r="S5312">
        <v>162673000</v>
      </c>
      <c r="T5312" t="s">
        <v>151</v>
      </c>
      <c r="U5312">
        <v>136.80000000000001</v>
      </c>
      <c r="V5312">
        <v>989.36</v>
      </c>
      <c r="W5312">
        <v>0</v>
      </c>
      <c r="X5312" t="s">
        <v>30</v>
      </c>
      <c r="Y5312" t="s">
        <v>30</v>
      </c>
    </row>
    <row r="5313" spans="1:25" x14ac:dyDescent="0.25">
      <c r="A5313" t="s">
        <v>16536</v>
      </c>
      <c r="B5313" t="s">
        <v>16537</v>
      </c>
      <c r="C5313" s="1">
        <v>44257</v>
      </c>
      <c r="D5313" s="1" t="str">
        <f t="shared" si="328"/>
        <v>2020–2029</v>
      </c>
      <c r="E5313" s="8">
        <f t="shared" si="329"/>
        <v>2021</v>
      </c>
      <c r="F5313" s="8" t="str">
        <f t="shared" si="330"/>
        <v>21</v>
      </c>
      <c r="G5313" s="2">
        <v>0.59673611111111113</v>
      </c>
      <c r="H5313" s="2" t="str">
        <f t="shared" si="331"/>
        <v>2021-03</v>
      </c>
      <c r="I5313" t="s">
        <v>16538</v>
      </c>
      <c r="J5313" s="1">
        <v>44257</v>
      </c>
      <c r="K5313" s="2">
        <v>0.63885416666666661</v>
      </c>
      <c r="L5313">
        <v>61</v>
      </c>
      <c r="M5313" s="2">
        <v>4.2118055555555554E-2</v>
      </c>
      <c r="N5313" t="s">
        <v>16473</v>
      </c>
      <c r="O5313" t="s">
        <v>16482</v>
      </c>
      <c r="P5313" t="s">
        <v>16483</v>
      </c>
      <c r="Q5313" t="s">
        <v>497</v>
      </c>
      <c r="R5313" t="s">
        <v>42</v>
      </c>
      <c r="S5313">
        <v>185347001</v>
      </c>
      <c r="T5313" t="s">
        <v>72</v>
      </c>
      <c r="U5313">
        <v>85.55</v>
      </c>
      <c r="V5313">
        <v>1250.06</v>
      </c>
      <c r="W5313">
        <v>989.42</v>
      </c>
      <c r="X5313">
        <v>271737000</v>
      </c>
      <c r="Y5313" t="s">
        <v>1040</v>
      </c>
    </row>
    <row r="5314" spans="1:25" x14ac:dyDescent="0.25">
      <c r="A5314" t="s">
        <v>16539</v>
      </c>
      <c r="B5314" t="s">
        <v>16540</v>
      </c>
      <c r="C5314" s="1">
        <v>44271</v>
      </c>
      <c r="D5314" s="1" t="str">
        <f t="shared" si="328"/>
        <v>2020–2029</v>
      </c>
      <c r="E5314" s="8">
        <f t="shared" si="329"/>
        <v>2021</v>
      </c>
      <c r="F5314" s="8" t="str">
        <f t="shared" si="330"/>
        <v>21</v>
      </c>
      <c r="G5314" s="2">
        <v>0.59673611111111113</v>
      </c>
      <c r="H5314" s="2" t="str">
        <f t="shared" si="331"/>
        <v>2021-03</v>
      </c>
      <c r="I5314" t="s">
        <v>16541</v>
      </c>
      <c r="J5314" s="1">
        <v>44271</v>
      </c>
      <c r="K5314" s="2">
        <v>0.77091435185185186</v>
      </c>
      <c r="L5314">
        <v>251</v>
      </c>
      <c r="M5314" s="2">
        <v>0.17417824074074073</v>
      </c>
      <c r="N5314" t="s">
        <v>16473</v>
      </c>
      <c r="O5314" t="s">
        <v>16482</v>
      </c>
      <c r="P5314" t="s">
        <v>16483</v>
      </c>
      <c r="Q5314" t="s">
        <v>497</v>
      </c>
      <c r="R5314" t="s">
        <v>42</v>
      </c>
      <c r="S5314">
        <v>185349003</v>
      </c>
      <c r="T5314" t="s">
        <v>43</v>
      </c>
      <c r="U5314">
        <v>85.55</v>
      </c>
      <c r="V5314">
        <v>3105.35</v>
      </c>
      <c r="W5314">
        <v>2484.2800000000002</v>
      </c>
      <c r="X5314">
        <v>103697008</v>
      </c>
      <c r="Y5314" t="s">
        <v>44</v>
      </c>
    </row>
    <row r="5315" spans="1:25" x14ac:dyDescent="0.25">
      <c r="A5315" t="s">
        <v>16542</v>
      </c>
      <c r="B5315" t="s">
        <v>16543</v>
      </c>
      <c r="C5315" s="1">
        <v>44495</v>
      </c>
      <c r="D5315" s="1" t="str">
        <f t="shared" ref="D5315:D5378" si="332">IF(YEAR(C5315)&lt;2000,"Before 2000",TEXT(INT(YEAR(C5315)/10)*10,"0000") &amp; "–" &amp; TEXT(INT(YEAR(C5315)/10)*10+9,"0000"))</f>
        <v>2020–2029</v>
      </c>
      <c r="E5315" s="8">
        <f t="shared" ref="E5315:E5378" si="333">YEAR(C5315)</f>
        <v>2021</v>
      </c>
      <c r="F5315" s="8" t="str">
        <f t="shared" ref="F5315:F5378" si="334">TEXT(C5315, "yy")</f>
        <v>21</v>
      </c>
      <c r="G5315" s="2">
        <v>0.59673611111111113</v>
      </c>
      <c r="H5315" s="2" t="str">
        <f t="shared" ref="H5315:H5378" si="335">TEXT(C5315, "yyyy-mm")</f>
        <v>2021-10</v>
      </c>
      <c r="I5315" t="s">
        <v>16544</v>
      </c>
      <c r="J5315" s="1">
        <v>44495</v>
      </c>
      <c r="K5315" s="2">
        <v>0.60715277777777776</v>
      </c>
      <c r="L5315">
        <v>15</v>
      </c>
      <c r="M5315" s="2">
        <v>1.0416666666666666E-2</v>
      </c>
      <c r="N5315" t="s">
        <v>16473</v>
      </c>
      <c r="O5315" t="s">
        <v>16482</v>
      </c>
      <c r="P5315" t="s">
        <v>16483</v>
      </c>
      <c r="Q5315" t="s">
        <v>497</v>
      </c>
      <c r="R5315" t="s">
        <v>42</v>
      </c>
      <c r="S5315">
        <v>424441002</v>
      </c>
      <c r="T5315" t="s">
        <v>850</v>
      </c>
      <c r="U5315">
        <v>142.58000000000001</v>
      </c>
      <c r="V5315">
        <v>6453.97</v>
      </c>
      <c r="W5315">
        <v>5163.17</v>
      </c>
      <c r="X5315">
        <v>72892002</v>
      </c>
      <c r="Y5315" t="s">
        <v>851</v>
      </c>
    </row>
    <row r="5316" spans="1:25" x14ac:dyDescent="0.25">
      <c r="A5316" t="s">
        <v>16545</v>
      </c>
      <c r="B5316" t="s">
        <v>16546</v>
      </c>
      <c r="C5316" s="1">
        <v>44504</v>
      </c>
      <c r="D5316" s="1" t="str">
        <f t="shared" si="332"/>
        <v>2020–2029</v>
      </c>
      <c r="E5316" s="8">
        <f t="shared" si="333"/>
        <v>2021</v>
      </c>
      <c r="F5316" s="8" t="str">
        <f t="shared" si="334"/>
        <v>21</v>
      </c>
      <c r="G5316" s="2">
        <v>0.59673611111111113</v>
      </c>
      <c r="H5316" s="2" t="str">
        <f t="shared" si="335"/>
        <v>2021-11</v>
      </c>
      <c r="I5316" t="s">
        <v>16547</v>
      </c>
      <c r="J5316" s="1">
        <v>44504</v>
      </c>
      <c r="K5316" s="2">
        <v>0.60715277777777776</v>
      </c>
      <c r="L5316">
        <v>15</v>
      </c>
      <c r="M5316" s="2">
        <v>1.0416666666666666E-2</v>
      </c>
      <c r="N5316" t="s">
        <v>16473</v>
      </c>
      <c r="O5316" t="s">
        <v>16482</v>
      </c>
      <c r="P5316" t="s">
        <v>16483</v>
      </c>
      <c r="Q5316" t="s">
        <v>497</v>
      </c>
      <c r="R5316" t="s">
        <v>42</v>
      </c>
      <c r="S5316">
        <v>270427003</v>
      </c>
      <c r="T5316" t="s">
        <v>1572</v>
      </c>
      <c r="U5316">
        <v>85.55</v>
      </c>
      <c r="V5316">
        <v>16229.09</v>
      </c>
      <c r="W5316">
        <v>12983.27</v>
      </c>
      <c r="X5316">
        <v>72892002</v>
      </c>
      <c r="Y5316" t="s">
        <v>851</v>
      </c>
    </row>
    <row r="5317" spans="1:25" x14ac:dyDescent="0.25">
      <c r="A5317" t="s">
        <v>16548</v>
      </c>
      <c r="B5317" t="s">
        <v>16549</v>
      </c>
      <c r="C5317" s="1">
        <v>44513</v>
      </c>
      <c r="D5317" s="1" t="str">
        <f t="shared" si="332"/>
        <v>2020–2029</v>
      </c>
      <c r="E5317" s="8">
        <f t="shared" si="333"/>
        <v>2021</v>
      </c>
      <c r="F5317" s="8" t="str">
        <f t="shared" si="334"/>
        <v>21</v>
      </c>
      <c r="G5317" s="2">
        <v>0.59673611111111113</v>
      </c>
      <c r="H5317" s="2" t="str">
        <f t="shared" si="335"/>
        <v>2021-11</v>
      </c>
      <c r="I5317" t="s">
        <v>16550</v>
      </c>
      <c r="J5317" s="1">
        <v>44513</v>
      </c>
      <c r="K5317" s="2">
        <v>0.60715277777777776</v>
      </c>
      <c r="L5317">
        <v>15</v>
      </c>
      <c r="M5317" s="2">
        <v>1.0416666666666666E-2</v>
      </c>
      <c r="N5317" t="s">
        <v>16473</v>
      </c>
      <c r="O5317" t="s">
        <v>16482</v>
      </c>
      <c r="P5317" t="s">
        <v>16483</v>
      </c>
      <c r="Q5317" t="s">
        <v>497</v>
      </c>
      <c r="R5317" t="s">
        <v>42</v>
      </c>
      <c r="S5317">
        <v>424619006</v>
      </c>
      <c r="T5317" t="s">
        <v>794</v>
      </c>
      <c r="U5317">
        <v>142.58000000000001</v>
      </c>
      <c r="V5317">
        <v>2551.9499999999998</v>
      </c>
      <c r="W5317">
        <v>2041.56</v>
      </c>
      <c r="X5317">
        <v>72892002</v>
      </c>
      <c r="Y5317" t="s">
        <v>851</v>
      </c>
    </row>
    <row r="5318" spans="1:25" x14ac:dyDescent="0.25">
      <c r="A5318" t="s">
        <v>16551</v>
      </c>
      <c r="B5318" t="s">
        <v>16552</v>
      </c>
      <c r="C5318" s="1">
        <v>44670</v>
      </c>
      <c r="D5318" s="1" t="str">
        <f t="shared" si="332"/>
        <v>2020–2029</v>
      </c>
      <c r="E5318" s="8">
        <f t="shared" si="333"/>
        <v>2022</v>
      </c>
      <c r="F5318" s="8" t="str">
        <f t="shared" si="334"/>
        <v>22</v>
      </c>
      <c r="G5318" s="2">
        <v>0.59673611111111113</v>
      </c>
      <c r="H5318" s="2" t="str">
        <f t="shared" si="335"/>
        <v>2022-04</v>
      </c>
      <c r="I5318" t="s">
        <v>16553</v>
      </c>
      <c r="J5318" s="1">
        <v>44670</v>
      </c>
      <c r="K5318" s="2">
        <v>0.60715277777777776</v>
      </c>
      <c r="L5318">
        <v>15</v>
      </c>
      <c r="M5318" s="2">
        <v>1.0416666666666666E-2</v>
      </c>
      <c r="N5318" t="s">
        <v>16473</v>
      </c>
      <c r="O5318" t="s">
        <v>16482</v>
      </c>
      <c r="P5318" t="s">
        <v>16483</v>
      </c>
      <c r="Q5318" t="s">
        <v>497</v>
      </c>
      <c r="R5318" t="s">
        <v>42</v>
      </c>
      <c r="S5318">
        <v>424441002</v>
      </c>
      <c r="T5318" t="s">
        <v>850</v>
      </c>
      <c r="U5318">
        <v>142.58000000000001</v>
      </c>
      <c r="V5318">
        <v>51942.73</v>
      </c>
      <c r="W5318">
        <v>40387.79</v>
      </c>
      <c r="X5318">
        <v>72892002</v>
      </c>
      <c r="Y5318" t="s">
        <v>851</v>
      </c>
    </row>
    <row r="5319" spans="1:25" x14ac:dyDescent="0.25">
      <c r="A5319" t="s">
        <v>16554</v>
      </c>
      <c r="B5319" t="s">
        <v>16555</v>
      </c>
      <c r="C5319" s="1">
        <v>44698</v>
      </c>
      <c r="D5319" s="1" t="str">
        <f t="shared" si="332"/>
        <v>2020–2029</v>
      </c>
      <c r="E5319" s="8">
        <f t="shared" si="333"/>
        <v>2022</v>
      </c>
      <c r="F5319" s="8" t="str">
        <f t="shared" si="334"/>
        <v>22</v>
      </c>
      <c r="G5319" s="2">
        <v>0.59673611111111113</v>
      </c>
      <c r="H5319" s="2" t="str">
        <f t="shared" si="335"/>
        <v>2022-05</v>
      </c>
      <c r="I5319" t="s">
        <v>16556</v>
      </c>
      <c r="J5319" s="1">
        <v>44698</v>
      </c>
      <c r="K5319" s="2">
        <v>0.60715277777777776</v>
      </c>
      <c r="L5319">
        <v>15</v>
      </c>
      <c r="M5319" s="2">
        <v>1.0416666666666666E-2</v>
      </c>
      <c r="N5319" t="s">
        <v>16473</v>
      </c>
      <c r="O5319" t="s">
        <v>16482</v>
      </c>
      <c r="P5319" t="s">
        <v>16483</v>
      </c>
      <c r="Q5319" t="s">
        <v>497</v>
      </c>
      <c r="R5319" t="s">
        <v>42</v>
      </c>
      <c r="S5319">
        <v>424619006</v>
      </c>
      <c r="T5319" t="s">
        <v>794</v>
      </c>
      <c r="U5319">
        <v>142.58000000000001</v>
      </c>
      <c r="V5319">
        <v>9916</v>
      </c>
      <c r="W5319">
        <v>9916</v>
      </c>
      <c r="X5319">
        <v>72892002</v>
      </c>
      <c r="Y5319" t="s">
        <v>851</v>
      </c>
    </row>
    <row r="5320" spans="1:25" x14ac:dyDescent="0.25">
      <c r="A5320" t="s">
        <v>16557</v>
      </c>
      <c r="B5320" t="s">
        <v>16558</v>
      </c>
      <c r="C5320" s="1">
        <v>44726</v>
      </c>
      <c r="D5320" s="1" t="str">
        <f t="shared" si="332"/>
        <v>2020–2029</v>
      </c>
      <c r="E5320" s="8">
        <f t="shared" si="333"/>
        <v>2022</v>
      </c>
      <c r="F5320" s="8" t="str">
        <f t="shared" si="334"/>
        <v>22</v>
      </c>
      <c r="G5320" s="2">
        <v>0.59673611111111113</v>
      </c>
      <c r="H5320" s="2" t="str">
        <f t="shared" si="335"/>
        <v>2022-06</v>
      </c>
      <c r="I5320" t="s">
        <v>16559</v>
      </c>
      <c r="J5320" s="1">
        <v>44726</v>
      </c>
      <c r="K5320" s="2">
        <v>0.60715277777777776</v>
      </c>
      <c r="L5320">
        <v>15</v>
      </c>
      <c r="M5320" s="2">
        <v>1.0416666666666666E-2</v>
      </c>
      <c r="N5320" t="s">
        <v>16473</v>
      </c>
      <c r="O5320" t="s">
        <v>16482</v>
      </c>
      <c r="P5320" t="s">
        <v>16483</v>
      </c>
      <c r="Q5320" t="s">
        <v>497</v>
      </c>
      <c r="R5320" t="s">
        <v>42</v>
      </c>
      <c r="S5320">
        <v>424619006</v>
      </c>
      <c r="T5320" t="s">
        <v>794</v>
      </c>
      <c r="U5320">
        <v>142.58000000000001</v>
      </c>
      <c r="V5320">
        <v>9277.7800000000007</v>
      </c>
      <c r="W5320">
        <v>9277.7800000000007</v>
      </c>
      <c r="X5320">
        <v>72892002</v>
      </c>
      <c r="Y5320" t="s">
        <v>851</v>
      </c>
    </row>
    <row r="5321" spans="1:25" x14ac:dyDescent="0.25">
      <c r="A5321" t="s">
        <v>16560</v>
      </c>
      <c r="B5321" t="s">
        <v>16561</v>
      </c>
      <c r="C5321" s="1">
        <v>44754</v>
      </c>
      <c r="D5321" s="1" t="str">
        <f t="shared" si="332"/>
        <v>2020–2029</v>
      </c>
      <c r="E5321" s="8">
        <f t="shared" si="333"/>
        <v>2022</v>
      </c>
      <c r="F5321" s="8" t="str">
        <f t="shared" si="334"/>
        <v>22</v>
      </c>
      <c r="G5321" s="2">
        <v>0.59673611111111113</v>
      </c>
      <c r="H5321" s="2" t="str">
        <f t="shared" si="335"/>
        <v>2022-07</v>
      </c>
      <c r="I5321" t="s">
        <v>16562</v>
      </c>
      <c r="J5321" s="1">
        <v>44754</v>
      </c>
      <c r="K5321" s="2">
        <v>0.60715277777777776</v>
      </c>
      <c r="L5321">
        <v>15</v>
      </c>
      <c r="M5321" s="2">
        <v>1.0416666666666666E-2</v>
      </c>
      <c r="N5321" t="s">
        <v>16473</v>
      </c>
      <c r="O5321" t="s">
        <v>16482</v>
      </c>
      <c r="P5321" t="s">
        <v>16483</v>
      </c>
      <c r="Q5321" t="s">
        <v>497</v>
      </c>
      <c r="R5321" t="s">
        <v>42</v>
      </c>
      <c r="S5321">
        <v>424619006</v>
      </c>
      <c r="T5321" t="s">
        <v>794</v>
      </c>
      <c r="U5321">
        <v>142.58000000000001</v>
      </c>
      <c r="V5321">
        <v>11451.02</v>
      </c>
      <c r="W5321">
        <v>11451.02</v>
      </c>
      <c r="X5321">
        <v>72892002</v>
      </c>
      <c r="Y5321" t="s">
        <v>851</v>
      </c>
    </row>
    <row r="5322" spans="1:25" x14ac:dyDescent="0.25">
      <c r="A5322" t="s">
        <v>16563</v>
      </c>
      <c r="B5322" t="s">
        <v>16564</v>
      </c>
      <c r="C5322" s="1">
        <v>44782</v>
      </c>
      <c r="D5322" s="1" t="str">
        <f t="shared" si="332"/>
        <v>2020–2029</v>
      </c>
      <c r="E5322" s="8">
        <f t="shared" si="333"/>
        <v>2022</v>
      </c>
      <c r="F5322" s="8" t="str">
        <f t="shared" si="334"/>
        <v>22</v>
      </c>
      <c r="G5322" s="2">
        <v>0.59673611111111113</v>
      </c>
      <c r="H5322" s="2" t="str">
        <f t="shared" si="335"/>
        <v>2022-08</v>
      </c>
      <c r="I5322" t="s">
        <v>16565</v>
      </c>
      <c r="J5322" s="1">
        <v>44782</v>
      </c>
      <c r="K5322" s="2">
        <v>0.60715277777777776</v>
      </c>
      <c r="L5322">
        <v>15</v>
      </c>
      <c r="M5322" s="2">
        <v>1.0416666666666666E-2</v>
      </c>
      <c r="N5322" t="s">
        <v>16473</v>
      </c>
      <c r="O5322" t="s">
        <v>16482</v>
      </c>
      <c r="P5322" t="s">
        <v>16483</v>
      </c>
      <c r="Q5322" t="s">
        <v>497</v>
      </c>
      <c r="R5322" t="s">
        <v>42</v>
      </c>
      <c r="S5322">
        <v>424619006</v>
      </c>
      <c r="T5322" t="s">
        <v>794</v>
      </c>
      <c r="U5322">
        <v>142.58000000000001</v>
      </c>
      <c r="V5322">
        <v>8040.45</v>
      </c>
      <c r="W5322">
        <v>8040.45</v>
      </c>
      <c r="X5322">
        <v>72892002</v>
      </c>
      <c r="Y5322" t="s">
        <v>851</v>
      </c>
    </row>
    <row r="5323" spans="1:25" x14ac:dyDescent="0.25">
      <c r="A5323" t="s">
        <v>16566</v>
      </c>
      <c r="B5323" t="s">
        <v>16567</v>
      </c>
      <c r="C5323" s="1">
        <v>44810</v>
      </c>
      <c r="D5323" s="1" t="str">
        <f t="shared" si="332"/>
        <v>2020–2029</v>
      </c>
      <c r="E5323" s="8">
        <f t="shared" si="333"/>
        <v>2022</v>
      </c>
      <c r="F5323" s="8" t="str">
        <f t="shared" si="334"/>
        <v>22</v>
      </c>
      <c r="G5323" s="2">
        <v>0.59673611111111113</v>
      </c>
      <c r="H5323" s="2" t="str">
        <f t="shared" si="335"/>
        <v>2022-09</v>
      </c>
      <c r="I5323" t="s">
        <v>16568</v>
      </c>
      <c r="J5323" s="1">
        <v>44810</v>
      </c>
      <c r="K5323" s="2">
        <v>0.60715277777777776</v>
      </c>
      <c r="L5323">
        <v>15</v>
      </c>
      <c r="M5323" s="2">
        <v>1.0416666666666666E-2</v>
      </c>
      <c r="N5323" t="s">
        <v>16473</v>
      </c>
      <c r="O5323" t="s">
        <v>16482</v>
      </c>
      <c r="P5323" t="s">
        <v>16483</v>
      </c>
      <c r="Q5323" t="s">
        <v>497</v>
      </c>
      <c r="R5323" t="s">
        <v>42</v>
      </c>
      <c r="S5323">
        <v>424619006</v>
      </c>
      <c r="T5323" t="s">
        <v>794</v>
      </c>
      <c r="U5323">
        <v>142.58000000000001</v>
      </c>
      <c r="V5323">
        <v>14982.49</v>
      </c>
      <c r="W5323">
        <v>14982.49</v>
      </c>
      <c r="X5323">
        <v>72892002</v>
      </c>
      <c r="Y5323" t="s">
        <v>851</v>
      </c>
    </row>
    <row r="5324" spans="1:25" x14ac:dyDescent="0.25">
      <c r="A5324" t="s">
        <v>16569</v>
      </c>
      <c r="B5324" t="s">
        <v>16570</v>
      </c>
      <c r="C5324" s="1">
        <v>44838</v>
      </c>
      <c r="D5324" s="1" t="str">
        <f t="shared" si="332"/>
        <v>2020–2029</v>
      </c>
      <c r="E5324" s="8">
        <f t="shared" si="333"/>
        <v>2022</v>
      </c>
      <c r="F5324" s="8" t="str">
        <f t="shared" si="334"/>
        <v>22</v>
      </c>
      <c r="G5324" s="2">
        <v>0.59673611111111113</v>
      </c>
      <c r="H5324" s="2" t="str">
        <f t="shared" si="335"/>
        <v>2022-10</v>
      </c>
      <c r="I5324" t="s">
        <v>16571</v>
      </c>
      <c r="J5324" s="1">
        <v>44838</v>
      </c>
      <c r="K5324" s="2">
        <v>0.60715277777777776</v>
      </c>
      <c r="L5324">
        <v>15</v>
      </c>
      <c r="M5324" s="2">
        <v>1.0416666666666666E-2</v>
      </c>
      <c r="N5324" t="s">
        <v>16473</v>
      </c>
      <c r="O5324" t="s">
        <v>16482</v>
      </c>
      <c r="P5324" t="s">
        <v>16483</v>
      </c>
      <c r="Q5324" t="s">
        <v>497</v>
      </c>
      <c r="R5324" t="s">
        <v>42</v>
      </c>
      <c r="S5324">
        <v>424619006</v>
      </c>
      <c r="T5324" t="s">
        <v>794</v>
      </c>
      <c r="U5324">
        <v>142.58000000000001</v>
      </c>
      <c r="V5324">
        <v>14523.3</v>
      </c>
      <c r="W5324">
        <v>14523.3</v>
      </c>
      <c r="X5324">
        <v>72892002</v>
      </c>
      <c r="Y5324" t="s">
        <v>851</v>
      </c>
    </row>
    <row r="5325" spans="1:25" x14ac:dyDescent="0.25">
      <c r="A5325" t="s">
        <v>16572</v>
      </c>
      <c r="B5325" t="s">
        <v>16573</v>
      </c>
      <c r="C5325" s="1">
        <v>44866</v>
      </c>
      <c r="D5325" s="1" t="str">
        <f t="shared" si="332"/>
        <v>2020–2029</v>
      </c>
      <c r="E5325" s="8">
        <f t="shared" si="333"/>
        <v>2022</v>
      </c>
      <c r="F5325" s="8" t="str">
        <f t="shared" si="334"/>
        <v>22</v>
      </c>
      <c r="G5325" s="2">
        <v>0.59673611111111113</v>
      </c>
      <c r="H5325" s="2" t="str">
        <f t="shared" si="335"/>
        <v>2022-11</v>
      </c>
      <c r="I5325" t="s">
        <v>16574</v>
      </c>
      <c r="J5325" s="1">
        <v>44866</v>
      </c>
      <c r="K5325" s="2">
        <v>0.60715277777777776</v>
      </c>
      <c r="L5325">
        <v>15</v>
      </c>
      <c r="M5325" s="2">
        <v>1.0416666666666666E-2</v>
      </c>
      <c r="N5325" t="s">
        <v>16473</v>
      </c>
      <c r="O5325" t="s">
        <v>16482</v>
      </c>
      <c r="P5325" t="s">
        <v>16483</v>
      </c>
      <c r="Q5325" t="s">
        <v>497</v>
      </c>
      <c r="R5325" t="s">
        <v>42</v>
      </c>
      <c r="S5325">
        <v>424619006</v>
      </c>
      <c r="T5325" t="s">
        <v>794</v>
      </c>
      <c r="U5325">
        <v>142.58000000000001</v>
      </c>
      <c r="V5325">
        <v>11062.04</v>
      </c>
      <c r="W5325">
        <v>11062.04</v>
      </c>
      <c r="X5325">
        <v>72892002</v>
      </c>
      <c r="Y5325" t="s">
        <v>851</v>
      </c>
    </row>
    <row r="5326" spans="1:25" x14ac:dyDescent="0.25">
      <c r="A5326" t="s">
        <v>16575</v>
      </c>
      <c r="B5326" t="s">
        <v>16576</v>
      </c>
      <c r="C5326" s="1">
        <v>44880</v>
      </c>
      <c r="D5326" s="1" t="str">
        <f t="shared" si="332"/>
        <v>2020–2029</v>
      </c>
      <c r="E5326" s="8">
        <f t="shared" si="333"/>
        <v>2022</v>
      </c>
      <c r="F5326" s="8" t="str">
        <f t="shared" si="334"/>
        <v>22</v>
      </c>
      <c r="G5326" s="2">
        <v>0.59673611111111113</v>
      </c>
      <c r="H5326" s="2" t="str">
        <f t="shared" si="335"/>
        <v>2022-11</v>
      </c>
      <c r="I5326" t="s">
        <v>16577</v>
      </c>
      <c r="J5326" s="1">
        <v>44880</v>
      </c>
      <c r="K5326" s="2">
        <v>0.60715277777777776</v>
      </c>
      <c r="L5326">
        <v>15</v>
      </c>
      <c r="M5326" s="2">
        <v>1.0416666666666666E-2</v>
      </c>
      <c r="N5326" t="s">
        <v>16473</v>
      </c>
      <c r="O5326" t="s">
        <v>16482</v>
      </c>
      <c r="P5326" t="s">
        <v>16483</v>
      </c>
      <c r="Q5326" t="s">
        <v>497</v>
      </c>
      <c r="R5326" t="s">
        <v>42</v>
      </c>
      <c r="S5326">
        <v>424619006</v>
      </c>
      <c r="T5326" t="s">
        <v>794</v>
      </c>
      <c r="U5326">
        <v>142.58000000000001</v>
      </c>
      <c r="V5326">
        <v>10068.459999999999</v>
      </c>
      <c r="W5326">
        <v>10068.459999999999</v>
      </c>
      <c r="X5326">
        <v>72892002</v>
      </c>
      <c r="Y5326" t="s">
        <v>851</v>
      </c>
    </row>
    <row r="5327" spans="1:25" x14ac:dyDescent="0.25">
      <c r="A5327" t="s">
        <v>16578</v>
      </c>
      <c r="B5327" t="s">
        <v>16579</v>
      </c>
      <c r="C5327" s="1">
        <v>44887</v>
      </c>
      <c r="D5327" s="1" t="str">
        <f t="shared" si="332"/>
        <v>2020–2029</v>
      </c>
      <c r="E5327" s="8">
        <f t="shared" si="333"/>
        <v>2022</v>
      </c>
      <c r="F5327" s="8" t="str">
        <f t="shared" si="334"/>
        <v>22</v>
      </c>
      <c r="G5327" s="2">
        <v>0.59673611111111113</v>
      </c>
      <c r="H5327" s="2" t="str">
        <f t="shared" si="335"/>
        <v>2022-11</v>
      </c>
      <c r="I5327" t="s">
        <v>16580</v>
      </c>
      <c r="J5327" s="1">
        <v>44887</v>
      </c>
      <c r="K5327" s="2">
        <v>0.63840277777777776</v>
      </c>
      <c r="L5327">
        <v>60</v>
      </c>
      <c r="M5327" s="2">
        <v>4.1666666666666664E-2</v>
      </c>
      <c r="N5327" t="s">
        <v>16473</v>
      </c>
      <c r="O5327" t="s">
        <v>5365</v>
      </c>
      <c r="P5327" t="s">
        <v>5366</v>
      </c>
      <c r="Q5327" t="s">
        <v>497</v>
      </c>
      <c r="R5327" t="s">
        <v>85</v>
      </c>
      <c r="S5327">
        <v>183460006</v>
      </c>
      <c r="T5327" t="s">
        <v>887</v>
      </c>
      <c r="U5327">
        <v>146.18</v>
      </c>
      <c r="V5327">
        <v>2941.73</v>
      </c>
      <c r="W5327">
        <v>2941.73</v>
      </c>
      <c r="X5327">
        <v>72892002</v>
      </c>
      <c r="Y5327" t="s">
        <v>851</v>
      </c>
    </row>
    <row r="5328" spans="1:25" x14ac:dyDescent="0.25">
      <c r="A5328" t="s">
        <v>16581</v>
      </c>
      <c r="B5328" t="s">
        <v>16582</v>
      </c>
      <c r="C5328" s="1">
        <v>44929</v>
      </c>
      <c r="D5328" s="1" t="str">
        <f t="shared" si="332"/>
        <v>2020–2029</v>
      </c>
      <c r="E5328" s="8">
        <f t="shared" si="333"/>
        <v>2023</v>
      </c>
      <c r="F5328" s="8" t="str">
        <f t="shared" si="334"/>
        <v>23</v>
      </c>
      <c r="G5328" s="2">
        <v>0.59673611111111113</v>
      </c>
      <c r="H5328" s="2" t="str">
        <f t="shared" si="335"/>
        <v>2023-01</v>
      </c>
      <c r="I5328" t="s">
        <v>16583</v>
      </c>
      <c r="J5328" s="1">
        <v>44929</v>
      </c>
      <c r="K5328" s="2">
        <v>0.60715277777777776</v>
      </c>
      <c r="L5328">
        <v>15</v>
      </c>
      <c r="M5328" s="2">
        <v>1.0416666666666666E-2</v>
      </c>
      <c r="N5328" t="s">
        <v>16473</v>
      </c>
      <c r="O5328" t="s">
        <v>16482</v>
      </c>
      <c r="P5328" t="s">
        <v>16483</v>
      </c>
      <c r="Q5328" t="s">
        <v>497</v>
      </c>
      <c r="R5328" t="s">
        <v>42</v>
      </c>
      <c r="S5328">
        <v>169762003</v>
      </c>
      <c r="T5328" t="s">
        <v>891</v>
      </c>
      <c r="U5328">
        <v>142.58000000000001</v>
      </c>
      <c r="V5328">
        <v>2904.17</v>
      </c>
      <c r="W5328">
        <v>1156.94</v>
      </c>
      <c r="X5328" t="s">
        <v>30</v>
      </c>
      <c r="Y5328" t="s">
        <v>30</v>
      </c>
    </row>
    <row r="5329" spans="1:25" x14ac:dyDescent="0.25">
      <c r="A5329" t="s">
        <v>16584</v>
      </c>
      <c r="B5329" t="s">
        <v>16585</v>
      </c>
      <c r="C5329" s="1">
        <v>45084</v>
      </c>
      <c r="D5329" s="1" t="str">
        <f t="shared" si="332"/>
        <v>2020–2029</v>
      </c>
      <c r="E5329" s="8">
        <f t="shared" si="333"/>
        <v>2023</v>
      </c>
      <c r="F5329" s="8" t="str">
        <f t="shared" si="334"/>
        <v>23</v>
      </c>
      <c r="G5329" s="2">
        <v>0.76340277777777776</v>
      </c>
      <c r="H5329" s="2" t="str">
        <f t="shared" si="335"/>
        <v>2023-06</v>
      </c>
      <c r="I5329" t="s">
        <v>16586</v>
      </c>
      <c r="J5329" s="1">
        <v>45084</v>
      </c>
      <c r="K5329" s="2">
        <v>0.77381944444444439</v>
      </c>
      <c r="L5329">
        <v>15</v>
      </c>
      <c r="M5329" s="2">
        <v>1.0416666666666666E-2</v>
      </c>
      <c r="N5329" t="s">
        <v>16473</v>
      </c>
      <c r="O5329" t="s">
        <v>16482</v>
      </c>
      <c r="P5329" t="s">
        <v>16483</v>
      </c>
      <c r="Q5329" t="s">
        <v>497</v>
      </c>
      <c r="R5329" t="s">
        <v>42</v>
      </c>
      <c r="S5329">
        <v>185345009</v>
      </c>
      <c r="T5329" t="s">
        <v>57</v>
      </c>
      <c r="U5329">
        <v>85.55</v>
      </c>
      <c r="V5329">
        <v>948.35</v>
      </c>
      <c r="W5329">
        <v>758.68</v>
      </c>
      <c r="X5329">
        <v>43878008</v>
      </c>
      <c r="Y5329" t="s">
        <v>432</v>
      </c>
    </row>
    <row r="5330" spans="1:25" x14ac:dyDescent="0.25">
      <c r="A5330" t="s">
        <v>16587</v>
      </c>
      <c r="B5330" t="s">
        <v>16588</v>
      </c>
      <c r="C5330" s="1">
        <v>45139</v>
      </c>
      <c r="D5330" s="1" t="str">
        <f t="shared" si="332"/>
        <v>2020–2029</v>
      </c>
      <c r="E5330" s="8">
        <f t="shared" si="333"/>
        <v>2023</v>
      </c>
      <c r="F5330" s="8" t="str">
        <f t="shared" si="334"/>
        <v>23</v>
      </c>
      <c r="G5330" s="2">
        <v>0.59673611111111113</v>
      </c>
      <c r="H5330" s="2" t="str">
        <f t="shared" si="335"/>
        <v>2023-08</v>
      </c>
      <c r="I5330" t="s">
        <v>16589</v>
      </c>
      <c r="J5330" s="1">
        <v>45139</v>
      </c>
      <c r="K5330" s="2">
        <v>0.60715277777777776</v>
      </c>
      <c r="L5330">
        <v>15</v>
      </c>
      <c r="M5330" s="2">
        <v>1.0416666666666666E-2</v>
      </c>
      <c r="N5330" t="s">
        <v>16473</v>
      </c>
      <c r="O5330" t="s">
        <v>16482</v>
      </c>
      <c r="P5330" t="s">
        <v>16483</v>
      </c>
      <c r="Q5330" t="s">
        <v>497</v>
      </c>
      <c r="R5330" t="s">
        <v>42</v>
      </c>
      <c r="S5330">
        <v>424441002</v>
      </c>
      <c r="T5330" t="s">
        <v>850</v>
      </c>
      <c r="U5330">
        <v>142.58000000000001</v>
      </c>
      <c r="V5330">
        <v>9281.9</v>
      </c>
      <c r="W5330">
        <v>7425.52</v>
      </c>
      <c r="X5330">
        <v>72892002</v>
      </c>
      <c r="Y5330" t="s">
        <v>851</v>
      </c>
    </row>
    <row r="5331" spans="1:25" x14ac:dyDescent="0.25">
      <c r="A5331" t="s">
        <v>16590</v>
      </c>
      <c r="B5331" t="s">
        <v>16591</v>
      </c>
      <c r="C5331" s="1">
        <v>45146</v>
      </c>
      <c r="D5331" s="1" t="str">
        <f t="shared" si="332"/>
        <v>2020–2029</v>
      </c>
      <c r="E5331" s="8">
        <f t="shared" si="333"/>
        <v>2023</v>
      </c>
      <c r="F5331" s="8" t="str">
        <f t="shared" si="334"/>
        <v>23</v>
      </c>
      <c r="G5331" s="2">
        <v>0.59673611111111113</v>
      </c>
      <c r="H5331" s="2" t="str">
        <f t="shared" si="335"/>
        <v>2023-08</v>
      </c>
      <c r="I5331" t="s">
        <v>16592</v>
      </c>
      <c r="J5331" s="1">
        <v>45146</v>
      </c>
      <c r="K5331" s="2">
        <v>0.60715277777777776</v>
      </c>
      <c r="L5331">
        <v>15</v>
      </c>
      <c r="M5331" s="2">
        <v>1.0416666666666666E-2</v>
      </c>
      <c r="N5331" t="s">
        <v>16473</v>
      </c>
      <c r="O5331" t="s">
        <v>16482</v>
      </c>
      <c r="P5331" t="s">
        <v>16483</v>
      </c>
      <c r="Q5331" t="s">
        <v>497</v>
      </c>
      <c r="R5331" t="s">
        <v>42</v>
      </c>
      <c r="S5331">
        <v>424619006</v>
      </c>
      <c r="T5331" t="s">
        <v>794</v>
      </c>
      <c r="U5331">
        <v>142.58000000000001</v>
      </c>
      <c r="V5331">
        <v>2113.65</v>
      </c>
      <c r="W5331">
        <v>1690.92</v>
      </c>
      <c r="X5331">
        <v>35999006</v>
      </c>
      <c r="Y5331" t="s">
        <v>1816</v>
      </c>
    </row>
    <row r="5332" spans="1:25" x14ac:dyDescent="0.25">
      <c r="A5332" t="s">
        <v>16593</v>
      </c>
      <c r="B5332" t="s">
        <v>16594</v>
      </c>
      <c r="C5332" s="1">
        <v>45237</v>
      </c>
      <c r="D5332" s="1" t="str">
        <f t="shared" si="332"/>
        <v>2020–2029</v>
      </c>
      <c r="E5332" s="8">
        <f t="shared" si="333"/>
        <v>2023</v>
      </c>
      <c r="F5332" s="8" t="str">
        <f t="shared" si="334"/>
        <v>23</v>
      </c>
      <c r="G5332" s="2">
        <v>0.59673611111111113</v>
      </c>
      <c r="H5332" s="2" t="str">
        <f t="shared" si="335"/>
        <v>2023-11</v>
      </c>
      <c r="I5332" t="s">
        <v>16595</v>
      </c>
      <c r="J5332" s="1">
        <v>45237</v>
      </c>
      <c r="K5332" s="2">
        <v>0.60715277777777776</v>
      </c>
      <c r="L5332">
        <v>15</v>
      </c>
      <c r="M5332" s="2">
        <v>1.0416666666666666E-2</v>
      </c>
      <c r="N5332" t="s">
        <v>16473</v>
      </c>
      <c r="O5332" t="s">
        <v>16482</v>
      </c>
      <c r="P5332" t="s">
        <v>16483</v>
      </c>
      <c r="Q5332" t="s">
        <v>497</v>
      </c>
      <c r="R5332" t="s">
        <v>42</v>
      </c>
      <c r="S5332">
        <v>424441002</v>
      </c>
      <c r="T5332" t="s">
        <v>850</v>
      </c>
      <c r="U5332">
        <v>142.58000000000001</v>
      </c>
      <c r="V5332">
        <v>16209.04</v>
      </c>
      <c r="W5332">
        <v>12967.23</v>
      </c>
      <c r="X5332">
        <v>72892002</v>
      </c>
      <c r="Y5332" t="s">
        <v>851</v>
      </c>
    </row>
    <row r="5333" spans="1:25" x14ac:dyDescent="0.25">
      <c r="A5333" t="s">
        <v>16596</v>
      </c>
      <c r="B5333" t="s">
        <v>16597</v>
      </c>
      <c r="C5333" s="1">
        <v>45247</v>
      </c>
      <c r="D5333" s="1" t="str">
        <f t="shared" si="332"/>
        <v>2020–2029</v>
      </c>
      <c r="E5333" s="8">
        <f t="shared" si="333"/>
        <v>2023</v>
      </c>
      <c r="F5333" s="8" t="str">
        <f t="shared" si="334"/>
        <v>23</v>
      </c>
      <c r="G5333" s="2">
        <v>0.59673611111111113</v>
      </c>
      <c r="H5333" s="2" t="str">
        <f t="shared" si="335"/>
        <v>2023-11</v>
      </c>
      <c r="I5333" t="s">
        <v>16598</v>
      </c>
      <c r="J5333" s="1">
        <v>45247</v>
      </c>
      <c r="K5333" s="2">
        <v>0.60715277777777776</v>
      </c>
      <c r="L5333">
        <v>15</v>
      </c>
      <c r="M5333" s="2">
        <v>1.0416666666666666E-2</v>
      </c>
      <c r="N5333" t="s">
        <v>16473</v>
      </c>
      <c r="O5333" t="s">
        <v>16482</v>
      </c>
      <c r="P5333" t="s">
        <v>16483</v>
      </c>
      <c r="Q5333" t="s">
        <v>497</v>
      </c>
      <c r="R5333" t="s">
        <v>42</v>
      </c>
      <c r="S5333">
        <v>270427003</v>
      </c>
      <c r="T5333" t="s">
        <v>1572</v>
      </c>
      <c r="U5333">
        <v>85.55</v>
      </c>
      <c r="V5333">
        <v>9139.1</v>
      </c>
      <c r="W5333">
        <v>7311.28</v>
      </c>
      <c r="X5333">
        <v>72892002</v>
      </c>
      <c r="Y5333" t="s">
        <v>851</v>
      </c>
    </row>
    <row r="5334" spans="1:25" x14ac:dyDescent="0.25">
      <c r="A5334" t="s">
        <v>16599</v>
      </c>
      <c r="B5334" t="s">
        <v>16600</v>
      </c>
      <c r="C5334" s="1">
        <v>45262</v>
      </c>
      <c r="D5334" s="1" t="str">
        <f t="shared" si="332"/>
        <v>2020–2029</v>
      </c>
      <c r="E5334" s="8">
        <f t="shared" si="333"/>
        <v>2023</v>
      </c>
      <c r="F5334" s="8" t="str">
        <f t="shared" si="334"/>
        <v>23</v>
      </c>
      <c r="G5334" s="2">
        <v>0.59673611111111113</v>
      </c>
      <c r="H5334" s="2" t="str">
        <f t="shared" si="335"/>
        <v>2023-12</v>
      </c>
      <c r="I5334" t="s">
        <v>16601</v>
      </c>
      <c r="J5334" s="1">
        <v>45262</v>
      </c>
      <c r="K5334" s="2">
        <v>0.60715277777777776</v>
      </c>
      <c r="L5334">
        <v>15</v>
      </c>
      <c r="M5334" s="2">
        <v>1.0416666666666666E-2</v>
      </c>
      <c r="N5334" t="s">
        <v>16473</v>
      </c>
      <c r="O5334" t="s">
        <v>16482</v>
      </c>
      <c r="P5334" t="s">
        <v>16483</v>
      </c>
      <c r="Q5334" t="s">
        <v>497</v>
      </c>
      <c r="R5334" t="s">
        <v>42</v>
      </c>
      <c r="S5334">
        <v>424619006</v>
      </c>
      <c r="T5334" t="s">
        <v>794</v>
      </c>
      <c r="U5334">
        <v>142.58000000000001</v>
      </c>
      <c r="V5334">
        <v>6301.28</v>
      </c>
      <c r="W5334">
        <v>6301.28</v>
      </c>
      <c r="X5334">
        <v>72892002</v>
      </c>
      <c r="Y5334" t="s">
        <v>851</v>
      </c>
    </row>
    <row r="5335" spans="1:25" x14ac:dyDescent="0.25">
      <c r="A5335" t="s">
        <v>16602</v>
      </c>
      <c r="B5335" t="s">
        <v>16603</v>
      </c>
      <c r="C5335" s="1">
        <v>45349</v>
      </c>
      <c r="D5335" s="1" t="str">
        <f t="shared" si="332"/>
        <v>2020–2029</v>
      </c>
      <c r="E5335" s="8">
        <f t="shared" si="333"/>
        <v>2024</v>
      </c>
      <c r="F5335" s="8" t="str">
        <f t="shared" si="334"/>
        <v>24</v>
      </c>
      <c r="G5335" s="2">
        <v>0.59673611111111113</v>
      </c>
      <c r="H5335" s="2" t="str">
        <f t="shared" si="335"/>
        <v>2024-02</v>
      </c>
      <c r="I5335" t="s">
        <v>16604</v>
      </c>
      <c r="J5335" s="1">
        <v>45349</v>
      </c>
      <c r="K5335" s="2">
        <v>0.62652777777777779</v>
      </c>
      <c r="L5335">
        <v>43</v>
      </c>
      <c r="M5335" s="2">
        <v>2.9791666666666668E-2</v>
      </c>
      <c r="N5335" t="s">
        <v>16473</v>
      </c>
      <c r="O5335" t="s">
        <v>16482</v>
      </c>
      <c r="P5335" t="s">
        <v>16483</v>
      </c>
      <c r="Q5335" t="s">
        <v>497</v>
      </c>
      <c r="R5335" t="s">
        <v>28</v>
      </c>
      <c r="S5335">
        <v>162673000</v>
      </c>
      <c r="T5335" t="s">
        <v>151</v>
      </c>
      <c r="U5335">
        <v>136.80000000000001</v>
      </c>
      <c r="V5335">
        <v>1310.5</v>
      </c>
      <c r="W5335">
        <v>0</v>
      </c>
      <c r="X5335" t="s">
        <v>30</v>
      </c>
      <c r="Y5335" t="s">
        <v>30</v>
      </c>
    </row>
    <row r="5336" spans="1:25" x14ac:dyDescent="0.25">
      <c r="A5336" t="s">
        <v>16605</v>
      </c>
      <c r="B5336" t="s">
        <v>16606</v>
      </c>
      <c r="C5336" s="1">
        <v>45363</v>
      </c>
      <c r="D5336" s="1" t="str">
        <f t="shared" si="332"/>
        <v>2020–2029</v>
      </c>
      <c r="E5336" s="8">
        <f t="shared" si="333"/>
        <v>2024</v>
      </c>
      <c r="F5336" s="8" t="str">
        <f t="shared" si="334"/>
        <v>24</v>
      </c>
      <c r="G5336" s="2">
        <v>0.59673611111111113</v>
      </c>
      <c r="H5336" s="2" t="str">
        <f t="shared" si="335"/>
        <v>2024-03</v>
      </c>
      <c r="I5336" t="s">
        <v>16607</v>
      </c>
      <c r="J5336" s="1">
        <v>45363</v>
      </c>
      <c r="K5336" s="2">
        <v>0.74708333333333332</v>
      </c>
      <c r="L5336">
        <v>217</v>
      </c>
      <c r="M5336" s="2">
        <v>0.15034722222222222</v>
      </c>
      <c r="N5336" t="s">
        <v>16473</v>
      </c>
      <c r="O5336" t="s">
        <v>16482</v>
      </c>
      <c r="P5336" t="s">
        <v>16483</v>
      </c>
      <c r="Q5336" t="s">
        <v>497</v>
      </c>
      <c r="R5336" t="s">
        <v>42</v>
      </c>
      <c r="S5336">
        <v>185349003</v>
      </c>
      <c r="T5336" t="s">
        <v>43</v>
      </c>
      <c r="U5336">
        <v>85.55</v>
      </c>
      <c r="V5336">
        <v>3536.75</v>
      </c>
      <c r="W5336">
        <v>2815.35</v>
      </c>
      <c r="X5336">
        <v>103697008</v>
      </c>
      <c r="Y5336" t="s">
        <v>44</v>
      </c>
    </row>
    <row r="5337" spans="1:25" x14ac:dyDescent="0.25">
      <c r="A5337" t="s">
        <v>16608</v>
      </c>
      <c r="B5337" t="s">
        <v>16609</v>
      </c>
      <c r="C5337" s="1">
        <v>45650</v>
      </c>
      <c r="D5337" s="1" t="str">
        <f t="shared" si="332"/>
        <v>2020–2029</v>
      </c>
      <c r="E5337" s="8">
        <f t="shared" si="333"/>
        <v>2024</v>
      </c>
      <c r="F5337" s="8" t="str">
        <f t="shared" si="334"/>
        <v>24</v>
      </c>
      <c r="G5337" s="2">
        <v>0.58269675925925923</v>
      </c>
      <c r="H5337" s="2" t="str">
        <f t="shared" si="335"/>
        <v>2024-12</v>
      </c>
      <c r="I5337" t="s">
        <v>16610</v>
      </c>
      <c r="J5337" s="1">
        <v>45650</v>
      </c>
      <c r="K5337" s="2">
        <v>0.6146759259259259</v>
      </c>
      <c r="L5337">
        <v>46</v>
      </c>
      <c r="M5337" s="2">
        <v>3.197916666666667E-2</v>
      </c>
      <c r="N5337" t="s">
        <v>16473</v>
      </c>
      <c r="O5337" t="s">
        <v>16482</v>
      </c>
      <c r="P5337" t="s">
        <v>16483</v>
      </c>
      <c r="Q5337" t="s">
        <v>497</v>
      </c>
      <c r="R5337" t="s">
        <v>114</v>
      </c>
      <c r="S5337">
        <v>698314001</v>
      </c>
      <c r="T5337" t="s">
        <v>808</v>
      </c>
      <c r="U5337">
        <v>142.58000000000001</v>
      </c>
      <c r="V5337">
        <v>573.98</v>
      </c>
      <c r="W5337">
        <v>0</v>
      </c>
      <c r="X5337">
        <v>183996000</v>
      </c>
      <c r="Y5337" t="s">
        <v>579</v>
      </c>
    </row>
    <row r="5338" spans="1:25" x14ac:dyDescent="0.25">
      <c r="A5338" s="3" t="s">
        <v>16611</v>
      </c>
      <c r="B5338" t="s">
        <v>16612</v>
      </c>
      <c r="C5338" s="1">
        <v>45665</v>
      </c>
      <c r="D5338" s="1" t="str">
        <f t="shared" si="332"/>
        <v>2020–2029</v>
      </c>
      <c r="E5338" s="8">
        <f t="shared" si="333"/>
        <v>2025</v>
      </c>
      <c r="F5338" s="8" t="str">
        <f t="shared" si="334"/>
        <v>25</v>
      </c>
      <c r="G5338" s="2">
        <v>0.6146759259259259</v>
      </c>
      <c r="H5338" s="2" t="str">
        <f t="shared" si="335"/>
        <v>2025-01</v>
      </c>
      <c r="I5338" t="s">
        <v>16613</v>
      </c>
      <c r="J5338" s="1">
        <v>45666</v>
      </c>
      <c r="K5338" s="2">
        <v>0.6146759259259259</v>
      </c>
      <c r="L5338">
        <v>0</v>
      </c>
      <c r="M5338" s="2">
        <v>0</v>
      </c>
      <c r="N5338" t="s">
        <v>16473</v>
      </c>
      <c r="O5338" t="s">
        <v>16482</v>
      </c>
      <c r="P5338" t="s">
        <v>16483</v>
      </c>
      <c r="Q5338" t="s">
        <v>497</v>
      </c>
      <c r="R5338" t="s">
        <v>577</v>
      </c>
      <c r="S5338">
        <v>305408004</v>
      </c>
      <c r="T5338" t="s">
        <v>578</v>
      </c>
      <c r="U5338">
        <v>146.18</v>
      </c>
      <c r="V5338">
        <v>11410.84</v>
      </c>
      <c r="W5338">
        <v>8421.4599999999991</v>
      </c>
      <c r="X5338">
        <v>183996000</v>
      </c>
      <c r="Y5338" t="s">
        <v>579</v>
      </c>
    </row>
    <row r="5339" spans="1:25" x14ac:dyDescent="0.25">
      <c r="A5339" t="s">
        <v>16614</v>
      </c>
      <c r="B5339" t="s">
        <v>16615</v>
      </c>
      <c r="C5339" s="1">
        <v>40907</v>
      </c>
      <c r="D5339" s="1" t="str">
        <f t="shared" si="332"/>
        <v>2010–2019</v>
      </c>
      <c r="E5339" s="8">
        <f t="shared" si="333"/>
        <v>2011</v>
      </c>
      <c r="F5339" s="8" t="str">
        <f t="shared" si="334"/>
        <v>11</v>
      </c>
      <c r="G5339" s="2">
        <v>0.29261574074074076</v>
      </c>
      <c r="H5339" s="2" t="str">
        <f t="shared" si="335"/>
        <v>2011-12</v>
      </c>
      <c r="I5339" t="s">
        <v>16616</v>
      </c>
      <c r="J5339" s="1">
        <v>40907</v>
      </c>
      <c r="K5339" s="2">
        <v>0.31989583333333332</v>
      </c>
      <c r="L5339">
        <v>39</v>
      </c>
      <c r="M5339" s="2">
        <v>2.7280092592592592E-2</v>
      </c>
      <c r="N5339" t="s">
        <v>16617</v>
      </c>
      <c r="O5339" t="s">
        <v>10327</v>
      </c>
      <c r="P5339" t="s">
        <v>10328</v>
      </c>
      <c r="Q5339" t="s">
        <v>539</v>
      </c>
      <c r="R5339" t="s">
        <v>28</v>
      </c>
      <c r="S5339">
        <v>162673000</v>
      </c>
      <c r="T5339" t="s">
        <v>151</v>
      </c>
      <c r="U5339">
        <v>136.80000000000001</v>
      </c>
      <c r="V5339">
        <v>568.20000000000005</v>
      </c>
      <c r="W5339">
        <v>0</v>
      </c>
      <c r="X5339" t="s">
        <v>30</v>
      </c>
      <c r="Y5339" t="s">
        <v>30</v>
      </c>
    </row>
    <row r="5340" spans="1:25" x14ac:dyDescent="0.25">
      <c r="A5340" t="s">
        <v>16618</v>
      </c>
      <c r="B5340" t="s">
        <v>16619</v>
      </c>
      <c r="C5340" s="1">
        <v>41971</v>
      </c>
      <c r="D5340" s="1" t="str">
        <f t="shared" si="332"/>
        <v>2010–2019</v>
      </c>
      <c r="E5340" s="8">
        <f t="shared" si="333"/>
        <v>2014</v>
      </c>
      <c r="F5340" s="8" t="str">
        <f t="shared" si="334"/>
        <v>14</v>
      </c>
      <c r="G5340" s="2">
        <v>0.29261574074074076</v>
      </c>
      <c r="H5340" s="2" t="str">
        <f t="shared" si="335"/>
        <v>2014-11</v>
      </c>
      <c r="I5340" t="s">
        <v>16620</v>
      </c>
      <c r="J5340" s="1">
        <v>41971</v>
      </c>
      <c r="K5340" s="2">
        <v>0.3168287037037037</v>
      </c>
      <c r="L5340">
        <v>35</v>
      </c>
      <c r="M5340" s="2">
        <v>2.4212962962962964E-2</v>
      </c>
      <c r="N5340" t="s">
        <v>16617</v>
      </c>
      <c r="O5340" t="s">
        <v>7123</v>
      </c>
      <c r="P5340" t="s">
        <v>7124</v>
      </c>
      <c r="Q5340" t="s">
        <v>539</v>
      </c>
      <c r="R5340" t="s">
        <v>114</v>
      </c>
      <c r="S5340">
        <v>185349003</v>
      </c>
      <c r="T5340" t="s">
        <v>43</v>
      </c>
      <c r="U5340">
        <v>85.55</v>
      </c>
      <c r="V5340">
        <v>1346.58</v>
      </c>
      <c r="W5340">
        <v>0</v>
      </c>
      <c r="X5340" t="s">
        <v>30</v>
      </c>
      <c r="Y5340" t="s">
        <v>30</v>
      </c>
    </row>
    <row r="5341" spans="1:25" x14ac:dyDescent="0.25">
      <c r="A5341" t="s">
        <v>16621</v>
      </c>
      <c r="B5341" t="s">
        <v>16622</v>
      </c>
      <c r="C5341" s="1">
        <v>42249</v>
      </c>
      <c r="D5341" s="1" t="str">
        <f t="shared" si="332"/>
        <v>2010–2019</v>
      </c>
      <c r="E5341" s="8">
        <f t="shared" si="333"/>
        <v>2015</v>
      </c>
      <c r="F5341" s="8" t="str">
        <f t="shared" si="334"/>
        <v>15</v>
      </c>
      <c r="G5341" s="2">
        <v>0.9176157407407407</v>
      </c>
      <c r="H5341" s="2" t="str">
        <f t="shared" si="335"/>
        <v>2015-09</v>
      </c>
      <c r="I5341" t="s">
        <v>16623</v>
      </c>
      <c r="J5341" s="1">
        <v>42249</v>
      </c>
      <c r="K5341" s="2">
        <v>0.92803240740740744</v>
      </c>
      <c r="L5341">
        <v>15</v>
      </c>
      <c r="M5341" s="2">
        <v>1.0416666666666666E-2</v>
      </c>
      <c r="N5341" t="s">
        <v>16617</v>
      </c>
      <c r="O5341" t="s">
        <v>7123</v>
      </c>
      <c r="P5341" t="s">
        <v>7124</v>
      </c>
      <c r="Q5341" t="s">
        <v>539</v>
      </c>
      <c r="R5341" t="s">
        <v>42</v>
      </c>
      <c r="S5341">
        <v>185345009</v>
      </c>
      <c r="T5341" t="s">
        <v>57</v>
      </c>
      <c r="U5341">
        <v>85.55</v>
      </c>
      <c r="V5341">
        <v>85.55</v>
      </c>
      <c r="W5341">
        <v>0</v>
      </c>
      <c r="X5341">
        <v>444814009</v>
      </c>
      <c r="Y5341" t="s">
        <v>65</v>
      </c>
    </row>
    <row r="5342" spans="1:25" x14ac:dyDescent="0.25">
      <c r="A5342" t="s">
        <v>16624</v>
      </c>
      <c r="B5342" t="s">
        <v>16625</v>
      </c>
      <c r="C5342" s="1">
        <v>42377</v>
      </c>
      <c r="D5342" s="1" t="str">
        <f t="shared" si="332"/>
        <v>2010–2019</v>
      </c>
      <c r="E5342" s="8">
        <f t="shared" si="333"/>
        <v>2016</v>
      </c>
      <c r="F5342" s="8" t="str">
        <f t="shared" si="334"/>
        <v>16</v>
      </c>
      <c r="G5342" s="2">
        <v>0.29261574074074076</v>
      </c>
      <c r="H5342" s="2" t="str">
        <f t="shared" si="335"/>
        <v>2016-01</v>
      </c>
      <c r="I5342" t="s">
        <v>16626</v>
      </c>
      <c r="J5342" s="1">
        <v>42377</v>
      </c>
      <c r="K5342" s="2">
        <v>0.33333333333333331</v>
      </c>
      <c r="L5342">
        <v>59</v>
      </c>
      <c r="M5342" s="2">
        <v>4.071759259259259E-2</v>
      </c>
      <c r="N5342" t="s">
        <v>16617</v>
      </c>
      <c r="O5342" t="s">
        <v>10327</v>
      </c>
      <c r="P5342" t="s">
        <v>10328</v>
      </c>
      <c r="Q5342" t="s">
        <v>708</v>
      </c>
      <c r="R5342" t="s">
        <v>28</v>
      </c>
      <c r="S5342">
        <v>162673000</v>
      </c>
      <c r="T5342" t="s">
        <v>151</v>
      </c>
      <c r="U5342">
        <v>136.80000000000001</v>
      </c>
      <c r="V5342">
        <v>914.78</v>
      </c>
      <c r="W5342">
        <v>0</v>
      </c>
      <c r="X5342" t="s">
        <v>30</v>
      </c>
      <c r="Y5342" t="s">
        <v>30</v>
      </c>
    </row>
    <row r="5343" spans="1:25" x14ac:dyDescent="0.25">
      <c r="A5343" t="s">
        <v>16627</v>
      </c>
      <c r="B5343" t="s">
        <v>16628</v>
      </c>
      <c r="C5343" s="1">
        <v>42781</v>
      </c>
      <c r="D5343" s="1" t="str">
        <f t="shared" si="332"/>
        <v>2010–2019</v>
      </c>
      <c r="E5343" s="8">
        <f t="shared" si="333"/>
        <v>2017</v>
      </c>
      <c r="F5343" s="8" t="str">
        <f t="shared" si="334"/>
        <v>17</v>
      </c>
      <c r="G5343" s="2">
        <v>0.33357638888888891</v>
      </c>
      <c r="H5343" s="2" t="str">
        <f t="shared" si="335"/>
        <v>2017-02</v>
      </c>
      <c r="I5343" t="s">
        <v>16629</v>
      </c>
      <c r="J5343" s="1">
        <v>42781</v>
      </c>
      <c r="K5343" s="2">
        <v>0.37524305555555554</v>
      </c>
      <c r="L5343">
        <v>60</v>
      </c>
      <c r="M5343" s="2">
        <v>4.1666666666666664E-2</v>
      </c>
      <c r="N5343" t="s">
        <v>16617</v>
      </c>
      <c r="O5343" t="s">
        <v>16630</v>
      </c>
      <c r="P5343" t="s">
        <v>16631</v>
      </c>
      <c r="Q5343" t="s">
        <v>708</v>
      </c>
      <c r="R5343" t="s">
        <v>85</v>
      </c>
      <c r="S5343">
        <v>50849002</v>
      </c>
      <c r="T5343" t="s">
        <v>86</v>
      </c>
      <c r="U5343">
        <v>146.18</v>
      </c>
      <c r="V5343">
        <v>146.18</v>
      </c>
      <c r="W5343">
        <v>0</v>
      </c>
      <c r="X5343">
        <v>90460009</v>
      </c>
      <c r="Y5343" t="s">
        <v>3530</v>
      </c>
    </row>
    <row r="5344" spans="1:25" x14ac:dyDescent="0.25">
      <c r="A5344" t="s">
        <v>16632</v>
      </c>
      <c r="B5344" t="s">
        <v>16628</v>
      </c>
      <c r="C5344" s="1">
        <v>42781</v>
      </c>
      <c r="D5344" s="1" t="str">
        <f t="shared" si="332"/>
        <v>2010–2019</v>
      </c>
      <c r="E5344" s="8">
        <f t="shared" si="333"/>
        <v>2017</v>
      </c>
      <c r="F5344" s="8" t="str">
        <f t="shared" si="334"/>
        <v>17</v>
      </c>
      <c r="G5344" s="2">
        <v>0.33357638888888891</v>
      </c>
      <c r="H5344" s="2" t="str">
        <f t="shared" si="335"/>
        <v>2017-02</v>
      </c>
      <c r="I5344" t="s">
        <v>16633</v>
      </c>
      <c r="J5344" s="1">
        <v>42789</v>
      </c>
      <c r="K5344" s="2">
        <v>0.34399305555555554</v>
      </c>
      <c r="L5344">
        <v>15</v>
      </c>
      <c r="M5344" s="2">
        <v>1.0416666666666666E-2</v>
      </c>
      <c r="N5344" t="s">
        <v>16617</v>
      </c>
      <c r="O5344" t="s">
        <v>16634</v>
      </c>
      <c r="P5344" t="s">
        <v>16635</v>
      </c>
      <c r="Q5344" t="s">
        <v>708</v>
      </c>
      <c r="R5344" t="s">
        <v>2775</v>
      </c>
      <c r="S5344">
        <v>32485007</v>
      </c>
      <c r="T5344" t="s">
        <v>2568</v>
      </c>
      <c r="U5344">
        <v>110.92</v>
      </c>
      <c r="V5344">
        <v>7876.12</v>
      </c>
      <c r="W5344">
        <v>1194.98</v>
      </c>
      <c r="X5344">
        <v>25675004</v>
      </c>
      <c r="Y5344" t="s">
        <v>2776</v>
      </c>
    </row>
    <row r="5345" spans="1:25" x14ac:dyDescent="0.25">
      <c r="A5345" t="s">
        <v>16636</v>
      </c>
      <c r="B5345" t="s">
        <v>16637</v>
      </c>
      <c r="C5345" s="1">
        <v>42819</v>
      </c>
      <c r="D5345" s="1" t="str">
        <f t="shared" si="332"/>
        <v>2010–2019</v>
      </c>
      <c r="E5345" s="8">
        <f t="shared" si="333"/>
        <v>2017</v>
      </c>
      <c r="F5345" s="8" t="str">
        <f t="shared" si="334"/>
        <v>17</v>
      </c>
      <c r="G5345" s="2">
        <v>0.29261574074074076</v>
      </c>
      <c r="H5345" s="2" t="str">
        <f t="shared" si="335"/>
        <v>2017-03</v>
      </c>
      <c r="I5345" t="s">
        <v>16638</v>
      </c>
      <c r="J5345" s="1">
        <v>42819</v>
      </c>
      <c r="K5345" s="2">
        <v>0.34672453703703704</v>
      </c>
      <c r="L5345">
        <v>78</v>
      </c>
      <c r="M5345" s="2">
        <v>5.4108796296296294E-2</v>
      </c>
      <c r="N5345" t="s">
        <v>16617</v>
      </c>
      <c r="O5345" t="s">
        <v>7123</v>
      </c>
      <c r="P5345" t="s">
        <v>7124</v>
      </c>
      <c r="Q5345" t="s">
        <v>708</v>
      </c>
      <c r="R5345" t="s">
        <v>42</v>
      </c>
      <c r="S5345">
        <v>185345009</v>
      </c>
      <c r="T5345" t="s">
        <v>57</v>
      </c>
      <c r="U5345">
        <v>85.55</v>
      </c>
      <c r="V5345">
        <v>3179.93</v>
      </c>
      <c r="W5345">
        <v>1907.96</v>
      </c>
      <c r="X5345">
        <v>45816000</v>
      </c>
      <c r="Y5345" t="s">
        <v>16639</v>
      </c>
    </row>
    <row r="5346" spans="1:25" x14ac:dyDescent="0.25">
      <c r="A5346" t="s">
        <v>16640</v>
      </c>
      <c r="B5346" t="s">
        <v>16641</v>
      </c>
      <c r="C5346" s="1">
        <v>42936</v>
      </c>
      <c r="D5346" s="1" t="str">
        <f t="shared" si="332"/>
        <v>2010–2019</v>
      </c>
      <c r="E5346" s="8">
        <f t="shared" si="333"/>
        <v>2017</v>
      </c>
      <c r="F5346" s="8" t="str">
        <f t="shared" si="334"/>
        <v>17</v>
      </c>
      <c r="G5346" s="2">
        <v>0.41761574074074076</v>
      </c>
      <c r="H5346" s="2" t="str">
        <f t="shared" si="335"/>
        <v>2017-07</v>
      </c>
      <c r="I5346" t="s">
        <v>16642</v>
      </c>
      <c r="J5346" s="1">
        <v>42936</v>
      </c>
      <c r="K5346" s="2">
        <v>0.42803240740740739</v>
      </c>
      <c r="L5346">
        <v>15</v>
      </c>
      <c r="M5346" s="2">
        <v>1.0416666666666666E-2</v>
      </c>
      <c r="N5346" t="s">
        <v>16617</v>
      </c>
      <c r="O5346" t="s">
        <v>7123</v>
      </c>
      <c r="P5346" t="s">
        <v>7124</v>
      </c>
      <c r="Q5346" t="s">
        <v>708</v>
      </c>
      <c r="R5346" t="s">
        <v>42</v>
      </c>
      <c r="S5346">
        <v>185345009</v>
      </c>
      <c r="T5346" t="s">
        <v>57</v>
      </c>
      <c r="U5346">
        <v>85.55</v>
      </c>
      <c r="V5346">
        <v>85.55</v>
      </c>
      <c r="W5346">
        <v>51.33</v>
      </c>
      <c r="X5346">
        <v>195662009</v>
      </c>
      <c r="Y5346" t="s">
        <v>217</v>
      </c>
    </row>
    <row r="5347" spans="1:25" x14ac:dyDescent="0.25">
      <c r="A5347" t="s">
        <v>16643</v>
      </c>
      <c r="B5347" t="s">
        <v>16644</v>
      </c>
      <c r="C5347" s="1">
        <v>42944</v>
      </c>
      <c r="D5347" s="1" t="str">
        <f t="shared" si="332"/>
        <v>2010–2019</v>
      </c>
      <c r="E5347" s="8">
        <f t="shared" si="333"/>
        <v>2017</v>
      </c>
      <c r="F5347" s="8" t="str">
        <f t="shared" si="334"/>
        <v>17</v>
      </c>
      <c r="G5347" s="2">
        <v>0.29261574074074076</v>
      </c>
      <c r="H5347" s="2" t="str">
        <f t="shared" si="335"/>
        <v>2017-07</v>
      </c>
      <c r="I5347" t="s">
        <v>16645</v>
      </c>
      <c r="J5347" s="1">
        <v>42944</v>
      </c>
      <c r="K5347" s="2">
        <v>0.31976851851851851</v>
      </c>
      <c r="L5347">
        <v>39</v>
      </c>
      <c r="M5347" s="2">
        <v>2.7152777777777779E-2</v>
      </c>
      <c r="N5347" t="s">
        <v>16617</v>
      </c>
      <c r="O5347" t="s">
        <v>7123</v>
      </c>
      <c r="P5347" t="s">
        <v>7124</v>
      </c>
      <c r="Q5347" t="s">
        <v>708</v>
      </c>
      <c r="R5347" t="s">
        <v>114</v>
      </c>
      <c r="S5347">
        <v>185349003</v>
      </c>
      <c r="T5347" t="s">
        <v>43</v>
      </c>
      <c r="U5347">
        <v>85.55</v>
      </c>
      <c r="V5347">
        <v>1027.6600000000001</v>
      </c>
      <c r="W5347">
        <v>616.6</v>
      </c>
      <c r="X5347" t="s">
        <v>30</v>
      </c>
      <c r="Y5347" t="s">
        <v>30</v>
      </c>
    </row>
    <row r="5348" spans="1:25" x14ac:dyDescent="0.25">
      <c r="A5348" t="s">
        <v>16646</v>
      </c>
      <c r="B5348" t="s">
        <v>16647</v>
      </c>
      <c r="C5348" s="1">
        <v>43476</v>
      </c>
      <c r="D5348" s="1" t="str">
        <f t="shared" si="332"/>
        <v>2010–2019</v>
      </c>
      <c r="E5348" s="8">
        <f t="shared" si="333"/>
        <v>2019</v>
      </c>
      <c r="F5348" s="8" t="str">
        <f t="shared" si="334"/>
        <v>19</v>
      </c>
      <c r="G5348" s="2">
        <v>0.29261574074074076</v>
      </c>
      <c r="H5348" s="2" t="str">
        <f t="shared" si="335"/>
        <v>2019-01</v>
      </c>
      <c r="I5348" t="s">
        <v>16648</v>
      </c>
      <c r="J5348" s="1">
        <v>43476</v>
      </c>
      <c r="K5348" s="2">
        <v>0.31740740740740742</v>
      </c>
      <c r="L5348">
        <v>36</v>
      </c>
      <c r="M5348" s="2">
        <v>2.4791666666666667E-2</v>
      </c>
      <c r="N5348" t="s">
        <v>16617</v>
      </c>
      <c r="O5348" t="s">
        <v>10327</v>
      </c>
      <c r="P5348" t="s">
        <v>10328</v>
      </c>
      <c r="Q5348" t="s">
        <v>708</v>
      </c>
      <c r="R5348" t="s">
        <v>28</v>
      </c>
      <c r="S5348">
        <v>162673000</v>
      </c>
      <c r="T5348" t="s">
        <v>151</v>
      </c>
      <c r="U5348">
        <v>136.80000000000001</v>
      </c>
      <c r="V5348">
        <v>1567</v>
      </c>
      <c r="W5348">
        <v>0</v>
      </c>
      <c r="X5348" t="s">
        <v>30</v>
      </c>
      <c r="Y5348" t="s">
        <v>30</v>
      </c>
    </row>
    <row r="5349" spans="1:25" x14ac:dyDescent="0.25">
      <c r="A5349" t="s">
        <v>16649</v>
      </c>
      <c r="B5349" t="s">
        <v>16650</v>
      </c>
      <c r="C5349" s="1">
        <v>43490</v>
      </c>
      <c r="D5349" s="1" t="str">
        <f t="shared" si="332"/>
        <v>2010–2019</v>
      </c>
      <c r="E5349" s="8">
        <f t="shared" si="333"/>
        <v>2019</v>
      </c>
      <c r="F5349" s="8" t="str">
        <f t="shared" si="334"/>
        <v>19</v>
      </c>
      <c r="G5349" s="2">
        <v>0.29261574074074076</v>
      </c>
      <c r="H5349" s="2" t="str">
        <f t="shared" si="335"/>
        <v>2019-01</v>
      </c>
      <c r="I5349" t="s">
        <v>16651</v>
      </c>
      <c r="J5349" s="1">
        <v>43490</v>
      </c>
      <c r="K5349" s="2">
        <v>0.41123842592592591</v>
      </c>
      <c r="L5349">
        <v>171</v>
      </c>
      <c r="M5349" s="2">
        <v>0.11862268518518519</v>
      </c>
      <c r="N5349" t="s">
        <v>16617</v>
      </c>
      <c r="O5349" t="s">
        <v>7123</v>
      </c>
      <c r="P5349" t="s">
        <v>7124</v>
      </c>
      <c r="Q5349" t="s">
        <v>708</v>
      </c>
      <c r="R5349" t="s">
        <v>42</v>
      </c>
      <c r="S5349">
        <v>185349003</v>
      </c>
      <c r="T5349" t="s">
        <v>43</v>
      </c>
      <c r="U5349">
        <v>85.55</v>
      </c>
      <c r="V5349">
        <v>3105.35</v>
      </c>
      <c r="W5349">
        <v>0</v>
      </c>
      <c r="X5349">
        <v>66383009</v>
      </c>
      <c r="Y5349" t="s">
        <v>125</v>
      </c>
    </row>
    <row r="5350" spans="1:25" x14ac:dyDescent="0.25">
      <c r="A5350" t="s">
        <v>16652</v>
      </c>
      <c r="B5350" t="s">
        <v>16653</v>
      </c>
      <c r="C5350" s="1">
        <v>43893</v>
      </c>
      <c r="D5350" s="1" t="str">
        <f t="shared" si="332"/>
        <v>2020–2029</v>
      </c>
      <c r="E5350" s="8">
        <f t="shared" si="333"/>
        <v>2020</v>
      </c>
      <c r="F5350" s="8" t="str">
        <f t="shared" si="334"/>
        <v>20</v>
      </c>
      <c r="G5350" s="2">
        <v>0.5426157407407407</v>
      </c>
      <c r="H5350" s="2" t="str">
        <f t="shared" si="335"/>
        <v>2020-03</v>
      </c>
      <c r="I5350" t="s">
        <v>16654</v>
      </c>
      <c r="J5350" s="1">
        <v>43893</v>
      </c>
      <c r="K5350" s="2">
        <v>0.55303240740740744</v>
      </c>
      <c r="L5350">
        <v>15</v>
      </c>
      <c r="M5350" s="2">
        <v>1.0416666666666666E-2</v>
      </c>
      <c r="N5350" t="s">
        <v>16617</v>
      </c>
      <c r="O5350" t="s">
        <v>7123</v>
      </c>
      <c r="P5350" t="s">
        <v>7124</v>
      </c>
      <c r="Q5350" t="s">
        <v>708</v>
      </c>
      <c r="R5350" t="s">
        <v>42</v>
      </c>
      <c r="S5350">
        <v>185345009</v>
      </c>
      <c r="T5350" t="s">
        <v>57</v>
      </c>
      <c r="U5350">
        <v>85.55</v>
      </c>
      <c r="V5350">
        <v>85.55</v>
      </c>
      <c r="W5350">
        <v>0</v>
      </c>
      <c r="X5350">
        <v>444814009</v>
      </c>
      <c r="Y5350" t="s">
        <v>65</v>
      </c>
    </row>
    <row r="5351" spans="1:25" x14ac:dyDescent="0.25">
      <c r="A5351" t="s">
        <v>16655</v>
      </c>
      <c r="B5351" t="s">
        <v>16656</v>
      </c>
      <c r="C5351" s="1">
        <v>44370</v>
      </c>
      <c r="D5351" s="1" t="str">
        <f t="shared" si="332"/>
        <v>2020–2029</v>
      </c>
      <c r="E5351" s="8">
        <f t="shared" si="333"/>
        <v>2021</v>
      </c>
      <c r="F5351" s="8" t="str">
        <f t="shared" si="334"/>
        <v>21</v>
      </c>
      <c r="G5351" s="2">
        <v>0.25094907407407407</v>
      </c>
      <c r="H5351" s="2" t="str">
        <f t="shared" si="335"/>
        <v>2021-06</v>
      </c>
      <c r="I5351" t="s">
        <v>16657</v>
      </c>
      <c r="J5351" s="1">
        <v>44370</v>
      </c>
      <c r="K5351" s="2">
        <v>0.26136574074074076</v>
      </c>
      <c r="L5351">
        <v>15</v>
      </c>
      <c r="M5351" s="2">
        <v>1.0416666666666666E-2</v>
      </c>
      <c r="N5351" t="s">
        <v>16617</v>
      </c>
      <c r="O5351" t="s">
        <v>7123</v>
      </c>
      <c r="P5351" t="s">
        <v>7124</v>
      </c>
      <c r="Q5351" t="s">
        <v>539</v>
      </c>
      <c r="R5351" t="s">
        <v>42</v>
      </c>
      <c r="S5351">
        <v>185345009</v>
      </c>
      <c r="T5351" t="s">
        <v>57</v>
      </c>
      <c r="U5351">
        <v>85.55</v>
      </c>
      <c r="V5351">
        <v>85.55</v>
      </c>
      <c r="W5351">
        <v>0</v>
      </c>
      <c r="X5351">
        <v>444814009</v>
      </c>
      <c r="Y5351" t="s">
        <v>65</v>
      </c>
    </row>
    <row r="5352" spans="1:25" x14ac:dyDescent="0.25">
      <c r="A5352" s="3" t="s">
        <v>16658</v>
      </c>
      <c r="B5352" t="s">
        <v>16659</v>
      </c>
      <c r="C5352" s="1">
        <v>44575</v>
      </c>
      <c r="D5352" s="1" t="str">
        <f t="shared" si="332"/>
        <v>2020–2029</v>
      </c>
      <c r="E5352" s="8">
        <f t="shared" si="333"/>
        <v>2022</v>
      </c>
      <c r="F5352" s="8" t="str">
        <f t="shared" si="334"/>
        <v>22</v>
      </c>
      <c r="G5352" s="2">
        <v>0.29261574074074076</v>
      </c>
      <c r="H5352" s="2" t="str">
        <f t="shared" si="335"/>
        <v>2022-01</v>
      </c>
      <c r="I5352" t="s">
        <v>16660</v>
      </c>
      <c r="J5352" s="1">
        <v>44575</v>
      </c>
      <c r="K5352" s="2">
        <v>0.31370370370370371</v>
      </c>
      <c r="L5352">
        <v>30</v>
      </c>
      <c r="M5352" s="2">
        <v>2.1087962962962965E-2</v>
      </c>
      <c r="N5352" t="s">
        <v>16617</v>
      </c>
      <c r="O5352" t="s">
        <v>10327</v>
      </c>
      <c r="P5352" t="s">
        <v>10328</v>
      </c>
      <c r="Q5352" t="s">
        <v>539</v>
      </c>
      <c r="R5352" t="s">
        <v>28</v>
      </c>
      <c r="S5352">
        <v>162673000</v>
      </c>
      <c r="T5352" t="s">
        <v>151</v>
      </c>
      <c r="U5352">
        <v>136.80000000000001</v>
      </c>
      <c r="V5352">
        <v>917</v>
      </c>
      <c r="W5352">
        <v>0</v>
      </c>
      <c r="X5352" t="s">
        <v>30</v>
      </c>
      <c r="Y5352" t="s">
        <v>30</v>
      </c>
    </row>
    <row r="5353" spans="1:25" x14ac:dyDescent="0.25">
      <c r="A5353" t="s">
        <v>16661</v>
      </c>
      <c r="B5353" t="s">
        <v>16662</v>
      </c>
      <c r="C5353" s="1">
        <v>44582</v>
      </c>
      <c r="D5353" s="1" t="str">
        <f t="shared" si="332"/>
        <v>2020–2029</v>
      </c>
      <c r="E5353" s="8">
        <f t="shared" si="333"/>
        <v>2022</v>
      </c>
      <c r="F5353" s="8" t="str">
        <f t="shared" si="334"/>
        <v>22</v>
      </c>
      <c r="G5353" s="2">
        <v>0.29261574074074076</v>
      </c>
      <c r="H5353" s="2" t="str">
        <f t="shared" si="335"/>
        <v>2022-01</v>
      </c>
      <c r="I5353" t="s">
        <v>16663</v>
      </c>
      <c r="J5353" s="1">
        <v>44582</v>
      </c>
      <c r="K5353" s="2">
        <v>0.34953703703703703</v>
      </c>
      <c r="L5353">
        <v>82</v>
      </c>
      <c r="M5353" s="2">
        <v>5.6921296296296296E-2</v>
      </c>
      <c r="N5353" t="s">
        <v>16617</v>
      </c>
      <c r="O5353" t="s">
        <v>7123</v>
      </c>
      <c r="P5353" t="s">
        <v>7124</v>
      </c>
      <c r="Q5353" t="s">
        <v>539</v>
      </c>
      <c r="R5353" t="s">
        <v>42</v>
      </c>
      <c r="S5353">
        <v>185347001</v>
      </c>
      <c r="T5353" t="s">
        <v>72</v>
      </c>
      <c r="U5353">
        <v>85.55</v>
      </c>
      <c r="V5353">
        <v>936.24</v>
      </c>
      <c r="W5353">
        <v>0</v>
      </c>
      <c r="X5353">
        <v>271737000</v>
      </c>
      <c r="Y5353" t="s">
        <v>1040</v>
      </c>
    </row>
    <row r="5354" spans="1:25" x14ac:dyDescent="0.25">
      <c r="A5354" t="s">
        <v>16664</v>
      </c>
      <c r="B5354" t="s">
        <v>16665</v>
      </c>
      <c r="C5354" s="1">
        <v>44700</v>
      </c>
      <c r="D5354" s="1" t="str">
        <f t="shared" si="332"/>
        <v>2020–2029</v>
      </c>
      <c r="E5354" s="8">
        <f t="shared" si="333"/>
        <v>2022</v>
      </c>
      <c r="F5354" s="8" t="str">
        <f t="shared" si="334"/>
        <v>22</v>
      </c>
      <c r="G5354" s="2">
        <v>0.20928240740740742</v>
      </c>
      <c r="H5354" s="2" t="str">
        <f t="shared" si="335"/>
        <v>2022-05</v>
      </c>
      <c r="I5354" t="s">
        <v>16666</v>
      </c>
      <c r="J5354" s="1">
        <v>44700</v>
      </c>
      <c r="K5354" s="2">
        <v>0.21969907407407407</v>
      </c>
      <c r="L5354">
        <v>15</v>
      </c>
      <c r="M5354" s="2">
        <v>1.0416666666666666E-2</v>
      </c>
      <c r="N5354" t="s">
        <v>16617</v>
      </c>
      <c r="O5354" t="s">
        <v>7123</v>
      </c>
      <c r="P5354" t="s">
        <v>7124</v>
      </c>
      <c r="Q5354" t="s">
        <v>539</v>
      </c>
      <c r="R5354" t="s">
        <v>42</v>
      </c>
      <c r="S5354">
        <v>185345009</v>
      </c>
      <c r="T5354" t="s">
        <v>57</v>
      </c>
      <c r="U5354">
        <v>85.55</v>
      </c>
      <c r="V5354">
        <v>85.55</v>
      </c>
      <c r="W5354">
        <v>0</v>
      </c>
      <c r="X5354">
        <v>444814009</v>
      </c>
      <c r="Y5354" t="s">
        <v>65</v>
      </c>
    </row>
    <row r="5355" spans="1:25" x14ac:dyDescent="0.25">
      <c r="A5355" t="s">
        <v>16667</v>
      </c>
      <c r="B5355" t="s">
        <v>16668</v>
      </c>
      <c r="C5355" s="1">
        <v>45650</v>
      </c>
      <c r="D5355" s="1" t="str">
        <f t="shared" si="332"/>
        <v>2020–2029</v>
      </c>
      <c r="E5355" s="8">
        <f t="shared" si="333"/>
        <v>2024</v>
      </c>
      <c r="F5355" s="8" t="str">
        <f t="shared" si="334"/>
        <v>24</v>
      </c>
      <c r="G5355" s="2">
        <v>0.50094907407407407</v>
      </c>
      <c r="H5355" s="2" t="str">
        <f t="shared" si="335"/>
        <v>2024-12</v>
      </c>
      <c r="I5355" t="s">
        <v>16669</v>
      </c>
      <c r="J5355" s="1">
        <v>45650</v>
      </c>
      <c r="K5355" s="2">
        <v>0.5113657407407407</v>
      </c>
      <c r="L5355">
        <v>15</v>
      </c>
      <c r="M5355" s="2">
        <v>1.0416666666666666E-2</v>
      </c>
      <c r="N5355" t="s">
        <v>16617</v>
      </c>
      <c r="O5355" t="s">
        <v>7123</v>
      </c>
      <c r="P5355" t="s">
        <v>7124</v>
      </c>
      <c r="Q5355" t="s">
        <v>539</v>
      </c>
      <c r="R5355" t="s">
        <v>42</v>
      </c>
      <c r="S5355">
        <v>185345009</v>
      </c>
      <c r="T5355" t="s">
        <v>57</v>
      </c>
      <c r="U5355">
        <v>85.55</v>
      </c>
      <c r="V5355">
        <v>85.55</v>
      </c>
      <c r="W5355">
        <v>0</v>
      </c>
      <c r="X5355">
        <v>444814009</v>
      </c>
      <c r="Y5355" t="s">
        <v>65</v>
      </c>
    </row>
    <row r="5356" spans="1:25" x14ac:dyDescent="0.25">
      <c r="A5356" t="s">
        <v>16670</v>
      </c>
      <c r="B5356" t="s">
        <v>16671</v>
      </c>
      <c r="C5356" s="1">
        <v>45674</v>
      </c>
      <c r="D5356" s="1" t="str">
        <f t="shared" si="332"/>
        <v>2020–2029</v>
      </c>
      <c r="E5356" s="8">
        <f t="shared" si="333"/>
        <v>2025</v>
      </c>
      <c r="F5356" s="8" t="str">
        <f t="shared" si="334"/>
        <v>25</v>
      </c>
      <c r="G5356" s="2">
        <v>0.29261574074074076</v>
      </c>
      <c r="H5356" s="2" t="str">
        <f t="shared" si="335"/>
        <v>2025-01</v>
      </c>
      <c r="I5356" t="s">
        <v>16672</v>
      </c>
      <c r="J5356" s="1">
        <v>45674</v>
      </c>
      <c r="K5356" s="2">
        <v>0.32710648148148147</v>
      </c>
      <c r="L5356">
        <v>50</v>
      </c>
      <c r="M5356" s="2">
        <v>3.4490740740740738E-2</v>
      </c>
      <c r="N5356" t="s">
        <v>16617</v>
      </c>
      <c r="O5356" t="s">
        <v>10327</v>
      </c>
      <c r="P5356" t="s">
        <v>10328</v>
      </c>
      <c r="Q5356" t="s">
        <v>539</v>
      </c>
      <c r="R5356" t="s">
        <v>28</v>
      </c>
      <c r="S5356">
        <v>162673000</v>
      </c>
      <c r="T5356" t="s">
        <v>151</v>
      </c>
      <c r="U5356">
        <v>136.80000000000001</v>
      </c>
      <c r="V5356">
        <v>1697.14</v>
      </c>
      <c r="W5356">
        <v>0</v>
      </c>
      <c r="X5356" t="s">
        <v>30</v>
      </c>
      <c r="Y5356" t="s">
        <v>30</v>
      </c>
    </row>
    <row r="5357" spans="1:25" x14ac:dyDescent="0.25">
      <c r="A5357" t="s">
        <v>16673</v>
      </c>
      <c r="B5357" t="s">
        <v>16674</v>
      </c>
      <c r="C5357" s="1">
        <v>45688</v>
      </c>
      <c r="D5357" s="1" t="str">
        <f t="shared" si="332"/>
        <v>2020–2029</v>
      </c>
      <c r="E5357" s="8">
        <f t="shared" si="333"/>
        <v>2025</v>
      </c>
      <c r="F5357" s="8" t="str">
        <f t="shared" si="334"/>
        <v>25</v>
      </c>
      <c r="G5357" s="2">
        <v>0.29261574074074076</v>
      </c>
      <c r="H5357" s="2" t="str">
        <f t="shared" si="335"/>
        <v>2025-01</v>
      </c>
      <c r="I5357" t="s">
        <v>16675</v>
      </c>
      <c r="J5357" s="1">
        <v>45688</v>
      </c>
      <c r="K5357" s="2">
        <v>0.46930555555555553</v>
      </c>
      <c r="L5357">
        <v>254</v>
      </c>
      <c r="M5357" s="2">
        <v>0.17668981481481483</v>
      </c>
      <c r="N5357" t="s">
        <v>16617</v>
      </c>
      <c r="O5357" t="s">
        <v>7123</v>
      </c>
      <c r="P5357" t="s">
        <v>7124</v>
      </c>
      <c r="Q5357" t="s">
        <v>539</v>
      </c>
      <c r="R5357" t="s">
        <v>42</v>
      </c>
      <c r="S5357">
        <v>185349003</v>
      </c>
      <c r="T5357" t="s">
        <v>43</v>
      </c>
      <c r="U5357">
        <v>85.55</v>
      </c>
      <c r="V5357">
        <v>3536.75</v>
      </c>
      <c r="W5357">
        <v>664.57</v>
      </c>
      <c r="X5357">
        <v>103697008</v>
      </c>
      <c r="Y5357" t="s">
        <v>44</v>
      </c>
    </row>
    <row r="5358" spans="1:25" x14ac:dyDescent="0.25">
      <c r="A5358" t="s">
        <v>16676</v>
      </c>
      <c r="B5358" t="s">
        <v>16677</v>
      </c>
      <c r="C5358" s="1">
        <v>41624</v>
      </c>
      <c r="D5358" s="1" t="str">
        <f t="shared" si="332"/>
        <v>2010–2019</v>
      </c>
      <c r="E5358" s="8">
        <f t="shared" si="333"/>
        <v>2013</v>
      </c>
      <c r="F5358" s="8" t="str">
        <f t="shared" si="334"/>
        <v>13</v>
      </c>
      <c r="G5358" s="2">
        <v>0.56366898148148148</v>
      </c>
      <c r="H5358" s="2" t="str">
        <f t="shared" si="335"/>
        <v>2013-12</v>
      </c>
      <c r="I5358" t="s">
        <v>16678</v>
      </c>
      <c r="J5358" s="1">
        <v>41624</v>
      </c>
      <c r="K5358" s="2">
        <v>0.57540509259259254</v>
      </c>
      <c r="L5358">
        <v>17</v>
      </c>
      <c r="M5358" s="2">
        <v>1.173611111111111E-2</v>
      </c>
      <c r="N5358" s="3" t="s">
        <v>16679</v>
      </c>
      <c r="O5358" t="s">
        <v>49</v>
      </c>
      <c r="P5358" t="s">
        <v>50</v>
      </c>
      <c r="Q5358" t="s">
        <v>150</v>
      </c>
      <c r="R5358" t="s">
        <v>28</v>
      </c>
      <c r="S5358">
        <v>410620009</v>
      </c>
      <c r="T5358" t="s">
        <v>29</v>
      </c>
      <c r="U5358">
        <v>136.80000000000001</v>
      </c>
      <c r="V5358">
        <v>840.2</v>
      </c>
      <c r="W5358">
        <v>0</v>
      </c>
      <c r="X5358" t="s">
        <v>30</v>
      </c>
      <c r="Y5358" t="s">
        <v>30</v>
      </c>
    </row>
    <row r="5359" spans="1:25" x14ac:dyDescent="0.25">
      <c r="A5359" t="s">
        <v>16680</v>
      </c>
      <c r="B5359" t="s">
        <v>16681</v>
      </c>
      <c r="C5359" s="1">
        <v>42366</v>
      </c>
      <c r="D5359" s="1" t="str">
        <f t="shared" si="332"/>
        <v>2010–2019</v>
      </c>
      <c r="E5359" s="8">
        <f t="shared" si="333"/>
        <v>2015</v>
      </c>
      <c r="F5359" s="8" t="str">
        <f t="shared" si="334"/>
        <v>15</v>
      </c>
      <c r="G5359" s="2">
        <v>0.56366898148148148</v>
      </c>
      <c r="H5359" s="2" t="str">
        <f t="shared" si="335"/>
        <v>2015-12</v>
      </c>
      <c r="I5359" t="s">
        <v>16682</v>
      </c>
      <c r="J5359" s="1">
        <v>42366</v>
      </c>
      <c r="K5359" s="2">
        <v>0.57408564814814811</v>
      </c>
      <c r="L5359">
        <v>15</v>
      </c>
      <c r="M5359" s="2">
        <v>1.0416666666666666E-2</v>
      </c>
      <c r="N5359" s="3" t="s">
        <v>16679</v>
      </c>
      <c r="O5359" t="s">
        <v>49</v>
      </c>
      <c r="P5359" t="s">
        <v>50</v>
      </c>
      <c r="Q5359" t="s">
        <v>150</v>
      </c>
      <c r="R5359" t="s">
        <v>28</v>
      </c>
      <c r="S5359">
        <v>410620009</v>
      </c>
      <c r="T5359" t="s">
        <v>29</v>
      </c>
      <c r="U5359">
        <v>136.80000000000001</v>
      </c>
      <c r="V5359">
        <v>1492.72</v>
      </c>
      <c r="W5359">
        <v>0</v>
      </c>
      <c r="X5359" t="s">
        <v>30</v>
      </c>
      <c r="Y5359" t="s">
        <v>30</v>
      </c>
    </row>
    <row r="5360" spans="1:25" x14ac:dyDescent="0.25">
      <c r="A5360" t="s">
        <v>16683</v>
      </c>
      <c r="B5360" t="s">
        <v>16684</v>
      </c>
      <c r="C5360" s="1">
        <v>42380</v>
      </c>
      <c r="D5360" s="1" t="str">
        <f t="shared" si="332"/>
        <v>2010–2019</v>
      </c>
      <c r="E5360" s="8">
        <f t="shared" si="333"/>
        <v>2016</v>
      </c>
      <c r="F5360" s="8" t="str">
        <f t="shared" si="334"/>
        <v>16</v>
      </c>
      <c r="G5360" s="2">
        <v>0.56366898148148148</v>
      </c>
      <c r="H5360" s="2" t="str">
        <f t="shared" si="335"/>
        <v>2016-01</v>
      </c>
      <c r="I5360" t="s">
        <v>16685</v>
      </c>
      <c r="J5360" s="1">
        <v>42380</v>
      </c>
      <c r="K5360" s="2">
        <v>0.70472222222222225</v>
      </c>
      <c r="L5360">
        <v>203</v>
      </c>
      <c r="M5360" s="2">
        <v>0.14105324074074074</v>
      </c>
      <c r="N5360" s="3" t="s">
        <v>16679</v>
      </c>
      <c r="O5360" t="s">
        <v>55</v>
      </c>
      <c r="P5360" t="s">
        <v>56</v>
      </c>
      <c r="Q5360" t="s">
        <v>150</v>
      </c>
      <c r="R5360" t="s">
        <v>42</v>
      </c>
      <c r="S5360">
        <v>185349003</v>
      </c>
      <c r="T5360" t="s">
        <v>43</v>
      </c>
      <c r="U5360">
        <v>85.55</v>
      </c>
      <c r="V5360">
        <v>3536.75</v>
      </c>
      <c r="W5360">
        <v>0</v>
      </c>
      <c r="X5360">
        <v>66383009</v>
      </c>
      <c r="Y5360" t="s">
        <v>125</v>
      </c>
    </row>
    <row r="5361" spans="1:25" x14ac:dyDescent="0.25">
      <c r="A5361" t="s">
        <v>16686</v>
      </c>
      <c r="B5361" t="s">
        <v>16687</v>
      </c>
      <c r="C5361" s="1">
        <v>42737</v>
      </c>
      <c r="D5361" s="1" t="str">
        <f t="shared" si="332"/>
        <v>2010–2019</v>
      </c>
      <c r="E5361" s="8">
        <f t="shared" si="333"/>
        <v>2017</v>
      </c>
      <c r="F5361" s="8" t="str">
        <f t="shared" si="334"/>
        <v>17</v>
      </c>
      <c r="G5361" s="2">
        <v>0.56366898148148148</v>
      </c>
      <c r="H5361" s="2" t="str">
        <f t="shared" si="335"/>
        <v>2017-01</v>
      </c>
      <c r="I5361" t="s">
        <v>16688</v>
      </c>
      <c r="J5361" s="1">
        <v>42737</v>
      </c>
      <c r="K5361" s="2">
        <v>0.58089120370370373</v>
      </c>
      <c r="L5361">
        <v>25</v>
      </c>
      <c r="M5361" s="2">
        <v>1.7222222222222222E-2</v>
      </c>
      <c r="N5361" s="3" t="s">
        <v>16679</v>
      </c>
      <c r="O5361" t="s">
        <v>49</v>
      </c>
      <c r="P5361" t="s">
        <v>50</v>
      </c>
      <c r="Q5361" t="s">
        <v>150</v>
      </c>
      <c r="R5361" t="s">
        <v>28</v>
      </c>
      <c r="S5361">
        <v>410620009</v>
      </c>
      <c r="T5361" t="s">
        <v>29</v>
      </c>
      <c r="U5361">
        <v>136.80000000000001</v>
      </c>
      <c r="V5361">
        <v>914.78</v>
      </c>
      <c r="W5361">
        <v>0</v>
      </c>
      <c r="X5361" t="s">
        <v>30</v>
      </c>
      <c r="Y5361" t="s">
        <v>30</v>
      </c>
    </row>
    <row r="5362" spans="1:25" x14ac:dyDescent="0.25">
      <c r="A5362" s="3" t="s">
        <v>16689</v>
      </c>
      <c r="B5362" t="s">
        <v>16690</v>
      </c>
      <c r="C5362" s="1">
        <v>42751</v>
      </c>
      <c r="D5362" s="1" t="str">
        <f t="shared" si="332"/>
        <v>2010–2019</v>
      </c>
      <c r="E5362" s="8">
        <f t="shared" si="333"/>
        <v>2017</v>
      </c>
      <c r="F5362" s="8" t="str">
        <f t="shared" si="334"/>
        <v>17</v>
      </c>
      <c r="G5362" s="2">
        <v>0.56366898148148148</v>
      </c>
      <c r="H5362" s="2" t="str">
        <f t="shared" si="335"/>
        <v>2017-01</v>
      </c>
      <c r="I5362" t="s">
        <v>16691</v>
      </c>
      <c r="J5362" s="1">
        <v>42751</v>
      </c>
      <c r="K5362" s="2">
        <v>0.70688657407407407</v>
      </c>
      <c r="L5362">
        <v>206</v>
      </c>
      <c r="M5362" s="2">
        <v>0.14321759259259259</v>
      </c>
      <c r="N5362" s="3" t="s">
        <v>16679</v>
      </c>
      <c r="O5362" t="s">
        <v>55</v>
      </c>
      <c r="P5362" t="s">
        <v>56</v>
      </c>
      <c r="Q5362" t="s">
        <v>150</v>
      </c>
      <c r="R5362" t="s">
        <v>42</v>
      </c>
      <c r="S5362">
        <v>185349003</v>
      </c>
      <c r="T5362" t="s">
        <v>43</v>
      </c>
      <c r="U5362">
        <v>85.55</v>
      </c>
      <c r="V5362">
        <v>2673.95</v>
      </c>
      <c r="W5362">
        <v>0</v>
      </c>
      <c r="X5362">
        <v>103697008</v>
      </c>
      <c r="Y5362" t="s">
        <v>44</v>
      </c>
    </row>
    <row r="5363" spans="1:25" x14ac:dyDescent="0.25">
      <c r="A5363" t="s">
        <v>16692</v>
      </c>
      <c r="B5363" t="s">
        <v>16693</v>
      </c>
      <c r="C5363" s="1">
        <v>42883</v>
      </c>
      <c r="D5363" s="1" t="str">
        <f t="shared" si="332"/>
        <v>2010–2019</v>
      </c>
      <c r="E5363" s="8">
        <f t="shared" si="333"/>
        <v>2017</v>
      </c>
      <c r="F5363" s="8" t="str">
        <f t="shared" si="334"/>
        <v>17</v>
      </c>
      <c r="G5363" s="2">
        <v>0.52200231481481485</v>
      </c>
      <c r="H5363" s="2" t="str">
        <f t="shared" si="335"/>
        <v>2017-05</v>
      </c>
      <c r="I5363" t="s">
        <v>16694</v>
      </c>
      <c r="J5363" s="1">
        <v>42883</v>
      </c>
      <c r="K5363" s="2">
        <v>0.53821759259259261</v>
      </c>
      <c r="L5363">
        <v>23</v>
      </c>
      <c r="M5363" s="2">
        <v>1.6215277777777776E-2</v>
      </c>
      <c r="N5363" s="3" t="s">
        <v>16679</v>
      </c>
      <c r="O5363" t="s">
        <v>55</v>
      </c>
      <c r="P5363" t="s">
        <v>56</v>
      </c>
      <c r="Q5363" t="s">
        <v>150</v>
      </c>
      <c r="R5363" t="s">
        <v>42</v>
      </c>
      <c r="S5363">
        <v>185345009</v>
      </c>
      <c r="T5363" t="s">
        <v>57</v>
      </c>
      <c r="U5363">
        <v>85.55</v>
      </c>
      <c r="V5363">
        <v>200.2</v>
      </c>
      <c r="W5363">
        <v>0</v>
      </c>
      <c r="X5363">
        <v>10509002</v>
      </c>
      <c r="Y5363" t="s">
        <v>107</v>
      </c>
    </row>
    <row r="5364" spans="1:25" x14ac:dyDescent="0.25">
      <c r="A5364" t="s">
        <v>16695</v>
      </c>
      <c r="B5364" t="s">
        <v>16696</v>
      </c>
      <c r="C5364" s="1">
        <v>42891</v>
      </c>
      <c r="D5364" s="1" t="str">
        <f t="shared" si="332"/>
        <v>2010–2019</v>
      </c>
      <c r="E5364" s="8">
        <f t="shared" si="333"/>
        <v>2017</v>
      </c>
      <c r="F5364" s="8" t="str">
        <f t="shared" si="334"/>
        <v>17</v>
      </c>
      <c r="G5364" s="2">
        <v>0.56366898148148148</v>
      </c>
      <c r="H5364" s="2" t="str">
        <f t="shared" si="335"/>
        <v>2017-06</v>
      </c>
      <c r="I5364" t="s">
        <v>16697</v>
      </c>
      <c r="J5364" s="1">
        <v>42891</v>
      </c>
      <c r="K5364" s="2">
        <v>0.57408564814814811</v>
      </c>
      <c r="L5364">
        <v>15</v>
      </c>
      <c r="M5364" s="2">
        <v>1.0416666666666666E-2</v>
      </c>
      <c r="N5364" s="3" t="s">
        <v>16679</v>
      </c>
      <c r="O5364" t="s">
        <v>1960</v>
      </c>
      <c r="P5364" s="3" t="s">
        <v>1961</v>
      </c>
      <c r="Q5364" t="s">
        <v>150</v>
      </c>
      <c r="R5364" t="s">
        <v>252</v>
      </c>
      <c r="S5364">
        <v>702927004</v>
      </c>
      <c r="T5364" t="s">
        <v>253</v>
      </c>
      <c r="U5364">
        <v>142.58000000000001</v>
      </c>
      <c r="V5364">
        <v>709.98</v>
      </c>
      <c r="W5364">
        <v>0</v>
      </c>
      <c r="X5364" t="s">
        <v>30</v>
      </c>
      <c r="Y5364" t="s">
        <v>30</v>
      </c>
    </row>
    <row r="5365" spans="1:25" x14ac:dyDescent="0.25">
      <c r="A5365" t="s">
        <v>16698</v>
      </c>
      <c r="B5365" t="s">
        <v>16699</v>
      </c>
      <c r="C5365" s="1">
        <v>43108</v>
      </c>
      <c r="D5365" s="1" t="str">
        <f t="shared" si="332"/>
        <v>2010–2019</v>
      </c>
      <c r="E5365" s="8">
        <f t="shared" si="333"/>
        <v>2018</v>
      </c>
      <c r="F5365" s="8" t="str">
        <f t="shared" si="334"/>
        <v>18</v>
      </c>
      <c r="G5365" s="2">
        <v>0.56366898148148148</v>
      </c>
      <c r="H5365" s="2" t="str">
        <f t="shared" si="335"/>
        <v>2018-01</v>
      </c>
      <c r="I5365" t="s">
        <v>16700</v>
      </c>
      <c r="J5365" s="1">
        <v>43108</v>
      </c>
      <c r="K5365" s="2">
        <v>0.58068287037037036</v>
      </c>
      <c r="L5365">
        <v>25</v>
      </c>
      <c r="M5365" s="2">
        <v>1.7013888888888887E-2</v>
      </c>
      <c r="N5365" s="3" t="s">
        <v>16679</v>
      </c>
      <c r="O5365" t="s">
        <v>49</v>
      </c>
      <c r="P5365" t="s">
        <v>50</v>
      </c>
      <c r="Q5365" t="s">
        <v>150</v>
      </c>
      <c r="R5365" t="s">
        <v>28</v>
      </c>
      <c r="S5365">
        <v>410620009</v>
      </c>
      <c r="T5365" t="s">
        <v>29</v>
      </c>
      <c r="U5365">
        <v>136.80000000000001</v>
      </c>
      <c r="V5365">
        <v>568.20000000000005</v>
      </c>
      <c r="W5365">
        <v>0</v>
      </c>
      <c r="X5365" t="s">
        <v>30</v>
      </c>
      <c r="Y5365" t="s">
        <v>30</v>
      </c>
    </row>
    <row r="5366" spans="1:25" x14ac:dyDescent="0.25">
      <c r="A5366" t="s">
        <v>16701</v>
      </c>
      <c r="B5366" t="s">
        <v>16702</v>
      </c>
      <c r="C5366" s="1">
        <v>43460</v>
      </c>
      <c r="D5366" s="1" t="str">
        <f t="shared" si="332"/>
        <v>2010–2019</v>
      </c>
      <c r="E5366" s="8">
        <f t="shared" si="333"/>
        <v>2018</v>
      </c>
      <c r="F5366" s="8" t="str">
        <f t="shared" si="334"/>
        <v>18</v>
      </c>
      <c r="G5366" s="2">
        <v>0.56366898148148148</v>
      </c>
      <c r="H5366" s="2" t="str">
        <f t="shared" si="335"/>
        <v>2018-12</v>
      </c>
      <c r="I5366" t="s">
        <v>16703</v>
      </c>
      <c r="J5366" s="1">
        <v>43460</v>
      </c>
      <c r="K5366" s="2">
        <v>0.57408564814814811</v>
      </c>
      <c r="L5366">
        <v>15</v>
      </c>
      <c r="M5366" s="2">
        <v>1.0416666666666666E-2</v>
      </c>
      <c r="N5366" s="3" t="s">
        <v>16679</v>
      </c>
      <c r="O5366" t="s">
        <v>55</v>
      </c>
      <c r="P5366" t="s">
        <v>56</v>
      </c>
      <c r="Q5366" t="s">
        <v>150</v>
      </c>
      <c r="R5366" t="s">
        <v>114</v>
      </c>
      <c r="S5366">
        <v>185347001</v>
      </c>
      <c r="T5366" t="s">
        <v>72</v>
      </c>
      <c r="U5366">
        <v>85.55</v>
      </c>
      <c r="V5366">
        <v>85.55</v>
      </c>
      <c r="W5366">
        <v>0</v>
      </c>
      <c r="X5366">
        <v>82423001</v>
      </c>
      <c r="Y5366" t="s">
        <v>1171</v>
      </c>
    </row>
    <row r="5367" spans="1:25" x14ac:dyDescent="0.25">
      <c r="A5367" t="s">
        <v>16704</v>
      </c>
      <c r="B5367" t="s">
        <v>16705</v>
      </c>
      <c r="C5367" s="1">
        <v>43463</v>
      </c>
      <c r="D5367" s="1" t="str">
        <f t="shared" si="332"/>
        <v>2010–2019</v>
      </c>
      <c r="E5367" s="8">
        <f t="shared" si="333"/>
        <v>2018</v>
      </c>
      <c r="F5367" s="8" t="str">
        <f t="shared" si="334"/>
        <v>18</v>
      </c>
      <c r="G5367" s="2">
        <v>0.56366898148148148</v>
      </c>
      <c r="H5367" s="2" t="str">
        <f t="shared" si="335"/>
        <v>2018-12</v>
      </c>
      <c r="I5367" t="s">
        <v>16706</v>
      </c>
      <c r="J5367" s="1">
        <v>43463</v>
      </c>
      <c r="K5367" s="2">
        <v>0.60525462962962961</v>
      </c>
      <c r="L5367">
        <v>60</v>
      </c>
      <c r="M5367" s="2">
        <v>4.1585648148148149E-2</v>
      </c>
      <c r="N5367" s="3" t="s">
        <v>16679</v>
      </c>
      <c r="O5367" t="s">
        <v>55</v>
      </c>
      <c r="P5367" t="s">
        <v>56</v>
      </c>
      <c r="Q5367" t="s">
        <v>150</v>
      </c>
      <c r="R5367" t="s">
        <v>42</v>
      </c>
      <c r="S5367">
        <v>308335008</v>
      </c>
      <c r="T5367" t="s">
        <v>813</v>
      </c>
      <c r="U5367">
        <v>142.58000000000001</v>
      </c>
      <c r="V5367">
        <v>573.98</v>
      </c>
      <c r="W5367">
        <v>0</v>
      </c>
      <c r="X5367">
        <v>82423001</v>
      </c>
      <c r="Y5367" t="s">
        <v>1171</v>
      </c>
    </row>
    <row r="5368" spans="1:25" x14ac:dyDescent="0.25">
      <c r="A5368" t="s">
        <v>16707</v>
      </c>
      <c r="B5368" t="s">
        <v>16708</v>
      </c>
      <c r="C5368" s="1">
        <v>43466</v>
      </c>
      <c r="D5368" s="1" t="str">
        <f t="shared" si="332"/>
        <v>2010–2019</v>
      </c>
      <c r="E5368" s="8">
        <f t="shared" si="333"/>
        <v>2019</v>
      </c>
      <c r="F5368" s="8" t="str">
        <f t="shared" si="334"/>
        <v>19</v>
      </c>
      <c r="G5368" s="2">
        <v>0.60525462962962961</v>
      </c>
      <c r="H5368" s="2" t="str">
        <f t="shared" si="335"/>
        <v>2019-01</v>
      </c>
      <c r="I5368" t="s">
        <v>16709</v>
      </c>
      <c r="J5368" s="1">
        <v>43466</v>
      </c>
      <c r="K5368" s="2">
        <v>0.6419907407407407</v>
      </c>
      <c r="L5368">
        <v>53</v>
      </c>
      <c r="M5368" s="2">
        <v>3.6736111111111108E-2</v>
      </c>
      <c r="N5368" s="3" t="s">
        <v>16679</v>
      </c>
      <c r="O5368" t="s">
        <v>55</v>
      </c>
      <c r="P5368" t="s">
        <v>56</v>
      </c>
      <c r="Q5368" t="s">
        <v>150</v>
      </c>
      <c r="R5368" t="s">
        <v>42</v>
      </c>
      <c r="S5368">
        <v>308335008</v>
      </c>
      <c r="T5368" t="s">
        <v>813</v>
      </c>
      <c r="U5368">
        <v>142.58000000000001</v>
      </c>
      <c r="V5368">
        <v>573.98</v>
      </c>
      <c r="W5368">
        <v>0</v>
      </c>
      <c r="X5368">
        <v>82423001</v>
      </c>
      <c r="Y5368" t="s">
        <v>1171</v>
      </c>
    </row>
    <row r="5369" spans="1:25" x14ac:dyDescent="0.25">
      <c r="A5369" t="s">
        <v>16710</v>
      </c>
      <c r="B5369" t="s">
        <v>16711</v>
      </c>
      <c r="C5369" s="1">
        <v>43469</v>
      </c>
      <c r="D5369" s="1" t="str">
        <f t="shared" si="332"/>
        <v>2010–2019</v>
      </c>
      <c r="E5369" s="8">
        <f t="shared" si="333"/>
        <v>2019</v>
      </c>
      <c r="F5369" s="8" t="str">
        <f t="shared" si="334"/>
        <v>19</v>
      </c>
      <c r="G5369" s="2">
        <v>0.6419907407407407</v>
      </c>
      <c r="H5369" s="2" t="str">
        <f t="shared" si="335"/>
        <v>2019-01</v>
      </c>
      <c r="I5369" t="s">
        <v>16712</v>
      </c>
      <c r="J5369" s="1">
        <v>43469</v>
      </c>
      <c r="K5369" s="2">
        <v>0.68274305555555559</v>
      </c>
      <c r="L5369">
        <v>59</v>
      </c>
      <c r="M5369" s="2">
        <v>4.0752314814814818E-2</v>
      </c>
      <c r="N5369" s="3" t="s">
        <v>16679</v>
      </c>
      <c r="O5369" t="s">
        <v>55</v>
      </c>
      <c r="P5369" t="s">
        <v>56</v>
      </c>
      <c r="Q5369" t="s">
        <v>150</v>
      </c>
      <c r="R5369" t="s">
        <v>42</v>
      </c>
      <c r="S5369">
        <v>308335008</v>
      </c>
      <c r="T5369" t="s">
        <v>813</v>
      </c>
      <c r="U5369">
        <v>142.58000000000001</v>
      </c>
      <c r="V5369">
        <v>573.98</v>
      </c>
      <c r="W5369">
        <v>0</v>
      </c>
      <c r="X5369">
        <v>82423001</v>
      </c>
      <c r="Y5369" t="s">
        <v>1171</v>
      </c>
    </row>
    <row r="5370" spans="1:25" x14ac:dyDescent="0.25">
      <c r="A5370" t="s">
        <v>16713</v>
      </c>
      <c r="B5370" t="s">
        <v>16714</v>
      </c>
      <c r="C5370" s="1">
        <v>43479</v>
      </c>
      <c r="D5370" s="1" t="str">
        <f t="shared" si="332"/>
        <v>2010–2019</v>
      </c>
      <c r="E5370" s="8">
        <f t="shared" si="333"/>
        <v>2019</v>
      </c>
      <c r="F5370" s="8" t="str">
        <f t="shared" si="334"/>
        <v>19</v>
      </c>
      <c r="G5370" s="2">
        <v>0.56366898148148148</v>
      </c>
      <c r="H5370" s="2" t="str">
        <f t="shared" si="335"/>
        <v>2019-01</v>
      </c>
      <c r="I5370" t="s">
        <v>16715</v>
      </c>
      <c r="J5370" s="1">
        <v>43479</v>
      </c>
      <c r="K5370" s="2">
        <v>0.59820601851851851</v>
      </c>
      <c r="L5370">
        <v>50</v>
      </c>
      <c r="M5370" s="2">
        <v>3.453703703703704E-2</v>
      </c>
      <c r="N5370" s="3" t="s">
        <v>16679</v>
      </c>
      <c r="O5370" t="s">
        <v>49</v>
      </c>
      <c r="P5370" t="s">
        <v>50</v>
      </c>
      <c r="Q5370" t="s">
        <v>150</v>
      </c>
      <c r="R5370" t="s">
        <v>28</v>
      </c>
      <c r="S5370">
        <v>162673000</v>
      </c>
      <c r="T5370" t="s">
        <v>151</v>
      </c>
      <c r="U5370">
        <v>136.80000000000001</v>
      </c>
      <c r="V5370">
        <v>704.2</v>
      </c>
      <c r="W5370">
        <v>0</v>
      </c>
      <c r="X5370" t="s">
        <v>30</v>
      </c>
      <c r="Y5370" t="s">
        <v>30</v>
      </c>
    </row>
    <row r="5371" spans="1:25" x14ac:dyDescent="0.25">
      <c r="A5371" t="s">
        <v>16716</v>
      </c>
      <c r="B5371" t="s">
        <v>16717</v>
      </c>
      <c r="C5371" s="1">
        <v>43486</v>
      </c>
      <c r="D5371" s="1" t="str">
        <f t="shared" si="332"/>
        <v>2010–2019</v>
      </c>
      <c r="E5371" s="8">
        <f t="shared" si="333"/>
        <v>2019</v>
      </c>
      <c r="F5371" s="8" t="str">
        <f t="shared" si="334"/>
        <v>19</v>
      </c>
      <c r="G5371" s="2">
        <v>0.56366898148148148</v>
      </c>
      <c r="H5371" s="2" t="str">
        <f t="shared" si="335"/>
        <v>2019-01</v>
      </c>
      <c r="I5371" t="s">
        <v>16718</v>
      </c>
      <c r="J5371" s="1">
        <v>43486</v>
      </c>
      <c r="K5371" s="2">
        <v>0.60209490740740745</v>
      </c>
      <c r="L5371">
        <v>55</v>
      </c>
      <c r="M5371" s="2">
        <v>3.8425925925925926E-2</v>
      </c>
      <c r="N5371" s="3" t="s">
        <v>16679</v>
      </c>
      <c r="O5371" t="s">
        <v>55</v>
      </c>
      <c r="P5371" t="s">
        <v>56</v>
      </c>
      <c r="Q5371" t="s">
        <v>150</v>
      </c>
      <c r="R5371" t="s">
        <v>42</v>
      </c>
      <c r="S5371">
        <v>308335008</v>
      </c>
      <c r="T5371" t="s">
        <v>813</v>
      </c>
      <c r="U5371">
        <v>142.58000000000001</v>
      </c>
      <c r="V5371">
        <v>573.98</v>
      </c>
      <c r="W5371">
        <v>0</v>
      </c>
      <c r="X5371">
        <v>82423001</v>
      </c>
      <c r="Y5371" t="s">
        <v>1171</v>
      </c>
    </row>
    <row r="5372" spans="1:25" x14ac:dyDescent="0.25">
      <c r="A5372" t="s">
        <v>16719</v>
      </c>
      <c r="B5372" t="s">
        <v>16720</v>
      </c>
      <c r="C5372" s="1">
        <v>43489</v>
      </c>
      <c r="D5372" s="1" t="str">
        <f t="shared" si="332"/>
        <v>2010–2019</v>
      </c>
      <c r="E5372" s="8">
        <f t="shared" si="333"/>
        <v>2019</v>
      </c>
      <c r="F5372" s="8" t="str">
        <f t="shared" si="334"/>
        <v>19</v>
      </c>
      <c r="G5372" s="2">
        <v>0.60209490740740745</v>
      </c>
      <c r="H5372" s="2" t="str">
        <f t="shared" si="335"/>
        <v>2019-01</v>
      </c>
      <c r="I5372" t="s">
        <v>16721</v>
      </c>
      <c r="J5372" s="1">
        <v>43489</v>
      </c>
      <c r="K5372" s="2">
        <v>0.64202546296296292</v>
      </c>
      <c r="L5372">
        <v>57</v>
      </c>
      <c r="M5372" s="2">
        <v>3.9930555555555552E-2</v>
      </c>
      <c r="N5372" s="3" t="s">
        <v>16679</v>
      </c>
      <c r="O5372" t="s">
        <v>55</v>
      </c>
      <c r="P5372" t="s">
        <v>56</v>
      </c>
      <c r="Q5372" t="s">
        <v>150</v>
      </c>
      <c r="R5372" t="s">
        <v>42</v>
      </c>
      <c r="S5372">
        <v>308335008</v>
      </c>
      <c r="T5372" t="s">
        <v>813</v>
      </c>
      <c r="U5372">
        <v>142.58000000000001</v>
      </c>
      <c r="V5372">
        <v>573.98</v>
      </c>
      <c r="W5372">
        <v>0</v>
      </c>
      <c r="X5372">
        <v>82423001</v>
      </c>
      <c r="Y5372" t="s">
        <v>1171</v>
      </c>
    </row>
    <row r="5373" spans="1:25" x14ac:dyDescent="0.25">
      <c r="A5373" t="s">
        <v>16722</v>
      </c>
      <c r="B5373" t="s">
        <v>16723</v>
      </c>
      <c r="C5373" s="1">
        <v>43492</v>
      </c>
      <c r="D5373" s="1" t="str">
        <f t="shared" si="332"/>
        <v>2010–2019</v>
      </c>
      <c r="E5373" s="8">
        <f t="shared" si="333"/>
        <v>2019</v>
      </c>
      <c r="F5373" s="8" t="str">
        <f t="shared" si="334"/>
        <v>19</v>
      </c>
      <c r="G5373" s="2">
        <v>0.64202546296296292</v>
      </c>
      <c r="H5373" s="2" t="str">
        <f t="shared" si="335"/>
        <v>2019-01</v>
      </c>
      <c r="I5373" t="s">
        <v>16724</v>
      </c>
      <c r="J5373" s="1">
        <v>43492</v>
      </c>
      <c r="K5373" s="2">
        <v>0.67829861111111112</v>
      </c>
      <c r="L5373">
        <v>52</v>
      </c>
      <c r="M5373" s="2">
        <v>3.6273148148148152E-2</v>
      </c>
      <c r="N5373" s="3" t="s">
        <v>16679</v>
      </c>
      <c r="O5373" t="s">
        <v>55</v>
      </c>
      <c r="P5373" t="s">
        <v>56</v>
      </c>
      <c r="Q5373" t="s">
        <v>150</v>
      </c>
      <c r="R5373" t="s">
        <v>42</v>
      </c>
      <c r="S5373">
        <v>308335008</v>
      </c>
      <c r="T5373" t="s">
        <v>813</v>
      </c>
      <c r="U5373">
        <v>142.58000000000001</v>
      </c>
      <c r="V5373">
        <v>573.98</v>
      </c>
      <c r="W5373">
        <v>0</v>
      </c>
      <c r="X5373">
        <v>82423001</v>
      </c>
      <c r="Y5373" t="s">
        <v>1171</v>
      </c>
    </row>
    <row r="5374" spans="1:25" x14ac:dyDescent="0.25">
      <c r="A5374" t="s">
        <v>16725</v>
      </c>
      <c r="B5374" t="s">
        <v>16726</v>
      </c>
      <c r="C5374" s="1">
        <v>43495</v>
      </c>
      <c r="D5374" s="1" t="str">
        <f t="shared" si="332"/>
        <v>2010–2019</v>
      </c>
      <c r="E5374" s="8">
        <f t="shared" si="333"/>
        <v>2019</v>
      </c>
      <c r="F5374" s="8" t="str">
        <f t="shared" si="334"/>
        <v>19</v>
      </c>
      <c r="G5374" s="2">
        <v>0.67829861111111112</v>
      </c>
      <c r="H5374" s="2" t="str">
        <f t="shared" si="335"/>
        <v>2019-01</v>
      </c>
      <c r="I5374" t="s">
        <v>16727</v>
      </c>
      <c r="J5374" s="1">
        <v>43495</v>
      </c>
      <c r="K5374" s="2">
        <v>0.71582175925925928</v>
      </c>
      <c r="L5374">
        <v>54</v>
      </c>
      <c r="M5374" s="2">
        <v>3.7523148148148146E-2</v>
      </c>
      <c r="N5374" s="3" t="s">
        <v>16679</v>
      </c>
      <c r="O5374" t="s">
        <v>55</v>
      </c>
      <c r="P5374" t="s">
        <v>56</v>
      </c>
      <c r="Q5374" t="s">
        <v>150</v>
      </c>
      <c r="R5374" t="s">
        <v>42</v>
      </c>
      <c r="S5374">
        <v>308335008</v>
      </c>
      <c r="T5374" t="s">
        <v>813</v>
      </c>
      <c r="U5374">
        <v>142.58000000000001</v>
      </c>
      <c r="V5374">
        <v>573.98</v>
      </c>
      <c r="W5374">
        <v>0</v>
      </c>
      <c r="X5374">
        <v>82423001</v>
      </c>
      <c r="Y5374" t="s">
        <v>1171</v>
      </c>
    </row>
    <row r="5375" spans="1:25" x14ac:dyDescent="0.25">
      <c r="A5375" t="s">
        <v>16728</v>
      </c>
      <c r="B5375" t="s">
        <v>16729</v>
      </c>
      <c r="C5375" s="1">
        <v>43498</v>
      </c>
      <c r="D5375" s="1" t="str">
        <f t="shared" si="332"/>
        <v>2010–2019</v>
      </c>
      <c r="E5375" s="8">
        <f t="shared" si="333"/>
        <v>2019</v>
      </c>
      <c r="F5375" s="8" t="str">
        <f t="shared" si="334"/>
        <v>19</v>
      </c>
      <c r="G5375" s="2">
        <v>0.71582175925925928</v>
      </c>
      <c r="H5375" s="2" t="str">
        <f t="shared" si="335"/>
        <v>2019-02</v>
      </c>
      <c r="I5375" t="s">
        <v>16730</v>
      </c>
      <c r="J5375" s="1">
        <v>43498</v>
      </c>
      <c r="K5375" s="2">
        <v>0.75547453703703704</v>
      </c>
      <c r="L5375">
        <v>57</v>
      </c>
      <c r="M5375" s="2">
        <v>3.965277777777778E-2</v>
      </c>
      <c r="N5375" s="3" t="s">
        <v>16679</v>
      </c>
      <c r="O5375" t="s">
        <v>55</v>
      </c>
      <c r="P5375" t="s">
        <v>56</v>
      </c>
      <c r="Q5375" t="s">
        <v>150</v>
      </c>
      <c r="R5375" t="s">
        <v>42</v>
      </c>
      <c r="S5375">
        <v>308335008</v>
      </c>
      <c r="T5375" t="s">
        <v>813</v>
      </c>
      <c r="U5375">
        <v>142.58000000000001</v>
      </c>
      <c r="V5375">
        <v>573.98</v>
      </c>
      <c r="W5375">
        <v>0</v>
      </c>
      <c r="X5375">
        <v>82423001</v>
      </c>
      <c r="Y5375" t="s">
        <v>1171</v>
      </c>
    </row>
    <row r="5376" spans="1:25" x14ac:dyDescent="0.25">
      <c r="A5376" t="s">
        <v>16731</v>
      </c>
      <c r="B5376" t="s">
        <v>16732</v>
      </c>
      <c r="C5376" s="1">
        <v>43501</v>
      </c>
      <c r="D5376" s="1" t="str">
        <f t="shared" si="332"/>
        <v>2010–2019</v>
      </c>
      <c r="E5376" s="8">
        <f t="shared" si="333"/>
        <v>2019</v>
      </c>
      <c r="F5376" s="8" t="str">
        <f t="shared" si="334"/>
        <v>19</v>
      </c>
      <c r="G5376" s="2">
        <v>0.75547453703703704</v>
      </c>
      <c r="H5376" s="2" t="str">
        <f t="shared" si="335"/>
        <v>2019-02</v>
      </c>
      <c r="I5376" t="s">
        <v>16733</v>
      </c>
      <c r="J5376" s="1">
        <v>43501</v>
      </c>
      <c r="K5376" s="2">
        <v>0.79262731481481485</v>
      </c>
      <c r="L5376">
        <v>54</v>
      </c>
      <c r="M5376" s="2">
        <v>3.7152777777777778E-2</v>
      </c>
      <c r="N5376" s="3" t="s">
        <v>16679</v>
      </c>
      <c r="O5376" t="s">
        <v>55</v>
      </c>
      <c r="P5376" t="s">
        <v>56</v>
      </c>
      <c r="Q5376" t="s">
        <v>150</v>
      </c>
      <c r="R5376" t="s">
        <v>42</v>
      </c>
      <c r="S5376">
        <v>308335008</v>
      </c>
      <c r="T5376" t="s">
        <v>813</v>
      </c>
      <c r="U5376">
        <v>142.58000000000001</v>
      </c>
      <c r="V5376">
        <v>573.98</v>
      </c>
      <c r="W5376">
        <v>0</v>
      </c>
      <c r="X5376">
        <v>82423001</v>
      </c>
      <c r="Y5376" t="s">
        <v>1171</v>
      </c>
    </row>
    <row r="5377" spans="1:25" x14ac:dyDescent="0.25">
      <c r="A5377" s="3" t="s">
        <v>16734</v>
      </c>
      <c r="B5377" t="s">
        <v>16735</v>
      </c>
      <c r="C5377" s="1">
        <v>43504</v>
      </c>
      <c r="D5377" s="1" t="str">
        <f t="shared" si="332"/>
        <v>2010–2019</v>
      </c>
      <c r="E5377" s="8">
        <f t="shared" si="333"/>
        <v>2019</v>
      </c>
      <c r="F5377" s="8" t="str">
        <f t="shared" si="334"/>
        <v>19</v>
      </c>
      <c r="G5377" s="2">
        <v>0.79262731481481485</v>
      </c>
      <c r="H5377" s="2" t="str">
        <f t="shared" si="335"/>
        <v>2019-02</v>
      </c>
      <c r="I5377" t="s">
        <v>16736</v>
      </c>
      <c r="J5377" s="1">
        <v>43504</v>
      </c>
      <c r="K5377" s="2">
        <v>0.83291666666666664</v>
      </c>
      <c r="L5377">
        <v>58</v>
      </c>
      <c r="M5377" s="2">
        <v>4.0289351851851854E-2</v>
      </c>
      <c r="N5377" s="3" t="s">
        <v>16679</v>
      </c>
      <c r="O5377" t="s">
        <v>55</v>
      </c>
      <c r="P5377" t="s">
        <v>56</v>
      </c>
      <c r="Q5377" t="s">
        <v>150</v>
      </c>
      <c r="R5377" t="s">
        <v>42</v>
      </c>
      <c r="S5377">
        <v>308335008</v>
      </c>
      <c r="T5377" t="s">
        <v>813</v>
      </c>
      <c r="U5377">
        <v>142.58000000000001</v>
      </c>
      <c r="V5377">
        <v>573.98</v>
      </c>
      <c r="W5377">
        <v>0</v>
      </c>
      <c r="X5377">
        <v>82423001</v>
      </c>
      <c r="Y5377" t="s">
        <v>1171</v>
      </c>
    </row>
    <row r="5378" spans="1:25" x14ac:dyDescent="0.25">
      <c r="A5378" t="s">
        <v>16737</v>
      </c>
      <c r="B5378" t="s">
        <v>16738</v>
      </c>
      <c r="C5378" s="1">
        <v>43850</v>
      </c>
      <c r="D5378" s="1" t="str">
        <f t="shared" si="332"/>
        <v>2020–2029</v>
      </c>
      <c r="E5378" s="8">
        <f t="shared" si="333"/>
        <v>2020</v>
      </c>
      <c r="F5378" s="8" t="str">
        <f t="shared" si="334"/>
        <v>20</v>
      </c>
      <c r="G5378" s="2">
        <v>0.56366898148148148</v>
      </c>
      <c r="H5378" s="2" t="str">
        <f t="shared" si="335"/>
        <v>2020-01</v>
      </c>
      <c r="I5378" t="s">
        <v>16739</v>
      </c>
      <c r="J5378" s="1">
        <v>43850</v>
      </c>
      <c r="K5378" s="2">
        <v>0.58818287037037043</v>
      </c>
      <c r="L5378">
        <v>35</v>
      </c>
      <c r="M5378" s="2">
        <v>2.4513888888888891E-2</v>
      </c>
      <c r="N5378" s="3" t="s">
        <v>16679</v>
      </c>
      <c r="O5378" t="s">
        <v>49</v>
      </c>
      <c r="P5378" t="s">
        <v>50</v>
      </c>
      <c r="Q5378" t="s">
        <v>165</v>
      </c>
      <c r="R5378" t="s">
        <v>28</v>
      </c>
      <c r="S5378">
        <v>162673000</v>
      </c>
      <c r="T5378" t="s">
        <v>151</v>
      </c>
      <c r="U5378">
        <v>136.80000000000001</v>
      </c>
      <c r="V5378">
        <v>704.2</v>
      </c>
      <c r="W5378">
        <v>480.91</v>
      </c>
      <c r="X5378" t="s">
        <v>30</v>
      </c>
      <c r="Y5378" t="s">
        <v>30</v>
      </c>
    </row>
    <row r="5379" spans="1:25" x14ac:dyDescent="0.25">
      <c r="A5379" t="s">
        <v>16740</v>
      </c>
      <c r="B5379" t="s">
        <v>16741</v>
      </c>
      <c r="C5379" s="1">
        <v>44022</v>
      </c>
      <c r="D5379" s="1" t="str">
        <f t="shared" ref="D5379:D5442" si="336">IF(YEAR(C5379)&lt;2000,"Before 2000",TEXT(INT(YEAR(C5379)/10)*10,"0000") &amp; "–" &amp; TEXT(INT(YEAR(C5379)/10)*10+9,"0000"))</f>
        <v>2020–2029</v>
      </c>
      <c r="E5379" s="8">
        <f t="shared" ref="E5379:E5442" si="337">YEAR(C5379)</f>
        <v>2020</v>
      </c>
      <c r="F5379" s="8" t="str">
        <f t="shared" ref="F5379:F5442" si="338">TEXT(C5379, "yy")</f>
        <v>20</v>
      </c>
      <c r="G5379" s="2">
        <v>0.35533564814814816</v>
      </c>
      <c r="H5379" s="2" t="str">
        <f t="shared" ref="H5379:H5442" si="339">TEXT(C5379, "yyyy-mm")</f>
        <v>2020-07</v>
      </c>
      <c r="I5379" t="s">
        <v>16742</v>
      </c>
      <c r="J5379" s="1">
        <v>44022</v>
      </c>
      <c r="K5379" s="2">
        <v>0.36575231481481479</v>
      </c>
      <c r="L5379">
        <v>15</v>
      </c>
      <c r="M5379" s="2">
        <v>1.0416666666666666E-2</v>
      </c>
      <c r="N5379" s="3" t="s">
        <v>16679</v>
      </c>
      <c r="O5379" t="s">
        <v>55</v>
      </c>
      <c r="P5379" t="s">
        <v>56</v>
      </c>
      <c r="Q5379" t="s">
        <v>165</v>
      </c>
      <c r="R5379" t="s">
        <v>42</v>
      </c>
      <c r="S5379">
        <v>185345009</v>
      </c>
      <c r="T5379" t="s">
        <v>57</v>
      </c>
      <c r="U5379">
        <v>85.55</v>
      </c>
      <c r="V5379">
        <v>2120.92</v>
      </c>
      <c r="W5379">
        <v>1696.74</v>
      </c>
      <c r="X5379">
        <v>195662009</v>
      </c>
      <c r="Y5379" t="s">
        <v>217</v>
      </c>
    </row>
    <row r="5380" spans="1:25" x14ac:dyDescent="0.25">
      <c r="A5380" t="s">
        <v>16743</v>
      </c>
      <c r="B5380" t="s">
        <v>16744</v>
      </c>
      <c r="C5380" s="1">
        <v>44221</v>
      </c>
      <c r="D5380" s="1" t="str">
        <f t="shared" si="336"/>
        <v>2020–2029</v>
      </c>
      <c r="E5380" s="8">
        <f t="shared" si="337"/>
        <v>2021</v>
      </c>
      <c r="F5380" s="8" t="str">
        <f t="shared" si="338"/>
        <v>21</v>
      </c>
      <c r="G5380" s="2">
        <v>0.56366898148148148</v>
      </c>
      <c r="H5380" s="2" t="str">
        <f t="shared" si="339"/>
        <v>2021-01</v>
      </c>
      <c r="I5380" t="s">
        <v>16745</v>
      </c>
      <c r="J5380" s="1">
        <v>44221</v>
      </c>
      <c r="K5380" s="2">
        <v>0.58854166666666663</v>
      </c>
      <c r="L5380">
        <v>36</v>
      </c>
      <c r="M5380" s="2">
        <v>2.4872685185185185E-2</v>
      </c>
      <c r="N5380" s="3" t="s">
        <v>16679</v>
      </c>
      <c r="O5380" t="s">
        <v>49</v>
      </c>
      <c r="P5380" t="s">
        <v>50</v>
      </c>
      <c r="Q5380" t="s">
        <v>165</v>
      </c>
      <c r="R5380" t="s">
        <v>28</v>
      </c>
      <c r="S5380">
        <v>162673000</v>
      </c>
      <c r="T5380" t="s">
        <v>151</v>
      </c>
      <c r="U5380">
        <v>136.80000000000001</v>
      </c>
      <c r="V5380">
        <v>1055.9000000000001</v>
      </c>
      <c r="W5380">
        <v>762.27</v>
      </c>
      <c r="X5380" t="s">
        <v>30</v>
      </c>
      <c r="Y5380" t="s">
        <v>30</v>
      </c>
    </row>
    <row r="5381" spans="1:25" x14ac:dyDescent="0.25">
      <c r="A5381" t="s">
        <v>16746</v>
      </c>
      <c r="B5381" t="s">
        <v>16747</v>
      </c>
      <c r="C5381" s="1">
        <v>44487</v>
      </c>
      <c r="D5381" s="1" t="str">
        <f t="shared" si="336"/>
        <v>2020–2029</v>
      </c>
      <c r="E5381" s="8">
        <f t="shared" si="337"/>
        <v>2021</v>
      </c>
      <c r="F5381" s="8" t="str">
        <f t="shared" si="338"/>
        <v>21</v>
      </c>
      <c r="G5381" s="2">
        <v>0.56366898148148148</v>
      </c>
      <c r="H5381" s="2" t="str">
        <f t="shared" si="339"/>
        <v>2021-10</v>
      </c>
      <c r="I5381" t="s">
        <v>16748</v>
      </c>
      <c r="J5381" s="1">
        <v>44487</v>
      </c>
      <c r="K5381" s="2">
        <v>0.57408564814814811</v>
      </c>
      <c r="L5381">
        <v>15</v>
      </c>
      <c r="M5381" s="2">
        <v>1.0416666666666666E-2</v>
      </c>
      <c r="N5381" s="3" t="s">
        <v>16679</v>
      </c>
      <c r="O5381" t="s">
        <v>55</v>
      </c>
      <c r="P5381" t="s">
        <v>56</v>
      </c>
      <c r="Q5381" t="s">
        <v>165</v>
      </c>
      <c r="R5381" t="s">
        <v>114</v>
      </c>
      <c r="S5381">
        <v>33879002</v>
      </c>
      <c r="T5381" t="s">
        <v>135</v>
      </c>
      <c r="U5381">
        <v>142.58000000000001</v>
      </c>
      <c r="V5381">
        <v>278.58</v>
      </c>
      <c r="W5381">
        <v>222.86</v>
      </c>
      <c r="X5381" t="s">
        <v>30</v>
      </c>
      <c r="Y5381" t="s">
        <v>30</v>
      </c>
    </row>
    <row r="5382" spans="1:25" x14ac:dyDescent="0.25">
      <c r="A5382" t="s">
        <v>16749</v>
      </c>
      <c r="B5382" t="s">
        <v>16750</v>
      </c>
      <c r="C5382" s="1">
        <v>44508</v>
      </c>
      <c r="D5382" s="1" t="str">
        <f t="shared" si="336"/>
        <v>2020–2029</v>
      </c>
      <c r="E5382" s="8">
        <f t="shared" si="337"/>
        <v>2021</v>
      </c>
      <c r="F5382" s="8" t="str">
        <f t="shared" si="338"/>
        <v>21</v>
      </c>
      <c r="G5382" s="2">
        <v>0.56366898148148148</v>
      </c>
      <c r="H5382" s="2" t="str">
        <f t="shared" si="339"/>
        <v>2021-11</v>
      </c>
      <c r="I5382" t="s">
        <v>16751</v>
      </c>
      <c r="J5382" s="1">
        <v>44508</v>
      </c>
      <c r="K5382" s="2">
        <v>0.57408564814814811</v>
      </c>
      <c r="L5382">
        <v>15</v>
      </c>
      <c r="M5382" s="2">
        <v>1.0416666666666666E-2</v>
      </c>
      <c r="N5382" s="3" t="s">
        <v>16679</v>
      </c>
      <c r="O5382" t="s">
        <v>55</v>
      </c>
      <c r="P5382" t="s">
        <v>56</v>
      </c>
      <c r="Q5382" t="s">
        <v>165</v>
      </c>
      <c r="R5382" t="s">
        <v>114</v>
      </c>
      <c r="S5382">
        <v>33879002</v>
      </c>
      <c r="T5382" t="s">
        <v>135</v>
      </c>
      <c r="U5382">
        <v>142.58000000000001</v>
      </c>
      <c r="V5382">
        <v>278.58</v>
      </c>
      <c r="W5382">
        <v>222.86</v>
      </c>
      <c r="X5382" t="s">
        <v>30</v>
      </c>
      <c r="Y5382" t="s">
        <v>30</v>
      </c>
    </row>
    <row r="5383" spans="1:25" x14ac:dyDescent="0.25">
      <c r="A5383" t="s">
        <v>16752</v>
      </c>
      <c r="B5383" t="s">
        <v>16753</v>
      </c>
      <c r="C5383" s="1">
        <v>44592</v>
      </c>
      <c r="D5383" s="1" t="str">
        <f t="shared" si="336"/>
        <v>2020–2029</v>
      </c>
      <c r="E5383" s="8">
        <f t="shared" si="337"/>
        <v>2022</v>
      </c>
      <c r="F5383" s="8" t="str">
        <f t="shared" si="338"/>
        <v>22</v>
      </c>
      <c r="G5383" s="2">
        <v>0.56366898148148148</v>
      </c>
      <c r="H5383" s="2" t="str">
        <f t="shared" si="339"/>
        <v>2022-01</v>
      </c>
      <c r="I5383" t="s">
        <v>16754</v>
      </c>
      <c r="J5383" s="1">
        <v>44592</v>
      </c>
      <c r="K5383" s="2">
        <v>0.58614583333333337</v>
      </c>
      <c r="L5383">
        <v>32</v>
      </c>
      <c r="M5383" s="2">
        <v>2.2476851851851852E-2</v>
      </c>
      <c r="N5383" s="3" t="s">
        <v>16679</v>
      </c>
      <c r="O5383" t="s">
        <v>49</v>
      </c>
      <c r="P5383" t="s">
        <v>50</v>
      </c>
      <c r="Q5383" t="s">
        <v>165</v>
      </c>
      <c r="R5383" t="s">
        <v>28</v>
      </c>
      <c r="S5383">
        <v>162673000</v>
      </c>
      <c r="T5383" t="s">
        <v>151</v>
      </c>
      <c r="U5383">
        <v>136.80000000000001</v>
      </c>
      <c r="V5383">
        <v>2049.58</v>
      </c>
      <c r="W5383">
        <v>1557.21</v>
      </c>
      <c r="X5383" t="s">
        <v>30</v>
      </c>
      <c r="Y5383" t="s">
        <v>30</v>
      </c>
    </row>
    <row r="5384" spans="1:25" x14ac:dyDescent="0.25">
      <c r="A5384" t="s">
        <v>16755</v>
      </c>
      <c r="B5384" t="s">
        <v>16756</v>
      </c>
      <c r="C5384" s="1">
        <v>44963</v>
      </c>
      <c r="D5384" s="1" t="str">
        <f t="shared" si="336"/>
        <v>2020–2029</v>
      </c>
      <c r="E5384" s="8">
        <f t="shared" si="337"/>
        <v>2023</v>
      </c>
      <c r="F5384" s="8" t="str">
        <f t="shared" si="338"/>
        <v>23</v>
      </c>
      <c r="G5384" s="2">
        <v>0.56366898148148148</v>
      </c>
      <c r="H5384" s="2" t="str">
        <f t="shared" si="339"/>
        <v>2023-02</v>
      </c>
      <c r="I5384" t="s">
        <v>16757</v>
      </c>
      <c r="J5384" s="1">
        <v>44963</v>
      </c>
      <c r="K5384" s="2">
        <v>0.58857638888888886</v>
      </c>
      <c r="L5384">
        <v>36</v>
      </c>
      <c r="M5384" s="2">
        <v>2.4907407407407406E-2</v>
      </c>
      <c r="N5384" s="3" t="s">
        <v>16679</v>
      </c>
      <c r="O5384" t="s">
        <v>49</v>
      </c>
      <c r="P5384" t="s">
        <v>50</v>
      </c>
      <c r="Q5384" t="s">
        <v>150</v>
      </c>
      <c r="R5384" t="s">
        <v>28</v>
      </c>
      <c r="S5384">
        <v>162673000</v>
      </c>
      <c r="T5384" t="s">
        <v>151</v>
      </c>
      <c r="U5384">
        <v>136.80000000000001</v>
      </c>
      <c r="V5384">
        <v>1055.9000000000001</v>
      </c>
      <c r="W5384">
        <v>0</v>
      </c>
      <c r="X5384" t="s">
        <v>30</v>
      </c>
      <c r="Y5384" t="s">
        <v>30</v>
      </c>
    </row>
    <row r="5385" spans="1:25" x14ac:dyDescent="0.25">
      <c r="A5385" t="s">
        <v>16758</v>
      </c>
      <c r="B5385" t="s">
        <v>16759</v>
      </c>
      <c r="C5385" s="1">
        <v>45334</v>
      </c>
      <c r="D5385" s="1" t="str">
        <f t="shared" si="336"/>
        <v>2020–2029</v>
      </c>
      <c r="E5385" s="8">
        <f t="shared" si="337"/>
        <v>2024</v>
      </c>
      <c r="F5385" s="8" t="str">
        <f t="shared" si="338"/>
        <v>24</v>
      </c>
      <c r="G5385" s="2">
        <v>0.56366898148148148</v>
      </c>
      <c r="H5385" s="2" t="str">
        <f t="shared" si="339"/>
        <v>2024-02</v>
      </c>
      <c r="I5385" t="s">
        <v>16760</v>
      </c>
      <c r="J5385" s="1">
        <v>45334</v>
      </c>
      <c r="K5385" s="2">
        <v>0.59317129629629628</v>
      </c>
      <c r="L5385">
        <v>42</v>
      </c>
      <c r="M5385" s="2">
        <v>2.9502314814814815E-2</v>
      </c>
      <c r="N5385" s="3" t="s">
        <v>16679</v>
      </c>
      <c r="O5385" t="s">
        <v>49</v>
      </c>
      <c r="P5385" t="s">
        <v>50</v>
      </c>
      <c r="Q5385" t="s">
        <v>165</v>
      </c>
      <c r="R5385" t="s">
        <v>28</v>
      </c>
      <c r="S5385">
        <v>162673000</v>
      </c>
      <c r="T5385" t="s">
        <v>151</v>
      </c>
      <c r="U5385">
        <v>136.80000000000001</v>
      </c>
      <c r="V5385">
        <v>1567</v>
      </c>
      <c r="W5385">
        <v>1171.1500000000001</v>
      </c>
      <c r="X5385" t="s">
        <v>30</v>
      </c>
      <c r="Y5385" t="s">
        <v>30</v>
      </c>
    </row>
    <row r="5386" spans="1:25" x14ac:dyDescent="0.25">
      <c r="A5386" t="s">
        <v>16761</v>
      </c>
      <c r="B5386" t="s">
        <v>16762</v>
      </c>
      <c r="C5386" s="1">
        <v>45348</v>
      </c>
      <c r="D5386" s="1" t="str">
        <f t="shared" si="336"/>
        <v>2020–2029</v>
      </c>
      <c r="E5386" s="8">
        <f t="shared" si="337"/>
        <v>2024</v>
      </c>
      <c r="F5386" s="8" t="str">
        <f t="shared" si="338"/>
        <v>24</v>
      </c>
      <c r="G5386" s="2">
        <v>0.56366898148148148</v>
      </c>
      <c r="H5386" s="2" t="str">
        <f t="shared" si="339"/>
        <v>2024-02</v>
      </c>
      <c r="I5386" t="s">
        <v>16763</v>
      </c>
      <c r="J5386" s="1">
        <v>45348</v>
      </c>
      <c r="K5386" s="2">
        <v>0.71520833333333333</v>
      </c>
      <c r="L5386">
        <v>218</v>
      </c>
      <c r="M5386" s="2">
        <v>0.15153935185185186</v>
      </c>
      <c r="N5386" s="3" t="s">
        <v>16679</v>
      </c>
      <c r="O5386" t="s">
        <v>55</v>
      </c>
      <c r="P5386" t="s">
        <v>56</v>
      </c>
      <c r="Q5386" t="s">
        <v>165</v>
      </c>
      <c r="R5386" t="s">
        <v>42</v>
      </c>
      <c r="S5386">
        <v>185349003</v>
      </c>
      <c r="T5386" t="s">
        <v>43</v>
      </c>
      <c r="U5386">
        <v>85.55</v>
      </c>
      <c r="V5386">
        <v>3536.75</v>
      </c>
      <c r="W5386">
        <v>2829.4</v>
      </c>
      <c r="X5386">
        <v>103697008</v>
      </c>
      <c r="Y5386" t="s">
        <v>44</v>
      </c>
    </row>
    <row r="5387" spans="1:25" x14ac:dyDescent="0.25">
      <c r="A5387" t="s">
        <v>16764</v>
      </c>
      <c r="B5387" t="s">
        <v>16765</v>
      </c>
      <c r="C5387" s="1">
        <v>45705</v>
      </c>
      <c r="D5387" s="1" t="str">
        <f t="shared" si="336"/>
        <v>2020–2029</v>
      </c>
      <c r="E5387" s="8">
        <f t="shared" si="337"/>
        <v>2025</v>
      </c>
      <c r="F5387" s="8" t="str">
        <f t="shared" si="338"/>
        <v>25</v>
      </c>
      <c r="G5387" s="2">
        <v>0.56366898148148148</v>
      </c>
      <c r="H5387" s="2" t="str">
        <f t="shared" si="339"/>
        <v>2025-02</v>
      </c>
      <c r="I5387" t="s">
        <v>16766</v>
      </c>
      <c r="J5387" s="1">
        <v>45705</v>
      </c>
      <c r="K5387" s="2">
        <v>0.5894328703703704</v>
      </c>
      <c r="L5387">
        <v>37</v>
      </c>
      <c r="M5387" s="2">
        <v>2.5763888888888888E-2</v>
      </c>
      <c r="N5387" s="3" t="s">
        <v>16679</v>
      </c>
      <c r="O5387" t="s">
        <v>49</v>
      </c>
      <c r="P5387" t="s">
        <v>50</v>
      </c>
      <c r="Q5387" t="s">
        <v>150</v>
      </c>
      <c r="R5387" t="s">
        <v>28</v>
      </c>
      <c r="S5387">
        <v>162673000</v>
      </c>
      <c r="T5387" t="s">
        <v>151</v>
      </c>
      <c r="U5387">
        <v>136.80000000000001</v>
      </c>
      <c r="V5387">
        <v>704.2</v>
      </c>
      <c r="W5387">
        <v>0</v>
      </c>
      <c r="X5387" t="s">
        <v>30</v>
      </c>
      <c r="Y5387" t="s">
        <v>30</v>
      </c>
    </row>
    <row r="5388" spans="1:25" x14ac:dyDescent="0.25">
      <c r="A5388" s="3" t="s">
        <v>16767</v>
      </c>
      <c r="B5388" t="s">
        <v>16768</v>
      </c>
      <c r="C5388" s="1">
        <v>45719</v>
      </c>
      <c r="D5388" s="1" t="str">
        <f t="shared" si="336"/>
        <v>2020–2029</v>
      </c>
      <c r="E5388" s="8">
        <f t="shared" si="337"/>
        <v>2025</v>
      </c>
      <c r="F5388" s="8" t="str">
        <f t="shared" si="338"/>
        <v>25</v>
      </c>
      <c r="G5388" s="2">
        <v>0.56366898148148148</v>
      </c>
      <c r="H5388" s="2" t="str">
        <f t="shared" si="339"/>
        <v>2025-03</v>
      </c>
      <c r="I5388" t="s">
        <v>16769</v>
      </c>
      <c r="J5388" s="1">
        <v>45719</v>
      </c>
      <c r="K5388" s="2">
        <v>0.6790856481481482</v>
      </c>
      <c r="L5388">
        <v>166</v>
      </c>
      <c r="M5388" s="2">
        <v>0.11541666666666667</v>
      </c>
      <c r="N5388" s="3" t="s">
        <v>16679</v>
      </c>
      <c r="O5388" t="s">
        <v>55</v>
      </c>
      <c r="P5388" t="s">
        <v>56</v>
      </c>
      <c r="Q5388" t="s">
        <v>150</v>
      </c>
      <c r="R5388" t="s">
        <v>42</v>
      </c>
      <c r="S5388">
        <v>185349003</v>
      </c>
      <c r="T5388" t="s">
        <v>43</v>
      </c>
      <c r="U5388">
        <v>85.55</v>
      </c>
      <c r="V5388">
        <v>3105.35</v>
      </c>
      <c r="W5388">
        <v>0</v>
      </c>
      <c r="X5388">
        <v>103697008</v>
      </c>
      <c r="Y5388" t="s">
        <v>44</v>
      </c>
    </row>
    <row r="5389" spans="1:25" x14ac:dyDescent="0.25">
      <c r="A5389" t="s">
        <v>16770</v>
      </c>
      <c r="B5389" t="s">
        <v>16771</v>
      </c>
      <c r="C5389" s="1">
        <v>24859</v>
      </c>
      <c r="D5389" s="1" t="str">
        <f t="shared" si="336"/>
        <v>Before 2000</v>
      </c>
      <c r="E5389" s="8">
        <f t="shared" si="337"/>
        <v>1968</v>
      </c>
      <c r="F5389" s="8" t="str">
        <f t="shared" si="338"/>
        <v>68</v>
      </c>
      <c r="G5389" s="2">
        <v>0.48318287037037039</v>
      </c>
      <c r="H5389" s="2" t="str">
        <f t="shared" si="339"/>
        <v>1968-01</v>
      </c>
      <c r="I5389" t="s">
        <v>16772</v>
      </c>
      <c r="J5389" s="1">
        <v>24859</v>
      </c>
      <c r="K5389" s="2">
        <v>0.51718750000000002</v>
      </c>
      <c r="L5389">
        <v>49</v>
      </c>
      <c r="M5389" s="2">
        <v>3.4004629629629628E-2</v>
      </c>
      <c r="N5389" t="s">
        <v>16773</v>
      </c>
      <c r="O5389" t="s">
        <v>16774</v>
      </c>
      <c r="P5389" t="s">
        <v>16775</v>
      </c>
      <c r="Q5389" t="s">
        <v>573</v>
      </c>
      <c r="R5389" t="s">
        <v>28</v>
      </c>
      <c r="S5389">
        <v>162673000</v>
      </c>
      <c r="T5389" t="s">
        <v>151</v>
      </c>
      <c r="U5389">
        <v>136.80000000000001</v>
      </c>
      <c r="V5389">
        <v>1145.23</v>
      </c>
      <c r="W5389">
        <v>995.23</v>
      </c>
      <c r="X5389" t="s">
        <v>30</v>
      </c>
      <c r="Y5389" t="s">
        <v>30</v>
      </c>
    </row>
    <row r="5390" spans="1:25" x14ac:dyDescent="0.25">
      <c r="A5390" t="s">
        <v>16776</v>
      </c>
      <c r="B5390" t="s">
        <v>16777</v>
      </c>
      <c r="C5390" s="1">
        <v>31074</v>
      </c>
      <c r="D5390" s="1" t="str">
        <f t="shared" si="336"/>
        <v>Before 2000</v>
      </c>
      <c r="E5390" s="8">
        <f t="shared" si="337"/>
        <v>1985</v>
      </c>
      <c r="F5390" s="8" t="str">
        <f t="shared" si="338"/>
        <v>85</v>
      </c>
      <c r="G5390" s="2">
        <v>0.52177083333333329</v>
      </c>
      <c r="H5390" s="2" t="str">
        <f t="shared" si="339"/>
        <v>1985-01</v>
      </c>
      <c r="I5390" t="s">
        <v>16778</v>
      </c>
      <c r="J5390" s="1">
        <v>31075</v>
      </c>
      <c r="K5390" s="2">
        <v>0.52177083333333329</v>
      </c>
      <c r="L5390">
        <v>0</v>
      </c>
      <c r="M5390" s="2">
        <v>0</v>
      </c>
      <c r="N5390" t="s">
        <v>16773</v>
      </c>
      <c r="O5390" t="s">
        <v>6795</v>
      </c>
      <c r="P5390" t="s">
        <v>6796</v>
      </c>
      <c r="Q5390" t="s">
        <v>150</v>
      </c>
      <c r="R5390" t="s">
        <v>577</v>
      </c>
      <c r="S5390">
        <v>305408004</v>
      </c>
      <c r="T5390" t="s">
        <v>578</v>
      </c>
      <c r="U5390">
        <v>146.18</v>
      </c>
      <c r="V5390">
        <v>10590.76</v>
      </c>
      <c r="W5390">
        <v>0</v>
      </c>
      <c r="X5390">
        <v>183996000</v>
      </c>
      <c r="Y5390" t="s">
        <v>579</v>
      </c>
    </row>
    <row r="5391" spans="1:25" x14ac:dyDescent="0.25">
      <c r="A5391" t="s">
        <v>16779</v>
      </c>
      <c r="B5391" t="s">
        <v>16780</v>
      </c>
      <c r="C5391" s="1">
        <v>34316</v>
      </c>
      <c r="D5391" s="1" t="str">
        <f t="shared" si="336"/>
        <v>Before 2000</v>
      </c>
      <c r="E5391" s="8">
        <f t="shared" si="337"/>
        <v>1993</v>
      </c>
      <c r="F5391" s="8" t="str">
        <f t="shared" si="338"/>
        <v>93</v>
      </c>
      <c r="G5391" s="2">
        <v>0.48318287037037039</v>
      </c>
      <c r="H5391" s="2" t="str">
        <f t="shared" si="339"/>
        <v>1993-12</v>
      </c>
      <c r="I5391" t="s">
        <v>16781</v>
      </c>
      <c r="J5391" s="1">
        <v>34316</v>
      </c>
      <c r="K5391" s="2">
        <v>0.50964120370370369</v>
      </c>
      <c r="L5391">
        <v>38</v>
      </c>
      <c r="M5391" s="2">
        <v>2.6458333333333334E-2</v>
      </c>
      <c r="N5391" t="s">
        <v>16773</v>
      </c>
      <c r="O5391" t="s">
        <v>16774</v>
      </c>
      <c r="P5391" t="s">
        <v>16775</v>
      </c>
      <c r="Q5391" t="s">
        <v>150</v>
      </c>
      <c r="R5391" t="s">
        <v>28</v>
      </c>
      <c r="S5391">
        <v>162673000</v>
      </c>
      <c r="T5391" t="s">
        <v>151</v>
      </c>
      <c r="U5391">
        <v>136.80000000000001</v>
      </c>
      <c r="V5391">
        <v>1265.56</v>
      </c>
      <c r="W5391">
        <v>0</v>
      </c>
      <c r="X5391" t="s">
        <v>30</v>
      </c>
      <c r="Y5391" t="s">
        <v>30</v>
      </c>
    </row>
    <row r="5392" spans="1:25" x14ac:dyDescent="0.25">
      <c r="A5392" t="s">
        <v>16782</v>
      </c>
      <c r="B5392" t="s">
        <v>16783</v>
      </c>
      <c r="C5392" s="1">
        <v>36953</v>
      </c>
      <c r="D5392" s="1" t="str">
        <f t="shared" si="336"/>
        <v>2000–2009</v>
      </c>
      <c r="E5392" s="8">
        <f t="shared" si="337"/>
        <v>2001</v>
      </c>
      <c r="F5392" s="8" t="str">
        <f t="shared" si="338"/>
        <v>01</v>
      </c>
      <c r="G5392" s="2">
        <v>0.48318287037037039</v>
      </c>
      <c r="H5392" s="2" t="str">
        <f t="shared" si="339"/>
        <v>2001-03</v>
      </c>
      <c r="I5392" t="s">
        <v>16784</v>
      </c>
      <c r="J5392" s="1">
        <v>36953</v>
      </c>
      <c r="K5392" s="2">
        <v>0.49359953703703702</v>
      </c>
      <c r="L5392">
        <v>15</v>
      </c>
      <c r="M5392" s="2">
        <v>1.0416666666666666E-2</v>
      </c>
      <c r="N5392" t="s">
        <v>16773</v>
      </c>
      <c r="O5392" t="s">
        <v>6795</v>
      </c>
      <c r="P5392" t="s">
        <v>6796</v>
      </c>
      <c r="Q5392" t="s">
        <v>150</v>
      </c>
      <c r="R5392" t="s">
        <v>42</v>
      </c>
      <c r="S5392">
        <v>185347001</v>
      </c>
      <c r="T5392" t="s">
        <v>72</v>
      </c>
      <c r="U5392">
        <v>85.55</v>
      </c>
      <c r="V5392">
        <v>85.55</v>
      </c>
      <c r="W5392">
        <v>0</v>
      </c>
      <c r="X5392">
        <v>201834006</v>
      </c>
      <c r="Y5392" t="s">
        <v>3078</v>
      </c>
    </row>
    <row r="5393" spans="1:25" x14ac:dyDescent="0.25">
      <c r="A5393" t="s">
        <v>16785</v>
      </c>
      <c r="B5393" t="s">
        <v>16786</v>
      </c>
      <c r="C5393" s="1">
        <v>37377</v>
      </c>
      <c r="D5393" s="1" t="str">
        <f t="shared" si="336"/>
        <v>2000–2009</v>
      </c>
      <c r="E5393" s="8">
        <f t="shared" si="337"/>
        <v>2002</v>
      </c>
      <c r="F5393" s="8" t="str">
        <f t="shared" si="338"/>
        <v>02</v>
      </c>
      <c r="G5393" s="2">
        <v>0.48318287037037039</v>
      </c>
      <c r="H5393" s="2" t="str">
        <f t="shared" si="339"/>
        <v>2002-05</v>
      </c>
      <c r="I5393" t="s">
        <v>16787</v>
      </c>
      <c r="J5393" s="1">
        <v>37379</v>
      </c>
      <c r="K5393" s="2">
        <v>8.4907407407407404E-2</v>
      </c>
      <c r="L5393">
        <v>-574</v>
      </c>
      <c r="M5393" t="e">
        <v>#VALUE!</v>
      </c>
      <c r="N5393" t="s">
        <v>16773</v>
      </c>
      <c r="O5393" t="s">
        <v>6795</v>
      </c>
      <c r="P5393" t="s">
        <v>6796</v>
      </c>
      <c r="Q5393" t="s">
        <v>150</v>
      </c>
      <c r="R5393" t="s">
        <v>42</v>
      </c>
      <c r="S5393">
        <v>86013001</v>
      </c>
      <c r="T5393" t="s">
        <v>5676</v>
      </c>
      <c r="U5393">
        <v>142.58000000000001</v>
      </c>
      <c r="V5393">
        <v>4046.73</v>
      </c>
      <c r="W5393">
        <v>0</v>
      </c>
      <c r="X5393">
        <v>268547008</v>
      </c>
      <c r="Y5393" t="s">
        <v>5677</v>
      </c>
    </row>
    <row r="5394" spans="1:25" x14ac:dyDescent="0.25">
      <c r="A5394" t="s">
        <v>16788</v>
      </c>
      <c r="B5394" t="s">
        <v>16789</v>
      </c>
      <c r="C5394" s="1">
        <v>39090</v>
      </c>
      <c r="D5394" s="1" t="str">
        <f t="shared" si="336"/>
        <v>2000–2009</v>
      </c>
      <c r="E5394" s="8">
        <f t="shared" si="337"/>
        <v>2007</v>
      </c>
      <c r="F5394" s="8" t="str">
        <f t="shared" si="338"/>
        <v>07</v>
      </c>
      <c r="G5394" s="2">
        <v>0.48318287037037039</v>
      </c>
      <c r="H5394" s="2" t="str">
        <f t="shared" si="339"/>
        <v>2007-01</v>
      </c>
      <c r="I5394" t="s">
        <v>16790</v>
      </c>
      <c r="J5394" s="1">
        <v>39090</v>
      </c>
      <c r="K5394" s="2">
        <v>0.51140046296296293</v>
      </c>
      <c r="L5394">
        <v>41</v>
      </c>
      <c r="M5394" s="2">
        <v>2.8217592592592593E-2</v>
      </c>
      <c r="N5394" t="s">
        <v>16773</v>
      </c>
      <c r="O5394" t="s">
        <v>16774</v>
      </c>
      <c r="P5394" t="s">
        <v>16775</v>
      </c>
      <c r="Q5394" t="s">
        <v>165</v>
      </c>
      <c r="R5394" t="s">
        <v>28</v>
      </c>
      <c r="S5394">
        <v>162673000</v>
      </c>
      <c r="T5394" t="s">
        <v>151</v>
      </c>
      <c r="U5394">
        <v>136.80000000000001</v>
      </c>
      <c r="V5394">
        <v>778.78</v>
      </c>
      <c r="W5394">
        <v>438.08</v>
      </c>
      <c r="X5394" t="s">
        <v>30</v>
      </c>
      <c r="Y5394" t="s">
        <v>30</v>
      </c>
    </row>
    <row r="5395" spans="1:25" x14ac:dyDescent="0.25">
      <c r="A5395" t="s">
        <v>16791</v>
      </c>
      <c r="B5395" t="s">
        <v>16792</v>
      </c>
      <c r="C5395" s="1">
        <v>40203</v>
      </c>
      <c r="D5395" s="1" t="str">
        <f t="shared" si="336"/>
        <v>2010–2019</v>
      </c>
      <c r="E5395" s="8">
        <f t="shared" si="337"/>
        <v>2010</v>
      </c>
      <c r="F5395" s="8" t="str">
        <f t="shared" si="338"/>
        <v>10</v>
      </c>
      <c r="G5395" s="2">
        <v>0.48318287037037039</v>
      </c>
      <c r="H5395" s="2" t="str">
        <f t="shared" si="339"/>
        <v>2010-01</v>
      </c>
      <c r="I5395" t="s">
        <v>16793</v>
      </c>
      <c r="J5395" s="1">
        <v>40203</v>
      </c>
      <c r="K5395" s="2">
        <v>0.52045138888888887</v>
      </c>
      <c r="L5395">
        <v>54</v>
      </c>
      <c r="M5395" s="2">
        <v>3.726851851851852E-2</v>
      </c>
      <c r="N5395" t="s">
        <v>16773</v>
      </c>
      <c r="O5395" t="s">
        <v>16774</v>
      </c>
      <c r="P5395" t="s">
        <v>16775</v>
      </c>
      <c r="Q5395" t="s">
        <v>165</v>
      </c>
      <c r="R5395" t="s">
        <v>28</v>
      </c>
      <c r="S5395">
        <v>162673000</v>
      </c>
      <c r="T5395" t="s">
        <v>151</v>
      </c>
      <c r="U5395">
        <v>136.80000000000001</v>
      </c>
      <c r="V5395">
        <v>13224.27</v>
      </c>
      <c r="W5395">
        <v>10579.42</v>
      </c>
      <c r="X5395" t="s">
        <v>30</v>
      </c>
      <c r="Y5395" t="s">
        <v>30</v>
      </c>
    </row>
    <row r="5396" spans="1:25" x14ac:dyDescent="0.25">
      <c r="A5396" t="s">
        <v>16794</v>
      </c>
      <c r="B5396" t="s">
        <v>16795</v>
      </c>
      <c r="C5396" s="1">
        <v>40945</v>
      </c>
      <c r="D5396" s="1" t="str">
        <f t="shared" si="336"/>
        <v>2010–2019</v>
      </c>
      <c r="E5396" s="8">
        <f t="shared" si="337"/>
        <v>2012</v>
      </c>
      <c r="F5396" s="8" t="str">
        <f t="shared" si="338"/>
        <v>12</v>
      </c>
      <c r="G5396" s="2">
        <v>0.48318287037037039</v>
      </c>
      <c r="H5396" s="2" t="str">
        <f t="shared" si="339"/>
        <v>2012-02</v>
      </c>
      <c r="I5396" t="s">
        <v>16796</v>
      </c>
      <c r="J5396" s="1">
        <v>40945</v>
      </c>
      <c r="K5396" s="2">
        <v>0.50865740740740739</v>
      </c>
      <c r="L5396">
        <v>37</v>
      </c>
      <c r="M5396" s="2">
        <v>2.5474537037037039E-2</v>
      </c>
      <c r="N5396" t="s">
        <v>16773</v>
      </c>
      <c r="O5396" t="s">
        <v>16774</v>
      </c>
      <c r="P5396" t="s">
        <v>16775</v>
      </c>
      <c r="Q5396" t="s">
        <v>165</v>
      </c>
      <c r="R5396" t="s">
        <v>28</v>
      </c>
      <c r="S5396">
        <v>162673000</v>
      </c>
      <c r="T5396" t="s">
        <v>151</v>
      </c>
      <c r="U5396">
        <v>136.80000000000001</v>
      </c>
      <c r="V5396">
        <v>853.36</v>
      </c>
      <c r="W5396">
        <v>682.68</v>
      </c>
      <c r="X5396" t="s">
        <v>30</v>
      </c>
      <c r="Y5396" t="s">
        <v>30</v>
      </c>
    </row>
    <row r="5397" spans="1:25" x14ac:dyDescent="0.25">
      <c r="A5397" t="s">
        <v>16797</v>
      </c>
      <c r="B5397" t="s">
        <v>16798</v>
      </c>
      <c r="C5397" s="1">
        <v>40958</v>
      </c>
      <c r="D5397" s="1" t="str">
        <f t="shared" si="336"/>
        <v>2010–2019</v>
      </c>
      <c r="E5397" s="8">
        <f t="shared" si="337"/>
        <v>2012</v>
      </c>
      <c r="F5397" s="8" t="str">
        <f t="shared" si="338"/>
        <v>12</v>
      </c>
      <c r="G5397" s="2">
        <v>4.746527777777778E-2</v>
      </c>
      <c r="H5397" s="2" t="str">
        <f t="shared" si="339"/>
        <v>2012-02</v>
      </c>
      <c r="I5397" t="s">
        <v>16799</v>
      </c>
      <c r="J5397" s="1">
        <v>40958</v>
      </c>
      <c r="K5397" s="2">
        <v>0.27913194444444445</v>
      </c>
      <c r="L5397">
        <v>334</v>
      </c>
      <c r="M5397" s="2">
        <v>0.23166666666666666</v>
      </c>
      <c r="N5397" t="s">
        <v>16773</v>
      </c>
      <c r="O5397" t="s">
        <v>365</v>
      </c>
      <c r="P5397" t="s">
        <v>366</v>
      </c>
      <c r="Q5397" t="s">
        <v>165</v>
      </c>
      <c r="R5397" t="s">
        <v>42</v>
      </c>
      <c r="S5397">
        <v>185347001</v>
      </c>
      <c r="T5397" t="s">
        <v>72</v>
      </c>
      <c r="U5397">
        <v>85.55</v>
      </c>
      <c r="V5397">
        <v>1444.46</v>
      </c>
      <c r="W5397">
        <v>1155.57</v>
      </c>
      <c r="X5397">
        <v>414545008</v>
      </c>
      <c r="Y5397" t="s">
        <v>367</v>
      </c>
    </row>
    <row r="5398" spans="1:25" x14ac:dyDescent="0.25">
      <c r="A5398" t="s">
        <v>16800</v>
      </c>
      <c r="B5398" t="s">
        <v>16801</v>
      </c>
      <c r="C5398" s="1">
        <v>41675</v>
      </c>
      <c r="D5398" s="1" t="str">
        <f t="shared" si="336"/>
        <v>2010–2019</v>
      </c>
      <c r="E5398" s="8">
        <f t="shared" si="337"/>
        <v>2014</v>
      </c>
      <c r="F5398" s="8" t="str">
        <f t="shared" si="338"/>
        <v>14</v>
      </c>
      <c r="G5398" s="2">
        <v>0.48318287037037039</v>
      </c>
      <c r="H5398" s="2" t="str">
        <f t="shared" si="339"/>
        <v>2014-02</v>
      </c>
      <c r="I5398" t="s">
        <v>16802</v>
      </c>
      <c r="J5398" s="1">
        <v>41675</v>
      </c>
      <c r="K5398" s="2">
        <v>0.49359953703703702</v>
      </c>
      <c r="L5398">
        <v>15</v>
      </c>
      <c r="M5398" s="2">
        <v>1.0416666666666666E-2</v>
      </c>
      <c r="N5398" t="s">
        <v>16773</v>
      </c>
      <c r="O5398" t="s">
        <v>6795</v>
      </c>
      <c r="P5398" t="s">
        <v>6796</v>
      </c>
      <c r="Q5398" t="s">
        <v>165</v>
      </c>
      <c r="R5398" t="s">
        <v>114</v>
      </c>
      <c r="S5398">
        <v>185347001</v>
      </c>
      <c r="T5398" t="s">
        <v>72</v>
      </c>
      <c r="U5398">
        <v>85.55</v>
      </c>
      <c r="V5398">
        <v>85.55</v>
      </c>
      <c r="W5398">
        <v>68.44</v>
      </c>
      <c r="X5398">
        <v>82423001</v>
      </c>
      <c r="Y5398" t="s">
        <v>1171</v>
      </c>
    </row>
    <row r="5399" spans="1:25" x14ac:dyDescent="0.25">
      <c r="A5399" t="s">
        <v>16803</v>
      </c>
      <c r="B5399" t="s">
        <v>16804</v>
      </c>
      <c r="C5399" s="1">
        <v>41687</v>
      </c>
      <c r="D5399" s="1" t="str">
        <f t="shared" si="336"/>
        <v>2010–2019</v>
      </c>
      <c r="E5399" s="8">
        <f t="shared" si="337"/>
        <v>2014</v>
      </c>
      <c r="F5399" s="8" t="str">
        <f t="shared" si="338"/>
        <v>14</v>
      </c>
      <c r="G5399" s="2">
        <v>0.48318287037037039</v>
      </c>
      <c r="H5399" s="2" t="str">
        <f t="shared" si="339"/>
        <v>2014-02</v>
      </c>
      <c r="I5399" t="s">
        <v>16805</v>
      </c>
      <c r="J5399" s="1">
        <v>41687</v>
      </c>
      <c r="K5399" s="2">
        <v>0.51982638888888888</v>
      </c>
      <c r="L5399">
        <v>53</v>
      </c>
      <c r="M5399" s="2">
        <v>3.664351851851852E-2</v>
      </c>
      <c r="N5399" t="s">
        <v>16773</v>
      </c>
      <c r="O5399" t="s">
        <v>16774</v>
      </c>
      <c r="P5399" t="s">
        <v>16775</v>
      </c>
      <c r="Q5399" t="s">
        <v>165</v>
      </c>
      <c r="R5399" t="s">
        <v>28</v>
      </c>
      <c r="S5399">
        <v>162673000</v>
      </c>
      <c r="T5399" t="s">
        <v>151</v>
      </c>
      <c r="U5399">
        <v>136.80000000000001</v>
      </c>
      <c r="V5399">
        <v>704.2</v>
      </c>
      <c r="W5399">
        <v>563.36</v>
      </c>
      <c r="X5399" t="s">
        <v>30</v>
      </c>
      <c r="Y5399" t="s">
        <v>30</v>
      </c>
    </row>
    <row r="5400" spans="1:25" x14ac:dyDescent="0.25">
      <c r="A5400" t="s">
        <v>16806</v>
      </c>
      <c r="B5400" t="s">
        <v>16807</v>
      </c>
      <c r="C5400" s="1">
        <v>42058</v>
      </c>
      <c r="D5400" s="1" t="str">
        <f t="shared" si="336"/>
        <v>2010–2019</v>
      </c>
      <c r="E5400" s="8">
        <f t="shared" si="337"/>
        <v>2015</v>
      </c>
      <c r="F5400" s="8" t="str">
        <f t="shared" si="338"/>
        <v>15</v>
      </c>
      <c r="G5400" s="2">
        <v>0.48318287037037039</v>
      </c>
      <c r="H5400" s="2" t="str">
        <f t="shared" si="339"/>
        <v>2015-02</v>
      </c>
      <c r="I5400" t="s">
        <v>16808</v>
      </c>
      <c r="J5400" s="1">
        <v>42058</v>
      </c>
      <c r="K5400" s="2">
        <v>0.51186342592592593</v>
      </c>
      <c r="L5400">
        <v>41</v>
      </c>
      <c r="M5400" s="2">
        <v>2.8680555555555556E-2</v>
      </c>
      <c r="N5400" t="s">
        <v>16773</v>
      </c>
      <c r="O5400" t="s">
        <v>16774</v>
      </c>
      <c r="P5400" t="s">
        <v>16775</v>
      </c>
      <c r="Q5400" t="s">
        <v>165</v>
      </c>
      <c r="R5400" t="s">
        <v>28</v>
      </c>
      <c r="S5400">
        <v>162673000</v>
      </c>
      <c r="T5400" t="s">
        <v>151</v>
      </c>
      <c r="U5400">
        <v>136.80000000000001</v>
      </c>
      <c r="V5400">
        <v>1063.94</v>
      </c>
      <c r="W5400">
        <v>851.14</v>
      </c>
      <c r="X5400" t="s">
        <v>30</v>
      </c>
      <c r="Y5400" t="s">
        <v>30</v>
      </c>
    </row>
    <row r="5401" spans="1:25" x14ac:dyDescent="0.25">
      <c r="A5401" t="s">
        <v>16809</v>
      </c>
      <c r="B5401" t="s">
        <v>16810</v>
      </c>
      <c r="C5401" s="1">
        <v>42079</v>
      </c>
      <c r="D5401" s="1" t="str">
        <f t="shared" si="336"/>
        <v>2010–2019</v>
      </c>
      <c r="E5401" s="8">
        <f t="shared" si="337"/>
        <v>2015</v>
      </c>
      <c r="F5401" s="8" t="str">
        <f t="shared" si="338"/>
        <v>15</v>
      </c>
      <c r="G5401" s="2">
        <v>0.48318287037037039</v>
      </c>
      <c r="H5401" s="2" t="str">
        <f t="shared" si="339"/>
        <v>2015-03</v>
      </c>
      <c r="I5401" t="s">
        <v>16811</v>
      </c>
      <c r="J5401" s="1">
        <v>42079</v>
      </c>
      <c r="K5401" s="2">
        <v>0.49359953703703702</v>
      </c>
      <c r="L5401">
        <v>15</v>
      </c>
      <c r="M5401" s="2">
        <v>1.0416666666666666E-2</v>
      </c>
      <c r="N5401" t="s">
        <v>16773</v>
      </c>
      <c r="O5401" t="s">
        <v>6795</v>
      </c>
      <c r="P5401" t="s">
        <v>6796</v>
      </c>
      <c r="Q5401" t="s">
        <v>165</v>
      </c>
      <c r="R5401" t="s">
        <v>42</v>
      </c>
      <c r="S5401">
        <v>390906007</v>
      </c>
      <c r="T5401" t="s">
        <v>169</v>
      </c>
      <c r="U5401">
        <v>85.55</v>
      </c>
      <c r="V5401">
        <v>85.55</v>
      </c>
      <c r="W5401">
        <v>68.44</v>
      </c>
      <c r="X5401">
        <v>55822004</v>
      </c>
      <c r="Y5401" t="s">
        <v>170</v>
      </c>
    </row>
    <row r="5402" spans="1:25" x14ac:dyDescent="0.25">
      <c r="A5402" t="s">
        <v>16812</v>
      </c>
      <c r="B5402" t="s">
        <v>16813</v>
      </c>
      <c r="C5402" s="1">
        <v>42312</v>
      </c>
      <c r="D5402" s="1" t="str">
        <f t="shared" si="336"/>
        <v>2010–2019</v>
      </c>
      <c r="E5402" s="8">
        <f t="shared" si="337"/>
        <v>2015</v>
      </c>
      <c r="F5402" s="8" t="str">
        <f t="shared" si="338"/>
        <v>15</v>
      </c>
      <c r="G5402" s="2">
        <v>3.4976851851851849E-2</v>
      </c>
      <c r="H5402" s="2" t="str">
        <f t="shared" si="339"/>
        <v>2015-11</v>
      </c>
      <c r="I5402" t="s">
        <v>16814</v>
      </c>
      <c r="J5402" s="1">
        <v>42312</v>
      </c>
      <c r="K5402" s="2">
        <v>5.783564814814815E-2</v>
      </c>
      <c r="L5402">
        <v>33</v>
      </c>
      <c r="M5402" s="2">
        <v>2.2858796296296297E-2</v>
      </c>
      <c r="N5402" t="s">
        <v>16773</v>
      </c>
      <c r="O5402" t="s">
        <v>6795</v>
      </c>
      <c r="P5402" t="s">
        <v>6796</v>
      </c>
      <c r="Q5402" t="s">
        <v>165</v>
      </c>
      <c r="R5402" t="s">
        <v>42</v>
      </c>
      <c r="S5402">
        <v>439740005</v>
      </c>
      <c r="T5402" t="s">
        <v>227</v>
      </c>
      <c r="U5402">
        <v>142.58000000000001</v>
      </c>
      <c r="V5402">
        <v>573.98</v>
      </c>
      <c r="W5402">
        <v>459.18</v>
      </c>
      <c r="X5402">
        <v>254837009</v>
      </c>
      <c r="Y5402" t="s">
        <v>5682</v>
      </c>
    </row>
    <row r="5403" spans="1:25" x14ac:dyDescent="0.25">
      <c r="A5403" t="s">
        <v>16815</v>
      </c>
      <c r="B5403" t="s">
        <v>16814</v>
      </c>
      <c r="C5403" s="1">
        <v>42312</v>
      </c>
      <c r="D5403" s="1" t="str">
        <f t="shared" si="336"/>
        <v>2010–2019</v>
      </c>
      <c r="E5403" s="8">
        <f t="shared" si="337"/>
        <v>2015</v>
      </c>
      <c r="F5403" s="8" t="str">
        <f t="shared" si="338"/>
        <v>15</v>
      </c>
      <c r="G5403" s="2">
        <v>5.783564814814815E-2</v>
      </c>
      <c r="H5403" s="2" t="str">
        <f t="shared" si="339"/>
        <v>2015-11</v>
      </c>
      <c r="I5403" t="s">
        <v>16816</v>
      </c>
      <c r="J5403" s="1">
        <v>42312</v>
      </c>
      <c r="K5403" s="2">
        <v>6.9710648148148147E-2</v>
      </c>
      <c r="L5403">
        <v>17</v>
      </c>
      <c r="M5403" s="2">
        <v>1.1875E-2</v>
      </c>
      <c r="N5403" t="s">
        <v>16773</v>
      </c>
      <c r="O5403" t="s">
        <v>6795</v>
      </c>
      <c r="P5403" t="s">
        <v>6796</v>
      </c>
      <c r="Q5403" t="s">
        <v>165</v>
      </c>
      <c r="R5403" t="s">
        <v>42</v>
      </c>
      <c r="S5403">
        <v>410410006</v>
      </c>
      <c r="T5403" t="s">
        <v>5733</v>
      </c>
      <c r="U5403">
        <v>142.58000000000001</v>
      </c>
      <c r="V5403">
        <v>211.6</v>
      </c>
      <c r="W5403">
        <v>169.28</v>
      </c>
      <c r="X5403">
        <v>254837009</v>
      </c>
      <c r="Y5403" t="s">
        <v>5682</v>
      </c>
    </row>
    <row r="5404" spans="1:25" x14ac:dyDescent="0.25">
      <c r="A5404" t="s">
        <v>16817</v>
      </c>
      <c r="B5404" t="s">
        <v>16816</v>
      </c>
      <c r="C5404" s="1">
        <v>42312</v>
      </c>
      <c r="D5404" s="1" t="str">
        <f t="shared" si="336"/>
        <v>2010–2019</v>
      </c>
      <c r="E5404" s="8">
        <f t="shared" si="337"/>
        <v>2015</v>
      </c>
      <c r="F5404" s="8" t="str">
        <f t="shared" si="338"/>
        <v>15</v>
      </c>
      <c r="G5404" s="2">
        <v>6.9710648148148147E-2</v>
      </c>
      <c r="H5404" s="2" t="str">
        <f t="shared" si="339"/>
        <v>2015-11</v>
      </c>
      <c r="I5404" t="s">
        <v>16818</v>
      </c>
      <c r="J5404" s="1">
        <v>42312</v>
      </c>
      <c r="K5404" s="2">
        <v>8.3923611111111115E-2</v>
      </c>
      <c r="L5404">
        <v>20</v>
      </c>
      <c r="M5404" s="2">
        <v>1.4212962962962964E-2</v>
      </c>
      <c r="N5404" t="s">
        <v>16773</v>
      </c>
      <c r="O5404" t="s">
        <v>6795</v>
      </c>
      <c r="P5404" t="s">
        <v>6796</v>
      </c>
      <c r="Q5404" t="s">
        <v>165</v>
      </c>
      <c r="R5404" t="s">
        <v>42</v>
      </c>
      <c r="S5404">
        <v>310061009</v>
      </c>
      <c r="T5404" t="s">
        <v>16819</v>
      </c>
      <c r="U5404">
        <v>142.58000000000001</v>
      </c>
      <c r="V5404">
        <v>3680.06</v>
      </c>
      <c r="W5404">
        <v>2944.04</v>
      </c>
      <c r="X5404">
        <v>254837009</v>
      </c>
      <c r="Y5404" t="s">
        <v>5682</v>
      </c>
    </row>
    <row r="5405" spans="1:25" x14ac:dyDescent="0.25">
      <c r="A5405" t="s">
        <v>16820</v>
      </c>
      <c r="B5405" t="s">
        <v>16821</v>
      </c>
      <c r="C5405" s="1">
        <v>42429</v>
      </c>
      <c r="D5405" s="1" t="str">
        <f t="shared" si="336"/>
        <v>2010–2019</v>
      </c>
      <c r="E5405" s="8">
        <f t="shared" si="337"/>
        <v>2016</v>
      </c>
      <c r="F5405" s="8" t="str">
        <f t="shared" si="338"/>
        <v>16</v>
      </c>
      <c r="G5405" s="2">
        <v>0.48318287037037039</v>
      </c>
      <c r="H5405" s="2" t="str">
        <f t="shared" si="339"/>
        <v>2016-02</v>
      </c>
      <c r="I5405" t="s">
        <v>16822</v>
      </c>
      <c r="J5405" s="1">
        <v>42429</v>
      </c>
      <c r="K5405" s="2">
        <v>0.5244212962962963</v>
      </c>
      <c r="L5405">
        <v>59</v>
      </c>
      <c r="M5405" s="2">
        <v>4.1238425925925928E-2</v>
      </c>
      <c r="N5405" t="s">
        <v>16773</v>
      </c>
      <c r="O5405" t="s">
        <v>16774</v>
      </c>
      <c r="P5405" t="s">
        <v>16775</v>
      </c>
      <c r="Q5405" t="s">
        <v>165</v>
      </c>
      <c r="R5405" t="s">
        <v>28</v>
      </c>
      <c r="S5405">
        <v>162673000</v>
      </c>
      <c r="T5405" t="s">
        <v>151</v>
      </c>
      <c r="U5405">
        <v>136.80000000000001</v>
      </c>
      <c r="V5405">
        <v>1164.19</v>
      </c>
      <c r="W5405">
        <v>854.75</v>
      </c>
      <c r="X5405" t="s">
        <v>30</v>
      </c>
      <c r="Y5405" t="s">
        <v>30</v>
      </c>
    </row>
    <row r="5406" spans="1:25" x14ac:dyDescent="0.25">
      <c r="A5406" t="s">
        <v>16823</v>
      </c>
      <c r="B5406" t="s">
        <v>16824</v>
      </c>
      <c r="C5406" s="1">
        <v>42443</v>
      </c>
      <c r="D5406" s="1" t="str">
        <f t="shared" si="336"/>
        <v>2010–2019</v>
      </c>
      <c r="E5406" s="8">
        <f t="shared" si="337"/>
        <v>2016</v>
      </c>
      <c r="F5406" s="8" t="str">
        <f t="shared" si="338"/>
        <v>16</v>
      </c>
      <c r="G5406" s="2">
        <v>0.48318287037037039</v>
      </c>
      <c r="H5406" s="2" t="str">
        <f t="shared" si="339"/>
        <v>2016-03</v>
      </c>
      <c r="I5406" t="s">
        <v>16825</v>
      </c>
      <c r="J5406" s="1">
        <v>42443</v>
      </c>
      <c r="K5406" s="2">
        <v>0.62094907407407407</v>
      </c>
      <c r="L5406">
        <v>198</v>
      </c>
      <c r="M5406" s="2">
        <v>0.13776620370370371</v>
      </c>
      <c r="N5406" t="s">
        <v>16773</v>
      </c>
      <c r="O5406" t="s">
        <v>6795</v>
      </c>
      <c r="P5406" t="s">
        <v>6796</v>
      </c>
      <c r="Q5406" t="s">
        <v>165</v>
      </c>
      <c r="R5406" t="s">
        <v>42</v>
      </c>
      <c r="S5406">
        <v>185349003</v>
      </c>
      <c r="T5406" t="s">
        <v>43</v>
      </c>
      <c r="U5406">
        <v>85.55</v>
      </c>
      <c r="V5406">
        <v>3105.35</v>
      </c>
      <c r="W5406">
        <v>2484.2800000000002</v>
      </c>
      <c r="X5406">
        <v>103697008</v>
      </c>
      <c r="Y5406" t="s">
        <v>44</v>
      </c>
    </row>
    <row r="5407" spans="1:25" x14ac:dyDescent="0.25">
      <c r="A5407" t="s">
        <v>16826</v>
      </c>
      <c r="B5407" t="s">
        <v>16827</v>
      </c>
      <c r="C5407" s="1">
        <v>42444</v>
      </c>
      <c r="D5407" s="1" t="str">
        <f t="shared" si="336"/>
        <v>2010–2019</v>
      </c>
      <c r="E5407" s="8">
        <f t="shared" si="337"/>
        <v>2016</v>
      </c>
      <c r="F5407" s="8" t="str">
        <f t="shared" si="338"/>
        <v>16</v>
      </c>
      <c r="G5407" s="2">
        <v>0.48318287037037039</v>
      </c>
      <c r="H5407" s="2" t="str">
        <f t="shared" si="339"/>
        <v>2016-03</v>
      </c>
      <c r="I5407" t="s">
        <v>16828</v>
      </c>
      <c r="J5407" s="1">
        <v>42444</v>
      </c>
      <c r="K5407" s="2">
        <v>0.49359953703703702</v>
      </c>
      <c r="L5407">
        <v>15</v>
      </c>
      <c r="M5407" s="2">
        <v>1.0416666666666666E-2</v>
      </c>
      <c r="N5407" t="s">
        <v>16773</v>
      </c>
      <c r="O5407" t="s">
        <v>6795</v>
      </c>
      <c r="P5407" t="s">
        <v>6796</v>
      </c>
      <c r="Q5407" t="s">
        <v>165</v>
      </c>
      <c r="R5407" t="s">
        <v>42</v>
      </c>
      <c r="S5407">
        <v>390906007</v>
      </c>
      <c r="T5407" t="s">
        <v>169</v>
      </c>
      <c r="U5407">
        <v>85.55</v>
      </c>
      <c r="V5407">
        <v>234.71</v>
      </c>
      <c r="W5407">
        <v>187.76</v>
      </c>
      <c r="X5407">
        <v>55822004</v>
      </c>
      <c r="Y5407" t="s">
        <v>170</v>
      </c>
    </row>
    <row r="5408" spans="1:25" x14ac:dyDescent="0.25">
      <c r="A5408" t="s">
        <v>16829</v>
      </c>
      <c r="B5408" t="s">
        <v>16830</v>
      </c>
      <c r="C5408" s="1">
        <v>42688</v>
      </c>
      <c r="D5408" s="1" t="str">
        <f t="shared" si="336"/>
        <v>2010–2019</v>
      </c>
      <c r="E5408" s="8">
        <f t="shared" si="337"/>
        <v>2016</v>
      </c>
      <c r="F5408" s="8" t="str">
        <f t="shared" si="338"/>
        <v>16</v>
      </c>
      <c r="G5408" s="2">
        <v>8.3923611111111115E-2</v>
      </c>
      <c r="H5408" s="2" t="str">
        <f t="shared" si="339"/>
        <v>2016-11</v>
      </c>
      <c r="I5408" t="s">
        <v>16831</v>
      </c>
      <c r="J5408" s="1">
        <v>42688</v>
      </c>
      <c r="K5408" s="2">
        <v>0.10494212962962964</v>
      </c>
      <c r="L5408">
        <v>30</v>
      </c>
      <c r="M5408" s="2">
        <v>2.101851851851852E-2</v>
      </c>
      <c r="N5408" t="s">
        <v>16773</v>
      </c>
      <c r="O5408" t="s">
        <v>6795</v>
      </c>
      <c r="P5408" t="s">
        <v>6796</v>
      </c>
      <c r="Q5408" t="s">
        <v>165</v>
      </c>
      <c r="R5408" t="s">
        <v>42</v>
      </c>
      <c r="S5408">
        <v>439740005</v>
      </c>
      <c r="T5408" t="s">
        <v>227</v>
      </c>
      <c r="U5408">
        <v>142.58000000000001</v>
      </c>
      <c r="V5408">
        <v>573.98</v>
      </c>
      <c r="W5408">
        <v>459.18</v>
      </c>
      <c r="X5408">
        <v>254837009</v>
      </c>
      <c r="Y5408" t="s">
        <v>5682</v>
      </c>
    </row>
    <row r="5409" spans="1:25" x14ac:dyDescent="0.25">
      <c r="A5409" t="s">
        <v>16832</v>
      </c>
      <c r="B5409" t="s">
        <v>16831</v>
      </c>
      <c r="C5409" s="1">
        <v>42688</v>
      </c>
      <c r="D5409" s="1" t="str">
        <f t="shared" si="336"/>
        <v>2010–2019</v>
      </c>
      <c r="E5409" s="8">
        <f t="shared" si="337"/>
        <v>2016</v>
      </c>
      <c r="F5409" s="8" t="str">
        <f t="shared" si="338"/>
        <v>16</v>
      </c>
      <c r="G5409" s="2">
        <v>0.10494212962962964</v>
      </c>
      <c r="H5409" s="2" t="str">
        <f t="shared" si="339"/>
        <v>2016-11</v>
      </c>
      <c r="I5409" t="s">
        <v>16833</v>
      </c>
      <c r="J5409" s="1">
        <v>42688</v>
      </c>
      <c r="K5409" s="2">
        <v>0.11586805555555556</v>
      </c>
      <c r="L5409">
        <v>16</v>
      </c>
      <c r="M5409" s="2">
        <v>1.0925925925925926E-2</v>
      </c>
      <c r="N5409" t="s">
        <v>16773</v>
      </c>
      <c r="O5409" t="s">
        <v>6795</v>
      </c>
      <c r="P5409" t="s">
        <v>6796</v>
      </c>
      <c r="Q5409" t="s">
        <v>165</v>
      </c>
      <c r="R5409" t="s">
        <v>42</v>
      </c>
      <c r="S5409">
        <v>410410006</v>
      </c>
      <c r="T5409" t="s">
        <v>5733</v>
      </c>
      <c r="U5409">
        <v>142.58000000000001</v>
      </c>
      <c r="V5409">
        <v>239.39</v>
      </c>
      <c r="W5409">
        <v>191.51</v>
      </c>
      <c r="X5409">
        <v>254837009</v>
      </c>
      <c r="Y5409" t="s">
        <v>5682</v>
      </c>
    </row>
    <row r="5410" spans="1:25" x14ac:dyDescent="0.25">
      <c r="A5410" t="s">
        <v>16834</v>
      </c>
      <c r="B5410" t="s">
        <v>16833</v>
      </c>
      <c r="C5410" s="1">
        <v>42688</v>
      </c>
      <c r="D5410" s="1" t="str">
        <f t="shared" si="336"/>
        <v>2010–2019</v>
      </c>
      <c r="E5410" s="8">
        <f t="shared" si="337"/>
        <v>2016</v>
      </c>
      <c r="F5410" s="8" t="str">
        <f t="shared" si="338"/>
        <v>16</v>
      </c>
      <c r="G5410" s="2">
        <v>0.11586805555555556</v>
      </c>
      <c r="H5410" s="2" t="str">
        <f t="shared" si="339"/>
        <v>2016-11</v>
      </c>
      <c r="I5410" t="s">
        <v>16835</v>
      </c>
      <c r="J5410" s="1">
        <v>42688</v>
      </c>
      <c r="K5410" s="2">
        <v>0.13469907407407408</v>
      </c>
      <c r="L5410">
        <v>27</v>
      </c>
      <c r="M5410" s="2">
        <v>1.8831018518518518E-2</v>
      </c>
      <c r="N5410" t="s">
        <v>16773</v>
      </c>
      <c r="O5410" t="s">
        <v>6795</v>
      </c>
      <c r="P5410" t="s">
        <v>6796</v>
      </c>
      <c r="Q5410" t="s">
        <v>165</v>
      </c>
      <c r="R5410" t="s">
        <v>42</v>
      </c>
      <c r="S5410">
        <v>310061009</v>
      </c>
      <c r="T5410" t="s">
        <v>16819</v>
      </c>
      <c r="U5410">
        <v>142.58000000000001</v>
      </c>
      <c r="V5410">
        <v>1091.6600000000001</v>
      </c>
      <c r="W5410">
        <v>873.32</v>
      </c>
      <c r="X5410">
        <v>254837009</v>
      </c>
      <c r="Y5410" t="s">
        <v>5682</v>
      </c>
    </row>
    <row r="5411" spans="1:25" x14ac:dyDescent="0.25">
      <c r="A5411" t="s">
        <v>16836</v>
      </c>
      <c r="B5411" t="s">
        <v>16837</v>
      </c>
      <c r="C5411" s="1">
        <v>42800</v>
      </c>
      <c r="D5411" s="1" t="str">
        <f t="shared" si="336"/>
        <v>2010–2019</v>
      </c>
      <c r="E5411" s="8">
        <f t="shared" si="337"/>
        <v>2017</v>
      </c>
      <c r="F5411" s="8" t="str">
        <f t="shared" si="338"/>
        <v>17</v>
      </c>
      <c r="G5411" s="2">
        <v>0.48318287037037039</v>
      </c>
      <c r="H5411" s="2" t="str">
        <f t="shared" si="339"/>
        <v>2017-03</v>
      </c>
      <c r="I5411" t="s">
        <v>16838</v>
      </c>
      <c r="J5411" s="1">
        <v>42800</v>
      </c>
      <c r="K5411" s="2">
        <v>0.5188194444444445</v>
      </c>
      <c r="L5411">
        <v>51</v>
      </c>
      <c r="M5411" s="2">
        <v>3.5636574074074077E-2</v>
      </c>
      <c r="N5411" t="s">
        <v>16773</v>
      </c>
      <c r="O5411" t="s">
        <v>16774</v>
      </c>
      <c r="P5411" t="s">
        <v>16775</v>
      </c>
      <c r="Q5411" t="s">
        <v>165</v>
      </c>
      <c r="R5411" t="s">
        <v>28</v>
      </c>
      <c r="S5411">
        <v>162673000</v>
      </c>
      <c r="T5411" t="s">
        <v>151</v>
      </c>
      <c r="U5411">
        <v>136.80000000000001</v>
      </c>
      <c r="V5411">
        <v>994.48</v>
      </c>
      <c r="W5411">
        <v>720</v>
      </c>
      <c r="X5411" t="s">
        <v>30</v>
      </c>
      <c r="Y5411" t="s">
        <v>30</v>
      </c>
    </row>
    <row r="5412" spans="1:25" x14ac:dyDescent="0.25">
      <c r="A5412" t="s">
        <v>16839</v>
      </c>
      <c r="B5412" t="s">
        <v>16840</v>
      </c>
      <c r="C5412" s="1">
        <v>42809</v>
      </c>
      <c r="D5412" s="1" t="str">
        <f t="shared" si="336"/>
        <v>2010–2019</v>
      </c>
      <c r="E5412" s="8">
        <f t="shared" si="337"/>
        <v>2017</v>
      </c>
      <c r="F5412" s="8" t="str">
        <f t="shared" si="338"/>
        <v>17</v>
      </c>
      <c r="G5412" s="2">
        <v>0.48318287037037039</v>
      </c>
      <c r="H5412" s="2" t="str">
        <f t="shared" si="339"/>
        <v>2017-03</v>
      </c>
      <c r="I5412" t="s">
        <v>16841</v>
      </c>
      <c r="J5412" s="1">
        <v>42809</v>
      </c>
      <c r="K5412" s="2">
        <v>0.49359953703703702</v>
      </c>
      <c r="L5412">
        <v>15</v>
      </c>
      <c r="M5412" s="2">
        <v>1.0416666666666666E-2</v>
      </c>
      <c r="N5412" t="s">
        <v>16773</v>
      </c>
      <c r="O5412" t="s">
        <v>6795</v>
      </c>
      <c r="P5412" t="s">
        <v>6796</v>
      </c>
      <c r="Q5412" t="s">
        <v>165</v>
      </c>
      <c r="R5412" t="s">
        <v>42</v>
      </c>
      <c r="S5412">
        <v>390906007</v>
      </c>
      <c r="T5412" t="s">
        <v>169</v>
      </c>
      <c r="U5412">
        <v>85.55</v>
      </c>
      <c r="V5412">
        <v>234.71</v>
      </c>
      <c r="W5412">
        <v>187.76</v>
      </c>
      <c r="X5412">
        <v>55822004</v>
      </c>
      <c r="Y5412" t="s">
        <v>170</v>
      </c>
    </row>
    <row r="5413" spans="1:25" x14ac:dyDescent="0.25">
      <c r="A5413" t="s">
        <v>16842</v>
      </c>
      <c r="B5413" t="s">
        <v>16843</v>
      </c>
      <c r="C5413" s="1">
        <v>43042</v>
      </c>
      <c r="D5413" s="1" t="str">
        <f t="shared" si="336"/>
        <v>2010–2019</v>
      </c>
      <c r="E5413" s="8">
        <f t="shared" si="337"/>
        <v>2017</v>
      </c>
      <c r="F5413" s="8" t="str">
        <f t="shared" si="338"/>
        <v>17</v>
      </c>
      <c r="G5413" s="2">
        <v>0.13469907407407408</v>
      </c>
      <c r="H5413" s="2" t="str">
        <f t="shared" si="339"/>
        <v>2017-11</v>
      </c>
      <c r="I5413" t="s">
        <v>16844</v>
      </c>
      <c r="J5413" s="1">
        <v>43042</v>
      </c>
      <c r="K5413" s="2">
        <v>0.1622800925925926</v>
      </c>
      <c r="L5413">
        <v>40</v>
      </c>
      <c r="M5413" s="2">
        <v>2.7581018518518519E-2</v>
      </c>
      <c r="N5413" t="s">
        <v>16773</v>
      </c>
      <c r="O5413" t="s">
        <v>6795</v>
      </c>
      <c r="P5413" t="s">
        <v>6796</v>
      </c>
      <c r="Q5413" t="s">
        <v>165</v>
      </c>
      <c r="R5413" t="s">
        <v>42</v>
      </c>
      <c r="S5413">
        <v>439740005</v>
      </c>
      <c r="T5413" t="s">
        <v>227</v>
      </c>
      <c r="U5413">
        <v>142.58000000000001</v>
      </c>
      <c r="V5413">
        <v>573.98</v>
      </c>
      <c r="W5413">
        <v>459.18</v>
      </c>
      <c r="X5413">
        <v>254837009</v>
      </c>
      <c r="Y5413" t="s">
        <v>5682</v>
      </c>
    </row>
    <row r="5414" spans="1:25" x14ac:dyDescent="0.25">
      <c r="A5414" t="s">
        <v>16845</v>
      </c>
      <c r="B5414" t="s">
        <v>16844</v>
      </c>
      <c r="C5414" s="1">
        <v>43042</v>
      </c>
      <c r="D5414" s="1" t="str">
        <f t="shared" si="336"/>
        <v>2010–2019</v>
      </c>
      <c r="E5414" s="8">
        <f t="shared" si="337"/>
        <v>2017</v>
      </c>
      <c r="F5414" s="8" t="str">
        <f t="shared" si="338"/>
        <v>17</v>
      </c>
      <c r="G5414" s="2">
        <v>0.1622800925925926</v>
      </c>
      <c r="H5414" s="2" t="str">
        <f t="shared" si="339"/>
        <v>2017-11</v>
      </c>
      <c r="I5414" t="s">
        <v>16846</v>
      </c>
      <c r="J5414" s="1">
        <v>43042</v>
      </c>
      <c r="K5414" s="2">
        <v>0.17432870370370371</v>
      </c>
      <c r="L5414">
        <v>17</v>
      </c>
      <c r="M5414" s="2">
        <v>1.2048611111111111E-2</v>
      </c>
      <c r="N5414" t="s">
        <v>16773</v>
      </c>
      <c r="O5414" t="s">
        <v>6795</v>
      </c>
      <c r="P5414" t="s">
        <v>6796</v>
      </c>
      <c r="Q5414" t="s">
        <v>165</v>
      </c>
      <c r="R5414" t="s">
        <v>42</v>
      </c>
      <c r="S5414">
        <v>410410006</v>
      </c>
      <c r="T5414" t="s">
        <v>5733</v>
      </c>
      <c r="U5414">
        <v>142.58000000000001</v>
      </c>
      <c r="V5414">
        <v>325.49</v>
      </c>
      <c r="W5414">
        <v>260.39</v>
      </c>
      <c r="X5414">
        <v>254837009</v>
      </c>
      <c r="Y5414" t="s">
        <v>5682</v>
      </c>
    </row>
    <row r="5415" spans="1:25" x14ac:dyDescent="0.25">
      <c r="A5415" t="s">
        <v>16847</v>
      </c>
      <c r="B5415" t="s">
        <v>16846</v>
      </c>
      <c r="C5415" s="1">
        <v>43042</v>
      </c>
      <c r="D5415" s="1" t="str">
        <f t="shared" si="336"/>
        <v>2010–2019</v>
      </c>
      <c r="E5415" s="8">
        <f t="shared" si="337"/>
        <v>2017</v>
      </c>
      <c r="F5415" s="8" t="str">
        <f t="shared" si="338"/>
        <v>17</v>
      </c>
      <c r="G5415" s="2">
        <v>0.17432870370370371</v>
      </c>
      <c r="H5415" s="2" t="str">
        <f t="shared" si="339"/>
        <v>2017-11</v>
      </c>
      <c r="I5415" t="s">
        <v>16848</v>
      </c>
      <c r="J5415" s="1">
        <v>43042</v>
      </c>
      <c r="K5415" s="2">
        <v>0.19567129629629629</v>
      </c>
      <c r="L5415">
        <v>31</v>
      </c>
      <c r="M5415" s="2">
        <v>2.1342592592592594E-2</v>
      </c>
      <c r="N5415" t="s">
        <v>16773</v>
      </c>
      <c r="O5415" t="s">
        <v>6795</v>
      </c>
      <c r="P5415" t="s">
        <v>6796</v>
      </c>
      <c r="Q5415" t="s">
        <v>165</v>
      </c>
      <c r="R5415" t="s">
        <v>42</v>
      </c>
      <c r="S5415">
        <v>310061009</v>
      </c>
      <c r="T5415" t="s">
        <v>16819</v>
      </c>
      <c r="U5415">
        <v>142.58000000000001</v>
      </c>
      <c r="V5415">
        <v>1132.74</v>
      </c>
      <c r="W5415">
        <v>906.18</v>
      </c>
      <c r="X5415">
        <v>254837009</v>
      </c>
      <c r="Y5415" t="s">
        <v>5682</v>
      </c>
    </row>
    <row r="5416" spans="1:25" x14ac:dyDescent="0.25">
      <c r="A5416" t="s">
        <v>16849</v>
      </c>
      <c r="B5416" t="s">
        <v>16850</v>
      </c>
      <c r="C5416" s="1">
        <v>43171</v>
      </c>
      <c r="D5416" s="1" t="str">
        <f t="shared" si="336"/>
        <v>2010–2019</v>
      </c>
      <c r="E5416" s="8">
        <f t="shared" si="337"/>
        <v>2018</v>
      </c>
      <c r="F5416" s="8" t="str">
        <f t="shared" si="338"/>
        <v>18</v>
      </c>
      <c r="G5416" s="2">
        <v>0.48318287037037039</v>
      </c>
      <c r="H5416" s="2" t="str">
        <f t="shared" si="339"/>
        <v>2018-03</v>
      </c>
      <c r="I5416" t="s">
        <v>16851</v>
      </c>
      <c r="J5416" s="1">
        <v>43171</v>
      </c>
      <c r="K5416" s="2">
        <v>0.51846064814814818</v>
      </c>
      <c r="L5416">
        <v>51</v>
      </c>
      <c r="M5416" s="2">
        <v>3.5277777777777776E-2</v>
      </c>
      <c r="N5416" t="s">
        <v>16773</v>
      </c>
      <c r="O5416" t="s">
        <v>16774</v>
      </c>
      <c r="P5416" t="s">
        <v>16775</v>
      </c>
      <c r="Q5416" t="s">
        <v>165</v>
      </c>
      <c r="R5416" t="s">
        <v>28</v>
      </c>
      <c r="S5416">
        <v>162673000</v>
      </c>
      <c r="T5416" t="s">
        <v>151</v>
      </c>
      <c r="U5416">
        <v>136.80000000000001</v>
      </c>
      <c r="V5416">
        <v>994.48</v>
      </c>
      <c r="W5416">
        <v>718.59</v>
      </c>
      <c r="X5416" t="s">
        <v>30</v>
      </c>
      <c r="Y5416" t="s">
        <v>30</v>
      </c>
    </row>
    <row r="5417" spans="1:25" x14ac:dyDescent="0.25">
      <c r="A5417" t="s">
        <v>16852</v>
      </c>
      <c r="B5417" t="s">
        <v>16853</v>
      </c>
      <c r="C5417" s="1">
        <v>43174</v>
      </c>
      <c r="D5417" s="1" t="str">
        <f t="shared" si="336"/>
        <v>2010–2019</v>
      </c>
      <c r="E5417" s="8">
        <f t="shared" si="337"/>
        <v>2018</v>
      </c>
      <c r="F5417" s="8" t="str">
        <f t="shared" si="338"/>
        <v>18</v>
      </c>
      <c r="G5417" s="2">
        <v>0.48318287037037039</v>
      </c>
      <c r="H5417" s="2" t="str">
        <f t="shared" si="339"/>
        <v>2018-03</v>
      </c>
      <c r="I5417" t="s">
        <v>16854</v>
      </c>
      <c r="J5417" s="1">
        <v>43174</v>
      </c>
      <c r="K5417" s="2">
        <v>0.49359953703703702</v>
      </c>
      <c r="L5417">
        <v>15</v>
      </c>
      <c r="M5417" s="2">
        <v>1.0416666666666666E-2</v>
      </c>
      <c r="N5417" t="s">
        <v>16773</v>
      </c>
      <c r="O5417" t="s">
        <v>6795</v>
      </c>
      <c r="P5417" t="s">
        <v>6796</v>
      </c>
      <c r="Q5417" t="s">
        <v>165</v>
      </c>
      <c r="R5417" t="s">
        <v>42</v>
      </c>
      <c r="S5417">
        <v>390906007</v>
      </c>
      <c r="T5417" t="s">
        <v>169</v>
      </c>
      <c r="U5417">
        <v>85.55</v>
      </c>
      <c r="V5417">
        <v>234.71</v>
      </c>
      <c r="W5417">
        <v>187.76</v>
      </c>
      <c r="X5417">
        <v>55822004</v>
      </c>
      <c r="Y5417" t="s">
        <v>170</v>
      </c>
    </row>
    <row r="5418" spans="1:25" x14ac:dyDescent="0.25">
      <c r="A5418" t="s">
        <v>16855</v>
      </c>
      <c r="B5418" t="s">
        <v>16856</v>
      </c>
      <c r="C5418" s="1">
        <v>43399</v>
      </c>
      <c r="D5418" s="1" t="str">
        <f t="shared" si="336"/>
        <v>2010–2019</v>
      </c>
      <c r="E5418" s="8">
        <f t="shared" si="337"/>
        <v>2018</v>
      </c>
      <c r="F5418" s="8" t="str">
        <f t="shared" si="338"/>
        <v>18</v>
      </c>
      <c r="G5418" s="2">
        <v>0.19567129629629629</v>
      </c>
      <c r="H5418" s="2" t="str">
        <f t="shared" si="339"/>
        <v>2018-10</v>
      </c>
      <c r="I5418" t="s">
        <v>16857</v>
      </c>
      <c r="J5418" s="1">
        <v>43399</v>
      </c>
      <c r="K5418" s="2">
        <v>0.22210648148148149</v>
      </c>
      <c r="L5418">
        <v>38</v>
      </c>
      <c r="M5418" s="2">
        <v>2.6435185185185187E-2</v>
      </c>
      <c r="N5418" t="s">
        <v>16773</v>
      </c>
      <c r="O5418" t="s">
        <v>6795</v>
      </c>
      <c r="P5418" t="s">
        <v>6796</v>
      </c>
      <c r="Q5418" t="s">
        <v>165</v>
      </c>
      <c r="R5418" t="s">
        <v>42</v>
      </c>
      <c r="S5418">
        <v>439740005</v>
      </c>
      <c r="T5418" t="s">
        <v>227</v>
      </c>
      <c r="U5418">
        <v>142.58000000000001</v>
      </c>
      <c r="V5418">
        <v>573.98</v>
      </c>
      <c r="W5418">
        <v>459.18</v>
      </c>
      <c r="X5418">
        <v>254837009</v>
      </c>
      <c r="Y5418" t="s">
        <v>5682</v>
      </c>
    </row>
    <row r="5419" spans="1:25" x14ac:dyDescent="0.25">
      <c r="A5419" t="s">
        <v>16858</v>
      </c>
      <c r="B5419" t="s">
        <v>16857</v>
      </c>
      <c r="C5419" s="1">
        <v>43399</v>
      </c>
      <c r="D5419" s="1" t="str">
        <f t="shared" si="336"/>
        <v>2010–2019</v>
      </c>
      <c r="E5419" s="8">
        <f t="shared" si="337"/>
        <v>2018</v>
      </c>
      <c r="F5419" s="8" t="str">
        <f t="shared" si="338"/>
        <v>18</v>
      </c>
      <c r="G5419" s="2">
        <v>0.22210648148148149</v>
      </c>
      <c r="H5419" s="2" t="str">
        <f t="shared" si="339"/>
        <v>2018-10</v>
      </c>
      <c r="I5419" t="s">
        <v>16859</v>
      </c>
      <c r="J5419" s="1">
        <v>43399</v>
      </c>
      <c r="K5419" s="2">
        <v>0.23743055555555556</v>
      </c>
      <c r="L5419">
        <v>22</v>
      </c>
      <c r="M5419" s="2">
        <v>1.5324074074074073E-2</v>
      </c>
      <c r="N5419" t="s">
        <v>16773</v>
      </c>
      <c r="O5419" t="s">
        <v>6795</v>
      </c>
      <c r="P5419" t="s">
        <v>6796</v>
      </c>
      <c r="Q5419" t="s">
        <v>165</v>
      </c>
      <c r="R5419" t="s">
        <v>42</v>
      </c>
      <c r="S5419">
        <v>410410006</v>
      </c>
      <c r="T5419" t="s">
        <v>5733</v>
      </c>
      <c r="U5419">
        <v>142.58000000000001</v>
      </c>
      <c r="V5419">
        <v>325.49</v>
      </c>
      <c r="W5419">
        <v>260.39</v>
      </c>
      <c r="X5419">
        <v>254837009</v>
      </c>
      <c r="Y5419" t="s">
        <v>5682</v>
      </c>
    </row>
    <row r="5420" spans="1:25" x14ac:dyDescent="0.25">
      <c r="A5420" t="s">
        <v>16860</v>
      </c>
      <c r="B5420" t="s">
        <v>16859</v>
      </c>
      <c r="C5420" s="1">
        <v>43399</v>
      </c>
      <c r="D5420" s="1" t="str">
        <f t="shared" si="336"/>
        <v>2010–2019</v>
      </c>
      <c r="E5420" s="8">
        <f t="shared" si="337"/>
        <v>2018</v>
      </c>
      <c r="F5420" s="8" t="str">
        <f t="shared" si="338"/>
        <v>18</v>
      </c>
      <c r="G5420" s="2">
        <v>0.23743055555555556</v>
      </c>
      <c r="H5420" s="2" t="str">
        <f t="shared" si="339"/>
        <v>2018-10</v>
      </c>
      <c r="I5420" t="s">
        <v>16861</v>
      </c>
      <c r="J5420" s="1">
        <v>43399</v>
      </c>
      <c r="K5420" s="2">
        <v>0.25695601851851851</v>
      </c>
      <c r="L5420">
        <v>28</v>
      </c>
      <c r="M5420" s="2">
        <v>1.9525462962962963E-2</v>
      </c>
      <c r="N5420" t="s">
        <v>16773</v>
      </c>
      <c r="O5420" t="s">
        <v>6795</v>
      </c>
      <c r="P5420" t="s">
        <v>6796</v>
      </c>
      <c r="Q5420" t="s">
        <v>165</v>
      </c>
      <c r="R5420" t="s">
        <v>42</v>
      </c>
      <c r="S5420">
        <v>310061009</v>
      </c>
      <c r="T5420" t="s">
        <v>16819</v>
      </c>
      <c r="U5420">
        <v>142.58000000000001</v>
      </c>
      <c r="V5420">
        <v>1091.6600000000001</v>
      </c>
      <c r="W5420">
        <v>873.32</v>
      </c>
      <c r="X5420">
        <v>254837009</v>
      </c>
      <c r="Y5420" t="s">
        <v>5682</v>
      </c>
    </row>
    <row r="5421" spans="1:25" x14ac:dyDescent="0.25">
      <c r="A5421" t="s">
        <v>16862</v>
      </c>
      <c r="B5421" t="s">
        <v>16863</v>
      </c>
      <c r="C5421" s="1">
        <v>43429</v>
      </c>
      <c r="D5421" s="1" t="str">
        <f t="shared" si="336"/>
        <v>2010–2019</v>
      </c>
      <c r="E5421" s="8">
        <f t="shared" si="337"/>
        <v>2018</v>
      </c>
      <c r="F5421" s="8" t="str">
        <f t="shared" si="338"/>
        <v>18</v>
      </c>
      <c r="G5421" s="2">
        <v>0.4949884259259259</v>
      </c>
      <c r="H5421" s="2" t="str">
        <f t="shared" si="339"/>
        <v>2018-11</v>
      </c>
      <c r="I5421" t="s">
        <v>16864</v>
      </c>
      <c r="J5421" s="1">
        <v>43429</v>
      </c>
      <c r="K5421" s="2">
        <v>0.53665509259259259</v>
      </c>
      <c r="L5421">
        <v>60</v>
      </c>
      <c r="M5421" s="2">
        <v>4.1666666666666664E-2</v>
      </c>
      <c r="N5421" t="s">
        <v>16773</v>
      </c>
      <c r="O5421" t="s">
        <v>16865</v>
      </c>
      <c r="P5421" t="s">
        <v>16866</v>
      </c>
      <c r="Q5421" t="s">
        <v>165</v>
      </c>
      <c r="R5421" t="s">
        <v>85</v>
      </c>
      <c r="S5421">
        <v>50849002</v>
      </c>
      <c r="T5421" t="s">
        <v>86</v>
      </c>
      <c r="U5421">
        <v>146.18</v>
      </c>
      <c r="V5421">
        <v>16125.04</v>
      </c>
      <c r="W5421">
        <v>12900.03</v>
      </c>
      <c r="X5421">
        <v>312608009</v>
      </c>
      <c r="Y5421" t="s">
        <v>131</v>
      </c>
    </row>
    <row r="5422" spans="1:25" x14ac:dyDescent="0.25">
      <c r="A5422" t="s">
        <v>16867</v>
      </c>
      <c r="B5422" t="s">
        <v>16868</v>
      </c>
      <c r="C5422" s="1">
        <v>43542</v>
      </c>
      <c r="D5422" s="1" t="str">
        <f t="shared" si="336"/>
        <v>2010–2019</v>
      </c>
      <c r="E5422" s="8">
        <f t="shared" si="337"/>
        <v>2019</v>
      </c>
      <c r="F5422" s="8" t="str">
        <f t="shared" si="338"/>
        <v>19</v>
      </c>
      <c r="G5422" s="2">
        <v>0.48318287037037039</v>
      </c>
      <c r="H5422" s="2" t="str">
        <f t="shared" si="339"/>
        <v>2019-03</v>
      </c>
      <c r="I5422" t="s">
        <v>16869</v>
      </c>
      <c r="J5422" s="1">
        <v>43542</v>
      </c>
      <c r="K5422" s="2">
        <v>0.5087962962962963</v>
      </c>
      <c r="L5422">
        <v>37</v>
      </c>
      <c r="M5422" s="2">
        <v>2.5613425925925925E-2</v>
      </c>
      <c r="N5422" t="s">
        <v>16773</v>
      </c>
      <c r="O5422" t="s">
        <v>16774</v>
      </c>
      <c r="P5422" t="s">
        <v>16775</v>
      </c>
      <c r="Q5422" t="s">
        <v>165</v>
      </c>
      <c r="R5422" t="s">
        <v>28</v>
      </c>
      <c r="S5422">
        <v>162673000</v>
      </c>
      <c r="T5422" t="s">
        <v>151</v>
      </c>
      <c r="U5422">
        <v>136.80000000000001</v>
      </c>
      <c r="V5422">
        <v>919.9</v>
      </c>
      <c r="W5422">
        <v>655.42</v>
      </c>
      <c r="X5422" t="s">
        <v>30</v>
      </c>
      <c r="Y5422" t="s">
        <v>30</v>
      </c>
    </row>
    <row r="5423" spans="1:25" x14ac:dyDescent="0.25">
      <c r="A5423" t="s">
        <v>16870</v>
      </c>
      <c r="B5423" t="s">
        <v>16871</v>
      </c>
      <c r="C5423" s="1">
        <v>43549</v>
      </c>
      <c r="D5423" s="1" t="str">
        <f t="shared" si="336"/>
        <v>2010–2019</v>
      </c>
      <c r="E5423" s="8">
        <f t="shared" si="337"/>
        <v>2019</v>
      </c>
      <c r="F5423" s="8" t="str">
        <f t="shared" si="338"/>
        <v>19</v>
      </c>
      <c r="G5423" s="2">
        <v>0.48318287037037039</v>
      </c>
      <c r="H5423" s="2" t="str">
        <f t="shared" si="339"/>
        <v>2019-03</v>
      </c>
      <c r="I5423" t="s">
        <v>16872</v>
      </c>
      <c r="J5423" s="1">
        <v>43549</v>
      </c>
      <c r="K5423" s="2">
        <v>0.49359953703703702</v>
      </c>
      <c r="L5423">
        <v>15</v>
      </c>
      <c r="M5423" s="2">
        <v>1.0416666666666666E-2</v>
      </c>
      <c r="N5423" t="s">
        <v>16773</v>
      </c>
      <c r="O5423" t="s">
        <v>6795</v>
      </c>
      <c r="P5423" t="s">
        <v>6796</v>
      </c>
      <c r="Q5423" t="s">
        <v>165</v>
      </c>
      <c r="R5423" t="s">
        <v>42</v>
      </c>
      <c r="S5423">
        <v>390906007</v>
      </c>
      <c r="T5423" t="s">
        <v>169</v>
      </c>
      <c r="U5423">
        <v>85.55</v>
      </c>
      <c r="V5423">
        <v>234.71</v>
      </c>
      <c r="W5423">
        <v>187.76</v>
      </c>
      <c r="X5423">
        <v>55822004</v>
      </c>
      <c r="Y5423" t="s">
        <v>170</v>
      </c>
    </row>
    <row r="5424" spans="1:25" x14ac:dyDescent="0.25">
      <c r="A5424" t="s">
        <v>16873</v>
      </c>
      <c r="B5424" t="s">
        <v>16874</v>
      </c>
      <c r="C5424" s="1">
        <v>43556</v>
      </c>
      <c r="D5424" s="1" t="str">
        <f t="shared" si="336"/>
        <v>2010–2019</v>
      </c>
      <c r="E5424" s="8">
        <f t="shared" si="337"/>
        <v>2019</v>
      </c>
      <c r="F5424" s="8" t="str">
        <f t="shared" si="338"/>
        <v>19</v>
      </c>
      <c r="G5424" s="2">
        <v>0.48318287037037039</v>
      </c>
      <c r="H5424" s="2" t="str">
        <f t="shared" si="339"/>
        <v>2019-04</v>
      </c>
      <c r="I5424" t="s">
        <v>16875</v>
      </c>
      <c r="J5424" s="1">
        <v>43556</v>
      </c>
      <c r="K5424" s="2">
        <v>0.59273148148148147</v>
      </c>
      <c r="L5424">
        <v>158</v>
      </c>
      <c r="M5424" s="2">
        <v>0.10954861111111111</v>
      </c>
      <c r="N5424" t="s">
        <v>16773</v>
      </c>
      <c r="O5424" t="s">
        <v>6795</v>
      </c>
      <c r="P5424" t="s">
        <v>6796</v>
      </c>
      <c r="Q5424" t="s">
        <v>165</v>
      </c>
      <c r="R5424" t="s">
        <v>42</v>
      </c>
      <c r="S5424">
        <v>185349003</v>
      </c>
      <c r="T5424" t="s">
        <v>43</v>
      </c>
      <c r="U5424">
        <v>85.55</v>
      </c>
      <c r="V5424">
        <v>2673.95</v>
      </c>
      <c r="W5424">
        <v>2139.16</v>
      </c>
      <c r="X5424">
        <v>66383009</v>
      </c>
      <c r="Y5424" t="s">
        <v>125</v>
      </c>
    </row>
    <row r="5425" spans="1:25" x14ac:dyDescent="0.25">
      <c r="A5425" t="s">
        <v>16876</v>
      </c>
      <c r="B5425" t="s">
        <v>16877</v>
      </c>
      <c r="C5425" s="1">
        <v>43742</v>
      </c>
      <c r="D5425" s="1" t="str">
        <f t="shared" si="336"/>
        <v>2010–2019</v>
      </c>
      <c r="E5425" s="8">
        <f t="shared" si="337"/>
        <v>2019</v>
      </c>
      <c r="F5425" s="8" t="str">
        <f t="shared" si="338"/>
        <v>19</v>
      </c>
      <c r="G5425" s="2">
        <v>0.25695601851851851</v>
      </c>
      <c r="H5425" s="2" t="str">
        <f t="shared" si="339"/>
        <v>2019-10</v>
      </c>
      <c r="I5425" t="s">
        <v>16878</v>
      </c>
      <c r="J5425" s="1">
        <v>43742</v>
      </c>
      <c r="K5425" s="2">
        <v>0.28267361111111111</v>
      </c>
      <c r="L5425">
        <v>37</v>
      </c>
      <c r="M5425" s="2">
        <v>2.5717592592592594E-2</v>
      </c>
      <c r="N5425" t="s">
        <v>16773</v>
      </c>
      <c r="O5425" t="s">
        <v>6795</v>
      </c>
      <c r="P5425" t="s">
        <v>6796</v>
      </c>
      <c r="Q5425" t="s">
        <v>165</v>
      </c>
      <c r="R5425" t="s">
        <v>42</v>
      </c>
      <c r="S5425">
        <v>439740005</v>
      </c>
      <c r="T5425" t="s">
        <v>227</v>
      </c>
      <c r="U5425">
        <v>142.58000000000001</v>
      </c>
      <c r="V5425">
        <v>573.98</v>
      </c>
      <c r="W5425">
        <v>459.18</v>
      </c>
      <c r="X5425">
        <v>254837009</v>
      </c>
      <c r="Y5425" t="s">
        <v>5682</v>
      </c>
    </row>
    <row r="5426" spans="1:25" x14ac:dyDescent="0.25">
      <c r="A5426" t="s">
        <v>16879</v>
      </c>
      <c r="B5426" t="s">
        <v>16878</v>
      </c>
      <c r="C5426" s="1">
        <v>43742</v>
      </c>
      <c r="D5426" s="1" t="str">
        <f t="shared" si="336"/>
        <v>2010–2019</v>
      </c>
      <c r="E5426" s="8">
        <f t="shared" si="337"/>
        <v>2019</v>
      </c>
      <c r="F5426" s="8" t="str">
        <f t="shared" si="338"/>
        <v>19</v>
      </c>
      <c r="G5426" s="2">
        <v>0.28267361111111111</v>
      </c>
      <c r="H5426" s="2" t="str">
        <f t="shared" si="339"/>
        <v>2019-10</v>
      </c>
      <c r="I5426" t="s">
        <v>16880</v>
      </c>
      <c r="J5426" s="1">
        <v>43742</v>
      </c>
      <c r="K5426" s="2">
        <v>0.29912037037037037</v>
      </c>
      <c r="L5426">
        <v>24</v>
      </c>
      <c r="M5426" s="2">
        <v>1.6446759259259258E-2</v>
      </c>
      <c r="N5426" t="s">
        <v>16773</v>
      </c>
      <c r="O5426" t="s">
        <v>6795</v>
      </c>
      <c r="P5426" t="s">
        <v>6796</v>
      </c>
      <c r="Q5426" t="s">
        <v>165</v>
      </c>
      <c r="R5426" t="s">
        <v>42</v>
      </c>
      <c r="S5426">
        <v>410410006</v>
      </c>
      <c r="T5426" t="s">
        <v>5733</v>
      </c>
      <c r="U5426">
        <v>142.58000000000001</v>
      </c>
      <c r="V5426">
        <v>325.49</v>
      </c>
      <c r="W5426">
        <v>260.39</v>
      </c>
      <c r="X5426">
        <v>254837009</v>
      </c>
      <c r="Y5426" t="s">
        <v>5682</v>
      </c>
    </row>
    <row r="5427" spans="1:25" x14ac:dyDescent="0.25">
      <c r="A5427" t="s">
        <v>16881</v>
      </c>
      <c r="B5427" t="s">
        <v>16880</v>
      </c>
      <c r="C5427" s="1">
        <v>43742</v>
      </c>
      <c r="D5427" s="1" t="str">
        <f t="shared" si="336"/>
        <v>2010–2019</v>
      </c>
      <c r="E5427" s="8">
        <f t="shared" si="337"/>
        <v>2019</v>
      </c>
      <c r="F5427" s="8" t="str">
        <f t="shared" si="338"/>
        <v>19</v>
      </c>
      <c r="G5427" s="2">
        <v>0.29912037037037037</v>
      </c>
      <c r="H5427" s="2" t="str">
        <f t="shared" si="339"/>
        <v>2019-10</v>
      </c>
      <c r="I5427" t="s">
        <v>16882</v>
      </c>
      <c r="J5427" s="1">
        <v>43742</v>
      </c>
      <c r="K5427" s="2">
        <v>0.32091435185185185</v>
      </c>
      <c r="L5427">
        <v>31</v>
      </c>
      <c r="M5427" s="2">
        <v>2.179398148148148E-2</v>
      </c>
      <c r="N5427" t="s">
        <v>16773</v>
      </c>
      <c r="O5427" t="s">
        <v>6795</v>
      </c>
      <c r="P5427" t="s">
        <v>6796</v>
      </c>
      <c r="Q5427" t="s">
        <v>165</v>
      </c>
      <c r="R5427" t="s">
        <v>42</v>
      </c>
      <c r="S5427">
        <v>310061009</v>
      </c>
      <c r="T5427" t="s">
        <v>16819</v>
      </c>
      <c r="U5427">
        <v>142.58000000000001</v>
      </c>
      <c r="V5427">
        <v>1091.6600000000001</v>
      </c>
      <c r="W5427">
        <v>873.32</v>
      </c>
      <c r="X5427">
        <v>254837009</v>
      </c>
      <c r="Y5427" t="s">
        <v>5682</v>
      </c>
    </row>
    <row r="5428" spans="1:25" x14ac:dyDescent="0.25">
      <c r="A5428" t="s">
        <v>16883</v>
      </c>
      <c r="B5428" t="s">
        <v>16884</v>
      </c>
      <c r="C5428" s="1">
        <v>43814</v>
      </c>
      <c r="D5428" s="1" t="str">
        <f t="shared" si="336"/>
        <v>2010–2019</v>
      </c>
      <c r="E5428" s="8">
        <f t="shared" si="337"/>
        <v>2019</v>
      </c>
      <c r="F5428" s="8" t="str">
        <f t="shared" si="338"/>
        <v>19</v>
      </c>
      <c r="G5428" s="2">
        <v>0.51442129629629629</v>
      </c>
      <c r="H5428" s="2" t="str">
        <f t="shared" si="339"/>
        <v>2019-12</v>
      </c>
      <c r="I5428" t="s">
        <v>16885</v>
      </c>
      <c r="J5428" s="1">
        <v>43814</v>
      </c>
      <c r="K5428" s="2">
        <v>0.53232638888888884</v>
      </c>
      <c r="L5428">
        <v>26</v>
      </c>
      <c r="M5428" s="2">
        <v>1.7905092592592594E-2</v>
      </c>
      <c r="N5428" t="s">
        <v>16773</v>
      </c>
      <c r="O5428" t="s">
        <v>6795</v>
      </c>
      <c r="P5428" t="s">
        <v>6796</v>
      </c>
      <c r="Q5428" t="s">
        <v>165</v>
      </c>
      <c r="R5428" t="s">
        <v>42</v>
      </c>
      <c r="S5428">
        <v>185349003</v>
      </c>
      <c r="T5428" t="s">
        <v>43</v>
      </c>
      <c r="U5428">
        <v>85.55</v>
      </c>
      <c r="V5428">
        <v>10501.28</v>
      </c>
      <c r="W5428">
        <v>8214.6200000000008</v>
      </c>
      <c r="X5428">
        <v>275978004</v>
      </c>
      <c r="Y5428" t="s">
        <v>289</v>
      </c>
    </row>
    <row r="5429" spans="1:25" x14ac:dyDescent="0.25">
      <c r="A5429" t="s">
        <v>16886</v>
      </c>
      <c r="B5429" t="s">
        <v>16887</v>
      </c>
      <c r="C5429" s="1">
        <v>43913</v>
      </c>
      <c r="D5429" s="1" t="str">
        <f t="shared" si="336"/>
        <v>2020–2029</v>
      </c>
      <c r="E5429" s="8">
        <f t="shared" si="337"/>
        <v>2020</v>
      </c>
      <c r="F5429" s="8" t="str">
        <f t="shared" si="338"/>
        <v>20</v>
      </c>
      <c r="G5429" s="2">
        <v>0.48318287037037039</v>
      </c>
      <c r="H5429" s="2" t="str">
        <f t="shared" si="339"/>
        <v>2020-03</v>
      </c>
      <c r="I5429" t="s">
        <v>16888</v>
      </c>
      <c r="J5429" s="1">
        <v>43913</v>
      </c>
      <c r="K5429" s="2">
        <v>0.513275462962963</v>
      </c>
      <c r="L5429">
        <v>43</v>
      </c>
      <c r="M5429" s="2">
        <v>3.0092592592592591E-2</v>
      </c>
      <c r="N5429" t="s">
        <v>16773</v>
      </c>
      <c r="O5429" t="s">
        <v>16774</v>
      </c>
      <c r="P5429" t="s">
        <v>16775</v>
      </c>
      <c r="Q5429" t="s">
        <v>165</v>
      </c>
      <c r="R5429" t="s">
        <v>28</v>
      </c>
      <c r="S5429">
        <v>162673000</v>
      </c>
      <c r="T5429" t="s">
        <v>151</v>
      </c>
      <c r="U5429">
        <v>136.80000000000001</v>
      </c>
      <c r="V5429">
        <v>1567</v>
      </c>
      <c r="W5429">
        <v>1253.5999999999999</v>
      </c>
      <c r="X5429" t="s">
        <v>30</v>
      </c>
      <c r="Y5429" t="s">
        <v>30</v>
      </c>
    </row>
    <row r="5430" spans="1:25" x14ac:dyDescent="0.25">
      <c r="A5430" t="s">
        <v>16889</v>
      </c>
      <c r="B5430" t="s">
        <v>16890</v>
      </c>
      <c r="C5430" s="1">
        <v>43914</v>
      </c>
      <c r="D5430" s="1" t="str">
        <f t="shared" si="336"/>
        <v>2020–2029</v>
      </c>
      <c r="E5430" s="8">
        <f t="shared" si="337"/>
        <v>2020</v>
      </c>
      <c r="F5430" s="8" t="str">
        <f t="shared" si="338"/>
        <v>20</v>
      </c>
      <c r="G5430" s="2">
        <v>0.48318287037037039</v>
      </c>
      <c r="H5430" s="2" t="str">
        <f t="shared" si="339"/>
        <v>2020-03</v>
      </c>
      <c r="I5430" t="s">
        <v>16891</v>
      </c>
      <c r="J5430" s="1">
        <v>43914</v>
      </c>
      <c r="K5430" s="2">
        <v>0.49359953703703702</v>
      </c>
      <c r="L5430">
        <v>15</v>
      </c>
      <c r="M5430" s="2">
        <v>1.0416666666666666E-2</v>
      </c>
      <c r="N5430" t="s">
        <v>16773</v>
      </c>
      <c r="O5430" t="s">
        <v>6795</v>
      </c>
      <c r="P5430" t="s">
        <v>6796</v>
      </c>
      <c r="Q5430" t="s">
        <v>165</v>
      </c>
      <c r="R5430" t="s">
        <v>42</v>
      </c>
      <c r="S5430">
        <v>390906007</v>
      </c>
      <c r="T5430" t="s">
        <v>169</v>
      </c>
      <c r="U5430">
        <v>85.55</v>
      </c>
      <c r="V5430">
        <v>234.71</v>
      </c>
      <c r="W5430">
        <v>187.76</v>
      </c>
      <c r="X5430">
        <v>55822004</v>
      </c>
      <c r="Y5430" t="s">
        <v>170</v>
      </c>
    </row>
    <row r="5431" spans="1:25" x14ac:dyDescent="0.25">
      <c r="A5431" t="s">
        <v>16892</v>
      </c>
      <c r="B5431" t="s">
        <v>16893</v>
      </c>
      <c r="C5431" s="1">
        <v>44073</v>
      </c>
      <c r="D5431" s="1" t="str">
        <f t="shared" si="336"/>
        <v>2020–2029</v>
      </c>
      <c r="E5431" s="8">
        <f t="shared" si="337"/>
        <v>2020</v>
      </c>
      <c r="F5431" s="8" t="str">
        <f t="shared" si="338"/>
        <v>20</v>
      </c>
      <c r="G5431" s="2">
        <v>0.32091435185185185</v>
      </c>
      <c r="H5431" s="2" t="str">
        <f t="shared" si="339"/>
        <v>2020-08</v>
      </c>
      <c r="I5431" t="s">
        <v>16894</v>
      </c>
      <c r="J5431" s="1">
        <v>44073</v>
      </c>
      <c r="K5431" s="2">
        <v>0.35003472222222221</v>
      </c>
      <c r="L5431">
        <v>42</v>
      </c>
      <c r="M5431" s="2">
        <v>2.9120370370370369E-2</v>
      </c>
      <c r="N5431" t="s">
        <v>16773</v>
      </c>
      <c r="O5431" t="s">
        <v>6795</v>
      </c>
      <c r="P5431" t="s">
        <v>6796</v>
      </c>
      <c r="Q5431" t="s">
        <v>165</v>
      </c>
      <c r="R5431" t="s">
        <v>42</v>
      </c>
      <c r="S5431">
        <v>439740005</v>
      </c>
      <c r="T5431" t="s">
        <v>227</v>
      </c>
      <c r="U5431">
        <v>142.58000000000001</v>
      </c>
      <c r="V5431">
        <v>573.98</v>
      </c>
      <c r="W5431">
        <v>459.18</v>
      </c>
      <c r="X5431">
        <v>254837009</v>
      </c>
      <c r="Y5431" t="s">
        <v>5682</v>
      </c>
    </row>
    <row r="5432" spans="1:25" x14ac:dyDescent="0.25">
      <c r="A5432" t="s">
        <v>16895</v>
      </c>
      <c r="B5432" t="s">
        <v>16894</v>
      </c>
      <c r="C5432" s="1">
        <v>44073</v>
      </c>
      <c r="D5432" s="1" t="str">
        <f t="shared" si="336"/>
        <v>2020–2029</v>
      </c>
      <c r="E5432" s="8">
        <f t="shared" si="337"/>
        <v>2020</v>
      </c>
      <c r="F5432" s="8" t="str">
        <f t="shared" si="338"/>
        <v>20</v>
      </c>
      <c r="G5432" s="2">
        <v>0.35003472222222221</v>
      </c>
      <c r="H5432" s="2" t="str">
        <f t="shared" si="339"/>
        <v>2020-08</v>
      </c>
      <c r="I5432" t="s">
        <v>16896</v>
      </c>
      <c r="J5432" s="1">
        <v>44073</v>
      </c>
      <c r="K5432" s="2">
        <v>0.36659722222222224</v>
      </c>
      <c r="L5432">
        <v>24</v>
      </c>
      <c r="M5432" s="2">
        <v>1.6562500000000001E-2</v>
      </c>
      <c r="N5432" t="s">
        <v>16773</v>
      </c>
      <c r="O5432" t="s">
        <v>6795</v>
      </c>
      <c r="P5432" t="s">
        <v>6796</v>
      </c>
      <c r="Q5432" t="s">
        <v>165</v>
      </c>
      <c r="R5432" t="s">
        <v>42</v>
      </c>
      <c r="S5432">
        <v>410410006</v>
      </c>
      <c r="T5432" t="s">
        <v>5733</v>
      </c>
      <c r="U5432">
        <v>142.58000000000001</v>
      </c>
      <c r="V5432">
        <v>222.02</v>
      </c>
      <c r="W5432">
        <v>177.61</v>
      </c>
      <c r="X5432">
        <v>254837009</v>
      </c>
      <c r="Y5432" t="s">
        <v>5682</v>
      </c>
    </row>
    <row r="5433" spans="1:25" x14ac:dyDescent="0.25">
      <c r="A5433" t="s">
        <v>16897</v>
      </c>
      <c r="B5433" t="s">
        <v>16896</v>
      </c>
      <c r="C5433" s="1">
        <v>44073</v>
      </c>
      <c r="D5433" s="1" t="str">
        <f t="shared" si="336"/>
        <v>2020–2029</v>
      </c>
      <c r="E5433" s="8">
        <f t="shared" si="337"/>
        <v>2020</v>
      </c>
      <c r="F5433" s="8" t="str">
        <f t="shared" si="338"/>
        <v>20</v>
      </c>
      <c r="G5433" s="2">
        <v>0.36659722222222224</v>
      </c>
      <c r="H5433" s="2" t="str">
        <f t="shared" si="339"/>
        <v>2020-08</v>
      </c>
      <c r="I5433" t="s">
        <v>16898</v>
      </c>
      <c r="J5433" s="1">
        <v>44073</v>
      </c>
      <c r="K5433" s="2">
        <v>0.38622685185185185</v>
      </c>
      <c r="L5433">
        <v>28</v>
      </c>
      <c r="M5433" s="2">
        <v>1.9629629629629629E-2</v>
      </c>
      <c r="N5433" t="s">
        <v>16773</v>
      </c>
      <c r="O5433" t="s">
        <v>6795</v>
      </c>
      <c r="P5433" t="s">
        <v>6796</v>
      </c>
      <c r="Q5433" t="s">
        <v>165</v>
      </c>
      <c r="R5433" t="s">
        <v>42</v>
      </c>
      <c r="S5433">
        <v>310061009</v>
      </c>
      <c r="T5433" t="s">
        <v>16819</v>
      </c>
      <c r="U5433">
        <v>142.58000000000001</v>
      </c>
      <c r="V5433">
        <v>2171.0100000000002</v>
      </c>
      <c r="W5433">
        <v>1736.8</v>
      </c>
      <c r="X5433">
        <v>254837009</v>
      </c>
      <c r="Y5433" t="s">
        <v>5682</v>
      </c>
    </row>
    <row r="5434" spans="1:25" x14ac:dyDescent="0.25">
      <c r="A5434" t="s">
        <v>16899</v>
      </c>
      <c r="B5434" t="s">
        <v>16900</v>
      </c>
      <c r="C5434" s="1">
        <v>44120</v>
      </c>
      <c r="D5434" s="1" t="str">
        <f t="shared" si="336"/>
        <v>2020–2029</v>
      </c>
      <c r="E5434" s="8">
        <f t="shared" si="337"/>
        <v>2020</v>
      </c>
      <c r="F5434" s="8" t="str">
        <f t="shared" si="338"/>
        <v>20</v>
      </c>
      <c r="G5434" s="2">
        <v>0.1915162037037037</v>
      </c>
      <c r="H5434" s="2" t="str">
        <f t="shared" si="339"/>
        <v>2020-10</v>
      </c>
      <c r="I5434" t="s">
        <v>16901</v>
      </c>
      <c r="J5434" s="1">
        <v>44120</v>
      </c>
      <c r="K5434" s="2">
        <v>0.20193287037037036</v>
      </c>
      <c r="L5434">
        <v>15</v>
      </c>
      <c r="M5434" s="2">
        <v>1.0416666666666666E-2</v>
      </c>
      <c r="N5434" t="s">
        <v>16773</v>
      </c>
      <c r="O5434" t="s">
        <v>6795</v>
      </c>
      <c r="P5434" t="s">
        <v>6796</v>
      </c>
      <c r="Q5434" t="s">
        <v>165</v>
      </c>
      <c r="R5434" t="s">
        <v>42</v>
      </c>
      <c r="S5434">
        <v>185345009</v>
      </c>
      <c r="T5434" t="s">
        <v>57</v>
      </c>
      <c r="U5434">
        <v>85.55</v>
      </c>
      <c r="V5434">
        <v>85.55</v>
      </c>
      <c r="W5434">
        <v>68.44</v>
      </c>
      <c r="X5434">
        <v>444814009</v>
      </c>
      <c r="Y5434" t="s">
        <v>65</v>
      </c>
    </row>
    <row r="5435" spans="1:25" x14ac:dyDescent="0.25">
      <c r="A5435" t="s">
        <v>16902</v>
      </c>
      <c r="B5435" t="s">
        <v>16903</v>
      </c>
      <c r="C5435" s="1">
        <v>44228</v>
      </c>
      <c r="D5435" s="1" t="str">
        <f t="shared" si="336"/>
        <v>2020–2029</v>
      </c>
      <c r="E5435" s="8">
        <f t="shared" si="337"/>
        <v>2021</v>
      </c>
      <c r="F5435" s="8" t="str">
        <f t="shared" si="338"/>
        <v>21</v>
      </c>
      <c r="G5435" s="2">
        <v>0.85818287037037033</v>
      </c>
      <c r="H5435" s="2" t="str">
        <f t="shared" si="339"/>
        <v>2021-02</v>
      </c>
      <c r="I5435" t="s">
        <v>16904</v>
      </c>
      <c r="J5435" s="1">
        <v>44228</v>
      </c>
      <c r="K5435" s="2">
        <v>0.86859953703703707</v>
      </c>
      <c r="L5435">
        <v>15</v>
      </c>
      <c r="M5435" s="2">
        <v>1.0416666666666666E-2</v>
      </c>
      <c r="N5435" t="s">
        <v>16773</v>
      </c>
      <c r="O5435" t="s">
        <v>6795</v>
      </c>
      <c r="P5435" t="s">
        <v>6796</v>
      </c>
      <c r="Q5435" t="s">
        <v>165</v>
      </c>
      <c r="R5435" t="s">
        <v>42</v>
      </c>
      <c r="S5435">
        <v>185345009</v>
      </c>
      <c r="T5435" t="s">
        <v>57</v>
      </c>
      <c r="U5435">
        <v>85.55</v>
      </c>
      <c r="V5435">
        <v>85.55</v>
      </c>
      <c r="W5435">
        <v>0</v>
      </c>
      <c r="X5435">
        <v>36971009</v>
      </c>
      <c r="Y5435" t="s">
        <v>701</v>
      </c>
    </row>
    <row r="5436" spans="1:25" x14ac:dyDescent="0.25">
      <c r="A5436" t="s">
        <v>16905</v>
      </c>
      <c r="B5436" t="s">
        <v>16906</v>
      </c>
      <c r="C5436" s="1">
        <v>44284</v>
      </c>
      <c r="D5436" s="1" t="str">
        <f t="shared" si="336"/>
        <v>2020–2029</v>
      </c>
      <c r="E5436" s="8">
        <f t="shared" si="337"/>
        <v>2021</v>
      </c>
      <c r="F5436" s="8" t="str">
        <f t="shared" si="338"/>
        <v>21</v>
      </c>
      <c r="G5436" s="2">
        <v>0.48318287037037039</v>
      </c>
      <c r="H5436" s="2" t="str">
        <f t="shared" si="339"/>
        <v>2021-03</v>
      </c>
      <c r="I5436" t="s">
        <v>16907</v>
      </c>
      <c r="J5436" s="1">
        <v>44284</v>
      </c>
      <c r="K5436" s="2">
        <v>0.52359953703703699</v>
      </c>
      <c r="L5436">
        <v>58</v>
      </c>
      <c r="M5436" s="2">
        <v>4.0416666666666663E-2</v>
      </c>
      <c r="N5436" t="s">
        <v>16773</v>
      </c>
      <c r="O5436" t="s">
        <v>16774</v>
      </c>
      <c r="P5436" t="s">
        <v>16775</v>
      </c>
      <c r="Q5436" t="s">
        <v>165</v>
      </c>
      <c r="R5436" t="s">
        <v>28</v>
      </c>
      <c r="S5436">
        <v>162673000</v>
      </c>
      <c r="T5436" t="s">
        <v>151</v>
      </c>
      <c r="U5436">
        <v>136.80000000000001</v>
      </c>
      <c r="V5436">
        <v>914.78</v>
      </c>
      <c r="W5436">
        <v>731.82</v>
      </c>
      <c r="X5436" t="s">
        <v>30</v>
      </c>
      <c r="Y5436" t="s">
        <v>30</v>
      </c>
    </row>
    <row r="5437" spans="1:25" x14ac:dyDescent="0.25">
      <c r="A5437" t="s">
        <v>16908</v>
      </c>
      <c r="B5437" t="s">
        <v>16909</v>
      </c>
      <c r="C5437" s="1">
        <v>44291</v>
      </c>
      <c r="D5437" s="1" t="str">
        <f t="shared" si="336"/>
        <v>2020–2029</v>
      </c>
      <c r="E5437" s="8">
        <f t="shared" si="337"/>
        <v>2021</v>
      </c>
      <c r="F5437" s="8" t="str">
        <f t="shared" si="338"/>
        <v>21</v>
      </c>
      <c r="G5437" s="2">
        <v>0.48318287037037039</v>
      </c>
      <c r="H5437" s="2" t="str">
        <f t="shared" si="339"/>
        <v>2021-04</v>
      </c>
      <c r="I5437" t="s">
        <v>16910</v>
      </c>
      <c r="J5437" s="1">
        <v>44291</v>
      </c>
      <c r="K5437" s="2">
        <v>0.49359953703703702</v>
      </c>
      <c r="L5437">
        <v>15</v>
      </c>
      <c r="M5437" s="2">
        <v>1.0416666666666666E-2</v>
      </c>
      <c r="N5437" t="s">
        <v>16773</v>
      </c>
      <c r="O5437" t="s">
        <v>6795</v>
      </c>
      <c r="P5437" t="s">
        <v>6796</v>
      </c>
      <c r="Q5437" t="s">
        <v>165</v>
      </c>
      <c r="R5437" t="s">
        <v>42</v>
      </c>
      <c r="S5437">
        <v>390906007</v>
      </c>
      <c r="T5437" t="s">
        <v>169</v>
      </c>
      <c r="U5437">
        <v>85.55</v>
      </c>
      <c r="V5437">
        <v>234.71</v>
      </c>
      <c r="W5437">
        <v>187.76</v>
      </c>
      <c r="X5437">
        <v>55822004</v>
      </c>
      <c r="Y5437" t="s">
        <v>170</v>
      </c>
    </row>
    <row r="5438" spans="1:25" x14ac:dyDescent="0.25">
      <c r="A5438" t="s">
        <v>16911</v>
      </c>
      <c r="B5438" t="s">
        <v>16912</v>
      </c>
      <c r="C5438" s="1">
        <v>44298</v>
      </c>
      <c r="D5438" s="1" t="str">
        <f t="shared" si="336"/>
        <v>2020–2029</v>
      </c>
      <c r="E5438" s="8">
        <f t="shared" si="337"/>
        <v>2021</v>
      </c>
      <c r="F5438" s="8" t="str">
        <f t="shared" si="338"/>
        <v>21</v>
      </c>
      <c r="G5438" s="2">
        <v>0.48318287037037039</v>
      </c>
      <c r="H5438" s="2" t="str">
        <f t="shared" si="339"/>
        <v>2021-04</v>
      </c>
      <c r="I5438" t="s">
        <v>16913</v>
      </c>
      <c r="J5438" s="1">
        <v>44298</v>
      </c>
      <c r="K5438" s="2">
        <v>0.61120370370370369</v>
      </c>
      <c r="L5438">
        <v>184</v>
      </c>
      <c r="M5438" s="2">
        <v>0.12802083333333333</v>
      </c>
      <c r="N5438" t="s">
        <v>16773</v>
      </c>
      <c r="O5438" t="s">
        <v>6795</v>
      </c>
      <c r="P5438" t="s">
        <v>6796</v>
      </c>
      <c r="Q5438" t="s">
        <v>165</v>
      </c>
      <c r="R5438" t="s">
        <v>42</v>
      </c>
      <c r="S5438">
        <v>185349003</v>
      </c>
      <c r="T5438" t="s">
        <v>43</v>
      </c>
      <c r="U5438">
        <v>85.55</v>
      </c>
      <c r="V5438">
        <v>3105.35</v>
      </c>
      <c r="W5438">
        <v>2484.2800000000002</v>
      </c>
      <c r="X5438">
        <v>66383009</v>
      </c>
      <c r="Y5438" t="s">
        <v>125</v>
      </c>
    </row>
    <row r="5439" spans="1:25" x14ac:dyDescent="0.25">
      <c r="A5439" t="s">
        <v>16914</v>
      </c>
      <c r="B5439" t="s">
        <v>16915</v>
      </c>
      <c r="C5439" s="1">
        <v>44396</v>
      </c>
      <c r="D5439" s="1" t="str">
        <f t="shared" si="336"/>
        <v>2020–2029</v>
      </c>
      <c r="E5439" s="8">
        <f t="shared" si="337"/>
        <v>2021</v>
      </c>
      <c r="F5439" s="8" t="str">
        <f t="shared" si="338"/>
        <v>21</v>
      </c>
      <c r="G5439" s="2">
        <v>0.48318287037037039</v>
      </c>
      <c r="H5439" s="2" t="str">
        <f t="shared" si="339"/>
        <v>2021-07</v>
      </c>
      <c r="I5439" t="s">
        <v>16916</v>
      </c>
      <c r="J5439" s="1">
        <v>44396</v>
      </c>
      <c r="K5439" s="2">
        <v>0.49359953703703702</v>
      </c>
      <c r="L5439">
        <v>15</v>
      </c>
      <c r="M5439" s="2">
        <v>1.0416666666666666E-2</v>
      </c>
      <c r="N5439" t="s">
        <v>16773</v>
      </c>
      <c r="O5439" t="s">
        <v>6795</v>
      </c>
      <c r="P5439" t="s">
        <v>6796</v>
      </c>
      <c r="Q5439" t="s">
        <v>165</v>
      </c>
      <c r="R5439" t="s">
        <v>114</v>
      </c>
      <c r="S5439">
        <v>33879002</v>
      </c>
      <c r="T5439" t="s">
        <v>135</v>
      </c>
      <c r="U5439">
        <v>142.58000000000001</v>
      </c>
      <c r="V5439">
        <v>278.58</v>
      </c>
      <c r="W5439">
        <v>222.86</v>
      </c>
      <c r="X5439" t="s">
        <v>30</v>
      </c>
      <c r="Y5439" t="s">
        <v>30</v>
      </c>
    </row>
    <row r="5440" spans="1:25" x14ac:dyDescent="0.25">
      <c r="A5440" t="s">
        <v>16917</v>
      </c>
      <c r="B5440" t="s">
        <v>16918</v>
      </c>
      <c r="C5440" s="1">
        <v>44424</v>
      </c>
      <c r="D5440" s="1" t="str">
        <f t="shared" si="336"/>
        <v>2020–2029</v>
      </c>
      <c r="E5440" s="8">
        <f t="shared" si="337"/>
        <v>2021</v>
      </c>
      <c r="F5440" s="8" t="str">
        <f t="shared" si="338"/>
        <v>21</v>
      </c>
      <c r="G5440" s="2">
        <v>0.48318287037037039</v>
      </c>
      <c r="H5440" s="2" t="str">
        <f t="shared" si="339"/>
        <v>2021-08</v>
      </c>
      <c r="I5440" t="s">
        <v>16919</v>
      </c>
      <c r="J5440" s="1">
        <v>44424</v>
      </c>
      <c r="K5440" s="2">
        <v>0.49359953703703702</v>
      </c>
      <c r="L5440">
        <v>15</v>
      </c>
      <c r="M5440" s="2">
        <v>1.0416666666666666E-2</v>
      </c>
      <c r="N5440" t="s">
        <v>16773</v>
      </c>
      <c r="O5440" t="s">
        <v>6795</v>
      </c>
      <c r="P5440" t="s">
        <v>6796</v>
      </c>
      <c r="Q5440" t="s">
        <v>165</v>
      </c>
      <c r="R5440" t="s">
        <v>114</v>
      </c>
      <c r="S5440">
        <v>33879002</v>
      </c>
      <c r="T5440" t="s">
        <v>135</v>
      </c>
      <c r="U5440">
        <v>142.58000000000001</v>
      </c>
      <c r="V5440">
        <v>278.58</v>
      </c>
      <c r="W5440">
        <v>222.86</v>
      </c>
      <c r="X5440" t="s">
        <v>30</v>
      </c>
      <c r="Y5440" t="s">
        <v>30</v>
      </c>
    </row>
    <row r="5441" spans="1:25" x14ac:dyDescent="0.25">
      <c r="A5441" t="s">
        <v>16920</v>
      </c>
      <c r="B5441" t="s">
        <v>16921</v>
      </c>
      <c r="C5441" s="1">
        <v>44462</v>
      </c>
      <c r="D5441" s="1" t="str">
        <f t="shared" si="336"/>
        <v>2020–2029</v>
      </c>
      <c r="E5441" s="8">
        <f t="shared" si="337"/>
        <v>2021</v>
      </c>
      <c r="F5441" s="8" t="str">
        <f t="shared" si="338"/>
        <v>21</v>
      </c>
      <c r="G5441" s="2">
        <v>0.38622685185185185</v>
      </c>
      <c r="H5441" s="2" t="str">
        <f t="shared" si="339"/>
        <v>2021-09</v>
      </c>
      <c r="I5441" t="s">
        <v>16922</v>
      </c>
      <c r="J5441" s="1">
        <v>44462</v>
      </c>
      <c r="K5441" s="2">
        <v>0.41395833333333332</v>
      </c>
      <c r="L5441">
        <v>40</v>
      </c>
      <c r="M5441" s="2">
        <v>2.7731481481481482E-2</v>
      </c>
      <c r="N5441" t="s">
        <v>16773</v>
      </c>
      <c r="O5441" t="s">
        <v>6795</v>
      </c>
      <c r="P5441" t="s">
        <v>6796</v>
      </c>
      <c r="Q5441" t="s">
        <v>165</v>
      </c>
      <c r="R5441" t="s">
        <v>42</v>
      </c>
      <c r="S5441">
        <v>439740005</v>
      </c>
      <c r="T5441" t="s">
        <v>227</v>
      </c>
      <c r="U5441">
        <v>142.58000000000001</v>
      </c>
      <c r="V5441">
        <v>573.98</v>
      </c>
      <c r="W5441">
        <v>459.18</v>
      </c>
      <c r="X5441">
        <v>254837009</v>
      </c>
      <c r="Y5441" t="s">
        <v>5682</v>
      </c>
    </row>
    <row r="5442" spans="1:25" x14ac:dyDescent="0.25">
      <c r="A5442" t="s">
        <v>16923</v>
      </c>
      <c r="B5442" t="s">
        <v>16922</v>
      </c>
      <c r="C5442" s="1">
        <v>44462</v>
      </c>
      <c r="D5442" s="1" t="str">
        <f t="shared" si="336"/>
        <v>2020–2029</v>
      </c>
      <c r="E5442" s="8">
        <f t="shared" si="337"/>
        <v>2021</v>
      </c>
      <c r="F5442" s="8" t="str">
        <f t="shared" si="338"/>
        <v>21</v>
      </c>
      <c r="G5442" s="2">
        <v>0.41395833333333332</v>
      </c>
      <c r="H5442" s="2" t="str">
        <f t="shared" si="339"/>
        <v>2021-09</v>
      </c>
      <c r="I5442" t="s">
        <v>16924</v>
      </c>
      <c r="J5442" s="1">
        <v>44462</v>
      </c>
      <c r="K5442" s="2">
        <v>0.42896990740740742</v>
      </c>
      <c r="L5442">
        <v>22</v>
      </c>
      <c r="M5442" s="2">
        <v>1.5011574074074075E-2</v>
      </c>
      <c r="N5442" t="s">
        <v>16773</v>
      </c>
      <c r="O5442" t="s">
        <v>6795</v>
      </c>
      <c r="P5442" t="s">
        <v>6796</v>
      </c>
      <c r="Q5442" t="s">
        <v>165</v>
      </c>
      <c r="R5442" t="s">
        <v>42</v>
      </c>
      <c r="S5442">
        <v>410410006</v>
      </c>
      <c r="T5442" t="s">
        <v>5733</v>
      </c>
      <c r="U5442">
        <v>142.58000000000001</v>
      </c>
      <c r="V5442">
        <v>254.37</v>
      </c>
      <c r="W5442">
        <v>203.49</v>
      </c>
      <c r="X5442">
        <v>254837009</v>
      </c>
      <c r="Y5442" t="s">
        <v>5682</v>
      </c>
    </row>
    <row r="5443" spans="1:25" x14ac:dyDescent="0.25">
      <c r="A5443" t="s">
        <v>16925</v>
      </c>
      <c r="B5443" t="s">
        <v>16924</v>
      </c>
      <c r="C5443" s="1">
        <v>44462</v>
      </c>
      <c r="D5443" s="1" t="str">
        <f t="shared" ref="D5443:D5506" si="340">IF(YEAR(C5443)&lt;2000,"Before 2000",TEXT(INT(YEAR(C5443)/10)*10,"0000") &amp; "–" &amp; TEXT(INT(YEAR(C5443)/10)*10+9,"0000"))</f>
        <v>2020–2029</v>
      </c>
      <c r="E5443" s="8">
        <f t="shared" ref="E5443:E5506" si="341">YEAR(C5443)</f>
        <v>2021</v>
      </c>
      <c r="F5443" s="8" t="str">
        <f t="shared" ref="F5443:F5506" si="342">TEXT(C5443, "yy")</f>
        <v>21</v>
      </c>
      <c r="G5443" s="2">
        <v>0.42896990740740742</v>
      </c>
      <c r="H5443" s="2" t="str">
        <f t="shared" ref="H5443:H5506" si="343">TEXT(C5443, "yyyy-mm")</f>
        <v>2021-09</v>
      </c>
      <c r="I5443" t="s">
        <v>16926</v>
      </c>
      <c r="J5443" s="1">
        <v>44462</v>
      </c>
      <c r="K5443" s="2">
        <v>0.44568287037037035</v>
      </c>
      <c r="L5443">
        <v>24</v>
      </c>
      <c r="M5443" s="2">
        <v>1.6712962962962964E-2</v>
      </c>
      <c r="N5443" t="s">
        <v>16773</v>
      </c>
      <c r="O5443" t="s">
        <v>6795</v>
      </c>
      <c r="P5443" t="s">
        <v>6796</v>
      </c>
      <c r="Q5443" t="s">
        <v>165</v>
      </c>
      <c r="R5443" t="s">
        <v>42</v>
      </c>
      <c r="S5443">
        <v>310061009</v>
      </c>
      <c r="T5443" t="s">
        <v>16819</v>
      </c>
      <c r="U5443">
        <v>142.58000000000001</v>
      </c>
      <c r="V5443">
        <v>1221.08</v>
      </c>
      <c r="W5443">
        <v>976.86</v>
      </c>
      <c r="X5443">
        <v>254837009</v>
      </c>
      <c r="Y5443" t="s">
        <v>5682</v>
      </c>
    </row>
    <row r="5444" spans="1:25" x14ac:dyDescent="0.25">
      <c r="A5444" t="s">
        <v>16927</v>
      </c>
      <c r="B5444" t="s">
        <v>16928</v>
      </c>
      <c r="C5444" s="1">
        <v>44655</v>
      </c>
      <c r="D5444" s="1" t="str">
        <f t="shared" si="340"/>
        <v>2020–2029</v>
      </c>
      <c r="E5444" s="8">
        <f t="shared" si="341"/>
        <v>2022</v>
      </c>
      <c r="F5444" s="8" t="str">
        <f t="shared" si="342"/>
        <v>22</v>
      </c>
      <c r="G5444" s="2">
        <v>0.48318287037037039</v>
      </c>
      <c r="H5444" s="2" t="str">
        <f t="shared" si="343"/>
        <v>2022-04</v>
      </c>
      <c r="I5444" t="s">
        <v>16929</v>
      </c>
      <c r="J5444" s="1">
        <v>44655</v>
      </c>
      <c r="K5444" s="2">
        <v>0.51925925925925931</v>
      </c>
      <c r="L5444">
        <v>52</v>
      </c>
      <c r="M5444" s="2">
        <v>3.6076388888888887E-2</v>
      </c>
      <c r="N5444" t="s">
        <v>16773</v>
      </c>
      <c r="O5444" t="s">
        <v>16774</v>
      </c>
      <c r="P5444" t="s">
        <v>16775</v>
      </c>
      <c r="Q5444" t="s">
        <v>165</v>
      </c>
      <c r="R5444" t="s">
        <v>28</v>
      </c>
      <c r="S5444">
        <v>162673000</v>
      </c>
      <c r="T5444" t="s">
        <v>151</v>
      </c>
      <c r="U5444">
        <v>136.80000000000001</v>
      </c>
      <c r="V5444">
        <v>778.78</v>
      </c>
      <c r="W5444">
        <v>542.65</v>
      </c>
      <c r="X5444" t="s">
        <v>30</v>
      </c>
      <c r="Y5444" t="s">
        <v>30</v>
      </c>
    </row>
    <row r="5445" spans="1:25" x14ac:dyDescent="0.25">
      <c r="A5445" t="s">
        <v>16930</v>
      </c>
      <c r="B5445" t="s">
        <v>16931</v>
      </c>
      <c r="C5445" s="1">
        <v>44656</v>
      </c>
      <c r="D5445" s="1" t="str">
        <f t="shared" si="340"/>
        <v>2020–2029</v>
      </c>
      <c r="E5445" s="8">
        <f t="shared" si="341"/>
        <v>2022</v>
      </c>
      <c r="F5445" s="8" t="str">
        <f t="shared" si="342"/>
        <v>22</v>
      </c>
      <c r="G5445" s="2">
        <v>0.48318287037037039</v>
      </c>
      <c r="H5445" s="2" t="str">
        <f t="shared" si="343"/>
        <v>2022-04</v>
      </c>
      <c r="I5445" t="s">
        <v>16932</v>
      </c>
      <c r="J5445" s="1">
        <v>44656</v>
      </c>
      <c r="K5445" s="2">
        <v>0.49359953703703702</v>
      </c>
      <c r="L5445">
        <v>15</v>
      </c>
      <c r="M5445" s="2">
        <v>1.0416666666666666E-2</v>
      </c>
      <c r="N5445" t="s">
        <v>16773</v>
      </c>
      <c r="O5445" t="s">
        <v>6795</v>
      </c>
      <c r="P5445" t="s">
        <v>6796</v>
      </c>
      <c r="Q5445" t="s">
        <v>165</v>
      </c>
      <c r="R5445" t="s">
        <v>42</v>
      </c>
      <c r="S5445">
        <v>390906007</v>
      </c>
      <c r="T5445" t="s">
        <v>169</v>
      </c>
      <c r="U5445">
        <v>85.55</v>
      </c>
      <c r="V5445">
        <v>234.71</v>
      </c>
      <c r="W5445">
        <v>187.76</v>
      </c>
      <c r="X5445">
        <v>55822004</v>
      </c>
      <c r="Y5445" t="s">
        <v>170</v>
      </c>
    </row>
    <row r="5446" spans="1:25" x14ac:dyDescent="0.25">
      <c r="A5446" t="s">
        <v>16933</v>
      </c>
      <c r="B5446" t="s">
        <v>16934</v>
      </c>
      <c r="C5446" s="1">
        <v>44839</v>
      </c>
      <c r="D5446" s="1" t="str">
        <f t="shared" si="340"/>
        <v>2020–2029</v>
      </c>
      <c r="E5446" s="8">
        <f t="shared" si="341"/>
        <v>2022</v>
      </c>
      <c r="F5446" s="8" t="str">
        <f t="shared" si="342"/>
        <v>22</v>
      </c>
      <c r="G5446" s="2">
        <v>0.44568287037037035</v>
      </c>
      <c r="H5446" s="2" t="str">
        <f t="shared" si="343"/>
        <v>2022-10</v>
      </c>
      <c r="I5446" t="s">
        <v>16935</v>
      </c>
      <c r="J5446" s="1">
        <v>44839</v>
      </c>
      <c r="K5446" s="2">
        <v>0.47287037037037039</v>
      </c>
      <c r="L5446">
        <v>39</v>
      </c>
      <c r="M5446" s="2">
        <v>2.71875E-2</v>
      </c>
      <c r="N5446" t="s">
        <v>16773</v>
      </c>
      <c r="O5446" t="s">
        <v>6795</v>
      </c>
      <c r="P5446" t="s">
        <v>6796</v>
      </c>
      <c r="Q5446" t="s">
        <v>165</v>
      </c>
      <c r="R5446" t="s">
        <v>42</v>
      </c>
      <c r="S5446">
        <v>439740005</v>
      </c>
      <c r="T5446" t="s">
        <v>227</v>
      </c>
      <c r="U5446">
        <v>142.58000000000001</v>
      </c>
      <c r="V5446">
        <v>573.98</v>
      </c>
      <c r="W5446">
        <v>459.18</v>
      </c>
      <c r="X5446">
        <v>254837009</v>
      </c>
      <c r="Y5446" t="s">
        <v>5682</v>
      </c>
    </row>
    <row r="5447" spans="1:25" x14ac:dyDescent="0.25">
      <c r="A5447" t="s">
        <v>16936</v>
      </c>
      <c r="B5447" t="s">
        <v>16935</v>
      </c>
      <c r="C5447" s="1">
        <v>44839</v>
      </c>
      <c r="D5447" s="1" t="str">
        <f t="shared" si="340"/>
        <v>2020–2029</v>
      </c>
      <c r="E5447" s="8">
        <f t="shared" si="341"/>
        <v>2022</v>
      </c>
      <c r="F5447" s="8" t="str">
        <f t="shared" si="342"/>
        <v>22</v>
      </c>
      <c r="G5447" s="2">
        <v>0.47287037037037039</v>
      </c>
      <c r="H5447" s="2" t="str">
        <f t="shared" si="343"/>
        <v>2022-10</v>
      </c>
      <c r="I5447" t="s">
        <v>16937</v>
      </c>
      <c r="J5447" s="1">
        <v>44839</v>
      </c>
      <c r="K5447" s="2">
        <v>0.48336805555555556</v>
      </c>
      <c r="L5447">
        <v>15</v>
      </c>
      <c r="M5447" s="2">
        <v>1.0497685185185185E-2</v>
      </c>
      <c r="N5447" t="s">
        <v>16773</v>
      </c>
      <c r="O5447" t="s">
        <v>6795</v>
      </c>
      <c r="P5447" t="s">
        <v>6796</v>
      </c>
      <c r="Q5447" t="s">
        <v>165</v>
      </c>
      <c r="R5447" t="s">
        <v>42</v>
      </c>
      <c r="S5447">
        <v>410410006</v>
      </c>
      <c r="T5447" t="s">
        <v>5733</v>
      </c>
      <c r="U5447">
        <v>142.58000000000001</v>
      </c>
      <c r="V5447">
        <v>288.52</v>
      </c>
      <c r="W5447">
        <v>230.81</v>
      </c>
      <c r="X5447">
        <v>254837009</v>
      </c>
      <c r="Y5447" t="s">
        <v>5682</v>
      </c>
    </row>
    <row r="5448" spans="1:25" x14ac:dyDescent="0.25">
      <c r="A5448" t="s">
        <v>16938</v>
      </c>
      <c r="B5448" t="s">
        <v>16937</v>
      </c>
      <c r="C5448" s="1">
        <v>44839</v>
      </c>
      <c r="D5448" s="1" t="str">
        <f t="shared" si="340"/>
        <v>2020–2029</v>
      </c>
      <c r="E5448" s="8">
        <f t="shared" si="341"/>
        <v>2022</v>
      </c>
      <c r="F5448" s="8" t="str">
        <f t="shared" si="342"/>
        <v>22</v>
      </c>
      <c r="G5448" s="2">
        <v>0.48336805555555556</v>
      </c>
      <c r="H5448" s="2" t="str">
        <f t="shared" si="343"/>
        <v>2022-10</v>
      </c>
      <c r="I5448" t="s">
        <v>16939</v>
      </c>
      <c r="J5448" s="1">
        <v>44839</v>
      </c>
      <c r="K5448" s="2">
        <v>0.50498842592592597</v>
      </c>
      <c r="L5448">
        <v>31</v>
      </c>
      <c r="M5448" s="2">
        <v>2.162037037037037E-2</v>
      </c>
      <c r="N5448" t="s">
        <v>16773</v>
      </c>
      <c r="O5448" t="s">
        <v>6795</v>
      </c>
      <c r="P5448" t="s">
        <v>6796</v>
      </c>
      <c r="Q5448" t="s">
        <v>165</v>
      </c>
      <c r="R5448" t="s">
        <v>42</v>
      </c>
      <c r="S5448">
        <v>310061009</v>
      </c>
      <c r="T5448" t="s">
        <v>16819</v>
      </c>
      <c r="U5448">
        <v>142.58000000000001</v>
      </c>
      <c r="V5448">
        <v>1990.47</v>
      </c>
      <c r="W5448">
        <v>1592.37</v>
      </c>
      <c r="X5448">
        <v>254837009</v>
      </c>
      <c r="Y5448" t="s">
        <v>5682</v>
      </c>
    </row>
    <row r="5449" spans="1:25" x14ac:dyDescent="0.25">
      <c r="A5449" t="s">
        <v>16940</v>
      </c>
      <c r="B5449" t="s">
        <v>16941</v>
      </c>
      <c r="C5449" s="1">
        <v>44919</v>
      </c>
      <c r="D5449" s="1" t="str">
        <f t="shared" si="340"/>
        <v>2020–2029</v>
      </c>
      <c r="E5449" s="8">
        <f t="shared" si="341"/>
        <v>2022</v>
      </c>
      <c r="F5449" s="8" t="str">
        <f t="shared" si="342"/>
        <v>22</v>
      </c>
      <c r="G5449" s="2">
        <v>0.9415162037037037</v>
      </c>
      <c r="H5449" s="2" t="str">
        <f t="shared" si="343"/>
        <v>2022-12</v>
      </c>
      <c r="I5449" t="s">
        <v>16942</v>
      </c>
      <c r="J5449" s="1">
        <v>44919</v>
      </c>
      <c r="K5449" s="2">
        <v>0.95193287037037033</v>
      </c>
      <c r="L5449">
        <v>15</v>
      </c>
      <c r="M5449" s="2">
        <v>1.0416666666666666E-2</v>
      </c>
      <c r="N5449" t="s">
        <v>16773</v>
      </c>
      <c r="O5449" t="s">
        <v>6795</v>
      </c>
      <c r="P5449" t="s">
        <v>6796</v>
      </c>
      <c r="Q5449" t="s">
        <v>165</v>
      </c>
      <c r="R5449" t="s">
        <v>42</v>
      </c>
      <c r="S5449">
        <v>185345009</v>
      </c>
      <c r="T5449" t="s">
        <v>57</v>
      </c>
      <c r="U5449">
        <v>85.55</v>
      </c>
      <c r="V5449">
        <v>85.55</v>
      </c>
      <c r="W5449">
        <v>0</v>
      </c>
      <c r="X5449">
        <v>444814009</v>
      </c>
      <c r="Y5449" t="s">
        <v>65</v>
      </c>
    </row>
    <row r="5450" spans="1:25" x14ac:dyDescent="0.25">
      <c r="A5450" t="s">
        <v>16943</v>
      </c>
      <c r="B5450" t="s">
        <v>16944</v>
      </c>
      <c r="C5450" s="1">
        <v>45026</v>
      </c>
      <c r="D5450" s="1" t="str">
        <f t="shared" si="340"/>
        <v>2020–2029</v>
      </c>
      <c r="E5450" s="8">
        <f t="shared" si="341"/>
        <v>2023</v>
      </c>
      <c r="F5450" s="8" t="str">
        <f t="shared" si="342"/>
        <v>23</v>
      </c>
      <c r="G5450" s="2">
        <v>0.48318287037037039</v>
      </c>
      <c r="H5450" s="2" t="str">
        <f t="shared" si="343"/>
        <v>2023-04</v>
      </c>
      <c r="I5450" t="s">
        <v>16945</v>
      </c>
      <c r="J5450" s="1">
        <v>45026</v>
      </c>
      <c r="K5450" s="2">
        <v>0.51693287037037039</v>
      </c>
      <c r="L5450">
        <v>49</v>
      </c>
      <c r="M5450" s="2">
        <v>3.3750000000000002E-2</v>
      </c>
      <c r="N5450" t="s">
        <v>16773</v>
      </c>
      <c r="O5450" t="s">
        <v>16774</v>
      </c>
      <c r="P5450" t="s">
        <v>16775</v>
      </c>
      <c r="Q5450" t="s">
        <v>165</v>
      </c>
      <c r="R5450" t="s">
        <v>28</v>
      </c>
      <c r="S5450">
        <v>162673000</v>
      </c>
      <c r="T5450" t="s">
        <v>151</v>
      </c>
      <c r="U5450">
        <v>136.80000000000001</v>
      </c>
      <c r="V5450">
        <v>704.2</v>
      </c>
      <c r="W5450">
        <v>560.5</v>
      </c>
      <c r="X5450" t="s">
        <v>30</v>
      </c>
      <c r="Y5450" t="s">
        <v>30</v>
      </c>
    </row>
    <row r="5451" spans="1:25" x14ac:dyDescent="0.25">
      <c r="A5451" t="s">
        <v>16946</v>
      </c>
      <c r="B5451" t="s">
        <v>16947</v>
      </c>
      <c r="C5451" s="1">
        <v>45033</v>
      </c>
      <c r="D5451" s="1" t="str">
        <f t="shared" si="340"/>
        <v>2020–2029</v>
      </c>
      <c r="E5451" s="8">
        <f t="shared" si="341"/>
        <v>2023</v>
      </c>
      <c r="F5451" s="8" t="str">
        <f t="shared" si="342"/>
        <v>23</v>
      </c>
      <c r="G5451" s="2">
        <v>0.48318287037037039</v>
      </c>
      <c r="H5451" s="2" t="str">
        <f t="shared" si="343"/>
        <v>2023-04</v>
      </c>
      <c r="I5451" t="s">
        <v>16948</v>
      </c>
      <c r="J5451" s="1">
        <v>45033</v>
      </c>
      <c r="K5451" s="2">
        <v>0.49359953703703702</v>
      </c>
      <c r="L5451">
        <v>15</v>
      </c>
      <c r="M5451" s="2">
        <v>1.0416666666666666E-2</v>
      </c>
      <c r="N5451" t="s">
        <v>16773</v>
      </c>
      <c r="O5451" t="s">
        <v>6795</v>
      </c>
      <c r="P5451" t="s">
        <v>6796</v>
      </c>
      <c r="Q5451" t="s">
        <v>165</v>
      </c>
      <c r="R5451" t="s">
        <v>42</v>
      </c>
      <c r="S5451">
        <v>390906007</v>
      </c>
      <c r="T5451" t="s">
        <v>169</v>
      </c>
      <c r="U5451">
        <v>85.55</v>
      </c>
      <c r="V5451">
        <v>234.71</v>
      </c>
      <c r="W5451">
        <v>187.76</v>
      </c>
      <c r="X5451">
        <v>55822004</v>
      </c>
      <c r="Y5451" t="s">
        <v>170</v>
      </c>
    </row>
    <row r="5452" spans="1:25" x14ac:dyDescent="0.25">
      <c r="A5452" t="s">
        <v>16949</v>
      </c>
      <c r="B5452" t="s">
        <v>16950</v>
      </c>
      <c r="C5452" s="1">
        <v>45040</v>
      </c>
      <c r="D5452" s="1" t="str">
        <f t="shared" si="340"/>
        <v>2020–2029</v>
      </c>
      <c r="E5452" s="8">
        <f t="shared" si="341"/>
        <v>2023</v>
      </c>
      <c r="F5452" s="8" t="str">
        <f t="shared" si="342"/>
        <v>23</v>
      </c>
      <c r="G5452" s="2">
        <v>0.48318287037037039</v>
      </c>
      <c r="H5452" s="2" t="str">
        <f t="shared" si="343"/>
        <v>2023-04</v>
      </c>
      <c r="I5452" t="s">
        <v>16951</v>
      </c>
      <c r="J5452" s="1">
        <v>45040</v>
      </c>
      <c r="K5452" s="2">
        <v>0.74490740740740746</v>
      </c>
      <c r="L5452">
        <v>377</v>
      </c>
      <c r="M5452" s="2">
        <v>0.26172453703703702</v>
      </c>
      <c r="N5452" t="s">
        <v>16773</v>
      </c>
      <c r="O5452" t="s">
        <v>6795</v>
      </c>
      <c r="P5452" t="s">
        <v>6796</v>
      </c>
      <c r="Q5452" t="s">
        <v>165</v>
      </c>
      <c r="R5452" t="s">
        <v>42</v>
      </c>
      <c r="S5452">
        <v>185349003</v>
      </c>
      <c r="T5452" t="s">
        <v>43</v>
      </c>
      <c r="U5452">
        <v>85.55</v>
      </c>
      <c r="V5452">
        <v>5262.35</v>
      </c>
      <c r="W5452">
        <v>4209.88</v>
      </c>
      <c r="X5452">
        <v>103697008</v>
      </c>
      <c r="Y5452" t="s">
        <v>44</v>
      </c>
    </row>
    <row r="5453" spans="1:25" x14ac:dyDescent="0.25">
      <c r="A5453" t="s">
        <v>16952</v>
      </c>
      <c r="B5453" t="s">
        <v>16953</v>
      </c>
      <c r="C5453" s="1">
        <v>45200</v>
      </c>
      <c r="D5453" s="1" t="str">
        <f t="shared" si="340"/>
        <v>2020–2029</v>
      </c>
      <c r="E5453" s="8">
        <f t="shared" si="341"/>
        <v>2023</v>
      </c>
      <c r="F5453" s="8" t="str">
        <f t="shared" si="342"/>
        <v>23</v>
      </c>
      <c r="G5453" s="2">
        <v>0.27484953703703702</v>
      </c>
      <c r="H5453" s="2" t="str">
        <f t="shared" si="343"/>
        <v>2023-10</v>
      </c>
      <c r="I5453" t="s">
        <v>16954</v>
      </c>
      <c r="J5453" s="1">
        <v>45200</v>
      </c>
      <c r="K5453" s="2">
        <v>0.2852662037037037</v>
      </c>
      <c r="L5453">
        <v>15</v>
      </c>
      <c r="M5453" s="2">
        <v>1.0416666666666666E-2</v>
      </c>
      <c r="N5453" t="s">
        <v>16773</v>
      </c>
      <c r="O5453" t="s">
        <v>6795</v>
      </c>
      <c r="P5453" t="s">
        <v>6796</v>
      </c>
      <c r="Q5453" t="s">
        <v>165</v>
      </c>
      <c r="R5453" t="s">
        <v>42</v>
      </c>
      <c r="S5453">
        <v>185345009</v>
      </c>
      <c r="T5453" t="s">
        <v>57</v>
      </c>
      <c r="U5453">
        <v>85.55</v>
      </c>
      <c r="V5453">
        <v>85.55</v>
      </c>
      <c r="W5453">
        <v>68.44</v>
      </c>
      <c r="X5453">
        <v>195662009</v>
      </c>
      <c r="Y5453" t="s">
        <v>217</v>
      </c>
    </row>
    <row r="5454" spans="1:25" x14ac:dyDescent="0.25">
      <c r="A5454" t="s">
        <v>16955</v>
      </c>
      <c r="B5454" t="s">
        <v>16956</v>
      </c>
      <c r="C5454" s="1">
        <v>45227</v>
      </c>
      <c r="D5454" s="1" t="str">
        <f t="shared" si="340"/>
        <v>2020–2029</v>
      </c>
      <c r="E5454" s="8">
        <f t="shared" si="341"/>
        <v>2023</v>
      </c>
      <c r="F5454" s="8" t="str">
        <f t="shared" si="342"/>
        <v>23</v>
      </c>
      <c r="G5454" s="2">
        <v>0.50498842592592597</v>
      </c>
      <c r="H5454" s="2" t="str">
        <f t="shared" si="343"/>
        <v>2023-10</v>
      </c>
      <c r="I5454" t="s">
        <v>16957</v>
      </c>
      <c r="J5454" s="1">
        <v>45227</v>
      </c>
      <c r="K5454" s="2">
        <v>0.52673611111111107</v>
      </c>
      <c r="L5454">
        <v>31</v>
      </c>
      <c r="M5454" s="2">
        <v>2.1747685185185186E-2</v>
      </c>
      <c r="N5454" t="s">
        <v>16773</v>
      </c>
      <c r="O5454" t="s">
        <v>6795</v>
      </c>
      <c r="P5454" t="s">
        <v>6796</v>
      </c>
      <c r="Q5454" t="s">
        <v>165</v>
      </c>
      <c r="R5454" t="s">
        <v>781</v>
      </c>
      <c r="S5454">
        <v>439740005</v>
      </c>
      <c r="T5454" t="s">
        <v>227</v>
      </c>
      <c r="U5454">
        <v>125</v>
      </c>
      <c r="V5454">
        <v>556.4</v>
      </c>
      <c r="W5454">
        <v>445.12</v>
      </c>
      <c r="X5454">
        <v>254837009</v>
      </c>
      <c r="Y5454" t="s">
        <v>5682</v>
      </c>
    </row>
    <row r="5455" spans="1:25" x14ac:dyDescent="0.25">
      <c r="A5455" t="s">
        <v>16958</v>
      </c>
      <c r="B5455" t="s">
        <v>16957</v>
      </c>
      <c r="C5455" s="1">
        <v>45227</v>
      </c>
      <c r="D5455" s="1" t="str">
        <f t="shared" si="340"/>
        <v>2020–2029</v>
      </c>
      <c r="E5455" s="8">
        <f t="shared" si="341"/>
        <v>2023</v>
      </c>
      <c r="F5455" s="8" t="str">
        <f t="shared" si="342"/>
        <v>23</v>
      </c>
      <c r="G5455" s="2">
        <v>0.52673611111111107</v>
      </c>
      <c r="H5455" s="2" t="str">
        <f t="shared" si="343"/>
        <v>2023-10</v>
      </c>
      <c r="I5455" t="s">
        <v>16959</v>
      </c>
      <c r="J5455" s="1">
        <v>45227</v>
      </c>
      <c r="K5455" s="2">
        <v>0.54082175925925924</v>
      </c>
      <c r="L5455">
        <v>20</v>
      </c>
      <c r="M5455" s="2">
        <v>1.4085648148148147E-2</v>
      </c>
      <c r="N5455" t="s">
        <v>16773</v>
      </c>
      <c r="O5455" t="s">
        <v>6795</v>
      </c>
      <c r="P5455" t="s">
        <v>6796</v>
      </c>
      <c r="Q5455" t="s">
        <v>165</v>
      </c>
      <c r="R5455" t="s">
        <v>42</v>
      </c>
      <c r="S5455">
        <v>410410006</v>
      </c>
      <c r="T5455" t="s">
        <v>5733</v>
      </c>
      <c r="U5455">
        <v>142.58000000000001</v>
      </c>
      <c r="V5455">
        <v>211.6</v>
      </c>
      <c r="W5455">
        <v>169.28</v>
      </c>
      <c r="X5455">
        <v>254837009</v>
      </c>
      <c r="Y5455" t="s">
        <v>5682</v>
      </c>
    </row>
    <row r="5456" spans="1:25" x14ac:dyDescent="0.25">
      <c r="A5456" t="s">
        <v>16960</v>
      </c>
      <c r="B5456" t="s">
        <v>16959</v>
      </c>
      <c r="C5456" s="1">
        <v>45227</v>
      </c>
      <c r="D5456" s="1" t="str">
        <f t="shared" si="340"/>
        <v>2020–2029</v>
      </c>
      <c r="E5456" s="8">
        <f t="shared" si="341"/>
        <v>2023</v>
      </c>
      <c r="F5456" s="8" t="str">
        <f t="shared" si="342"/>
        <v>23</v>
      </c>
      <c r="G5456" s="2">
        <v>0.54082175925925924</v>
      </c>
      <c r="H5456" s="2" t="str">
        <f t="shared" si="343"/>
        <v>2023-10</v>
      </c>
      <c r="I5456" t="s">
        <v>16961</v>
      </c>
      <c r="J5456" s="1">
        <v>45227</v>
      </c>
      <c r="K5456" s="2">
        <v>0.56273148148148144</v>
      </c>
      <c r="L5456">
        <v>32</v>
      </c>
      <c r="M5456" s="2">
        <v>2.1909722222222223E-2</v>
      </c>
      <c r="N5456" t="s">
        <v>16773</v>
      </c>
      <c r="O5456" t="s">
        <v>6795</v>
      </c>
      <c r="P5456" t="s">
        <v>6796</v>
      </c>
      <c r="Q5456" t="s">
        <v>165</v>
      </c>
      <c r="R5456" t="s">
        <v>42</v>
      </c>
      <c r="S5456">
        <v>310061009</v>
      </c>
      <c r="T5456" t="s">
        <v>16819</v>
      </c>
      <c r="U5456">
        <v>142.58000000000001</v>
      </c>
      <c r="V5456">
        <v>3809.48</v>
      </c>
      <c r="W5456">
        <v>3047.58</v>
      </c>
      <c r="X5456">
        <v>254837009</v>
      </c>
      <c r="Y5456" t="s">
        <v>5682</v>
      </c>
    </row>
    <row r="5457" spans="1:25" x14ac:dyDescent="0.25">
      <c r="A5457" t="s">
        <v>16962</v>
      </c>
      <c r="B5457" t="s">
        <v>16963</v>
      </c>
      <c r="C5457" s="1">
        <v>45397</v>
      </c>
      <c r="D5457" s="1" t="str">
        <f t="shared" si="340"/>
        <v>2020–2029</v>
      </c>
      <c r="E5457" s="8">
        <f t="shared" si="341"/>
        <v>2024</v>
      </c>
      <c r="F5457" s="8" t="str">
        <f t="shared" si="342"/>
        <v>24</v>
      </c>
      <c r="G5457" s="2">
        <v>0.48318287037037039</v>
      </c>
      <c r="H5457" s="2" t="str">
        <f t="shared" si="343"/>
        <v>2024-04</v>
      </c>
      <c r="I5457" t="s">
        <v>16964</v>
      </c>
      <c r="J5457" s="1">
        <v>45397</v>
      </c>
      <c r="K5457" s="2">
        <v>0.50504629629629627</v>
      </c>
      <c r="L5457">
        <v>31</v>
      </c>
      <c r="M5457" s="2">
        <v>2.1863425925925925E-2</v>
      </c>
      <c r="N5457" t="s">
        <v>16773</v>
      </c>
      <c r="O5457" t="s">
        <v>16774</v>
      </c>
      <c r="P5457" t="s">
        <v>16775</v>
      </c>
      <c r="Q5457" t="s">
        <v>165</v>
      </c>
      <c r="R5457" t="s">
        <v>28</v>
      </c>
      <c r="S5457">
        <v>162673000</v>
      </c>
      <c r="T5457" t="s">
        <v>151</v>
      </c>
      <c r="U5457">
        <v>136.80000000000001</v>
      </c>
      <c r="V5457">
        <v>778.78</v>
      </c>
      <c r="W5457">
        <v>544.13</v>
      </c>
      <c r="X5457" t="s">
        <v>30</v>
      </c>
      <c r="Y5457" t="s">
        <v>30</v>
      </c>
    </row>
    <row r="5458" spans="1:25" x14ac:dyDescent="0.25">
      <c r="A5458" t="s">
        <v>16965</v>
      </c>
      <c r="B5458" t="s">
        <v>16966</v>
      </c>
      <c r="C5458" s="1">
        <v>45398</v>
      </c>
      <c r="D5458" s="1" t="str">
        <f t="shared" si="340"/>
        <v>2020–2029</v>
      </c>
      <c r="E5458" s="8">
        <f t="shared" si="341"/>
        <v>2024</v>
      </c>
      <c r="F5458" s="8" t="str">
        <f t="shared" si="342"/>
        <v>24</v>
      </c>
      <c r="G5458" s="2">
        <v>0.48318287037037039</v>
      </c>
      <c r="H5458" s="2" t="str">
        <f t="shared" si="343"/>
        <v>2024-04</v>
      </c>
      <c r="I5458" t="s">
        <v>16967</v>
      </c>
      <c r="J5458" s="1">
        <v>45398</v>
      </c>
      <c r="K5458" s="2">
        <v>0.49359953703703702</v>
      </c>
      <c r="L5458">
        <v>15</v>
      </c>
      <c r="M5458" s="2">
        <v>1.0416666666666666E-2</v>
      </c>
      <c r="N5458" t="s">
        <v>16773</v>
      </c>
      <c r="O5458" t="s">
        <v>6795</v>
      </c>
      <c r="P5458" t="s">
        <v>6796</v>
      </c>
      <c r="Q5458" t="s">
        <v>165</v>
      </c>
      <c r="R5458" t="s">
        <v>42</v>
      </c>
      <c r="S5458">
        <v>390906007</v>
      </c>
      <c r="T5458" t="s">
        <v>169</v>
      </c>
      <c r="U5458">
        <v>85.55</v>
      </c>
      <c r="V5458">
        <v>234.71</v>
      </c>
      <c r="W5458">
        <v>187.76</v>
      </c>
      <c r="X5458">
        <v>55822004</v>
      </c>
      <c r="Y5458" t="s">
        <v>170</v>
      </c>
    </row>
    <row r="5459" spans="1:25" x14ac:dyDescent="0.25">
      <c r="A5459" t="s">
        <v>16968</v>
      </c>
      <c r="B5459" t="s">
        <v>16969</v>
      </c>
      <c r="C5459" s="1">
        <v>45564</v>
      </c>
      <c r="D5459" s="1" t="str">
        <f t="shared" si="340"/>
        <v>2020–2029</v>
      </c>
      <c r="E5459" s="8">
        <f t="shared" si="341"/>
        <v>2024</v>
      </c>
      <c r="F5459" s="8" t="str">
        <f t="shared" si="342"/>
        <v>24</v>
      </c>
      <c r="G5459" s="2">
        <v>0.56273148148148144</v>
      </c>
      <c r="H5459" s="2" t="str">
        <f t="shared" si="343"/>
        <v>2024-09</v>
      </c>
      <c r="I5459" t="s">
        <v>16970</v>
      </c>
      <c r="J5459" s="1">
        <v>45564</v>
      </c>
      <c r="K5459" s="2">
        <v>0.58888888888888891</v>
      </c>
      <c r="L5459">
        <v>38</v>
      </c>
      <c r="M5459" s="2">
        <v>2.6157407407407407E-2</v>
      </c>
      <c r="N5459" t="s">
        <v>16773</v>
      </c>
      <c r="O5459" t="s">
        <v>6795</v>
      </c>
      <c r="P5459" t="s">
        <v>6796</v>
      </c>
      <c r="Q5459" t="s">
        <v>165</v>
      </c>
      <c r="R5459" t="s">
        <v>42</v>
      </c>
      <c r="S5459">
        <v>439740005</v>
      </c>
      <c r="T5459" t="s">
        <v>227</v>
      </c>
      <c r="U5459">
        <v>142.58000000000001</v>
      </c>
      <c r="V5459">
        <v>573.98</v>
      </c>
      <c r="W5459">
        <v>459.18</v>
      </c>
      <c r="X5459">
        <v>254837009</v>
      </c>
      <c r="Y5459" t="s">
        <v>5682</v>
      </c>
    </row>
    <row r="5460" spans="1:25" x14ac:dyDescent="0.25">
      <c r="A5460" t="s">
        <v>16971</v>
      </c>
      <c r="B5460" t="s">
        <v>16970</v>
      </c>
      <c r="C5460" s="1">
        <v>45564</v>
      </c>
      <c r="D5460" s="1" t="str">
        <f t="shared" si="340"/>
        <v>2020–2029</v>
      </c>
      <c r="E5460" s="8">
        <f t="shared" si="341"/>
        <v>2024</v>
      </c>
      <c r="F5460" s="8" t="str">
        <f t="shared" si="342"/>
        <v>24</v>
      </c>
      <c r="G5460" s="2">
        <v>0.58888888888888891</v>
      </c>
      <c r="H5460" s="2" t="str">
        <f t="shared" si="343"/>
        <v>2024-09</v>
      </c>
      <c r="I5460" t="s">
        <v>16972</v>
      </c>
      <c r="J5460" s="1">
        <v>45564</v>
      </c>
      <c r="K5460" s="2">
        <v>0.60184027777777782</v>
      </c>
      <c r="L5460">
        <v>19</v>
      </c>
      <c r="M5460" s="2">
        <v>1.2951388888888889E-2</v>
      </c>
      <c r="N5460" t="s">
        <v>16773</v>
      </c>
      <c r="O5460" t="s">
        <v>6795</v>
      </c>
      <c r="P5460" t="s">
        <v>6796</v>
      </c>
      <c r="Q5460" t="s">
        <v>165</v>
      </c>
      <c r="R5460" t="s">
        <v>42</v>
      </c>
      <c r="S5460">
        <v>410410006</v>
      </c>
      <c r="T5460" t="s">
        <v>5733</v>
      </c>
      <c r="U5460">
        <v>142.58000000000001</v>
      </c>
      <c r="V5460">
        <v>240.9</v>
      </c>
      <c r="W5460">
        <v>192.72</v>
      </c>
      <c r="X5460">
        <v>254837009</v>
      </c>
      <c r="Y5460" t="s">
        <v>5682</v>
      </c>
    </row>
    <row r="5461" spans="1:25" x14ac:dyDescent="0.25">
      <c r="A5461" t="s">
        <v>16973</v>
      </c>
      <c r="B5461" t="s">
        <v>16972</v>
      </c>
      <c r="C5461" s="1">
        <v>45564</v>
      </c>
      <c r="D5461" s="1" t="str">
        <f t="shared" si="340"/>
        <v>2020–2029</v>
      </c>
      <c r="E5461" s="8">
        <f t="shared" si="341"/>
        <v>2024</v>
      </c>
      <c r="F5461" s="8" t="str">
        <f t="shared" si="342"/>
        <v>24</v>
      </c>
      <c r="G5461" s="2">
        <v>0.60184027777777782</v>
      </c>
      <c r="H5461" s="2" t="str">
        <f t="shared" si="343"/>
        <v>2024-09</v>
      </c>
      <c r="I5461" t="s">
        <v>16974</v>
      </c>
      <c r="J5461" s="1">
        <v>45564</v>
      </c>
      <c r="K5461" s="2">
        <v>0.61844907407407412</v>
      </c>
      <c r="L5461">
        <v>24</v>
      </c>
      <c r="M5461" s="2">
        <v>1.6608796296296295E-2</v>
      </c>
      <c r="N5461" t="s">
        <v>16773</v>
      </c>
      <c r="O5461" t="s">
        <v>6795</v>
      </c>
      <c r="P5461" t="s">
        <v>6796</v>
      </c>
      <c r="Q5461" t="s">
        <v>165</v>
      </c>
      <c r="R5461" t="s">
        <v>42</v>
      </c>
      <c r="S5461">
        <v>310061009</v>
      </c>
      <c r="T5461" t="s">
        <v>16819</v>
      </c>
      <c r="U5461">
        <v>142.58000000000001</v>
      </c>
      <c r="V5461">
        <v>1091.6600000000001</v>
      </c>
      <c r="W5461">
        <v>873.32</v>
      </c>
      <c r="X5461">
        <v>254837009</v>
      </c>
      <c r="Y5461" t="s">
        <v>5682</v>
      </c>
    </row>
    <row r="5462" spans="1:25" x14ac:dyDescent="0.25">
      <c r="A5462" t="s">
        <v>16975</v>
      </c>
      <c r="B5462" t="s">
        <v>16976</v>
      </c>
      <c r="C5462" s="1">
        <v>45628</v>
      </c>
      <c r="D5462" s="1" t="str">
        <f t="shared" si="340"/>
        <v>2020–2029</v>
      </c>
      <c r="E5462" s="8">
        <f t="shared" si="341"/>
        <v>2024</v>
      </c>
      <c r="F5462" s="8" t="str">
        <f t="shared" si="342"/>
        <v>24</v>
      </c>
      <c r="G5462" s="2">
        <v>0.48318287037037039</v>
      </c>
      <c r="H5462" s="2" t="str">
        <f t="shared" si="343"/>
        <v>2024-12</v>
      </c>
      <c r="I5462" t="s">
        <v>16977</v>
      </c>
      <c r="J5462" s="1">
        <v>45650</v>
      </c>
      <c r="K5462" s="2">
        <v>0.49359953703703702</v>
      </c>
      <c r="L5462">
        <v>15</v>
      </c>
      <c r="M5462" s="2">
        <v>1.0416666666666666E-2</v>
      </c>
      <c r="N5462" t="s">
        <v>16773</v>
      </c>
      <c r="O5462" t="s">
        <v>10909</v>
      </c>
      <c r="P5462" t="s">
        <v>10910</v>
      </c>
      <c r="Q5462" t="s">
        <v>165</v>
      </c>
      <c r="R5462" t="s">
        <v>477</v>
      </c>
      <c r="S5462">
        <v>305336008</v>
      </c>
      <c r="T5462" t="s">
        <v>478</v>
      </c>
      <c r="U5462">
        <v>137.53</v>
      </c>
      <c r="V5462">
        <v>11785.33</v>
      </c>
      <c r="W5462">
        <v>9241.86</v>
      </c>
      <c r="X5462">
        <v>254837009</v>
      </c>
      <c r="Y5462" t="s">
        <v>5682</v>
      </c>
    </row>
    <row r="5463" spans="1:25" x14ac:dyDescent="0.25">
      <c r="A5463" t="s">
        <v>16978</v>
      </c>
      <c r="B5463" t="s">
        <v>16979</v>
      </c>
      <c r="C5463" s="1">
        <v>45663</v>
      </c>
      <c r="D5463" s="1" t="str">
        <f t="shared" si="340"/>
        <v>2020–2029</v>
      </c>
      <c r="E5463" s="8">
        <f t="shared" si="341"/>
        <v>2025</v>
      </c>
      <c r="F5463" s="8" t="str">
        <f t="shared" si="342"/>
        <v>25</v>
      </c>
      <c r="G5463" s="2">
        <v>0.48318287037037039</v>
      </c>
      <c r="H5463" s="2" t="str">
        <f t="shared" si="343"/>
        <v>2025-01</v>
      </c>
      <c r="I5463" t="s">
        <v>16980</v>
      </c>
      <c r="J5463" s="1">
        <v>45663</v>
      </c>
      <c r="K5463" s="2">
        <v>0.4987152777777778</v>
      </c>
      <c r="L5463">
        <v>22</v>
      </c>
      <c r="M5463" s="2">
        <v>1.5532407407407408E-2</v>
      </c>
      <c r="N5463" t="s">
        <v>16773</v>
      </c>
      <c r="O5463" t="s">
        <v>6795</v>
      </c>
      <c r="P5463" t="s">
        <v>6796</v>
      </c>
      <c r="Q5463" t="s">
        <v>165</v>
      </c>
      <c r="R5463" t="s">
        <v>42</v>
      </c>
      <c r="S5463">
        <v>185345009</v>
      </c>
      <c r="T5463" t="s">
        <v>57</v>
      </c>
      <c r="U5463">
        <v>85.55</v>
      </c>
      <c r="V5463">
        <v>7359.97</v>
      </c>
      <c r="W5463">
        <v>5887.98</v>
      </c>
      <c r="X5463">
        <v>10509002</v>
      </c>
      <c r="Y5463" t="s">
        <v>107</v>
      </c>
    </row>
    <row r="5464" spans="1:25" x14ac:dyDescent="0.25">
      <c r="A5464" t="s">
        <v>16981</v>
      </c>
      <c r="B5464" t="s">
        <v>16982</v>
      </c>
      <c r="C5464" s="1">
        <v>45670</v>
      </c>
      <c r="D5464" s="1" t="str">
        <f t="shared" si="340"/>
        <v>2020–2029</v>
      </c>
      <c r="E5464" s="8">
        <f t="shared" si="341"/>
        <v>2025</v>
      </c>
      <c r="F5464" s="8" t="str">
        <f t="shared" si="342"/>
        <v>25</v>
      </c>
      <c r="G5464" s="2">
        <v>0.48318287037037039</v>
      </c>
      <c r="H5464" s="2" t="str">
        <f t="shared" si="343"/>
        <v>2025-01</v>
      </c>
      <c r="I5464" t="s">
        <v>16983</v>
      </c>
      <c r="J5464" s="1">
        <v>45670</v>
      </c>
      <c r="K5464" s="2">
        <v>0.51280092592592597</v>
      </c>
      <c r="L5464">
        <v>43</v>
      </c>
      <c r="M5464" s="2">
        <v>2.9618055555555557E-2</v>
      </c>
      <c r="N5464" t="s">
        <v>16773</v>
      </c>
      <c r="O5464" t="s">
        <v>6795</v>
      </c>
      <c r="P5464" t="s">
        <v>6796</v>
      </c>
      <c r="Q5464" t="s">
        <v>165</v>
      </c>
      <c r="R5464" t="s">
        <v>42</v>
      </c>
      <c r="S5464">
        <v>185349003</v>
      </c>
      <c r="T5464" t="s">
        <v>43</v>
      </c>
      <c r="U5464">
        <v>85.55</v>
      </c>
      <c r="V5464">
        <v>20297.150000000001</v>
      </c>
      <c r="W5464">
        <v>16237.72</v>
      </c>
      <c r="X5464">
        <v>275978004</v>
      </c>
      <c r="Y5464" t="s">
        <v>289</v>
      </c>
    </row>
    <row r="5465" spans="1:25" x14ac:dyDescent="0.25">
      <c r="A5465" t="s">
        <v>16984</v>
      </c>
      <c r="B5465" t="s">
        <v>16985</v>
      </c>
      <c r="C5465" s="1">
        <v>45768</v>
      </c>
      <c r="D5465" s="1" t="str">
        <f t="shared" si="340"/>
        <v>2020–2029</v>
      </c>
      <c r="E5465" s="8">
        <f t="shared" si="341"/>
        <v>2025</v>
      </c>
      <c r="F5465" s="8" t="str">
        <f t="shared" si="342"/>
        <v>25</v>
      </c>
      <c r="G5465" s="2">
        <v>0.48318287037037039</v>
      </c>
      <c r="H5465" s="2" t="str">
        <f t="shared" si="343"/>
        <v>2025-04</v>
      </c>
      <c r="I5465" t="s">
        <v>16986</v>
      </c>
      <c r="J5465" s="1">
        <v>45768</v>
      </c>
      <c r="K5465" s="2">
        <v>0.51576388888888891</v>
      </c>
      <c r="L5465">
        <v>47</v>
      </c>
      <c r="M5465" s="2">
        <v>3.2581018518518516E-2</v>
      </c>
      <c r="N5465" t="s">
        <v>16773</v>
      </c>
      <c r="O5465" t="s">
        <v>16774</v>
      </c>
      <c r="P5465" t="s">
        <v>16775</v>
      </c>
      <c r="Q5465" t="s">
        <v>165</v>
      </c>
      <c r="R5465" t="s">
        <v>28</v>
      </c>
      <c r="S5465">
        <v>162673000</v>
      </c>
      <c r="T5465" t="s">
        <v>151</v>
      </c>
      <c r="U5465">
        <v>136.80000000000001</v>
      </c>
      <c r="V5465">
        <v>704.2</v>
      </c>
      <c r="W5465">
        <v>563.36</v>
      </c>
      <c r="X5465" t="s">
        <v>30</v>
      </c>
      <c r="Y5465" t="s">
        <v>30</v>
      </c>
    </row>
    <row r="5466" spans="1:25" x14ac:dyDescent="0.25">
      <c r="A5466" t="s">
        <v>16987</v>
      </c>
      <c r="B5466" t="s">
        <v>16988</v>
      </c>
      <c r="C5466" s="1">
        <v>45775</v>
      </c>
      <c r="D5466" s="1" t="str">
        <f t="shared" si="340"/>
        <v>2020–2029</v>
      </c>
      <c r="E5466" s="8">
        <f t="shared" si="341"/>
        <v>2025</v>
      </c>
      <c r="F5466" s="8" t="str">
        <f t="shared" si="342"/>
        <v>25</v>
      </c>
      <c r="G5466" s="2">
        <v>0.48318287037037039</v>
      </c>
      <c r="H5466" s="2" t="str">
        <f t="shared" si="343"/>
        <v>2025-04</v>
      </c>
      <c r="I5466" t="s">
        <v>16989</v>
      </c>
      <c r="J5466" s="1">
        <v>45775</v>
      </c>
      <c r="K5466" s="2">
        <v>0.49359953703703702</v>
      </c>
      <c r="L5466">
        <v>15</v>
      </c>
      <c r="M5466" s="2">
        <v>1.0416666666666666E-2</v>
      </c>
      <c r="N5466" t="s">
        <v>16773</v>
      </c>
      <c r="O5466" t="s">
        <v>6795</v>
      </c>
      <c r="P5466" t="s">
        <v>6796</v>
      </c>
      <c r="Q5466" t="s">
        <v>165</v>
      </c>
      <c r="R5466" t="s">
        <v>42</v>
      </c>
      <c r="S5466">
        <v>390906007</v>
      </c>
      <c r="T5466" t="s">
        <v>169</v>
      </c>
      <c r="U5466">
        <v>85.55</v>
      </c>
      <c r="V5466">
        <v>234.71</v>
      </c>
      <c r="W5466">
        <v>187.76</v>
      </c>
      <c r="X5466">
        <v>55822004</v>
      </c>
      <c r="Y5466" t="s">
        <v>170</v>
      </c>
    </row>
    <row r="5467" spans="1:25" x14ac:dyDescent="0.25">
      <c r="A5467" t="s">
        <v>16990</v>
      </c>
      <c r="B5467" t="s">
        <v>16991</v>
      </c>
      <c r="C5467" s="1">
        <v>45782</v>
      </c>
      <c r="D5467" s="1" t="str">
        <f t="shared" si="340"/>
        <v>2020–2029</v>
      </c>
      <c r="E5467" s="8">
        <f t="shared" si="341"/>
        <v>2025</v>
      </c>
      <c r="F5467" s="8" t="str">
        <f t="shared" si="342"/>
        <v>25</v>
      </c>
      <c r="G5467" s="2">
        <v>0.48318287037037039</v>
      </c>
      <c r="H5467" s="2" t="str">
        <f t="shared" si="343"/>
        <v>2025-05</v>
      </c>
      <c r="I5467" t="s">
        <v>16992</v>
      </c>
      <c r="J5467" s="1">
        <v>45782</v>
      </c>
      <c r="K5467" s="2">
        <v>0.60093750000000001</v>
      </c>
      <c r="L5467">
        <v>170</v>
      </c>
      <c r="M5467" s="2">
        <v>0.11775462962962963</v>
      </c>
      <c r="N5467" t="s">
        <v>16773</v>
      </c>
      <c r="O5467" t="s">
        <v>6795</v>
      </c>
      <c r="P5467" t="s">
        <v>6796</v>
      </c>
      <c r="Q5467" t="s">
        <v>165</v>
      </c>
      <c r="R5467" t="s">
        <v>42</v>
      </c>
      <c r="S5467">
        <v>185349003</v>
      </c>
      <c r="T5467" t="s">
        <v>43</v>
      </c>
      <c r="U5467">
        <v>85.55</v>
      </c>
      <c r="V5467">
        <v>2673.95</v>
      </c>
      <c r="W5467">
        <v>2139.16</v>
      </c>
      <c r="X5467">
        <v>103697008</v>
      </c>
      <c r="Y5467" t="s">
        <v>44</v>
      </c>
    </row>
    <row r="5468" spans="1:25" x14ac:dyDescent="0.25">
      <c r="A5468" t="s">
        <v>16993</v>
      </c>
      <c r="B5468" t="s">
        <v>16994</v>
      </c>
      <c r="C5468" s="1">
        <v>17886</v>
      </c>
      <c r="D5468" s="1" t="str">
        <f t="shared" si="340"/>
        <v>Before 2000</v>
      </c>
      <c r="E5468" s="8">
        <f t="shared" si="341"/>
        <v>1948</v>
      </c>
      <c r="F5468" s="8" t="str">
        <f t="shared" si="342"/>
        <v>48</v>
      </c>
      <c r="G5468" s="2">
        <v>0.85736111111111113</v>
      </c>
      <c r="H5468" s="2" t="str">
        <f t="shared" si="343"/>
        <v>1948-12</v>
      </c>
      <c r="I5468" t="s">
        <v>16995</v>
      </c>
      <c r="J5468" s="1">
        <v>17886</v>
      </c>
      <c r="K5468" s="2">
        <v>0.86777777777777776</v>
      </c>
      <c r="L5468">
        <v>15</v>
      </c>
      <c r="M5468" s="2">
        <v>1.0416666666666666E-2</v>
      </c>
      <c r="N5468" t="s">
        <v>16996</v>
      </c>
      <c r="O5468" t="s">
        <v>13263</v>
      </c>
      <c r="P5468" t="s">
        <v>13264</v>
      </c>
      <c r="Q5468" t="s">
        <v>150</v>
      </c>
      <c r="R5468" t="s">
        <v>42</v>
      </c>
      <c r="S5468">
        <v>185345009</v>
      </c>
      <c r="T5468" t="s">
        <v>57</v>
      </c>
      <c r="U5468">
        <v>85.55</v>
      </c>
      <c r="V5468">
        <v>85.55</v>
      </c>
      <c r="W5468">
        <v>0</v>
      </c>
      <c r="X5468">
        <v>446096008</v>
      </c>
      <c r="Y5468" t="s">
        <v>4328</v>
      </c>
    </row>
    <row r="5469" spans="1:25" x14ac:dyDescent="0.25">
      <c r="A5469" s="3" t="s">
        <v>16997</v>
      </c>
      <c r="B5469" t="s">
        <v>16998</v>
      </c>
      <c r="C5469" s="1">
        <v>17890</v>
      </c>
      <c r="D5469" s="1" t="str">
        <f t="shared" si="340"/>
        <v>Before 2000</v>
      </c>
      <c r="E5469" s="8">
        <f t="shared" si="341"/>
        <v>1948</v>
      </c>
      <c r="F5469" s="8" t="str">
        <f t="shared" si="342"/>
        <v>48</v>
      </c>
      <c r="G5469" s="2">
        <v>0.52402777777777776</v>
      </c>
      <c r="H5469" s="2" t="str">
        <f t="shared" si="343"/>
        <v>1948-12</v>
      </c>
      <c r="I5469" t="s">
        <v>16999</v>
      </c>
      <c r="J5469" s="1">
        <v>17890</v>
      </c>
      <c r="K5469" s="2">
        <v>0.5344444444444445</v>
      </c>
      <c r="L5469">
        <v>15</v>
      </c>
      <c r="M5469" s="2">
        <v>1.0416666666666666E-2</v>
      </c>
      <c r="N5469" t="s">
        <v>16996</v>
      </c>
      <c r="O5469" t="s">
        <v>13263</v>
      </c>
      <c r="P5469" t="s">
        <v>13264</v>
      </c>
      <c r="Q5469" t="s">
        <v>150</v>
      </c>
      <c r="R5469" t="s">
        <v>42</v>
      </c>
      <c r="S5469">
        <v>185347001</v>
      </c>
      <c r="T5469" t="s">
        <v>72</v>
      </c>
      <c r="U5469">
        <v>85.55</v>
      </c>
      <c r="V5469">
        <v>85.55</v>
      </c>
      <c r="W5469">
        <v>0</v>
      </c>
      <c r="X5469">
        <v>609328004</v>
      </c>
      <c r="Y5469" t="s">
        <v>73</v>
      </c>
    </row>
    <row r="5470" spans="1:25" x14ac:dyDescent="0.25">
      <c r="A5470" t="s">
        <v>17000</v>
      </c>
      <c r="B5470" t="s">
        <v>17001</v>
      </c>
      <c r="C5470" s="1">
        <v>19497</v>
      </c>
      <c r="D5470" s="1" t="str">
        <f t="shared" si="340"/>
        <v>Before 2000</v>
      </c>
      <c r="E5470" s="8">
        <f t="shared" si="341"/>
        <v>1953</v>
      </c>
      <c r="F5470" s="8" t="str">
        <f t="shared" si="342"/>
        <v>53</v>
      </c>
      <c r="G5470" s="2">
        <v>0.52402777777777776</v>
      </c>
      <c r="H5470" s="2" t="str">
        <f t="shared" si="343"/>
        <v>1953-05</v>
      </c>
      <c r="I5470" t="s">
        <v>17002</v>
      </c>
      <c r="J5470" s="1">
        <v>19497</v>
      </c>
      <c r="K5470" s="2">
        <v>0.5344444444444445</v>
      </c>
      <c r="L5470">
        <v>15</v>
      </c>
      <c r="M5470" s="2">
        <v>1.0416666666666666E-2</v>
      </c>
      <c r="N5470" t="s">
        <v>16996</v>
      </c>
      <c r="O5470" t="s">
        <v>13263</v>
      </c>
      <c r="P5470" t="s">
        <v>13264</v>
      </c>
      <c r="Q5470" t="s">
        <v>150</v>
      </c>
      <c r="R5470" t="s">
        <v>42</v>
      </c>
      <c r="S5470">
        <v>185347001</v>
      </c>
      <c r="T5470" t="s">
        <v>72</v>
      </c>
      <c r="U5470">
        <v>85.55</v>
      </c>
      <c r="V5470">
        <v>85.55</v>
      </c>
      <c r="W5470">
        <v>0</v>
      </c>
      <c r="X5470">
        <v>24079001</v>
      </c>
      <c r="Y5470" t="s">
        <v>7588</v>
      </c>
    </row>
    <row r="5471" spans="1:25" x14ac:dyDescent="0.25">
      <c r="A5471" t="s">
        <v>17003</v>
      </c>
      <c r="B5471" t="s">
        <v>17004</v>
      </c>
      <c r="C5471" s="1">
        <v>23390</v>
      </c>
      <c r="D5471" s="1" t="str">
        <f t="shared" si="340"/>
        <v>Before 2000</v>
      </c>
      <c r="E5471" s="8">
        <f t="shared" si="341"/>
        <v>1964</v>
      </c>
      <c r="F5471" s="8" t="str">
        <f t="shared" si="342"/>
        <v>64</v>
      </c>
      <c r="G5471" s="2">
        <v>0.85736111111111113</v>
      </c>
      <c r="H5471" s="2" t="str">
        <f t="shared" si="343"/>
        <v>1964-01</v>
      </c>
      <c r="I5471" t="s">
        <v>17005</v>
      </c>
      <c r="J5471" s="1">
        <v>23390</v>
      </c>
      <c r="K5471" s="2">
        <v>0.8855439814814815</v>
      </c>
      <c r="L5471">
        <v>41</v>
      </c>
      <c r="M5471" s="2">
        <v>2.8182870370370372E-2</v>
      </c>
      <c r="N5471" t="s">
        <v>16996</v>
      </c>
      <c r="O5471" t="s">
        <v>17006</v>
      </c>
      <c r="P5471" t="s">
        <v>17007</v>
      </c>
      <c r="Q5471" t="s">
        <v>150</v>
      </c>
      <c r="R5471" t="s">
        <v>28</v>
      </c>
      <c r="S5471">
        <v>162673000</v>
      </c>
      <c r="T5471" t="s">
        <v>151</v>
      </c>
      <c r="U5471">
        <v>136.80000000000001</v>
      </c>
      <c r="V5471">
        <v>1545.27</v>
      </c>
      <c r="W5471">
        <v>0</v>
      </c>
      <c r="X5471" t="s">
        <v>30</v>
      </c>
      <c r="Y5471" t="s">
        <v>30</v>
      </c>
    </row>
    <row r="5472" spans="1:25" x14ac:dyDescent="0.25">
      <c r="A5472" t="s">
        <v>17008</v>
      </c>
      <c r="B5472" t="s">
        <v>17009</v>
      </c>
      <c r="C5472" s="1">
        <v>23761</v>
      </c>
      <c r="D5472" s="1" t="str">
        <f t="shared" si="340"/>
        <v>Before 2000</v>
      </c>
      <c r="E5472" s="8">
        <f t="shared" si="341"/>
        <v>1965</v>
      </c>
      <c r="F5472" s="8" t="str">
        <f t="shared" si="342"/>
        <v>65</v>
      </c>
      <c r="G5472" s="2">
        <v>0.85736111111111113</v>
      </c>
      <c r="H5472" s="2" t="str">
        <f t="shared" si="343"/>
        <v>1965-01</v>
      </c>
      <c r="I5472" t="s">
        <v>17010</v>
      </c>
      <c r="J5472" s="1">
        <v>23761</v>
      </c>
      <c r="K5472" s="2">
        <v>0.89868055555555559</v>
      </c>
      <c r="L5472">
        <v>60</v>
      </c>
      <c r="M5472" s="2">
        <v>4.1319444444444443E-2</v>
      </c>
      <c r="N5472" t="s">
        <v>16996</v>
      </c>
      <c r="O5472" t="s">
        <v>17006</v>
      </c>
      <c r="P5472" t="s">
        <v>17007</v>
      </c>
      <c r="Q5472" t="s">
        <v>150</v>
      </c>
      <c r="R5472" t="s">
        <v>28</v>
      </c>
      <c r="S5472">
        <v>162673000</v>
      </c>
      <c r="T5472" t="s">
        <v>151</v>
      </c>
      <c r="U5472">
        <v>136.80000000000001</v>
      </c>
      <c r="V5472">
        <v>923.8</v>
      </c>
      <c r="W5472">
        <v>0</v>
      </c>
      <c r="X5472" t="s">
        <v>30</v>
      </c>
      <c r="Y5472" t="s">
        <v>30</v>
      </c>
    </row>
    <row r="5473" spans="1:25" x14ac:dyDescent="0.25">
      <c r="A5473" t="s">
        <v>17011</v>
      </c>
      <c r="B5473" t="s">
        <v>17012</v>
      </c>
      <c r="C5473" s="1">
        <v>24860</v>
      </c>
      <c r="D5473" s="1" t="str">
        <f t="shared" si="340"/>
        <v>Before 2000</v>
      </c>
      <c r="E5473" s="8">
        <f t="shared" si="341"/>
        <v>1968</v>
      </c>
      <c r="F5473" s="8" t="str">
        <f t="shared" si="342"/>
        <v>68</v>
      </c>
      <c r="G5473" s="2">
        <v>0.85736111111111113</v>
      </c>
      <c r="H5473" s="2" t="str">
        <f t="shared" si="343"/>
        <v>1968-01</v>
      </c>
      <c r="I5473" t="s">
        <v>17013</v>
      </c>
      <c r="J5473" s="1">
        <v>24860</v>
      </c>
      <c r="K5473" s="2">
        <v>0.88575231481481487</v>
      </c>
      <c r="L5473">
        <v>41</v>
      </c>
      <c r="M5473" s="2">
        <v>2.8391203703703703E-2</v>
      </c>
      <c r="N5473" t="s">
        <v>16996</v>
      </c>
      <c r="O5473" t="s">
        <v>17006</v>
      </c>
      <c r="P5473" t="s">
        <v>17007</v>
      </c>
      <c r="Q5473" t="s">
        <v>150</v>
      </c>
      <c r="R5473" t="s">
        <v>28</v>
      </c>
      <c r="S5473">
        <v>162673000</v>
      </c>
      <c r="T5473" t="s">
        <v>151</v>
      </c>
      <c r="U5473">
        <v>136.80000000000001</v>
      </c>
      <c r="V5473">
        <v>1199.48</v>
      </c>
      <c r="W5473">
        <v>0</v>
      </c>
      <c r="X5473" t="s">
        <v>30</v>
      </c>
      <c r="Y5473" t="s">
        <v>30</v>
      </c>
    </row>
    <row r="5474" spans="1:25" x14ac:dyDescent="0.25">
      <c r="A5474" t="s">
        <v>17014</v>
      </c>
      <c r="B5474" t="s">
        <v>17015</v>
      </c>
      <c r="C5474" s="1">
        <v>25231</v>
      </c>
      <c r="D5474" s="1" t="str">
        <f t="shared" si="340"/>
        <v>Before 2000</v>
      </c>
      <c r="E5474" s="8">
        <f t="shared" si="341"/>
        <v>1969</v>
      </c>
      <c r="F5474" s="8" t="str">
        <f t="shared" si="342"/>
        <v>69</v>
      </c>
      <c r="G5474" s="2">
        <v>0.85736111111111113</v>
      </c>
      <c r="H5474" s="2" t="str">
        <f t="shared" si="343"/>
        <v>1969-01</v>
      </c>
      <c r="I5474" t="s">
        <v>17016</v>
      </c>
      <c r="J5474" s="1">
        <v>25231</v>
      </c>
      <c r="K5474" s="2">
        <v>0.88519675925925922</v>
      </c>
      <c r="L5474">
        <v>40</v>
      </c>
      <c r="M5474" s="2">
        <v>2.7835648148148148E-2</v>
      </c>
      <c r="N5474" t="s">
        <v>16996</v>
      </c>
      <c r="O5474" t="s">
        <v>17006</v>
      </c>
      <c r="P5474" t="s">
        <v>17007</v>
      </c>
      <c r="Q5474" t="s">
        <v>150</v>
      </c>
      <c r="R5474" t="s">
        <v>28</v>
      </c>
      <c r="S5474">
        <v>162673000</v>
      </c>
      <c r="T5474" t="s">
        <v>151</v>
      </c>
      <c r="U5474">
        <v>136.80000000000001</v>
      </c>
      <c r="V5474">
        <v>1372.13</v>
      </c>
      <c r="W5474">
        <v>0</v>
      </c>
      <c r="X5474" t="s">
        <v>30</v>
      </c>
      <c r="Y5474" t="s">
        <v>30</v>
      </c>
    </row>
    <row r="5475" spans="1:25" x14ac:dyDescent="0.25">
      <c r="A5475" t="s">
        <v>17017</v>
      </c>
      <c r="B5475" t="s">
        <v>17018</v>
      </c>
      <c r="C5475" s="1">
        <v>25441</v>
      </c>
      <c r="D5475" s="1" t="str">
        <f t="shared" si="340"/>
        <v>Before 2000</v>
      </c>
      <c r="E5475" s="8">
        <f t="shared" si="341"/>
        <v>1969</v>
      </c>
      <c r="F5475" s="8" t="str">
        <f t="shared" si="342"/>
        <v>69</v>
      </c>
      <c r="G5475" s="2">
        <v>0.85736111111111113</v>
      </c>
      <c r="H5475" s="2" t="str">
        <f t="shared" si="343"/>
        <v>1969-08</v>
      </c>
      <c r="I5475" t="s">
        <v>17019</v>
      </c>
      <c r="J5475" s="1">
        <v>25441</v>
      </c>
      <c r="K5475" s="2">
        <v>0.88879629629629631</v>
      </c>
      <c r="L5475">
        <v>45</v>
      </c>
      <c r="M5475" s="2">
        <v>3.1435185185185184E-2</v>
      </c>
      <c r="N5475" t="s">
        <v>16996</v>
      </c>
      <c r="O5475" t="s">
        <v>13263</v>
      </c>
      <c r="P5475" t="s">
        <v>13264</v>
      </c>
      <c r="Q5475" t="s">
        <v>150</v>
      </c>
      <c r="R5475" t="s">
        <v>114</v>
      </c>
      <c r="S5475">
        <v>185349003</v>
      </c>
      <c r="T5475" t="s">
        <v>43</v>
      </c>
      <c r="U5475">
        <v>85.55</v>
      </c>
      <c r="V5475">
        <v>1169.22</v>
      </c>
      <c r="W5475">
        <v>0</v>
      </c>
      <c r="X5475" t="s">
        <v>30</v>
      </c>
      <c r="Y5475" t="s">
        <v>30</v>
      </c>
    </row>
    <row r="5476" spans="1:25" x14ac:dyDescent="0.25">
      <c r="A5476" s="3" t="s">
        <v>17020</v>
      </c>
      <c r="B5476" t="s">
        <v>17021</v>
      </c>
      <c r="C5476" s="1">
        <v>26218</v>
      </c>
      <c r="D5476" s="1" t="str">
        <f t="shared" si="340"/>
        <v>Before 2000</v>
      </c>
      <c r="E5476" s="8">
        <f t="shared" si="341"/>
        <v>1971</v>
      </c>
      <c r="F5476" s="8" t="str">
        <f t="shared" si="342"/>
        <v>71</v>
      </c>
      <c r="G5476" s="2">
        <v>0.85736111111111113</v>
      </c>
      <c r="H5476" s="2" t="str">
        <f t="shared" si="343"/>
        <v>1971-10</v>
      </c>
      <c r="I5476" t="s">
        <v>17022</v>
      </c>
      <c r="J5476" s="1">
        <v>26218</v>
      </c>
      <c r="K5476" s="2">
        <v>0.88239583333333338</v>
      </c>
      <c r="L5476">
        <v>36</v>
      </c>
      <c r="M5476" s="2">
        <v>2.5034722222222222E-2</v>
      </c>
      <c r="N5476" t="s">
        <v>16996</v>
      </c>
      <c r="O5476" t="s">
        <v>13263</v>
      </c>
      <c r="P5476" t="s">
        <v>13264</v>
      </c>
      <c r="Q5476" t="s">
        <v>150</v>
      </c>
      <c r="R5476" t="s">
        <v>114</v>
      </c>
      <c r="S5476">
        <v>185349003</v>
      </c>
      <c r="T5476" t="s">
        <v>43</v>
      </c>
      <c r="U5476">
        <v>85.55</v>
      </c>
      <c r="V5476">
        <v>815.27</v>
      </c>
      <c r="W5476">
        <v>0</v>
      </c>
      <c r="X5476" t="s">
        <v>30</v>
      </c>
      <c r="Y5476" t="s">
        <v>30</v>
      </c>
    </row>
    <row r="5477" spans="1:25" x14ac:dyDescent="0.25">
      <c r="A5477" t="s">
        <v>17023</v>
      </c>
      <c r="B5477" t="s">
        <v>17024</v>
      </c>
      <c r="C5477" s="1">
        <v>26295</v>
      </c>
      <c r="D5477" s="1" t="str">
        <f t="shared" si="340"/>
        <v>Before 2000</v>
      </c>
      <c r="E5477" s="8">
        <f t="shared" si="341"/>
        <v>1971</v>
      </c>
      <c r="F5477" s="8" t="str">
        <f t="shared" si="342"/>
        <v>71</v>
      </c>
      <c r="G5477" s="2">
        <v>0.85736111111111113</v>
      </c>
      <c r="H5477" s="2" t="str">
        <f t="shared" si="343"/>
        <v>1971-12</v>
      </c>
      <c r="I5477" t="s">
        <v>17025</v>
      </c>
      <c r="J5477" s="1">
        <v>26295</v>
      </c>
      <c r="K5477" s="2">
        <v>0.86777777777777776</v>
      </c>
      <c r="L5477">
        <v>15</v>
      </c>
      <c r="M5477" s="2">
        <v>1.0416666666666666E-2</v>
      </c>
      <c r="N5477" t="s">
        <v>16996</v>
      </c>
      <c r="O5477" t="s">
        <v>13263</v>
      </c>
      <c r="P5477" t="s">
        <v>13264</v>
      </c>
      <c r="Q5477" t="s">
        <v>150</v>
      </c>
      <c r="R5477" t="s">
        <v>42</v>
      </c>
      <c r="S5477">
        <v>185345009</v>
      </c>
      <c r="T5477" t="s">
        <v>57</v>
      </c>
      <c r="U5477">
        <v>85.55</v>
      </c>
      <c r="V5477">
        <v>92.93</v>
      </c>
      <c r="W5477">
        <v>0</v>
      </c>
      <c r="X5477">
        <v>36971009</v>
      </c>
      <c r="Y5477" t="s">
        <v>701</v>
      </c>
    </row>
    <row r="5478" spans="1:25" x14ac:dyDescent="0.25">
      <c r="A5478" t="s">
        <v>17026</v>
      </c>
      <c r="B5478" t="s">
        <v>17027</v>
      </c>
      <c r="C5478" s="1">
        <v>29186</v>
      </c>
      <c r="D5478" s="1" t="str">
        <f t="shared" si="340"/>
        <v>Before 2000</v>
      </c>
      <c r="E5478" s="8">
        <f t="shared" si="341"/>
        <v>1979</v>
      </c>
      <c r="F5478" s="8" t="str">
        <f t="shared" si="342"/>
        <v>79</v>
      </c>
      <c r="G5478" s="2">
        <v>0.85736111111111113</v>
      </c>
      <c r="H5478" s="2" t="str">
        <f t="shared" si="343"/>
        <v>1979-11</v>
      </c>
      <c r="I5478" t="s">
        <v>17028</v>
      </c>
      <c r="J5478" s="1">
        <v>29186</v>
      </c>
      <c r="K5478" s="2">
        <v>0.8806018518518518</v>
      </c>
      <c r="L5478">
        <v>33</v>
      </c>
      <c r="M5478" s="2">
        <v>2.3240740740740742E-2</v>
      </c>
      <c r="N5478" t="s">
        <v>16996</v>
      </c>
      <c r="O5478" t="s">
        <v>13263</v>
      </c>
      <c r="P5478" t="s">
        <v>13264</v>
      </c>
      <c r="Q5478" t="s">
        <v>150</v>
      </c>
      <c r="R5478" t="s">
        <v>114</v>
      </c>
      <c r="S5478">
        <v>185349003</v>
      </c>
      <c r="T5478" t="s">
        <v>43</v>
      </c>
      <c r="U5478">
        <v>85.55</v>
      </c>
      <c r="V5478">
        <v>951.27</v>
      </c>
      <c r="W5478">
        <v>0</v>
      </c>
      <c r="X5478" t="s">
        <v>30</v>
      </c>
      <c r="Y5478" t="s">
        <v>30</v>
      </c>
    </row>
    <row r="5479" spans="1:25" x14ac:dyDescent="0.25">
      <c r="A5479" t="s">
        <v>17029</v>
      </c>
      <c r="B5479" t="s">
        <v>17030</v>
      </c>
      <c r="C5479" s="1">
        <v>30681</v>
      </c>
      <c r="D5479" s="1" t="str">
        <f t="shared" si="340"/>
        <v>Before 2000</v>
      </c>
      <c r="E5479" s="8">
        <f t="shared" si="341"/>
        <v>1983</v>
      </c>
      <c r="F5479" s="8" t="str">
        <f t="shared" si="342"/>
        <v>83</v>
      </c>
      <c r="G5479" s="2">
        <v>0.88168981481481479</v>
      </c>
      <c r="H5479" s="2" t="str">
        <f t="shared" si="343"/>
        <v>1983-12</v>
      </c>
      <c r="I5479" t="s">
        <v>17031</v>
      </c>
      <c r="J5479" s="1">
        <v>30681</v>
      </c>
      <c r="K5479" s="2">
        <v>0.91224537037037035</v>
      </c>
      <c r="L5479">
        <v>44</v>
      </c>
      <c r="M5479" s="2">
        <v>3.0555555555555555E-2</v>
      </c>
      <c r="N5479" t="s">
        <v>16996</v>
      </c>
      <c r="O5479" t="s">
        <v>13263</v>
      </c>
      <c r="P5479" t="s">
        <v>13264</v>
      </c>
      <c r="Q5479" t="s">
        <v>150</v>
      </c>
      <c r="R5479" t="s">
        <v>42</v>
      </c>
      <c r="S5479">
        <v>36228007</v>
      </c>
      <c r="T5479" t="s">
        <v>607</v>
      </c>
      <c r="U5479">
        <v>142.58000000000001</v>
      </c>
      <c r="V5479">
        <v>2730.98</v>
      </c>
      <c r="W5479">
        <v>0</v>
      </c>
      <c r="X5479" t="s">
        <v>30</v>
      </c>
      <c r="Y5479" t="s">
        <v>30</v>
      </c>
    </row>
    <row r="5480" spans="1:25" x14ac:dyDescent="0.25">
      <c r="A5480" t="s">
        <v>17032</v>
      </c>
      <c r="B5480" t="s">
        <v>17033</v>
      </c>
      <c r="C5480" s="1">
        <v>34233</v>
      </c>
      <c r="D5480" s="1" t="str">
        <f t="shared" si="340"/>
        <v>Before 2000</v>
      </c>
      <c r="E5480" s="8">
        <f t="shared" si="341"/>
        <v>1993</v>
      </c>
      <c r="F5480" s="8" t="str">
        <f t="shared" si="342"/>
        <v>93</v>
      </c>
      <c r="G5480" s="2">
        <v>0.85736111111111113</v>
      </c>
      <c r="H5480" s="2" t="str">
        <f t="shared" si="343"/>
        <v>1993-09</v>
      </c>
      <c r="I5480" t="s">
        <v>17034</v>
      </c>
      <c r="J5480" s="1">
        <v>34233</v>
      </c>
      <c r="K5480" s="2">
        <v>0.89337962962962958</v>
      </c>
      <c r="L5480">
        <v>52</v>
      </c>
      <c r="M5480" s="2">
        <v>3.6018518518518519E-2</v>
      </c>
      <c r="N5480" t="s">
        <v>16996</v>
      </c>
      <c r="O5480" t="s">
        <v>13263</v>
      </c>
      <c r="P5480" t="s">
        <v>13264</v>
      </c>
      <c r="Q5480" t="s">
        <v>573</v>
      </c>
      <c r="R5480" t="s">
        <v>114</v>
      </c>
      <c r="S5480">
        <v>185349003</v>
      </c>
      <c r="T5480" t="s">
        <v>43</v>
      </c>
      <c r="U5480">
        <v>85.55</v>
      </c>
      <c r="V5480">
        <v>815.27</v>
      </c>
      <c r="W5480">
        <v>765.27</v>
      </c>
      <c r="X5480" t="s">
        <v>30</v>
      </c>
      <c r="Y5480" t="s">
        <v>30</v>
      </c>
    </row>
    <row r="5481" spans="1:25" x14ac:dyDescent="0.25">
      <c r="A5481" t="s">
        <v>17035</v>
      </c>
      <c r="B5481" t="s">
        <v>17036</v>
      </c>
      <c r="C5481" s="1">
        <v>34243</v>
      </c>
      <c r="D5481" s="1" t="str">
        <f t="shared" si="340"/>
        <v>Before 2000</v>
      </c>
      <c r="E5481" s="8">
        <f t="shared" si="341"/>
        <v>1993</v>
      </c>
      <c r="F5481" s="8" t="str">
        <f t="shared" si="342"/>
        <v>93</v>
      </c>
      <c r="G5481" s="2">
        <v>0.38130787037037039</v>
      </c>
      <c r="H5481" s="2" t="str">
        <f t="shared" si="343"/>
        <v>1993-10</v>
      </c>
      <c r="I5481" t="s">
        <v>17037</v>
      </c>
      <c r="J5481" s="1">
        <v>34243</v>
      </c>
      <c r="K5481" s="2">
        <v>0.62137731481481484</v>
      </c>
      <c r="L5481">
        <v>346</v>
      </c>
      <c r="M5481" s="2">
        <v>0.24006944444444445</v>
      </c>
      <c r="N5481" t="s">
        <v>16996</v>
      </c>
      <c r="O5481" t="s">
        <v>365</v>
      </c>
      <c r="P5481" t="s">
        <v>366</v>
      </c>
      <c r="Q5481" t="s">
        <v>573</v>
      </c>
      <c r="R5481" t="s">
        <v>42</v>
      </c>
      <c r="S5481">
        <v>185347001</v>
      </c>
      <c r="T5481" t="s">
        <v>72</v>
      </c>
      <c r="U5481">
        <v>85.55</v>
      </c>
      <c r="V5481">
        <v>1444.46</v>
      </c>
      <c r="W5481">
        <v>1394.46</v>
      </c>
      <c r="X5481">
        <v>414545008</v>
      </c>
      <c r="Y5481" t="s">
        <v>367</v>
      </c>
    </row>
    <row r="5482" spans="1:25" x14ac:dyDescent="0.25">
      <c r="A5482" t="s">
        <v>17038</v>
      </c>
      <c r="B5482" t="s">
        <v>17039</v>
      </c>
      <c r="C5482" s="1">
        <v>34275</v>
      </c>
      <c r="D5482" s="1" t="str">
        <f t="shared" si="340"/>
        <v>Before 2000</v>
      </c>
      <c r="E5482" s="8">
        <f t="shared" si="341"/>
        <v>1993</v>
      </c>
      <c r="F5482" s="8" t="str">
        <f t="shared" si="342"/>
        <v>93</v>
      </c>
      <c r="G5482" s="2">
        <v>0.85736111111111113</v>
      </c>
      <c r="H5482" s="2" t="str">
        <f t="shared" si="343"/>
        <v>1993-11</v>
      </c>
      <c r="I5482" t="s">
        <v>17040</v>
      </c>
      <c r="J5482" s="1">
        <v>34276</v>
      </c>
      <c r="K5482" s="2">
        <v>0.13368055555555555</v>
      </c>
      <c r="L5482">
        <v>-1042</v>
      </c>
      <c r="M5482" t="e">
        <v>#VALUE!</v>
      </c>
      <c r="N5482" t="s">
        <v>16996</v>
      </c>
      <c r="O5482" t="s">
        <v>365</v>
      </c>
      <c r="P5482" t="s">
        <v>366</v>
      </c>
      <c r="Q5482" t="s">
        <v>573</v>
      </c>
      <c r="R5482" t="s">
        <v>42</v>
      </c>
      <c r="S5482">
        <v>32485007</v>
      </c>
      <c r="T5482" t="s">
        <v>2568</v>
      </c>
      <c r="U5482">
        <v>142.58000000000001</v>
      </c>
      <c r="V5482">
        <v>24262.03</v>
      </c>
      <c r="W5482">
        <v>24212.03</v>
      </c>
      <c r="X5482">
        <v>274531002</v>
      </c>
      <c r="Y5482" t="s">
        <v>2564</v>
      </c>
    </row>
    <row r="5483" spans="1:25" x14ac:dyDescent="0.25">
      <c r="A5483" t="s">
        <v>17041</v>
      </c>
      <c r="B5483" t="s">
        <v>17042</v>
      </c>
      <c r="C5483" s="1">
        <v>35451</v>
      </c>
      <c r="D5483" s="1" t="str">
        <f t="shared" si="340"/>
        <v>Before 2000</v>
      </c>
      <c r="E5483" s="8">
        <f t="shared" si="341"/>
        <v>1997</v>
      </c>
      <c r="F5483" s="8" t="str">
        <f t="shared" si="342"/>
        <v>97</v>
      </c>
      <c r="G5483" s="2">
        <v>0.85736111111111113</v>
      </c>
      <c r="H5483" s="2" t="str">
        <f t="shared" si="343"/>
        <v>1997-01</v>
      </c>
      <c r="I5483" t="s">
        <v>17043</v>
      </c>
      <c r="J5483" s="1">
        <v>35451</v>
      </c>
      <c r="K5483" s="2">
        <v>0.88775462962962959</v>
      </c>
      <c r="L5483">
        <v>44</v>
      </c>
      <c r="M5483" s="2">
        <v>3.0393518518518518E-2</v>
      </c>
      <c r="N5483" t="s">
        <v>16996</v>
      </c>
      <c r="O5483" t="s">
        <v>13263</v>
      </c>
      <c r="P5483" t="s">
        <v>13264</v>
      </c>
      <c r="Q5483" t="s">
        <v>150</v>
      </c>
      <c r="R5483" t="s">
        <v>114</v>
      </c>
      <c r="S5483">
        <v>185349003</v>
      </c>
      <c r="T5483" t="s">
        <v>43</v>
      </c>
      <c r="U5483">
        <v>85.55</v>
      </c>
      <c r="V5483">
        <v>1053.71</v>
      </c>
      <c r="W5483">
        <v>0</v>
      </c>
      <c r="X5483" t="s">
        <v>30</v>
      </c>
      <c r="Y5483" t="s">
        <v>30</v>
      </c>
    </row>
    <row r="5484" spans="1:25" x14ac:dyDescent="0.25">
      <c r="A5484" t="s">
        <v>17044</v>
      </c>
      <c r="B5484" t="s">
        <v>17045</v>
      </c>
      <c r="C5484" s="1">
        <v>36039</v>
      </c>
      <c r="D5484" s="1" t="str">
        <f t="shared" si="340"/>
        <v>Before 2000</v>
      </c>
      <c r="E5484" s="8">
        <f t="shared" si="341"/>
        <v>1998</v>
      </c>
      <c r="F5484" s="8" t="str">
        <f t="shared" si="342"/>
        <v>98</v>
      </c>
      <c r="G5484" s="2">
        <v>0.85736111111111113</v>
      </c>
      <c r="H5484" s="2" t="str">
        <f t="shared" si="343"/>
        <v>1998-09</v>
      </c>
      <c r="I5484" t="s">
        <v>17046</v>
      </c>
      <c r="J5484" s="1">
        <v>36039</v>
      </c>
      <c r="K5484" s="2">
        <v>0.86777777777777776</v>
      </c>
      <c r="L5484">
        <v>15</v>
      </c>
      <c r="M5484" s="2">
        <v>1.0416666666666666E-2</v>
      </c>
      <c r="N5484" t="s">
        <v>16996</v>
      </c>
      <c r="O5484" t="s">
        <v>13263</v>
      </c>
      <c r="P5484" t="s">
        <v>13264</v>
      </c>
      <c r="Q5484" t="s">
        <v>150</v>
      </c>
      <c r="R5484" t="s">
        <v>114</v>
      </c>
      <c r="S5484">
        <v>185349003</v>
      </c>
      <c r="T5484" t="s">
        <v>43</v>
      </c>
      <c r="U5484">
        <v>85.55</v>
      </c>
      <c r="V5484">
        <v>450.41</v>
      </c>
      <c r="W5484">
        <v>0</v>
      </c>
      <c r="X5484" t="s">
        <v>30</v>
      </c>
      <c r="Y5484" t="s">
        <v>30</v>
      </c>
    </row>
    <row r="5485" spans="1:25" x14ac:dyDescent="0.25">
      <c r="A5485" t="s">
        <v>17047</v>
      </c>
      <c r="B5485" t="s">
        <v>17048</v>
      </c>
      <c r="C5485" s="1">
        <v>36074</v>
      </c>
      <c r="D5485" s="1" t="str">
        <f t="shared" si="340"/>
        <v>Before 2000</v>
      </c>
      <c r="E5485" s="8">
        <f t="shared" si="341"/>
        <v>1998</v>
      </c>
      <c r="F5485" s="8" t="str">
        <f t="shared" si="342"/>
        <v>98</v>
      </c>
      <c r="G5485" s="2">
        <v>0.85736111111111113</v>
      </c>
      <c r="H5485" s="2" t="str">
        <f t="shared" si="343"/>
        <v>1998-10</v>
      </c>
      <c r="I5485" t="s">
        <v>17049</v>
      </c>
      <c r="J5485" s="1">
        <v>36074</v>
      </c>
      <c r="K5485" s="2">
        <v>0.86777777777777776</v>
      </c>
      <c r="L5485">
        <v>15</v>
      </c>
      <c r="M5485" s="2">
        <v>1.0416666666666666E-2</v>
      </c>
      <c r="N5485" t="s">
        <v>16996</v>
      </c>
      <c r="O5485" t="s">
        <v>13263</v>
      </c>
      <c r="P5485" t="s">
        <v>13264</v>
      </c>
      <c r="Q5485" t="s">
        <v>150</v>
      </c>
      <c r="R5485" t="s">
        <v>42</v>
      </c>
      <c r="S5485">
        <v>390906007</v>
      </c>
      <c r="T5485" t="s">
        <v>169</v>
      </c>
      <c r="U5485">
        <v>85.55</v>
      </c>
      <c r="V5485">
        <v>85.55</v>
      </c>
      <c r="W5485">
        <v>0</v>
      </c>
      <c r="X5485">
        <v>55822004</v>
      </c>
      <c r="Y5485" t="s">
        <v>170</v>
      </c>
    </row>
    <row r="5486" spans="1:25" x14ac:dyDescent="0.25">
      <c r="A5486" t="s">
        <v>17050</v>
      </c>
      <c r="B5486" t="s">
        <v>17051</v>
      </c>
      <c r="C5486" s="1">
        <v>36801</v>
      </c>
      <c r="D5486" s="1" t="str">
        <f t="shared" si="340"/>
        <v>2000–2009</v>
      </c>
      <c r="E5486" s="8">
        <f t="shared" si="341"/>
        <v>2000</v>
      </c>
      <c r="F5486" s="8" t="str">
        <f t="shared" si="342"/>
        <v>00</v>
      </c>
      <c r="G5486" s="2">
        <v>0.85736111111111113</v>
      </c>
      <c r="H5486" s="2" t="str">
        <f t="shared" si="343"/>
        <v>2000-10</v>
      </c>
      <c r="I5486" t="s">
        <v>17052</v>
      </c>
      <c r="J5486" s="1">
        <v>36801</v>
      </c>
      <c r="K5486" s="2">
        <v>0.89902777777777776</v>
      </c>
      <c r="L5486">
        <v>60</v>
      </c>
      <c r="M5486" s="2">
        <v>4.1666666666666664E-2</v>
      </c>
      <c r="N5486" t="s">
        <v>16996</v>
      </c>
      <c r="O5486" t="s">
        <v>365</v>
      </c>
      <c r="P5486" t="s">
        <v>366</v>
      </c>
      <c r="Q5486" t="s">
        <v>150</v>
      </c>
      <c r="R5486" t="s">
        <v>85</v>
      </c>
      <c r="S5486">
        <v>50849002</v>
      </c>
      <c r="T5486" t="s">
        <v>86</v>
      </c>
      <c r="U5486">
        <v>146.18</v>
      </c>
      <c r="V5486">
        <v>17724.66</v>
      </c>
      <c r="W5486">
        <v>0</v>
      </c>
      <c r="X5486">
        <v>22298006</v>
      </c>
      <c r="Y5486" t="s">
        <v>17053</v>
      </c>
    </row>
    <row r="5487" spans="1:25" x14ac:dyDescent="0.25">
      <c r="A5487" t="s">
        <v>17054</v>
      </c>
      <c r="B5487" t="s">
        <v>17055</v>
      </c>
      <c r="C5487" s="1">
        <v>36801</v>
      </c>
      <c r="D5487" s="1" t="str">
        <f t="shared" si="340"/>
        <v>2000–2009</v>
      </c>
      <c r="E5487" s="8">
        <f t="shared" si="341"/>
        <v>2000</v>
      </c>
      <c r="F5487" s="8" t="str">
        <f t="shared" si="342"/>
        <v>00</v>
      </c>
      <c r="G5487" s="2">
        <v>0.89795138888888892</v>
      </c>
      <c r="H5487" s="2" t="str">
        <f t="shared" si="343"/>
        <v>2000-10</v>
      </c>
      <c r="I5487" t="s">
        <v>17056</v>
      </c>
      <c r="J5487" s="1">
        <v>36802</v>
      </c>
      <c r="K5487" s="2">
        <v>0.89795138888888892</v>
      </c>
      <c r="L5487">
        <v>0</v>
      </c>
      <c r="M5487" s="2">
        <v>0</v>
      </c>
      <c r="N5487" t="s">
        <v>16996</v>
      </c>
      <c r="O5487" t="s">
        <v>365</v>
      </c>
      <c r="P5487" t="s">
        <v>366</v>
      </c>
      <c r="Q5487" t="s">
        <v>150</v>
      </c>
      <c r="R5487" t="s">
        <v>577</v>
      </c>
      <c r="S5487">
        <v>32485007</v>
      </c>
      <c r="T5487" t="s">
        <v>2568</v>
      </c>
      <c r="U5487">
        <v>146.18</v>
      </c>
      <c r="V5487">
        <v>38894.18</v>
      </c>
      <c r="W5487">
        <v>0</v>
      </c>
      <c r="X5487">
        <v>401314000</v>
      </c>
      <c r="Y5487" t="s">
        <v>17057</v>
      </c>
    </row>
    <row r="5488" spans="1:25" x14ac:dyDescent="0.25">
      <c r="A5488" t="s">
        <v>17058</v>
      </c>
      <c r="B5488" t="s">
        <v>17059</v>
      </c>
      <c r="C5488" s="1">
        <v>37558</v>
      </c>
      <c r="D5488" s="1" t="str">
        <f t="shared" si="340"/>
        <v>2000–2009</v>
      </c>
      <c r="E5488" s="8">
        <f t="shared" si="341"/>
        <v>2002</v>
      </c>
      <c r="F5488" s="8" t="str">
        <f t="shared" si="342"/>
        <v>02</v>
      </c>
      <c r="G5488" s="2">
        <v>0.85736111111111113</v>
      </c>
      <c r="H5488" s="2" t="str">
        <f t="shared" si="343"/>
        <v>2002-10</v>
      </c>
      <c r="I5488" t="s">
        <v>17060</v>
      </c>
      <c r="J5488" s="1">
        <v>37558</v>
      </c>
      <c r="K5488" s="2">
        <v>0.89479166666666665</v>
      </c>
      <c r="L5488">
        <v>54</v>
      </c>
      <c r="M5488" s="2">
        <v>3.7430555555555557E-2</v>
      </c>
      <c r="N5488" t="s">
        <v>16996</v>
      </c>
      <c r="O5488" t="s">
        <v>13263</v>
      </c>
      <c r="P5488" t="s">
        <v>13264</v>
      </c>
      <c r="Q5488" t="s">
        <v>150</v>
      </c>
      <c r="R5488" t="s">
        <v>114</v>
      </c>
      <c r="S5488">
        <v>185349003</v>
      </c>
      <c r="T5488" t="s">
        <v>43</v>
      </c>
      <c r="U5488">
        <v>85.55</v>
      </c>
      <c r="V5488">
        <v>815.27</v>
      </c>
      <c r="W5488">
        <v>0</v>
      </c>
      <c r="X5488" t="s">
        <v>30</v>
      </c>
      <c r="Y5488" t="s">
        <v>30</v>
      </c>
    </row>
    <row r="5489" spans="1:25" x14ac:dyDescent="0.25">
      <c r="A5489" t="s">
        <v>17061</v>
      </c>
      <c r="B5489" t="s">
        <v>17062</v>
      </c>
      <c r="C5489" s="1">
        <v>40197</v>
      </c>
      <c r="D5489" s="1" t="str">
        <f t="shared" si="340"/>
        <v>2010–2019</v>
      </c>
      <c r="E5489" s="8">
        <f t="shared" si="341"/>
        <v>2010</v>
      </c>
      <c r="F5489" s="8" t="str">
        <f t="shared" si="342"/>
        <v>10</v>
      </c>
      <c r="G5489" s="2">
        <v>0.85736111111111113</v>
      </c>
      <c r="H5489" s="2" t="str">
        <f t="shared" si="343"/>
        <v>2010-01</v>
      </c>
      <c r="I5489" t="s">
        <v>17063</v>
      </c>
      <c r="J5489" s="1">
        <v>40197</v>
      </c>
      <c r="K5489" s="2">
        <v>0.8930555555555556</v>
      </c>
      <c r="L5489">
        <v>51</v>
      </c>
      <c r="M5489" s="2">
        <v>3.5694444444444445E-2</v>
      </c>
      <c r="N5489" t="s">
        <v>16996</v>
      </c>
      <c r="O5489" t="s">
        <v>13263</v>
      </c>
      <c r="P5489" t="s">
        <v>13264</v>
      </c>
      <c r="Q5489" t="s">
        <v>150</v>
      </c>
      <c r="R5489" t="s">
        <v>42</v>
      </c>
      <c r="S5489">
        <v>185347001</v>
      </c>
      <c r="T5489" t="s">
        <v>72</v>
      </c>
      <c r="U5489">
        <v>85.55</v>
      </c>
      <c r="V5489">
        <v>1379.75</v>
      </c>
      <c r="W5489">
        <v>0</v>
      </c>
      <c r="X5489">
        <v>37320007</v>
      </c>
      <c r="Y5489" t="s">
        <v>1850</v>
      </c>
    </row>
    <row r="5490" spans="1:25" x14ac:dyDescent="0.25">
      <c r="A5490" t="s">
        <v>17064</v>
      </c>
      <c r="B5490" t="s">
        <v>17065</v>
      </c>
      <c r="C5490" s="1">
        <v>40526</v>
      </c>
      <c r="D5490" s="1" t="str">
        <f t="shared" si="340"/>
        <v>2010–2019</v>
      </c>
      <c r="E5490" s="8">
        <f t="shared" si="341"/>
        <v>2010</v>
      </c>
      <c r="F5490" s="8" t="str">
        <f t="shared" si="342"/>
        <v>10</v>
      </c>
      <c r="G5490" s="2">
        <v>0.85736111111111113</v>
      </c>
      <c r="H5490" s="2" t="str">
        <f t="shared" si="343"/>
        <v>2010-12</v>
      </c>
      <c r="I5490" t="s">
        <v>17066</v>
      </c>
      <c r="J5490" s="1">
        <v>40526</v>
      </c>
      <c r="K5490" s="2">
        <v>0.88834490740740746</v>
      </c>
      <c r="L5490">
        <v>45</v>
      </c>
      <c r="M5490" s="2">
        <v>3.0983796296296297E-2</v>
      </c>
      <c r="N5490" t="s">
        <v>16996</v>
      </c>
      <c r="O5490" t="s">
        <v>12397</v>
      </c>
      <c r="P5490" t="s">
        <v>12398</v>
      </c>
      <c r="Q5490" t="s">
        <v>165</v>
      </c>
      <c r="R5490" t="s">
        <v>252</v>
      </c>
      <c r="S5490">
        <v>702927004</v>
      </c>
      <c r="T5490" t="s">
        <v>253</v>
      </c>
      <c r="U5490">
        <v>142.58000000000001</v>
      </c>
      <c r="V5490">
        <v>1224</v>
      </c>
      <c r="W5490">
        <v>979.18</v>
      </c>
      <c r="X5490" t="s">
        <v>30</v>
      </c>
      <c r="Y5490" t="s">
        <v>30</v>
      </c>
    </row>
    <row r="5491" spans="1:25" x14ac:dyDescent="0.25">
      <c r="A5491" t="s">
        <v>17067</v>
      </c>
      <c r="B5491" t="s">
        <v>17068</v>
      </c>
      <c r="C5491" s="1">
        <v>42010</v>
      </c>
      <c r="D5491" s="1" t="str">
        <f t="shared" si="340"/>
        <v>2010–2019</v>
      </c>
      <c r="E5491" s="8">
        <f t="shared" si="341"/>
        <v>2015</v>
      </c>
      <c r="F5491" s="8" t="str">
        <f t="shared" si="342"/>
        <v>15</v>
      </c>
      <c r="G5491" s="2">
        <v>0.85736111111111113</v>
      </c>
      <c r="H5491" s="2" t="str">
        <f t="shared" si="343"/>
        <v>2015-01</v>
      </c>
      <c r="I5491" t="s">
        <v>17069</v>
      </c>
      <c r="J5491" s="1">
        <v>42010</v>
      </c>
      <c r="K5491" s="2">
        <v>0.86777777777777776</v>
      </c>
      <c r="L5491">
        <v>15</v>
      </c>
      <c r="M5491" s="2">
        <v>1.0416666666666666E-2</v>
      </c>
      <c r="N5491" t="s">
        <v>16996</v>
      </c>
      <c r="O5491" t="s">
        <v>13263</v>
      </c>
      <c r="P5491" t="s">
        <v>13264</v>
      </c>
      <c r="Q5491" t="s">
        <v>165</v>
      </c>
      <c r="R5491" t="s">
        <v>42</v>
      </c>
      <c r="S5491">
        <v>390906007</v>
      </c>
      <c r="T5491" t="s">
        <v>169</v>
      </c>
      <c r="U5491">
        <v>85.55</v>
      </c>
      <c r="V5491">
        <v>234.71</v>
      </c>
      <c r="W5491">
        <v>187.76</v>
      </c>
      <c r="X5491">
        <v>55822004</v>
      </c>
      <c r="Y5491" t="s">
        <v>170</v>
      </c>
    </row>
    <row r="5492" spans="1:25" x14ac:dyDescent="0.25">
      <c r="A5492" t="s">
        <v>17070</v>
      </c>
      <c r="B5492" t="s">
        <v>17071</v>
      </c>
      <c r="C5492" s="1">
        <v>42164</v>
      </c>
      <c r="D5492" s="1" t="str">
        <f t="shared" si="340"/>
        <v>2010–2019</v>
      </c>
      <c r="E5492" s="8">
        <f t="shared" si="341"/>
        <v>2015</v>
      </c>
      <c r="F5492" s="8" t="str">
        <f t="shared" si="342"/>
        <v>15</v>
      </c>
      <c r="G5492" s="2">
        <v>0.85736111111111113</v>
      </c>
      <c r="H5492" s="2" t="str">
        <f t="shared" si="343"/>
        <v>2015-06</v>
      </c>
      <c r="I5492" t="s">
        <v>17072</v>
      </c>
      <c r="J5492" s="1">
        <v>42164</v>
      </c>
      <c r="K5492" s="2">
        <v>0.88921296296296293</v>
      </c>
      <c r="L5492">
        <v>46</v>
      </c>
      <c r="M5492" s="2">
        <v>3.1851851851851853E-2</v>
      </c>
      <c r="N5492" t="s">
        <v>16996</v>
      </c>
      <c r="O5492" t="s">
        <v>13263</v>
      </c>
      <c r="P5492" t="s">
        <v>13264</v>
      </c>
      <c r="Q5492" t="s">
        <v>165</v>
      </c>
      <c r="R5492" t="s">
        <v>114</v>
      </c>
      <c r="S5492">
        <v>185349003</v>
      </c>
      <c r="T5492" t="s">
        <v>43</v>
      </c>
      <c r="U5492">
        <v>85.55</v>
      </c>
      <c r="V5492">
        <v>815.27</v>
      </c>
      <c r="W5492">
        <v>652.20000000000005</v>
      </c>
      <c r="X5492" t="s">
        <v>30</v>
      </c>
      <c r="Y5492" t="s">
        <v>30</v>
      </c>
    </row>
    <row r="5493" spans="1:25" x14ac:dyDescent="0.25">
      <c r="A5493" t="s">
        <v>17073</v>
      </c>
      <c r="B5493" t="s">
        <v>17074</v>
      </c>
      <c r="C5493" s="1">
        <v>42178</v>
      </c>
      <c r="D5493" s="1" t="str">
        <f t="shared" si="340"/>
        <v>2010–2019</v>
      </c>
      <c r="E5493" s="8">
        <f t="shared" si="341"/>
        <v>2015</v>
      </c>
      <c r="F5493" s="8" t="str">
        <f t="shared" si="342"/>
        <v>15</v>
      </c>
      <c r="G5493" s="2">
        <v>0.85736111111111113</v>
      </c>
      <c r="H5493" s="2" t="str">
        <f t="shared" si="343"/>
        <v>2015-06</v>
      </c>
      <c r="I5493" t="s">
        <v>17075</v>
      </c>
      <c r="J5493" s="1">
        <v>42178</v>
      </c>
      <c r="K5493" s="2">
        <v>0.89178240740740744</v>
      </c>
      <c r="L5493">
        <v>50</v>
      </c>
      <c r="M5493" s="2">
        <v>3.4421296296296297E-2</v>
      </c>
      <c r="N5493" t="s">
        <v>16996</v>
      </c>
      <c r="O5493" t="s">
        <v>12397</v>
      </c>
      <c r="P5493" t="s">
        <v>12398</v>
      </c>
      <c r="Q5493" t="s">
        <v>165</v>
      </c>
      <c r="R5493" t="s">
        <v>252</v>
      </c>
      <c r="S5493">
        <v>702927004</v>
      </c>
      <c r="T5493" t="s">
        <v>253</v>
      </c>
      <c r="U5493">
        <v>142.58000000000001</v>
      </c>
      <c r="V5493">
        <v>1155.3</v>
      </c>
      <c r="W5493">
        <v>924.22</v>
      </c>
      <c r="X5493" t="s">
        <v>30</v>
      </c>
      <c r="Y5493" t="s">
        <v>30</v>
      </c>
    </row>
    <row r="5494" spans="1:25" x14ac:dyDescent="0.25">
      <c r="A5494" t="s">
        <v>17076</v>
      </c>
      <c r="B5494" t="s">
        <v>17077</v>
      </c>
      <c r="C5494" s="1">
        <v>42185</v>
      </c>
      <c r="D5494" s="1" t="str">
        <f t="shared" si="340"/>
        <v>2010–2019</v>
      </c>
      <c r="E5494" s="8">
        <f t="shared" si="341"/>
        <v>2015</v>
      </c>
      <c r="F5494" s="8" t="str">
        <f t="shared" si="342"/>
        <v>15</v>
      </c>
      <c r="G5494" s="2">
        <v>0.85736111111111113</v>
      </c>
      <c r="H5494" s="2" t="str">
        <f t="shared" si="343"/>
        <v>2015-06</v>
      </c>
      <c r="I5494" t="s">
        <v>17078</v>
      </c>
      <c r="J5494" s="1">
        <v>42185</v>
      </c>
      <c r="K5494" s="2">
        <v>0.86777777777777776</v>
      </c>
      <c r="L5494">
        <v>15</v>
      </c>
      <c r="M5494" s="2">
        <v>1.0416666666666666E-2</v>
      </c>
      <c r="N5494" t="s">
        <v>16996</v>
      </c>
      <c r="O5494" t="s">
        <v>12397</v>
      </c>
      <c r="P5494" t="s">
        <v>12398</v>
      </c>
      <c r="Q5494" t="s">
        <v>165</v>
      </c>
      <c r="R5494" t="s">
        <v>252</v>
      </c>
      <c r="S5494">
        <v>702927004</v>
      </c>
      <c r="T5494" t="s">
        <v>253</v>
      </c>
      <c r="U5494">
        <v>142.58000000000001</v>
      </c>
      <c r="V5494">
        <v>291.74</v>
      </c>
      <c r="W5494">
        <v>233.38</v>
      </c>
      <c r="X5494" t="s">
        <v>30</v>
      </c>
      <c r="Y5494" t="s">
        <v>30</v>
      </c>
    </row>
    <row r="5495" spans="1:25" x14ac:dyDescent="0.25">
      <c r="A5495" t="s">
        <v>17079</v>
      </c>
      <c r="B5495" t="s">
        <v>17080</v>
      </c>
      <c r="C5495" s="1">
        <v>42192</v>
      </c>
      <c r="D5495" s="1" t="str">
        <f t="shared" si="340"/>
        <v>2010–2019</v>
      </c>
      <c r="E5495" s="8">
        <f t="shared" si="341"/>
        <v>2015</v>
      </c>
      <c r="F5495" s="8" t="str">
        <f t="shared" si="342"/>
        <v>15</v>
      </c>
      <c r="G5495" s="2">
        <v>0.85736111111111113</v>
      </c>
      <c r="H5495" s="2" t="str">
        <f t="shared" si="343"/>
        <v>2015-07</v>
      </c>
      <c r="I5495" t="s">
        <v>17081</v>
      </c>
      <c r="J5495" s="1">
        <v>42192</v>
      </c>
      <c r="K5495" s="2">
        <v>0.9861805555555555</v>
      </c>
      <c r="L5495">
        <v>186</v>
      </c>
      <c r="M5495" s="2">
        <v>0.12881944444444443</v>
      </c>
      <c r="N5495" t="s">
        <v>16996</v>
      </c>
      <c r="O5495" t="s">
        <v>13263</v>
      </c>
      <c r="P5495" t="s">
        <v>13264</v>
      </c>
      <c r="Q5495" t="s">
        <v>165</v>
      </c>
      <c r="R5495" t="s">
        <v>42</v>
      </c>
      <c r="S5495">
        <v>185349003</v>
      </c>
      <c r="T5495" t="s">
        <v>43</v>
      </c>
      <c r="U5495">
        <v>85.55</v>
      </c>
      <c r="V5495">
        <v>3105.35</v>
      </c>
      <c r="W5495">
        <v>2484.2800000000002</v>
      </c>
      <c r="X5495">
        <v>66383009</v>
      </c>
      <c r="Y5495" t="s">
        <v>125</v>
      </c>
    </row>
    <row r="5496" spans="1:25" x14ac:dyDescent="0.25">
      <c r="A5496" t="s">
        <v>17082</v>
      </c>
      <c r="B5496" t="s">
        <v>17083</v>
      </c>
      <c r="C5496" s="1">
        <v>42206</v>
      </c>
      <c r="D5496" s="1" t="str">
        <f t="shared" si="340"/>
        <v>2010–2019</v>
      </c>
      <c r="E5496" s="8">
        <f t="shared" si="341"/>
        <v>2015</v>
      </c>
      <c r="F5496" s="8" t="str">
        <f t="shared" si="342"/>
        <v>15</v>
      </c>
      <c r="G5496" s="2">
        <v>0.85736111111111113</v>
      </c>
      <c r="H5496" s="2" t="str">
        <f t="shared" si="343"/>
        <v>2015-07</v>
      </c>
      <c r="I5496" t="s">
        <v>17084</v>
      </c>
      <c r="J5496" s="1">
        <v>42206</v>
      </c>
      <c r="K5496" s="2">
        <v>0.8852430555555556</v>
      </c>
      <c r="L5496">
        <v>40</v>
      </c>
      <c r="M5496" s="2">
        <v>2.7881944444444445E-2</v>
      </c>
      <c r="N5496" t="s">
        <v>16996</v>
      </c>
      <c r="O5496" t="s">
        <v>12397</v>
      </c>
      <c r="P5496" t="s">
        <v>12398</v>
      </c>
      <c r="Q5496" t="s">
        <v>165</v>
      </c>
      <c r="R5496" t="s">
        <v>252</v>
      </c>
      <c r="S5496">
        <v>702927004</v>
      </c>
      <c r="T5496" t="s">
        <v>253</v>
      </c>
      <c r="U5496">
        <v>142.58000000000001</v>
      </c>
      <c r="V5496">
        <v>872.3</v>
      </c>
      <c r="W5496">
        <v>697.82</v>
      </c>
      <c r="X5496" t="s">
        <v>30</v>
      </c>
      <c r="Y5496" t="s">
        <v>30</v>
      </c>
    </row>
    <row r="5497" spans="1:25" x14ac:dyDescent="0.25">
      <c r="A5497" t="s">
        <v>17085</v>
      </c>
      <c r="B5497" t="s">
        <v>17086</v>
      </c>
      <c r="C5497" s="1">
        <v>42213</v>
      </c>
      <c r="D5497" s="1" t="str">
        <f t="shared" si="340"/>
        <v>2010–2019</v>
      </c>
      <c r="E5497" s="8">
        <f t="shared" si="341"/>
        <v>2015</v>
      </c>
      <c r="F5497" s="8" t="str">
        <f t="shared" si="342"/>
        <v>15</v>
      </c>
      <c r="G5497" s="2">
        <v>0.85736111111111113</v>
      </c>
      <c r="H5497" s="2" t="str">
        <f t="shared" si="343"/>
        <v>2015-07</v>
      </c>
      <c r="I5497" t="s">
        <v>17087</v>
      </c>
      <c r="J5497" s="1">
        <v>42213</v>
      </c>
      <c r="K5497" s="2">
        <v>0.86777777777777776</v>
      </c>
      <c r="L5497">
        <v>15</v>
      </c>
      <c r="M5497" s="2">
        <v>1.0416666666666666E-2</v>
      </c>
      <c r="N5497" t="s">
        <v>16996</v>
      </c>
      <c r="O5497" t="s">
        <v>13263</v>
      </c>
      <c r="P5497" t="s">
        <v>13264</v>
      </c>
      <c r="Q5497" t="s">
        <v>165</v>
      </c>
      <c r="R5497" t="s">
        <v>114</v>
      </c>
      <c r="S5497">
        <v>185349003</v>
      </c>
      <c r="T5497" t="s">
        <v>43</v>
      </c>
      <c r="U5497">
        <v>85.55</v>
      </c>
      <c r="V5497">
        <v>883.35</v>
      </c>
      <c r="W5497">
        <v>706.67</v>
      </c>
      <c r="X5497" t="s">
        <v>30</v>
      </c>
      <c r="Y5497" t="s">
        <v>30</v>
      </c>
    </row>
    <row r="5498" spans="1:25" x14ac:dyDescent="0.25">
      <c r="A5498" t="s">
        <v>17088</v>
      </c>
      <c r="B5498" t="s">
        <v>17089</v>
      </c>
      <c r="C5498" s="1">
        <v>42220</v>
      </c>
      <c r="D5498" s="1" t="str">
        <f t="shared" si="340"/>
        <v>2010–2019</v>
      </c>
      <c r="E5498" s="8">
        <f t="shared" si="341"/>
        <v>2015</v>
      </c>
      <c r="F5498" s="8" t="str">
        <f t="shared" si="342"/>
        <v>15</v>
      </c>
      <c r="G5498" s="2">
        <v>0.85736111111111113</v>
      </c>
      <c r="H5498" s="2" t="str">
        <f t="shared" si="343"/>
        <v>2015-08</v>
      </c>
      <c r="I5498" t="s">
        <v>17090</v>
      </c>
      <c r="J5498" s="1">
        <v>42220</v>
      </c>
      <c r="K5498" s="2">
        <v>0.89902777777777776</v>
      </c>
      <c r="L5498">
        <v>60</v>
      </c>
      <c r="M5498" s="2">
        <v>4.1666666666666664E-2</v>
      </c>
      <c r="N5498" t="s">
        <v>16996</v>
      </c>
      <c r="O5498" t="s">
        <v>17091</v>
      </c>
      <c r="P5498" t="s">
        <v>17092</v>
      </c>
      <c r="Q5498" t="s">
        <v>165</v>
      </c>
      <c r="R5498" t="s">
        <v>85</v>
      </c>
      <c r="S5498">
        <v>50849002</v>
      </c>
      <c r="T5498" t="s">
        <v>86</v>
      </c>
      <c r="U5498">
        <v>146.18</v>
      </c>
      <c r="V5498">
        <v>875.9</v>
      </c>
      <c r="W5498">
        <v>700.7</v>
      </c>
      <c r="X5498" t="s">
        <v>30</v>
      </c>
      <c r="Y5498" t="s">
        <v>30</v>
      </c>
    </row>
    <row r="5499" spans="1:25" x14ac:dyDescent="0.25">
      <c r="A5499" t="s">
        <v>17093</v>
      </c>
      <c r="B5499" t="s">
        <v>17094</v>
      </c>
      <c r="C5499" s="1">
        <v>42227</v>
      </c>
      <c r="D5499" s="1" t="str">
        <f t="shared" si="340"/>
        <v>2010–2019</v>
      </c>
      <c r="E5499" s="8">
        <f t="shared" si="341"/>
        <v>2015</v>
      </c>
      <c r="F5499" s="8" t="str">
        <f t="shared" si="342"/>
        <v>15</v>
      </c>
      <c r="G5499" s="2">
        <v>0.85736111111111113</v>
      </c>
      <c r="H5499" s="2" t="str">
        <f t="shared" si="343"/>
        <v>2015-08</v>
      </c>
      <c r="I5499" t="s">
        <v>17095</v>
      </c>
      <c r="J5499" s="1">
        <v>42227</v>
      </c>
      <c r="K5499" s="2">
        <v>0.89902777777777776</v>
      </c>
      <c r="L5499">
        <v>60</v>
      </c>
      <c r="M5499" s="2">
        <v>4.1666666666666664E-2</v>
      </c>
      <c r="N5499" t="s">
        <v>16996</v>
      </c>
      <c r="O5499" t="s">
        <v>17091</v>
      </c>
      <c r="P5499" t="s">
        <v>17092</v>
      </c>
      <c r="Q5499" t="s">
        <v>165</v>
      </c>
      <c r="R5499" t="s">
        <v>85</v>
      </c>
      <c r="S5499">
        <v>50849002</v>
      </c>
      <c r="T5499" t="s">
        <v>86</v>
      </c>
      <c r="U5499">
        <v>146.18</v>
      </c>
      <c r="V5499">
        <v>1148.99</v>
      </c>
      <c r="W5499">
        <v>919.18</v>
      </c>
      <c r="X5499" t="s">
        <v>30</v>
      </c>
      <c r="Y5499" t="s">
        <v>30</v>
      </c>
    </row>
    <row r="5500" spans="1:25" x14ac:dyDescent="0.25">
      <c r="A5500" t="s">
        <v>17096</v>
      </c>
      <c r="B5500" t="s">
        <v>17097</v>
      </c>
      <c r="C5500" s="1">
        <v>42234</v>
      </c>
      <c r="D5500" s="1" t="str">
        <f t="shared" si="340"/>
        <v>2010–2019</v>
      </c>
      <c r="E5500" s="8">
        <f t="shared" si="341"/>
        <v>2015</v>
      </c>
      <c r="F5500" s="8" t="str">
        <f t="shared" si="342"/>
        <v>15</v>
      </c>
      <c r="G5500" s="2">
        <v>0.85736111111111113</v>
      </c>
      <c r="H5500" s="2" t="str">
        <f t="shared" si="343"/>
        <v>2015-08</v>
      </c>
      <c r="I5500" t="s">
        <v>17098</v>
      </c>
      <c r="J5500" s="1">
        <v>42234</v>
      </c>
      <c r="K5500" s="2">
        <v>0.89688657407407413</v>
      </c>
      <c r="L5500">
        <v>57</v>
      </c>
      <c r="M5500" s="2">
        <v>3.9525462962962964E-2</v>
      </c>
      <c r="N5500" t="s">
        <v>16996</v>
      </c>
      <c r="O5500" t="s">
        <v>12397</v>
      </c>
      <c r="P5500" t="s">
        <v>12398</v>
      </c>
      <c r="Q5500" t="s">
        <v>165</v>
      </c>
      <c r="R5500" t="s">
        <v>252</v>
      </c>
      <c r="S5500">
        <v>702927004</v>
      </c>
      <c r="T5500" t="s">
        <v>253</v>
      </c>
      <c r="U5500">
        <v>142.58000000000001</v>
      </c>
      <c r="V5500">
        <v>872.3</v>
      </c>
      <c r="W5500">
        <v>697.82</v>
      </c>
      <c r="X5500" t="s">
        <v>30</v>
      </c>
      <c r="Y5500" t="s">
        <v>30</v>
      </c>
    </row>
    <row r="5501" spans="1:25" x14ac:dyDescent="0.25">
      <c r="A5501" t="s">
        <v>17099</v>
      </c>
      <c r="B5501" t="s">
        <v>17100</v>
      </c>
      <c r="C5501" s="1">
        <v>42241</v>
      </c>
      <c r="D5501" s="1" t="str">
        <f t="shared" si="340"/>
        <v>2010–2019</v>
      </c>
      <c r="E5501" s="8">
        <f t="shared" si="341"/>
        <v>2015</v>
      </c>
      <c r="F5501" s="8" t="str">
        <f t="shared" si="342"/>
        <v>15</v>
      </c>
      <c r="G5501" s="2">
        <v>0.85736111111111113</v>
      </c>
      <c r="H5501" s="2" t="str">
        <f t="shared" si="343"/>
        <v>2015-08</v>
      </c>
      <c r="I5501" t="s">
        <v>17101</v>
      </c>
      <c r="J5501" s="1">
        <v>42241</v>
      </c>
      <c r="K5501" s="2">
        <v>0.89902777777777776</v>
      </c>
      <c r="L5501">
        <v>60</v>
      </c>
      <c r="M5501" s="2">
        <v>4.1666666666666664E-2</v>
      </c>
      <c r="N5501" t="s">
        <v>16996</v>
      </c>
      <c r="O5501" t="s">
        <v>17091</v>
      </c>
      <c r="P5501" t="s">
        <v>17092</v>
      </c>
      <c r="Q5501" t="s">
        <v>165</v>
      </c>
      <c r="R5501" t="s">
        <v>85</v>
      </c>
      <c r="S5501">
        <v>50849002</v>
      </c>
      <c r="T5501" t="s">
        <v>86</v>
      </c>
      <c r="U5501">
        <v>146.18</v>
      </c>
      <c r="V5501">
        <v>1012.39</v>
      </c>
      <c r="W5501">
        <v>809.9</v>
      </c>
      <c r="X5501" t="s">
        <v>30</v>
      </c>
      <c r="Y5501" t="s">
        <v>30</v>
      </c>
    </row>
    <row r="5502" spans="1:25" x14ac:dyDescent="0.25">
      <c r="A5502" t="s">
        <v>17102</v>
      </c>
      <c r="B5502" t="s">
        <v>17103</v>
      </c>
      <c r="C5502" s="1">
        <v>42248</v>
      </c>
      <c r="D5502" s="1" t="str">
        <f t="shared" si="340"/>
        <v>2010–2019</v>
      </c>
      <c r="E5502" s="8">
        <f t="shared" si="341"/>
        <v>2015</v>
      </c>
      <c r="F5502" s="8" t="str">
        <f t="shared" si="342"/>
        <v>15</v>
      </c>
      <c r="G5502" s="2">
        <v>0.85736111111111113</v>
      </c>
      <c r="H5502" s="2" t="str">
        <f t="shared" si="343"/>
        <v>2015-09</v>
      </c>
      <c r="I5502" t="s">
        <v>17104</v>
      </c>
      <c r="J5502" s="1">
        <v>42248</v>
      </c>
      <c r="K5502" s="2">
        <v>0.89902777777777776</v>
      </c>
      <c r="L5502">
        <v>60</v>
      </c>
      <c r="M5502" s="2">
        <v>4.1666666666666664E-2</v>
      </c>
      <c r="N5502" t="s">
        <v>16996</v>
      </c>
      <c r="O5502" t="s">
        <v>17091</v>
      </c>
      <c r="P5502" t="s">
        <v>17092</v>
      </c>
      <c r="Q5502" t="s">
        <v>165</v>
      </c>
      <c r="R5502" t="s">
        <v>85</v>
      </c>
      <c r="S5502">
        <v>50849002</v>
      </c>
      <c r="T5502" t="s">
        <v>86</v>
      </c>
      <c r="U5502">
        <v>146.18</v>
      </c>
      <c r="V5502">
        <v>875.9</v>
      </c>
      <c r="W5502">
        <v>700.7</v>
      </c>
      <c r="X5502" t="s">
        <v>30</v>
      </c>
      <c r="Y5502" t="s">
        <v>30</v>
      </c>
    </row>
    <row r="5503" spans="1:25" x14ac:dyDescent="0.25">
      <c r="A5503" t="s">
        <v>17105</v>
      </c>
      <c r="B5503" t="s">
        <v>17106</v>
      </c>
      <c r="C5503" s="1">
        <v>42255</v>
      </c>
      <c r="D5503" s="1" t="str">
        <f t="shared" si="340"/>
        <v>2010–2019</v>
      </c>
      <c r="E5503" s="8">
        <f t="shared" si="341"/>
        <v>2015</v>
      </c>
      <c r="F5503" s="8" t="str">
        <f t="shared" si="342"/>
        <v>15</v>
      </c>
      <c r="G5503" s="2">
        <v>0.85736111111111113</v>
      </c>
      <c r="H5503" s="2" t="str">
        <f t="shared" si="343"/>
        <v>2015-09</v>
      </c>
      <c r="I5503" t="s">
        <v>17107</v>
      </c>
      <c r="J5503" s="1">
        <v>42255</v>
      </c>
      <c r="K5503" s="2">
        <v>0.89902777777777776</v>
      </c>
      <c r="L5503">
        <v>60</v>
      </c>
      <c r="M5503" s="2">
        <v>4.1666666666666664E-2</v>
      </c>
      <c r="N5503" t="s">
        <v>16996</v>
      </c>
      <c r="O5503" t="s">
        <v>17091</v>
      </c>
      <c r="P5503" t="s">
        <v>17092</v>
      </c>
      <c r="Q5503" t="s">
        <v>165</v>
      </c>
      <c r="R5503" t="s">
        <v>85</v>
      </c>
      <c r="S5503">
        <v>50849002</v>
      </c>
      <c r="T5503" t="s">
        <v>86</v>
      </c>
      <c r="U5503">
        <v>146.18</v>
      </c>
      <c r="V5503">
        <v>511.04</v>
      </c>
      <c r="W5503">
        <v>408.82</v>
      </c>
      <c r="X5503" t="s">
        <v>30</v>
      </c>
      <c r="Y5503" t="s">
        <v>30</v>
      </c>
    </row>
    <row r="5504" spans="1:25" x14ac:dyDescent="0.25">
      <c r="A5504" t="s">
        <v>17108</v>
      </c>
      <c r="B5504" t="s">
        <v>17109</v>
      </c>
      <c r="C5504" s="1">
        <v>42262</v>
      </c>
      <c r="D5504" s="1" t="str">
        <f t="shared" si="340"/>
        <v>2010–2019</v>
      </c>
      <c r="E5504" s="8">
        <f t="shared" si="341"/>
        <v>2015</v>
      </c>
      <c r="F5504" s="8" t="str">
        <f t="shared" si="342"/>
        <v>15</v>
      </c>
      <c r="G5504" s="2">
        <v>0.85736111111111113</v>
      </c>
      <c r="H5504" s="2" t="str">
        <f t="shared" si="343"/>
        <v>2015-09</v>
      </c>
      <c r="I5504" t="s">
        <v>17110</v>
      </c>
      <c r="J5504" s="1">
        <v>42262</v>
      </c>
      <c r="K5504" s="2">
        <v>0.89753472222222219</v>
      </c>
      <c r="L5504">
        <v>58</v>
      </c>
      <c r="M5504" s="2">
        <v>4.0173611111111111E-2</v>
      </c>
      <c r="N5504" t="s">
        <v>16996</v>
      </c>
      <c r="O5504" t="s">
        <v>12397</v>
      </c>
      <c r="P5504" t="s">
        <v>12398</v>
      </c>
      <c r="Q5504" t="s">
        <v>165</v>
      </c>
      <c r="R5504" t="s">
        <v>252</v>
      </c>
      <c r="S5504">
        <v>702927004</v>
      </c>
      <c r="T5504" t="s">
        <v>253</v>
      </c>
      <c r="U5504">
        <v>142.58000000000001</v>
      </c>
      <c r="V5504">
        <v>1402.78</v>
      </c>
      <c r="W5504">
        <v>1122.2</v>
      </c>
      <c r="X5504" t="s">
        <v>30</v>
      </c>
      <c r="Y5504" t="s">
        <v>30</v>
      </c>
    </row>
    <row r="5505" spans="1:25" x14ac:dyDescent="0.25">
      <c r="A5505" t="s">
        <v>17111</v>
      </c>
      <c r="B5505" t="s">
        <v>17112</v>
      </c>
      <c r="C5505" s="1">
        <v>42269</v>
      </c>
      <c r="D5505" s="1" t="str">
        <f t="shared" si="340"/>
        <v>2010–2019</v>
      </c>
      <c r="E5505" s="8">
        <f t="shared" si="341"/>
        <v>2015</v>
      </c>
      <c r="F5505" s="8" t="str">
        <f t="shared" si="342"/>
        <v>15</v>
      </c>
      <c r="G5505" s="2">
        <v>0.85736111111111113</v>
      </c>
      <c r="H5505" s="2" t="str">
        <f t="shared" si="343"/>
        <v>2015-09</v>
      </c>
      <c r="I5505" t="s">
        <v>17113</v>
      </c>
      <c r="J5505" s="1">
        <v>42269</v>
      </c>
      <c r="K5505" s="2">
        <v>0.89902777777777776</v>
      </c>
      <c r="L5505">
        <v>60</v>
      </c>
      <c r="M5505" s="2">
        <v>4.1666666666666664E-2</v>
      </c>
      <c r="N5505" t="s">
        <v>16996</v>
      </c>
      <c r="O5505" t="s">
        <v>17091</v>
      </c>
      <c r="P5505" t="s">
        <v>17092</v>
      </c>
      <c r="Q5505" t="s">
        <v>165</v>
      </c>
      <c r="R5505" t="s">
        <v>85</v>
      </c>
      <c r="S5505">
        <v>50849002</v>
      </c>
      <c r="T5505" t="s">
        <v>86</v>
      </c>
      <c r="U5505">
        <v>146.18</v>
      </c>
      <c r="V5505">
        <v>511.04</v>
      </c>
      <c r="W5505">
        <v>408.82</v>
      </c>
      <c r="X5505" t="s">
        <v>30</v>
      </c>
      <c r="Y5505" t="s">
        <v>30</v>
      </c>
    </row>
    <row r="5506" spans="1:25" x14ac:dyDescent="0.25">
      <c r="A5506" t="s">
        <v>17114</v>
      </c>
      <c r="B5506" t="s">
        <v>17115</v>
      </c>
      <c r="C5506" s="1">
        <v>42276</v>
      </c>
      <c r="D5506" s="1" t="str">
        <f t="shared" si="340"/>
        <v>2010–2019</v>
      </c>
      <c r="E5506" s="8">
        <f t="shared" si="341"/>
        <v>2015</v>
      </c>
      <c r="F5506" s="8" t="str">
        <f t="shared" si="342"/>
        <v>15</v>
      </c>
      <c r="G5506" s="2">
        <v>0.85736111111111113</v>
      </c>
      <c r="H5506" s="2" t="str">
        <f t="shared" si="343"/>
        <v>2015-09</v>
      </c>
      <c r="I5506" t="s">
        <v>17116</v>
      </c>
      <c r="J5506" s="1">
        <v>42276</v>
      </c>
      <c r="K5506" s="2">
        <v>0.89902777777777776</v>
      </c>
      <c r="L5506">
        <v>60</v>
      </c>
      <c r="M5506" s="2">
        <v>4.1666666666666664E-2</v>
      </c>
      <c r="N5506" t="s">
        <v>16996</v>
      </c>
      <c r="O5506" t="s">
        <v>17091</v>
      </c>
      <c r="P5506" t="s">
        <v>17092</v>
      </c>
      <c r="Q5506" t="s">
        <v>165</v>
      </c>
      <c r="R5506" t="s">
        <v>85</v>
      </c>
      <c r="S5506">
        <v>50849002</v>
      </c>
      <c r="T5506" t="s">
        <v>86</v>
      </c>
      <c r="U5506">
        <v>146.18</v>
      </c>
      <c r="V5506">
        <v>1738.7</v>
      </c>
      <c r="W5506">
        <v>1390.94</v>
      </c>
      <c r="X5506" t="s">
        <v>30</v>
      </c>
      <c r="Y5506" t="s">
        <v>30</v>
      </c>
    </row>
    <row r="5507" spans="1:25" x14ac:dyDescent="0.25">
      <c r="A5507" t="s">
        <v>17117</v>
      </c>
      <c r="B5507" t="s">
        <v>17118</v>
      </c>
      <c r="C5507" s="1">
        <v>42283</v>
      </c>
      <c r="D5507" s="1" t="str">
        <f t="shared" ref="D5507:D5570" si="344">IF(YEAR(C5507)&lt;2000,"Before 2000",TEXT(INT(YEAR(C5507)/10)*10,"0000") &amp; "–" &amp; TEXT(INT(YEAR(C5507)/10)*10+9,"0000"))</f>
        <v>2010–2019</v>
      </c>
      <c r="E5507" s="8">
        <f t="shared" ref="E5507:E5570" si="345">YEAR(C5507)</f>
        <v>2015</v>
      </c>
      <c r="F5507" s="8" t="str">
        <f t="shared" ref="F5507:F5570" si="346">TEXT(C5507, "yy")</f>
        <v>15</v>
      </c>
      <c r="G5507" s="2">
        <v>0.85736111111111113</v>
      </c>
      <c r="H5507" s="2" t="str">
        <f t="shared" ref="H5507:H5570" si="347">TEXT(C5507, "yyyy-mm")</f>
        <v>2015-10</v>
      </c>
      <c r="I5507" t="s">
        <v>17119</v>
      </c>
      <c r="J5507" s="1">
        <v>42283</v>
      </c>
      <c r="K5507" s="2">
        <v>0.86777777777777776</v>
      </c>
      <c r="L5507">
        <v>15</v>
      </c>
      <c r="M5507" s="2">
        <v>1.0416666666666666E-2</v>
      </c>
      <c r="N5507" t="s">
        <v>16996</v>
      </c>
      <c r="O5507" t="s">
        <v>12397</v>
      </c>
      <c r="P5507" t="s">
        <v>12398</v>
      </c>
      <c r="Q5507" t="s">
        <v>165</v>
      </c>
      <c r="R5507" t="s">
        <v>252</v>
      </c>
      <c r="S5507">
        <v>702927004</v>
      </c>
      <c r="T5507" t="s">
        <v>253</v>
      </c>
      <c r="U5507">
        <v>142.58000000000001</v>
      </c>
      <c r="V5507">
        <v>1154.54</v>
      </c>
      <c r="W5507">
        <v>923.62</v>
      </c>
      <c r="X5507" t="s">
        <v>30</v>
      </c>
      <c r="Y5507" t="s">
        <v>30</v>
      </c>
    </row>
    <row r="5508" spans="1:25" x14ac:dyDescent="0.25">
      <c r="A5508" t="s">
        <v>17120</v>
      </c>
      <c r="B5508" t="s">
        <v>17121</v>
      </c>
      <c r="C5508" s="1">
        <v>42290</v>
      </c>
      <c r="D5508" s="1" t="str">
        <f t="shared" si="344"/>
        <v>2010–2019</v>
      </c>
      <c r="E5508" s="8">
        <f t="shared" si="345"/>
        <v>2015</v>
      </c>
      <c r="F5508" s="8" t="str">
        <f t="shared" si="346"/>
        <v>15</v>
      </c>
      <c r="G5508" s="2">
        <v>0.85736111111111113</v>
      </c>
      <c r="H5508" s="2" t="str">
        <f t="shared" si="347"/>
        <v>2015-10</v>
      </c>
      <c r="I5508" t="s">
        <v>17122</v>
      </c>
      <c r="J5508" s="1">
        <v>42290</v>
      </c>
      <c r="K5508" s="2">
        <v>0.88240740740740742</v>
      </c>
      <c r="L5508">
        <v>36</v>
      </c>
      <c r="M5508" s="2">
        <v>2.5046296296296296E-2</v>
      </c>
      <c r="N5508" t="s">
        <v>16996</v>
      </c>
      <c r="O5508" t="s">
        <v>12397</v>
      </c>
      <c r="P5508" t="s">
        <v>12398</v>
      </c>
      <c r="Q5508" t="s">
        <v>165</v>
      </c>
      <c r="R5508" t="s">
        <v>252</v>
      </c>
      <c r="S5508">
        <v>702927004</v>
      </c>
      <c r="T5508" t="s">
        <v>253</v>
      </c>
      <c r="U5508">
        <v>142.58000000000001</v>
      </c>
      <c r="V5508">
        <v>872.3</v>
      </c>
      <c r="W5508">
        <v>697.82</v>
      </c>
      <c r="X5508" t="s">
        <v>30</v>
      </c>
      <c r="Y5508" t="s">
        <v>30</v>
      </c>
    </row>
    <row r="5509" spans="1:25" x14ac:dyDescent="0.25">
      <c r="A5509" t="s">
        <v>17123</v>
      </c>
      <c r="B5509" t="s">
        <v>17124</v>
      </c>
      <c r="C5509" s="1">
        <v>42297</v>
      </c>
      <c r="D5509" s="1" t="str">
        <f t="shared" si="344"/>
        <v>2010–2019</v>
      </c>
      <c r="E5509" s="8">
        <f t="shared" si="345"/>
        <v>2015</v>
      </c>
      <c r="F5509" s="8" t="str">
        <f t="shared" si="346"/>
        <v>15</v>
      </c>
      <c r="G5509" s="2">
        <v>0.85736111111111113</v>
      </c>
      <c r="H5509" s="2" t="str">
        <f t="shared" si="347"/>
        <v>2015-10</v>
      </c>
      <c r="I5509" t="s">
        <v>17125</v>
      </c>
      <c r="J5509" s="1">
        <v>42297</v>
      </c>
      <c r="K5509" s="2">
        <v>0.89902777777777776</v>
      </c>
      <c r="L5509">
        <v>60</v>
      </c>
      <c r="M5509" s="2">
        <v>4.1666666666666664E-2</v>
      </c>
      <c r="N5509" t="s">
        <v>16996</v>
      </c>
      <c r="O5509" t="s">
        <v>17091</v>
      </c>
      <c r="P5509" t="s">
        <v>17092</v>
      </c>
      <c r="Q5509" t="s">
        <v>165</v>
      </c>
      <c r="R5509" t="s">
        <v>85</v>
      </c>
      <c r="S5509">
        <v>50849002</v>
      </c>
      <c r="T5509" t="s">
        <v>86</v>
      </c>
      <c r="U5509">
        <v>146.18</v>
      </c>
      <c r="V5509">
        <v>295.33999999999997</v>
      </c>
      <c r="W5509">
        <v>236.26</v>
      </c>
      <c r="X5509" t="s">
        <v>30</v>
      </c>
      <c r="Y5509" t="s">
        <v>30</v>
      </c>
    </row>
    <row r="5510" spans="1:25" x14ac:dyDescent="0.25">
      <c r="A5510" t="s">
        <v>17126</v>
      </c>
      <c r="B5510" t="s">
        <v>17127</v>
      </c>
      <c r="C5510" s="1">
        <v>42304</v>
      </c>
      <c r="D5510" s="1" t="str">
        <f t="shared" si="344"/>
        <v>2010–2019</v>
      </c>
      <c r="E5510" s="8">
        <f t="shared" si="345"/>
        <v>2015</v>
      </c>
      <c r="F5510" s="8" t="str">
        <f t="shared" si="346"/>
        <v>15</v>
      </c>
      <c r="G5510" s="2">
        <v>0.85736111111111113</v>
      </c>
      <c r="H5510" s="2" t="str">
        <f t="shared" si="347"/>
        <v>2015-10</v>
      </c>
      <c r="I5510" t="s">
        <v>17128</v>
      </c>
      <c r="J5510" s="1">
        <v>42304</v>
      </c>
      <c r="K5510" s="2">
        <v>0.88023148148148145</v>
      </c>
      <c r="L5510">
        <v>33</v>
      </c>
      <c r="M5510" s="2">
        <v>2.2870370370370371E-2</v>
      </c>
      <c r="N5510" t="s">
        <v>16996</v>
      </c>
      <c r="O5510" t="s">
        <v>12397</v>
      </c>
      <c r="P5510" t="s">
        <v>12398</v>
      </c>
      <c r="Q5510" t="s">
        <v>165</v>
      </c>
      <c r="R5510" t="s">
        <v>252</v>
      </c>
      <c r="S5510">
        <v>702927004</v>
      </c>
      <c r="T5510" t="s">
        <v>253</v>
      </c>
      <c r="U5510">
        <v>142.58000000000001</v>
      </c>
      <c r="V5510">
        <v>1088</v>
      </c>
      <c r="W5510">
        <v>870.38</v>
      </c>
      <c r="X5510" t="s">
        <v>30</v>
      </c>
      <c r="Y5510" t="s">
        <v>30</v>
      </c>
    </row>
    <row r="5511" spans="1:25" x14ac:dyDescent="0.25">
      <c r="A5511" t="s">
        <v>17129</v>
      </c>
      <c r="B5511" t="s">
        <v>17130</v>
      </c>
      <c r="C5511" s="1">
        <v>42311</v>
      </c>
      <c r="D5511" s="1" t="str">
        <f t="shared" si="344"/>
        <v>2010–2019</v>
      </c>
      <c r="E5511" s="8">
        <f t="shared" si="345"/>
        <v>2015</v>
      </c>
      <c r="F5511" s="8" t="str">
        <f t="shared" si="346"/>
        <v>15</v>
      </c>
      <c r="G5511" s="2">
        <v>0.85736111111111113</v>
      </c>
      <c r="H5511" s="2" t="str">
        <f t="shared" si="347"/>
        <v>2015-11</v>
      </c>
      <c r="I5511" t="s">
        <v>17131</v>
      </c>
      <c r="J5511" s="1">
        <v>42311</v>
      </c>
      <c r="K5511" s="2">
        <v>0.86777777777777776</v>
      </c>
      <c r="L5511">
        <v>15</v>
      </c>
      <c r="M5511" s="2">
        <v>1.0416666666666666E-2</v>
      </c>
      <c r="N5511" t="s">
        <v>16996</v>
      </c>
      <c r="O5511" t="s">
        <v>12397</v>
      </c>
      <c r="P5511" t="s">
        <v>12398</v>
      </c>
      <c r="Q5511" t="s">
        <v>165</v>
      </c>
      <c r="R5511" t="s">
        <v>252</v>
      </c>
      <c r="S5511">
        <v>702927004</v>
      </c>
      <c r="T5511" t="s">
        <v>253</v>
      </c>
      <c r="U5511">
        <v>142.58000000000001</v>
      </c>
      <c r="V5511">
        <v>538.4</v>
      </c>
      <c r="W5511">
        <v>430.71</v>
      </c>
      <c r="X5511" t="s">
        <v>30</v>
      </c>
      <c r="Y5511" t="s">
        <v>30</v>
      </c>
    </row>
    <row r="5512" spans="1:25" x14ac:dyDescent="0.25">
      <c r="A5512" t="s">
        <v>17132</v>
      </c>
      <c r="B5512" t="s">
        <v>17133</v>
      </c>
      <c r="C5512" s="1">
        <v>42318</v>
      </c>
      <c r="D5512" s="1" t="str">
        <f t="shared" si="344"/>
        <v>2010–2019</v>
      </c>
      <c r="E5512" s="8">
        <f t="shared" si="345"/>
        <v>2015</v>
      </c>
      <c r="F5512" s="8" t="str">
        <f t="shared" si="346"/>
        <v>15</v>
      </c>
      <c r="G5512" s="2">
        <v>0.85736111111111113</v>
      </c>
      <c r="H5512" s="2" t="str">
        <f t="shared" si="347"/>
        <v>2015-11</v>
      </c>
      <c r="I5512" t="s">
        <v>17134</v>
      </c>
      <c r="J5512" s="1">
        <v>42318</v>
      </c>
      <c r="K5512" s="2">
        <v>0.88831018518518523</v>
      </c>
      <c r="L5512">
        <v>45</v>
      </c>
      <c r="M5512" s="2">
        <v>3.0949074074074073E-2</v>
      </c>
      <c r="N5512" t="s">
        <v>16996</v>
      </c>
      <c r="O5512" t="s">
        <v>17006</v>
      </c>
      <c r="P5512" t="s">
        <v>17007</v>
      </c>
      <c r="Q5512" t="s">
        <v>165</v>
      </c>
      <c r="R5512" t="s">
        <v>28</v>
      </c>
      <c r="S5512">
        <v>162673000</v>
      </c>
      <c r="T5512" t="s">
        <v>151</v>
      </c>
      <c r="U5512">
        <v>136.80000000000001</v>
      </c>
      <c r="V5512">
        <v>1689.45</v>
      </c>
      <c r="W5512">
        <v>1351.54</v>
      </c>
      <c r="X5512" t="s">
        <v>30</v>
      </c>
      <c r="Y5512" t="s">
        <v>30</v>
      </c>
    </row>
    <row r="5513" spans="1:25" x14ac:dyDescent="0.25">
      <c r="A5513" t="s">
        <v>17135</v>
      </c>
      <c r="B5513" t="s">
        <v>17136</v>
      </c>
      <c r="C5513" s="1">
        <v>42325</v>
      </c>
      <c r="D5513" s="1" t="str">
        <f t="shared" si="344"/>
        <v>2010–2019</v>
      </c>
      <c r="E5513" s="8">
        <f t="shared" si="345"/>
        <v>2015</v>
      </c>
      <c r="F5513" s="8" t="str">
        <f t="shared" si="346"/>
        <v>15</v>
      </c>
      <c r="G5513" s="2">
        <v>0.85736111111111113</v>
      </c>
      <c r="H5513" s="2" t="str">
        <f t="shared" si="347"/>
        <v>2015-11</v>
      </c>
      <c r="I5513" t="s">
        <v>17137</v>
      </c>
      <c r="J5513" s="1">
        <v>42325</v>
      </c>
      <c r="K5513" s="2">
        <v>0.86777777777777776</v>
      </c>
      <c r="L5513">
        <v>15</v>
      </c>
      <c r="M5513" s="2">
        <v>1.0416666666666666E-2</v>
      </c>
      <c r="N5513" t="s">
        <v>16996</v>
      </c>
      <c r="O5513" t="s">
        <v>12397</v>
      </c>
      <c r="P5513" t="s">
        <v>12398</v>
      </c>
      <c r="Q5513" t="s">
        <v>165</v>
      </c>
      <c r="R5513" t="s">
        <v>252</v>
      </c>
      <c r="S5513">
        <v>702927004</v>
      </c>
      <c r="T5513" t="s">
        <v>253</v>
      </c>
      <c r="U5513">
        <v>142.58000000000001</v>
      </c>
      <c r="V5513">
        <v>291.74</v>
      </c>
      <c r="W5513">
        <v>233.38</v>
      </c>
      <c r="X5513" t="s">
        <v>30</v>
      </c>
      <c r="Y5513" t="s">
        <v>30</v>
      </c>
    </row>
    <row r="5514" spans="1:25" x14ac:dyDescent="0.25">
      <c r="A5514" t="s">
        <v>17138</v>
      </c>
      <c r="B5514" t="s">
        <v>17139</v>
      </c>
      <c r="C5514" s="1">
        <v>42332</v>
      </c>
      <c r="D5514" s="1" t="str">
        <f t="shared" si="344"/>
        <v>2010–2019</v>
      </c>
      <c r="E5514" s="8">
        <f t="shared" si="345"/>
        <v>2015</v>
      </c>
      <c r="F5514" s="8" t="str">
        <f t="shared" si="346"/>
        <v>15</v>
      </c>
      <c r="G5514" s="2">
        <v>0.85736111111111113</v>
      </c>
      <c r="H5514" s="2" t="str">
        <f t="shared" si="347"/>
        <v>2015-11</v>
      </c>
      <c r="I5514" t="s">
        <v>17140</v>
      </c>
      <c r="J5514" s="1">
        <v>42332</v>
      </c>
      <c r="K5514" s="2">
        <v>0.89902777777777776</v>
      </c>
      <c r="L5514">
        <v>60</v>
      </c>
      <c r="M5514" s="2">
        <v>4.1666666666666664E-2</v>
      </c>
      <c r="N5514" t="s">
        <v>16996</v>
      </c>
      <c r="O5514" t="s">
        <v>17091</v>
      </c>
      <c r="P5514" t="s">
        <v>17092</v>
      </c>
      <c r="Q5514" t="s">
        <v>165</v>
      </c>
      <c r="R5514" t="s">
        <v>85</v>
      </c>
      <c r="S5514">
        <v>50849002</v>
      </c>
      <c r="T5514" t="s">
        <v>86</v>
      </c>
      <c r="U5514">
        <v>146.18</v>
      </c>
      <c r="V5514">
        <v>875.9</v>
      </c>
      <c r="W5514">
        <v>700.7</v>
      </c>
      <c r="X5514" t="s">
        <v>30</v>
      </c>
      <c r="Y5514" t="s">
        <v>30</v>
      </c>
    </row>
    <row r="5515" spans="1:25" x14ac:dyDescent="0.25">
      <c r="A5515" t="s">
        <v>17141</v>
      </c>
      <c r="B5515" t="s">
        <v>17142</v>
      </c>
      <c r="C5515" s="1">
        <v>42339</v>
      </c>
      <c r="D5515" s="1" t="str">
        <f t="shared" si="344"/>
        <v>2010–2019</v>
      </c>
      <c r="E5515" s="8">
        <f t="shared" si="345"/>
        <v>2015</v>
      </c>
      <c r="F5515" s="8" t="str">
        <f t="shared" si="346"/>
        <v>15</v>
      </c>
      <c r="G5515" s="2">
        <v>0.85736111111111113</v>
      </c>
      <c r="H5515" s="2" t="str">
        <f t="shared" si="347"/>
        <v>2015-12</v>
      </c>
      <c r="I5515" t="s">
        <v>17143</v>
      </c>
      <c r="J5515" s="1">
        <v>42339</v>
      </c>
      <c r="K5515" s="2">
        <v>0.86777777777777776</v>
      </c>
      <c r="L5515">
        <v>15</v>
      </c>
      <c r="M5515" s="2">
        <v>1.0416666666666666E-2</v>
      </c>
      <c r="N5515" t="s">
        <v>16996</v>
      </c>
      <c r="O5515" t="s">
        <v>12397</v>
      </c>
      <c r="P5515" t="s">
        <v>12398</v>
      </c>
      <c r="Q5515" t="s">
        <v>165</v>
      </c>
      <c r="R5515" t="s">
        <v>252</v>
      </c>
      <c r="S5515">
        <v>702927004</v>
      </c>
      <c r="T5515" t="s">
        <v>253</v>
      </c>
      <c r="U5515">
        <v>142.58000000000001</v>
      </c>
      <c r="V5515">
        <v>291.74</v>
      </c>
      <c r="W5515">
        <v>233.38</v>
      </c>
      <c r="X5515" t="s">
        <v>30</v>
      </c>
      <c r="Y5515" t="s">
        <v>30</v>
      </c>
    </row>
    <row r="5516" spans="1:25" x14ac:dyDescent="0.25">
      <c r="A5516" t="s">
        <v>17144</v>
      </c>
      <c r="B5516" t="s">
        <v>17145</v>
      </c>
      <c r="C5516" s="1">
        <v>42346</v>
      </c>
      <c r="D5516" s="1" t="str">
        <f t="shared" si="344"/>
        <v>2010–2019</v>
      </c>
      <c r="E5516" s="8">
        <f t="shared" si="345"/>
        <v>2015</v>
      </c>
      <c r="F5516" s="8" t="str">
        <f t="shared" si="346"/>
        <v>15</v>
      </c>
      <c r="G5516" s="2">
        <v>0.85736111111111113</v>
      </c>
      <c r="H5516" s="2" t="str">
        <f t="shared" si="347"/>
        <v>2015-12</v>
      </c>
      <c r="I5516" t="s">
        <v>17146</v>
      </c>
      <c r="J5516" s="1">
        <v>42346</v>
      </c>
      <c r="K5516" s="2">
        <v>0.89805555555555561</v>
      </c>
      <c r="L5516">
        <v>59</v>
      </c>
      <c r="M5516" s="2">
        <v>4.0694444444444443E-2</v>
      </c>
      <c r="N5516" t="s">
        <v>16996</v>
      </c>
      <c r="O5516" t="s">
        <v>12397</v>
      </c>
      <c r="P5516" t="s">
        <v>12398</v>
      </c>
      <c r="Q5516" t="s">
        <v>165</v>
      </c>
      <c r="R5516" t="s">
        <v>252</v>
      </c>
      <c r="S5516">
        <v>702927004</v>
      </c>
      <c r="T5516" t="s">
        <v>253</v>
      </c>
      <c r="U5516">
        <v>142.58000000000001</v>
      </c>
      <c r="V5516">
        <v>872.3</v>
      </c>
      <c r="W5516">
        <v>697.82</v>
      </c>
      <c r="X5516" t="s">
        <v>30</v>
      </c>
      <c r="Y5516" t="s">
        <v>30</v>
      </c>
    </row>
    <row r="5517" spans="1:25" x14ac:dyDescent="0.25">
      <c r="A5517" t="s">
        <v>17147</v>
      </c>
      <c r="B5517" t="s">
        <v>17148</v>
      </c>
      <c r="C5517" s="1">
        <v>42353</v>
      </c>
      <c r="D5517" s="1" t="str">
        <f t="shared" si="344"/>
        <v>2010–2019</v>
      </c>
      <c r="E5517" s="8">
        <f t="shared" si="345"/>
        <v>2015</v>
      </c>
      <c r="F5517" s="8" t="str">
        <f t="shared" si="346"/>
        <v>15</v>
      </c>
      <c r="G5517" s="2">
        <v>0.85736111111111113</v>
      </c>
      <c r="H5517" s="2" t="str">
        <f t="shared" si="347"/>
        <v>2015-12</v>
      </c>
      <c r="I5517" t="s">
        <v>17149</v>
      </c>
      <c r="J5517" s="1">
        <v>42353</v>
      </c>
      <c r="K5517" s="2">
        <v>0.86777777777777776</v>
      </c>
      <c r="L5517">
        <v>15</v>
      </c>
      <c r="M5517" s="2">
        <v>1.0416666666666666E-2</v>
      </c>
      <c r="N5517" t="s">
        <v>16996</v>
      </c>
      <c r="O5517" t="s">
        <v>12397</v>
      </c>
      <c r="P5517" t="s">
        <v>12398</v>
      </c>
      <c r="Q5517" t="s">
        <v>165</v>
      </c>
      <c r="R5517" t="s">
        <v>252</v>
      </c>
      <c r="S5517">
        <v>702927004</v>
      </c>
      <c r="T5517" t="s">
        <v>253</v>
      </c>
      <c r="U5517">
        <v>142.58000000000001</v>
      </c>
      <c r="V5517">
        <v>617.88</v>
      </c>
      <c r="W5517">
        <v>494.29</v>
      </c>
      <c r="X5517" t="s">
        <v>30</v>
      </c>
      <c r="Y5517" t="s">
        <v>30</v>
      </c>
    </row>
    <row r="5518" spans="1:25" x14ac:dyDescent="0.25">
      <c r="A5518" t="s">
        <v>17150</v>
      </c>
      <c r="B5518" t="s">
        <v>17151</v>
      </c>
      <c r="C5518" s="1">
        <v>42360</v>
      </c>
      <c r="D5518" s="1" t="str">
        <f t="shared" si="344"/>
        <v>2010–2019</v>
      </c>
      <c r="E5518" s="8">
        <f t="shared" si="345"/>
        <v>2015</v>
      </c>
      <c r="F5518" s="8" t="str">
        <f t="shared" si="346"/>
        <v>15</v>
      </c>
      <c r="G5518" s="2">
        <v>0.85736111111111113</v>
      </c>
      <c r="H5518" s="2" t="str">
        <f t="shared" si="347"/>
        <v>2015-12</v>
      </c>
      <c r="I5518" t="s">
        <v>17152</v>
      </c>
      <c r="J5518" s="1">
        <v>42360</v>
      </c>
      <c r="K5518" s="2">
        <v>0.89902777777777776</v>
      </c>
      <c r="L5518">
        <v>60</v>
      </c>
      <c r="M5518" s="2">
        <v>4.1666666666666664E-2</v>
      </c>
      <c r="N5518" t="s">
        <v>16996</v>
      </c>
      <c r="O5518" t="s">
        <v>17091</v>
      </c>
      <c r="P5518" t="s">
        <v>17092</v>
      </c>
      <c r="Q5518" t="s">
        <v>165</v>
      </c>
      <c r="R5518" t="s">
        <v>85</v>
      </c>
      <c r="S5518">
        <v>50849002</v>
      </c>
      <c r="T5518" t="s">
        <v>86</v>
      </c>
      <c r="U5518">
        <v>146.18</v>
      </c>
      <c r="V5518">
        <v>1738.7</v>
      </c>
      <c r="W5518">
        <v>1390.94</v>
      </c>
      <c r="X5518" t="s">
        <v>30</v>
      </c>
      <c r="Y5518" t="s">
        <v>30</v>
      </c>
    </row>
    <row r="5519" spans="1:25" x14ac:dyDescent="0.25">
      <c r="A5519" t="s">
        <v>17153</v>
      </c>
      <c r="B5519" t="s">
        <v>17154</v>
      </c>
      <c r="C5519" s="1">
        <v>42367</v>
      </c>
      <c r="D5519" s="1" t="str">
        <f t="shared" si="344"/>
        <v>2010–2019</v>
      </c>
      <c r="E5519" s="8">
        <f t="shared" si="345"/>
        <v>2015</v>
      </c>
      <c r="F5519" s="8" t="str">
        <f t="shared" si="346"/>
        <v>15</v>
      </c>
      <c r="G5519" s="2">
        <v>0.85736111111111113</v>
      </c>
      <c r="H5519" s="2" t="str">
        <f t="shared" si="347"/>
        <v>2015-12</v>
      </c>
      <c r="I5519" t="s">
        <v>17155</v>
      </c>
      <c r="J5519" s="1">
        <v>42367</v>
      </c>
      <c r="K5519" s="2">
        <v>0.86777777777777776</v>
      </c>
      <c r="L5519">
        <v>15</v>
      </c>
      <c r="M5519" s="2">
        <v>1.0416666666666666E-2</v>
      </c>
      <c r="N5519" t="s">
        <v>16996</v>
      </c>
      <c r="O5519" t="s">
        <v>12397</v>
      </c>
      <c r="P5519" t="s">
        <v>12398</v>
      </c>
      <c r="Q5519" t="s">
        <v>165</v>
      </c>
      <c r="R5519" t="s">
        <v>252</v>
      </c>
      <c r="S5519">
        <v>702927004</v>
      </c>
      <c r="T5519" t="s">
        <v>253</v>
      </c>
      <c r="U5519">
        <v>142.58000000000001</v>
      </c>
      <c r="V5519">
        <v>507.44</v>
      </c>
      <c r="W5519">
        <v>405.94</v>
      </c>
      <c r="X5519" t="s">
        <v>30</v>
      </c>
      <c r="Y5519" t="s">
        <v>30</v>
      </c>
    </row>
    <row r="5520" spans="1:25" x14ac:dyDescent="0.25">
      <c r="A5520" t="s">
        <v>17156</v>
      </c>
      <c r="B5520" t="s">
        <v>17157</v>
      </c>
      <c r="C5520" s="1">
        <v>42374</v>
      </c>
      <c r="D5520" s="1" t="str">
        <f t="shared" si="344"/>
        <v>2010–2019</v>
      </c>
      <c r="E5520" s="8">
        <f t="shared" si="345"/>
        <v>2016</v>
      </c>
      <c r="F5520" s="8" t="str">
        <f t="shared" si="346"/>
        <v>16</v>
      </c>
      <c r="G5520" s="2">
        <v>0.85736111111111113</v>
      </c>
      <c r="H5520" s="2" t="str">
        <f t="shared" si="347"/>
        <v>2016-01</v>
      </c>
      <c r="I5520" t="s">
        <v>17158</v>
      </c>
      <c r="J5520" s="1">
        <v>42374</v>
      </c>
      <c r="K5520" s="2">
        <v>0.89902777777777776</v>
      </c>
      <c r="L5520">
        <v>60</v>
      </c>
      <c r="M5520" s="2">
        <v>4.1666666666666664E-2</v>
      </c>
      <c r="N5520" t="s">
        <v>16996</v>
      </c>
      <c r="O5520" t="s">
        <v>17091</v>
      </c>
      <c r="P5520" t="s">
        <v>17092</v>
      </c>
      <c r="Q5520" t="s">
        <v>165</v>
      </c>
      <c r="R5520" t="s">
        <v>85</v>
      </c>
      <c r="S5520">
        <v>50849002</v>
      </c>
      <c r="T5520" t="s">
        <v>86</v>
      </c>
      <c r="U5520">
        <v>146.18</v>
      </c>
      <c r="V5520">
        <v>1738.7</v>
      </c>
      <c r="W5520">
        <v>1390.94</v>
      </c>
      <c r="X5520" t="s">
        <v>30</v>
      </c>
      <c r="Y5520" t="s">
        <v>30</v>
      </c>
    </row>
    <row r="5521" spans="1:25" x14ac:dyDescent="0.25">
      <c r="A5521" t="s">
        <v>17159</v>
      </c>
      <c r="B5521" t="s">
        <v>17160</v>
      </c>
      <c r="C5521" s="1">
        <v>42381</v>
      </c>
      <c r="D5521" s="1" t="str">
        <f t="shared" si="344"/>
        <v>2010–2019</v>
      </c>
      <c r="E5521" s="8">
        <f t="shared" si="345"/>
        <v>2016</v>
      </c>
      <c r="F5521" s="8" t="str">
        <f t="shared" si="346"/>
        <v>16</v>
      </c>
      <c r="G5521" s="2">
        <v>0.85736111111111113</v>
      </c>
      <c r="H5521" s="2" t="str">
        <f t="shared" si="347"/>
        <v>2016-01</v>
      </c>
      <c r="I5521" t="s">
        <v>17161</v>
      </c>
      <c r="J5521" s="1">
        <v>42381</v>
      </c>
      <c r="K5521" s="2">
        <v>0.86777777777777776</v>
      </c>
      <c r="L5521">
        <v>15</v>
      </c>
      <c r="M5521" s="2">
        <v>1.0416666666666666E-2</v>
      </c>
      <c r="N5521" t="s">
        <v>16996</v>
      </c>
      <c r="O5521" t="s">
        <v>12397</v>
      </c>
      <c r="P5521" t="s">
        <v>12398</v>
      </c>
      <c r="Q5521" t="s">
        <v>165</v>
      </c>
      <c r="R5521" t="s">
        <v>252</v>
      </c>
      <c r="S5521">
        <v>702927004</v>
      </c>
      <c r="T5521" t="s">
        <v>253</v>
      </c>
      <c r="U5521">
        <v>142.58000000000001</v>
      </c>
      <c r="V5521">
        <v>1107.04</v>
      </c>
      <c r="W5521">
        <v>885.62</v>
      </c>
      <c r="X5521" t="s">
        <v>30</v>
      </c>
      <c r="Y5521" t="s">
        <v>30</v>
      </c>
    </row>
    <row r="5522" spans="1:25" x14ac:dyDescent="0.25">
      <c r="A5522" t="s">
        <v>17162</v>
      </c>
      <c r="B5522" t="s">
        <v>17163</v>
      </c>
      <c r="C5522" s="1">
        <v>42388</v>
      </c>
      <c r="D5522" s="1" t="str">
        <f t="shared" si="344"/>
        <v>2010–2019</v>
      </c>
      <c r="E5522" s="8">
        <f t="shared" si="345"/>
        <v>2016</v>
      </c>
      <c r="F5522" s="8" t="str">
        <f t="shared" si="346"/>
        <v>16</v>
      </c>
      <c r="G5522" s="2">
        <v>0.85736111111111113</v>
      </c>
      <c r="H5522" s="2" t="str">
        <f t="shared" si="347"/>
        <v>2016-01</v>
      </c>
      <c r="I5522" t="s">
        <v>17164</v>
      </c>
      <c r="J5522" s="1">
        <v>42388</v>
      </c>
      <c r="K5522" s="2">
        <v>0.88288194444444446</v>
      </c>
      <c r="L5522">
        <v>37</v>
      </c>
      <c r="M5522" s="2">
        <v>2.5520833333333333E-2</v>
      </c>
      <c r="N5522" t="s">
        <v>16996</v>
      </c>
      <c r="O5522" t="s">
        <v>12397</v>
      </c>
      <c r="P5522" t="s">
        <v>12398</v>
      </c>
      <c r="Q5522" t="s">
        <v>165</v>
      </c>
      <c r="R5522" t="s">
        <v>252</v>
      </c>
      <c r="S5522">
        <v>702927004</v>
      </c>
      <c r="T5522" t="s">
        <v>253</v>
      </c>
      <c r="U5522">
        <v>142.58000000000001</v>
      </c>
      <c r="V5522">
        <v>872.3</v>
      </c>
      <c r="W5522">
        <v>697.82</v>
      </c>
      <c r="X5522" t="s">
        <v>30</v>
      </c>
      <c r="Y5522" t="s">
        <v>30</v>
      </c>
    </row>
    <row r="5523" spans="1:25" x14ac:dyDescent="0.25">
      <c r="A5523" t="s">
        <v>17165</v>
      </c>
      <c r="B5523" t="s">
        <v>17166</v>
      </c>
      <c r="C5523" s="1">
        <v>42395</v>
      </c>
      <c r="D5523" s="1" t="str">
        <f t="shared" si="344"/>
        <v>2010–2019</v>
      </c>
      <c r="E5523" s="8">
        <f t="shared" si="345"/>
        <v>2016</v>
      </c>
      <c r="F5523" s="8" t="str">
        <f t="shared" si="346"/>
        <v>16</v>
      </c>
      <c r="G5523" s="2">
        <v>0.85736111111111113</v>
      </c>
      <c r="H5523" s="2" t="str">
        <f t="shared" si="347"/>
        <v>2016-01</v>
      </c>
      <c r="I5523" t="s">
        <v>17167</v>
      </c>
      <c r="J5523" s="1">
        <v>42395</v>
      </c>
      <c r="K5523" s="2">
        <v>0.86777777777777776</v>
      </c>
      <c r="L5523">
        <v>15</v>
      </c>
      <c r="M5523" s="2">
        <v>1.0416666666666666E-2</v>
      </c>
      <c r="N5523" t="s">
        <v>16996</v>
      </c>
      <c r="O5523" t="s">
        <v>12397</v>
      </c>
      <c r="P5523" t="s">
        <v>12398</v>
      </c>
      <c r="Q5523" t="s">
        <v>165</v>
      </c>
      <c r="R5523" t="s">
        <v>252</v>
      </c>
      <c r="S5523">
        <v>702927004</v>
      </c>
      <c r="T5523" t="s">
        <v>253</v>
      </c>
      <c r="U5523">
        <v>142.58000000000001</v>
      </c>
      <c r="V5523">
        <v>291.74</v>
      </c>
      <c r="W5523">
        <v>233.38</v>
      </c>
      <c r="X5523" t="s">
        <v>30</v>
      </c>
      <c r="Y5523" t="s">
        <v>30</v>
      </c>
    </row>
    <row r="5524" spans="1:25" x14ac:dyDescent="0.25">
      <c r="A5524" t="s">
        <v>17168</v>
      </c>
      <c r="B5524" t="s">
        <v>17169</v>
      </c>
      <c r="C5524" s="1">
        <v>42402</v>
      </c>
      <c r="D5524" s="1" t="str">
        <f t="shared" si="344"/>
        <v>2010–2019</v>
      </c>
      <c r="E5524" s="8">
        <f t="shared" si="345"/>
        <v>2016</v>
      </c>
      <c r="F5524" s="8" t="str">
        <f t="shared" si="346"/>
        <v>16</v>
      </c>
      <c r="G5524" s="2">
        <v>0.85736111111111113</v>
      </c>
      <c r="H5524" s="2" t="str">
        <f t="shared" si="347"/>
        <v>2016-02</v>
      </c>
      <c r="I5524" t="s">
        <v>17170</v>
      </c>
      <c r="J5524" s="1">
        <v>42402</v>
      </c>
      <c r="K5524" s="2">
        <v>0.89577546296296295</v>
      </c>
      <c r="L5524">
        <v>55</v>
      </c>
      <c r="M5524" s="2">
        <v>3.8414351851851852E-2</v>
      </c>
      <c r="N5524" t="s">
        <v>16996</v>
      </c>
      <c r="O5524" t="s">
        <v>13263</v>
      </c>
      <c r="P5524" t="s">
        <v>13264</v>
      </c>
      <c r="Q5524" t="s">
        <v>165</v>
      </c>
      <c r="R5524" t="s">
        <v>114</v>
      </c>
      <c r="S5524">
        <v>185349003</v>
      </c>
      <c r="T5524" t="s">
        <v>43</v>
      </c>
      <c r="U5524">
        <v>85.55</v>
      </c>
      <c r="V5524">
        <v>815.27</v>
      </c>
      <c r="W5524">
        <v>652.20000000000005</v>
      </c>
      <c r="X5524" t="s">
        <v>30</v>
      </c>
      <c r="Y5524" t="s">
        <v>30</v>
      </c>
    </row>
    <row r="5525" spans="1:25" x14ac:dyDescent="0.25">
      <c r="A5525" t="s">
        <v>17171</v>
      </c>
      <c r="B5525" t="s">
        <v>17172</v>
      </c>
      <c r="C5525" s="1">
        <v>42409</v>
      </c>
      <c r="D5525" s="1" t="str">
        <f t="shared" si="344"/>
        <v>2010–2019</v>
      </c>
      <c r="E5525" s="8">
        <f t="shared" si="345"/>
        <v>2016</v>
      </c>
      <c r="F5525" s="8" t="str">
        <f t="shared" si="346"/>
        <v>16</v>
      </c>
      <c r="G5525" s="2">
        <v>0.85736111111111113</v>
      </c>
      <c r="H5525" s="2" t="str">
        <f t="shared" si="347"/>
        <v>2016-02</v>
      </c>
      <c r="I5525" t="s">
        <v>17173</v>
      </c>
      <c r="J5525" s="1">
        <v>42409</v>
      </c>
      <c r="K5525" s="2">
        <v>0.86777777777777776</v>
      </c>
      <c r="L5525">
        <v>15</v>
      </c>
      <c r="M5525" s="2">
        <v>1.0416666666666666E-2</v>
      </c>
      <c r="N5525" t="s">
        <v>16996</v>
      </c>
      <c r="O5525" t="s">
        <v>12397</v>
      </c>
      <c r="P5525" t="s">
        <v>12398</v>
      </c>
      <c r="Q5525" t="s">
        <v>165</v>
      </c>
      <c r="R5525" t="s">
        <v>252</v>
      </c>
      <c r="S5525">
        <v>702927004</v>
      </c>
      <c r="T5525" t="s">
        <v>253</v>
      </c>
      <c r="U5525">
        <v>142.58000000000001</v>
      </c>
      <c r="V5525">
        <v>291.74</v>
      </c>
      <c r="W5525">
        <v>233.38</v>
      </c>
      <c r="X5525" t="s">
        <v>30</v>
      </c>
      <c r="Y5525" t="s">
        <v>30</v>
      </c>
    </row>
    <row r="5526" spans="1:25" x14ac:dyDescent="0.25">
      <c r="A5526" t="s">
        <v>17174</v>
      </c>
      <c r="B5526" t="s">
        <v>17175</v>
      </c>
      <c r="C5526" s="1">
        <v>42416</v>
      </c>
      <c r="D5526" s="1" t="str">
        <f t="shared" si="344"/>
        <v>2010–2019</v>
      </c>
      <c r="E5526" s="8">
        <f t="shared" si="345"/>
        <v>2016</v>
      </c>
      <c r="F5526" s="8" t="str">
        <f t="shared" si="346"/>
        <v>16</v>
      </c>
      <c r="G5526" s="2">
        <v>0.85736111111111113</v>
      </c>
      <c r="H5526" s="2" t="str">
        <f t="shared" si="347"/>
        <v>2016-02</v>
      </c>
      <c r="I5526" t="s">
        <v>17176</v>
      </c>
      <c r="J5526" s="1">
        <v>42416</v>
      </c>
      <c r="K5526" s="2">
        <v>0.88148148148148153</v>
      </c>
      <c r="L5526">
        <v>35</v>
      </c>
      <c r="M5526" s="2">
        <v>2.4120370370370372E-2</v>
      </c>
      <c r="N5526" t="s">
        <v>16996</v>
      </c>
      <c r="O5526" t="s">
        <v>12397</v>
      </c>
      <c r="P5526" t="s">
        <v>12398</v>
      </c>
      <c r="Q5526" t="s">
        <v>165</v>
      </c>
      <c r="R5526" t="s">
        <v>252</v>
      </c>
      <c r="S5526">
        <v>702927004</v>
      </c>
      <c r="T5526" t="s">
        <v>253</v>
      </c>
      <c r="U5526">
        <v>142.58000000000001</v>
      </c>
      <c r="V5526">
        <v>1721.64</v>
      </c>
      <c r="W5526">
        <v>1377.29</v>
      </c>
      <c r="X5526" t="s">
        <v>30</v>
      </c>
      <c r="Y5526" t="s">
        <v>30</v>
      </c>
    </row>
    <row r="5527" spans="1:25" x14ac:dyDescent="0.25">
      <c r="A5527" t="s">
        <v>17177</v>
      </c>
      <c r="B5527" t="s">
        <v>17178</v>
      </c>
      <c r="C5527" s="1">
        <v>42423</v>
      </c>
      <c r="D5527" s="1" t="str">
        <f t="shared" si="344"/>
        <v>2010–2019</v>
      </c>
      <c r="E5527" s="8">
        <f t="shared" si="345"/>
        <v>2016</v>
      </c>
      <c r="F5527" s="8" t="str">
        <f t="shared" si="346"/>
        <v>16</v>
      </c>
      <c r="G5527" s="2">
        <v>0.85736111111111113</v>
      </c>
      <c r="H5527" s="2" t="str">
        <f t="shared" si="347"/>
        <v>2016-02</v>
      </c>
      <c r="I5527" t="s">
        <v>17179</v>
      </c>
      <c r="J5527" s="1">
        <v>42423</v>
      </c>
      <c r="K5527" s="2">
        <v>0.86777777777777776</v>
      </c>
      <c r="L5527">
        <v>15</v>
      </c>
      <c r="M5527" s="2">
        <v>1.0416666666666666E-2</v>
      </c>
      <c r="N5527" t="s">
        <v>16996</v>
      </c>
      <c r="O5527" t="s">
        <v>13263</v>
      </c>
      <c r="P5527" t="s">
        <v>13264</v>
      </c>
      <c r="Q5527" t="s">
        <v>165</v>
      </c>
      <c r="R5527" t="s">
        <v>114</v>
      </c>
      <c r="S5527">
        <v>185349003</v>
      </c>
      <c r="T5527" t="s">
        <v>43</v>
      </c>
      <c r="U5527">
        <v>85.55</v>
      </c>
      <c r="V5527">
        <v>462.45</v>
      </c>
      <c r="W5527">
        <v>369.95</v>
      </c>
      <c r="X5527" t="s">
        <v>30</v>
      </c>
      <c r="Y5527" t="s">
        <v>30</v>
      </c>
    </row>
    <row r="5528" spans="1:25" x14ac:dyDescent="0.25">
      <c r="A5528" t="s">
        <v>17180</v>
      </c>
      <c r="B5528" t="s">
        <v>17181</v>
      </c>
      <c r="C5528" s="1">
        <v>42430</v>
      </c>
      <c r="D5528" s="1" t="str">
        <f t="shared" si="344"/>
        <v>2010–2019</v>
      </c>
      <c r="E5528" s="8">
        <f t="shared" si="345"/>
        <v>2016</v>
      </c>
      <c r="F5528" s="8" t="str">
        <f t="shared" si="346"/>
        <v>16</v>
      </c>
      <c r="G5528" s="2">
        <v>0.85736111111111113</v>
      </c>
      <c r="H5528" s="2" t="str">
        <f t="shared" si="347"/>
        <v>2016-03</v>
      </c>
      <c r="I5528" t="s">
        <v>17182</v>
      </c>
      <c r="J5528" s="1">
        <v>42430</v>
      </c>
      <c r="K5528" s="2">
        <v>0.86837962962962967</v>
      </c>
      <c r="L5528">
        <v>16</v>
      </c>
      <c r="M5528" s="2">
        <v>1.1018518518518518E-2</v>
      </c>
      <c r="N5528" t="s">
        <v>16996</v>
      </c>
      <c r="O5528" t="s">
        <v>13263</v>
      </c>
      <c r="P5528" t="s">
        <v>13264</v>
      </c>
      <c r="Q5528" t="s">
        <v>165</v>
      </c>
      <c r="R5528" t="s">
        <v>42</v>
      </c>
      <c r="S5528">
        <v>185345009</v>
      </c>
      <c r="T5528" t="s">
        <v>57</v>
      </c>
      <c r="U5528">
        <v>85.55</v>
      </c>
      <c r="V5528">
        <v>120.06</v>
      </c>
      <c r="W5528">
        <v>96.05</v>
      </c>
      <c r="X5528">
        <v>10509002</v>
      </c>
      <c r="Y5528" t="s">
        <v>107</v>
      </c>
    </row>
    <row r="5529" spans="1:25" x14ac:dyDescent="0.25">
      <c r="A5529" t="s">
        <v>17183</v>
      </c>
      <c r="B5529" t="s">
        <v>17184</v>
      </c>
      <c r="C5529" s="1">
        <v>42437</v>
      </c>
      <c r="D5529" s="1" t="str">
        <f t="shared" si="344"/>
        <v>2010–2019</v>
      </c>
      <c r="E5529" s="8">
        <f t="shared" si="345"/>
        <v>2016</v>
      </c>
      <c r="F5529" s="8" t="str">
        <f t="shared" si="346"/>
        <v>16</v>
      </c>
      <c r="G5529" s="2">
        <v>0.85736111111111113</v>
      </c>
      <c r="H5529" s="2" t="str">
        <f t="shared" si="347"/>
        <v>2016-03</v>
      </c>
      <c r="I5529" t="s">
        <v>17185</v>
      </c>
      <c r="J5529" s="1">
        <v>42437</v>
      </c>
      <c r="K5529" s="2">
        <v>0.87804398148148144</v>
      </c>
      <c r="L5529">
        <v>30</v>
      </c>
      <c r="M5529" s="2">
        <v>2.0682870370370369E-2</v>
      </c>
      <c r="N5529" t="s">
        <v>16996</v>
      </c>
      <c r="O5529" t="s">
        <v>13263</v>
      </c>
      <c r="P5529" t="s">
        <v>13264</v>
      </c>
      <c r="Q5529" t="s">
        <v>165</v>
      </c>
      <c r="R5529" t="s">
        <v>42</v>
      </c>
      <c r="S5529">
        <v>185349003</v>
      </c>
      <c r="T5529" t="s">
        <v>43</v>
      </c>
      <c r="U5529">
        <v>85.55</v>
      </c>
      <c r="V5529">
        <v>8274.02</v>
      </c>
      <c r="W5529">
        <v>6619.22</v>
      </c>
      <c r="X5529">
        <v>275978004</v>
      </c>
      <c r="Y5529" t="s">
        <v>289</v>
      </c>
    </row>
    <row r="5530" spans="1:25" x14ac:dyDescent="0.25">
      <c r="A5530" t="s">
        <v>17186</v>
      </c>
      <c r="B5530" t="s">
        <v>17187</v>
      </c>
      <c r="C5530" s="1">
        <v>42444</v>
      </c>
      <c r="D5530" s="1" t="str">
        <f t="shared" si="344"/>
        <v>2010–2019</v>
      </c>
      <c r="E5530" s="8">
        <f t="shared" si="345"/>
        <v>2016</v>
      </c>
      <c r="F5530" s="8" t="str">
        <f t="shared" si="346"/>
        <v>16</v>
      </c>
      <c r="G5530" s="2">
        <v>0.85736111111111113</v>
      </c>
      <c r="H5530" s="2" t="str">
        <f t="shared" si="347"/>
        <v>2016-03</v>
      </c>
      <c r="I5530" t="s">
        <v>17188</v>
      </c>
      <c r="J5530" s="1">
        <v>42444</v>
      </c>
      <c r="K5530" s="2">
        <v>0.98881944444444447</v>
      </c>
      <c r="L5530">
        <v>189</v>
      </c>
      <c r="M5530" s="2">
        <v>0.13145833333333334</v>
      </c>
      <c r="N5530" t="s">
        <v>16996</v>
      </c>
      <c r="O5530" t="s">
        <v>13263</v>
      </c>
      <c r="P5530" t="s">
        <v>13264</v>
      </c>
      <c r="Q5530" t="s">
        <v>165</v>
      </c>
      <c r="R5530" t="s">
        <v>42</v>
      </c>
      <c r="S5530">
        <v>185349003</v>
      </c>
      <c r="T5530" t="s">
        <v>43</v>
      </c>
      <c r="U5530">
        <v>85.55</v>
      </c>
      <c r="V5530">
        <v>3105.35</v>
      </c>
      <c r="W5530">
        <v>2484.2800000000002</v>
      </c>
      <c r="X5530">
        <v>66383009</v>
      </c>
      <c r="Y5530" t="s">
        <v>125</v>
      </c>
    </row>
    <row r="5531" spans="1:25" x14ac:dyDescent="0.25">
      <c r="A5531" t="s">
        <v>17189</v>
      </c>
      <c r="B5531" t="s">
        <v>17190</v>
      </c>
      <c r="C5531" s="1">
        <v>42451</v>
      </c>
      <c r="D5531" s="1" t="str">
        <f t="shared" si="344"/>
        <v>2010–2019</v>
      </c>
      <c r="E5531" s="8">
        <f t="shared" si="345"/>
        <v>2016</v>
      </c>
      <c r="F5531" s="8" t="str">
        <f t="shared" si="346"/>
        <v>16</v>
      </c>
      <c r="G5531" s="2">
        <v>0.85736111111111113</v>
      </c>
      <c r="H5531" s="2" t="str">
        <f t="shared" si="347"/>
        <v>2016-03</v>
      </c>
      <c r="I5531" t="s">
        <v>17191</v>
      </c>
      <c r="J5531" s="1">
        <v>42451</v>
      </c>
      <c r="K5531" s="2">
        <v>0.89025462962962965</v>
      </c>
      <c r="L5531">
        <v>47</v>
      </c>
      <c r="M5531" s="2">
        <v>3.2893518518518516E-2</v>
      </c>
      <c r="N5531" t="s">
        <v>16996</v>
      </c>
      <c r="O5531" t="s">
        <v>13263</v>
      </c>
      <c r="P5531" t="s">
        <v>13264</v>
      </c>
      <c r="Q5531" t="s">
        <v>165</v>
      </c>
      <c r="R5531" t="s">
        <v>42</v>
      </c>
      <c r="S5531">
        <v>36228007</v>
      </c>
      <c r="T5531" t="s">
        <v>607</v>
      </c>
      <c r="U5531">
        <v>142.58000000000001</v>
      </c>
      <c r="V5531">
        <v>3236.96</v>
      </c>
      <c r="W5531">
        <v>2589.56</v>
      </c>
      <c r="X5531" t="s">
        <v>30</v>
      </c>
      <c r="Y5531" t="s">
        <v>30</v>
      </c>
    </row>
    <row r="5532" spans="1:25" x14ac:dyDescent="0.25">
      <c r="A5532" t="s">
        <v>17192</v>
      </c>
      <c r="B5532" t="s">
        <v>17193</v>
      </c>
      <c r="C5532" s="1">
        <v>42458</v>
      </c>
      <c r="D5532" s="1" t="str">
        <f t="shared" si="344"/>
        <v>2010–2019</v>
      </c>
      <c r="E5532" s="8">
        <f t="shared" si="345"/>
        <v>2016</v>
      </c>
      <c r="F5532" s="8" t="str">
        <f t="shared" si="346"/>
        <v>16</v>
      </c>
      <c r="G5532" s="2">
        <v>0.85736111111111113</v>
      </c>
      <c r="H5532" s="2" t="str">
        <f t="shared" si="347"/>
        <v>2016-03</v>
      </c>
      <c r="I5532" t="s">
        <v>17194</v>
      </c>
      <c r="J5532" s="1">
        <v>42458</v>
      </c>
      <c r="K5532" s="2">
        <v>0.86777777777777776</v>
      </c>
      <c r="L5532">
        <v>15</v>
      </c>
      <c r="M5532" s="2">
        <v>1.0416666666666666E-2</v>
      </c>
      <c r="N5532" t="s">
        <v>16996</v>
      </c>
      <c r="O5532" t="s">
        <v>13263</v>
      </c>
      <c r="P5532" t="s">
        <v>13264</v>
      </c>
      <c r="Q5532" t="s">
        <v>165</v>
      </c>
      <c r="R5532" t="s">
        <v>42</v>
      </c>
      <c r="S5532">
        <v>390906007</v>
      </c>
      <c r="T5532" t="s">
        <v>169</v>
      </c>
      <c r="U5532">
        <v>85.55</v>
      </c>
      <c r="V5532">
        <v>234.71</v>
      </c>
      <c r="W5532">
        <v>187.76</v>
      </c>
      <c r="X5532">
        <v>55822004</v>
      </c>
      <c r="Y5532" t="s">
        <v>170</v>
      </c>
    </row>
    <row r="5533" spans="1:25" x14ac:dyDescent="0.25">
      <c r="A5533" t="s">
        <v>17195</v>
      </c>
      <c r="B5533" t="s">
        <v>17196</v>
      </c>
      <c r="C5533" s="1">
        <v>42465</v>
      </c>
      <c r="D5533" s="1" t="str">
        <f t="shared" si="344"/>
        <v>2010–2019</v>
      </c>
      <c r="E5533" s="8">
        <f t="shared" si="345"/>
        <v>2016</v>
      </c>
      <c r="F5533" s="8" t="str">
        <f t="shared" si="346"/>
        <v>16</v>
      </c>
      <c r="G5533" s="2">
        <v>0.85736111111111113</v>
      </c>
      <c r="H5533" s="2" t="str">
        <f t="shared" si="347"/>
        <v>2016-04</v>
      </c>
      <c r="I5533" t="s">
        <v>17197</v>
      </c>
      <c r="J5533" s="1">
        <v>42465</v>
      </c>
      <c r="K5533" s="2">
        <v>0.8863078703703704</v>
      </c>
      <c r="L5533">
        <v>42</v>
      </c>
      <c r="M5533" s="2">
        <v>2.8946759259259259E-2</v>
      </c>
      <c r="N5533" t="s">
        <v>16996</v>
      </c>
      <c r="O5533" t="s">
        <v>12397</v>
      </c>
      <c r="P5533" t="s">
        <v>12398</v>
      </c>
      <c r="Q5533" t="s">
        <v>165</v>
      </c>
      <c r="R5533" t="s">
        <v>252</v>
      </c>
      <c r="S5533">
        <v>702927004</v>
      </c>
      <c r="T5533" t="s">
        <v>253</v>
      </c>
      <c r="U5533">
        <v>142.58000000000001</v>
      </c>
      <c r="V5533">
        <v>1088</v>
      </c>
      <c r="W5533">
        <v>870.38</v>
      </c>
      <c r="X5533" t="s">
        <v>30</v>
      </c>
      <c r="Y5533" t="s">
        <v>30</v>
      </c>
    </row>
    <row r="5534" spans="1:25" x14ac:dyDescent="0.25">
      <c r="A5534" t="s">
        <v>17198</v>
      </c>
      <c r="B5534" t="s">
        <v>17199</v>
      </c>
      <c r="C5534" s="1">
        <v>42472</v>
      </c>
      <c r="D5534" s="1" t="str">
        <f t="shared" si="344"/>
        <v>2010–2019</v>
      </c>
      <c r="E5534" s="8">
        <f t="shared" si="345"/>
        <v>2016</v>
      </c>
      <c r="F5534" s="8" t="str">
        <f t="shared" si="346"/>
        <v>16</v>
      </c>
      <c r="G5534" s="2">
        <v>0.85736111111111113</v>
      </c>
      <c r="H5534" s="2" t="str">
        <f t="shared" si="347"/>
        <v>2016-04</v>
      </c>
      <c r="I5534" t="s">
        <v>17200</v>
      </c>
      <c r="J5534" s="1">
        <v>42472</v>
      </c>
      <c r="K5534" s="2">
        <v>0.86777777777777776</v>
      </c>
      <c r="L5534">
        <v>15</v>
      </c>
      <c r="M5534" s="2">
        <v>1.0416666666666666E-2</v>
      </c>
      <c r="N5534" t="s">
        <v>16996</v>
      </c>
      <c r="O5534" t="s">
        <v>13263</v>
      </c>
      <c r="P5534" t="s">
        <v>13264</v>
      </c>
      <c r="Q5534" t="s">
        <v>165</v>
      </c>
      <c r="R5534" t="s">
        <v>114</v>
      </c>
      <c r="S5534">
        <v>185349003</v>
      </c>
      <c r="T5534" t="s">
        <v>43</v>
      </c>
      <c r="U5534">
        <v>85.55</v>
      </c>
      <c r="V5534">
        <v>234.71</v>
      </c>
      <c r="W5534">
        <v>187.76</v>
      </c>
      <c r="X5534" t="s">
        <v>30</v>
      </c>
      <c r="Y5534" t="s">
        <v>30</v>
      </c>
    </row>
    <row r="5535" spans="1:25" x14ac:dyDescent="0.25">
      <c r="A5535" t="s">
        <v>17201</v>
      </c>
      <c r="B5535" t="s">
        <v>17202</v>
      </c>
      <c r="C5535" s="1">
        <v>42479</v>
      </c>
      <c r="D5535" s="1" t="str">
        <f t="shared" si="344"/>
        <v>2010–2019</v>
      </c>
      <c r="E5535" s="8">
        <f t="shared" si="345"/>
        <v>2016</v>
      </c>
      <c r="F5535" s="8" t="str">
        <f t="shared" si="346"/>
        <v>16</v>
      </c>
      <c r="G5535" s="2">
        <v>0.85736111111111113</v>
      </c>
      <c r="H5535" s="2" t="str">
        <f t="shared" si="347"/>
        <v>2016-04</v>
      </c>
      <c r="I5535" t="s">
        <v>17203</v>
      </c>
      <c r="J5535" s="1">
        <v>42479</v>
      </c>
      <c r="K5535" s="2">
        <v>0.88913194444444443</v>
      </c>
      <c r="L5535">
        <v>46</v>
      </c>
      <c r="M5535" s="2">
        <v>3.1770833333333331E-2</v>
      </c>
      <c r="N5535" t="s">
        <v>16996</v>
      </c>
      <c r="O5535" t="s">
        <v>12397</v>
      </c>
      <c r="P5535" t="s">
        <v>12398</v>
      </c>
      <c r="Q5535" t="s">
        <v>165</v>
      </c>
      <c r="R5535" t="s">
        <v>252</v>
      </c>
      <c r="S5535">
        <v>702927004</v>
      </c>
      <c r="T5535" t="s">
        <v>253</v>
      </c>
      <c r="U5535">
        <v>142.58000000000001</v>
      </c>
      <c r="V5535">
        <v>1088</v>
      </c>
      <c r="W5535">
        <v>870.38</v>
      </c>
      <c r="X5535" t="s">
        <v>30</v>
      </c>
      <c r="Y5535" t="s">
        <v>30</v>
      </c>
    </row>
    <row r="5536" spans="1:25" x14ac:dyDescent="0.25">
      <c r="A5536" t="s">
        <v>17204</v>
      </c>
      <c r="B5536" t="s">
        <v>17205</v>
      </c>
      <c r="C5536" s="1">
        <v>42486</v>
      </c>
      <c r="D5536" s="1" t="str">
        <f t="shared" si="344"/>
        <v>2010–2019</v>
      </c>
      <c r="E5536" s="8">
        <f t="shared" si="345"/>
        <v>2016</v>
      </c>
      <c r="F5536" s="8" t="str">
        <f t="shared" si="346"/>
        <v>16</v>
      </c>
      <c r="G5536" s="2">
        <v>0.85736111111111113</v>
      </c>
      <c r="H5536" s="2" t="str">
        <f t="shared" si="347"/>
        <v>2016-04</v>
      </c>
      <c r="I5536" t="s">
        <v>17206</v>
      </c>
      <c r="J5536" s="1">
        <v>42486</v>
      </c>
      <c r="K5536" s="2">
        <v>0.86777777777777776</v>
      </c>
      <c r="L5536">
        <v>15</v>
      </c>
      <c r="M5536" s="2">
        <v>1.0416666666666666E-2</v>
      </c>
      <c r="N5536" t="s">
        <v>16996</v>
      </c>
      <c r="O5536" t="s">
        <v>13263</v>
      </c>
      <c r="P5536" t="s">
        <v>13264</v>
      </c>
      <c r="Q5536" t="s">
        <v>165</v>
      </c>
      <c r="R5536" t="s">
        <v>114</v>
      </c>
      <c r="S5536">
        <v>185349003</v>
      </c>
      <c r="T5536" t="s">
        <v>43</v>
      </c>
      <c r="U5536">
        <v>85.55</v>
      </c>
      <c r="V5536">
        <v>234.71</v>
      </c>
      <c r="W5536">
        <v>187.76</v>
      </c>
      <c r="X5536" t="s">
        <v>30</v>
      </c>
      <c r="Y5536" t="s">
        <v>30</v>
      </c>
    </row>
    <row r="5537" spans="1:25" x14ac:dyDescent="0.25">
      <c r="A5537" t="s">
        <v>17207</v>
      </c>
      <c r="B5537" t="s">
        <v>17208</v>
      </c>
      <c r="C5537" s="1">
        <v>42493</v>
      </c>
      <c r="D5537" s="1" t="str">
        <f t="shared" si="344"/>
        <v>2010–2019</v>
      </c>
      <c r="E5537" s="8">
        <f t="shared" si="345"/>
        <v>2016</v>
      </c>
      <c r="F5537" s="8" t="str">
        <f t="shared" si="346"/>
        <v>16</v>
      </c>
      <c r="G5537" s="2">
        <v>0.85736111111111113</v>
      </c>
      <c r="H5537" s="2" t="str">
        <f t="shared" si="347"/>
        <v>2016-05</v>
      </c>
      <c r="I5537" t="s">
        <v>17209</v>
      </c>
      <c r="J5537" s="1">
        <v>42493</v>
      </c>
      <c r="K5537" s="2">
        <v>0.88596064814814812</v>
      </c>
      <c r="L5537">
        <v>41</v>
      </c>
      <c r="M5537" s="2">
        <v>2.8599537037037038E-2</v>
      </c>
      <c r="N5537" t="s">
        <v>16996</v>
      </c>
      <c r="O5537" t="s">
        <v>12397</v>
      </c>
      <c r="P5537" t="s">
        <v>12398</v>
      </c>
      <c r="Q5537" t="s">
        <v>165</v>
      </c>
      <c r="R5537" t="s">
        <v>252</v>
      </c>
      <c r="S5537">
        <v>702927004</v>
      </c>
      <c r="T5537" t="s">
        <v>253</v>
      </c>
      <c r="U5537">
        <v>142.58000000000001</v>
      </c>
      <c r="V5537">
        <v>872.3</v>
      </c>
      <c r="W5537">
        <v>697.82</v>
      </c>
      <c r="X5537" t="s">
        <v>30</v>
      </c>
      <c r="Y5537" t="s">
        <v>30</v>
      </c>
    </row>
    <row r="5538" spans="1:25" x14ac:dyDescent="0.25">
      <c r="A5538" t="s">
        <v>17210</v>
      </c>
      <c r="B5538" t="s">
        <v>17211</v>
      </c>
      <c r="C5538" s="1">
        <v>42507</v>
      </c>
      <c r="D5538" s="1" t="str">
        <f t="shared" si="344"/>
        <v>2010–2019</v>
      </c>
      <c r="E5538" s="8">
        <f t="shared" si="345"/>
        <v>2016</v>
      </c>
      <c r="F5538" s="8" t="str">
        <f t="shared" si="346"/>
        <v>16</v>
      </c>
      <c r="G5538" s="2">
        <v>0.85736111111111113</v>
      </c>
      <c r="H5538" s="2" t="str">
        <f t="shared" si="347"/>
        <v>2016-05</v>
      </c>
      <c r="I5538" t="s">
        <v>17212</v>
      </c>
      <c r="J5538" s="1">
        <v>42507</v>
      </c>
      <c r="K5538" s="2">
        <v>0.89902777777777776</v>
      </c>
      <c r="L5538">
        <v>60</v>
      </c>
      <c r="M5538" s="2">
        <v>4.1666666666666664E-2</v>
      </c>
      <c r="N5538" t="s">
        <v>16996</v>
      </c>
      <c r="O5538" t="s">
        <v>17091</v>
      </c>
      <c r="P5538" t="s">
        <v>17092</v>
      </c>
      <c r="Q5538" t="s">
        <v>165</v>
      </c>
      <c r="R5538" t="s">
        <v>85</v>
      </c>
      <c r="S5538">
        <v>50849002</v>
      </c>
      <c r="T5538" t="s">
        <v>86</v>
      </c>
      <c r="U5538">
        <v>146.18</v>
      </c>
      <c r="V5538">
        <v>1284.8499999999999</v>
      </c>
      <c r="W5538">
        <v>1027.8599999999999</v>
      </c>
      <c r="X5538" t="s">
        <v>30</v>
      </c>
      <c r="Y5538" t="s">
        <v>30</v>
      </c>
    </row>
    <row r="5539" spans="1:25" x14ac:dyDescent="0.25">
      <c r="A5539" t="s">
        <v>17213</v>
      </c>
      <c r="B5539" t="s">
        <v>17214</v>
      </c>
      <c r="C5539" s="1">
        <v>42514</v>
      </c>
      <c r="D5539" s="1" t="str">
        <f t="shared" si="344"/>
        <v>2010–2019</v>
      </c>
      <c r="E5539" s="8">
        <f t="shared" si="345"/>
        <v>2016</v>
      </c>
      <c r="F5539" s="8" t="str">
        <f t="shared" si="346"/>
        <v>16</v>
      </c>
      <c r="G5539" s="2">
        <v>0.85736111111111113</v>
      </c>
      <c r="H5539" s="2" t="str">
        <f t="shared" si="347"/>
        <v>2016-05</v>
      </c>
      <c r="I5539" t="s">
        <v>17215</v>
      </c>
      <c r="J5539" s="1">
        <v>42514</v>
      </c>
      <c r="K5539" s="2">
        <v>0.86777777777777776</v>
      </c>
      <c r="L5539">
        <v>15</v>
      </c>
      <c r="M5539" s="2">
        <v>1.0416666666666666E-2</v>
      </c>
      <c r="N5539" t="s">
        <v>16996</v>
      </c>
      <c r="O5539" t="s">
        <v>12397</v>
      </c>
      <c r="P5539" t="s">
        <v>12398</v>
      </c>
      <c r="Q5539" t="s">
        <v>165</v>
      </c>
      <c r="R5539" t="s">
        <v>252</v>
      </c>
      <c r="S5539">
        <v>702927004</v>
      </c>
      <c r="T5539" t="s">
        <v>253</v>
      </c>
      <c r="U5539">
        <v>142.58000000000001</v>
      </c>
      <c r="V5539">
        <v>427.74</v>
      </c>
      <c r="W5539">
        <v>342.18</v>
      </c>
      <c r="X5539" t="s">
        <v>30</v>
      </c>
      <c r="Y5539" t="s">
        <v>30</v>
      </c>
    </row>
    <row r="5540" spans="1:25" x14ac:dyDescent="0.25">
      <c r="A5540" t="s">
        <v>17216</v>
      </c>
      <c r="B5540" t="s">
        <v>17217</v>
      </c>
      <c r="C5540" s="1">
        <v>42521</v>
      </c>
      <c r="D5540" s="1" t="str">
        <f t="shared" si="344"/>
        <v>2010–2019</v>
      </c>
      <c r="E5540" s="8">
        <f t="shared" si="345"/>
        <v>2016</v>
      </c>
      <c r="F5540" s="8" t="str">
        <f t="shared" si="346"/>
        <v>16</v>
      </c>
      <c r="G5540" s="2">
        <v>0.85736111111111113</v>
      </c>
      <c r="H5540" s="2" t="str">
        <f t="shared" si="347"/>
        <v>2016-05</v>
      </c>
      <c r="I5540" t="s">
        <v>17218</v>
      </c>
      <c r="J5540" s="1">
        <v>42521</v>
      </c>
      <c r="K5540" s="2">
        <v>0.88543981481481482</v>
      </c>
      <c r="L5540">
        <v>40</v>
      </c>
      <c r="M5540" s="2">
        <v>2.8078703703703703E-2</v>
      </c>
      <c r="N5540" t="s">
        <v>16996</v>
      </c>
      <c r="O5540" t="s">
        <v>12397</v>
      </c>
      <c r="P5540" t="s">
        <v>12398</v>
      </c>
      <c r="Q5540" t="s">
        <v>165</v>
      </c>
      <c r="R5540" t="s">
        <v>252</v>
      </c>
      <c r="S5540">
        <v>702927004</v>
      </c>
      <c r="T5540" t="s">
        <v>253</v>
      </c>
      <c r="U5540">
        <v>142.58000000000001</v>
      </c>
      <c r="V5540">
        <v>1134.52</v>
      </c>
      <c r="W5540">
        <v>907.6</v>
      </c>
      <c r="X5540" t="s">
        <v>30</v>
      </c>
      <c r="Y5540" t="s">
        <v>30</v>
      </c>
    </row>
    <row r="5541" spans="1:25" x14ac:dyDescent="0.25">
      <c r="A5541" t="s">
        <v>17219</v>
      </c>
      <c r="B5541" t="s">
        <v>17220</v>
      </c>
      <c r="C5541" s="1">
        <v>42528</v>
      </c>
      <c r="D5541" s="1" t="str">
        <f t="shared" si="344"/>
        <v>2010–2019</v>
      </c>
      <c r="E5541" s="8">
        <f t="shared" si="345"/>
        <v>2016</v>
      </c>
      <c r="F5541" s="8" t="str">
        <f t="shared" si="346"/>
        <v>16</v>
      </c>
      <c r="G5541" s="2">
        <v>0.85736111111111113</v>
      </c>
      <c r="H5541" s="2" t="str">
        <f t="shared" si="347"/>
        <v>2016-06</v>
      </c>
      <c r="I5541" t="s">
        <v>17221</v>
      </c>
      <c r="J5541" s="1">
        <v>42528</v>
      </c>
      <c r="K5541" s="2">
        <v>0.86777777777777776</v>
      </c>
      <c r="L5541">
        <v>15</v>
      </c>
      <c r="M5541" s="2">
        <v>1.0416666666666666E-2</v>
      </c>
      <c r="N5541" t="s">
        <v>16996</v>
      </c>
      <c r="O5541" t="s">
        <v>13263</v>
      </c>
      <c r="P5541" t="s">
        <v>13264</v>
      </c>
      <c r="Q5541" t="s">
        <v>165</v>
      </c>
      <c r="R5541" t="s">
        <v>114</v>
      </c>
      <c r="S5541">
        <v>185349003</v>
      </c>
      <c r="T5541" t="s">
        <v>43</v>
      </c>
      <c r="U5541">
        <v>85.55</v>
      </c>
      <c r="V5541">
        <v>234.71</v>
      </c>
      <c r="W5541">
        <v>187.76</v>
      </c>
      <c r="X5541" t="s">
        <v>30</v>
      </c>
      <c r="Y5541" t="s">
        <v>30</v>
      </c>
    </row>
    <row r="5542" spans="1:25" x14ac:dyDescent="0.25">
      <c r="A5542" t="s">
        <v>17222</v>
      </c>
      <c r="B5542" t="s">
        <v>17223</v>
      </c>
      <c r="C5542" s="1">
        <v>42535</v>
      </c>
      <c r="D5542" s="1" t="str">
        <f t="shared" si="344"/>
        <v>2010–2019</v>
      </c>
      <c r="E5542" s="8">
        <f t="shared" si="345"/>
        <v>2016</v>
      </c>
      <c r="F5542" s="8" t="str">
        <f t="shared" si="346"/>
        <v>16</v>
      </c>
      <c r="G5542" s="2">
        <v>0.85736111111111113</v>
      </c>
      <c r="H5542" s="2" t="str">
        <f t="shared" si="347"/>
        <v>2016-06</v>
      </c>
      <c r="I5542" t="s">
        <v>17224</v>
      </c>
      <c r="J5542" s="1">
        <v>42536</v>
      </c>
      <c r="K5542" s="2">
        <v>1.695601851851852E-2</v>
      </c>
      <c r="L5542">
        <v>-1210</v>
      </c>
      <c r="M5542" t="e">
        <v>#VALUE!</v>
      </c>
      <c r="N5542" t="s">
        <v>16996</v>
      </c>
      <c r="O5542" t="s">
        <v>13263</v>
      </c>
      <c r="P5542" t="s">
        <v>13264</v>
      </c>
      <c r="Q5542" t="s">
        <v>165</v>
      </c>
      <c r="R5542" t="s">
        <v>42</v>
      </c>
      <c r="S5542">
        <v>185349003</v>
      </c>
      <c r="T5542" t="s">
        <v>43</v>
      </c>
      <c r="U5542">
        <v>85.55</v>
      </c>
      <c r="V5542">
        <v>3536.75</v>
      </c>
      <c r="W5542">
        <v>2829.4</v>
      </c>
      <c r="X5542">
        <v>66383009</v>
      </c>
      <c r="Y5542" t="s">
        <v>125</v>
      </c>
    </row>
    <row r="5543" spans="1:25" x14ac:dyDescent="0.25">
      <c r="A5543" t="s">
        <v>17225</v>
      </c>
      <c r="B5543" t="s">
        <v>17226</v>
      </c>
      <c r="C5543" s="1">
        <v>42549</v>
      </c>
      <c r="D5543" s="1" t="str">
        <f t="shared" si="344"/>
        <v>2010–2019</v>
      </c>
      <c r="E5543" s="8">
        <f t="shared" si="345"/>
        <v>2016</v>
      </c>
      <c r="F5543" s="8" t="str">
        <f t="shared" si="346"/>
        <v>16</v>
      </c>
      <c r="G5543" s="2">
        <v>0.85736111111111113</v>
      </c>
      <c r="H5543" s="2" t="str">
        <f t="shared" si="347"/>
        <v>2016-06</v>
      </c>
      <c r="I5543" t="s">
        <v>17227</v>
      </c>
      <c r="J5543" s="1">
        <v>42549</v>
      </c>
      <c r="K5543" s="2">
        <v>0.88028935185185186</v>
      </c>
      <c r="L5543">
        <v>33</v>
      </c>
      <c r="M5543" s="2">
        <v>2.2928240740740742E-2</v>
      </c>
      <c r="N5543" t="s">
        <v>16996</v>
      </c>
      <c r="O5543" t="s">
        <v>12397</v>
      </c>
      <c r="P5543" t="s">
        <v>12398</v>
      </c>
      <c r="Q5543" t="s">
        <v>165</v>
      </c>
      <c r="R5543" t="s">
        <v>252</v>
      </c>
      <c r="S5543">
        <v>702927004</v>
      </c>
      <c r="T5543" t="s">
        <v>253</v>
      </c>
      <c r="U5543">
        <v>142.58000000000001</v>
      </c>
      <c r="V5543">
        <v>872.3</v>
      </c>
      <c r="W5543">
        <v>697.82</v>
      </c>
      <c r="X5543" t="s">
        <v>30</v>
      </c>
      <c r="Y5543" t="s">
        <v>30</v>
      </c>
    </row>
    <row r="5544" spans="1:25" x14ac:dyDescent="0.25">
      <c r="A5544" t="s">
        <v>17228</v>
      </c>
      <c r="B5544" t="s">
        <v>17229</v>
      </c>
      <c r="C5544" s="1">
        <v>42556</v>
      </c>
      <c r="D5544" s="1" t="str">
        <f t="shared" si="344"/>
        <v>2010–2019</v>
      </c>
      <c r="E5544" s="8">
        <f t="shared" si="345"/>
        <v>2016</v>
      </c>
      <c r="F5544" s="8" t="str">
        <f t="shared" si="346"/>
        <v>16</v>
      </c>
      <c r="G5544" s="2">
        <v>0.85736111111111113</v>
      </c>
      <c r="H5544" s="2" t="str">
        <f t="shared" si="347"/>
        <v>2016-07</v>
      </c>
      <c r="I5544" t="s">
        <v>17230</v>
      </c>
      <c r="J5544" s="1">
        <v>42556</v>
      </c>
      <c r="K5544" s="2">
        <v>0.86777777777777776</v>
      </c>
      <c r="L5544">
        <v>15</v>
      </c>
      <c r="M5544" s="2">
        <v>1.0416666666666666E-2</v>
      </c>
      <c r="N5544" t="s">
        <v>16996</v>
      </c>
      <c r="O5544" t="s">
        <v>12397</v>
      </c>
      <c r="P5544" t="s">
        <v>12398</v>
      </c>
      <c r="Q5544" t="s">
        <v>165</v>
      </c>
      <c r="R5544" t="s">
        <v>252</v>
      </c>
      <c r="S5544">
        <v>702927004</v>
      </c>
      <c r="T5544" t="s">
        <v>253</v>
      </c>
      <c r="U5544">
        <v>142.58000000000001</v>
      </c>
      <c r="V5544">
        <v>291.74</v>
      </c>
      <c r="W5544">
        <v>233.38</v>
      </c>
      <c r="X5544" t="s">
        <v>30</v>
      </c>
      <c r="Y5544" t="s">
        <v>30</v>
      </c>
    </row>
    <row r="5545" spans="1:25" x14ac:dyDescent="0.25">
      <c r="A5545" t="s">
        <v>17231</v>
      </c>
      <c r="B5545" t="s">
        <v>17232</v>
      </c>
      <c r="C5545" s="1">
        <v>42563</v>
      </c>
      <c r="D5545" s="1" t="str">
        <f t="shared" si="344"/>
        <v>2010–2019</v>
      </c>
      <c r="E5545" s="8">
        <f t="shared" si="345"/>
        <v>2016</v>
      </c>
      <c r="F5545" s="8" t="str">
        <f t="shared" si="346"/>
        <v>16</v>
      </c>
      <c r="G5545" s="2">
        <v>0.85736111111111113</v>
      </c>
      <c r="H5545" s="2" t="str">
        <f t="shared" si="347"/>
        <v>2016-07</v>
      </c>
      <c r="I5545" t="s">
        <v>17233</v>
      </c>
      <c r="J5545" s="1">
        <v>42563</v>
      </c>
      <c r="K5545" s="2">
        <v>0.88751157407407411</v>
      </c>
      <c r="L5545">
        <v>43</v>
      </c>
      <c r="M5545" s="2">
        <v>3.0150462962962962E-2</v>
      </c>
      <c r="N5545" t="s">
        <v>16996</v>
      </c>
      <c r="O5545" t="s">
        <v>13263</v>
      </c>
      <c r="P5545" t="s">
        <v>13264</v>
      </c>
      <c r="Q5545" t="s">
        <v>165</v>
      </c>
      <c r="R5545" t="s">
        <v>114</v>
      </c>
      <c r="S5545">
        <v>185349003</v>
      </c>
      <c r="T5545" t="s">
        <v>43</v>
      </c>
      <c r="U5545">
        <v>85.55</v>
      </c>
      <c r="V5545">
        <v>1030.97</v>
      </c>
      <c r="W5545">
        <v>824.76</v>
      </c>
      <c r="X5545" t="s">
        <v>30</v>
      </c>
      <c r="Y5545" t="s">
        <v>30</v>
      </c>
    </row>
    <row r="5546" spans="1:25" x14ac:dyDescent="0.25">
      <c r="A5546" t="s">
        <v>17234</v>
      </c>
      <c r="B5546" t="s">
        <v>17235</v>
      </c>
      <c r="C5546" s="1">
        <v>42570</v>
      </c>
      <c r="D5546" s="1" t="str">
        <f t="shared" si="344"/>
        <v>2010–2019</v>
      </c>
      <c r="E5546" s="8">
        <f t="shared" si="345"/>
        <v>2016</v>
      </c>
      <c r="F5546" s="8" t="str">
        <f t="shared" si="346"/>
        <v>16</v>
      </c>
      <c r="G5546" s="2">
        <v>0.85736111111111113</v>
      </c>
      <c r="H5546" s="2" t="str">
        <f t="shared" si="347"/>
        <v>2016-07</v>
      </c>
      <c r="I5546" t="s">
        <v>17236</v>
      </c>
      <c r="J5546" s="1">
        <v>42570</v>
      </c>
      <c r="K5546" s="2">
        <v>0.86777777777777776</v>
      </c>
      <c r="L5546">
        <v>15</v>
      </c>
      <c r="M5546" s="2">
        <v>1.0416666666666666E-2</v>
      </c>
      <c r="N5546" t="s">
        <v>16996</v>
      </c>
      <c r="O5546" t="s">
        <v>12397</v>
      </c>
      <c r="P5546" t="s">
        <v>12398</v>
      </c>
      <c r="Q5546" t="s">
        <v>165</v>
      </c>
      <c r="R5546" t="s">
        <v>252</v>
      </c>
      <c r="S5546">
        <v>702927004</v>
      </c>
      <c r="T5546" t="s">
        <v>253</v>
      </c>
      <c r="U5546">
        <v>142.58000000000001</v>
      </c>
      <c r="V5546">
        <v>291.74</v>
      </c>
      <c r="W5546">
        <v>233.38</v>
      </c>
      <c r="X5546" t="s">
        <v>30</v>
      </c>
      <c r="Y5546" t="s">
        <v>30</v>
      </c>
    </row>
    <row r="5547" spans="1:25" x14ac:dyDescent="0.25">
      <c r="A5547" t="s">
        <v>17237</v>
      </c>
      <c r="B5547" t="s">
        <v>17238</v>
      </c>
      <c r="C5547" s="1">
        <v>42577</v>
      </c>
      <c r="D5547" s="1" t="str">
        <f t="shared" si="344"/>
        <v>2010–2019</v>
      </c>
      <c r="E5547" s="8">
        <f t="shared" si="345"/>
        <v>2016</v>
      </c>
      <c r="F5547" s="8" t="str">
        <f t="shared" si="346"/>
        <v>16</v>
      </c>
      <c r="G5547" s="2">
        <v>0.85736111111111113</v>
      </c>
      <c r="H5547" s="2" t="str">
        <f t="shared" si="347"/>
        <v>2016-07</v>
      </c>
      <c r="I5547" t="s">
        <v>17239</v>
      </c>
      <c r="J5547" s="1">
        <v>42577</v>
      </c>
      <c r="K5547" s="2">
        <v>0.88576388888888891</v>
      </c>
      <c r="L5547">
        <v>41</v>
      </c>
      <c r="M5547" s="2">
        <v>2.8402777777777777E-2</v>
      </c>
      <c r="N5547" t="s">
        <v>16996</v>
      </c>
      <c r="O5547" t="s">
        <v>12397</v>
      </c>
      <c r="P5547" t="s">
        <v>12398</v>
      </c>
      <c r="Q5547" t="s">
        <v>165</v>
      </c>
      <c r="R5547" t="s">
        <v>252</v>
      </c>
      <c r="S5547">
        <v>702927004</v>
      </c>
      <c r="T5547" t="s">
        <v>253</v>
      </c>
      <c r="U5547">
        <v>142.58000000000001</v>
      </c>
      <c r="V5547">
        <v>872.3</v>
      </c>
      <c r="W5547">
        <v>697.82</v>
      </c>
      <c r="X5547" t="s">
        <v>30</v>
      </c>
      <c r="Y5547" t="s">
        <v>30</v>
      </c>
    </row>
    <row r="5548" spans="1:25" x14ac:dyDescent="0.25">
      <c r="A5548" t="s">
        <v>17240</v>
      </c>
      <c r="B5548" t="s">
        <v>17241</v>
      </c>
      <c r="C5548" s="1">
        <v>42598</v>
      </c>
      <c r="D5548" s="1" t="str">
        <f t="shared" si="344"/>
        <v>2010–2019</v>
      </c>
      <c r="E5548" s="8">
        <f t="shared" si="345"/>
        <v>2016</v>
      </c>
      <c r="F5548" s="8" t="str">
        <f t="shared" si="346"/>
        <v>16</v>
      </c>
      <c r="G5548" s="2">
        <v>0.85736111111111113</v>
      </c>
      <c r="H5548" s="2" t="str">
        <f t="shared" si="347"/>
        <v>2016-08</v>
      </c>
      <c r="I5548" t="s">
        <v>17242</v>
      </c>
      <c r="J5548" s="1">
        <v>42598</v>
      </c>
      <c r="K5548" s="2">
        <v>0.89534722222222218</v>
      </c>
      <c r="L5548">
        <v>55</v>
      </c>
      <c r="M5548" s="2">
        <v>3.7986111111111109E-2</v>
      </c>
      <c r="N5548" t="s">
        <v>16996</v>
      </c>
      <c r="O5548" t="s">
        <v>12397</v>
      </c>
      <c r="P5548" t="s">
        <v>12398</v>
      </c>
      <c r="Q5548" t="s">
        <v>165</v>
      </c>
      <c r="R5548" t="s">
        <v>252</v>
      </c>
      <c r="S5548">
        <v>702927004</v>
      </c>
      <c r="T5548" t="s">
        <v>253</v>
      </c>
      <c r="U5548">
        <v>142.58000000000001</v>
      </c>
      <c r="V5548">
        <v>872.3</v>
      </c>
      <c r="W5548">
        <v>697.82</v>
      </c>
      <c r="X5548" t="s">
        <v>30</v>
      </c>
      <c r="Y5548" t="s">
        <v>30</v>
      </c>
    </row>
    <row r="5549" spans="1:25" x14ac:dyDescent="0.25">
      <c r="A5549" t="s">
        <v>17243</v>
      </c>
      <c r="B5549" t="s">
        <v>17244</v>
      </c>
      <c r="C5549" s="1">
        <v>42605</v>
      </c>
      <c r="D5549" s="1" t="str">
        <f t="shared" si="344"/>
        <v>2010–2019</v>
      </c>
      <c r="E5549" s="8">
        <f t="shared" si="345"/>
        <v>2016</v>
      </c>
      <c r="F5549" s="8" t="str">
        <f t="shared" si="346"/>
        <v>16</v>
      </c>
      <c r="G5549" s="2">
        <v>0.85736111111111113</v>
      </c>
      <c r="H5549" s="2" t="str">
        <f t="shared" si="347"/>
        <v>2016-08</v>
      </c>
      <c r="I5549" t="s">
        <v>17245</v>
      </c>
      <c r="J5549" s="1">
        <v>42605</v>
      </c>
      <c r="K5549" s="2">
        <v>0.86777777777777776</v>
      </c>
      <c r="L5549">
        <v>15</v>
      </c>
      <c r="M5549" s="2">
        <v>1.0416666666666666E-2</v>
      </c>
      <c r="N5549" t="s">
        <v>16996</v>
      </c>
      <c r="O5549" t="s">
        <v>13263</v>
      </c>
      <c r="P5549" t="s">
        <v>13264</v>
      </c>
      <c r="Q5549" t="s">
        <v>165</v>
      </c>
      <c r="R5549" t="s">
        <v>114</v>
      </c>
      <c r="S5549">
        <v>185349003</v>
      </c>
      <c r="T5549" t="s">
        <v>43</v>
      </c>
      <c r="U5549">
        <v>85.55</v>
      </c>
      <c r="V5549">
        <v>234.71</v>
      </c>
      <c r="W5549">
        <v>187.76</v>
      </c>
      <c r="X5549" t="s">
        <v>30</v>
      </c>
      <c r="Y5549" t="s">
        <v>30</v>
      </c>
    </row>
    <row r="5550" spans="1:25" x14ac:dyDescent="0.25">
      <c r="A5550" t="s">
        <v>17246</v>
      </c>
      <c r="B5550" t="s">
        <v>17247</v>
      </c>
      <c r="C5550" s="1">
        <v>42612</v>
      </c>
      <c r="D5550" s="1" t="str">
        <f t="shared" si="344"/>
        <v>2010–2019</v>
      </c>
      <c r="E5550" s="8">
        <f t="shared" si="345"/>
        <v>2016</v>
      </c>
      <c r="F5550" s="8" t="str">
        <f t="shared" si="346"/>
        <v>16</v>
      </c>
      <c r="G5550" s="2">
        <v>0.85736111111111113</v>
      </c>
      <c r="H5550" s="2" t="str">
        <f t="shared" si="347"/>
        <v>2016-08</v>
      </c>
      <c r="I5550" t="s">
        <v>17248</v>
      </c>
      <c r="J5550" s="1">
        <v>42612</v>
      </c>
      <c r="K5550" s="2">
        <v>0.98085648148148152</v>
      </c>
      <c r="L5550">
        <v>178</v>
      </c>
      <c r="M5550" s="2">
        <v>0.12349537037037037</v>
      </c>
      <c r="N5550" t="s">
        <v>16996</v>
      </c>
      <c r="O5550" t="s">
        <v>13263</v>
      </c>
      <c r="P5550" t="s">
        <v>13264</v>
      </c>
      <c r="Q5550" t="s">
        <v>165</v>
      </c>
      <c r="R5550" t="s">
        <v>42</v>
      </c>
      <c r="S5550">
        <v>185349003</v>
      </c>
      <c r="T5550" t="s">
        <v>43</v>
      </c>
      <c r="U5550">
        <v>85.55</v>
      </c>
      <c r="V5550">
        <v>3105.35</v>
      </c>
      <c r="W5550">
        <v>2484.2800000000002</v>
      </c>
      <c r="X5550">
        <v>66383009</v>
      </c>
      <c r="Y5550" t="s">
        <v>125</v>
      </c>
    </row>
    <row r="5551" spans="1:25" x14ac:dyDescent="0.25">
      <c r="A5551" t="s">
        <v>17249</v>
      </c>
      <c r="B5551" t="s">
        <v>17250</v>
      </c>
      <c r="C5551" s="1">
        <v>42626</v>
      </c>
      <c r="D5551" s="1" t="str">
        <f t="shared" si="344"/>
        <v>2010–2019</v>
      </c>
      <c r="E5551" s="8">
        <f t="shared" si="345"/>
        <v>2016</v>
      </c>
      <c r="F5551" s="8" t="str">
        <f t="shared" si="346"/>
        <v>16</v>
      </c>
      <c r="G5551" s="2">
        <v>0.85736111111111113</v>
      </c>
      <c r="H5551" s="2" t="str">
        <f t="shared" si="347"/>
        <v>2016-09</v>
      </c>
      <c r="I5551" t="s">
        <v>17251</v>
      </c>
      <c r="J5551" s="1">
        <v>42626</v>
      </c>
      <c r="K5551" s="2">
        <v>0.88626157407407402</v>
      </c>
      <c r="L5551">
        <v>42</v>
      </c>
      <c r="M5551" s="2">
        <v>2.8900462962962965E-2</v>
      </c>
      <c r="N5551" t="s">
        <v>16996</v>
      </c>
      <c r="O5551" t="s">
        <v>12397</v>
      </c>
      <c r="P5551" t="s">
        <v>12398</v>
      </c>
      <c r="Q5551" t="s">
        <v>165</v>
      </c>
      <c r="R5551" t="s">
        <v>252</v>
      </c>
      <c r="S5551">
        <v>702927004</v>
      </c>
      <c r="T5551" t="s">
        <v>253</v>
      </c>
      <c r="U5551">
        <v>142.58000000000001</v>
      </c>
      <c r="V5551">
        <v>872.3</v>
      </c>
      <c r="W5551">
        <v>697.82</v>
      </c>
      <c r="X5551" t="s">
        <v>30</v>
      </c>
      <c r="Y5551" t="s">
        <v>30</v>
      </c>
    </row>
    <row r="5552" spans="1:25" x14ac:dyDescent="0.25">
      <c r="A5552" t="s">
        <v>17252</v>
      </c>
      <c r="B5552" t="s">
        <v>17253</v>
      </c>
      <c r="C5552" s="1">
        <v>42640</v>
      </c>
      <c r="D5552" s="1" t="str">
        <f t="shared" si="344"/>
        <v>2010–2019</v>
      </c>
      <c r="E5552" s="8">
        <f t="shared" si="345"/>
        <v>2016</v>
      </c>
      <c r="F5552" s="8" t="str">
        <f t="shared" si="346"/>
        <v>16</v>
      </c>
      <c r="G5552" s="2">
        <v>0.85736111111111113</v>
      </c>
      <c r="H5552" s="2" t="str">
        <f t="shared" si="347"/>
        <v>2016-09</v>
      </c>
      <c r="I5552" t="s">
        <v>17254</v>
      </c>
      <c r="J5552" s="1">
        <v>42641</v>
      </c>
      <c r="K5552" s="2">
        <v>7.3541666666666672E-2</v>
      </c>
      <c r="L5552">
        <v>-1129</v>
      </c>
      <c r="M5552" t="e">
        <v>#VALUE!</v>
      </c>
      <c r="N5552" t="s">
        <v>16996</v>
      </c>
      <c r="O5552" t="s">
        <v>13263</v>
      </c>
      <c r="P5552" t="s">
        <v>13264</v>
      </c>
      <c r="Q5552" t="s">
        <v>165</v>
      </c>
      <c r="R5552" t="s">
        <v>42</v>
      </c>
      <c r="S5552">
        <v>185349003</v>
      </c>
      <c r="T5552" t="s">
        <v>43</v>
      </c>
      <c r="U5552">
        <v>85.55</v>
      </c>
      <c r="V5552">
        <v>4399.55</v>
      </c>
      <c r="W5552">
        <v>3519.64</v>
      </c>
      <c r="X5552">
        <v>66383009</v>
      </c>
      <c r="Y5552" t="s">
        <v>125</v>
      </c>
    </row>
    <row r="5553" spans="1:25" x14ac:dyDescent="0.25">
      <c r="A5553" t="s">
        <v>17255</v>
      </c>
      <c r="B5553" t="s">
        <v>17256</v>
      </c>
      <c r="C5553" s="1">
        <v>42654</v>
      </c>
      <c r="D5553" s="1" t="str">
        <f t="shared" si="344"/>
        <v>2010–2019</v>
      </c>
      <c r="E5553" s="8">
        <f t="shared" si="345"/>
        <v>2016</v>
      </c>
      <c r="F5553" s="8" t="str">
        <f t="shared" si="346"/>
        <v>16</v>
      </c>
      <c r="G5553" s="2">
        <v>0.85736111111111113</v>
      </c>
      <c r="H5553" s="2" t="str">
        <f t="shared" si="347"/>
        <v>2016-10</v>
      </c>
      <c r="I5553" t="s">
        <v>17257</v>
      </c>
      <c r="J5553" s="1">
        <v>42654</v>
      </c>
      <c r="K5553" s="2">
        <v>0.89127314814814818</v>
      </c>
      <c r="L5553">
        <v>49</v>
      </c>
      <c r="M5553" s="2">
        <v>3.3912037037037039E-2</v>
      </c>
      <c r="N5553" t="s">
        <v>16996</v>
      </c>
      <c r="O5553" t="s">
        <v>13263</v>
      </c>
      <c r="P5553" t="s">
        <v>13264</v>
      </c>
      <c r="Q5553" t="s">
        <v>165</v>
      </c>
      <c r="R5553" t="s">
        <v>114</v>
      </c>
      <c r="S5553">
        <v>185349003</v>
      </c>
      <c r="T5553" t="s">
        <v>43</v>
      </c>
      <c r="U5553">
        <v>85.55</v>
      </c>
      <c r="V5553">
        <v>815.27</v>
      </c>
      <c r="W5553">
        <v>652.20000000000005</v>
      </c>
      <c r="X5553" t="s">
        <v>30</v>
      </c>
      <c r="Y5553" t="s">
        <v>30</v>
      </c>
    </row>
    <row r="5554" spans="1:25" x14ac:dyDescent="0.25">
      <c r="A5554" t="s">
        <v>17258</v>
      </c>
      <c r="B5554" t="s">
        <v>17259</v>
      </c>
      <c r="C5554" s="1">
        <v>42661</v>
      </c>
      <c r="D5554" s="1" t="str">
        <f t="shared" si="344"/>
        <v>2010–2019</v>
      </c>
      <c r="E5554" s="8">
        <f t="shared" si="345"/>
        <v>2016</v>
      </c>
      <c r="F5554" s="8" t="str">
        <f t="shared" si="346"/>
        <v>16</v>
      </c>
      <c r="G5554" s="2">
        <v>0.85736111111111113</v>
      </c>
      <c r="H5554" s="2" t="str">
        <f t="shared" si="347"/>
        <v>2016-10</v>
      </c>
      <c r="I5554" t="s">
        <v>17260</v>
      </c>
      <c r="J5554" s="1">
        <v>42661</v>
      </c>
      <c r="K5554" s="2">
        <v>0.86777777777777776</v>
      </c>
      <c r="L5554">
        <v>15</v>
      </c>
      <c r="M5554" s="2">
        <v>1.0416666666666666E-2</v>
      </c>
      <c r="N5554" t="s">
        <v>16996</v>
      </c>
      <c r="O5554" t="s">
        <v>12397</v>
      </c>
      <c r="P5554" t="s">
        <v>12398</v>
      </c>
      <c r="Q5554" t="s">
        <v>165</v>
      </c>
      <c r="R5554" t="s">
        <v>252</v>
      </c>
      <c r="S5554">
        <v>702927004</v>
      </c>
      <c r="T5554" t="s">
        <v>253</v>
      </c>
      <c r="U5554">
        <v>142.58000000000001</v>
      </c>
      <c r="V5554">
        <v>291.74</v>
      </c>
      <c r="W5554">
        <v>233.38</v>
      </c>
      <c r="X5554" t="s">
        <v>30</v>
      </c>
      <c r="Y5554" t="s">
        <v>30</v>
      </c>
    </row>
    <row r="5555" spans="1:25" x14ac:dyDescent="0.25">
      <c r="A5555" t="s">
        <v>17261</v>
      </c>
      <c r="B5555" t="s">
        <v>17262</v>
      </c>
      <c r="C5555" s="1">
        <v>42675</v>
      </c>
      <c r="D5555" s="1" t="str">
        <f t="shared" si="344"/>
        <v>2010–2019</v>
      </c>
      <c r="E5555" s="8">
        <f t="shared" si="345"/>
        <v>2016</v>
      </c>
      <c r="F5555" s="8" t="str">
        <f t="shared" si="346"/>
        <v>16</v>
      </c>
      <c r="G5555" s="2">
        <v>0.85736111111111113</v>
      </c>
      <c r="H5555" s="2" t="str">
        <f t="shared" si="347"/>
        <v>2016-11</v>
      </c>
      <c r="I5555" t="s">
        <v>17263</v>
      </c>
      <c r="J5555" s="1">
        <v>42675</v>
      </c>
      <c r="K5555" s="2">
        <v>0.89471064814814816</v>
      </c>
      <c r="L5555">
        <v>54</v>
      </c>
      <c r="M5555" s="2">
        <v>3.7349537037037035E-2</v>
      </c>
      <c r="N5555" t="s">
        <v>16996</v>
      </c>
      <c r="O5555" t="s">
        <v>12397</v>
      </c>
      <c r="P5555" t="s">
        <v>12398</v>
      </c>
      <c r="Q5555" t="s">
        <v>165</v>
      </c>
      <c r="R5555" t="s">
        <v>252</v>
      </c>
      <c r="S5555">
        <v>702927004</v>
      </c>
      <c r="T5555" t="s">
        <v>253</v>
      </c>
      <c r="U5555">
        <v>142.58000000000001</v>
      </c>
      <c r="V5555">
        <v>872.3</v>
      </c>
      <c r="W5555">
        <v>697.82</v>
      </c>
      <c r="X5555" t="s">
        <v>30</v>
      </c>
      <c r="Y5555" t="s">
        <v>30</v>
      </c>
    </row>
    <row r="5556" spans="1:25" x14ac:dyDescent="0.25">
      <c r="A5556" t="s">
        <v>17264</v>
      </c>
      <c r="B5556" t="s">
        <v>17265</v>
      </c>
      <c r="C5556" s="1">
        <v>42682</v>
      </c>
      <c r="D5556" s="1" t="str">
        <f t="shared" si="344"/>
        <v>2010–2019</v>
      </c>
      <c r="E5556" s="8">
        <f t="shared" si="345"/>
        <v>2016</v>
      </c>
      <c r="F5556" s="8" t="str">
        <f t="shared" si="346"/>
        <v>16</v>
      </c>
      <c r="G5556" s="2">
        <v>0.85736111111111113</v>
      </c>
      <c r="H5556" s="2" t="str">
        <f t="shared" si="347"/>
        <v>2016-11</v>
      </c>
      <c r="I5556" t="s">
        <v>17266</v>
      </c>
      <c r="J5556" s="1">
        <v>42682</v>
      </c>
      <c r="K5556" s="2">
        <v>0.86777777777777776</v>
      </c>
      <c r="L5556">
        <v>15</v>
      </c>
      <c r="M5556" s="2">
        <v>1.0416666666666666E-2</v>
      </c>
      <c r="N5556" t="s">
        <v>16996</v>
      </c>
      <c r="O5556" t="s">
        <v>13263</v>
      </c>
      <c r="P5556" t="s">
        <v>13264</v>
      </c>
      <c r="Q5556" t="s">
        <v>165</v>
      </c>
      <c r="R5556" t="s">
        <v>114</v>
      </c>
      <c r="S5556">
        <v>185349003</v>
      </c>
      <c r="T5556" t="s">
        <v>43</v>
      </c>
      <c r="U5556">
        <v>85.55</v>
      </c>
      <c r="V5556">
        <v>234.71</v>
      </c>
      <c r="W5556">
        <v>187.76</v>
      </c>
      <c r="X5556" t="s">
        <v>30</v>
      </c>
      <c r="Y5556" t="s">
        <v>30</v>
      </c>
    </row>
    <row r="5557" spans="1:25" x14ac:dyDescent="0.25">
      <c r="A5557" t="s">
        <v>17267</v>
      </c>
      <c r="B5557" t="s">
        <v>17268</v>
      </c>
      <c r="C5557" s="1">
        <v>42689</v>
      </c>
      <c r="D5557" s="1" t="str">
        <f t="shared" si="344"/>
        <v>2010–2019</v>
      </c>
      <c r="E5557" s="8">
        <f t="shared" si="345"/>
        <v>2016</v>
      </c>
      <c r="F5557" s="8" t="str">
        <f t="shared" si="346"/>
        <v>16</v>
      </c>
      <c r="G5557" s="2">
        <v>0.85736111111111113</v>
      </c>
      <c r="H5557" s="2" t="str">
        <f t="shared" si="347"/>
        <v>2016-11</v>
      </c>
      <c r="I5557" t="s">
        <v>17269</v>
      </c>
      <c r="J5557" s="1">
        <v>42689</v>
      </c>
      <c r="K5557" s="2">
        <v>0.89362268518518517</v>
      </c>
      <c r="L5557">
        <v>52</v>
      </c>
      <c r="M5557" s="2">
        <v>3.6261574074074071E-2</v>
      </c>
      <c r="N5557" t="s">
        <v>16996</v>
      </c>
      <c r="O5557" t="s">
        <v>17006</v>
      </c>
      <c r="P5557" t="s">
        <v>17007</v>
      </c>
      <c r="Q5557" t="s">
        <v>165</v>
      </c>
      <c r="R5557" t="s">
        <v>28</v>
      </c>
      <c r="S5557">
        <v>162673000</v>
      </c>
      <c r="T5557" t="s">
        <v>151</v>
      </c>
      <c r="U5557">
        <v>136.80000000000001</v>
      </c>
      <c r="V5557">
        <v>1328.94</v>
      </c>
      <c r="W5557">
        <v>1063.1400000000001</v>
      </c>
      <c r="X5557" t="s">
        <v>30</v>
      </c>
      <c r="Y5557" t="s">
        <v>30</v>
      </c>
    </row>
    <row r="5558" spans="1:25" x14ac:dyDescent="0.25">
      <c r="A5558" t="s">
        <v>17270</v>
      </c>
      <c r="B5558" t="s">
        <v>17271</v>
      </c>
      <c r="C5558" s="1">
        <v>42696</v>
      </c>
      <c r="D5558" s="1" t="str">
        <f t="shared" si="344"/>
        <v>2010–2019</v>
      </c>
      <c r="E5558" s="8">
        <f t="shared" si="345"/>
        <v>2016</v>
      </c>
      <c r="F5558" s="8" t="str">
        <f t="shared" si="346"/>
        <v>16</v>
      </c>
      <c r="G5558" s="2">
        <v>0.85736111111111113</v>
      </c>
      <c r="H5558" s="2" t="str">
        <f t="shared" si="347"/>
        <v>2016-11</v>
      </c>
      <c r="I5558" t="s">
        <v>17272</v>
      </c>
      <c r="J5558" s="1">
        <v>42696</v>
      </c>
      <c r="K5558" s="2">
        <v>0.86777777777777776</v>
      </c>
      <c r="L5558">
        <v>15</v>
      </c>
      <c r="M5558" s="2">
        <v>1.0416666666666666E-2</v>
      </c>
      <c r="N5558" t="s">
        <v>16996</v>
      </c>
      <c r="O5558" t="s">
        <v>13263</v>
      </c>
      <c r="P5558" t="s">
        <v>13264</v>
      </c>
      <c r="Q5558" t="s">
        <v>165</v>
      </c>
      <c r="R5558" t="s">
        <v>114</v>
      </c>
      <c r="S5558">
        <v>185349003</v>
      </c>
      <c r="T5558" t="s">
        <v>43</v>
      </c>
      <c r="U5558">
        <v>85.55</v>
      </c>
      <c r="V5558">
        <v>586.41</v>
      </c>
      <c r="W5558">
        <v>385.69</v>
      </c>
      <c r="X5558" t="s">
        <v>30</v>
      </c>
      <c r="Y5558" t="s">
        <v>30</v>
      </c>
    </row>
    <row r="5559" spans="1:25" x14ac:dyDescent="0.25">
      <c r="A5559" t="s">
        <v>17273</v>
      </c>
      <c r="B5559" t="s">
        <v>17274</v>
      </c>
      <c r="C5559" s="1">
        <v>42703</v>
      </c>
      <c r="D5559" s="1" t="str">
        <f t="shared" si="344"/>
        <v>2010–2019</v>
      </c>
      <c r="E5559" s="8">
        <f t="shared" si="345"/>
        <v>2016</v>
      </c>
      <c r="F5559" s="8" t="str">
        <f t="shared" si="346"/>
        <v>16</v>
      </c>
      <c r="G5559" s="2">
        <v>0.85736111111111113</v>
      </c>
      <c r="H5559" s="2" t="str">
        <f t="shared" si="347"/>
        <v>2016-11</v>
      </c>
      <c r="I5559" t="s">
        <v>17275</v>
      </c>
      <c r="J5559" s="1">
        <v>42703</v>
      </c>
      <c r="K5559" s="2">
        <v>0.89627314814814818</v>
      </c>
      <c r="L5559">
        <v>56</v>
      </c>
      <c r="M5559" s="2">
        <v>3.8912037037037037E-2</v>
      </c>
      <c r="N5559" t="s">
        <v>16996</v>
      </c>
      <c r="O5559" t="s">
        <v>13263</v>
      </c>
      <c r="P5559" t="s">
        <v>13264</v>
      </c>
      <c r="Q5559" t="s">
        <v>165</v>
      </c>
      <c r="R5559" t="s">
        <v>114</v>
      </c>
      <c r="S5559">
        <v>185349003</v>
      </c>
      <c r="T5559" t="s">
        <v>43</v>
      </c>
      <c r="U5559">
        <v>85.55</v>
      </c>
      <c r="V5559">
        <v>815.27</v>
      </c>
      <c r="W5559">
        <v>652.20000000000005</v>
      </c>
      <c r="X5559" t="s">
        <v>30</v>
      </c>
      <c r="Y5559" t="s">
        <v>30</v>
      </c>
    </row>
    <row r="5560" spans="1:25" x14ac:dyDescent="0.25">
      <c r="A5560" t="s">
        <v>17276</v>
      </c>
      <c r="B5560" t="s">
        <v>17277</v>
      </c>
      <c r="C5560" s="1">
        <v>42710</v>
      </c>
      <c r="D5560" s="1" t="str">
        <f t="shared" si="344"/>
        <v>2010–2019</v>
      </c>
      <c r="E5560" s="8">
        <f t="shared" si="345"/>
        <v>2016</v>
      </c>
      <c r="F5560" s="8" t="str">
        <f t="shared" si="346"/>
        <v>16</v>
      </c>
      <c r="G5560" s="2">
        <v>0.85736111111111113</v>
      </c>
      <c r="H5560" s="2" t="str">
        <f t="shared" si="347"/>
        <v>2016-12</v>
      </c>
      <c r="I5560" t="s">
        <v>17278</v>
      </c>
      <c r="J5560" s="1">
        <v>42711</v>
      </c>
      <c r="K5560" s="2">
        <v>0.11231481481481481</v>
      </c>
      <c r="L5560">
        <v>-1073</v>
      </c>
      <c r="M5560" t="e">
        <v>#VALUE!</v>
      </c>
      <c r="N5560" t="s">
        <v>16996</v>
      </c>
      <c r="O5560" t="s">
        <v>13263</v>
      </c>
      <c r="P5560" t="s">
        <v>13264</v>
      </c>
      <c r="Q5560" t="s">
        <v>165</v>
      </c>
      <c r="R5560" t="s">
        <v>42</v>
      </c>
      <c r="S5560">
        <v>185349003</v>
      </c>
      <c r="T5560" t="s">
        <v>43</v>
      </c>
      <c r="U5560">
        <v>85.55</v>
      </c>
      <c r="V5560">
        <v>4399.55</v>
      </c>
      <c r="W5560">
        <v>3519.64</v>
      </c>
      <c r="X5560">
        <v>103697008</v>
      </c>
      <c r="Y5560" t="s">
        <v>44</v>
      </c>
    </row>
    <row r="5561" spans="1:25" x14ac:dyDescent="0.25">
      <c r="A5561" t="s">
        <v>17279</v>
      </c>
      <c r="B5561" t="s">
        <v>17280</v>
      </c>
      <c r="C5561" s="1">
        <v>42724</v>
      </c>
      <c r="D5561" s="1" t="str">
        <f t="shared" si="344"/>
        <v>2010–2019</v>
      </c>
      <c r="E5561" s="8">
        <f t="shared" si="345"/>
        <v>2016</v>
      </c>
      <c r="F5561" s="8" t="str">
        <f t="shared" si="346"/>
        <v>16</v>
      </c>
      <c r="G5561" s="2">
        <v>0.85736111111111113</v>
      </c>
      <c r="H5561" s="2" t="str">
        <f t="shared" si="347"/>
        <v>2016-12</v>
      </c>
      <c r="I5561" t="s">
        <v>17281</v>
      </c>
      <c r="J5561" s="1">
        <v>42724</v>
      </c>
      <c r="K5561" s="2">
        <v>0.89479166666666665</v>
      </c>
      <c r="L5561">
        <v>54</v>
      </c>
      <c r="M5561" s="2">
        <v>3.7430555555555557E-2</v>
      </c>
      <c r="N5561" t="s">
        <v>16996</v>
      </c>
      <c r="O5561" t="s">
        <v>12397</v>
      </c>
      <c r="P5561" t="s">
        <v>12398</v>
      </c>
      <c r="Q5561" t="s">
        <v>165</v>
      </c>
      <c r="R5561" t="s">
        <v>252</v>
      </c>
      <c r="S5561">
        <v>702927004</v>
      </c>
      <c r="T5561" t="s">
        <v>253</v>
      </c>
      <c r="U5561">
        <v>142.58000000000001</v>
      </c>
      <c r="V5561">
        <v>872.3</v>
      </c>
      <c r="W5561">
        <v>697.82</v>
      </c>
      <c r="X5561" t="s">
        <v>30</v>
      </c>
      <c r="Y5561" t="s">
        <v>30</v>
      </c>
    </row>
    <row r="5562" spans="1:25" x14ac:dyDescent="0.25">
      <c r="A5562" t="s">
        <v>17282</v>
      </c>
      <c r="B5562" t="s">
        <v>17283</v>
      </c>
      <c r="C5562" s="1">
        <v>42731</v>
      </c>
      <c r="D5562" s="1" t="str">
        <f t="shared" si="344"/>
        <v>2010–2019</v>
      </c>
      <c r="E5562" s="8">
        <f t="shared" si="345"/>
        <v>2016</v>
      </c>
      <c r="F5562" s="8" t="str">
        <f t="shared" si="346"/>
        <v>16</v>
      </c>
      <c r="G5562" s="2">
        <v>0.85736111111111113</v>
      </c>
      <c r="H5562" s="2" t="str">
        <f t="shared" si="347"/>
        <v>2016-12</v>
      </c>
      <c r="I5562" t="s">
        <v>17284</v>
      </c>
      <c r="J5562" s="1">
        <v>42731</v>
      </c>
      <c r="K5562" s="2">
        <v>0.89086805555555559</v>
      </c>
      <c r="L5562">
        <v>48</v>
      </c>
      <c r="M5562" s="2">
        <v>3.3506944444444443E-2</v>
      </c>
      <c r="N5562" t="s">
        <v>16996</v>
      </c>
      <c r="O5562" t="s">
        <v>13263</v>
      </c>
      <c r="P5562" t="s">
        <v>13264</v>
      </c>
      <c r="Q5562" t="s">
        <v>165</v>
      </c>
      <c r="R5562" t="s">
        <v>42</v>
      </c>
      <c r="S5562">
        <v>36228007</v>
      </c>
      <c r="T5562" t="s">
        <v>607</v>
      </c>
      <c r="U5562">
        <v>142.58000000000001</v>
      </c>
      <c r="V5562">
        <v>3236.96</v>
      </c>
      <c r="W5562">
        <v>2589.56</v>
      </c>
      <c r="X5562" t="s">
        <v>30</v>
      </c>
      <c r="Y5562" t="s">
        <v>30</v>
      </c>
    </row>
    <row r="5563" spans="1:25" x14ac:dyDescent="0.25">
      <c r="A5563" t="s">
        <v>17285</v>
      </c>
      <c r="B5563" t="s">
        <v>17286</v>
      </c>
      <c r="C5563" s="1">
        <v>42745</v>
      </c>
      <c r="D5563" s="1" t="str">
        <f t="shared" si="344"/>
        <v>2010–2019</v>
      </c>
      <c r="E5563" s="8">
        <f t="shared" si="345"/>
        <v>2017</v>
      </c>
      <c r="F5563" s="8" t="str">
        <f t="shared" si="346"/>
        <v>17</v>
      </c>
      <c r="G5563" s="2">
        <v>0.85736111111111113</v>
      </c>
      <c r="H5563" s="2" t="str">
        <f t="shared" si="347"/>
        <v>2017-01</v>
      </c>
      <c r="I5563" t="s">
        <v>17287</v>
      </c>
      <c r="J5563" s="1">
        <v>42745</v>
      </c>
      <c r="K5563" s="2">
        <v>0.89211805555555557</v>
      </c>
      <c r="L5563">
        <v>50</v>
      </c>
      <c r="M5563" s="2">
        <v>3.4756944444444444E-2</v>
      </c>
      <c r="N5563" t="s">
        <v>16996</v>
      </c>
      <c r="O5563" t="s">
        <v>12397</v>
      </c>
      <c r="P5563" t="s">
        <v>12398</v>
      </c>
      <c r="Q5563" t="s">
        <v>165</v>
      </c>
      <c r="R5563" t="s">
        <v>252</v>
      </c>
      <c r="S5563">
        <v>702927004</v>
      </c>
      <c r="T5563" t="s">
        <v>253</v>
      </c>
      <c r="U5563">
        <v>142.58000000000001</v>
      </c>
      <c r="V5563">
        <v>872.3</v>
      </c>
      <c r="W5563">
        <v>697.82</v>
      </c>
      <c r="X5563" t="s">
        <v>30</v>
      </c>
      <c r="Y5563" t="s">
        <v>30</v>
      </c>
    </row>
    <row r="5564" spans="1:25" x14ac:dyDescent="0.25">
      <c r="A5564" t="s">
        <v>17288</v>
      </c>
      <c r="B5564" t="s">
        <v>17289</v>
      </c>
      <c r="C5564" s="1">
        <v>42752</v>
      </c>
      <c r="D5564" s="1" t="str">
        <f t="shared" si="344"/>
        <v>2010–2019</v>
      </c>
      <c r="E5564" s="8">
        <f t="shared" si="345"/>
        <v>2017</v>
      </c>
      <c r="F5564" s="8" t="str">
        <f t="shared" si="346"/>
        <v>17</v>
      </c>
      <c r="G5564" s="2">
        <v>0.85736111111111113</v>
      </c>
      <c r="H5564" s="2" t="str">
        <f t="shared" si="347"/>
        <v>2017-01</v>
      </c>
      <c r="I5564" t="s">
        <v>17290</v>
      </c>
      <c r="J5564" s="1">
        <v>42752</v>
      </c>
      <c r="K5564" s="2">
        <v>0.86777777777777776</v>
      </c>
      <c r="L5564">
        <v>15</v>
      </c>
      <c r="M5564" s="2">
        <v>1.0416666666666666E-2</v>
      </c>
      <c r="N5564" t="s">
        <v>16996</v>
      </c>
      <c r="O5564" t="s">
        <v>12397</v>
      </c>
      <c r="P5564" t="s">
        <v>12398</v>
      </c>
      <c r="Q5564" t="s">
        <v>165</v>
      </c>
      <c r="R5564" t="s">
        <v>252</v>
      </c>
      <c r="S5564">
        <v>702927004</v>
      </c>
      <c r="T5564" t="s">
        <v>253</v>
      </c>
      <c r="U5564">
        <v>142.58000000000001</v>
      </c>
      <c r="V5564">
        <v>291.74</v>
      </c>
      <c r="W5564">
        <v>233.38</v>
      </c>
      <c r="X5564" t="s">
        <v>30</v>
      </c>
      <c r="Y5564" t="s">
        <v>30</v>
      </c>
    </row>
    <row r="5565" spans="1:25" x14ac:dyDescent="0.25">
      <c r="A5565" s="3" t="s">
        <v>17291</v>
      </c>
      <c r="B5565" t="s">
        <v>17292</v>
      </c>
      <c r="C5565" s="1">
        <v>42759</v>
      </c>
      <c r="D5565" s="1" t="str">
        <f t="shared" si="344"/>
        <v>2010–2019</v>
      </c>
      <c r="E5565" s="8">
        <f t="shared" si="345"/>
        <v>2017</v>
      </c>
      <c r="F5565" s="8" t="str">
        <f t="shared" si="346"/>
        <v>17</v>
      </c>
      <c r="G5565" s="2">
        <v>0.85736111111111113</v>
      </c>
      <c r="H5565" s="2" t="str">
        <f t="shared" si="347"/>
        <v>2017-01</v>
      </c>
      <c r="I5565" t="s">
        <v>17293</v>
      </c>
      <c r="J5565" s="1">
        <v>42759</v>
      </c>
      <c r="K5565" s="2">
        <v>0.88670138888888894</v>
      </c>
      <c r="L5565">
        <v>42</v>
      </c>
      <c r="M5565" s="2">
        <v>2.9340277777777778E-2</v>
      </c>
      <c r="N5565" t="s">
        <v>16996</v>
      </c>
      <c r="O5565" t="s">
        <v>13263</v>
      </c>
      <c r="P5565" t="s">
        <v>13264</v>
      </c>
      <c r="Q5565" t="s">
        <v>165</v>
      </c>
      <c r="R5565" t="s">
        <v>114</v>
      </c>
      <c r="S5565">
        <v>185349003</v>
      </c>
      <c r="T5565" t="s">
        <v>43</v>
      </c>
      <c r="U5565">
        <v>85.55</v>
      </c>
      <c r="V5565">
        <v>1030.97</v>
      </c>
      <c r="W5565">
        <v>824.76</v>
      </c>
      <c r="X5565" t="s">
        <v>30</v>
      </c>
      <c r="Y5565" t="s">
        <v>30</v>
      </c>
    </row>
    <row r="5566" spans="1:25" x14ac:dyDescent="0.25">
      <c r="A5566" t="s">
        <v>17294</v>
      </c>
      <c r="B5566" t="s">
        <v>17295</v>
      </c>
      <c r="C5566" s="1">
        <v>42766</v>
      </c>
      <c r="D5566" s="1" t="str">
        <f t="shared" si="344"/>
        <v>2010–2019</v>
      </c>
      <c r="E5566" s="8">
        <f t="shared" si="345"/>
        <v>2017</v>
      </c>
      <c r="F5566" s="8" t="str">
        <f t="shared" si="346"/>
        <v>17</v>
      </c>
      <c r="G5566" s="2">
        <v>0.85736111111111113</v>
      </c>
      <c r="H5566" s="2" t="str">
        <f t="shared" si="347"/>
        <v>2017-01</v>
      </c>
      <c r="I5566" t="s">
        <v>17296</v>
      </c>
      <c r="J5566" s="1">
        <v>42766</v>
      </c>
      <c r="K5566" s="2">
        <v>0.86777777777777776</v>
      </c>
      <c r="L5566">
        <v>15</v>
      </c>
      <c r="M5566" s="2">
        <v>1.0416666666666666E-2</v>
      </c>
      <c r="N5566" t="s">
        <v>16996</v>
      </c>
      <c r="O5566" t="s">
        <v>13263</v>
      </c>
      <c r="P5566" t="s">
        <v>13264</v>
      </c>
      <c r="Q5566" t="s">
        <v>165</v>
      </c>
      <c r="R5566" t="s">
        <v>114</v>
      </c>
      <c r="S5566">
        <v>185349003</v>
      </c>
      <c r="T5566" t="s">
        <v>43</v>
      </c>
      <c r="U5566">
        <v>85.55</v>
      </c>
      <c r="V5566">
        <v>234.71</v>
      </c>
      <c r="W5566">
        <v>187.76</v>
      </c>
      <c r="X5566" t="s">
        <v>30</v>
      </c>
      <c r="Y5566" t="s">
        <v>30</v>
      </c>
    </row>
    <row r="5567" spans="1:25" x14ac:dyDescent="0.25">
      <c r="A5567" t="s">
        <v>17297</v>
      </c>
      <c r="B5567" t="s">
        <v>17298</v>
      </c>
      <c r="C5567" s="1">
        <v>42780</v>
      </c>
      <c r="D5567" s="1" t="str">
        <f t="shared" si="344"/>
        <v>2010–2019</v>
      </c>
      <c r="E5567" s="8">
        <f t="shared" si="345"/>
        <v>2017</v>
      </c>
      <c r="F5567" s="8" t="str">
        <f t="shared" si="346"/>
        <v>17</v>
      </c>
      <c r="G5567" s="2">
        <v>0.85736111111111113</v>
      </c>
      <c r="H5567" s="2" t="str">
        <f t="shared" si="347"/>
        <v>2017-02</v>
      </c>
      <c r="I5567" t="s">
        <v>17299</v>
      </c>
      <c r="J5567" s="1">
        <v>42780</v>
      </c>
      <c r="K5567" s="2">
        <v>0.89415509259259263</v>
      </c>
      <c r="L5567">
        <v>53</v>
      </c>
      <c r="M5567" s="2">
        <v>3.6793981481481483E-2</v>
      </c>
      <c r="N5567" t="s">
        <v>16996</v>
      </c>
      <c r="O5567" t="s">
        <v>12397</v>
      </c>
      <c r="P5567" t="s">
        <v>12398</v>
      </c>
      <c r="Q5567" t="s">
        <v>165</v>
      </c>
      <c r="R5567" t="s">
        <v>252</v>
      </c>
      <c r="S5567">
        <v>702927004</v>
      </c>
      <c r="T5567" t="s">
        <v>253</v>
      </c>
      <c r="U5567">
        <v>142.58000000000001</v>
      </c>
      <c r="V5567">
        <v>1226.46</v>
      </c>
      <c r="W5567">
        <v>981.15</v>
      </c>
      <c r="X5567" t="s">
        <v>30</v>
      </c>
      <c r="Y5567" t="s">
        <v>30</v>
      </c>
    </row>
    <row r="5568" spans="1:25" x14ac:dyDescent="0.25">
      <c r="A5568" t="s">
        <v>17300</v>
      </c>
      <c r="B5568" t="s">
        <v>17301</v>
      </c>
      <c r="C5568" s="1">
        <v>42787</v>
      </c>
      <c r="D5568" s="1" t="str">
        <f t="shared" si="344"/>
        <v>2010–2019</v>
      </c>
      <c r="E5568" s="8">
        <f t="shared" si="345"/>
        <v>2017</v>
      </c>
      <c r="F5568" s="8" t="str">
        <f t="shared" si="346"/>
        <v>17</v>
      </c>
      <c r="G5568" s="2">
        <v>0.85736111111111113</v>
      </c>
      <c r="H5568" s="2" t="str">
        <f t="shared" si="347"/>
        <v>2017-02</v>
      </c>
      <c r="I5568" t="s">
        <v>17302</v>
      </c>
      <c r="J5568" s="1">
        <v>42787</v>
      </c>
      <c r="K5568" s="2">
        <v>0.86777777777777776</v>
      </c>
      <c r="L5568">
        <v>15</v>
      </c>
      <c r="M5568" s="2">
        <v>1.0416666666666666E-2</v>
      </c>
      <c r="N5568" t="s">
        <v>16996</v>
      </c>
      <c r="O5568" t="s">
        <v>12397</v>
      </c>
      <c r="P5568" t="s">
        <v>12398</v>
      </c>
      <c r="Q5568" t="s">
        <v>165</v>
      </c>
      <c r="R5568" t="s">
        <v>252</v>
      </c>
      <c r="S5568">
        <v>702927004</v>
      </c>
      <c r="T5568" t="s">
        <v>253</v>
      </c>
      <c r="U5568">
        <v>142.58000000000001</v>
      </c>
      <c r="V5568">
        <v>507.44</v>
      </c>
      <c r="W5568">
        <v>405.94</v>
      </c>
      <c r="X5568" t="s">
        <v>30</v>
      </c>
      <c r="Y5568" t="s">
        <v>30</v>
      </c>
    </row>
    <row r="5569" spans="1:25" x14ac:dyDescent="0.25">
      <c r="A5569" t="s">
        <v>17303</v>
      </c>
      <c r="B5569" t="s">
        <v>17304</v>
      </c>
      <c r="C5569" s="1">
        <v>42794</v>
      </c>
      <c r="D5569" s="1" t="str">
        <f t="shared" si="344"/>
        <v>2010–2019</v>
      </c>
      <c r="E5569" s="8">
        <f t="shared" si="345"/>
        <v>2017</v>
      </c>
      <c r="F5569" s="8" t="str">
        <f t="shared" si="346"/>
        <v>17</v>
      </c>
      <c r="G5569" s="2">
        <v>0.85736111111111113</v>
      </c>
      <c r="H5569" s="2" t="str">
        <f t="shared" si="347"/>
        <v>2017-02</v>
      </c>
      <c r="I5569" t="s">
        <v>17305</v>
      </c>
      <c r="J5569" s="1">
        <v>42794</v>
      </c>
      <c r="K5569" s="2">
        <v>0.89606481481481481</v>
      </c>
      <c r="L5569">
        <v>56</v>
      </c>
      <c r="M5569" s="2">
        <v>3.8703703703703705E-2</v>
      </c>
      <c r="N5569" t="s">
        <v>16996</v>
      </c>
      <c r="O5569" t="s">
        <v>12397</v>
      </c>
      <c r="P5569" t="s">
        <v>12398</v>
      </c>
      <c r="Q5569" t="s">
        <v>165</v>
      </c>
      <c r="R5569" t="s">
        <v>252</v>
      </c>
      <c r="S5569">
        <v>702927004</v>
      </c>
      <c r="T5569" t="s">
        <v>253</v>
      </c>
      <c r="U5569">
        <v>142.58000000000001</v>
      </c>
      <c r="V5569">
        <v>1088</v>
      </c>
      <c r="W5569">
        <v>870.38</v>
      </c>
      <c r="X5569" t="s">
        <v>30</v>
      </c>
      <c r="Y5569" t="s">
        <v>30</v>
      </c>
    </row>
    <row r="5570" spans="1:25" x14ac:dyDescent="0.25">
      <c r="A5570" t="s">
        <v>17306</v>
      </c>
      <c r="B5570" t="s">
        <v>17307</v>
      </c>
      <c r="C5570" s="1">
        <v>42801</v>
      </c>
      <c r="D5570" s="1" t="str">
        <f t="shared" si="344"/>
        <v>2010–2019</v>
      </c>
      <c r="E5570" s="8">
        <f t="shared" si="345"/>
        <v>2017</v>
      </c>
      <c r="F5570" s="8" t="str">
        <f t="shared" si="346"/>
        <v>17</v>
      </c>
      <c r="G5570" s="2">
        <v>0.85736111111111113</v>
      </c>
      <c r="H5570" s="2" t="str">
        <f t="shared" si="347"/>
        <v>2017-03</v>
      </c>
      <c r="I5570" t="s">
        <v>17308</v>
      </c>
      <c r="J5570" s="1">
        <v>42801</v>
      </c>
      <c r="K5570" s="2">
        <v>0.86777777777777776</v>
      </c>
      <c r="L5570">
        <v>15</v>
      </c>
      <c r="M5570" s="2">
        <v>1.0416666666666666E-2</v>
      </c>
      <c r="N5570" t="s">
        <v>16996</v>
      </c>
      <c r="O5570" t="s">
        <v>13263</v>
      </c>
      <c r="P5570" t="s">
        <v>13264</v>
      </c>
      <c r="Q5570" t="s">
        <v>165</v>
      </c>
      <c r="R5570" t="s">
        <v>114</v>
      </c>
      <c r="S5570">
        <v>185349003</v>
      </c>
      <c r="T5570" t="s">
        <v>43</v>
      </c>
      <c r="U5570">
        <v>85.55</v>
      </c>
      <c r="V5570">
        <v>1097.51</v>
      </c>
      <c r="W5570">
        <v>878</v>
      </c>
      <c r="X5570" t="s">
        <v>30</v>
      </c>
      <c r="Y5570" t="s">
        <v>30</v>
      </c>
    </row>
    <row r="5571" spans="1:25" x14ac:dyDescent="0.25">
      <c r="A5571" t="s">
        <v>17309</v>
      </c>
      <c r="B5571" t="s">
        <v>17310</v>
      </c>
      <c r="C5571" s="1">
        <v>42808</v>
      </c>
      <c r="D5571" s="1" t="str">
        <f t="shared" ref="D5571:D5634" si="348">IF(YEAR(C5571)&lt;2000,"Before 2000",TEXT(INT(YEAR(C5571)/10)*10,"0000") &amp; "–" &amp; TEXT(INT(YEAR(C5571)/10)*10+9,"0000"))</f>
        <v>2010–2019</v>
      </c>
      <c r="E5571" s="8">
        <f t="shared" ref="E5571:E5634" si="349">YEAR(C5571)</f>
        <v>2017</v>
      </c>
      <c r="F5571" s="8" t="str">
        <f t="shared" ref="F5571:F5634" si="350">TEXT(C5571, "yy")</f>
        <v>17</v>
      </c>
      <c r="G5571" s="2">
        <v>0.85736111111111113</v>
      </c>
      <c r="H5571" s="2" t="str">
        <f t="shared" ref="H5571:H5634" si="351">TEXT(C5571, "yyyy-mm")</f>
        <v>2017-03</v>
      </c>
      <c r="I5571" t="s">
        <v>17311</v>
      </c>
      <c r="J5571" s="1">
        <v>42808</v>
      </c>
      <c r="K5571" s="2">
        <v>0.88072916666666667</v>
      </c>
      <c r="L5571">
        <v>34</v>
      </c>
      <c r="M5571" s="2">
        <v>2.3368055555555555E-2</v>
      </c>
      <c r="N5571" t="s">
        <v>16996</v>
      </c>
      <c r="O5571" t="s">
        <v>12397</v>
      </c>
      <c r="P5571" t="s">
        <v>12398</v>
      </c>
      <c r="Q5571" t="s">
        <v>165</v>
      </c>
      <c r="R5571" t="s">
        <v>252</v>
      </c>
      <c r="S5571">
        <v>702927004</v>
      </c>
      <c r="T5571" t="s">
        <v>253</v>
      </c>
      <c r="U5571">
        <v>142.58000000000001</v>
      </c>
      <c r="V5571">
        <v>1088</v>
      </c>
      <c r="W5571">
        <v>870.38</v>
      </c>
      <c r="X5571" t="s">
        <v>30</v>
      </c>
      <c r="Y5571" t="s">
        <v>30</v>
      </c>
    </row>
    <row r="5572" spans="1:25" x14ac:dyDescent="0.25">
      <c r="A5572" t="s">
        <v>17312</v>
      </c>
      <c r="B5572" t="s">
        <v>17313</v>
      </c>
      <c r="C5572" s="1">
        <v>42815</v>
      </c>
      <c r="D5572" s="1" t="str">
        <f t="shared" si="348"/>
        <v>2010–2019</v>
      </c>
      <c r="E5572" s="8">
        <f t="shared" si="349"/>
        <v>2017</v>
      </c>
      <c r="F5572" s="8" t="str">
        <f t="shared" si="350"/>
        <v>17</v>
      </c>
      <c r="G5572" s="2">
        <v>0.85736111111111113</v>
      </c>
      <c r="H5572" s="2" t="str">
        <f t="shared" si="351"/>
        <v>2017-03</v>
      </c>
      <c r="I5572" t="s">
        <v>17314</v>
      </c>
      <c r="J5572" s="1">
        <v>42815</v>
      </c>
      <c r="K5572" s="2">
        <v>0.98660879629629628</v>
      </c>
      <c r="L5572">
        <v>186</v>
      </c>
      <c r="M5572" s="2">
        <v>0.12924768518518517</v>
      </c>
      <c r="N5572" t="s">
        <v>16996</v>
      </c>
      <c r="O5572" t="s">
        <v>13263</v>
      </c>
      <c r="P5572" t="s">
        <v>13264</v>
      </c>
      <c r="Q5572" t="s">
        <v>165</v>
      </c>
      <c r="R5572" t="s">
        <v>42</v>
      </c>
      <c r="S5572">
        <v>185349003</v>
      </c>
      <c r="T5572" t="s">
        <v>43</v>
      </c>
      <c r="U5572">
        <v>85.55</v>
      </c>
      <c r="V5572">
        <v>3105.35</v>
      </c>
      <c r="W5572">
        <v>2484.2800000000002</v>
      </c>
      <c r="X5572">
        <v>103697008</v>
      </c>
      <c r="Y5572" t="s">
        <v>44</v>
      </c>
    </row>
    <row r="5573" spans="1:25" x14ac:dyDescent="0.25">
      <c r="A5573" t="s">
        <v>17315</v>
      </c>
      <c r="B5573" t="s">
        <v>17316</v>
      </c>
      <c r="C5573" s="1">
        <v>42822</v>
      </c>
      <c r="D5573" s="1" t="str">
        <f t="shared" si="348"/>
        <v>2010–2019</v>
      </c>
      <c r="E5573" s="8">
        <f t="shared" si="349"/>
        <v>2017</v>
      </c>
      <c r="F5573" s="8" t="str">
        <f t="shared" si="350"/>
        <v>17</v>
      </c>
      <c r="G5573" s="2">
        <v>0.85736111111111113</v>
      </c>
      <c r="H5573" s="2" t="str">
        <f t="shared" si="351"/>
        <v>2017-03</v>
      </c>
      <c r="I5573" t="s">
        <v>17317</v>
      </c>
      <c r="J5573" s="1">
        <v>42822</v>
      </c>
      <c r="K5573" s="2">
        <v>0.9115509259259259</v>
      </c>
      <c r="L5573">
        <v>78</v>
      </c>
      <c r="M5573" s="2">
        <v>5.4189814814814816E-2</v>
      </c>
      <c r="N5573" t="s">
        <v>16996</v>
      </c>
      <c r="O5573" t="s">
        <v>13263</v>
      </c>
      <c r="P5573" t="s">
        <v>13264</v>
      </c>
      <c r="Q5573" t="s">
        <v>165</v>
      </c>
      <c r="R5573" t="s">
        <v>42</v>
      </c>
      <c r="S5573">
        <v>185347001</v>
      </c>
      <c r="T5573" t="s">
        <v>72</v>
      </c>
      <c r="U5573">
        <v>85.55</v>
      </c>
      <c r="V5573">
        <v>1379.75</v>
      </c>
      <c r="W5573">
        <v>1103.8</v>
      </c>
      <c r="X5573">
        <v>37320007</v>
      </c>
      <c r="Y5573" t="s">
        <v>1850</v>
      </c>
    </row>
    <row r="5574" spans="1:25" x14ac:dyDescent="0.25">
      <c r="A5574" t="s">
        <v>17318</v>
      </c>
      <c r="B5574" t="s">
        <v>17319</v>
      </c>
      <c r="C5574" s="1">
        <v>42823</v>
      </c>
      <c r="D5574" s="1" t="str">
        <f t="shared" si="348"/>
        <v>2010–2019</v>
      </c>
      <c r="E5574" s="8">
        <f t="shared" si="349"/>
        <v>2017</v>
      </c>
      <c r="F5574" s="8" t="str">
        <f t="shared" si="350"/>
        <v>17</v>
      </c>
      <c r="G5574" s="2">
        <v>0.85736111111111113</v>
      </c>
      <c r="H5574" s="2" t="str">
        <f t="shared" si="351"/>
        <v>2017-03</v>
      </c>
      <c r="I5574" t="s">
        <v>17320</v>
      </c>
      <c r="J5574" s="1">
        <v>42823</v>
      </c>
      <c r="K5574" s="2">
        <v>0.86777777777777776</v>
      </c>
      <c r="L5574">
        <v>15</v>
      </c>
      <c r="M5574" s="2">
        <v>1.0416666666666666E-2</v>
      </c>
      <c r="N5574" t="s">
        <v>16996</v>
      </c>
      <c r="O5574" t="s">
        <v>13263</v>
      </c>
      <c r="P5574" t="s">
        <v>13264</v>
      </c>
      <c r="Q5574" t="s">
        <v>165</v>
      </c>
      <c r="R5574" t="s">
        <v>42</v>
      </c>
      <c r="S5574">
        <v>390906007</v>
      </c>
      <c r="T5574" t="s">
        <v>169</v>
      </c>
      <c r="U5574">
        <v>85.55</v>
      </c>
      <c r="V5574">
        <v>234.71</v>
      </c>
      <c r="W5574">
        <v>187.76</v>
      </c>
      <c r="X5574">
        <v>55822004</v>
      </c>
      <c r="Y5574" t="s">
        <v>170</v>
      </c>
    </row>
    <row r="5575" spans="1:25" x14ac:dyDescent="0.25">
      <c r="A5575" t="s">
        <v>17321</v>
      </c>
      <c r="B5575" t="s">
        <v>17322</v>
      </c>
      <c r="C5575" s="1">
        <v>42836</v>
      </c>
      <c r="D5575" s="1" t="str">
        <f t="shared" si="348"/>
        <v>2010–2019</v>
      </c>
      <c r="E5575" s="8">
        <f t="shared" si="349"/>
        <v>2017</v>
      </c>
      <c r="F5575" s="8" t="str">
        <f t="shared" si="350"/>
        <v>17</v>
      </c>
      <c r="G5575" s="2">
        <v>0.85736111111111113</v>
      </c>
      <c r="H5575" s="2" t="str">
        <f t="shared" si="351"/>
        <v>2017-04</v>
      </c>
      <c r="I5575" t="s">
        <v>17323</v>
      </c>
      <c r="J5575" s="1">
        <v>42836</v>
      </c>
      <c r="K5575" s="2">
        <v>0.8982175925925926</v>
      </c>
      <c r="L5575">
        <v>59</v>
      </c>
      <c r="M5575" s="2">
        <v>4.085648148148148E-2</v>
      </c>
      <c r="N5575" t="s">
        <v>16996</v>
      </c>
      <c r="O5575" t="s">
        <v>12397</v>
      </c>
      <c r="P5575" t="s">
        <v>12398</v>
      </c>
      <c r="Q5575" t="s">
        <v>165</v>
      </c>
      <c r="R5575" t="s">
        <v>252</v>
      </c>
      <c r="S5575">
        <v>702927004</v>
      </c>
      <c r="T5575" t="s">
        <v>253</v>
      </c>
      <c r="U5575">
        <v>142.58000000000001</v>
      </c>
      <c r="V5575">
        <v>872.3</v>
      </c>
      <c r="W5575">
        <v>697.82</v>
      </c>
      <c r="X5575" t="s">
        <v>30</v>
      </c>
      <c r="Y5575" t="s">
        <v>30</v>
      </c>
    </row>
    <row r="5576" spans="1:25" x14ac:dyDescent="0.25">
      <c r="A5576" t="s">
        <v>17324</v>
      </c>
      <c r="B5576" t="s">
        <v>17325</v>
      </c>
      <c r="C5576" s="1">
        <v>42843</v>
      </c>
      <c r="D5576" s="1" t="str">
        <f t="shared" si="348"/>
        <v>2010–2019</v>
      </c>
      <c r="E5576" s="8">
        <f t="shared" si="349"/>
        <v>2017</v>
      </c>
      <c r="F5576" s="8" t="str">
        <f t="shared" si="350"/>
        <v>17</v>
      </c>
      <c r="G5576" s="2">
        <v>0.85736111111111113</v>
      </c>
      <c r="H5576" s="2" t="str">
        <f t="shared" si="351"/>
        <v>2017-04</v>
      </c>
      <c r="I5576" t="s">
        <v>17326</v>
      </c>
      <c r="J5576" s="1">
        <v>42843</v>
      </c>
      <c r="K5576" s="2">
        <v>0.86777777777777776</v>
      </c>
      <c r="L5576">
        <v>15</v>
      </c>
      <c r="M5576" s="2">
        <v>1.0416666666666666E-2</v>
      </c>
      <c r="N5576" t="s">
        <v>16996</v>
      </c>
      <c r="O5576" t="s">
        <v>13263</v>
      </c>
      <c r="P5576" t="s">
        <v>13264</v>
      </c>
      <c r="Q5576" t="s">
        <v>165</v>
      </c>
      <c r="R5576" t="s">
        <v>114</v>
      </c>
      <c r="S5576">
        <v>185349003</v>
      </c>
      <c r="T5576" t="s">
        <v>43</v>
      </c>
      <c r="U5576">
        <v>85.55</v>
      </c>
      <c r="V5576">
        <v>234.71</v>
      </c>
      <c r="W5576">
        <v>187.76</v>
      </c>
      <c r="X5576" t="s">
        <v>30</v>
      </c>
      <c r="Y5576" t="s">
        <v>30</v>
      </c>
    </row>
    <row r="5577" spans="1:25" x14ac:dyDescent="0.25">
      <c r="A5577" t="s">
        <v>17327</v>
      </c>
      <c r="B5577" t="s">
        <v>17328</v>
      </c>
      <c r="C5577" s="1">
        <v>42850</v>
      </c>
      <c r="D5577" s="1" t="str">
        <f t="shared" si="348"/>
        <v>2010–2019</v>
      </c>
      <c r="E5577" s="8">
        <f t="shared" si="349"/>
        <v>2017</v>
      </c>
      <c r="F5577" s="8" t="str">
        <f t="shared" si="350"/>
        <v>17</v>
      </c>
      <c r="G5577" s="2">
        <v>0.85736111111111113</v>
      </c>
      <c r="H5577" s="2" t="str">
        <f t="shared" si="351"/>
        <v>2017-04</v>
      </c>
      <c r="I5577" t="s">
        <v>17329</v>
      </c>
      <c r="J5577" s="1">
        <v>42850</v>
      </c>
      <c r="K5577" s="2">
        <v>0.96412037037037035</v>
      </c>
      <c r="L5577">
        <v>154</v>
      </c>
      <c r="M5577" s="2">
        <v>0.10675925925925926</v>
      </c>
      <c r="N5577" t="s">
        <v>16996</v>
      </c>
      <c r="O5577" t="s">
        <v>13263</v>
      </c>
      <c r="P5577" t="s">
        <v>13264</v>
      </c>
      <c r="Q5577" t="s">
        <v>165</v>
      </c>
      <c r="R5577" t="s">
        <v>42</v>
      </c>
      <c r="S5577">
        <v>185349003</v>
      </c>
      <c r="T5577" t="s">
        <v>43</v>
      </c>
      <c r="U5577">
        <v>85.55</v>
      </c>
      <c r="V5577">
        <v>2673.95</v>
      </c>
      <c r="W5577">
        <v>2139.16</v>
      </c>
      <c r="X5577">
        <v>66383009</v>
      </c>
      <c r="Y5577" t="s">
        <v>125</v>
      </c>
    </row>
    <row r="5578" spans="1:25" x14ac:dyDescent="0.25">
      <c r="A5578" t="s">
        <v>17330</v>
      </c>
      <c r="B5578" t="s">
        <v>17331</v>
      </c>
      <c r="C5578" s="1">
        <v>42857</v>
      </c>
      <c r="D5578" s="1" t="str">
        <f t="shared" si="348"/>
        <v>2010–2019</v>
      </c>
      <c r="E5578" s="8">
        <f t="shared" si="349"/>
        <v>2017</v>
      </c>
      <c r="F5578" s="8" t="str">
        <f t="shared" si="350"/>
        <v>17</v>
      </c>
      <c r="G5578" s="2">
        <v>0.85736111111111113</v>
      </c>
      <c r="H5578" s="2" t="str">
        <f t="shared" si="351"/>
        <v>2017-05</v>
      </c>
      <c r="I5578" t="s">
        <v>17332</v>
      </c>
      <c r="J5578" s="1">
        <v>42857</v>
      </c>
      <c r="K5578" s="2">
        <v>0.89542824074074079</v>
      </c>
      <c r="L5578">
        <v>55</v>
      </c>
      <c r="M5578" s="2">
        <v>3.8067129629629631E-2</v>
      </c>
      <c r="N5578" t="s">
        <v>16996</v>
      </c>
      <c r="O5578" t="s">
        <v>13263</v>
      </c>
      <c r="P5578" t="s">
        <v>13264</v>
      </c>
      <c r="Q5578" t="s">
        <v>165</v>
      </c>
      <c r="R5578" t="s">
        <v>42</v>
      </c>
      <c r="S5578">
        <v>390906007</v>
      </c>
      <c r="T5578" t="s">
        <v>169</v>
      </c>
      <c r="U5578">
        <v>85.55</v>
      </c>
      <c r="V5578">
        <v>516.95000000000005</v>
      </c>
      <c r="W5578">
        <v>413.56</v>
      </c>
      <c r="X5578">
        <v>37320007</v>
      </c>
      <c r="Y5578" t="s">
        <v>1850</v>
      </c>
    </row>
    <row r="5579" spans="1:25" x14ac:dyDescent="0.25">
      <c r="A5579" t="s">
        <v>17333</v>
      </c>
      <c r="B5579" t="s">
        <v>17334</v>
      </c>
      <c r="C5579" s="1">
        <v>42871</v>
      </c>
      <c r="D5579" s="1" t="str">
        <f t="shared" si="348"/>
        <v>2010–2019</v>
      </c>
      <c r="E5579" s="8">
        <f t="shared" si="349"/>
        <v>2017</v>
      </c>
      <c r="F5579" s="8" t="str">
        <f t="shared" si="350"/>
        <v>17</v>
      </c>
      <c r="G5579" s="2">
        <v>0.85736111111111113</v>
      </c>
      <c r="H5579" s="2" t="str">
        <f t="shared" si="351"/>
        <v>2017-05</v>
      </c>
      <c r="I5579" t="s">
        <v>17335</v>
      </c>
      <c r="J5579" s="1">
        <v>42871</v>
      </c>
      <c r="K5579" s="2">
        <v>0.89902777777777776</v>
      </c>
      <c r="L5579">
        <v>60</v>
      </c>
      <c r="M5579" s="2">
        <v>4.1666666666666664E-2</v>
      </c>
      <c r="N5579" t="s">
        <v>16996</v>
      </c>
      <c r="O5579" t="s">
        <v>17091</v>
      </c>
      <c r="P5579" t="s">
        <v>17092</v>
      </c>
      <c r="Q5579" t="s">
        <v>165</v>
      </c>
      <c r="R5579" t="s">
        <v>85</v>
      </c>
      <c r="S5579">
        <v>50849002</v>
      </c>
      <c r="T5579" t="s">
        <v>86</v>
      </c>
      <c r="U5579">
        <v>146.18</v>
      </c>
      <c r="V5579">
        <v>875.9</v>
      </c>
      <c r="W5579">
        <v>700.7</v>
      </c>
      <c r="X5579" t="s">
        <v>30</v>
      </c>
      <c r="Y5579" t="s">
        <v>30</v>
      </c>
    </row>
    <row r="5580" spans="1:25" x14ac:dyDescent="0.25">
      <c r="A5580" t="s">
        <v>17336</v>
      </c>
      <c r="B5580" t="s">
        <v>17337</v>
      </c>
      <c r="C5580" s="1">
        <v>42878</v>
      </c>
      <c r="D5580" s="1" t="str">
        <f t="shared" si="348"/>
        <v>2010–2019</v>
      </c>
      <c r="E5580" s="8">
        <f t="shared" si="349"/>
        <v>2017</v>
      </c>
      <c r="F5580" s="8" t="str">
        <f t="shared" si="350"/>
        <v>17</v>
      </c>
      <c r="G5580" s="2">
        <v>0.85736111111111113</v>
      </c>
      <c r="H5580" s="2" t="str">
        <f t="shared" si="351"/>
        <v>2017-05</v>
      </c>
      <c r="I5580" t="s">
        <v>17338</v>
      </c>
      <c r="J5580" s="1">
        <v>42878</v>
      </c>
      <c r="K5580" s="2">
        <v>0.86777777777777776</v>
      </c>
      <c r="L5580">
        <v>15</v>
      </c>
      <c r="M5580" s="2">
        <v>1.0416666666666666E-2</v>
      </c>
      <c r="N5580" t="s">
        <v>16996</v>
      </c>
      <c r="O5580" t="s">
        <v>12397</v>
      </c>
      <c r="P5580" t="s">
        <v>12398</v>
      </c>
      <c r="Q5580" t="s">
        <v>165</v>
      </c>
      <c r="R5580" t="s">
        <v>252</v>
      </c>
      <c r="S5580">
        <v>702927004</v>
      </c>
      <c r="T5580" t="s">
        <v>253</v>
      </c>
      <c r="U5580">
        <v>142.58000000000001</v>
      </c>
      <c r="V5580">
        <v>1257.9100000000001</v>
      </c>
      <c r="W5580">
        <v>1006.32</v>
      </c>
      <c r="X5580" t="s">
        <v>30</v>
      </c>
      <c r="Y5580" t="s">
        <v>30</v>
      </c>
    </row>
    <row r="5581" spans="1:25" x14ac:dyDescent="0.25">
      <c r="A5581" t="s">
        <v>17339</v>
      </c>
      <c r="B5581" t="s">
        <v>17340</v>
      </c>
      <c r="C5581" s="1">
        <v>42885</v>
      </c>
      <c r="D5581" s="1" t="str">
        <f t="shared" si="348"/>
        <v>2010–2019</v>
      </c>
      <c r="E5581" s="8">
        <f t="shared" si="349"/>
        <v>2017</v>
      </c>
      <c r="F5581" s="8" t="str">
        <f t="shared" si="350"/>
        <v>17</v>
      </c>
      <c r="G5581" s="2">
        <v>0.85736111111111113</v>
      </c>
      <c r="H5581" s="2" t="str">
        <f t="shared" si="351"/>
        <v>2017-05</v>
      </c>
      <c r="I5581" t="s">
        <v>17341</v>
      </c>
      <c r="J5581" s="1">
        <v>42885</v>
      </c>
      <c r="K5581" s="2">
        <v>0.88071759259259264</v>
      </c>
      <c r="L5581">
        <v>34</v>
      </c>
      <c r="M5581" s="2">
        <v>2.3356481481481482E-2</v>
      </c>
      <c r="N5581" t="s">
        <v>16996</v>
      </c>
      <c r="O5581" t="s">
        <v>12397</v>
      </c>
      <c r="P5581" t="s">
        <v>12398</v>
      </c>
      <c r="Q5581" t="s">
        <v>165</v>
      </c>
      <c r="R5581" t="s">
        <v>252</v>
      </c>
      <c r="S5581">
        <v>702927004</v>
      </c>
      <c r="T5581" t="s">
        <v>253</v>
      </c>
      <c r="U5581">
        <v>142.58000000000001</v>
      </c>
      <c r="V5581">
        <v>1088</v>
      </c>
      <c r="W5581">
        <v>870.38</v>
      </c>
      <c r="X5581" t="s">
        <v>30</v>
      </c>
      <c r="Y5581" t="s">
        <v>30</v>
      </c>
    </row>
    <row r="5582" spans="1:25" x14ac:dyDescent="0.25">
      <c r="A5582" t="s">
        <v>17342</v>
      </c>
      <c r="B5582" t="s">
        <v>17343</v>
      </c>
      <c r="C5582" s="1">
        <v>42892</v>
      </c>
      <c r="D5582" s="1" t="str">
        <f t="shared" si="348"/>
        <v>2010–2019</v>
      </c>
      <c r="E5582" s="8">
        <f t="shared" si="349"/>
        <v>2017</v>
      </c>
      <c r="F5582" s="8" t="str">
        <f t="shared" si="350"/>
        <v>17</v>
      </c>
      <c r="G5582" s="2">
        <v>0.85736111111111113</v>
      </c>
      <c r="H5582" s="2" t="str">
        <f t="shared" si="351"/>
        <v>2017-06</v>
      </c>
      <c r="I5582" t="s">
        <v>17344</v>
      </c>
      <c r="J5582" s="1">
        <v>42892</v>
      </c>
      <c r="K5582" s="2">
        <v>0.86777777777777776</v>
      </c>
      <c r="L5582">
        <v>15</v>
      </c>
      <c r="M5582" s="2">
        <v>1.0416666666666666E-2</v>
      </c>
      <c r="N5582" t="s">
        <v>16996</v>
      </c>
      <c r="O5582" t="s">
        <v>13263</v>
      </c>
      <c r="P5582" t="s">
        <v>13264</v>
      </c>
      <c r="Q5582" t="s">
        <v>165</v>
      </c>
      <c r="R5582" t="s">
        <v>114</v>
      </c>
      <c r="S5582">
        <v>185349003</v>
      </c>
      <c r="T5582" t="s">
        <v>43</v>
      </c>
      <c r="U5582">
        <v>85.55</v>
      </c>
      <c r="V5582">
        <v>1097.51</v>
      </c>
      <c r="W5582">
        <v>878</v>
      </c>
      <c r="X5582" t="s">
        <v>30</v>
      </c>
      <c r="Y5582" t="s">
        <v>30</v>
      </c>
    </row>
    <row r="5583" spans="1:25" x14ac:dyDescent="0.25">
      <c r="A5583" t="s">
        <v>17345</v>
      </c>
      <c r="B5583" t="s">
        <v>17346</v>
      </c>
      <c r="C5583" s="1">
        <v>42899</v>
      </c>
      <c r="D5583" s="1" t="str">
        <f t="shared" si="348"/>
        <v>2010–2019</v>
      </c>
      <c r="E5583" s="8">
        <f t="shared" si="349"/>
        <v>2017</v>
      </c>
      <c r="F5583" s="8" t="str">
        <f t="shared" si="350"/>
        <v>17</v>
      </c>
      <c r="G5583" s="2">
        <v>0.85736111111111113</v>
      </c>
      <c r="H5583" s="2" t="str">
        <f t="shared" si="351"/>
        <v>2017-06</v>
      </c>
      <c r="I5583" t="s">
        <v>17347</v>
      </c>
      <c r="J5583" s="1">
        <v>42899</v>
      </c>
      <c r="K5583" s="2">
        <v>0.88943287037037033</v>
      </c>
      <c r="L5583">
        <v>46</v>
      </c>
      <c r="M5583" s="2">
        <v>3.2071759259259258E-2</v>
      </c>
      <c r="N5583" t="s">
        <v>16996</v>
      </c>
      <c r="O5583" t="s">
        <v>12397</v>
      </c>
      <c r="P5583" t="s">
        <v>12398</v>
      </c>
      <c r="Q5583" t="s">
        <v>165</v>
      </c>
      <c r="R5583" t="s">
        <v>252</v>
      </c>
      <c r="S5583">
        <v>702927004</v>
      </c>
      <c r="T5583" t="s">
        <v>253</v>
      </c>
      <c r="U5583">
        <v>142.58000000000001</v>
      </c>
      <c r="V5583">
        <v>872.3</v>
      </c>
      <c r="W5583">
        <v>697.82</v>
      </c>
      <c r="X5583" t="s">
        <v>30</v>
      </c>
      <c r="Y5583" t="s">
        <v>30</v>
      </c>
    </row>
    <row r="5584" spans="1:25" x14ac:dyDescent="0.25">
      <c r="A5584" t="s">
        <v>17348</v>
      </c>
      <c r="B5584" t="s">
        <v>17349</v>
      </c>
      <c r="C5584" s="1">
        <v>42906</v>
      </c>
      <c r="D5584" s="1" t="str">
        <f t="shared" si="348"/>
        <v>2010–2019</v>
      </c>
      <c r="E5584" s="8">
        <f t="shared" si="349"/>
        <v>2017</v>
      </c>
      <c r="F5584" s="8" t="str">
        <f t="shared" si="350"/>
        <v>17</v>
      </c>
      <c r="G5584" s="2">
        <v>0.85736111111111113</v>
      </c>
      <c r="H5584" s="2" t="str">
        <f t="shared" si="351"/>
        <v>2017-06</v>
      </c>
      <c r="I5584" t="s">
        <v>17350</v>
      </c>
      <c r="J5584" s="1">
        <v>42906</v>
      </c>
      <c r="K5584" s="2">
        <v>0.86777777777777776</v>
      </c>
      <c r="L5584">
        <v>15</v>
      </c>
      <c r="M5584" s="2">
        <v>1.0416666666666666E-2</v>
      </c>
      <c r="N5584" t="s">
        <v>16996</v>
      </c>
      <c r="O5584" t="s">
        <v>13263</v>
      </c>
      <c r="P5584" t="s">
        <v>13264</v>
      </c>
      <c r="Q5584" t="s">
        <v>165</v>
      </c>
      <c r="R5584" t="s">
        <v>114</v>
      </c>
      <c r="S5584">
        <v>185349003</v>
      </c>
      <c r="T5584" t="s">
        <v>43</v>
      </c>
      <c r="U5584">
        <v>85.55</v>
      </c>
      <c r="V5584">
        <v>234.71</v>
      </c>
      <c r="W5584">
        <v>187.76</v>
      </c>
      <c r="X5584" t="s">
        <v>30</v>
      </c>
      <c r="Y5584" t="s">
        <v>30</v>
      </c>
    </row>
    <row r="5585" spans="1:25" x14ac:dyDescent="0.25">
      <c r="A5585" t="s">
        <v>17351</v>
      </c>
      <c r="B5585" t="s">
        <v>17352</v>
      </c>
      <c r="C5585" s="1">
        <v>42913</v>
      </c>
      <c r="D5585" s="1" t="str">
        <f t="shared" si="348"/>
        <v>2010–2019</v>
      </c>
      <c r="E5585" s="8">
        <f t="shared" si="349"/>
        <v>2017</v>
      </c>
      <c r="F5585" s="8" t="str">
        <f t="shared" si="350"/>
        <v>17</v>
      </c>
      <c r="G5585" s="2">
        <v>0.85736111111111113</v>
      </c>
      <c r="H5585" s="2" t="str">
        <f t="shared" si="351"/>
        <v>2017-06</v>
      </c>
      <c r="I5585" t="s">
        <v>17353</v>
      </c>
      <c r="J5585" s="1">
        <v>42914</v>
      </c>
      <c r="K5585" s="2">
        <v>1.5543981481481482E-2</v>
      </c>
      <c r="L5585">
        <v>-1212</v>
      </c>
      <c r="M5585" t="e">
        <v>#VALUE!</v>
      </c>
      <c r="N5585" t="s">
        <v>16996</v>
      </c>
      <c r="O5585" t="s">
        <v>13263</v>
      </c>
      <c r="P5585" t="s">
        <v>13264</v>
      </c>
      <c r="Q5585" t="s">
        <v>165</v>
      </c>
      <c r="R5585" t="s">
        <v>42</v>
      </c>
      <c r="S5585">
        <v>185349003</v>
      </c>
      <c r="T5585" t="s">
        <v>43</v>
      </c>
      <c r="U5585">
        <v>85.55</v>
      </c>
      <c r="V5585">
        <v>3105.35</v>
      </c>
      <c r="W5585">
        <v>2484.2800000000002</v>
      </c>
      <c r="X5585">
        <v>103697008</v>
      </c>
      <c r="Y5585" t="s">
        <v>44</v>
      </c>
    </row>
    <row r="5586" spans="1:25" x14ac:dyDescent="0.25">
      <c r="A5586" t="s">
        <v>17354</v>
      </c>
      <c r="B5586" t="s">
        <v>17355</v>
      </c>
      <c r="C5586" s="1">
        <v>42927</v>
      </c>
      <c r="D5586" s="1" t="str">
        <f t="shared" si="348"/>
        <v>2010–2019</v>
      </c>
      <c r="E5586" s="8">
        <f t="shared" si="349"/>
        <v>2017</v>
      </c>
      <c r="F5586" s="8" t="str">
        <f t="shared" si="350"/>
        <v>17</v>
      </c>
      <c r="G5586" s="2">
        <v>0.85736111111111113</v>
      </c>
      <c r="H5586" s="2" t="str">
        <f t="shared" si="351"/>
        <v>2017-07</v>
      </c>
      <c r="I5586" t="s">
        <v>17356</v>
      </c>
      <c r="J5586" s="1">
        <v>42927</v>
      </c>
      <c r="K5586" s="2">
        <v>0.88493055555555555</v>
      </c>
      <c r="L5586">
        <v>40</v>
      </c>
      <c r="M5586" s="2">
        <v>2.7569444444444445E-2</v>
      </c>
      <c r="N5586" t="s">
        <v>16996</v>
      </c>
      <c r="O5586" t="s">
        <v>12397</v>
      </c>
      <c r="P5586" t="s">
        <v>12398</v>
      </c>
      <c r="Q5586" t="s">
        <v>165</v>
      </c>
      <c r="R5586" t="s">
        <v>252</v>
      </c>
      <c r="S5586">
        <v>702927004</v>
      </c>
      <c r="T5586" t="s">
        <v>253</v>
      </c>
      <c r="U5586">
        <v>142.58000000000001</v>
      </c>
      <c r="V5586">
        <v>1088</v>
      </c>
      <c r="W5586">
        <v>870.38</v>
      </c>
      <c r="X5586" t="s">
        <v>30</v>
      </c>
      <c r="Y5586" t="s">
        <v>30</v>
      </c>
    </row>
    <row r="5587" spans="1:25" x14ac:dyDescent="0.25">
      <c r="A5587" t="s">
        <v>17357</v>
      </c>
      <c r="B5587" t="s">
        <v>17358</v>
      </c>
      <c r="C5587" s="1">
        <v>42934</v>
      </c>
      <c r="D5587" s="1" t="str">
        <f t="shared" si="348"/>
        <v>2010–2019</v>
      </c>
      <c r="E5587" s="8">
        <f t="shared" si="349"/>
        <v>2017</v>
      </c>
      <c r="F5587" s="8" t="str">
        <f t="shared" si="350"/>
        <v>17</v>
      </c>
      <c r="G5587" s="2">
        <v>0.85736111111111113</v>
      </c>
      <c r="H5587" s="2" t="str">
        <f t="shared" si="351"/>
        <v>2017-07</v>
      </c>
      <c r="I5587" t="s">
        <v>17359</v>
      </c>
      <c r="J5587" s="1">
        <v>42934</v>
      </c>
      <c r="K5587" s="2">
        <v>0.86777777777777776</v>
      </c>
      <c r="L5587">
        <v>15</v>
      </c>
      <c r="M5587" s="2">
        <v>1.0416666666666666E-2</v>
      </c>
      <c r="N5587" t="s">
        <v>16996</v>
      </c>
      <c r="O5587" t="s">
        <v>13263</v>
      </c>
      <c r="P5587" t="s">
        <v>13264</v>
      </c>
      <c r="Q5587" t="s">
        <v>165</v>
      </c>
      <c r="R5587" t="s">
        <v>114</v>
      </c>
      <c r="S5587">
        <v>185349003</v>
      </c>
      <c r="T5587" t="s">
        <v>43</v>
      </c>
      <c r="U5587">
        <v>85.55</v>
      </c>
      <c r="V5587">
        <v>234.71</v>
      </c>
      <c r="W5587">
        <v>187.76</v>
      </c>
      <c r="X5587" t="s">
        <v>30</v>
      </c>
      <c r="Y5587" t="s">
        <v>30</v>
      </c>
    </row>
    <row r="5588" spans="1:25" x14ac:dyDescent="0.25">
      <c r="A5588" s="3" t="s">
        <v>17360</v>
      </c>
      <c r="B5588" t="s">
        <v>17361</v>
      </c>
      <c r="C5588" s="1">
        <v>42941</v>
      </c>
      <c r="D5588" s="1" t="str">
        <f t="shared" si="348"/>
        <v>2010–2019</v>
      </c>
      <c r="E5588" s="8">
        <f t="shared" si="349"/>
        <v>2017</v>
      </c>
      <c r="F5588" s="8" t="str">
        <f t="shared" si="350"/>
        <v>17</v>
      </c>
      <c r="G5588" s="2">
        <v>0.85736111111111113</v>
      </c>
      <c r="H5588" s="2" t="str">
        <f t="shared" si="351"/>
        <v>2017-07</v>
      </c>
      <c r="I5588" t="s">
        <v>17362</v>
      </c>
      <c r="J5588" s="1">
        <v>42942</v>
      </c>
      <c r="K5588" s="2">
        <v>1.9201388888888889E-2</v>
      </c>
      <c r="L5588">
        <v>-1207</v>
      </c>
      <c r="M5588" t="e">
        <v>#VALUE!</v>
      </c>
      <c r="N5588" t="s">
        <v>16996</v>
      </c>
      <c r="O5588" t="s">
        <v>13263</v>
      </c>
      <c r="P5588" t="s">
        <v>13264</v>
      </c>
      <c r="Q5588" t="s">
        <v>165</v>
      </c>
      <c r="R5588" t="s">
        <v>42</v>
      </c>
      <c r="S5588">
        <v>185349003</v>
      </c>
      <c r="T5588" t="s">
        <v>43</v>
      </c>
      <c r="U5588">
        <v>85.55</v>
      </c>
      <c r="V5588">
        <v>3968.15</v>
      </c>
      <c r="W5588">
        <v>3174.52</v>
      </c>
      <c r="X5588">
        <v>103697008</v>
      </c>
      <c r="Y5588" t="s">
        <v>44</v>
      </c>
    </row>
    <row r="5589" spans="1:25" x14ac:dyDescent="0.25">
      <c r="A5589" t="s">
        <v>17363</v>
      </c>
      <c r="B5589" t="s">
        <v>17364</v>
      </c>
      <c r="C5589" s="1">
        <v>42955</v>
      </c>
      <c r="D5589" s="1" t="str">
        <f t="shared" si="348"/>
        <v>2010–2019</v>
      </c>
      <c r="E5589" s="8">
        <f t="shared" si="349"/>
        <v>2017</v>
      </c>
      <c r="F5589" s="8" t="str">
        <f t="shared" si="350"/>
        <v>17</v>
      </c>
      <c r="G5589" s="2">
        <v>0.85736111111111113</v>
      </c>
      <c r="H5589" s="2" t="str">
        <f t="shared" si="351"/>
        <v>2017-08</v>
      </c>
      <c r="I5589" t="s">
        <v>17365</v>
      </c>
      <c r="J5589" s="1">
        <v>42955</v>
      </c>
      <c r="K5589" s="2">
        <v>0.89215277777777779</v>
      </c>
      <c r="L5589">
        <v>50</v>
      </c>
      <c r="M5589" s="2">
        <v>3.4791666666666665E-2</v>
      </c>
      <c r="N5589" t="s">
        <v>16996</v>
      </c>
      <c r="O5589" t="s">
        <v>12397</v>
      </c>
      <c r="P5589" t="s">
        <v>12398</v>
      </c>
      <c r="Q5589" t="s">
        <v>165</v>
      </c>
      <c r="R5589" t="s">
        <v>252</v>
      </c>
      <c r="S5589">
        <v>702927004</v>
      </c>
      <c r="T5589" t="s">
        <v>253</v>
      </c>
      <c r="U5589">
        <v>142.58000000000001</v>
      </c>
      <c r="V5589">
        <v>872.3</v>
      </c>
      <c r="W5589">
        <v>697.82</v>
      </c>
      <c r="X5589" t="s">
        <v>30</v>
      </c>
      <c r="Y5589" t="s">
        <v>30</v>
      </c>
    </row>
    <row r="5590" spans="1:25" x14ac:dyDescent="0.25">
      <c r="A5590" t="s">
        <v>17366</v>
      </c>
      <c r="B5590" t="s">
        <v>17367</v>
      </c>
      <c r="C5590" s="1">
        <v>42962</v>
      </c>
      <c r="D5590" s="1" t="str">
        <f t="shared" si="348"/>
        <v>2010–2019</v>
      </c>
      <c r="E5590" s="8">
        <f t="shared" si="349"/>
        <v>2017</v>
      </c>
      <c r="F5590" s="8" t="str">
        <f t="shared" si="350"/>
        <v>17</v>
      </c>
      <c r="G5590" s="2">
        <v>0.85736111111111113</v>
      </c>
      <c r="H5590" s="2" t="str">
        <f t="shared" si="351"/>
        <v>2017-08</v>
      </c>
      <c r="I5590" t="s">
        <v>17368</v>
      </c>
      <c r="J5590" s="1">
        <v>42962</v>
      </c>
      <c r="K5590" s="2">
        <v>0.86777777777777776</v>
      </c>
      <c r="L5590">
        <v>15</v>
      </c>
      <c r="M5590" s="2">
        <v>1.0416666666666666E-2</v>
      </c>
      <c r="N5590" t="s">
        <v>16996</v>
      </c>
      <c r="O5590" t="s">
        <v>12397</v>
      </c>
      <c r="P5590" t="s">
        <v>12398</v>
      </c>
      <c r="Q5590" t="s">
        <v>165</v>
      </c>
      <c r="R5590" t="s">
        <v>252</v>
      </c>
      <c r="S5590">
        <v>702927004</v>
      </c>
      <c r="T5590" t="s">
        <v>253</v>
      </c>
      <c r="U5590">
        <v>142.58000000000001</v>
      </c>
      <c r="V5590">
        <v>291.74</v>
      </c>
      <c r="W5590">
        <v>233.38</v>
      </c>
      <c r="X5590" t="s">
        <v>30</v>
      </c>
      <c r="Y5590" t="s">
        <v>30</v>
      </c>
    </row>
    <row r="5591" spans="1:25" x14ac:dyDescent="0.25">
      <c r="A5591" t="s">
        <v>17369</v>
      </c>
      <c r="B5591" t="s">
        <v>17370</v>
      </c>
      <c r="C5591" s="1">
        <v>42969</v>
      </c>
      <c r="D5591" s="1" t="str">
        <f t="shared" si="348"/>
        <v>2010–2019</v>
      </c>
      <c r="E5591" s="8">
        <f t="shared" si="349"/>
        <v>2017</v>
      </c>
      <c r="F5591" s="8" t="str">
        <f t="shared" si="350"/>
        <v>17</v>
      </c>
      <c r="G5591" s="2">
        <v>0.85736111111111113</v>
      </c>
      <c r="H5591" s="2" t="str">
        <f t="shared" si="351"/>
        <v>2017-08</v>
      </c>
      <c r="I5591" t="s">
        <v>17371</v>
      </c>
      <c r="J5591" s="1">
        <v>42969</v>
      </c>
      <c r="K5591" s="2">
        <v>0.88953703703703701</v>
      </c>
      <c r="L5591">
        <v>46</v>
      </c>
      <c r="M5591" s="2">
        <v>3.2175925925925927E-2</v>
      </c>
      <c r="N5591" t="s">
        <v>16996</v>
      </c>
      <c r="O5591" t="s">
        <v>13263</v>
      </c>
      <c r="P5591" t="s">
        <v>13264</v>
      </c>
      <c r="Q5591" t="s">
        <v>165</v>
      </c>
      <c r="R5591" t="s">
        <v>114</v>
      </c>
      <c r="S5591">
        <v>185349003</v>
      </c>
      <c r="T5591" t="s">
        <v>43</v>
      </c>
      <c r="U5591">
        <v>85.55</v>
      </c>
      <c r="V5591">
        <v>1678.07</v>
      </c>
      <c r="W5591">
        <v>1342.44</v>
      </c>
      <c r="X5591" t="s">
        <v>30</v>
      </c>
      <c r="Y5591" t="s">
        <v>30</v>
      </c>
    </row>
    <row r="5592" spans="1:25" x14ac:dyDescent="0.25">
      <c r="A5592" t="s">
        <v>17372</v>
      </c>
      <c r="B5592" t="s">
        <v>17373</v>
      </c>
      <c r="C5592" s="1">
        <v>42983</v>
      </c>
      <c r="D5592" s="1" t="str">
        <f t="shared" si="348"/>
        <v>2010–2019</v>
      </c>
      <c r="E5592" s="8">
        <f t="shared" si="349"/>
        <v>2017</v>
      </c>
      <c r="F5592" s="8" t="str">
        <f t="shared" si="350"/>
        <v>17</v>
      </c>
      <c r="G5592" s="2">
        <v>0.85736111111111113</v>
      </c>
      <c r="H5592" s="2" t="str">
        <f t="shared" si="351"/>
        <v>2017-09</v>
      </c>
      <c r="I5592" t="s">
        <v>17374</v>
      </c>
      <c r="J5592" s="1">
        <v>42984</v>
      </c>
      <c r="K5592" s="2">
        <v>1.6585648148148148E-2</v>
      </c>
      <c r="L5592">
        <v>-1211</v>
      </c>
      <c r="M5592" t="e">
        <v>#VALUE!</v>
      </c>
      <c r="N5592" t="s">
        <v>16996</v>
      </c>
      <c r="O5592" t="s">
        <v>13263</v>
      </c>
      <c r="P5592" t="s">
        <v>13264</v>
      </c>
      <c r="Q5592" t="s">
        <v>165</v>
      </c>
      <c r="R5592" t="s">
        <v>42</v>
      </c>
      <c r="S5592">
        <v>185349003</v>
      </c>
      <c r="T5592" t="s">
        <v>43</v>
      </c>
      <c r="U5592">
        <v>85.55</v>
      </c>
      <c r="V5592">
        <v>3536.75</v>
      </c>
      <c r="W5592">
        <v>2829.4</v>
      </c>
      <c r="X5592">
        <v>103697008</v>
      </c>
      <c r="Y5592" t="s">
        <v>44</v>
      </c>
    </row>
    <row r="5593" spans="1:25" x14ac:dyDescent="0.25">
      <c r="A5593" t="s">
        <v>17375</v>
      </c>
      <c r="B5593" t="s">
        <v>17376</v>
      </c>
      <c r="C5593" s="1">
        <v>42997</v>
      </c>
      <c r="D5593" s="1" t="str">
        <f t="shared" si="348"/>
        <v>2010–2019</v>
      </c>
      <c r="E5593" s="8">
        <f t="shared" si="349"/>
        <v>2017</v>
      </c>
      <c r="F5593" s="8" t="str">
        <f t="shared" si="350"/>
        <v>17</v>
      </c>
      <c r="G5593" s="2">
        <v>0.85736111111111113</v>
      </c>
      <c r="H5593" s="2" t="str">
        <f t="shared" si="351"/>
        <v>2017-09</v>
      </c>
      <c r="I5593" t="s">
        <v>17377</v>
      </c>
      <c r="J5593" s="1">
        <v>42997</v>
      </c>
      <c r="K5593" s="2">
        <v>0.88556712962962958</v>
      </c>
      <c r="L5593">
        <v>41</v>
      </c>
      <c r="M5593" s="2">
        <v>2.8206018518518519E-2</v>
      </c>
      <c r="N5593" t="s">
        <v>16996</v>
      </c>
      <c r="O5593" t="s">
        <v>12397</v>
      </c>
      <c r="P5593" t="s">
        <v>12398</v>
      </c>
      <c r="Q5593" t="s">
        <v>165</v>
      </c>
      <c r="R5593" t="s">
        <v>252</v>
      </c>
      <c r="S5593">
        <v>702927004</v>
      </c>
      <c r="T5593" t="s">
        <v>253</v>
      </c>
      <c r="U5593">
        <v>142.58000000000001</v>
      </c>
      <c r="V5593">
        <v>872.3</v>
      </c>
      <c r="W5593">
        <v>697.82</v>
      </c>
      <c r="X5593" t="s">
        <v>30</v>
      </c>
      <c r="Y5593" t="s">
        <v>30</v>
      </c>
    </row>
    <row r="5594" spans="1:25" x14ac:dyDescent="0.25">
      <c r="A5594" t="s">
        <v>17378</v>
      </c>
      <c r="B5594" t="s">
        <v>17379</v>
      </c>
      <c r="C5594" s="1">
        <v>43004</v>
      </c>
      <c r="D5594" s="1" t="str">
        <f t="shared" si="348"/>
        <v>2010–2019</v>
      </c>
      <c r="E5594" s="8">
        <f t="shared" si="349"/>
        <v>2017</v>
      </c>
      <c r="F5594" s="8" t="str">
        <f t="shared" si="350"/>
        <v>17</v>
      </c>
      <c r="G5594" s="2">
        <v>0.85736111111111113</v>
      </c>
      <c r="H5594" s="2" t="str">
        <f t="shared" si="351"/>
        <v>2017-09</v>
      </c>
      <c r="I5594" t="s">
        <v>17380</v>
      </c>
      <c r="J5594" s="1">
        <v>43004</v>
      </c>
      <c r="K5594" s="2">
        <v>0.86777777777777776</v>
      </c>
      <c r="L5594">
        <v>15</v>
      </c>
      <c r="M5594" s="2">
        <v>1.0416666666666666E-2</v>
      </c>
      <c r="N5594" t="s">
        <v>16996</v>
      </c>
      <c r="O5594" t="s">
        <v>12397</v>
      </c>
      <c r="P5594" t="s">
        <v>12398</v>
      </c>
      <c r="Q5594" t="s">
        <v>165</v>
      </c>
      <c r="R5594" t="s">
        <v>252</v>
      </c>
      <c r="S5594">
        <v>702927004</v>
      </c>
      <c r="T5594" t="s">
        <v>253</v>
      </c>
      <c r="U5594">
        <v>142.58000000000001</v>
      </c>
      <c r="V5594">
        <v>291.74</v>
      </c>
      <c r="W5594">
        <v>233.38</v>
      </c>
      <c r="X5594" t="s">
        <v>30</v>
      </c>
      <c r="Y5594" t="s">
        <v>30</v>
      </c>
    </row>
    <row r="5595" spans="1:25" x14ac:dyDescent="0.25">
      <c r="A5595" t="s">
        <v>17381</v>
      </c>
      <c r="B5595" t="s">
        <v>17382</v>
      </c>
      <c r="C5595" s="1">
        <v>43011</v>
      </c>
      <c r="D5595" s="1" t="str">
        <f t="shared" si="348"/>
        <v>2010–2019</v>
      </c>
      <c r="E5595" s="8">
        <f t="shared" si="349"/>
        <v>2017</v>
      </c>
      <c r="F5595" s="8" t="str">
        <f t="shared" si="350"/>
        <v>17</v>
      </c>
      <c r="G5595" s="2">
        <v>0.85736111111111113</v>
      </c>
      <c r="H5595" s="2" t="str">
        <f t="shared" si="351"/>
        <v>2017-10</v>
      </c>
      <c r="I5595" t="s">
        <v>17383</v>
      </c>
      <c r="J5595" s="1">
        <v>43011</v>
      </c>
      <c r="K5595" s="2">
        <v>0.88418981481481485</v>
      </c>
      <c r="L5595">
        <v>39</v>
      </c>
      <c r="M5595" s="2">
        <v>2.6828703703703705E-2</v>
      </c>
      <c r="N5595" t="s">
        <v>16996</v>
      </c>
      <c r="O5595" t="s">
        <v>13263</v>
      </c>
      <c r="P5595" t="s">
        <v>13264</v>
      </c>
      <c r="Q5595" t="s">
        <v>165</v>
      </c>
      <c r="R5595" t="s">
        <v>114</v>
      </c>
      <c r="S5595">
        <v>185349003</v>
      </c>
      <c r="T5595" t="s">
        <v>43</v>
      </c>
      <c r="U5595">
        <v>85.55</v>
      </c>
      <c r="V5595">
        <v>1200.49</v>
      </c>
      <c r="W5595">
        <v>960.38</v>
      </c>
      <c r="X5595" t="s">
        <v>30</v>
      </c>
      <c r="Y5595" t="s">
        <v>30</v>
      </c>
    </row>
    <row r="5596" spans="1:25" x14ac:dyDescent="0.25">
      <c r="A5596" t="s">
        <v>17384</v>
      </c>
      <c r="B5596" t="s">
        <v>17385</v>
      </c>
      <c r="C5596" s="1">
        <v>43018</v>
      </c>
      <c r="D5596" s="1" t="str">
        <f t="shared" si="348"/>
        <v>2010–2019</v>
      </c>
      <c r="E5596" s="8">
        <f t="shared" si="349"/>
        <v>2017</v>
      </c>
      <c r="F5596" s="8" t="str">
        <f t="shared" si="350"/>
        <v>17</v>
      </c>
      <c r="G5596" s="2">
        <v>0.85736111111111113</v>
      </c>
      <c r="H5596" s="2" t="str">
        <f t="shared" si="351"/>
        <v>2017-10</v>
      </c>
      <c r="I5596" t="s">
        <v>17386</v>
      </c>
      <c r="J5596" s="1">
        <v>43018</v>
      </c>
      <c r="K5596" s="2">
        <v>0.86777777777777776</v>
      </c>
      <c r="L5596">
        <v>15</v>
      </c>
      <c r="M5596" s="2">
        <v>1.0416666666666666E-2</v>
      </c>
      <c r="N5596" t="s">
        <v>16996</v>
      </c>
      <c r="O5596" t="s">
        <v>12397</v>
      </c>
      <c r="P5596" t="s">
        <v>12398</v>
      </c>
      <c r="Q5596" t="s">
        <v>165</v>
      </c>
      <c r="R5596" t="s">
        <v>252</v>
      </c>
      <c r="S5596">
        <v>702927004</v>
      </c>
      <c r="T5596" t="s">
        <v>253</v>
      </c>
      <c r="U5596">
        <v>142.58000000000001</v>
      </c>
      <c r="V5596">
        <v>291.74</v>
      </c>
      <c r="W5596">
        <v>233.38</v>
      </c>
      <c r="X5596" t="s">
        <v>30</v>
      </c>
      <c r="Y5596" t="s">
        <v>30</v>
      </c>
    </row>
    <row r="5597" spans="1:25" x14ac:dyDescent="0.25">
      <c r="A5597" t="s">
        <v>17387</v>
      </c>
      <c r="B5597" t="s">
        <v>17388</v>
      </c>
      <c r="C5597" s="1">
        <v>43031</v>
      </c>
      <c r="D5597" s="1" t="str">
        <f t="shared" si="348"/>
        <v>2010–2019</v>
      </c>
      <c r="E5597" s="8">
        <f t="shared" si="349"/>
        <v>2017</v>
      </c>
      <c r="F5597" s="8" t="str">
        <f t="shared" si="350"/>
        <v>17</v>
      </c>
      <c r="G5597" s="2">
        <v>0.87003472222222222</v>
      </c>
      <c r="H5597" s="2" t="str">
        <f t="shared" si="351"/>
        <v>2017-10</v>
      </c>
      <c r="I5597" t="s">
        <v>17389</v>
      </c>
      <c r="J5597" s="1">
        <v>43031</v>
      </c>
      <c r="K5597" s="2">
        <v>0.90333333333333332</v>
      </c>
      <c r="L5597">
        <v>48</v>
      </c>
      <c r="M5597" s="2">
        <v>3.3298611111111112E-2</v>
      </c>
      <c r="N5597" t="s">
        <v>16996</v>
      </c>
      <c r="O5597" t="s">
        <v>13263</v>
      </c>
      <c r="P5597" t="s">
        <v>13264</v>
      </c>
      <c r="Q5597" t="s">
        <v>165</v>
      </c>
      <c r="R5597" t="s">
        <v>42</v>
      </c>
      <c r="S5597">
        <v>36228007</v>
      </c>
      <c r="T5597" t="s">
        <v>607</v>
      </c>
      <c r="U5597">
        <v>142.58000000000001</v>
      </c>
      <c r="V5597">
        <v>3236.96</v>
      </c>
      <c r="W5597">
        <v>2589.56</v>
      </c>
      <c r="X5597" t="s">
        <v>30</v>
      </c>
      <c r="Y5597" t="s">
        <v>30</v>
      </c>
    </row>
    <row r="5598" spans="1:25" x14ac:dyDescent="0.25">
      <c r="A5598" t="s">
        <v>17390</v>
      </c>
      <c r="B5598" t="s">
        <v>17391</v>
      </c>
      <c r="C5598" s="1">
        <v>43039</v>
      </c>
      <c r="D5598" s="1" t="str">
        <f t="shared" si="348"/>
        <v>2010–2019</v>
      </c>
      <c r="E5598" s="8">
        <f t="shared" si="349"/>
        <v>2017</v>
      </c>
      <c r="F5598" s="8" t="str">
        <f t="shared" si="350"/>
        <v>17</v>
      </c>
      <c r="G5598" s="2">
        <v>0.85736111111111113</v>
      </c>
      <c r="H5598" s="2" t="str">
        <f t="shared" si="351"/>
        <v>2017-10</v>
      </c>
      <c r="I5598" t="s">
        <v>17392</v>
      </c>
      <c r="J5598" s="1">
        <v>43039</v>
      </c>
      <c r="K5598" s="2">
        <v>0.89358796296296295</v>
      </c>
      <c r="L5598">
        <v>52</v>
      </c>
      <c r="M5598" s="2">
        <v>3.622685185185185E-2</v>
      </c>
      <c r="N5598" t="s">
        <v>16996</v>
      </c>
      <c r="O5598" t="s">
        <v>13263</v>
      </c>
      <c r="P5598" t="s">
        <v>13264</v>
      </c>
      <c r="Q5598" t="s">
        <v>165</v>
      </c>
      <c r="R5598" t="s">
        <v>114</v>
      </c>
      <c r="S5598">
        <v>185349003</v>
      </c>
      <c r="T5598" t="s">
        <v>43</v>
      </c>
      <c r="U5598">
        <v>85.55</v>
      </c>
      <c r="V5598">
        <v>1030.97</v>
      </c>
      <c r="W5598">
        <v>824.76</v>
      </c>
      <c r="X5598" t="s">
        <v>30</v>
      </c>
      <c r="Y5598" t="s">
        <v>30</v>
      </c>
    </row>
    <row r="5599" spans="1:25" x14ac:dyDescent="0.25">
      <c r="A5599" t="s">
        <v>17393</v>
      </c>
      <c r="B5599" t="s">
        <v>17394</v>
      </c>
      <c r="C5599" s="1">
        <v>43046</v>
      </c>
      <c r="D5599" s="1" t="str">
        <f t="shared" si="348"/>
        <v>2010–2019</v>
      </c>
      <c r="E5599" s="8">
        <f t="shared" si="349"/>
        <v>2017</v>
      </c>
      <c r="F5599" s="8" t="str">
        <f t="shared" si="350"/>
        <v>17</v>
      </c>
      <c r="G5599" s="2">
        <v>0.85736111111111113</v>
      </c>
      <c r="H5599" s="2" t="str">
        <f t="shared" si="351"/>
        <v>2017-11</v>
      </c>
      <c r="I5599" t="s">
        <v>17395</v>
      </c>
      <c r="J5599" s="1">
        <v>43046</v>
      </c>
      <c r="K5599" s="2">
        <v>0.86777777777777776</v>
      </c>
      <c r="L5599">
        <v>15</v>
      </c>
      <c r="M5599" s="2">
        <v>1.0416666666666666E-2</v>
      </c>
      <c r="N5599" t="s">
        <v>16996</v>
      </c>
      <c r="O5599" t="s">
        <v>12397</v>
      </c>
      <c r="P5599" t="s">
        <v>12398</v>
      </c>
      <c r="Q5599" t="s">
        <v>165</v>
      </c>
      <c r="R5599" t="s">
        <v>252</v>
      </c>
      <c r="S5599">
        <v>702927004</v>
      </c>
      <c r="T5599" t="s">
        <v>253</v>
      </c>
      <c r="U5599">
        <v>142.58000000000001</v>
      </c>
      <c r="V5599">
        <v>930.02</v>
      </c>
      <c r="W5599">
        <v>744</v>
      </c>
      <c r="X5599" t="s">
        <v>30</v>
      </c>
      <c r="Y5599" t="s">
        <v>30</v>
      </c>
    </row>
    <row r="5600" spans="1:25" x14ac:dyDescent="0.25">
      <c r="A5600" s="3" t="s">
        <v>17396</v>
      </c>
      <c r="B5600" t="s">
        <v>17397</v>
      </c>
      <c r="C5600" s="1">
        <v>43060</v>
      </c>
      <c r="D5600" s="1" t="str">
        <f t="shared" si="348"/>
        <v>2010–2019</v>
      </c>
      <c r="E5600" s="8">
        <f t="shared" si="349"/>
        <v>2017</v>
      </c>
      <c r="F5600" s="8" t="str">
        <f t="shared" si="350"/>
        <v>17</v>
      </c>
      <c r="G5600" s="2">
        <v>0.85736111111111113</v>
      </c>
      <c r="H5600" s="2" t="str">
        <f t="shared" si="351"/>
        <v>2017-11</v>
      </c>
      <c r="I5600" t="s">
        <v>17398</v>
      </c>
      <c r="J5600" s="1">
        <v>43060</v>
      </c>
      <c r="K5600" s="2">
        <v>0.88778935185185182</v>
      </c>
      <c r="L5600">
        <v>44</v>
      </c>
      <c r="M5600" s="2">
        <v>3.0428240740740742E-2</v>
      </c>
      <c r="N5600" t="s">
        <v>16996</v>
      </c>
      <c r="O5600" t="s">
        <v>17006</v>
      </c>
      <c r="P5600" t="s">
        <v>17007</v>
      </c>
      <c r="Q5600" t="s">
        <v>165</v>
      </c>
      <c r="R5600" t="s">
        <v>28</v>
      </c>
      <c r="S5600">
        <v>162673000</v>
      </c>
      <c r="T5600" t="s">
        <v>151</v>
      </c>
      <c r="U5600">
        <v>136.80000000000001</v>
      </c>
      <c r="V5600">
        <v>1363.9</v>
      </c>
      <c r="W5600">
        <v>1008.72</v>
      </c>
      <c r="X5600" t="s">
        <v>30</v>
      </c>
      <c r="Y5600" t="s">
        <v>30</v>
      </c>
    </row>
    <row r="5601" spans="1:25" x14ac:dyDescent="0.25">
      <c r="A5601" t="s">
        <v>17399</v>
      </c>
      <c r="B5601" t="s">
        <v>17400</v>
      </c>
      <c r="C5601" s="1">
        <v>43067</v>
      </c>
      <c r="D5601" s="1" t="str">
        <f t="shared" si="348"/>
        <v>2010–2019</v>
      </c>
      <c r="E5601" s="8">
        <f t="shared" si="349"/>
        <v>2017</v>
      </c>
      <c r="F5601" s="8" t="str">
        <f t="shared" si="350"/>
        <v>17</v>
      </c>
      <c r="G5601" s="2">
        <v>0.85736111111111113</v>
      </c>
      <c r="H5601" s="2" t="str">
        <f t="shared" si="351"/>
        <v>2017-11</v>
      </c>
      <c r="I5601" t="s">
        <v>17401</v>
      </c>
      <c r="J5601" s="1">
        <v>43067</v>
      </c>
      <c r="K5601" s="2">
        <v>0.86777777777777776</v>
      </c>
      <c r="L5601">
        <v>15</v>
      </c>
      <c r="M5601" s="2">
        <v>1.0416666666666666E-2</v>
      </c>
      <c r="N5601" t="s">
        <v>16996</v>
      </c>
      <c r="O5601" t="s">
        <v>12397</v>
      </c>
      <c r="P5601" t="s">
        <v>12398</v>
      </c>
      <c r="Q5601" t="s">
        <v>165</v>
      </c>
      <c r="R5601" t="s">
        <v>252</v>
      </c>
      <c r="S5601">
        <v>702927004</v>
      </c>
      <c r="T5601" t="s">
        <v>253</v>
      </c>
      <c r="U5601">
        <v>142.58000000000001</v>
      </c>
      <c r="V5601">
        <v>291.74</v>
      </c>
      <c r="W5601">
        <v>233.38</v>
      </c>
      <c r="X5601" t="s">
        <v>30</v>
      </c>
      <c r="Y5601" t="s">
        <v>30</v>
      </c>
    </row>
    <row r="5602" spans="1:25" x14ac:dyDescent="0.25">
      <c r="A5602" t="s">
        <v>17402</v>
      </c>
      <c r="B5602" t="s">
        <v>17403</v>
      </c>
      <c r="C5602" s="1">
        <v>43074</v>
      </c>
      <c r="D5602" s="1" t="str">
        <f t="shared" si="348"/>
        <v>2010–2019</v>
      </c>
      <c r="E5602" s="8">
        <f t="shared" si="349"/>
        <v>2017</v>
      </c>
      <c r="F5602" s="8" t="str">
        <f t="shared" si="350"/>
        <v>17</v>
      </c>
      <c r="G5602" s="2">
        <v>0.85736111111111113</v>
      </c>
      <c r="H5602" s="2" t="str">
        <f t="shared" si="351"/>
        <v>2017-12</v>
      </c>
      <c r="I5602" t="s">
        <v>17404</v>
      </c>
      <c r="J5602" s="1">
        <v>43074</v>
      </c>
      <c r="K5602" s="2">
        <v>0.89613425925925927</v>
      </c>
      <c r="L5602">
        <v>56</v>
      </c>
      <c r="M5602" s="2">
        <v>3.8773148148148147E-2</v>
      </c>
      <c r="N5602" t="s">
        <v>16996</v>
      </c>
      <c r="O5602" t="s">
        <v>12397</v>
      </c>
      <c r="P5602" t="s">
        <v>12398</v>
      </c>
      <c r="Q5602" t="s">
        <v>165</v>
      </c>
      <c r="R5602" t="s">
        <v>252</v>
      </c>
      <c r="S5602">
        <v>702927004</v>
      </c>
      <c r="T5602" t="s">
        <v>253</v>
      </c>
      <c r="U5602">
        <v>142.58000000000001</v>
      </c>
      <c r="V5602">
        <v>1735.1</v>
      </c>
      <c r="W5602">
        <v>1388.06</v>
      </c>
      <c r="X5602" t="s">
        <v>30</v>
      </c>
      <c r="Y5602" t="s">
        <v>30</v>
      </c>
    </row>
    <row r="5603" spans="1:25" x14ac:dyDescent="0.25">
      <c r="A5603" t="s">
        <v>17405</v>
      </c>
      <c r="B5603" t="s">
        <v>17406</v>
      </c>
      <c r="C5603" s="1">
        <v>43081</v>
      </c>
      <c r="D5603" s="1" t="str">
        <f t="shared" si="348"/>
        <v>2010–2019</v>
      </c>
      <c r="E5603" s="8">
        <f t="shared" si="349"/>
        <v>2017</v>
      </c>
      <c r="F5603" s="8" t="str">
        <f t="shared" si="350"/>
        <v>17</v>
      </c>
      <c r="G5603" s="2">
        <v>0.85736111111111113</v>
      </c>
      <c r="H5603" s="2" t="str">
        <f t="shared" si="351"/>
        <v>2017-12</v>
      </c>
      <c r="I5603" t="s">
        <v>17407</v>
      </c>
      <c r="J5603" s="1">
        <v>43081</v>
      </c>
      <c r="K5603" s="2">
        <v>0.86777777777777776</v>
      </c>
      <c r="L5603">
        <v>15</v>
      </c>
      <c r="M5603" s="2">
        <v>1.0416666666666666E-2</v>
      </c>
      <c r="N5603" t="s">
        <v>16996</v>
      </c>
      <c r="O5603" t="s">
        <v>12397</v>
      </c>
      <c r="P5603" t="s">
        <v>12398</v>
      </c>
      <c r="Q5603" t="s">
        <v>165</v>
      </c>
      <c r="R5603" t="s">
        <v>252</v>
      </c>
      <c r="S5603">
        <v>702927004</v>
      </c>
      <c r="T5603" t="s">
        <v>253</v>
      </c>
      <c r="U5603">
        <v>142.58000000000001</v>
      </c>
      <c r="V5603">
        <v>291.74</v>
      </c>
      <c r="W5603">
        <v>233.38</v>
      </c>
      <c r="X5603" t="s">
        <v>30</v>
      </c>
      <c r="Y5603" t="s">
        <v>30</v>
      </c>
    </row>
    <row r="5604" spans="1:25" x14ac:dyDescent="0.25">
      <c r="A5604" t="s">
        <v>17408</v>
      </c>
      <c r="B5604" t="s">
        <v>17409</v>
      </c>
      <c r="C5604" s="1">
        <v>43088</v>
      </c>
      <c r="D5604" s="1" t="str">
        <f t="shared" si="348"/>
        <v>2010–2019</v>
      </c>
      <c r="E5604" s="8">
        <f t="shared" si="349"/>
        <v>2017</v>
      </c>
      <c r="F5604" s="8" t="str">
        <f t="shared" si="350"/>
        <v>17</v>
      </c>
      <c r="G5604" s="2">
        <v>0.85736111111111113</v>
      </c>
      <c r="H5604" s="2" t="str">
        <f t="shared" si="351"/>
        <v>2017-12</v>
      </c>
      <c r="I5604" t="s">
        <v>17410</v>
      </c>
      <c r="J5604" s="1">
        <v>43089</v>
      </c>
      <c r="K5604" s="2">
        <v>1.0127314814814815E-2</v>
      </c>
      <c r="L5604">
        <v>-1220</v>
      </c>
      <c r="M5604" t="e">
        <v>#VALUE!</v>
      </c>
      <c r="N5604" t="s">
        <v>16996</v>
      </c>
      <c r="O5604" t="s">
        <v>13263</v>
      </c>
      <c r="P5604" t="s">
        <v>13264</v>
      </c>
      <c r="Q5604" t="s">
        <v>165</v>
      </c>
      <c r="R5604" t="s">
        <v>42</v>
      </c>
      <c r="S5604">
        <v>185349003</v>
      </c>
      <c r="T5604" t="s">
        <v>43</v>
      </c>
      <c r="U5604">
        <v>85.55</v>
      </c>
      <c r="V5604">
        <v>3536.75</v>
      </c>
      <c r="W5604">
        <v>2829.4</v>
      </c>
      <c r="X5604">
        <v>103697008</v>
      </c>
      <c r="Y5604" t="s">
        <v>44</v>
      </c>
    </row>
    <row r="5605" spans="1:25" x14ac:dyDescent="0.25">
      <c r="A5605" t="s">
        <v>17411</v>
      </c>
      <c r="B5605" t="s">
        <v>17412</v>
      </c>
      <c r="C5605" s="1">
        <v>43102</v>
      </c>
      <c r="D5605" s="1" t="str">
        <f t="shared" si="348"/>
        <v>2010–2019</v>
      </c>
      <c r="E5605" s="8">
        <f t="shared" si="349"/>
        <v>2018</v>
      </c>
      <c r="F5605" s="8" t="str">
        <f t="shared" si="350"/>
        <v>18</v>
      </c>
      <c r="G5605" s="2">
        <v>0.85736111111111113</v>
      </c>
      <c r="H5605" s="2" t="str">
        <f t="shared" si="351"/>
        <v>2018-01</v>
      </c>
      <c r="I5605" t="s">
        <v>17413</v>
      </c>
      <c r="J5605" s="1">
        <v>43102</v>
      </c>
      <c r="K5605" s="2">
        <v>0.88495370370370374</v>
      </c>
      <c r="L5605">
        <v>40</v>
      </c>
      <c r="M5605" s="2">
        <v>2.7592592592592592E-2</v>
      </c>
      <c r="N5605" t="s">
        <v>16996</v>
      </c>
      <c r="O5605" t="s">
        <v>12397</v>
      </c>
      <c r="P5605" t="s">
        <v>12398</v>
      </c>
      <c r="Q5605" t="s">
        <v>165</v>
      </c>
      <c r="R5605" t="s">
        <v>252</v>
      </c>
      <c r="S5605">
        <v>702927004</v>
      </c>
      <c r="T5605" t="s">
        <v>253</v>
      </c>
      <c r="U5605">
        <v>142.58000000000001</v>
      </c>
      <c r="V5605">
        <v>872.3</v>
      </c>
      <c r="W5605">
        <v>697.82</v>
      </c>
      <c r="X5605" t="s">
        <v>30</v>
      </c>
      <c r="Y5605" t="s">
        <v>30</v>
      </c>
    </row>
    <row r="5606" spans="1:25" x14ac:dyDescent="0.25">
      <c r="A5606" t="s">
        <v>17414</v>
      </c>
      <c r="B5606" t="s">
        <v>17415</v>
      </c>
      <c r="C5606" s="1">
        <v>43109</v>
      </c>
      <c r="D5606" s="1" t="str">
        <f t="shared" si="348"/>
        <v>2010–2019</v>
      </c>
      <c r="E5606" s="8">
        <f t="shared" si="349"/>
        <v>2018</v>
      </c>
      <c r="F5606" s="8" t="str">
        <f t="shared" si="350"/>
        <v>18</v>
      </c>
      <c r="G5606" s="2">
        <v>0.85736111111111113</v>
      </c>
      <c r="H5606" s="2" t="str">
        <f t="shared" si="351"/>
        <v>2018-01</v>
      </c>
      <c r="I5606" t="s">
        <v>17416</v>
      </c>
      <c r="J5606" s="1">
        <v>43109</v>
      </c>
      <c r="K5606" s="2">
        <v>0.86777777777777776</v>
      </c>
      <c r="L5606">
        <v>15</v>
      </c>
      <c r="M5606" s="2">
        <v>1.0416666666666666E-2</v>
      </c>
      <c r="N5606" t="s">
        <v>16996</v>
      </c>
      <c r="O5606" t="s">
        <v>12397</v>
      </c>
      <c r="P5606" t="s">
        <v>12398</v>
      </c>
      <c r="Q5606" t="s">
        <v>165</v>
      </c>
      <c r="R5606" t="s">
        <v>252</v>
      </c>
      <c r="S5606">
        <v>702927004</v>
      </c>
      <c r="T5606" t="s">
        <v>253</v>
      </c>
      <c r="U5606">
        <v>142.58000000000001</v>
      </c>
      <c r="V5606">
        <v>291.74</v>
      </c>
      <c r="W5606">
        <v>233.38</v>
      </c>
      <c r="X5606" t="s">
        <v>30</v>
      </c>
      <c r="Y5606" t="s">
        <v>30</v>
      </c>
    </row>
    <row r="5607" spans="1:25" x14ac:dyDescent="0.25">
      <c r="A5607" t="s">
        <v>17417</v>
      </c>
      <c r="B5607" t="s">
        <v>17418</v>
      </c>
      <c r="C5607" s="1">
        <v>43116</v>
      </c>
      <c r="D5607" s="1" t="str">
        <f t="shared" si="348"/>
        <v>2010–2019</v>
      </c>
      <c r="E5607" s="8">
        <f t="shared" si="349"/>
        <v>2018</v>
      </c>
      <c r="F5607" s="8" t="str">
        <f t="shared" si="350"/>
        <v>18</v>
      </c>
      <c r="G5607" s="2">
        <v>0.85736111111111113</v>
      </c>
      <c r="H5607" s="2" t="str">
        <f t="shared" si="351"/>
        <v>2018-01</v>
      </c>
      <c r="I5607" t="s">
        <v>17419</v>
      </c>
      <c r="J5607" s="1">
        <v>43116</v>
      </c>
      <c r="K5607" s="2">
        <v>0.8924305555555555</v>
      </c>
      <c r="L5607">
        <v>50</v>
      </c>
      <c r="M5607" s="2">
        <v>3.5069444444444445E-2</v>
      </c>
      <c r="N5607" t="s">
        <v>16996</v>
      </c>
      <c r="O5607" t="s">
        <v>13263</v>
      </c>
      <c r="P5607" t="s">
        <v>13264</v>
      </c>
      <c r="Q5607" t="s">
        <v>165</v>
      </c>
      <c r="R5607" t="s">
        <v>114</v>
      </c>
      <c r="S5607">
        <v>185349003</v>
      </c>
      <c r="T5607" t="s">
        <v>43</v>
      </c>
      <c r="U5607">
        <v>85.55</v>
      </c>
      <c r="V5607">
        <v>815.27</v>
      </c>
      <c r="W5607">
        <v>652.20000000000005</v>
      </c>
      <c r="X5607" t="s">
        <v>30</v>
      </c>
      <c r="Y5607" t="s">
        <v>30</v>
      </c>
    </row>
    <row r="5608" spans="1:25" x14ac:dyDescent="0.25">
      <c r="A5608" t="s">
        <v>17420</v>
      </c>
      <c r="B5608" t="s">
        <v>17421</v>
      </c>
      <c r="C5608" s="1">
        <v>43130</v>
      </c>
      <c r="D5608" s="1" t="str">
        <f t="shared" si="348"/>
        <v>2010–2019</v>
      </c>
      <c r="E5608" s="8">
        <f t="shared" si="349"/>
        <v>2018</v>
      </c>
      <c r="F5608" s="8" t="str">
        <f t="shared" si="350"/>
        <v>18</v>
      </c>
      <c r="G5608" s="2">
        <v>0.85736111111111113</v>
      </c>
      <c r="H5608" s="2" t="str">
        <f t="shared" si="351"/>
        <v>2018-01</v>
      </c>
      <c r="I5608" t="s">
        <v>17422</v>
      </c>
      <c r="J5608" s="1">
        <v>43131</v>
      </c>
      <c r="K5608" s="2">
        <v>0.12265046296296296</v>
      </c>
      <c r="L5608">
        <v>-1058</v>
      </c>
      <c r="M5608" t="e">
        <v>#VALUE!</v>
      </c>
      <c r="N5608" t="s">
        <v>16996</v>
      </c>
      <c r="O5608" t="s">
        <v>13263</v>
      </c>
      <c r="P5608" t="s">
        <v>13264</v>
      </c>
      <c r="Q5608" t="s">
        <v>165</v>
      </c>
      <c r="R5608" t="s">
        <v>42</v>
      </c>
      <c r="S5608">
        <v>185349003</v>
      </c>
      <c r="T5608" t="s">
        <v>43</v>
      </c>
      <c r="U5608">
        <v>85.55</v>
      </c>
      <c r="V5608">
        <v>4399.55</v>
      </c>
      <c r="W5608">
        <v>3519.64</v>
      </c>
      <c r="X5608">
        <v>66383009</v>
      </c>
      <c r="Y5608" t="s">
        <v>125</v>
      </c>
    </row>
    <row r="5609" spans="1:25" x14ac:dyDescent="0.25">
      <c r="A5609" t="s">
        <v>17423</v>
      </c>
      <c r="B5609" t="s">
        <v>17424</v>
      </c>
      <c r="C5609" s="1">
        <v>43144</v>
      </c>
      <c r="D5609" s="1" t="str">
        <f t="shared" si="348"/>
        <v>2010–2019</v>
      </c>
      <c r="E5609" s="8">
        <f t="shared" si="349"/>
        <v>2018</v>
      </c>
      <c r="F5609" s="8" t="str">
        <f t="shared" si="350"/>
        <v>18</v>
      </c>
      <c r="G5609" s="2">
        <v>0.85736111111111113</v>
      </c>
      <c r="H5609" s="2" t="str">
        <f t="shared" si="351"/>
        <v>2018-02</v>
      </c>
      <c r="I5609" t="s">
        <v>17425</v>
      </c>
      <c r="J5609" s="1">
        <v>43144</v>
      </c>
      <c r="K5609" s="2">
        <v>0.88370370370370366</v>
      </c>
      <c r="L5609">
        <v>38</v>
      </c>
      <c r="M5609" s="2">
        <v>2.6342592592592591E-2</v>
      </c>
      <c r="N5609" t="s">
        <v>16996</v>
      </c>
      <c r="O5609" t="s">
        <v>12397</v>
      </c>
      <c r="P5609" t="s">
        <v>12398</v>
      </c>
      <c r="Q5609" t="s">
        <v>165</v>
      </c>
      <c r="R5609" t="s">
        <v>252</v>
      </c>
      <c r="S5609">
        <v>702927004</v>
      </c>
      <c r="T5609" t="s">
        <v>253</v>
      </c>
      <c r="U5609">
        <v>142.58000000000001</v>
      </c>
      <c r="V5609">
        <v>1274.51</v>
      </c>
      <c r="W5609">
        <v>1019.59</v>
      </c>
      <c r="X5609" t="s">
        <v>30</v>
      </c>
      <c r="Y5609" t="s">
        <v>30</v>
      </c>
    </row>
    <row r="5610" spans="1:25" x14ac:dyDescent="0.25">
      <c r="A5610" t="s">
        <v>17426</v>
      </c>
      <c r="B5610" t="s">
        <v>17427</v>
      </c>
      <c r="C5610" s="1">
        <v>43158</v>
      </c>
      <c r="D5610" s="1" t="str">
        <f t="shared" si="348"/>
        <v>2010–2019</v>
      </c>
      <c r="E5610" s="8">
        <f t="shared" si="349"/>
        <v>2018</v>
      </c>
      <c r="F5610" s="8" t="str">
        <f t="shared" si="350"/>
        <v>18</v>
      </c>
      <c r="G5610" s="2">
        <v>0.85736111111111113</v>
      </c>
      <c r="H5610" s="2" t="str">
        <f t="shared" si="351"/>
        <v>2018-02</v>
      </c>
      <c r="I5610" t="s">
        <v>17428</v>
      </c>
      <c r="J5610" s="1">
        <v>43158</v>
      </c>
      <c r="K5610" s="2">
        <v>0.88468749999999996</v>
      </c>
      <c r="L5610">
        <v>39</v>
      </c>
      <c r="M5610" s="2">
        <v>2.732638888888889E-2</v>
      </c>
      <c r="N5610" t="s">
        <v>16996</v>
      </c>
      <c r="O5610" t="s">
        <v>12397</v>
      </c>
      <c r="P5610" t="s">
        <v>12398</v>
      </c>
      <c r="Q5610" t="s">
        <v>165</v>
      </c>
      <c r="R5610" t="s">
        <v>252</v>
      </c>
      <c r="S5610">
        <v>702927004</v>
      </c>
      <c r="T5610" t="s">
        <v>253</v>
      </c>
      <c r="U5610">
        <v>142.58000000000001</v>
      </c>
      <c r="V5610">
        <v>872.3</v>
      </c>
      <c r="W5610">
        <v>697.82</v>
      </c>
      <c r="X5610" t="s">
        <v>30</v>
      </c>
      <c r="Y5610" t="s">
        <v>30</v>
      </c>
    </row>
    <row r="5611" spans="1:25" x14ac:dyDescent="0.25">
      <c r="A5611" t="s">
        <v>17429</v>
      </c>
      <c r="B5611" t="s">
        <v>17430</v>
      </c>
      <c r="C5611" s="1">
        <v>43172</v>
      </c>
      <c r="D5611" s="1" t="str">
        <f t="shared" si="348"/>
        <v>2010–2019</v>
      </c>
      <c r="E5611" s="8">
        <f t="shared" si="349"/>
        <v>2018</v>
      </c>
      <c r="F5611" s="8" t="str">
        <f t="shared" si="350"/>
        <v>18</v>
      </c>
      <c r="G5611" s="2">
        <v>0.85736111111111113</v>
      </c>
      <c r="H5611" s="2" t="str">
        <f t="shared" si="351"/>
        <v>2018-03</v>
      </c>
      <c r="I5611" t="s">
        <v>17431</v>
      </c>
      <c r="J5611" s="1">
        <v>43172</v>
      </c>
      <c r="K5611" s="2">
        <v>0.88568287037037041</v>
      </c>
      <c r="L5611">
        <v>41</v>
      </c>
      <c r="M5611" s="2">
        <v>2.8321759259259258E-2</v>
      </c>
      <c r="N5611" t="s">
        <v>16996</v>
      </c>
      <c r="O5611" t="s">
        <v>12397</v>
      </c>
      <c r="P5611" t="s">
        <v>12398</v>
      </c>
      <c r="Q5611" t="s">
        <v>165</v>
      </c>
      <c r="R5611" t="s">
        <v>252</v>
      </c>
      <c r="S5611">
        <v>702927004</v>
      </c>
      <c r="T5611" t="s">
        <v>253</v>
      </c>
      <c r="U5611">
        <v>142.58000000000001</v>
      </c>
      <c r="V5611">
        <v>872.3</v>
      </c>
      <c r="W5611">
        <v>697.82</v>
      </c>
      <c r="X5611" t="s">
        <v>30</v>
      </c>
      <c r="Y5611" t="s">
        <v>30</v>
      </c>
    </row>
    <row r="5612" spans="1:25" x14ac:dyDescent="0.25">
      <c r="A5612" t="s">
        <v>17432</v>
      </c>
      <c r="B5612" t="s">
        <v>17433</v>
      </c>
      <c r="C5612" s="1">
        <v>43179</v>
      </c>
      <c r="D5612" s="1" t="str">
        <f t="shared" si="348"/>
        <v>2010–2019</v>
      </c>
      <c r="E5612" s="8">
        <f t="shared" si="349"/>
        <v>2018</v>
      </c>
      <c r="F5612" s="8" t="str">
        <f t="shared" si="350"/>
        <v>18</v>
      </c>
      <c r="G5612" s="2">
        <v>0.85736111111111113</v>
      </c>
      <c r="H5612" s="2" t="str">
        <f t="shared" si="351"/>
        <v>2018-03</v>
      </c>
      <c r="I5612" t="s">
        <v>17434</v>
      </c>
      <c r="J5612" s="1">
        <v>43179</v>
      </c>
      <c r="K5612" s="2">
        <v>0.86777777777777776</v>
      </c>
      <c r="L5612">
        <v>15</v>
      </c>
      <c r="M5612" s="2">
        <v>1.0416666666666666E-2</v>
      </c>
      <c r="N5612" t="s">
        <v>16996</v>
      </c>
      <c r="O5612" t="s">
        <v>13263</v>
      </c>
      <c r="P5612" t="s">
        <v>13264</v>
      </c>
      <c r="Q5612" t="s">
        <v>165</v>
      </c>
      <c r="R5612" t="s">
        <v>114</v>
      </c>
      <c r="S5612">
        <v>185349003</v>
      </c>
      <c r="T5612" t="s">
        <v>43</v>
      </c>
      <c r="U5612">
        <v>85.55</v>
      </c>
      <c r="V5612">
        <v>450.41</v>
      </c>
      <c r="W5612">
        <v>360.32</v>
      </c>
      <c r="X5612" t="s">
        <v>30</v>
      </c>
      <c r="Y5612" t="s">
        <v>30</v>
      </c>
    </row>
    <row r="5613" spans="1:25" x14ac:dyDescent="0.25">
      <c r="A5613" t="s">
        <v>17435</v>
      </c>
      <c r="B5613" t="s">
        <v>17436</v>
      </c>
      <c r="C5613" s="1">
        <v>43186</v>
      </c>
      <c r="D5613" s="1" t="str">
        <f t="shared" si="348"/>
        <v>2010–2019</v>
      </c>
      <c r="E5613" s="8">
        <f t="shared" si="349"/>
        <v>2018</v>
      </c>
      <c r="F5613" s="8" t="str">
        <f t="shared" si="350"/>
        <v>18</v>
      </c>
      <c r="G5613" s="2">
        <v>0.85736111111111113</v>
      </c>
      <c r="H5613" s="2" t="str">
        <f t="shared" si="351"/>
        <v>2018-03</v>
      </c>
      <c r="I5613" t="s">
        <v>17437</v>
      </c>
      <c r="J5613" s="1">
        <v>43186</v>
      </c>
      <c r="K5613" s="2">
        <v>0.95534722222222224</v>
      </c>
      <c r="L5613">
        <v>141</v>
      </c>
      <c r="M5613" s="2">
        <v>9.7986111111111107E-2</v>
      </c>
      <c r="N5613" t="s">
        <v>16996</v>
      </c>
      <c r="O5613" t="s">
        <v>13263</v>
      </c>
      <c r="P5613" t="s">
        <v>13264</v>
      </c>
      <c r="Q5613" t="s">
        <v>165</v>
      </c>
      <c r="R5613" t="s">
        <v>42</v>
      </c>
      <c r="S5613">
        <v>185349003</v>
      </c>
      <c r="T5613" t="s">
        <v>43</v>
      </c>
      <c r="U5613">
        <v>85.55</v>
      </c>
      <c r="V5613">
        <v>3105.35</v>
      </c>
      <c r="W5613">
        <v>2484.2800000000002</v>
      </c>
      <c r="X5613">
        <v>66383009</v>
      </c>
      <c r="Y5613" t="s">
        <v>125</v>
      </c>
    </row>
    <row r="5614" spans="1:25" x14ac:dyDescent="0.25">
      <c r="A5614" t="s">
        <v>17438</v>
      </c>
      <c r="B5614" t="s">
        <v>17439</v>
      </c>
      <c r="C5614" s="1">
        <v>43188</v>
      </c>
      <c r="D5614" s="1" t="str">
        <f t="shared" si="348"/>
        <v>2010–2019</v>
      </c>
      <c r="E5614" s="8">
        <f t="shared" si="349"/>
        <v>2018</v>
      </c>
      <c r="F5614" s="8" t="str">
        <f t="shared" si="350"/>
        <v>18</v>
      </c>
      <c r="G5614" s="2">
        <v>0.85736111111111113</v>
      </c>
      <c r="H5614" s="2" t="str">
        <f t="shared" si="351"/>
        <v>2018-03</v>
      </c>
      <c r="I5614" t="s">
        <v>17440</v>
      </c>
      <c r="J5614" s="1">
        <v>43188</v>
      </c>
      <c r="K5614" s="2">
        <v>0.86777777777777776</v>
      </c>
      <c r="L5614">
        <v>15</v>
      </c>
      <c r="M5614" s="2">
        <v>1.0416666666666666E-2</v>
      </c>
      <c r="N5614" t="s">
        <v>16996</v>
      </c>
      <c r="O5614" t="s">
        <v>13263</v>
      </c>
      <c r="P5614" t="s">
        <v>13264</v>
      </c>
      <c r="Q5614" t="s">
        <v>165</v>
      </c>
      <c r="R5614" t="s">
        <v>42</v>
      </c>
      <c r="S5614">
        <v>390906007</v>
      </c>
      <c r="T5614" t="s">
        <v>169</v>
      </c>
      <c r="U5614">
        <v>85.55</v>
      </c>
      <c r="V5614">
        <v>234.71</v>
      </c>
      <c r="W5614">
        <v>187.76</v>
      </c>
      <c r="X5614">
        <v>55822004</v>
      </c>
      <c r="Y5614" t="s">
        <v>170</v>
      </c>
    </row>
    <row r="5615" spans="1:25" x14ac:dyDescent="0.25">
      <c r="A5615" t="s">
        <v>17441</v>
      </c>
      <c r="B5615" t="s">
        <v>17442</v>
      </c>
      <c r="C5615" s="1">
        <v>43200</v>
      </c>
      <c r="D5615" s="1" t="str">
        <f t="shared" si="348"/>
        <v>2010–2019</v>
      </c>
      <c r="E5615" s="8">
        <f t="shared" si="349"/>
        <v>2018</v>
      </c>
      <c r="F5615" s="8" t="str">
        <f t="shared" si="350"/>
        <v>18</v>
      </c>
      <c r="G5615" s="2">
        <v>0.85736111111111113</v>
      </c>
      <c r="H5615" s="2" t="str">
        <f t="shared" si="351"/>
        <v>2018-04</v>
      </c>
      <c r="I5615" t="s">
        <v>17443</v>
      </c>
      <c r="J5615" s="1">
        <v>43200</v>
      </c>
      <c r="K5615" s="2">
        <v>0.89635416666666667</v>
      </c>
      <c r="L5615">
        <v>56</v>
      </c>
      <c r="M5615" s="2">
        <v>3.8993055555555559E-2</v>
      </c>
      <c r="N5615" t="s">
        <v>16996</v>
      </c>
      <c r="O5615" t="s">
        <v>12397</v>
      </c>
      <c r="P5615" t="s">
        <v>12398</v>
      </c>
      <c r="Q5615" t="s">
        <v>165</v>
      </c>
      <c r="R5615" t="s">
        <v>252</v>
      </c>
      <c r="S5615">
        <v>702927004</v>
      </c>
      <c r="T5615" t="s">
        <v>253</v>
      </c>
      <c r="U5615">
        <v>142.58000000000001</v>
      </c>
      <c r="V5615">
        <v>1088</v>
      </c>
      <c r="W5615">
        <v>870.38</v>
      </c>
      <c r="X5615" t="s">
        <v>30</v>
      </c>
      <c r="Y5615" t="s">
        <v>30</v>
      </c>
    </row>
    <row r="5616" spans="1:25" x14ac:dyDescent="0.25">
      <c r="A5616" t="s">
        <v>17444</v>
      </c>
      <c r="B5616" t="s">
        <v>17445</v>
      </c>
      <c r="C5616" s="1">
        <v>43207</v>
      </c>
      <c r="D5616" s="1" t="str">
        <f t="shared" si="348"/>
        <v>2010–2019</v>
      </c>
      <c r="E5616" s="8">
        <f t="shared" si="349"/>
        <v>2018</v>
      </c>
      <c r="F5616" s="8" t="str">
        <f t="shared" si="350"/>
        <v>18</v>
      </c>
      <c r="G5616" s="2">
        <v>0.85736111111111113</v>
      </c>
      <c r="H5616" s="2" t="str">
        <f t="shared" si="351"/>
        <v>2018-04</v>
      </c>
      <c r="I5616" t="s">
        <v>17446</v>
      </c>
      <c r="J5616" s="1">
        <v>43207</v>
      </c>
      <c r="K5616" s="2">
        <v>0.86777777777777776</v>
      </c>
      <c r="L5616">
        <v>15</v>
      </c>
      <c r="M5616" s="2">
        <v>1.0416666666666666E-2</v>
      </c>
      <c r="N5616" t="s">
        <v>16996</v>
      </c>
      <c r="O5616" t="s">
        <v>13263</v>
      </c>
      <c r="P5616" t="s">
        <v>13264</v>
      </c>
      <c r="Q5616" t="s">
        <v>165</v>
      </c>
      <c r="R5616" t="s">
        <v>114</v>
      </c>
      <c r="S5616">
        <v>185349003</v>
      </c>
      <c r="T5616" t="s">
        <v>43</v>
      </c>
      <c r="U5616">
        <v>85.55</v>
      </c>
      <c r="V5616">
        <v>234.71</v>
      </c>
      <c r="W5616">
        <v>187.76</v>
      </c>
      <c r="X5616" t="s">
        <v>30</v>
      </c>
      <c r="Y5616" t="s">
        <v>30</v>
      </c>
    </row>
    <row r="5617" spans="1:25" x14ac:dyDescent="0.25">
      <c r="A5617" t="s">
        <v>17447</v>
      </c>
      <c r="B5617" t="s">
        <v>17448</v>
      </c>
      <c r="C5617" s="1">
        <v>43214</v>
      </c>
      <c r="D5617" s="1" t="str">
        <f t="shared" si="348"/>
        <v>2010–2019</v>
      </c>
      <c r="E5617" s="8">
        <f t="shared" si="349"/>
        <v>2018</v>
      </c>
      <c r="F5617" s="8" t="str">
        <f t="shared" si="350"/>
        <v>18</v>
      </c>
      <c r="G5617" s="2">
        <v>0.85736111111111113</v>
      </c>
      <c r="H5617" s="2" t="str">
        <f t="shared" si="351"/>
        <v>2018-04</v>
      </c>
      <c r="I5617" t="s">
        <v>17449</v>
      </c>
      <c r="J5617" s="1">
        <v>43214</v>
      </c>
      <c r="K5617" s="2">
        <v>0.89804398148148146</v>
      </c>
      <c r="L5617">
        <v>59</v>
      </c>
      <c r="M5617" s="2">
        <v>4.0682870370370369E-2</v>
      </c>
      <c r="N5617" t="s">
        <v>16996</v>
      </c>
      <c r="O5617" t="s">
        <v>12397</v>
      </c>
      <c r="P5617" t="s">
        <v>12398</v>
      </c>
      <c r="Q5617" t="s">
        <v>165</v>
      </c>
      <c r="R5617" t="s">
        <v>252</v>
      </c>
      <c r="S5617">
        <v>702927004</v>
      </c>
      <c r="T5617" t="s">
        <v>253</v>
      </c>
      <c r="U5617">
        <v>142.58000000000001</v>
      </c>
      <c r="V5617">
        <v>872.3</v>
      </c>
      <c r="W5617">
        <v>697.82</v>
      </c>
      <c r="X5617" t="s">
        <v>30</v>
      </c>
      <c r="Y5617" t="s">
        <v>30</v>
      </c>
    </row>
    <row r="5618" spans="1:25" x14ac:dyDescent="0.25">
      <c r="A5618" t="s">
        <v>17450</v>
      </c>
      <c r="B5618" t="s">
        <v>17451</v>
      </c>
      <c r="C5618" s="1">
        <v>43228</v>
      </c>
      <c r="D5618" s="1" t="str">
        <f t="shared" si="348"/>
        <v>2010–2019</v>
      </c>
      <c r="E5618" s="8">
        <f t="shared" si="349"/>
        <v>2018</v>
      </c>
      <c r="F5618" s="8" t="str">
        <f t="shared" si="350"/>
        <v>18</v>
      </c>
      <c r="G5618" s="2">
        <v>0.85736111111111113</v>
      </c>
      <c r="H5618" s="2" t="str">
        <f t="shared" si="351"/>
        <v>2018-05</v>
      </c>
      <c r="I5618" t="s">
        <v>17452</v>
      </c>
      <c r="J5618" s="1">
        <v>43228</v>
      </c>
      <c r="K5618" s="2">
        <v>0.88138888888888889</v>
      </c>
      <c r="L5618">
        <v>35</v>
      </c>
      <c r="M5618" s="2">
        <v>2.4027777777777776E-2</v>
      </c>
      <c r="N5618" t="s">
        <v>16996</v>
      </c>
      <c r="O5618" t="s">
        <v>13263</v>
      </c>
      <c r="P5618" t="s">
        <v>13264</v>
      </c>
      <c r="Q5618" t="s">
        <v>165</v>
      </c>
      <c r="R5618" t="s">
        <v>114</v>
      </c>
      <c r="S5618">
        <v>185349003</v>
      </c>
      <c r="T5618" t="s">
        <v>43</v>
      </c>
      <c r="U5618">
        <v>85.55</v>
      </c>
      <c r="V5618">
        <v>815.27</v>
      </c>
      <c r="W5618">
        <v>652.20000000000005</v>
      </c>
      <c r="X5618" t="s">
        <v>30</v>
      </c>
      <c r="Y5618" t="s">
        <v>30</v>
      </c>
    </row>
    <row r="5619" spans="1:25" x14ac:dyDescent="0.25">
      <c r="A5619" t="s">
        <v>17453</v>
      </c>
      <c r="B5619" t="s">
        <v>17454</v>
      </c>
      <c r="C5619" s="1">
        <v>43249</v>
      </c>
      <c r="D5619" s="1" t="str">
        <f t="shared" si="348"/>
        <v>2010–2019</v>
      </c>
      <c r="E5619" s="8">
        <f t="shared" si="349"/>
        <v>2018</v>
      </c>
      <c r="F5619" s="8" t="str">
        <f t="shared" si="350"/>
        <v>18</v>
      </c>
      <c r="G5619" s="2">
        <v>0.85736111111111113</v>
      </c>
      <c r="H5619" s="2" t="str">
        <f t="shared" si="351"/>
        <v>2018-05</v>
      </c>
      <c r="I5619" t="s">
        <v>17455</v>
      </c>
      <c r="J5619" s="1">
        <v>43249</v>
      </c>
      <c r="K5619" s="2">
        <v>0.89039351851851856</v>
      </c>
      <c r="L5619">
        <v>48</v>
      </c>
      <c r="M5619" s="2">
        <v>3.3032407407407406E-2</v>
      </c>
      <c r="N5619" t="s">
        <v>16996</v>
      </c>
      <c r="O5619" t="s">
        <v>13263</v>
      </c>
      <c r="P5619" t="s">
        <v>13264</v>
      </c>
      <c r="Q5619" t="s">
        <v>165</v>
      </c>
      <c r="R5619" t="s">
        <v>114</v>
      </c>
      <c r="S5619">
        <v>185349003</v>
      </c>
      <c r="T5619" t="s">
        <v>43</v>
      </c>
      <c r="U5619">
        <v>85.55</v>
      </c>
      <c r="V5619">
        <v>951.27</v>
      </c>
      <c r="W5619">
        <v>761</v>
      </c>
      <c r="X5619" t="s">
        <v>30</v>
      </c>
      <c r="Y5619" t="s">
        <v>30</v>
      </c>
    </row>
    <row r="5620" spans="1:25" x14ac:dyDescent="0.25">
      <c r="A5620" t="s">
        <v>17456</v>
      </c>
      <c r="B5620" t="s">
        <v>17457</v>
      </c>
      <c r="C5620" s="1">
        <v>43263</v>
      </c>
      <c r="D5620" s="1" t="str">
        <f t="shared" si="348"/>
        <v>2010–2019</v>
      </c>
      <c r="E5620" s="8">
        <f t="shared" si="349"/>
        <v>2018</v>
      </c>
      <c r="F5620" s="8" t="str">
        <f t="shared" si="350"/>
        <v>18</v>
      </c>
      <c r="G5620" s="2">
        <v>0.85736111111111113</v>
      </c>
      <c r="H5620" s="2" t="str">
        <f t="shared" si="351"/>
        <v>2018-06</v>
      </c>
      <c r="I5620" t="s">
        <v>17458</v>
      </c>
      <c r="J5620" s="1">
        <v>43264</v>
      </c>
      <c r="K5620" s="2">
        <v>1.4409722222222223E-2</v>
      </c>
      <c r="L5620">
        <v>-1214</v>
      </c>
      <c r="M5620" t="e">
        <v>#VALUE!</v>
      </c>
      <c r="N5620" t="s">
        <v>16996</v>
      </c>
      <c r="O5620" t="s">
        <v>13263</v>
      </c>
      <c r="P5620" t="s">
        <v>13264</v>
      </c>
      <c r="Q5620" t="s">
        <v>165</v>
      </c>
      <c r="R5620" t="s">
        <v>42</v>
      </c>
      <c r="S5620">
        <v>185349003</v>
      </c>
      <c r="T5620" t="s">
        <v>43</v>
      </c>
      <c r="U5620">
        <v>85.55</v>
      </c>
      <c r="V5620">
        <v>3105.35</v>
      </c>
      <c r="W5620">
        <v>2484.2800000000002</v>
      </c>
      <c r="X5620">
        <v>66383009</v>
      </c>
      <c r="Y5620" t="s">
        <v>125</v>
      </c>
    </row>
    <row r="5621" spans="1:25" x14ac:dyDescent="0.25">
      <c r="A5621" t="s">
        <v>17459</v>
      </c>
      <c r="B5621" t="s">
        <v>17460</v>
      </c>
      <c r="C5621" s="1">
        <v>43277</v>
      </c>
      <c r="D5621" s="1" t="str">
        <f t="shared" si="348"/>
        <v>2010–2019</v>
      </c>
      <c r="E5621" s="8">
        <f t="shared" si="349"/>
        <v>2018</v>
      </c>
      <c r="F5621" s="8" t="str">
        <f t="shared" si="350"/>
        <v>18</v>
      </c>
      <c r="G5621" s="2">
        <v>0.85736111111111113</v>
      </c>
      <c r="H5621" s="2" t="str">
        <f t="shared" si="351"/>
        <v>2018-06</v>
      </c>
      <c r="I5621" t="s">
        <v>17461</v>
      </c>
      <c r="J5621" s="1">
        <v>43277</v>
      </c>
      <c r="K5621" s="2">
        <v>0.88446759259259256</v>
      </c>
      <c r="L5621">
        <v>39</v>
      </c>
      <c r="M5621" s="2">
        <v>2.7106481481481481E-2</v>
      </c>
      <c r="N5621" t="s">
        <v>16996</v>
      </c>
      <c r="O5621" t="s">
        <v>12397</v>
      </c>
      <c r="P5621" t="s">
        <v>12398</v>
      </c>
      <c r="Q5621" t="s">
        <v>165</v>
      </c>
      <c r="R5621" t="s">
        <v>252</v>
      </c>
      <c r="S5621">
        <v>702927004</v>
      </c>
      <c r="T5621" t="s">
        <v>253</v>
      </c>
      <c r="U5621">
        <v>142.58000000000001</v>
      </c>
      <c r="V5621">
        <v>1454.39</v>
      </c>
      <c r="W5621">
        <v>1163.49</v>
      </c>
      <c r="X5621" t="s">
        <v>30</v>
      </c>
      <c r="Y5621" t="s">
        <v>30</v>
      </c>
    </row>
    <row r="5622" spans="1:25" x14ac:dyDescent="0.25">
      <c r="A5622" t="s">
        <v>17462</v>
      </c>
      <c r="B5622" t="s">
        <v>17463</v>
      </c>
      <c r="C5622" s="1">
        <v>43284</v>
      </c>
      <c r="D5622" s="1" t="str">
        <f t="shared" si="348"/>
        <v>2010–2019</v>
      </c>
      <c r="E5622" s="8">
        <f t="shared" si="349"/>
        <v>2018</v>
      </c>
      <c r="F5622" s="8" t="str">
        <f t="shared" si="350"/>
        <v>18</v>
      </c>
      <c r="G5622" s="2">
        <v>0.85736111111111113</v>
      </c>
      <c r="H5622" s="2" t="str">
        <f t="shared" si="351"/>
        <v>2018-07</v>
      </c>
      <c r="I5622" t="s">
        <v>17464</v>
      </c>
      <c r="J5622" s="1">
        <v>43284</v>
      </c>
      <c r="K5622" s="2">
        <v>0.86777777777777776</v>
      </c>
      <c r="L5622">
        <v>15</v>
      </c>
      <c r="M5622" s="2">
        <v>1.0416666666666666E-2</v>
      </c>
      <c r="N5622" t="s">
        <v>16996</v>
      </c>
      <c r="O5622" t="s">
        <v>12397</v>
      </c>
      <c r="P5622" t="s">
        <v>12398</v>
      </c>
      <c r="Q5622" t="s">
        <v>165</v>
      </c>
      <c r="R5622" t="s">
        <v>252</v>
      </c>
      <c r="S5622">
        <v>702927004</v>
      </c>
      <c r="T5622" t="s">
        <v>253</v>
      </c>
      <c r="U5622">
        <v>142.58000000000001</v>
      </c>
      <c r="V5622">
        <v>291.74</v>
      </c>
      <c r="W5622">
        <v>233.38</v>
      </c>
      <c r="X5622" t="s">
        <v>30</v>
      </c>
      <c r="Y5622" t="s">
        <v>30</v>
      </c>
    </row>
    <row r="5623" spans="1:25" x14ac:dyDescent="0.25">
      <c r="A5623" t="s">
        <v>17465</v>
      </c>
      <c r="B5623" t="s">
        <v>17466</v>
      </c>
      <c r="C5623" s="1">
        <v>43291</v>
      </c>
      <c r="D5623" s="1" t="str">
        <f t="shared" si="348"/>
        <v>2010–2019</v>
      </c>
      <c r="E5623" s="8">
        <f t="shared" si="349"/>
        <v>2018</v>
      </c>
      <c r="F5623" s="8" t="str">
        <f t="shared" si="350"/>
        <v>18</v>
      </c>
      <c r="G5623" s="2">
        <v>0.85736111111111113</v>
      </c>
      <c r="H5623" s="2" t="str">
        <f t="shared" si="351"/>
        <v>2018-07</v>
      </c>
      <c r="I5623" t="s">
        <v>17467</v>
      </c>
      <c r="J5623" s="1">
        <v>43291</v>
      </c>
      <c r="K5623" s="2">
        <v>0.88519675925925922</v>
      </c>
      <c r="L5623">
        <v>40</v>
      </c>
      <c r="M5623" s="2">
        <v>2.7835648148148148E-2</v>
      </c>
      <c r="N5623" t="s">
        <v>16996</v>
      </c>
      <c r="O5623" t="s">
        <v>12397</v>
      </c>
      <c r="P5623" t="s">
        <v>12398</v>
      </c>
      <c r="Q5623" t="s">
        <v>165</v>
      </c>
      <c r="R5623" t="s">
        <v>252</v>
      </c>
      <c r="S5623">
        <v>702927004</v>
      </c>
      <c r="T5623" t="s">
        <v>253</v>
      </c>
      <c r="U5623">
        <v>142.58000000000001</v>
      </c>
      <c r="V5623">
        <v>1088</v>
      </c>
      <c r="W5623">
        <v>870.38</v>
      </c>
      <c r="X5623" t="s">
        <v>30</v>
      </c>
      <c r="Y5623" t="s">
        <v>30</v>
      </c>
    </row>
    <row r="5624" spans="1:25" x14ac:dyDescent="0.25">
      <c r="A5624" t="s">
        <v>17468</v>
      </c>
      <c r="B5624" t="s">
        <v>17469</v>
      </c>
      <c r="C5624" s="1">
        <v>43298</v>
      </c>
      <c r="D5624" s="1" t="str">
        <f t="shared" si="348"/>
        <v>2010–2019</v>
      </c>
      <c r="E5624" s="8">
        <f t="shared" si="349"/>
        <v>2018</v>
      </c>
      <c r="F5624" s="8" t="str">
        <f t="shared" si="350"/>
        <v>18</v>
      </c>
      <c r="G5624" s="2">
        <v>0.85736111111111113</v>
      </c>
      <c r="H5624" s="2" t="str">
        <f t="shared" si="351"/>
        <v>2018-07</v>
      </c>
      <c r="I5624" t="s">
        <v>17470</v>
      </c>
      <c r="J5624" s="1">
        <v>43298</v>
      </c>
      <c r="K5624" s="2">
        <v>0.86777777777777776</v>
      </c>
      <c r="L5624">
        <v>15</v>
      </c>
      <c r="M5624" s="2">
        <v>1.0416666666666666E-2</v>
      </c>
      <c r="N5624" t="s">
        <v>16996</v>
      </c>
      <c r="O5624" t="s">
        <v>13263</v>
      </c>
      <c r="P5624" t="s">
        <v>13264</v>
      </c>
      <c r="Q5624" t="s">
        <v>165</v>
      </c>
      <c r="R5624" t="s">
        <v>114</v>
      </c>
      <c r="S5624">
        <v>185349003</v>
      </c>
      <c r="T5624" t="s">
        <v>43</v>
      </c>
      <c r="U5624">
        <v>85.55</v>
      </c>
      <c r="V5624">
        <v>234.71</v>
      </c>
      <c r="W5624">
        <v>187.76</v>
      </c>
      <c r="X5624" t="s">
        <v>30</v>
      </c>
      <c r="Y5624" t="s">
        <v>30</v>
      </c>
    </row>
    <row r="5625" spans="1:25" x14ac:dyDescent="0.25">
      <c r="A5625" t="s">
        <v>17471</v>
      </c>
      <c r="B5625" t="s">
        <v>17472</v>
      </c>
      <c r="C5625" s="1">
        <v>43305</v>
      </c>
      <c r="D5625" s="1" t="str">
        <f t="shared" si="348"/>
        <v>2010–2019</v>
      </c>
      <c r="E5625" s="8">
        <f t="shared" si="349"/>
        <v>2018</v>
      </c>
      <c r="F5625" s="8" t="str">
        <f t="shared" si="350"/>
        <v>18</v>
      </c>
      <c r="G5625" s="2">
        <v>0.85736111111111113</v>
      </c>
      <c r="H5625" s="2" t="str">
        <f t="shared" si="351"/>
        <v>2018-07</v>
      </c>
      <c r="I5625" t="s">
        <v>17473</v>
      </c>
      <c r="J5625" s="1">
        <v>43305</v>
      </c>
      <c r="K5625" s="2">
        <v>0.89519675925925923</v>
      </c>
      <c r="L5625">
        <v>54</v>
      </c>
      <c r="M5625" s="2">
        <v>3.7835648148148146E-2</v>
      </c>
      <c r="N5625" t="s">
        <v>16996</v>
      </c>
      <c r="O5625" t="s">
        <v>12397</v>
      </c>
      <c r="P5625" t="s">
        <v>12398</v>
      </c>
      <c r="Q5625" t="s">
        <v>165</v>
      </c>
      <c r="R5625" t="s">
        <v>252</v>
      </c>
      <c r="S5625">
        <v>702927004</v>
      </c>
      <c r="T5625" t="s">
        <v>253</v>
      </c>
      <c r="U5625">
        <v>142.58000000000001</v>
      </c>
      <c r="V5625">
        <v>872.3</v>
      </c>
      <c r="W5625">
        <v>697.82</v>
      </c>
      <c r="X5625" t="s">
        <v>30</v>
      </c>
      <c r="Y5625" t="s">
        <v>30</v>
      </c>
    </row>
    <row r="5626" spans="1:25" x14ac:dyDescent="0.25">
      <c r="A5626" t="s">
        <v>17474</v>
      </c>
      <c r="B5626" t="s">
        <v>17475</v>
      </c>
      <c r="C5626" s="1">
        <v>43312</v>
      </c>
      <c r="D5626" s="1" t="str">
        <f t="shared" si="348"/>
        <v>2010–2019</v>
      </c>
      <c r="E5626" s="8">
        <f t="shared" si="349"/>
        <v>2018</v>
      </c>
      <c r="F5626" s="8" t="str">
        <f t="shared" si="350"/>
        <v>18</v>
      </c>
      <c r="G5626" s="2">
        <v>0.85736111111111113</v>
      </c>
      <c r="H5626" s="2" t="str">
        <f t="shared" si="351"/>
        <v>2018-07</v>
      </c>
      <c r="I5626" t="s">
        <v>17476</v>
      </c>
      <c r="J5626" s="1">
        <v>43312</v>
      </c>
      <c r="K5626" s="2">
        <v>0.86777777777777776</v>
      </c>
      <c r="L5626">
        <v>15</v>
      </c>
      <c r="M5626" s="2">
        <v>1.0416666666666666E-2</v>
      </c>
      <c r="N5626" t="s">
        <v>16996</v>
      </c>
      <c r="O5626" t="s">
        <v>13263</v>
      </c>
      <c r="P5626" t="s">
        <v>13264</v>
      </c>
      <c r="Q5626" t="s">
        <v>165</v>
      </c>
      <c r="R5626" t="s">
        <v>114</v>
      </c>
      <c r="S5626">
        <v>185349003</v>
      </c>
      <c r="T5626" t="s">
        <v>43</v>
      </c>
      <c r="U5626">
        <v>85.55</v>
      </c>
      <c r="V5626">
        <v>450.41</v>
      </c>
      <c r="W5626">
        <v>360.32</v>
      </c>
      <c r="X5626" t="s">
        <v>30</v>
      </c>
      <c r="Y5626" t="s">
        <v>30</v>
      </c>
    </row>
    <row r="5627" spans="1:25" x14ac:dyDescent="0.25">
      <c r="A5627" t="s">
        <v>17477</v>
      </c>
      <c r="B5627" t="s">
        <v>17478</v>
      </c>
      <c r="C5627" s="1">
        <v>43319</v>
      </c>
      <c r="D5627" s="1" t="str">
        <f t="shared" si="348"/>
        <v>2010–2019</v>
      </c>
      <c r="E5627" s="8">
        <f t="shared" si="349"/>
        <v>2018</v>
      </c>
      <c r="F5627" s="8" t="str">
        <f t="shared" si="350"/>
        <v>18</v>
      </c>
      <c r="G5627" s="2">
        <v>0.85736111111111113</v>
      </c>
      <c r="H5627" s="2" t="str">
        <f t="shared" si="351"/>
        <v>2018-08</v>
      </c>
      <c r="I5627" t="s">
        <v>17479</v>
      </c>
      <c r="J5627" s="1">
        <v>43319</v>
      </c>
      <c r="K5627" s="2">
        <v>0.89079861111111114</v>
      </c>
      <c r="L5627">
        <v>48</v>
      </c>
      <c r="M5627" s="2">
        <v>3.3437500000000002E-2</v>
      </c>
      <c r="N5627" t="s">
        <v>16996</v>
      </c>
      <c r="O5627" t="s">
        <v>12397</v>
      </c>
      <c r="P5627" t="s">
        <v>12398</v>
      </c>
      <c r="Q5627" t="s">
        <v>165</v>
      </c>
      <c r="R5627" t="s">
        <v>252</v>
      </c>
      <c r="S5627">
        <v>702927004</v>
      </c>
      <c r="T5627" t="s">
        <v>253</v>
      </c>
      <c r="U5627">
        <v>142.58000000000001</v>
      </c>
      <c r="V5627">
        <v>872.3</v>
      </c>
      <c r="W5627">
        <v>697.82</v>
      </c>
      <c r="X5627" t="s">
        <v>30</v>
      </c>
      <c r="Y5627" t="s">
        <v>30</v>
      </c>
    </row>
    <row r="5628" spans="1:25" x14ac:dyDescent="0.25">
      <c r="A5628" t="s">
        <v>17480</v>
      </c>
      <c r="B5628" t="s">
        <v>17481</v>
      </c>
      <c r="C5628" s="1">
        <v>43326</v>
      </c>
      <c r="D5628" s="1" t="str">
        <f t="shared" si="348"/>
        <v>2010–2019</v>
      </c>
      <c r="E5628" s="8">
        <f t="shared" si="349"/>
        <v>2018</v>
      </c>
      <c r="F5628" s="8" t="str">
        <f t="shared" si="350"/>
        <v>18</v>
      </c>
      <c r="G5628" s="2">
        <v>0.85736111111111113</v>
      </c>
      <c r="H5628" s="2" t="str">
        <f t="shared" si="351"/>
        <v>2018-08</v>
      </c>
      <c r="I5628" t="s">
        <v>17482</v>
      </c>
      <c r="J5628" s="1">
        <v>43326</v>
      </c>
      <c r="K5628" s="2">
        <v>0.86777777777777776</v>
      </c>
      <c r="L5628">
        <v>15</v>
      </c>
      <c r="M5628" s="2">
        <v>1.0416666666666666E-2</v>
      </c>
      <c r="N5628" t="s">
        <v>16996</v>
      </c>
      <c r="O5628" t="s">
        <v>13263</v>
      </c>
      <c r="P5628" t="s">
        <v>13264</v>
      </c>
      <c r="Q5628" t="s">
        <v>165</v>
      </c>
      <c r="R5628" t="s">
        <v>114</v>
      </c>
      <c r="S5628">
        <v>185349003</v>
      </c>
      <c r="T5628" t="s">
        <v>43</v>
      </c>
      <c r="U5628">
        <v>85.55</v>
      </c>
      <c r="V5628">
        <v>450.41</v>
      </c>
      <c r="W5628">
        <v>360.32</v>
      </c>
      <c r="X5628" t="s">
        <v>30</v>
      </c>
      <c r="Y5628" t="s">
        <v>30</v>
      </c>
    </row>
    <row r="5629" spans="1:25" x14ac:dyDescent="0.25">
      <c r="A5629" t="s">
        <v>17483</v>
      </c>
      <c r="B5629" t="s">
        <v>17484</v>
      </c>
      <c r="C5629" s="1">
        <v>43333</v>
      </c>
      <c r="D5629" s="1" t="str">
        <f t="shared" si="348"/>
        <v>2010–2019</v>
      </c>
      <c r="E5629" s="8">
        <f t="shared" si="349"/>
        <v>2018</v>
      </c>
      <c r="F5629" s="8" t="str">
        <f t="shared" si="350"/>
        <v>18</v>
      </c>
      <c r="G5629" s="2">
        <v>0.85736111111111113</v>
      </c>
      <c r="H5629" s="2" t="str">
        <f t="shared" si="351"/>
        <v>2018-08</v>
      </c>
      <c r="I5629" t="s">
        <v>17485</v>
      </c>
      <c r="J5629" s="1">
        <v>43333</v>
      </c>
      <c r="K5629" s="2">
        <v>0.89228009259259256</v>
      </c>
      <c r="L5629">
        <v>50</v>
      </c>
      <c r="M5629" s="2">
        <v>3.4918981481481481E-2</v>
      </c>
      <c r="N5629" t="s">
        <v>16996</v>
      </c>
      <c r="O5629" t="s">
        <v>12397</v>
      </c>
      <c r="P5629" t="s">
        <v>12398</v>
      </c>
      <c r="Q5629" t="s">
        <v>165</v>
      </c>
      <c r="R5629" t="s">
        <v>252</v>
      </c>
      <c r="S5629">
        <v>702927004</v>
      </c>
      <c r="T5629" t="s">
        <v>253</v>
      </c>
      <c r="U5629">
        <v>142.58000000000001</v>
      </c>
      <c r="V5629">
        <v>1587.78</v>
      </c>
      <c r="W5629">
        <v>1270.2</v>
      </c>
      <c r="X5629" t="s">
        <v>30</v>
      </c>
      <c r="Y5629" t="s">
        <v>30</v>
      </c>
    </row>
    <row r="5630" spans="1:25" x14ac:dyDescent="0.25">
      <c r="A5630" t="s">
        <v>17486</v>
      </c>
      <c r="B5630" t="s">
        <v>17487</v>
      </c>
      <c r="C5630" s="1">
        <v>43340</v>
      </c>
      <c r="D5630" s="1" t="str">
        <f t="shared" si="348"/>
        <v>2010–2019</v>
      </c>
      <c r="E5630" s="8">
        <f t="shared" si="349"/>
        <v>2018</v>
      </c>
      <c r="F5630" s="8" t="str">
        <f t="shared" si="350"/>
        <v>18</v>
      </c>
      <c r="G5630" s="2">
        <v>0.85736111111111113</v>
      </c>
      <c r="H5630" s="2" t="str">
        <f t="shared" si="351"/>
        <v>2018-08</v>
      </c>
      <c r="I5630" t="s">
        <v>17488</v>
      </c>
      <c r="J5630" s="1">
        <v>43340</v>
      </c>
      <c r="K5630" s="2">
        <v>0.86777777777777776</v>
      </c>
      <c r="L5630">
        <v>15</v>
      </c>
      <c r="M5630" s="2">
        <v>1.0416666666666666E-2</v>
      </c>
      <c r="N5630" t="s">
        <v>16996</v>
      </c>
      <c r="O5630" t="s">
        <v>13263</v>
      </c>
      <c r="P5630" t="s">
        <v>13264</v>
      </c>
      <c r="Q5630" t="s">
        <v>165</v>
      </c>
      <c r="R5630" t="s">
        <v>114</v>
      </c>
      <c r="S5630">
        <v>185349003</v>
      </c>
      <c r="T5630" t="s">
        <v>43</v>
      </c>
      <c r="U5630">
        <v>85.55</v>
      </c>
      <c r="V5630">
        <v>1097.51</v>
      </c>
      <c r="W5630">
        <v>878</v>
      </c>
      <c r="X5630" t="s">
        <v>30</v>
      </c>
      <c r="Y5630" t="s">
        <v>30</v>
      </c>
    </row>
    <row r="5631" spans="1:25" x14ac:dyDescent="0.25">
      <c r="A5631" t="s">
        <v>17489</v>
      </c>
      <c r="B5631" t="s">
        <v>17490</v>
      </c>
      <c r="C5631" s="1">
        <v>43347</v>
      </c>
      <c r="D5631" s="1" t="str">
        <f t="shared" si="348"/>
        <v>2010–2019</v>
      </c>
      <c r="E5631" s="8">
        <f t="shared" si="349"/>
        <v>2018</v>
      </c>
      <c r="F5631" s="8" t="str">
        <f t="shared" si="350"/>
        <v>18</v>
      </c>
      <c r="G5631" s="2">
        <v>0.85736111111111113</v>
      </c>
      <c r="H5631" s="2" t="str">
        <f t="shared" si="351"/>
        <v>2018-09</v>
      </c>
      <c r="I5631" t="s">
        <v>17491</v>
      </c>
      <c r="J5631" s="1">
        <v>43347</v>
      </c>
      <c r="K5631" s="2">
        <v>0.88167824074074075</v>
      </c>
      <c r="L5631">
        <v>35</v>
      </c>
      <c r="M5631" s="2">
        <v>2.431712962962963E-2</v>
      </c>
      <c r="N5631" t="s">
        <v>16996</v>
      </c>
      <c r="O5631" t="s">
        <v>12397</v>
      </c>
      <c r="P5631" t="s">
        <v>12398</v>
      </c>
      <c r="Q5631" t="s">
        <v>165</v>
      </c>
      <c r="R5631" t="s">
        <v>252</v>
      </c>
      <c r="S5631">
        <v>702927004</v>
      </c>
      <c r="T5631" t="s">
        <v>253</v>
      </c>
      <c r="U5631">
        <v>142.58000000000001</v>
      </c>
      <c r="V5631">
        <v>946.88</v>
      </c>
      <c r="W5631">
        <v>757.48</v>
      </c>
      <c r="X5631" t="s">
        <v>30</v>
      </c>
      <c r="Y5631" t="s">
        <v>30</v>
      </c>
    </row>
    <row r="5632" spans="1:25" x14ac:dyDescent="0.25">
      <c r="A5632" t="s">
        <v>17492</v>
      </c>
      <c r="B5632" t="s">
        <v>17493</v>
      </c>
      <c r="C5632" s="1">
        <v>43354</v>
      </c>
      <c r="D5632" s="1" t="str">
        <f t="shared" si="348"/>
        <v>2010–2019</v>
      </c>
      <c r="E5632" s="8">
        <f t="shared" si="349"/>
        <v>2018</v>
      </c>
      <c r="F5632" s="8" t="str">
        <f t="shared" si="350"/>
        <v>18</v>
      </c>
      <c r="G5632" s="2">
        <v>0.85736111111111113</v>
      </c>
      <c r="H5632" s="2" t="str">
        <f t="shared" si="351"/>
        <v>2018-09</v>
      </c>
      <c r="I5632" t="s">
        <v>17494</v>
      </c>
      <c r="J5632" s="1">
        <v>43354</v>
      </c>
      <c r="K5632" s="2">
        <v>0.86777777777777776</v>
      </c>
      <c r="L5632">
        <v>15</v>
      </c>
      <c r="M5632" s="2">
        <v>1.0416666666666666E-2</v>
      </c>
      <c r="N5632" t="s">
        <v>16996</v>
      </c>
      <c r="O5632" t="s">
        <v>12397</v>
      </c>
      <c r="P5632" t="s">
        <v>12398</v>
      </c>
      <c r="Q5632" t="s">
        <v>165</v>
      </c>
      <c r="R5632" t="s">
        <v>252</v>
      </c>
      <c r="S5632">
        <v>702927004</v>
      </c>
      <c r="T5632" t="s">
        <v>253</v>
      </c>
      <c r="U5632">
        <v>142.58000000000001</v>
      </c>
      <c r="V5632">
        <v>706.86</v>
      </c>
      <c r="W5632">
        <v>565.48</v>
      </c>
      <c r="X5632" t="s">
        <v>30</v>
      </c>
      <c r="Y5632" t="s">
        <v>30</v>
      </c>
    </row>
    <row r="5633" spans="1:25" x14ac:dyDescent="0.25">
      <c r="A5633" t="s">
        <v>17495</v>
      </c>
      <c r="B5633" t="s">
        <v>17496</v>
      </c>
      <c r="C5633" s="1">
        <v>43361</v>
      </c>
      <c r="D5633" s="1" t="str">
        <f t="shared" si="348"/>
        <v>2010–2019</v>
      </c>
      <c r="E5633" s="8">
        <f t="shared" si="349"/>
        <v>2018</v>
      </c>
      <c r="F5633" s="8" t="str">
        <f t="shared" si="350"/>
        <v>18</v>
      </c>
      <c r="G5633" s="2">
        <v>0.85736111111111113</v>
      </c>
      <c r="H5633" s="2" t="str">
        <f t="shared" si="351"/>
        <v>2018-09</v>
      </c>
      <c r="I5633" t="s">
        <v>17497</v>
      </c>
      <c r="J5633" s="1">
        <v>43362</v>
      </c>
      <c r="K5633" s="2">
        <v>0.1476851851851852</v>
      </c>
      <c r="L5633">
        <v>-1022</v>
      </c>
      <c r="M5633" t="e">
        <v>#VALUE!</v>
      </c>
      <c r="N5633" t="s">
        <v>16996</v>
      </c>
      <c r="O5633" t="s">
        <v>13263</v>
      </c>
      <c r="P5633" t="s">
        <v>13264</v>
      </c>
      <c r="Q5633" t="s">
        <v>165</v>
      </c>
      <c r="R5633" t="s">
        <v>42</v>
      </c>
      <c r="S5633">
        <v>185349003</v>
      </c>
      <c r="T5633" t="s">
        <v>43</v>
      </c>
      <c r="U5633">
        <v>85.55</v>
      </c>
      <c r="V5633">
        <v>5262.35</v>
      </c>
      <c r="W5633">
        <v>4209.88</v>
      </c>
      <c r="X5633">
        <v>103697008</v>
      </c>
      <c r="Y5633" t="s">
        <v>44</v>
      </c>
    </row>
    <row r="5634" spans="1:25" x14ac:dyDescent="0.25">
      <c r="A5634" t="s">
        <v>17498</v>
      </c>
      <c r="B5634" t="s">
        <v>17499</v>
      </c>
      <c r="C5634" s="1">
        <v>43368</v>
      </c>
      <c r="D5634" s="1" t="str">
        <f t="shared" si="348"/>
        <v>2010–2019</v>
      </c>
      <c r="E5634" s="8">
        <f t="shared" si="349"/>
        <v>2018</v>
      </c>
      <c r="F5634" s="8" t="str">
        <f t="shared" si="350"/>
        <v>18</v>
      </c>
      <c r="G5634" s="2">
        <v>0.85736111111111113</v>
      </c>
      <c r="H5634" s="2" t="str">
        <f t="shared" si="351"/>
        <v>2018-09</v>
      </c>
      <c r="I5634" t="s">
        <v>17500</v>
      </c>
      <c r="J5634" s="1">
        <v>43368</v>
      </c>
      <c r="K5634" s="2">
        <v>0.88952546296296298</v>
      </c>
      <c r="L5634">
        <v>46</v>
      </c>
      <c r="M5634" s="2">
        <v>3.2164351851851854E-2</v>
      </c>
      <c r="N5634" t="s">
        <v>16996</v>
      </c>
      <c r="O5634" t="s">
        <v>13263</v>
      </c>
      <c r="P5634" t="s">
        <v>13264</v>
      </c>
      <c r="Q5634" t="s">
        <v>165</v>
      </c>
      <c r="R5634" t="s">
        <v>42</v>
      </c>
      <c r="S5634">
        <v>36228007</v>
      </c>
      <c r="T5634" t="s">
        <v>607</v>
      </c>
      <c r="U5634">
        <v>142.58000000000001</v>
      </c>
      <c r="V5634">
        <v>3236.96</v>
      </c>
      <c r="W5634">
        <v>2589.56</v>
      </c>
      <c r="X5634" t="s">
        <v>30</v>
      </c>
      <c r="Y5634" t="s">
        <v>30</v>
      </c>
    </row>
    <row r="5635" spans="1:25" x14ac:dyDescent="0.25">
      <c r="A5635" t="s">
        <v>17501</v>
      </c>
      <c r="B5635" t="s">
        <v>17502</v>
      </c>
      <c r="C5635" s="1">
        <v>43382</v>
      </c>
      <c r="D5635" s="1" t="str">
        <f t="shared" ref="D5635:D5698" si="352">IF(YEAR(C5635)&lt;2000,"Before 2000",TEXT(INT(YEAR(C5635)/10)*10,"0000") &amp; "–" &amp; TEXT(INT(YEAR(C5635)/10)*10+9,"0000"))</f>
        <v>2010–2019</v>
      </c>
      <c r="E5635" s="8">
        <f t="shared" ref="E5635:E5698" si="353">YEAR(C5635)</f>
        <v>2018</v>
      </c>
      <c r="F5635" s="8" t="str">
        <f t="shared" ref="F5635:F5698" si="354">TEXT(C5635, "yy")</f>
        <v>18</v>
      </c>
      <c r="G5635" s="2">
        <v>0.85736111111111113</v>
      </c>
      <c r="H5635" s="2" t="str">
        <f t="shared" ref="H5635:H5698" si="355">TEXT(C5635, "yyyy-mm")</f>
        <v>2018-10</v>
      </c>
      <c r="I5635" t="s">
        <v>17503</v>
      </c>
      <c r="J5635" s="1">
        <v>43382</v>
      </c>
      <c r="K5635" s="2">
        <v>0.89902777777777776</v>
      </c>
      <c r="L5635">
        <v>60</v>
      </c>
      <c r="M5635" s="2">
        <v>4.1666666666666664E-2</v>
      </c>
      <c r="N5635" t="s">
        <v>16996</v>
      </c>
      <c r="O5635" t="s">
        <v>17091</v>
      </c>
      <c r="P5635" t="s">
        <v>17092</v>
      </c>
      <c r="Q5635" t="s">
        <v>165</v>
      </c>
      <c r="R5635" t="s">
        <v>85</v>
      </c>
      <c r="S5635">
        <v>50849002</v>
      </c>
      <c r="T5635" t="s">
        <v>86</v>
      </c>
      <c r="U5635">
        <v>146.18</v>
      </c>
      <c r="V5635">
        <v>1091.5999999999999</v>
      </c>
      <c r="W5635">
        <v>873.26</v>
      </c>
      <c r="X5635" t="s">
        <v>30</v>
      </c>
      <c r="Y5635" t="s">
        <v>30</v>
      </c>
    </row>
    <row r="5636" spans="1:25" x14ac:dyDescent="0.25">
      <c r="A5636" t="s">
        <v>17504</v>
      </c>
      <c r="B5636" t="s">
        <v>17505</v>
      </c>
      <c r="C5636" s="1">
        <v>43389</v>
      </c>
      <c r="D5636" s="1" t="str">
        <f t="shared" si="352"/>
        <v>2010–2019</v>
      </c>
      <c r="E5636" s="8">
        <f t="shared" si="353"/>
        <v>2018</v>
      </c>
      <c r="F5636" s="8" t="str">
        <f t="shared" si="354"/>
        <v>18</v>
      </c>
      <c r="G5636" s="2">
        <v>0.85736111111111113</v>
      </c>
      <c r="H5636" s="2" t="str">
        <f t="shared" si="355"/>
        <v>2018-10</v>
      </c>
      <c r="I5636" t="s">
        <v>17506</v>
      </c>
      <c r="J5636" s="1">
        <v>43389</v>
      </c>
      <c r="K5636" s="2">
        <v>0.86777777777777776</v>
      </c>
      <c r="L5636">
        <v>15</v>
      </c>
      <c r="M5636" s="2">
        <v>1.0416666666666666E-2</v>
      </c>
      <c r="N5636" t="s">
        <v>16996</v>
      </c>
      <c r="O5636" t="s">
        <v>12397</v>
      </c>
      <c r="P5636" t="s">
        <v>12398</v>
      </c>
      <c r="Q5636" t="s">
        <v>165</v>
      </c>
      <c r="R5636" t="s">
        <v>252</v>
      </c>
      <c r="S5636">
        <v>702927004</v>
      </c>
      <c r="T5636" t="s">
        <v>253</v>
      </c>
      <c r="U5636">
        <v>142.58000000000001</v>
      </c>
      <c r="V5636">
        <v>291.74</v>
      </c>
      <c r="W5636">
        <v>233.38</v>
      </c>
      <c r="X5636" t="s">
        <v>30</v>
      </c>
      <c r="Y5636" t="s">
        <v>30</v>
      </c>
    </row>
    <row r="5637" spans="1:25" x14ac:dyDescent="0.25">
      <c r="A5637" t="s">
        <v>17507</v>
      </c>
      <c r="B5637" t="s">
        <v>17508</v>
      </c>
      <c r="C5637" s="1">
        <v>43396</v>
      </c>
      <c r="D5637" s="1" t="str">
        <f t="shared" si="352"/>
        <v>2010–2019</v>
      </c>
      <c r="E5637" s="8">
        <f t="shared" si="353"/>
        <v>2018</v>
      </c>
      <c r="F5637" s="8" t="str">
        <f t="shared" si="354"/>
        <v>18</v>
      </c>
      <c r="G5637" s="2">
        <v>0.85736111111111113</v>
      </c>
      <c r="H5637" s="2" t="str">
        <f t="shared" si="355"/>
        <v>2018-10</v>
      </c>
      <c r="I5637" t="s">
        <v>17509</v>
      </c>
      <c r="J5637" s="1">
        <v>43396</v>
      </c>
      <c r="K5637" s="2">
        <v>0.88984953703703706</v>
      </c>
      <c r="L5637">
        <v>47</v>
      </c>
      <c r="M5637" s="2">
        <v>3.2488425925925928E-2</v>
      </c>
      <c r="N5637" t="s">
        <v>16996</v>
      </c>
      <c r="O5637" t="s">
        <v>12397</v>
      </c>
      <c r="P5637" t="s">
        <v>12398</v>
      </c>
      <c r="Q5637" t="s">
        <v>165</v>
      </c>
      <c r="R5637" t="s">
        <v>252</v>
      </c>
      <c r="S5637">
        <v>702927004</v>
      </c>
      <c r="T5637" t="s">
        <v>253</v>
      </c>
      <c r="U5637">
        <v>142.58000000000001</v>
      </c>
      <c r="V5637">
        <v>1088</v>
      </c>
      <c r="W5637">
        <v>870.38</v>
      </c>
      <c r="X5637" t="s">
        <v>30</v>
      </c>
      <c r="Y5637" t="s">
        <v>30</v>
      </c>
    </row>
    <row r="5638" spans="1:25" x14ac:dyDescent="0.25">
      <c r="A5638" t="s">
        <v>17510</v>
      </c>
      <c r="B5638" t="s">
        <v>17511</v>
      </c>
      <c r="C5638" s="1">
        <v>43410</v>
      </c>
      <c r="D5638" s="1" t="str">
        <f t="shared" si="352"/>
        <v>2010–2019</v>
      </c>
      <c r="E5638" s="8">
        <f t="shared" si="353"/>
        <v>2018</v>
      </c>
      <c r="F5638" s="8" t="str">
        <f t="shared" si="354"/>
        <v>18</v>
      </c>
      <c r="G5638" s="2">
        <v>0.85736111111111113</v>
      </c>
      <c r="H5638" s="2" t="str">
        <f t="shared" si="355"/>
        <v>2018-11</v>
      </c>
      <c r="I5638" t="s">
        <v>17512</v>
      </c>
      <c r="J5638" s="1">
        <v>43410</v>
      </c>
      <c r="K5638" s="2">
        <v>0.88670138888888894</v>
      </c>
      <c r="L5638">
        <v>42</v>
      </c>
      <c r="M5638" s="2">
        <v>2.9340277777777778E-2</v>
      </c>
      <c r="N5638" t="s">
        <v>16996</v>
      </c>
      <c r="O5638" t="s">
        <v>12397</v>
      </c>
      <c r="P5638" t="s">
        <v>12398</v>
      </c>
      <c r="Q5638" t="s">
        <v>165</v>
      </c>
      <c r="R5638" t="s">
        <v>252</v>
      </c>
      <c r="S5638">
        <v>702927004</v>
      </c>
      <c r="T5638" t="s">
        <v>253</v>
      </c>
      <c r="U5638">
        <v>142.58000000000001</v>
      </c>
      <c r="V5638">
        <v>872.3</v>
      </c>
      <c r="W5638">
        <v>697.82</v>
      </c>
      <c r="X5638" t="s">
        <v>30</v>
      </c>
      <c r="Y5638" t="s">
        <v>30</v>
      </c>
    </row>
    <row r="5639" spans="1:25" x14ac:dyDescent="0.25">
      <c r="A5639" t="s">
        <v>17513</v>
      </c>
      <c r="B5639" t="s">
        <v>17514</v>
      </c>
      <c r="C5639" s="1">
        <v>43417</v>
      </c>
      <c r="D5639" s="1" t="str">
        <f t="shared" si="352"/>
        <v>2010–2019</v>
      </c>
      <c r="E5639" s="8">
        <f t="shared" si="353"/>
        <v>2018</v>
      </c>
      <c r="F5639" s="8" t="str">
        <f t="shared" si="354"/>
        <v>18</v>
      </c>
      <c r="G5639" s="2">
        <v>0.85736111111111113</v>
      </c>
      <c r="H5639" s="2" t="str">
        <f t="shared" si="355"/>
        <v>2018-11</v>
      </c>
      <c r="I5639" t="s">
        <v>17515</v>
      </c>
      <c r="J5639" s="1">
        <v>43417</v>
      </c>
      <c r="K5639" s="2">
        <v>0.86777777777777776</v>
      </c>
      <c r="L5639">
        <v>15</v>
      </c>
      <c r="M5639" s="2">
        <v>1.0416666666666666E-2</v>
      </c>
      <c r="N5639" t="s">
        <v>16996</v>
      </c>
      <c r="O5639" t="s">
        <v>12397</v>
      </c>
      <c r="P5639" t="s">
        <v>12398</v>
      </c>
      <c r="Q5639" t="s">
        <v>165</v>
      </c>
      <c r="R5639" t="s">
        <v>252</v>
      </c>
      <c r="S5639">
        <v>702927004</v>
      </c>
      <c r="T5639" t="s">
        <v>253</v>
      </c>
      <c r="U5639">
        <v>142.58000000000001</v>
      </c>
      <c r="V5639">
        <v>291.74</v>
      </c>
      <c r="W5639">
        <v>233.38</v>
      </c>
      <c r="X5639" t="s">
        <v>30</v>
      </c>
      <c r="Y5639" t="s">
        <v>30</v>
      </c>
    </row>
    <row r="5640" spans="1:25" x14ac:dyDescent="0.25">
      <c r="A5640" t="s">
        <v>17516</v>
      </c>
      <c r="B5640" t="s">
        <v>17517</v>
      </c>
      <c r="C5640" s="1">
        <v>43424</v>
      </c>
      <c r="D5640" s="1" t="str">
        <f t="shared" si="352"/>
        <v>2010–2019</v>
      </c>
      <c r="E5640" s="8">
        <f t="shared" si="353"/>
        <v>2018</v>
      </c>
      <c r="F5640" s="8" t="str">
        <f t="shared" si="354"/>
        <v>18</v>
      </c>
      <c r="G5640" s="2">
        <v>0.85736111111111113</v>
      </c>
      <c r="H5640" s="2" t="str">
        <f t="shared" si="355"/>
        <v>2018-11</v>
      </c>
      <c r="I5640" t="s">
        <v>17518</v>
      </c>
      <c r="J5640" s="1">
        <v>43424</v>
      </c>
      <c r="K5640" s="2">
        <v>0.89811342592592591</v>
      </c>
      <c r="L5640">
        <v>59</v>
      </c>
      <c r="M5640" s="2">
        <v>4.0752314814814818E-2</v>
      </c>
      <c r="N5640" t="s">
        <v>16996</v>
      </c>
      <c r="O5640" t="s">
        <v>12397</v>
      </c>
      <c r="P5640" t="s">
        <v>12398</v>
      </c>
      <c r="Q5640" t="s">
        <v>165</v>
      </c>
      <c r="R5640" t="s">
        <v>252</v>
      </c>
      <c r="S5640">
        <v>702927004</v>
      </c>
      <c r="T5640" t="s">
        <v>253</v>
      </c>
      <c r="U5640">
        <v>142.58000000000001</v>
      </c>
      <c r="V5640">
        <v>872.3</v>
      </c>
      <c r="W5640">
        <v>642.13</v>
      </c>
      <c r="X5640" t="s">
        <v>30</v>
      </c>
      <c r="Y5640" t="s">
        <v>30</v>
      </c>
    </row>
    <row r="5641" spans="1:25" x14ac:dyDescent="0.25">
      <c r="A5641" t="s">
        <v>17519</v>
      </c>
      <c r="B5641" t="s">
        <v>17520</v>
      </c>
      <c r="C5641" s="1">
        <v>43431</v>
      </c>
      <c r="D5641" s="1" t="str">
        <f t="shared" si="352"/>
        <v>2010–2019</v>
      </c>
      <c r="E5641" s="8">
        <f t="shared" si="353"/>
        <v>2018</v>
      </c>
      <c r="F5641" s="8" t="str">
        <f t="shared" si="354"/>
        <v>18</v>
      </c>
      <c r="G5641" s="2">
        <v>0.85736111111111113</v>
      </c>
      <c r="H5641" s="2" t="str">
        <f t="shared" si="355"/>
        <v>2018-11</v>
      </c>
      <c r="I5641" t="s">
        <v>17521</v>
      </c>
      <c r="J5641" s="1">
        <v>43431</v>
      </c>
      <c r="K5641" s="2">
        <v>0.86777777777777776</v>
      </c>
      <c r="L5641">
        <v>15</v>
      </c>
      <c r="M5641" s="2">
        <v>1.0416666666666666E-2</v>
      </c>
      <c r="N5641" t="s">
        <v>16996</v>
      </c>
      <c r="O5641" t="s">
        <v>17006</v>
      </c>
      <c r="P5641" t="s">
        <v>17007</v>
      </c>
      <c r="Q5641" t="s">
        <v>165</v>
      </c>
      <c r="R5641" t="s">
        <v>28</v>
      </c>
      <c r="S5641">
        <v>162673000</v>
      </c>
      <c r="T5641" t="s">
        <v>151</v>
      </c>
      <c r="U5641">
        <v>136.80000000000001</v>
      </c>
      <c r="V5641">
        <v>285.95999999999998</v>
      </c>
      <c r="W5641">
        <v>228.76</v>
      </c>
      <c r="X5641" t="s">
        <v>30</v>
      </c>
      <c r="Y5641" t="s">
        <v>30</v>
      </c>
    </row>
    <row r="5642" spans="1:25" x14ac:dyDescent="0.25">
      <c r="A5642" t="s">
        <v>17522</v>
      </c>
      <c r="B5642" t="s">
        <v>17523</v>
      </c>
      <c r="C5642" s="1">
        <v>43438</v>
      </c>
      <c r="D5642" s="1" t="str">
        <f t="shared" si="352"/>
        <v>2010–2019</v>
      </c>
      <c r="E5642" s="8">
        <f t="shared" si="353"/>
        <v>2018</v>
      </c>
      <c r="F5642" s="8" t="str">
        <f t="shared" si="354"/>
        <v>18</v>
      </c>
      <c r="G5642" s="2">
        <v>0.85736111111111113</v>
      </c>
      <c r="H5642" s="2" t="str">
        <f t="shared" si="355"/>
        <v>2018-12</v>
      </c>
      <c r="I5642" t="s">
        <v>17524</v>
      </c>
      <c r="J5642" s="1">
        <v>43438</v>
      </c>
      <c r="K5642" s="2">
        <v>0.88761574074074079</v>
      </c>
      <c r="L5642">
        <v>44</v>
      </c>
      <c r="M5642" s="2">
        <v>3.0254629629629631E-2</v>
      </c>
      <c r="N5642" t="s">
        <v>16996</v>
      </c>
      <c r="O5642" t="s">
        <v>12397</v>
      </c>
      <c r="P5642" t="s">
        <v>12398</v>
      </c>
      <c r="Q5642" t="s">
        <v>165</v>
      </c>
      <c r="R5642" t="s">
        <v>252</v>
      </c>
      <c r="S5642">
        <v>702927004</v>
      </c>
      <c r="T5642" t="s">
        <v>253</v>
      </c>
      <c r="U5642">
        <v>142.58000000000001</v>
      </c>
      <c r="V5642">
        <v>1735.1</v>
      </c>
      <c r="W5642">
        <v>1388.06</v>
      </c>
      <c r="X5642" t="s">
        <v>30</v>
      </c>
      <c r="Y5642" t="s">
        <v>30</v>
      </c>
    </row>
    <row r="5643" spans="1:25" x14ac:dyDescent="0.25">
      <c r="A5643" t="s">
        <v>17525</v>
      </c>
      <c r="B5643" t="s">
        <v>17526</v>
      </c>
      <c r="C5643" s="1">
        <v>43445</v>
      </c>
      <c r="D5643" s="1" t="str">
        <f t="shared" si="352"/>
        <v>2010–2019</v>
      </c>
      <c r="E5643" s="8">
        <f t="shared" si="353"/>
        <v>2018</v>
      </c>
      <c r="F5643" s="8" t="str">
        <f t="shared" si="354"/>
        <v>18</v>
      </c>
      <c r="G5643" s="2">
        <v>0.85736111111111113</v>
      </c>
      <c r="H5643" s="2" t="str">
        <f t="shared" si="355"/>
        <v>2018-12</v>
      </c>
      <c r="I5643" t="s">
        <v>17527</v>
      </c>
      <c r="J5643" s="1">
        <v>43445</v>
      </c>
      <c r="K5643" s="2">
        <v>0.86777777777777776</v>
      </c>
      <c r="L5643">
        <v>15</v>
      </c>
      <c r="M5643" s="2">
        <v>1.0416666666666666E-2</v>
      </c>
      <c r="N5643" t="s">
        <v>16996</v>
      </c>
      <c r="O5643" t="s">
        <v>12397</v>
      </c>
      <c r="P5643" t="s">
        <v>12398</v>
      </c>
      <c r="Q5643" t="s">
        <v>165</v>
      </c>
      <c r="R5643" t="s">
        <v>252</v>
      </c>
      <c r="S5643">
        <v>702927004</v>
      </c>
      <c r="T5643" t="s">
        <v>253</v>
      </c>
      <c r="U5643">
        <v>142.58000000000001</v>
      </c>
      <c r="V5643">
        <v>1120.31</v>
      </c>
      <c r="W5643">
        <v>896.24</v>
      </c>
      <c r="X5643" t="s">
        <v>30</v>
      </c>
      <c r="Y5643" t="s">
        <v>30</v>
      </c>
    </row>
    <row r="5644" spans="1:25" x14ac:dyDescent="0.25">
      <c r="A5644" t="s">
        <v>17528</v>
      </c>
      <c r="B5644" t="s">
        <v>17529</v>
      </c>
      <c r="C5644" s="1">
        <v>43452</v>
      </c>
      <c r="D5644" s="1" t="str">
        <f t="shared" si="352"/>
        <v>2010–2019</v>
      </c>
      <c r="E5644" s="8">
        <f t="shared" si="353"/>
        <v>2018</v>
      </c>
      <c r="F5644" s="8" t="str">
        <f t="shared" si="354"/>
        <v>18</v>
      </c>
      <c r="G5644" s="2">
        <v>0.85736111111111113</v>
      </c>
      <c r="H5644" s="2" t="str">
        <f t="shared" si="355"/>
        <v>2018-12</v>
      </c>
      <c r="I5644" t="s">
        <v>17530</v>
      </c>
      <c r="J5644" s="1">
        <v>43452</v>
      </c>
      <c r="K5644" s="2">
        <v>0.89729166666666671</v>
      </c>
      <c r="L5644">
        <v>58</v>
      </c>
      <c r="M5644" s="2">
        <v>3.9930555555555552E-2</v>
      </c>
      <c r="N5644" t="s">
        <v>16996</v>
      </c>
      <c r="O5644" t="s">
        <v>13263</v>
      </c>
      <c r="P5644" t="s">
        <v>13264</v>
      </c>
      <c r="Q5644" t="s">
        <v>165</v>
      </c>
      <c r="R5644" t="s">
        <v>114</v>
      </c>
      <c r="S5644">
        <v>185349003</v>
      </c>
      <c r="T5644" t="s">
        <v>43</v>
      </c>
      <c r="U5644">
        <v>85.55</v>
      </c>
      <c r="V5644">
        <v>815.27</v>
      </c>
      <c r="W5644">
        <v>652.20000000000005</v>
      </c>
      <c r="X5644" t="s">
        <v>30</v>
      </c>
      <c r="Y5644" t="s">
        <v>30</v>
      </c>
    </row>
    <row r="5645" spans="1:25" x14ac:dyDescent="0.25">
      <c r="A5645" t="s">
        <v>17531</v>
      </c>
      <c r="B5645" t="s">
        <v>17532</v>
      </c>
      <c r="C5645" s="1">
        <v>43459</v>
      </c>
      <c r="D5645" s="1" t="str">
        <f t="shared" si="352"/>
        <v>2010–2019</v>
      </c>
      <c r="E5645" s="8">
        <f t="shared" si="353"/>
        <v>2018</v>
      </c>
      <c r="F5645" s="8" t="str">
        <f t="shared" si="354"/>
        <v>18</v>
      </c>
      <c r="G5645" s="2">
        <v>0.85736111111111113</v>
      </c>
      <c r="H5645" s="2" t="str">
        <f t="shared" si="355"/>
        <v>2018-12</v>
      </c>
      <c r="I5645" t="s">
        <v>17533</v>
      </c>
      <c r="J5645" s="1">
        <v>43459</v>
      </c>
      <c r="K5645" s="2">
        <v>0.86777777777777776</v>
      </c>
      <c r="L5645">
        <v>15</v>
      </c>
      <c r="M5645" s="2">
        <v>1.0416666666666666E-2</v>
      </c>
      <c r="N5645" t="s">
        <v>16996</v>
      </c>
      <c r="O5645" t="s">
        <v>13263</v>
      </c>
      <c r="P5645" t="s">
        <v>13264</v>
      </c>
      <c r="Q5645" t="s">
        <v>165</v>
      </c>
      <c r="R5645" t="s">
        <v>114</v>
      </c>
      <c r="S5645">
        <v>185349003</v>
      </c>
      <c r="T5645" t="s">
        <v>43</v>
      </c>
      <c r="U5645">
        <v>85.55</v>
      </c>
      <c r="V5645">
        <v>234.71</v>
      </c>
      <c r="W5645">
        <v>187.76</v>
      </c>
      <c r="X5645" t="s">
        <v>30</v>
      </c>
      <c r="Y5645" t="s">
        <v>30</v>
      </c>
    </row>
    <row r="5646" spans="1:25" x14ac:dyDescent="0.25">
      <c r="A5646" t="s">
        <v>17534</v>
      </c>
      <c r="B5646" t="s">
        <v>17535</v>
      </c>
      <c r="C5646" s="1">
        <v>43466</v>
      </c>
      <c r="D5646" s="1" t="str">
        <f t="shared" si="352"/>
        <v>2010–2019</v>
      </c>
      <c r="E5646" s="8">
        <f t="shared" si="353"/>
        <v>2019</v>
      </c>
      <c r="F5646" s="8" t="str">
        <f t="shared" si="354"/>
        <v>19</v>
      </c>
      <c r="G5646" s="2">
        <v>0.85736111111111113</v>
      </c>
      <c r="H5646" s="2" t="str">
        <f t="shared" si="355"/>
        <v>2019-01</v>
      </c>
      <c r="I5646" t="s">
        <v>17536</v>
      </c>
      <c r="J5646" s="1">
        <v>43466</v>
      </c>
      <c r="K5646" s="2">
        <v>0.89886574074074077</v>
      </c>
      <c r="L5646">
        <v>60</v>
      </c>
      <c r="M5646" s="2">
        <v>4.1504629629629627E-2</v>
      </c>
      <c r="N5646" t="s">
        <v>16996</v>
      </c>
      <c r="O5646" t="s">
        <v>12397</v>
      </c>
      <c r="P5646" t="s">
        <v>12398</v>
      </c>
      <c r="Q5646" t="s">
        <v>165</v>
      </c>
      <c r="R5646" t="s">
        <v>252</v>
      </c>
      <c r="S5646">
        <v>702927004</v>
      </c>
      <c r="T5646" t="s">
        <v>253</v>
      </c>
      <c r="U5646">
        <v>142.58000000000001</v>
      </c>
      <c r="V5646">
        <v>872.3</v>
      </c>
      <c r="W5646">
        <v>697.82</v>
      </c>
      <c r="X5646" t="s">
        <v>30</v>
      </c>
      <c r="Y5646" t="s">
        <v>30</v>
      </c>
    </row>
    <row r="5647" spans="1:25" x14ac:dyDescent="0.25">
      <c r="A5647" t="s">
        <v>17537</v>
      </c>
      <c r="B5647" t="s">
        <v>17538</v>
      </c>
      <c r="C5647" s="1">
        <v>43473</v>
      </c>
      <c r="D5647" s="1" t="str">
        <f t="shared" si="352"/>
        <v>2010–2019</v>
      </c>
      <c r="E5647" s="8">
        <f t="shared" si="353"/>
        <v>2019</v>
      </c>
      <c r="F5647" s="8" t="str">
        <f t="shared" si="354"/>
        <v>19</v>
      </c>
      <c r="G5647" s="2">
        <v>0.85736111111111113</v>
      </c>
      <c r="H5647" s="2" t="str">
        <f t="shared" si="355"/>
        <v>2019-01</v>
      </c>
      <c r="I5647" t="s">
        <v>17539</v>
      </c>
      <c r="J5647" s="1">
        <v>43473</v>
      </c>
      <c r="K5647" s="2">
        <v>0.86777777777777776</v>
      </c>
      <c r="L5647">
        <v>15</v>
      </c>
      <c r="M5647" s="2">
        <v>1.0416666666666666E-2</v>
      </c>
      <c r="N5647" t="s">
        <v>16996</v>
      </c>
      <c r="O5647" t="s">
        <v>13263</v>
      </c>
      <c r="P5647" t="s">
        <v>13264</v>
      </c>
      <c r="Q5647" t="s">
        <v>165</v>
      </c>
      <c r="R5647" t="s">
        <v>114</v>
      </c>
      <c r="S5647">
        <v>185349003</v>
      </c>
      <c r="T5647" t="s">
        <v>43</v>
      </c>
      <c r="U5647">
        <v>85.55</v>
      </c>
      <c r="V5647">
        <v>234.71</v>
      </c>
      <c r="W5647">
        <v>187.76</v>
      </c>
      <c r="X5647" t="s">
        <v>30</v>
      </c>
      <c r="Y5647" t="s">
        <v>30</v>
      </c>
    </row>
    <row r="5648" spans="1:25" x14ac:dyDescent="0.25">
      <c r="A5648" t="s">
        <v>17540</v>
      </c>
      <c r="B5648" t="s">
        <v>17541</v>
      </c>
      <c r="C5648" s="1">
        <v>43480</v>
      </c>
      <c r="D5648" s="1" t="str">
        <f t="shared" si="352"/>
        <v>2010–2019</v>
      </c>
      <c r="E5648" s="8">
        <f t="shared" si="353"/>
        <v>2019</v>
      </c>
      <c r="F5648" s="8" t="str">
        <f t="shared" si="354"/>
        <v>19</v>
      </c>
      <c r="G5648" s="2">
        <v>0.85736111111111113</v>
      </c>
      <c r="H5648" s="2" t="str">
        <f t="shared" si="355"/>
        <v>2019-01</v>
      </c>
      <c r="I5648" t="s">
        <v>17542</v>
      </c>
      <c r="J5648" s="1">
        <v>43481</v>
      </c>
      <c r="K5648" s="2">
        <v>0.1285300925925926</v>
      </c>
      <c r="L5648">
        <v>-1050</v>
      </c>
      <c r="M5648" t="e">
        <v>#VALUE!</v>
      </c>
      <c r="N5648" t="s">
        <v>16996</v>
      </c>
      <c r="O5648" t="s">
        <v>13263</v>
      </c>
      <c r="P5648" t="s">
        <v>13264</v>
      </c>
      <c r="Q5648" t="s">
        <v>165</v>
      </c>
      <c r="R5648" t="s">
        <v>42</v>
      </c>
      <c r="S5648">
        <v>185349003</v>
      </c>
      <c r="T5648" t="s">
        <v>43</v>
      </c>
      <c r="U5648">
        <v>85.55</v>
      </c>
      <c r="V5648">
        <v>4830.95</v>
      </c>
      <c r="W5648">
        <v>3864.76</v>
      </c>
      <c r="X5648">
        <v>103697008</v>
      </c>
      <c r="Y5648" t="s">
        <v>44</v>
      </c>
    </row>
    <row r="5649" spans="1:25" x14ac:dyDescent="0.25">
      <c r="A5649" t="s">
        <v>17543</v>
      </c>
      <c r="B5649" t="s">
        <v>17544</v>
      </c>
      <c r="C5649" s="1">
        <v>43486</v>
      </c>
      <c r="D5649" s="1" t="str">
        <f t="shared" si="352"/>
        <v>2010–2019</v>
      </c>
      <c r="E5649" s="8">
        <f t="shared" si="353"/>
        <v>2019</v>
      </c>
      <c r="F5649" s="8" t="str">
        <f t="shared" si="354"/>
        <v>19</v>
      </c>
      <c r="G5649" s="2">
        <v>0.1285300925925926</v>
      </c>
      <c r="H5649" s="2" t="str">
        <f t="shared" si="355"/>
        <v>2019-01</v>
      </c>
      <c r="I5649" t="s">
        <v>17545</v>
      </c>
      <c r="J5649" s="1">
        <v>43486</v>
      </c>
      <c r="K5649" s="2">
        <v>0.21914351851851852</v>
      </c>
      <c r="L5649">
        <v>130</v>
      </c>
      <c r="M5649" s="2">
        <v>9.0613425925925931E-2</v>
      </c>
      <c r="N5649" t="s">
        <v>16996</v>
      </c>
      <c r="O5649" t="s">
        <v>13263</v>
      </c>
      <c r="P5649" t="s">
        <v>13264</v>
      </c>
      <c r="Q5649" t="s">
        <v>165</v>
      </c>
      <c r="R5649" t="s">
        <v>42</v>
      </c>
      <c r="S5649">
        <v>439740005</v>
      </c>
      <c r="T5649" t="s">
        <v>227</v>
      </c>
      <c r="U5649">
        <v>142.58000000000001</v>
      </c>
      <c r="V5649">
        <v>2299.58</v>
      </c>
      <c r="W5649">
        <v>1839.66</v>
      </c>
      <c r="X5649">
        <v>61804006</v>
      </c>
      <c r="Y5649" t="s">
        <v>228</v>
      </c>
    </row>
    <row r="5650" spans="1:25" x14ac:dyDescent="0.25">
      <c r="A5650" t="s">
        <v>17546</v>
      </c>
      <c r="B5650" t="s">
        <v>17547</v>
      </c>
      <c r="C5650" s="1">
        <v>43494</v>
      </c>
      <c r="D5650" s="1" t="str">
        <f t="shared" si="352"/>
        <v>2010–2019</v>
      </c>
      <c r="E5650" s="8">
        <f t="shared" si="353"/>
        <v>2019</v>
      </c>
      <c r="F5650" s="8" t="str">
        <f t="shared" si="354"/>
        <v>19</v>
      </c>
      <c r="G5650" s="2">
        <v>0.85736111111111113</v>
      </c>
      <c r="H5650" s="2" t="str">
        <f t="shared" si="355"/>
        <v>2019-01</v>
      </c>
      <c r="I5650" t="s">
        <v>17548</v>
      </c>
      <c r="J5650" s="1">
        <v>43494</v>
      </c>
      <c r="K5650" s="2">
        <v>0.89612268518518523</v>
      </c>
      <c r="L5650">
        <v>56</v>
      </c>
      <c r="M5650" s="2">
        <v>3.8761574074074073E-2</v>
      </c>
      <c r="N5650" t="s">
        <v>16996</v>
      </c>
      <c r="O5650" t="s">
        <v>12397</v>
      </c>
      <c r="P5650" t="s">
        <v>12398</v>
      </c>
      <c r="Q5650" t="s">
        <v>165</v>
      </c>
      <c r="R5650" t="s">
        <v>252</v>
      </c>
      <c r="S5650">
        <v>702927004</v>
      </c>
      <c r="T5650" t="s">
        <v>253</v>
      </c>
      <c r="U5650">
        <v>142.58000000000001</v>
      </c>
      <c r="V5650">
        <v>1735.1</v>
      </c>
      <c r="W5650">
        <v>1388.06</v>
      </c>
      <c r="X5650" t="s">
        <v>30</v>
      </c>
      <c r="Y5650" t="s">
        <v>30</v>
      </c>
    </row>
    <row r="5651" spans="1:25" x14ac:dyDescent="0.25">
      <c r="A5651" t="s">
        <v>17549</v>
      </c>
      <c r="B5651" t="s">
        <v>17550</v>
      </c>
      <c r="C5651" s="1">
        <v>43501</v>
      </c>
      <c r="D5651" s="1" t="str">
        <f t="shared" si="352"/>
        <v>2010–2019</v>
      </c>
      <c r="E5651" s="8">
        <f t="shared" si="353"/>
        <v>2019</v>
      </c>
      <c r="F5651" s="8" t="str">
        <f t="shared" si="354"/>
        <v>19</v>
      </c>
      <c r="G5651" s="2">
        <v>0.85736111111111113</v>
      </c>
      <c r="H5651" s="2" t="str">
        <f t="shared" si="355"/>
        <v>2019-02</v>
      </c>
      <c r="I5651" t="s">
        <v>17551</v>
      </c>
      <c r="J5651" s="1">
        <v>43501</v>
      </c>
      <c r="K5651" s="2">
        <v>0.86777777777777776</v>
      </c>
      <c r="L5651">
        <v>15</v>
      </c>
      <c r="M5651" s="2">
        <v>1.0416666666666666E-2</v>
      </c>
      <c r="N5651" t="s">
        <v>16996</v>
      </c>
      <c r="O5651" t="s">
        <v>12397</v>
      </c>
      <c r="P5651" t="s">
        <v>12398</v>
      </c>
      <c r="Q5651" t="s">
        <v>165</v>
      </c>
      <c r="R5651" t="s">
        <v>252</v>
      </c>
      <c r="S5651">
        <v>702927004</v>
      </c>
      <c r="T5651" t="s">
        <v>253</v>
      </c>
      <c r="U5651">
        <v>142.58000000000001</v>
      </c>
      <c r="V5651">
        <v>1019.27</v>
      </c>
      <c r="W5651">
        <v>815.4</v>
      </c>
      <c r="X5651" t="s">
        <v>30</v>
      </c>
      <c r="Y5651" t="s">
        <v>30</v>
      </c>
    </row>
    <row r="5652" spans="1:25" x14ac:dyDescent="0.25">
      <c r="A5652" t="s">
        <v>17552</v>
      </c>
      <c r="B5652" t="s">
        <v>17553</v>
      </c>
      <c r="C5652" s="1">
        <v>43508</v>
      </c>
      <c r="D5652" s="1" t="str">
        <f t="shared" si="352"/>
        <v>2010–2019</v>
      </c>
      <c r="E5652" s="8">
        <f t="shared" si="353"/>
        <v>2019</v>
      </c>
      <c r="F5652" s="8" t="str">
        <f t="shared" si="354"/>
        <v>19</v>
      </c>
      <c r="G5652" s="2">
        <v>0.85736111111111113</v>
      </c>
      <c r="H5652" s="2" t="str">
        <f t="shared" si="355"/>
        <v>2019-02</v>
      </c>
      <c r="I5652" t="s">
        <v>17554</v>
      </c>
      <c r="J5652" s="1">
        <v>43508</v>
      </c>
      <c r="K5652" s="2">
        <v>0.89533564814814814</v>
      </c>
      <c r="L5652">
        <v>55</v>
      </c>
      <c r="M5652" s="2">
        <v>3.7974537037037036E-2</v>
      </c>
      <c r="N5652" t="s">
        <v>16996</v>
      </c>
      <c r="O5652" t="s">
        <v>13263</v>
      </c>
      <c r="P5652" t="s">
        <v>13264</v>
      </c>
      <c r="Q5652" t="s">
        <v>165</v>
      </c>
      <c r="R5652" t="s">
        <v>114</v>
      </c>
      <c r="S5652">
        <v>185349003</v>
      </c>
      <c r="T5652" t="s">
        <v>43</v>
      </c>
      <c r="U5652">
        <v>85.55</v>
      </c>
      <c r="V5652">
        <v>815.27</v>
      </c>
      <c r="W5652">
        <v>652.20000000000005</v>
      </c>
      <c r="X5652" t="s">
        <v>30</v>
      </c>
      <c r="Y5652" t="s">
        <v>30</v>
      </c>
    </row>
    <row r="5653" spans="1:25" x14ac:dyDescent="0.25">
      <c r="A5653" t="s">
        <v>17555</v>
      </c>
      <c r="B5653" t="s">
        <v>17556</v>
      </c>
      <c r="C5653" s="1">
        <v>43515</v>
      </c>
      <c r="D5653" s="1" t="str">
        <f t="shared" si="352"/>
        <v>2010–2019</v>
      </c>
      <c r="E5653" s="8">
        <f t="shared" si="353"/>
        <v>2019</v>
      </c>
      <c r="F5653" s="8" t="str">
        <f t="shared" si="354"/>
        <v>19</v>
      </c>
      <c r="G5653" s="2">
        <v>0.85736111111111113</v>
      </c>
      <c r="H5653" s="2" t="str">
        <f t="shared" si="355"/>
        <v>2019-02</v>
      </c>
      <c r="I5653" t="s">
        <v>17557</v>
      </c>
      <c r="J5653" s="1">
        <v>43515</v>
      </c>
      <c r="K5653" s="2">
        <v>0.86777777777777776</v>
      </c>
      <c r="L5653">
        <v>15</v>
      </c>
      <c r="M5653" s="2">
        <v>1.0416666666666666E-2</v>
      </c>
      <c r="N5653" t="s">
        <v>16996</v>
      </c>
      <c r="O5653" t="s">
        <v>13263</v>
      </c>
      <c r="P5653" t="s">
        <v>13264</v>
      </c>
      <c r="Q5653" t="s">
        <v>165</v>
      </c>
      <c r="R5653" t="s">
        <v>114</v>
      </c>
      <c r="S5653">
        <v>185349003</v>
      </c>
      <c r="T5653" t="s">
        <v>43</v>
      </c>
      <c r="U5653">
        <v>85.55</v>
      </c>
      <c r="V5653">
        <v>234.71</v>
      </c>
      <c r="W5653">
        <v>187.76</v>
      </c>
      <c r="X5653" t="s">
        <v>30</v>
      </c>
      <c r="Y5653" t="s">
        <v>30</v>
      </c>
    </row>
    <row r="5654" spans="1:25" x14ac:dyDescent="0.25">
      <c r="A5654" t="s">
        <v>17558</v>
      </c>
      <c r="B5654" t="s">
        <v>17559</v>
      </c>
      <c r="C5654" s="1">
        <v>43529</v>
      </c>
      <c r="D5654" s="1" t="str">
        <f t="shared" si="352"/>
        <v>2010–2019</v>
      </c>
      <c r="E5654" s="8">
        <f t="shared" si="353"/>
        <v>2019</v>
      </c>
      <c r="F5654" s="8" t="str">
        <f t="shared" si="354"/>
        <v>19</v>
      </c>
      <c r="G5654" s="2">
        <v>0.85736111111111113</v>
      </c>
      <c r="H5654" s="2" t="str">
        <f t="shared" si="355"/>
        <v>2019-03</v>
      </c>
      <c r="I5654" t="s">
        <v>17560</v>
      </c>
      <c r="J5654" s="1">
        <v>43529</v>
      </c>
      <c r="K5654" s="2">
        <v>0.88489583333333333</v>
      </c>
      <c r="L5654">
        <v>40</v>
      </c>
      <c r="M5654" s="2">
        <v>2.7534722222222221E-2</v>
      </c>
      <c r="N5654" t="s">
        <v>16996</v>
      </c>
      <c r="O5654" t="s">
        <v>12397</v>
      </c>
      <c r="P5654" t="s">
        <v>12398</v>
      </c>
      <c r="Q5654" t="s">
        <v>165</v>
      </c>
      <c r="R5654" t="s">
        <v>252</v>
      </c>
      <c r="S5654">
        <v>702927004</v>
      </c>
      <c r="T5654" t="s">
        <v>253</v>
      </c>
      <c r="U5654">
        <v>142.58000000000001</v>
      </c>
      <c r="V5654">
        <v>872.3</v>
      </c>
      <c r="W5654">
        <v>697.82</v>
      </c>
      <c r="X5654" t="s">
        <v>30</v>
      </c>
      <c r="Y5654" t="s">
        <v>30</v>
      </c>
    </row>
    <row r="5655" spans="1:25" x14ac:dyDescent="0.25">
      <c r="A5655" t="s">
        <v>17561</v>
      </c>
      <c r="B5655" t="s">
        <v>17562</v>
      </c>
      <c r="C5655" s="1">
        <v>43543</v>
      </c>
      <c r="D5655" s="1" t="str">
        <f t="shared" si="352"/>
        <v>2010–2019</v>
      </c>
      <c r="E5655" s="8">
        <f t="shared" si="353"/>
        <v>2019</v>
      </c>
      <c r="F5655" s="8" t="str">
        <f t="shared" si="354"/>
        <v>19</v>
      </c>
      <c r="G5655" s="2">
        <v>0.85736111111111113</v>
      </c>
      <c r="H5655" s="2" t="str">
        <f t="shared" si="355"/>
        <v>2019-03</v>
      </c>
      <c r="I5655" t="s">
        <v>17563</v>
      </c>
      <c r="J5655" s="1">
        <v>43543</v>
      </c>
      <c r="K5655" s="2">
        <v>0.88769675925925928</v>
      </c>
      <c r="L5655">
        <v>44</v>
      </c>
      <c r="M5655" s="2">
        <v>3.033564814814815E-2</v>
      </c>
      <c r="N5655" t="s">
        <v>16996</v>
      </c>
      <c r="O5655" t="s">
        <v>13263</v>
      </c>
      <c r="P5655" t="s">
        <v>13264</v>
      </c>
      <c r="Q5655" t="s">
        <v>165</v>
      </c>
      <c r="R5655" t="s">
        <v>114</v>
      </c>
      <c r="S5655">
        <v>185349003</v>
      </c>
      <c r="T5655" t="s">
        <v>43</v>
      </c>
      <c r="U5655">
        <v>85.55</v>
      </c>
      <c r="V5655">
        <v>815.27</v>
      </c>
      <c r="W5655">
        <v>652.20000000000005</v>
      </c>
      <c r="X5655" t="s">
        <v>30</v>
      </c>
      <c r="Y5655" t="s">
        <v>30</v>
      </c>
    </row>
    <row r="5656" spans="1:25" x14ac:dyDescent="0.25">
      <c r="A5656" t="s">
        <v>17564</v>
      </c>
      <c r="B5656" t="s">
        <v>17565</v>
      </c>
      <c r="C5656" s="1">
        <v>43557</v>
      </c>
      <c r="D5656" s="1" t="str">
        <f t="shared" si="352"/>
        <v>2010–2019</v>
      </c>
      <c r="E5656" s="8">
        <f t="shared" si="353"/>
        <v>2019</v>
      </c>
      <c r="F5656" s="8" t="str">
        <f t="shared" si="354"/>
        <v>19</v>
      </c>
      <c r="G5656" s="2">
        <v>0.85736111111111113</v>
      </c>
      <c r="H5656" s="2" t="str">
        <f t="shared" si="355"/>
        <v>2019-04</v>
      </c>
      <c r="I5656" t="s">
        <v>17566</v>
      </c>
      <c r="J5656" s="1">
        <v>43557</v>
      </c>
      <c r="K5656" s="2">
        <v>0.89101851851851854</v>
      </c>
      <c r="L5656">
        <v>48</v>
      </c>
      <c r="M5656" s="2">
        <v>3.3657407407407407E-2</v>
      </c>
      <c r="N5656" t="s">
        <v>16996</v>
      </c>
      <c r="O5656" t="s">
        <v>13263</v>
      </c>
      <c r="P5656" t="s">
        <v>13264</v>
      </c>
      <c r="Q5656" t="s">
        <v>165</v>
      </c>
      <c r="R5656" t="s">
        <v>114</v>
      </c>
      <c r="S5656">
        <v>185349003</v>
      </c>
      <c r="T5656" t="s">
        <v>43</v>
      </c>
      <c r="U5656">
        <v>85.55</v>
      </c>
      <c r="V5656">
        <v>815.27</v>
      </c>
      <c r="W5656">
        <v>652.20000000000005</v>
      </c>
      <c r="X5656" t="s">
        <v>30</v>
      </c>
      <c r="Y5656" t="s">
        <v>30</v>
      </c>
    </row>
    <row r="5657" spans="1:25" x14ac:dyDescent="0.25">
      <c r="A5657" t="s">
        <v>17567</v>
      </c>
      <c r="B5657" t="s">
        <v>17568</v>
      </c>
      <c r="C5657" s="1">
        <v>43564</v>
      </c>
      <c r="D5657" s="1" t="str">
        <f t="shared" si="352"/>
        <v>2010–2019</v>
      </c>
      <c r="E5657" s="8">
        <f t="shared" si="353"/>
        <v>2019</v>
      </c>
      <c r="F5657" s="8" t="str">
        <f t="shared" si="354"/>
        <v>19</v>
      </c>
      <c r="G5657" s="2">
        <v>0.85736111111111113</v>
      </c>
      <c r="H5657" s="2" t="str">
        <f t="shared" si="355"/>
        <v>2019-04</v>
      </c>
      <c r="I5657" t="s">
        <v>17569</v>
      </c>
      <c r="J5657" s="1">
        <v>43565</v>
      </c>
      <c r="K5657" s="2">
        <v>5.5949074074074075E-2</v>
      </c>
      <c r="L5657">
        <v>-1154</v>
      </c>
      <c r="M5657" t="e">
        <v>#VALUE!</v>
      </c>
      <c r="N5657" t="s">
        <v>16996</v>
      </c>
      <c r="O5657" t="s">
        <v>13263</v>
      </c>
      <c r="P5657" t="s">
        <v>13264</v>
      </c>
      <c r="Q5657" t="s">
        <v>165</v>
      </c>
      <c r="R5657" t="s">
        <v>42</v>
      </c>
      <c r="S5657">
        <v>185349003</v>
      </c>
      <c r="T5657" t="s">
        <v>43</v>
      </c>
      <c r="U5657">
        <v>85.55</v>
      </c>
      <c r="V5657">
        <v>3536.75</v>
      </c>
      <c r="W5657">
        <v>2829.4</v>
      </c>
      <c r="X5657">
        <v>66383009</v>
      </c>
      <c r="Y5657" t="s">
        <v>125</v>
      </c>
    </row>
    <row r="5658" spans="1:25" x14ac:dyDescent="0.25">
      <c r="A5658" t="s">
        <v>17570</v>
      </c>
      <c r="B5658" t="s">
        <v>17571</v>
      </c>
      <c r="C5658" s="1">
        <v>43571</v>
      </c>
      <c r="D5658" s="1" t="str">
        <f t="shared" si="352"/>
        <v>2010–2019</v>
      </c>
      <c r="E5658" s="8">
        <f t="shared" si="353"/>
        <v>2019</v>
      </c>
      <c r="F5658" s="8" t="str">
        <f t="shared" si="354"/>
        <v>19</v>
      </c>
      <c r="G5658" s="2">
        <v>0.85736111111111113</v>
      </c>
      <c r="H5658" s="2" t="str">
        <f t="shared" si="355"/>
        <v>2019-04</v>
      </c>
      <c r="I5658" t="s">
        <v>17572</v>
      </c>
      <c r="J5658" s="1">
        <v>43571</v>
      </c>
      <c r="K5658" s="2">
        <v>0.86777777777777776</v>
      </c>
      <c r="L5658">
        <v>15</v>
      </c>
      <c r="M5658" s="2">
        <v>1.0416666666666666E-2</v>
      </c>
      <c r="N5658" t="s">
        <v>16996</v>
      </c>
      <c r="O5658" t="s">
        <v>13263</v>
      </c>
      <c r="P5658" t="s">
        <v>13264</v>
      </c>
      <c r="Q5658" t="s">
        <v>165</v>
      </c>
      <c r="R5658" t="s">
        <v>42</v>
      </c>
      <c r="S5658">
        <v>390906007</v>
      </c>
      <c r="T5658" t="s">
        <v>169</v>
      </c>
      <c r="U5658">
        <v>85.55</v>
      </c>
      <c r="V5658">
        <v>234.71</v>
      </c>
      <c r="W5658">
        <v>187.76</v>
      </c>
      <c r="X5658">
        <v>55822004</v>
      </c>
      <c r="Y5658" t="s">
        <v>170</v>
      </c>
    </row>
    <row r="5659" spans="1:25" x14ac:dyDescent="0.25">
      <c r="A5659" t="s">
        <v>17573</v>
      </c>
      <c r="B5659" t="s">
        <v>17574</v>
      </c>
      <c r="C5659" s="1">
        <v>43578</v>
      </c>
      <c r="D5659" s="1" t="str">
        <f t="shared" si="352"/>
        <v>2010–2019</v>
      </c>
      <c r="E5659" s="8">
        <f t="shared" si="353"/>
        <v>2019</v>
      </c>
      <c r="F5659" s="8" t="str">
        <f t="shared" si="354"/>
        <v>19</v>
      </c>
      <c r="G5659" s="2">
        <v>0.85736111111111113</v>
      </c>
      <c r="H5659" s="2" t="str">
        <f t="shared" si="355"/>
        <v>2019-04</v>
      </c>
      <c r="I5659" t="s">
        <v>17575</v>
      </c>
      <c r="J5659" s="1">
        <v>43578</v>
      </c>
      <c r="K5659" s="2">
        <v>0.88822916666666663</v>
      </c>
      <c r="L5659">
        <v>44</v>
      </c>
      <c r="M5659" s="2">
        <v>3.0868055555555555E-2</v>
      </c>
      <c r="N5659" t="s">
        <v>16996</v>
      </c>
      <c r="O5659" t="s">
        <v>13263</v>
      </c>
      <c r="P5659" t="s">
        <v>13264</v>
      </c>
      <c r="Q5659" t="s">
        <v>165</v>
      </c>
      <c r="R5659" t="s">
        <v>114</v>
      </c>
      <c r="S5659">
        <v>185349003</v>
      </c>
      <c r="T5659" t="s">
        <v>43</v>
      </c>
      <c r="U5659">
        <v>85.55</v>
      </c>
      <c r="V5659">
        <v>815.27</v>
      </c>
      <c r="W5659">
        <v>652.20000000000005</v>
      </c>
      <c r="X5659" t="s">
        <v>30</v>
      </c>
      <c r="Y5659" t="s">
        <v>30</v>
      </c>
    </row>
    <row r="5660" spans="1:25" x14ac:dyDescent="0.25">
      <c r="A5660" t="s">
        <v>17576</v>
      </c>
      <c r="B5660" t="s">
        <v>17577</v>
      </c>
      <c r="C5660" s="1">
        <v>43592</v>
      </c>
      <c r="D5660" s="1" t="str">
        <f t="shared" si="352"/>
        <v>2010–2019</v>
      </c>
      <c r="E5660" s="8">
        <f t="shared" si="353"/>
        <v>2019</v>
      </c>
      <c r="F5660" s="8" t="str">
        <f t="shared" si="354"/>
        <v>19</v>
      </c>
      <c r="G5660" s="2">
        <v>0.85736111111111113</v>
      </c>
      <c r="H5660" s="2" t="str">
        <f t="shared" si="355"/>
        <v>2019-05</v>
      </c>
      <c r="I5660" t="s">
        <v>17578</v>
      </c>
      <c r="J5660" s="1">
        <v>43592</v>
      </c>
      <c r="K5660" s="2">
        <v>0.88681712962962966</v>
      </c>
      <c r="L5660">
        <v>42</v>
      </c>
      <c r="M5660" s="2">
        <v>2.9456018518518517E-2</v>
      </c>
      <c r="N5660" t="s">
        <v>16996</v>
      </c>
      <c r="O5660" t="s">
        <v>12397</v>
      </c>
      <c r="P5660" t="s">
        <v>12398</v>
      </c>
      <c r="Q5660" t="s">
        <v>165</v>
      </c>
      <c r="R5660" t="s">
        <v>252</v>
      </c>
      <c r="S5660">
        <v>702927004</v>
      </c>
      <c r="T5660" t="s">
        <v>253</v>
      </c>
      <c r="U5660">
        <v>142.58000000000001</v>
      </c>
      <c r="V5660">
        <v>872.3</v>
      </c>
      <c r="W5660">
        <v>697.82</v>
      </c>
      <c r="X5660" t="s">
        <v>30</v>
      </c>
      <c r="Y5660" t="s">
        <v>30</v>
      </c>
    </row>
    <row r="5661" spans="1:25" x14ac:dyDescent="0.25">
      <c r="A5661" t="s">
        <v>17579</v>
      </c>
      <c r="B5661" t="s">
        <v>17580</v>
      </c>
      <c r="C5661" s="1">
        <v>43599</v>
      </c>
      <c r="D5661" s="1" t="str">
        <f t="shared" si="352"/>
        <v>2010–2019</v>
      </c>
      <c r="E5661" s="8">
        <f t="shared" si="353"/>
        <v>2019</v>
      </c>
      <c r="F5661" s="8" t="str">
        <f t="shared" si="354"/>
        <v>19</v>
      </c>
      <c r="G5661" s="2">
        <v>0.85736111111111113</v>
      </c>
      <c r="H5661" s="2" t="str">
        <f t="shared" si="355"/>
        <v>2019-05</v>
      </c>
      <c r="I5661" t="s">
        <v>17581</v>
      </c>
      <c r="J5661" s="1">
        <v>43599</v>
      </c>
      <c r="K5661" s="2">
        <v>0.86777777777777776</v>
      </c>
      <c r="L5661">
        <v>15</v>
      </c>
      <c r="M5661" s="2">
        <v>1.0416666666666666E-2</v>
      </c>
      <c r="N5661" t="s">
        <v>16996</v>
      </c>
      <c r="O5661" t="s">
        <v>13263</v>
      </c>
      <c r="P5661" t="s">
        <v>13264</v>
      </c>
      <c r="Q5661" t="s">
        <v>165</v>
      </c>
      <c r="R5661" t="s">
        <v>114</v>
      </c>
      <c r="S5661">
        <v>185349003</v>
      </c>
      <c r="T5661" t="s">
        <v>43</v>
      </c>
      <c r="U5661">
        <v>85.55</v>
      </c>
      <c r="V5661">
        <v>234.71</v>
      </c>
      <c r="W5661">
        <v>187.76</v>
      </c>
      <c r="X5661" t="s">
        <v>30</v>
      </c>
      <c r="Y5661" t="s">
        <v>30</v>
      </c>
    </row>
    <row r="5662" spans="1:25" x14ac:dyDescent="0.25">
      <c r="A5662" t="s">
        <v>17582</v>
      </c>
      <c r="B5662" t="s">
        <v>17583</v>
      </c>
      <c r="C5662" s="1">
        <v>43606</v>
      </c>
      <c r="D5662" s="1" t="str">
        <f t="shared" si="352"/>
        <v>2010–2019</v>
      </c>
      <c r="E5662" s="8">
        <f t="shared" si="353"/>
        <v>2019</v>
      </c>
      <c r="F5662" s="8" t="str">
        <f t="shared" si="354"/>
        <v>19</v>
      </c>
      <c r="G5662" s="2">
        <v>0.85736111111111113</v>
      </c>
      <c r="H5662" s="2" t="str">
        <f t="shared" si="355"/>
        <v>2019-05</v>
      </c>
      <c r="I5662" t="s">
        <v>17584</v>
      </c>
      <c r="J5662" s="1">
        <v>43606</v>
      </c>
      <c r="K5662" s="2">
        <v>0.89564814814814819</v>
      </c>
      <c r="L5662">
        <v>55</v>
      </c>
      <c r="M5662" s="2">
        <v>3.8287037037037036E-2</v>
      </c>
      <c r="N5662" t="s">
        <v>16996</v>
      </c>
      <c r="O5662" t="s">
        <v>13263</v>
      </c>
      <c r="P5662" t="s">
        <v>13264</v>
      </c>
      <c r="Q5662" t="s">
        <v>165</v>
      </c>
      <c r="R5662" t="s">
        <v>114</v>
      </c>
      <c r="S5662">
        <v>185349003</v>
      </c>
      <c r="T5662" t="s">
        <v>43</v>
      </c>
      <c r="U5662">
        <v>85.55</v>
      </c>
      <c r="V5662">
        <v>951.27</v>
      </c>
      <c r="W5662">
        <v>761</v>
      </c>
      <c r="X5662" t="s">
        <v>30</v>
      </c>
      <c r="Y5662" t="s">
        <v>30</v>
      </c>
    </row>
    <row r="5663" spans="1:25" x14ac:dyDescent="0.25">
      <c r="A5663" t="s">
        <v>17585</v>
      </c>
      <c r="B5663" t="s">
        <v>17586</v>
      </c>
      <c r="C5663" s="1">
        <v>43613</v>
      </c>
      <c r="D5663" s="1" t="str">
        <f t="shared" si="352"/>
        <v>2010–2019</v>
      </c>
      <c r="E5663" s="8">
        <f t="shared" si="353"/>
        <v>2019</v>
      </c>
      <c r="F5663" s="8" t="str">
        <f t="shared" si="354"/>
        <v>19</v>
      </c>
      <c r="G5663" s="2">
        <v>0.85736111111111113</v>
      </c>
      <c r="H5663" s="2" t="str">
        <f t="shared" si="355"/>
        <v>2019-05</v>
      </c>
      <c r="I5663" t="s">
        <v>17587</v>
      </c>
      <c r="J5663" s="1">
        <v>43614</v>
      </c>
      <c r="K5663" s="2">
        <v>1.1157407407407408E-2</v>
      </c>
      <c r="L5663">
        <v>-1219</v>
      </c>
      <c r="M5663" t="e">
        <v>#VALUE!</v>
      </c>
      <c r="N5663" t="s">
        <v>16996</v>
      </c>
      <c r="O5663" t="s">
        <v>13263</v>
      </c>
      <c r="P5663" t="s">
        <v>13264</v>
      </c>
      <c r="Q5663" t="s">
        <v>165</v>
      </c>
      <c r="R5663" t="s">
        <v>42</v>
      </c>
      <c r="S5663">
        <v>185349003</v>
      </c>
      <c r="T5663" t="s">
        <v>43</v>
      </c>
      <c r="U5663">
        <v>85.55</v>
      </c>
      <c r="V5663">
        <v>3105.35</v>
      </c>
      <c r="W5663">
        <v>2484.2800000000002</v>
      </c>
      <c r="X5663">
        <v>66383009</v>
      </c>
      <c r="Y5663" t="s">
        <v>125</v>
      </c>
    </row>
    <row r="5664" spans="1:25" x14ac:dyDescent="0.25">
      <c r="A5664" t="s">
        <v>17588</v>
      </c>
      <c r="B5664" t="s">
        <v>17589</v>
      </c>
      <c r="C5664" s="1">
        <v>43620</v>
      </c>
      <c r="D5664" s="1" t="str">
        <f t="shared" si="352"/>
        <v>2010–2019</v>
      </c>
      <c r="E5664" s="8">
        <f t="shared" si="353"/>
        <v>2019</v>
      </c>
      <c r="F5664" s="8" t="str">
        <f t="shared" si="354"/>
        <v>19</v>
      </c>
      <c r="G5664" s="2">
        <v>0.85736111111111113</v>
      </c>
      <c r="H5664" s="2" t="str">
        <f t="shared" si="355"/>
        <v>2019-06</v>
      </c>
      <c r="I5664" t="s">
        <v>17590</v>
      </c>
      <c r="J5664" s="1">
        <v>43620</v>
      </c>
      <c r="K5664" s="2">
        <v>0.88944444444444448</v>
      </c>
      <c r="L5664">
        <v>46</v>
      </c>
      <c r="M5664" s="2">
        <v>3.2083333333333332E-2</v>
      </c>
      <c r="N5664" t="s">
        <v>16996</v>
      </c>
      <c r="O5664" t="s">
        <v>13263</v>
      </c>
      <c r="P5664" t="s">
        <v>13264</v>
      </c>
      <c r="Q5664" t="s">
        <v>165</v>
      </c>
      <c r="R5664" t="s">
        <v>42</v>
      </c>
      <c r="S5664">
        <v>36228007</v>
      </c>
      <c r="T5664" t="s">
        <v>607</v>
      </c>
      <c r="U5664">
        <v>142.58000000000001</v>
      </c>
      <c r="V5664">
        <v>3236.96</v>
      </c>
      <c r="W5664">
        <v>2589.56</v>
      </c>
      <c r="X5664" t="s">
        <v>30</v>
      </c>
      <c r="Y5664" t="s">
        <v>30</v>
      </c>
    </row>
    <row r="5665" spans="1:25" x14ac:dyDescent="0.25">
      <c r="A5665" t="s">
        <v>17591</v>
      </c>
      <c r="B5665" t="s">
        <v>17592</v>
      </c>
      <c r="C5665" s="1">
        <v>43634</v>
      </c>
      <c r="D5665" s="1" t="str">
        <f t="shared" si="352"/>
        <v>2010–2019</v>
      </c>
      <c r="E5665" s="8">
        <f t="shared" si="353"/>
        <v>2019</v>
      </c>
      <c r="F5665" s="8" t="str">
        <f t="shared" si="354"/>
        <v>19</v>
      </c>
      <c r="G5665" s="2">
        <v>0.85736111111111113</v>
      </c>
      <c r="H5665" s="2" t="str">
        <f t="shared" si="355"/>
        <v>2019-06</v>
      </c>
      <c r="I5665" t="s">
        <v>17593</v>
      </c>
      <c r="J5665" s="1">
        <v>43634</v>
      </c>
      <c r="K5665" s="2">
        <v>0.89902777777777776</v>
      </c>
      <c r="L5665">
        <v>60</v>
      </c>
      <c r="M5665" s="2">
        <v>4.1666666666666664E-2</v>
      </c>
      <c r="N5665" t="s">
        <v>16996</v>
      </c>
      <c r="O5665" t="s">
        <v>17091</v>
      </c>
      <c r="P5665" t="s">
        <v>17092</v>
      </c>
      <c r="Q5665" t="s">
        <v>165</v>
      </c>
      <c r="R5665" t="s">
        <v>85</v>
      </c>
      <c r="S5665">
        <v>50849002</v>
      </c>
      <c r="T5665" t="s">
        <v>86</v>
      </c>
      <c r="U5665">
        <v>146.18</v>
      </c>
      <c r="V5665">
        <v>875.9</v>
      </c>
      <c r="W5665">
        <v>700.7</v>
      </c>
      <c r="X5665" t="s">
        <v>30</v>
      </c>
      <c r="Y5665" t="s">
        <v>30</v>
      </c>
    </row>
    <row r="5666" spans="1:25" x14ac:dyDescent="0.25">
      <c r="A5666" t="s">
        <v>17594</v>
      </c>
      <c r="B5666" t="s">
        <v>17595</v>
      </c>
      <c r="C5666" s="1">
        <v>43641</v>
      </c>
      <c r="D5666" s="1" t="str">
        <f t="shared" si="352"/>
        <v>2010–2019</v>
      </c>
      <c r="E5666" s="8">
        <f t="shared" si="353"/>
        <v>2019</v>
      </c>
      <c r="F5666" s="8" t="str">
        <f t="shared" si="354"/>
        <v>19</v>
      </c>
      <c r="G5666" s="2">
        <v>0.85736111111111113</v>
      </c>
      <c r="H5666" s="2" t="str">
        <f t="shared" si="355"/>
        <v>2019-06</v>
      </c>
      <c r="I5666" t="s">
        <v>17596</v>
      </c>
      <c r="J5666" s="1">
        <v>43641</v>
      </c>
      <c r="K5666" s="2">
        <v>0.86777777777777776</v>
      </c>
      <c r="L5666">
        <v>15</v>
      </c>
      <c r="M5666" s="2">
        <v>1.0416666666666666E-2</v>
      </c>
      <c r="N5666" t="s">
        <v>16996</v>
      </c>
      <c r="O5666" t="s">
        <v>12397</v>
      </c>
      <c r="P5666" t="s">
        <v>12398</v>
      </c>
      <c r="Q5666" t="s">
        <v>165</v>
      </c>
      <c r="R5666" t="s">
        <v>252</v>
      </c>
      <c r="S5666">
        <v>702927004</v>
      </c>
      <c r="T5666" t="s">
        <v>253</v>
      </c>
      <c r="U5666">
        <v>142.58000000000001</v>
      </c>
      <c r="V5666">
        <v>291.74</v>
      </c>
      <c r="W5666">
        <v>233.38</v>
      </c>
      <c r="X5666" t="s">
        <v>30</v>
      </c>
      <c r="Y5666" t="s">
        <v>30</v>
      </c>
    </row>
    <row r="5667" spans="1:25" x14ac:dyDescent="0.25">
      <c r="A5667" t="s">
        <v>17597</v>
      </c>
      <c r="B5667" t="s">
        <v>17598</v>
      </c>
      <c r="C5667" s="1">
        <v>43648</v>
      </c>
      <c r="D5667" s="1" t="str">
        <f t="shared" si="352"/>
        <v>2010–2019</v>
      </c>
      <c r="E5667" s="8">
        <f t="shared" si="353"/>
        <v>2019</v>
      </c>
      <c r="F5667" s="8" t="str">
        <f t="shared" si="354"/>
        <v>19</v>
      </c>
      <c r="G5667" s="2">
        <v>0.85736111111111113</v>
      </c>
      <c r="H5667" s="2" t="str">
        <f t="shared" si="355"/>
        <v>2019-07</v>
      </c>
      <c r="I5667" t="s">
        <v>17599</v>
      </c>
      <c r="J5667" s="1">
        <v>43648</v>
      </c>
      <c r="K5667" s="2">
        <v>0.89902777777777776</v>
      </c>
      <c r="L5667">
        <v>60</v>
      </c>
      <c r="M5667" s="2">
        <v>4.1666666666666664E-2</v>
      </c>
      <c r="N5667" t="s">
        <v>16996</v>
      </c>
      <c r="O5667" t="s">
        <v>17091</v>
      </c>
      <c r="P5667" t="s">
        <v>17092</v>
      </c>
      <c r="Q5667" t="s">
        <v>165</v>
      </c>
      <c r="R5667" t="s">
        <v>85</v>
      </c>
      <c r="S5667">
        <v>50849002</v>
      </c>
      <c r="T5667" t="s">
        <v>86</v>
      </c>
      <c r="U5667">
        <v>146.18</v>
      </c>
      <c r="V5667">
        <v>1091.5999999999999</v>
      </c>
      <c r="W5667">
        <v>873.26</v>
      </c>
      <c r="X5667" t="s">
        <v>30</v>
      </c>
      <c r="Y5667" t="s">
        <v>30</v>
      </c>
    </row>
    <row r="5668" spans="1:25" x14ac:dyDescent="0.25">
      <c r="A5668" t="s">
        <v>17600</v>
      </c>
      <c r="B5668" t="s">
        <v>17601</v>
      </c>
      <c r="C5668" s="1">
        <v>43655</v>
      </c>
      <c r="D5668" s="1" t="str">
        <f t="shared" si="352"/>
        <v>2010–2019</v>
      </c>
      <c r="E5668" s="8">
        <f t="shared" si="353"/>
        <v>2019</v>
      </c>
      <c r="F5668" s="8" t="str">
        <f t="shared" si="354"/>
        <v>19</v>
      </c>
      <c r="G5668" s="2">
        <v>0.85736111111111113</v>
      </c>
      <c r="H5668" s="2" t="str">
        <f t="shared" si="355"/>
        <v>2019-07</v>
      </c>
      <c r="I5668" t="s">
        <v>17602</v>
      </c>
      <c r="J5668" s="1">
        <v>43655</v>
      </c>
      <c r="K5668" s="2">
        <v>0.86777777777777776</v>
      </c>
      <c r="L5668">
        <v>15</v>
      </c>
      <c r="M5668" s="2">
        <v>1.0416666666666666E-2</v>
      </c>
      <c r="N5668" t="s">
        <v>16996</v>
      </c>
      <c r="O5668" t="s">
        <v>12397</v>
      </c>
      <c r="P5668" t="s">
        <v>12398</v>
      </c>
      <c r="Q5668" t="s">
        <v>165</v>
      </c>
      <c r="R5668" t="s">
        <v>252</v>
      </c>
      <c r="S5668">
        <v>702927004</v>
      </c>
      <c r="T5668" t="s">
        <v>253</v>
      </c>
      <c r="U5668">
        <v>142.58000000000001</v>
      </c>
      <c r="V5668">
        <v>291.74</v>
      </c>
      <c r="W5668">
        <v>233.38</v>
      </c>
      <c r="X5668" t="s">
        <v>30</v>
      </c>
      <c r="Y5668" t="s">
        <v>30</v>
      </c>
    </row>
    <row r="5669" spans="1:25" x14ac:dyDescent="0.25">
      <c r="A5669" t="s">
        <v>17603</v>
      </c>
      <c r="B5669" t="s">
        <v>17604</v>
      </c>
      <c r="C5669" s="1">
        <v>43662</v>
      </c>
      <c r="D5669" s="1" t="str">
        <f t="shared" si="352"/>
        <v>2010–2019</v>
      </c>
      <c r="E5669" s="8">
        <f t="shared" si="353"/>
        <v>2019</v>
      </c>
      <c r="F5669" s="8" t="str">
        <f t="shared" si="354"/>
        <v>19</v>
      </c>
      <c r="G5669" s="2">
        <v>0.85736111111111113</v>
      </c>
      <c r="H5669" s="2" t="str">
        <f t="shared" si="355"/>
        <v>2019-07</v>
      </c>
      <c r="I5669" t="s">
        <v>17605</v>
      </c>
      <c r="J5669" s="1">
        <v>43662</v>
      </c>
      <c r="K5669" s="2">
        <v>0.87932870370370375</v>
      </c>
      <c r="L5669">
        <v>32</v>
      </c>
      <c r="M5669" s="2">
        <v>2.1967592592592594E-2</v>
      </c>
      <c r="N5669" t="s">
        <v>16996</v>
      </c>
      <c r="O5669" t="s">
        <v>12397</v>
      </c>
      <c r="P5669" t="s">
        <v>12398</v>
      </c>
      <c r="Q5669" t="s">
        <v>165</v>
      </c>
      <c r="R5669" t="s">
        <v>252</v>
      </c>
      <c r="S5669">
        <v>702927004</v>
      </c>
      <c r="T5669" t="s">
        <v>253</v>
      </c>
      <c r="U5669">
        <v>142.58000000000001</v>
      </c>
      <c r="V5669">
        <v>1344.21</v>
      </c>
      <c r="W5669">
        <v>1075.3499999999999</v>
      </c>
      <c r="X5669" t="s">
        <v>30</v>
      </c>
      <c r="Y5669" t="s">
        <v>30</v>
      </c>
    </row>
    <row r="5670" spans="1:25" x14ac:dyDescent="0.25">
      <c r="A5670" t="s">
        <v>17606</v>
      </c>
      <c r="B5670" t="s">
        <v>17607</v>
      </c>
      <c r="C5670" s="1">
        <v>43669</v>
      </c>
      <c r="D5670" s="1" t="str">
        <f t="shared" si="352"/>
        <v>2010–2019</v>
      </c>
      <c r="E5670" s="8">
        <f t="shared" si="353"/>
        <v>2019</v>
      </c>
      <c r="F5670" s="8" t="str">
        <f t="shared" si="354"/>
        <v>19</v>
      </c>
      <c r="G5670" s="2">
        <v>0.85736111111111113</v>
      </c>
      <c r="H5670" s="2" t="str">
        <f t="shared" si="355"/>
        <v>2019-07</v>
      </c>
      <c r="I5670" t="s">
        <v>17608</v>
      </c>
      <c r="J5670" s="1">
        <v>43669</v>
      </c>
      <c r="K5670" s="2">
        <v>0.86777777777777776</v>
      </c>
      <c r="L5670">
        <v>15</v>
      </c>
      <c r="M5670" s="2">
        <v>1.0416666666666666E-2</v>
      </c>
      <c r="N5670" t="s">
        <v>16996</v>
      </c>
      <c r="O5670" t="s">
        <v>13263</v>
      </c>
      <c r="P5670" t="s">
        <v>13264</v>
      </c>
      <c r="Q5670" t="s">
        <v>165</v>
      </c>
      <c r="R5670" t="s">
        <v>114</v>
      </c>
      <c r="S5670">
        <v>185349003</v>
      </c>
      <c r="T5670" t="s">
        <v>43</v>
      </c>
      <c r="U5670">
        <v>85.55</v>
      </c>
      <c r="V5670">
        <v>234.71</v>
      </c>
      <c r="W5670">
        <v>187.76</v>
      </c>
      <c r="X5670" t="s">
        <v>30</v>
      </c>
      <c r="Y5670" t="s">
        <v>30</v>
      </c>
    </row>
    <row r="5671" spans="1:25" x14ac:dyDescent="0.25">
      <c r="A5671" t="s">
        <v>17609</v>
      </c>
      <c r="B5671" t="s">
        <v>17610</v>
      </c>
      <c r="C5671" s="1">
        <v>43676</v>
      </c>
      <c r="D5671" s="1" t="str">
        <f t="shared" si="352"/>
        <v>2010–2019</v>
      </c>
      <c r="E5671" s="8">
        <f t="shared" si="353"/>
        <v>2019</v>
      </c>
      <c r="F5671" s="8" t="str">
        <f t="shared" si="354"/>
        <v>19</v>
      </c>
      <c r="G5671" s="2">
        <v>0.85736111111111113</v>
      </c>
      <c r="H5671" s="2" t="str">
        <f t="shared" si="355"/>
        <v>2019-07</v>
      </c>
      <c r="I5671" t="s">
        <v>17611</v>
      </c>
      <c r="J5671" s="1">
        <v>43676</v>
      </c>
      <c r="K5671" s="2">
        <v>0.89258101851851857</v>
      </c>
      <c r="L5671">
        <v>51</v>
      </c>
      <c r="M5671" s="2">
        <v>3.5219907407407408E-2</v>
      </c>
      <c r="N5671" t="s">
        <v>16996</v>
      </c>
      <c r="O5671" t="s">
        <v>12397</v>
      </c>
      <c r="P5671" t="s">
        <v>12398</v>
      </c>
      <c r="Q5671" t="s">
        <v>165</v>
      </c>
      <c r="R5671" t="s">
        <v>252</v>
      </c>
      <c r="S5671">
        <v>702927004</v>
      </c>
      <c r="T5671" t="s">
        <v>253</v>
      </c>
      <c r="U5671">
        <v>142.58000000000001</v>
      </c>
      <c r="V5671">
        <v>1088</v>
      </c>
      <c r="W5671">
        <v>870.38</v>
      </c>
      <c r="X5671" t="s">
        <v>30</v>
      </c>
      <c r="Y5671" t="s">
        <v>30</v>
      </c>
    </row>
    <row r="5672" spans="1:25" x14ac:dyDescent="0.25">
      <c r="A5672" t="s">
        <v>17612</v>
      </c>
      <c r="B5672" t="s">
        <v>17613</v>
      </c>
      <c r="C5672" s="1">
        <v>43683</v>
      </c>
      <c r="D5672" s="1" t="str">
        <f t="shared" si="352"/>
        <v>2010–2019</v>
      </c>
      <c r="E5672" s="8">
        <f t="shared" si="353"/>
        <v>2019</v>
      </c>
      <c r="F5672" s="8" t="str">
        <f t="shared" si="354"/>
        <v>19</v>
      </c>
      <c r="G5672" s="2">
        <v>0.85736111111111113</v>
      </c>
      <c r="H5672" s="2" t="str">
        <f t="shared" si="355"/>
        <v>2019-08</v>
      </c>
      <c r="I5672" t="s">
        <v>17614</v>
      </c>
      <c r="J5672" s="1">
        <v>43683</v>
      </c>
      <c r="K5672" s="2">
        <v>0.86777777777777776</v>
      </c>
      <c r="L5672">
        <v>15</v>
      </c>
      <c r="M5672" s="2">
        <v>1.0416666666666666E-2</v>
      </c>
      <c r="N5672" t="s">
        <v>16996</v>
      </c>
      <c r="O5672" t="s">
        <v>13263</v>
      </c>
      <c r="P5672" t="s">
        <v>13264</v>
      </c>
      <c r="Q5672" t="s">
        <v>165</v>
      </c>
      <c r="R5672" t="s">
        <v>114</v>
      </c>
      <c r="S5672">
        <v>185349003</v>
      </c>
      <c r="T5672" t="s">
        <v>43</v>
      </c>
      <c r="U5672">
        <v>85.55</v>
      </c>
      <c r="V5672">
        <v>928.89</v>
      </c>
      <c r="W5672">
        <v>743.1</v>
      </c>
      <c r="X5672" t="s">
        <v>30</v>
      </c>
      <c r="Y5672" t="s">
        <v>30</v>
      </c>
    </row>
    <row r="5673" spans="1:25" x14ac:dyDescent="0.25">
      <c r="A5673" t="s">
        <v>17615</v>
      </c>
      <c r="B5673" t="s">
        <v>17616</v>
      </c>
      <c r="C5673" s="1">
        <v>43690</v>
      </c>
      <c r="D5673" s="1" t="str">
        <f t="shared" si="352"/>
        <v>2010–2019</v>
      </c>
      <c r="E5673" s="8">
        <f t="shared" si="353"/>
        <v>2019</v>
      </c>
      <c r="F5673" s="8" t="str">
        <f t="shared" si="354"/>
        <v>19</v>
      </c>
      <c r="G5673" s="2">
        <v>0.85736111111111113</v>
      </c>
      <c r="H5673" s="2" t="str">
        <f t="shared" si="355"/>
        <v>2019-08</v>
      </c>
      <c r="I5673" t="s">
        <v>17617</v>
      </c>
      <c r="J5673" s="1">
        <v>43691</v>
      </c>
      <c r="K5673" s="2">
        <v>0.18774305555555557</v>
      </c>
      <c r="L5673">
        <v>-964</v>
      </c>
      <c r="M5673" t="e">
        <v>#VALUE!</v>
      </c>
      <c r="N5673" t="s">
        <v>16996</v>
      </c>
      <c r="O5673" t="s">
        <v>13263</v>
      </c>
      <c r="P5673" t="s">
        <v>13264</v>
      </c>
      <c r="Q5673" t="s">
        <v>165</v>
      </c>
      <c r="R5673" t="s">
        <v>42</v>
      </c>
      <c r="S5673">
        <v>185349003</v>
      </c>
      <c r="T5673" t="s">
        <v>43</v>
      </c>
      <c r="U5673">
        <v>85.55</v>
      </c>
      <c r="V5673">
        <v>5262.35</v>
      </c>
      <c r="W5673">
        <v>4209.88</v>
      </c>
      <c r="X5673">
        <v>66383009</v>
      </c>
      <c r="Y5673" t="s">
        <v>125</v>
      </c>
    </row>
    <row r="5674" spans="1:25" x14ac:dyDescent="0.25">
      <c r="A5674" t="s">
        <v>17618</v>
      </c>
      <c r="B5674" t="s">
        <v>17619</v>
      </c>
      <c r="C5674" s="1">
        <v>43704</v>
      </c>
      <c r="D5674" s="1" t="str">
        <f t="shared" si="352"/>
        <v>2010–2019</v>
      </c>
      <c r="E5674" s="8">
        <f t="shared" si="353"/>
        <v>2019</v>
      </c>
      <c r="F5674" s="8" t="str">
        <f t="shared" si="354"/>
        <v>19</v>
      </c>
      <c r="G5674" s="2">
        <v>0.85736111111111113</v>
      </c>
      <c r="H5674" s="2" t="str">
        <f t="shared" si="355"/>
        <v>2019-08</v>
      </c>
      <c r="I5674" t="s">
        <v>17620</v>
      </c>
      <c r="J5674" s="1">
        <v>43704</v>
      </c>
      <c r="K5674" s="2">
        <v>0.88295138888888891</v>
      </c>
      <c r="L5674">
        <v>37</v>
      </c>
      <c r="M5674" s="2">
        <v>2.5590277777777778E-2</v>
      </c>
      <c r="N5674" t="s">
        <v>16996</v>
      </c>
      <c r="O5674" t="s">
        <v>13263</v>
      </c>
      <c r="P5674" t="s">
        <v>13264</v>
      </c>
      <c r="Q5674" t="s">
        <v>165</v>
      </c>
      <c r="R5674" t="s">
        <v>114</v>
      </c>
      <c r="S5674">
        <v>185349003</v>
      </c>
      <c r="T5674" t="s">
        <v>43</v>
      </c>
      <c r="U5674">
        <v>85.55</v>
      </c>
      <c r="V5674">
        <v>815.27</v>
      </c>
      <c r="W5674">
        <v>652.20000000000005</v>
      </c>
      <c r="X5674" t="s">
        <v>30</v>
      </c>
      <c r="Y5674" t="s">
        <v>30</v>
      </c>
    </row>
    <row r="5675" spans="1:25" x14ac:dyDescent="0.25">
      <c r="A5675" t="s">
        <v>17621</v>
      </c>
      <c r="B5675" t="s">
        <v>17622</v>
      </c>
      <c r="C5675" s="1">
        <v>43711</v>
      </c>
      <c r="D5675" s="1" t="str">
        <f t="shared" si="352"/>
        <v>2010–2019</v>
      </c>
      <c r="E5675" s="8">
        <f t="shared" si="353"/>
        <v>2019</v>
      </c>
      <c r="F5675" s="8" t="str">
        <f t="shared" si="354"/>
        <v>19</v>
      </c>
      <c r="G5675" s="2">
        <v>0.85736111111111113</v>
      </c>
      <c r="H5675" s="2" t="str">
        <f t="shared" si="355"/>
        <v>2019-09</v>
      </c>
      <c r="I5675" t="s">
        <v>17623</v>
      </c>
      <c r="J5675" s="1">
        <v>43711</v>
      </c>
      <c r="K5675" s="2">
        <v>0.86777777777777776</v>
      </c>
      <c r="L5675">
        <v>15</v>
      </c>
      <c r="M5675" s="2">
        <v>1.0416666666666666E-2</v>
      </c>
      <c r="N5675" t="s">
        <v>16996</v>
      </c>
      <c r="O5675" t="s">
        <v>12397</v>
      </c>
      <c r="P5675" t="s">
        <v>12398</v>
      </c>
      <c r="Q5675" t="s">
        <v>165</v>
      </c>
      <c r="R5675" t="s">
        <v>252</v>
      </c>
      <c r="S5675">
        <v>702927004</v>
      </c>
      <c r="T5675" t="s">
        <v>253</v>
      </c>
      <c r="U5675">
        <v>142.58000000000001</v>
      </c>
      <c r="V5675">
        <v>291.74</v>
      </c>
      <c r="W5675">
        <v>233.38</v>
      </c>
      <c r="X5675" t="s">
        <v>30</v>
      </c>
      <c r="Y5675" t="s">
        <v>30</v>
      </c>
    </row>
    <row r="5676" spans="1:25" x14ac:dyDescent="0.25">
      <c r="A5676" t="s">
        <v>17624</v>
      </c>
      <c r="B5676" t="s">
        <v>17625</v>
      </c>
      <c r="C5676" s="1">
        <v>43725</v>
      </c>
      <c r="D5676" s="1" t="str">
        <f t="shared" si="352"/>
        <v>2010–2019</v>
      </c>
      <c r="E5676" s="8">
        <f t="shared" si="353"/>
        <v>2019</v>
      </c>
      <c r="F5676" s="8" t="str">
        <f t="shared" si="354"/>
        <v>19</v>
      </c>
      <c r="G5676" s="2">
        <v>0.85736111111111113</v>
      </c>
      <c r="H5676" s="2" t="str">
        <f t="shared" si="355"/>
        <v>2019-09</v>
      </c>
      <c r="I5676" t="s">
        <v>17626</v>
      </c>
      <c r="J5676" s="1">
        <v>43725</v>
      </c>
      <c r="K5676" s="2">
        <v>0.89451388888888894</v>
      </c>
      <c r="L5676">
        <v>54</v>
      </c>
      <c r="M5676" s="2">
        <v>3.7152777777777778E-2</v>
      </c>
      <c r="N5676" t="s">
        <v>16996</v>
      </c>
      <c r="O5676" t="s">
        <v>12397</v>
      </c>
      <c r="P5676" t="s">
        <v>12398</v>
      </c>
      <c r="Q5676" t="s">
        <v>165</v>
      </c>
      <c r="R5676" t="s">
        <v>252</v>
      </c>
      <c r="S5676">
        <v>702927004</v>
      </c>
      <c r="T5676" t="s">
        <v>253</v>
      </c>
      <c r="U5676">
        <v>142.58000000000001</v>
      </c>
      <c r="V5676">
        <v>872.3</v>
      </c>
      <c r="W5676">
        <v>697.82</v>
      </c>
      <c r="X5676" t="s">
        <v>30</v>
      </c>
      <c r="Y5676" t="s">
        <v>30</v>
      </c>
    </row>
    <row r="5677" spans="1:25" x14ac:dyDescent="0.25">
      <c r="A5677" t="s">
        <v>17627</v>
      </c>
      <c r="B5677" t="s">
        <v>17628</v>
      </c>
      <c r="C5677" s="1">
        <v>43739</v>
      </c>
      <c r="D5677" s="1" t="str">
        <f t="shared" si="352"/>
        <v>2010–2019</v>
      </c>
      <c r="E5677" s="8">
        <f t="shared" si="353"/>
        <v>2019</v>
      </c>
      <c r="F5677" s="8" t="str">
        <f t="shared" si="354"/>
        <v>19</v>
      </c>
      <c r="G5677" s="2">
        <v>0.85736111111111113</v>
      </c>
      <c r="H5677" s="2" t="str">
        <f t="shared" si="355"/>
        <v>2019-10</v>
      </c>
      <c r="I5677" t="s">
        <v>17629</v>
      </c>
      <c r="J5677" s="1">
        <v>43739</v>
      </c>
      <c r="K5677" s="2">
        <v>0.88974537037037038</v>
      </c>
      <c r="L5677">
        <v>47</v>
      </c>
      <c r="M5677" s="2">
        <v>3.2384259259259258E-2</v>
      </c>
      <c r="N5677" t="s">
        <v>16996</v>
      </c>
      <c r="O5677" t="s">
        <v>12397</v>
      </c>
      <c r="P5677" t="s">
        <v>12398</v>
      </c>
      <c r="Q5677" t="s">
        <v>165</v>
      </c>
      <c r="R5677" t="s">
        <v>252</v>
      </c>
      <c r="S5677">
        <v>702927004</v>
      </c>
      <c r="T5677" t="s">
        <v>253</v>
      </c>
      <c r="U5677">
        <v>142.58000000000001</v>
      </c>
      <c r="V5677">
        <v>872.3</v>
      </c>
      <c r="W5677">
        <v>697.82</v>
      </c>
      <c r="X5677" t="s">
        <v>30</v>
      </c>
      <c r="Y5677" t="s">
        <v>30</v>
      </c>
    </row>
    <row r="5678" spans="1:25" x14ac:dyDescent="0.25">
      <c r="A5678" s="3" t="s">
        <v>17630</v>
      </c>
      <c r="B5678" t="s">
        <v>17631</v>
      </c>
      <c r="C5678" s="1">
        <v>43746</v>
      </c>
      <c r="D5678" s="1" t="str">
        <f t="shared" si="352"/>
        <v>2010–2019</v>
      </c>
      <c r="E5678" s="8">
        <f t="shared" si="353"/>
        <v>2019</v>
      </c>
      <c r="F5678" s="8" t="str">
        <f t="shared" si="354"/>
        <v>19</v>
      </c>
      <c r="G5678" s="2">
        <v>0.85736111111111113</v>
      </c>
      <c r="H5678" s="2" t="str">
        <f t="shared" si="355"/>
        <v>2019-10</v>
      </c>
      <c r="I5678" t="s">
        <v>17632</v>
      </c>
      <c r="J5678" s="1">
        <v>43746</v>
      </c>
      <c r="K5678" s="2">
        <v>0.86777777777777776</v>
      </c>
      <c r="L5678">
        <v>15</v>
      </c>
      <c r="M5678" s="2">
        <v>1.0416666666666666E-2</v>
      </c>
      <c r="N5678" t="s">
        <v>16996</v>
      </c>
      <c r="O5678" t="s">
        <v>12397</v>
      </c>
      <c r="P5678" t="s">
        <v>12398</v>
      </c>
      <c r="Q5678" t="s">
        <v>165</v>
      </c>
      <c r="R5678" t="s">
        <v>252</v>
      </c>
      <c r="S5678">
        <v>702927004</v>
      </c>
      <c r="T5678" t="s">
        <v>253</v>
      </c>
      <c r="U5678">
        <v>142.58000000000001</v>
      </c>
      <c r="V5678">
        <v>291.74</v>
      </c>
      <c r="W5678">
        <v>233.38</v>
      </c>
      <c r="X5678" t="s">
        <v>30</v>
      </c>
      <c r="Y5678" t="s">
        <v>30</v>
      </c>
    </row>
    <row r="5679" spans="1:25" x14ac:dyDescent="0.25">
      <c r="A5679" t="s">
        <v>17633</v>
      </c>
      <c r="B5679" t="s">
        <v>17634</v>
      </c>
      <c r="C5679" s="1">
        <v>43753</v>
      </c>
      <c r="D5679" s="1" t="str">
        <f t="shared" si="352"/>
        <v>2010–2019</v>
      </c>
      <c r="E5679" s="8">
        <f t="shared" si="353"/>
        <v>2019</v>
      </c>
      <c r="F5679" s="8" t="str">
        <f t="shared" si="354"/>
        <v>19</v>
      </c>
      <c r="G5679" s="2">
        <v>0.85736111111111113</v>
      </c>
      <c r="H5679" s="2" t="str">
        <f t="shared" si="355"/>
        <v>2019-10</v>
      </c>
      <c r="I5679" t="s">
        <v>17635</v>
      </c>
      <c r="J5679" s="1">
        <v>43753</v>
      </c>
      <c r="K5679" s="2">
        <v>0.88075231481481486</v>
      </c>
      <c r="L5679">
        <v>34</v>
      </c>
      <c r="M5679" s="2">
        <v>2.3391203703703702E-2</v>
      </c>
      <c r="N5679" t="s">
        <v>16996</v>
      </c>
      <c r="O5679" t="s">
        <v>13263</v>
      </c>
      <c r="P5679" t="s">
        <v>13264</v>
      </c>
      <c r="Q5679" t="s">
        <v>165</v>
      </c>
      <c r="R5679" t="s">
        <v>114</v>
      </c>
      <c r="S5679">
        <v>185349003</v>
      </c>
      <c r="T5679" t="s">
        <v>43</v>
      </c>
      <c r="U5679">
        <v>85.55</v>
      </c>
      <c r="V5679">
        <v>815.27</v>
      </c>
      <c r="W5679">
        <v>652.20000000000005</v>
      </c>
      <c r="X5679" t="s">
        <v>30</v>
      </c>
      <c r="Y5679" t="s">
        <v>30</v>
      </c>
    </row>
    <row r="5680" spans="1:25" x14ac:dyDescent="0.25">
      <c r="A5680" t="s">
        <v>17636</v>
      </c>
      <c r="B5680" t="s">
        <v>17637</v>
      </c>
      <c r="C5680" s="1">
        <v>43760</v>
      </c>
      <c r="D5680" s="1" t="str">
        <f t="shared" si="352"/>
        <v>2010–2019</v>
      </c>
      <c r="E5680" s="8">
        <f t="shared" si="353"/>
        <v>2019</v>
      </c>
      <c r="F5680" s="8" t="str">
        <f t="shared" si="354"/>
        <v>19</v>
      </c>
      <c r="G5680" s="2">
        <v>0.85736111111111113</v>
      </c>
      <c r="H5680" s="2" t="str">
        <f t="shared" si="355"/>
        <v>2019-10</v>
      </c>
      <c r="I5680" t="s">
        <v>17638</v>
      </c>
      <c r="J5680" s="1">
        <v>43761</v>
      </c>
      <c r="K5680" s="2">
        <v>1.0231481481481482E-2</v>
      </c>
      <c r="L5680">
        <v>-1220</v>
      </c>
      <c r="M5680" t="e">
        <v>#VALUE!</v>
      </c>
      <c r="N5680" t="s">
        <v>16996</v>
      </c>
      <c r="O5680" t="s">
        <v>13263</v>
      </c>
      <c r="P5680" t="s">
        <v>13264</v>
      </c>
      <c r="Q5680" t="s">
        <v>165</v>
      </c>
      <c r="R5680" t="s">
        <v>42</v>
      </c>
      <c r="S5680">
        <v>185349003</v>
      </c>
      <c r="T5680" t="s">
        <v>43</v>
      </c>
      <c r="U5680">
        <v>85.55</v>
      </c>
      <c r="V5680">
        <v>3536.75</v>
      </c>
      <c r="W5680">
        <v>2829.4</v>
      </c>
      <c r="X5680">
        <v>66383009</v>
      </c>
      <c r="Y5680" t="s">
        <v>125</v>
      </c>
    </row>
    <row r="5681" spans="1:25" x14ac:dyDescent="0.25">
      <c r="A5681" t="s">
        <v>17639</v>
      </c>
      <c r="B5681" t="s">
        <v>17640</v>
      </c>
      <c r="C5681" s="1">
        <v>43774</v>
      </c>
      <c r="D5681" s="1" t="str">
        <f t="shared" si="352"/>
        <v>2010–2019</v>
      </c>
      <c r="E5681" s="8">
        <f t="shared" si="353"/>
        <v>2019</v>
      </c>
      <c r="F5681" s="8" t="str">
        <f t="shared" si="354"/>
        <v>19</v>
      </c>
      <c r="G5681" s="2">
        <v>0.85736111111111113</v>
      </c>
      <c r="H5681" s="2" t="str">
        <f t="shared" si="355"/>
        <v>2019-11</v>
      </c>
      <c r="I5681" t="s">
        <v>17641</v>
      </c>
      <c r="J5681" s="1">
        <v>43774</v>
      </c>
      <c r="K5681" s="2">
        <v>0.87938657407407406</v>
      </c>
      <c r="L5681">
        <v>32</v>
      </c>
      <c r="M5681" s="2">
        <v>2.2025462962962962E-2</v>
      </c>
      <c r="N5681" t="s">
        <v>16996</v>
      </c>
      <c r="O5681" t="s">
        <v>12397</v>
      </c>
      <c r="P5681" t="s">
        <v>12398</v>
      </c>
      <c r="Q5681" t="s">
        <v>165</v>
      </c>
      <c r="R5681" t="s">
        <v>252</v>
      </c>
      <c r="S5681">
        <v>702927004</v>
      </c>
      <c r="T5681" t="s">
        <v>253</v>
      </c>
      <c r="U5681">
        <v>142.58000000000001</v>
      </c>
      <c r="V5681">
        <v>872.3</v>
      </c>
      <c r="W5681">
        <v>697.82</v>
      </c>
      <c r="X5681" t="s">
        <v>30</v>
      </c>
      <c r="Y5681" t="s">
        <v>30</v>
      </c>
    </row>
    <row r="5682" spans="1:25" x14ac:dyDescent="0.25">
      <c r="A5682" t="s">
        <v>17642</v>
      </c>
      <c r="B5682" t="s">
        <v>17643</v>
      </c>
      <c r="C5682" s="1">
        <v>43781</v>
      </c>
      <c r="D5682" s="1" t="str">
        <f t="shared" si="352"/>
        <v>2010–2019</v>
      </c>
      <c r="E5682" s="8">
        <f t="shared" si="353"/>
        <v>2019</v>
      </c>
      <c r="F5682" s="8" t="str">
        <f t="shared" si="354"/>
        <v>19</v>
      </c>
      <c r="G5682" s="2">
        <v>0.85736111111111113</v>
      </c>
      <c r="H5682" s="2" t="str">
        <f t="shared" si="355"/>
        <v>2019-11</v>
      </c>
      <c r="I5682" t="s">
        <v>17644</v>
      </c>
      <c r="J5682" s="1">
        <v>43781</v>
      </c>
      <c r="K5682" s="2">
        <v>0.86777777777777776</v>
      </c>
      <c r="L5682">
        <v>15</v>
      </c>
      <c r="M5682" s="2">
        <v>1.0416666666666666E-2</v>
      </c>
      <c r="N5682" t="s">
        <v>16996</v>
      </c>
      <c r="O5682" t="s">
        <v>12397</v>
      </c>
      <c r="P5682" t="s">
        <v>12398</v>
      </c>
      <c r="Q5682" t="s">
        <v>165</v>
      </c>
      <c r="R5682" t="s">
        <v>252</v>
      </c>
      <c r="S5682">
        <v>702927004</v>
      </c>
      <c r="T5682" t="s">
        <v>253</v>
      </c>
      <c r="U5682">
        <v>142.58000000000001</v>
      </c>
      <c r="V5682">
        <v>291.74</v>
      </c>
      <c r="W5682">
        <v>233.38</v>
      </c>
      <c r="X5682" t="s">
        <v>30</v>
      </c>
      <c r="Y5682" t="s">
        <v>30</v>
      </c>
    </row>
    <row r="5683" spans="1:25" x14ac:dyDescent="0.25">
      <c r="A5683" t="s">
        <v>17645</v>
      </c>
      <c r="B5683" t="s">
        <v>17646</v>
      </c>
      <c r="C5683" s="1">
        <v>43788</v>
      </c>
      <c r="D5683" s="1" t="str">
        <f t="shared" si="352"/>
        <v>2010–2019</v>
      </c>
      <c r="E5683" s="8">
        <f t="shared" si="353"/>
        <v>2019</v>
      </c>
      <c r="F5683" s="8" t="str">
        <f t="shared" si="354"/>
        <v>19</v>
      </c>
      <c r="G5683" s="2">
        <v>0.85736111111111113</v>
      </c>
      <c r="H5683" s="2" t="str">
        <f t="shared" si="355"/>
        <v>2019-11</v>
      </c>
      <c r="I5683" t="s">
        <v>17647</v>
      </c>
      <c r="J5683" s="1">
        <v>43788</v>
      </c>
      <c r="K5683" s="2">
        <v>0.88487268518518514</v>
      </c>
      <c r="L5683">
        <v>40</v>
      </c>
      <c r="M5683" s="2">
        <v>2.7511574074074074E-2</v>
      </c>
      <c r="N5683" t="s">
        <v>16996</v>
      </c>
      <c r="O5683" t="s">
        <v>12397</v>
      </c>
      <c r="P5683" t="s">
        <v>12398</v>
      </c>
      <c r="Q5683" t="s">
        <v>165</v>
      </c>
      <c r="R5683" t="s">
        <v>252</v>
      </c>
      <c r="S5683">
        <v>702927004</v>
      </c>
      <c r="T5683" t="s">
        <v>253</v>
      </c>
      <c r="U5683">
        <v>142.58000000000001</v>
      </c>
      <c r="V5683">
        <v>1088</v>
      </c>
      <c r="W5683">
        <v>870.38</v>
      </c>
      <c r="X5683" t="s">
        <v>30</v>
      </c>
      <c r="Y5683" t="s">
        <v>30</v>
      </c>
    </row>
    <row r="5684" spans="1:25" x14ac:dyDescent="0.25">
      <c r="A5684" t="s">
        <v>17648</v>
      </c>
      <c r="B5684" t="s">
        <v>17649</v>
      </c>
      <c r="C5684" s="1">
        <v>43795</v>
      </c>
      <c r="D5684" s="1" t="str">
        <f t="shared" si="352"/>
        <v>2010–2019</v>
      </c>
      <c r="E5684" s="8">
        <f t="shared" si="353"/>
        <v>2019</v>
      </c>
      <c r="F5684" s="8" t="str">
        <f t="shared" si="354"/>
        <v>19</v>
      </c>
      <c r="G5684" s="2">
        <v>0.85736111111111113</v>
      </c>
      <c r="H5684" s="2" t="str">
        <f t="shared" si="355"/>
        <v>2019-11</v>
      </c>
      <c r="I5684" t="s">
        <v>17650</v>
      </c>
      <c r="J5684" s="1">
        <v>43795</v>
      </c>
      <c r="K5684" s="2">
        <v>0.86777777777777776</v>
      </c>
      <c r="L5684">
        <v>15</v>
      </c>
      <c r="M5684" s="2">
        <v>1.0416666666666666E-2</v>
      </c>
      <c r="N5684" t="s">
        <v>16996</v>
      </c>
      <c r="O5684" t="s">
        <v>13263</v>
      </c>
      <c r="P5684" t="s">
        <v>13264</v>
      </c>
      <c r="Q5684" t="s">
        <v>165</v>
      </c>
      <c r="R5684" t="s">
        <v>114</v>
      </c>
      <c r="S5684">
        <v>185349003</v>
      </c>
      <c r="T5684" t="s">
        <v>43</v>
      </c>
      <c r="U5684">
        <v>85.55</v>
      </c>
      <c r="V5684">
        <v>234.71</v>
      </c>
      <c r="W5684">
        <v>166.42</v>
      </c>
      <c r="X5684" t="s">
        <v>30</v>
      </c>
      <c r="Y5684" t="s">
        <v>30</v>
      </c>
    </row>
    <row r="5685" spans="1:25" x14ac:dyDescent="0.25">
      <c r="A5685" t="s">
        <v>17651</v>
      </c>
      <c r="B5685" t="s">
        <v>17652</v>
      </c>
      <c r="C5685" s="1">
        <v>43802</v>
      </c>
      <c r="D5685" s="1" t="str">
        <f t="shared" si="352"/>
        <v>2010–2019</v>
      </c>
      <c r="E5685" s="8">
        <f t="shared" si="353"/>
        <v>2019</v>
      </c>
      <c r="F5685" s="8" t="str">
        <f t="shared" si="354"/>
        <v>19</v>
      </c>
      <c r="G5685" s="2">
        <v>0.85736111111111113</v>
      </c>
      <c r="H5685" s="2" t="str">
        <f t="shared" si="355"/>
        <v>2019-12</v>
      </c>
      <c r="I5685" t="s">
        <v>17653</v>
      </c>
      <c r="J5685" s="1">
        <v>43802</v>
      </c>
      <c r="K5685" s="2">
        <v>0.88097222222222227</v>
      </c>
      <c r="L5685">
        <v>34</v>
      </c>
      <c r="M5685" s="2">
        <v>2.361111111111111E-2</v>
      </c>
      <c r="N5685" t="s">
        <v>16996</v>
      </c>
      <c r="O5685" t="s">
        <v>17006</v>
      </c>
      <c r="P5685" t="s">
        <v>17007</v>
      </c>
      <c r="Q5685" t="s">
        <v>165</v>
      </c>
      <c r="R5685" t="s">
        <v>28</v>
      </c>
      <c r="S5685">
        <v>162673000</v>
      </c>
      <c r="T5685" t="s">
        <v>151</v>
      </c>
      <c r="U5685">
        <v>136.80000000000001</v>
      </c>
      <c r="V5685">
        <v>1729.32</v>
      </c>
      <c r="W5685">
        <v>1383.44</v>
      </c>
      <c r="X5685" t="s">
        <v>30</v>
      </c>
      <c r="Y5685" t="s">
        <v>30</v>
      </c>
    </row>
    <row r="5686" spans="1:25" x14ac:dyDescent="0.25">
      <c r="A5686" t="s">
        <v>17654</v>
      </c>
      <c r="B5686" t="s">
        <v>17655</v>
      </c>
      <c r="C5686" s="1">
        <v>43809</v>
      </c>
      <c r="D5686" s="1" t="str">
        <f t="shared" si="352"/>
        <v>2010–2019</v>
      </c>
      <c r="E5686" s="8">
        <f t="shared" si="353"/>
        <v>2019</v>
      </c>
      <c r="F5686" s="8" t="str">
        <f t="shared" si="354"/>
        <v>19</v>
      </c>
      <c r="G5686" s="2">
        <v>0.85736111111111113</v>
      </c>
      <c r="H5686" s="2" t="str">
        <f t="shared" si="355"/>
        <v>2019-12</v>
      </c>
      <c r="I5686" t="s">
        <v>17656</v>
      </c>
      <c r="J5686" s="1">
        <v>43809</v>
      </c>
      <c r="K5686" s="2">
        <v>0.86777777777777776</v>
      </c>
      <c r="L5686">
        <v>15</v>
      </c>
      <c r="M5686" s="2">
        <v>1.0416666666666666E-2</v>
      </c>
      <c r="N5686" t="s">
        <v>16996</v>
      </c>
      <c r="O5686" t="s">
        <v>12397</v>
      </c>
      <c r="P5686" t="s">
        <v>12398</v>
      </c>
      <c r="Q5686" t="s">
        <v>165</v>
      </c>
      <c r="R5686" t="s">
        <v>252</v>
      </c>
      <c r="S5686">
        <v>702927004</v>
      </c>
      <c r="T5686" t="s">
        <v>253</v>
      </c>
      <c r="U5686">
        <v>142.58000000000001</v>
      </c>
      <c r="V5686">
        <v>507.44</v>
      </c>
      <c r="W5686">
        <v>405.94</v>
      </c>
      <c r="X5686" t="s">
        <v>30</v>
      </c>
      <c r="Y5686" t="s">
        <v>30</v>
      </c>
    </row>
    <row r="5687" spans="1:25" x14ac:dyDescent="0.25">
      <c r="A5687" t="s">
        <v>17657</v>
      </c>
      <c r="B5687" t="s">
        <v>17658</v>
      </c>
      <c r="C5687" s="1">
        <v>43816</v>
      </c>
      <c r="D5687" s="1" t="str">
        <f t="shared" si="352"/>
        <v>2010–2019</v>
      </c>
      <c r="E5687" s="8">
        <f t="shared" si="353"/>
        <v>2019</v>
      </c>
      <c r="F5687" s="8" t="str">
        <f t="shared" si="354"/>
        <v>19</v>
      </c>
      <c r="G5687" s="2">
        <v>0.85736111111111113</v>
      </c>
      <c r="H5687" s="2" t="str">
        <f t="shared" si="355"/>
        <v>2019-12</v>
      </c>
      <c r="I5687" t="s">
        <v>17659</v>
      </c>
      <c r="J5687" s="1">
        <v>43816</v>
      </c>
      <c r="K5687" s="2">
        <v>0.89543981481481483</v>
      </c>
      <c r="L5687">
        <v>55</v>
      </c>
      <c r="M5687" s="2">
        <v>3.8078703703703705E-2</v>
      </c>
      <c r="N5687" t="s">
        <v>16996</v>
      </c>
      <c r="O5687" t="s">
        <v>12397</v>
      </c>
      <c r="P5687" t="s">
        <v>12398</v>
      </c>
      <c r="Q5687" t="s">
        <v>165</v>
      </c>
      <c r="R5687" t="s">
        <v>252</v>
      </c>
      <c r="S5687">
        <v>702927004</v>
      </c>
      <c r="T5687" t="s">
        <v>253</v>
      </c>
      <c r="U5687">
        <v>142.58000000000001</v>
      </c>
      <c r="V5687">
        <v>1088</v>
      </c>
      <c r="W5687">
        <v>870.38</v>
      </c>
      <c r="X5687" t="s">
        <v>30</v>
      </c>
      <c r="Y5687" t="s">
        <v>30</v>
      </c>
    </row>
    <row r="5688" spans="1:25" x14ac:dyDescent="0.25">
      <c r="A5688" t="s">
        <v>17660</v>
      </c>
      <c r="B5688" t="s">
        <v>17661</v>
      </c>
      <c r="C5688" s="1">
        <v>43823</v>
      </c>
      <c r="D5688" s="1" t="str">
        <f t="shared" si="352"/>
        <v>2010–2019</v>
      </c>
      <c r="E5688" s="8">
        <f t="shared" si="353"/>
        <v>2019</v>
      </c>
      <c r="F5688" s="8" t="str">
        <f t="shared" si="354"/>
        <v>19</v>
      </c>
      <c r="G5688" s="2">
        <v>0.85736111111111113</v>
      </c>
      <c r="H5688" s="2" t="str">
        <f t="shared" si="355"/>
        <v>2019-12</v>
      </c>
      <c r="I5688" t="s">
        <v>17662</v>
      </c>
      <c r="J5688" s="1">
        <v>43823</v>
      </c>
      <c r="K5688" s="2">
        <v>0.86777777777777776</v>
      </c>
      <c r="L5688">
        <v>15</v>
      </c>
      <c r="M5688" s="2">
        <v>1.0416666666666666E-2</v>
      </c>
      <c r="N5688" t="s">
        <v>16996</v>
      </c>
      <c r="O5688" t="s">
        <v>13263</v>
      </c>
      <c r="P5688" t="s">
        <v>13264</v>
      </c>
      <c r="Q5688" t="s">
        <v>165</v>
      </c>
      <c r="R5688" t="s">
        <v>114</v>
      </c>
      <c r="S5688">
        <v>185349003</v>
      </c>
      <c r="T5688" t="s">
        <v>43</v>
      </c>
      <c r="U5688">
        <v>85.55</v>
      </c>
      <c r="V5688">
        <v>234.71</v>
      </c>
      <c r="W5688">
        <v>187.76</v>
      </c>
      <c r="X5688" t="s">
        <v>30</v>
      </c>
      <c r="Y5688" t="s">
        <v>30</v>
      </c>
    </row>
    <row r="5689" spans="1:25" x14ac:dyDescent="0.25">
      <c r="A5689" t="s">
        <v>17663</v>
      </c>
      <c r="B5689" t="s">
        <v>17664</v>
      </c>
      <c r="C5689" s="1">
        <v>43830</v>
      </c>
      <c r="D5689" s="1" t="str">
        <f t="shared" si="352"/>
        <v>2010–2019</v>
      </c>
      <c r="E5689" s="8">
        <f t="shared" si="353"/>
        <v>2019</v>
      </c>
      <c r="F5689" s="8" t="str">
        <f t="shared" si="354"/>
        <v>19</v>
      </c>
      <c r="G5689" s="2">
        <v>0.85736111111111113</v>
      </c>
      <c r="H5689" s="2" t="str">
        <f t="shared" si="355"/>
        <v>2019-12</v>
      </c>
      <c r="I5689" t="s">
        <v>17665</v>
      </c>
      <c r="J5689" s="1">
        <v>43830</v>
      </c>
      <c r="K5689" s="2">
        <v>0.8964699074074074</v>
      </c>
      <c r="L5689">
        <v>56</v>
      </c>
      <c r="M5689" s="2">
        <v>3.9108796296296294E-2</v>
      </c>
      <c r="N5689" t="s">
        <v>16996</v>
      </c>
      <c r="O5689" t="s">
        <v>12397</v>
      </c>
      <c r="P5689" t="s">
        <v>12398</v>
      </c>
      <c r="Q5689" t="s">
        <v>165</v>
      </c>
      <c r="R5689" t="s">
        <v>252</v>
      </c>
      <c r="S5689">
        <v>702927004</v>
      </c>
      <c r="T5689" t="s">
        <v>253</v>
      </c>
      <c r="U5689">
        <v>142.58000000000001</v>
      </c>
      <c r="V5689">
        <v>872.3</v>
      </c>
      <c r="W5689">
        <v>697.82</v>
      </c>
      <c r="X5689" t="s">
        <v>30</v>
      </c>
      <c r="Y5689" t="s">
        <v>30</v>
      </c>
    </row>
    <row r="5690" spans="1:25" x14ac:dyDescent="0.25">
      <c r="A5690" t="s">
        <v>17666</v>
      </c>
      <c r="B5690" t="s">
        <v>17667</v>
      </c>
      <c r="C5690" s="1">
        <v>43837</v>
      </c>
      <c r="D5690" s="1" t="str">
        <f t="shared" si="352"/>
        <v>2020–2029</v>
      </c>
      <c r="E5690" s="8">
        <f t="shared" si="353"/>
        <v>2020</v>
      </c>
      <c r="F5690" s="8" t="str">
        <f t="shared" si="354"/>
        <v>20</v>
      </c>
      <c r="G5690" s="2">
        <v>0.85736111111111113</v>
      </c>
      <c r="H5690" s="2" t="str">
        <f t="shared" si="355"/>
        <v>2020-01</v>
      </c>
      <c r="I5690" t="s">
        <v>17668</v>
      </c>
      <c r="J5690" s="1">
        <v>43837</v>
      </c>
      <c r="K5690" s="2">
        <v>0.86777777777777776</v>
      </c>
      <c r="L5690">
        <v>15</v>
      </c>
      <c r="M5690" s="2">
        <v>1.0416666666666666E-2</v>
      </c>
      <c r="N5690" t="s">
        <v>16996</v>
      </c>
      <c r="O5690" t="s">
        <v>12397</v>
      </c>
      <c r="P5690" t="s">
        <v>12398</v>
      </c>
      <c r="Q5690" t="s">
        <v>165</v>
      </c>
      <c r="R5690" t="s">
        <v>252</v>
      </c>
      <c r="S5690">
        <v>702927004</v>
      </c>
      <c r="T5690" t="s">
        <v>253</v>
      </c>
      <c r="U5690">
        <v>142.58000000000001</v>
      </c>
      <c r="V5690">
        <v>549.21</v>
      </c>
      <c r="W5690">
        <v>439.36</v>
      </c>
      <c r="X5690" t="s">
        <v>30</v>
      </c>
      <c r="Y5690" t="s">
        <v>30</v>
      </c>
    </row>
    <row r="5691" spans="1:25" x14ac:dyDescent="0.25">
      <c r="A5691" t="s">
        <v>17669</v>
      </c>
      <c r="B5691" t="s">
        <v>17670</v>
      </c>
      <c r="C5691" s="1">
        <v>43844</v>
      </c>
      <c r="D5691" s="1" t="str">
        <f t="shared" si="352"/>
        <v>2020–2029</v>
      </c>
      <c r="E5691" s="8">
        <f t="shared" si="353"/>
        <v>2020</v>
      </c>
      <c r="F5691" s="8" t="str">
        <f t="shared" si="354"/>
        <v>20</v>
      </c>
      <c r="G5691" s="2">
        <v>0.85736111111111113</v>
      </c>
      <c r="H5691" s="2" t="str">
        <f t="shared" si="355"/>
        <v>2020-01</v>
      </c>
      <c r="I5691" t="s">
        <v>17671</v>
      </c>
      <c r="J5691" s="1">
        <v>43844</v>
      </c>
      <c r="K5691" s="2">
        <v>0.87831018518518522</v>
      </c>
      <c r="L5691">
        <v>30</v>
      </c>
      <c r="M5691" s="2">
        <v>2.0949074074074075E-2</v>
      </c>
      <c r="N5691" t="s">
        <v>16996</v>
      </c>
      <c r="O5691" t="s">
        <v>13263</v>
      </c>
      <c r="P5691" t="s">
        <v>13264</v>
      </c>
      <c r="Q5691" t="s">
        <v>165</v>
      </c>
      <c r="R5691" t="s">
        <v>114</v>
      </c>
      <c r="S5691">
        <v>185349003</v>
      </c>
      <c r="T5691" t="s">
        <v>43</v>
      </c>
      <c r="U5691">
        <v>85.55</v>
      </c>
      <c r="V5691">
        <v>1678.07</v>
      </c>
      <c r="W5691">
        <v>1342.44</v>
      </c>
      <c r="X5691" t="s">
        <v>30</v>
      </c>
      <c r="Y5691" t="s">
        <v>30</v>
      </c>
    </row>
    <row r="5692" spans="1:25" x14ac:dyDescent="0.25">
      <c r="A5692" t="s">
        <v>17672</v>
      </c>
      <c r="B5692" t="s">
        <v>17673</v>
      </c>
      <c r="C5692" s="1">
        <v>43851</v>
      </c>
      <c r="D5692" s="1" t="str">
        <f t="shared" si="352"/>
        <v>2020–2029</v>
      </c>
      <c r="E5692" s="8">
        <f t="shared" si="353"/>
        <v>2020</v>
      </c>
      <c r="F5692" s="8" t="str">
        <f t="shared" si="354"/>
        <v>20</v>
      </c>
      <c r="G5692" s="2">
        <v>0.85736111111111113</v>
      </c>
      <c r="H5692" s="2" t="str">
        <f t="shared" si="355"/>
        <v>2020-01</v>
      </c>
      <c r="I5692" t="s">
        <v>17674</v>
      </c>
      <c r="J5692" s="1">
        <v>43852</v>
      </c>
      <c r="K5692" s="2">
        <v>6.2152777777777779E-3</v>
      </c>
      <c r="L5692">
        <v>-1226</v>
      </c>
      <c r="M5692" t="e">
        <v>#VALUE!</v>
      </c>
      <c r="N5692" t="s">
        <v>16996</v>
      </c>
      <c r="O5692" t="s">
        <v>13263</v>
      </c>
      <c r="P5692" t="s">
        <v>13264</v>
      </c>
      <c r="Q5692" t="s">
        <v>165</v>
      </c>
      <c r="R5692" t="s">
        <v>42</v>
      </c>
      <c r="S5692">
        <v>185349003</v>
      </c>
      <c r="T5692" t="s">
        <v>43</v>
      </c>
      <c r="U5692">
        <v>85.55</v>
      </c>
      <c r="V5692">
        <v>3105.35</v>
      </c>
      <c r="W5692">
        <v>2484.2800000000002</v>
      </c>
      <c r="X5692">
        <v>103697008</v>
      </c>
      <c r="Y5692" t="s">
        <v>44</v>
      </c>
    </row>
    <row r="5693" spans="1:25" x14ac:dyDescent="0.25">
      <c r="A5693" t="s">
        <v>17675</v>
      </c>
      <c r="B5693" t="s">
        <v>17676</v>
      </c>
      <c r="C5693" s="1">
        <v>43865</v>
      </c>
      <c r="D5693" s="1" t="str">
        <f t="shared" si="352"/>
        <v>2020–2029</v>
      </c>
      <c r="E5693" s="8">
        <f t="shared" si="353"/>
        <v>2020</v>
      </c>
      <c r="F5693" s="8" t="str">
        <f t="shared" si="354"/>
        <v>20</v>
      </c>
      <c r="G5693" s="2">
        <v>0.85736111111111113</v>
      </c>
      <c r="H5693" s="2" t="str">
        <f t="shared" si="355"/>
        <v>2020-02</v>
      </c>
      <c r="I5693" t="s">
        <v>17677</v>
      </c>
      <c r="J5693" s="1">
        <v>43865</v>
      </c>
      <c r="K5693" s="2">
        <v>0.89780092592592597</v>
      </c>
      <c r="L5693">
        <v>58</v>
      </c>
      <c r="M5693" s="2">
        <v>4.0439814814814817E-2</v>
      </c>
      <c r="N5693" t="s">
        <v>16996</v>
      </c>
      <c r="O5693" t="s">
        <v>12397</v>
      </c>
      <c r="P5693" t="s">
        <v>12398</v>
      </c>
      <c r="Q5693" t="s">
        <v>165</v>
      </c>
      <c r="R5693" t="s">
        <v>252</v>
      </c>
      <c r="S5693">
        <v>702927004</v>
      </c>
      <c r="T5693" t="s">
        <v>253</v>
      </c>
      <c r="U5693">
        <v>142.58000000000001</v>
      </c>
      <c r="V5693">
        <v>1240.1500000000001</v>
      </c>
      <c r="W5693">
        <v>992.1</v>
      </c>
      <c r="X5693" t="s">
        <v>30</v>
      </c>
      <c r="Y5693" t="s">
        <v>30</v>
      </c>
    </row>
    <row r="5694" spans="1:25" x14ac:dyDescent="0.25">
      <c r="A5694" t="s">
        <v>17678</v>
      </c>
      <c r="B5694" t="s">
        <v>17679</v>
      </c>
      <c r="C5694" s="1">
        <v>43872</v>
      </c>
      <c r="D5694" s="1" t="str">
        <f t="shared" si="352"/>
        <v>2020–2029</v>
      </c>
      <c r="E5694" s="8">
        <f t="shared" si="353"/>
        <v>2020</v>
      </c>
      <c r="F5694" s="8" t="str">
        <f t="shared" si="354"/>
        <v>20</v>
      </c>
      <c r="G5694" s="2">
        <v>0.85736111111111113</v>
      </c>
      <c r="H5694" s="2" t="str">
        <f t="shared" si="355"/>
        <v>2020-02</v>
      </c>
      <c r="I5694" t="s">
        <v>17680</v>
      </c>
      <c r="J5694" s="1">
        <v>43872</v>
      </c>
      <c r="K5694" s="2">
        <v>0.86777777777777776</v>
      </c>
      <c r="L5694">
        <v>15</v>
      </c>
      <c r="M5694" s="2">
        <v>1.0416666666666666E-2</v>
      </c>
      <c r="N5694" t="s">
        <v>16996</v>
      </c>
      <c r="O5694" t="s">
        <v>12397</v>
      </c>
      <c r="P5694" t="s">
        <v>12398</v>
      </c>
      <c r="Q5694" t="s">
        <v>165</v>
      </c>
      <c r="R5694" t="s">
        <v>252</v>
      </c>
      <c r="S5694">
        <v>702927004</v>
      </c>
      <c r="T5694" t="s">
        <v>253</v>
      </c>
      <c r="U5694">
        <v>142.58000000000001</v>
      </c>
      <c r="V5694">
        <v>908.27</v>
      </c>
      <c r="W5694">
        <v>726.6</v>
      </c>
      <c r="X5694" t="s">
        <v>30</v>
      </c>
      <c r="Y5694" t="s">
        <v>30</v>
      </c>
    </row>
    <row r="5695" spans="1:25" x14ac:dyDescent="0.25">
      <c r="A5695" s="3" t="s">
        <v>17681</v>
      </c>
      <c r="B5695" t="s">
        <v>17682</v>
      </c>
      <c r="C5695" s="1">
        <v>43879</v>
      </c>
      <c r="D5695" s="1" t="str">
        <f t="shared" si="352"/>
        <v>2020–2029</v>
      </c>
      <c r="E5695" s="8">
        <f t="shared" si="353"/>
        <v>2020</v>
      </c>
      <c r="F5695" s="8" t="str">
        <f t="shared" si="354"/>
        <v>20</v>
      </c>
      <c r="G5695" s="2">
        <v>0.85736111111111113</v>
      </c>
      <c r="H5695" s="2" t="str">
        <f t="shared" si="355"/>
        <v>2020-02</v>
      </c>
      <c r="I5695" t="s">
        <v>17683</v>
      </c>
      <c r="J5695" s="1">
        <v>43880</v>
      </c>
      <c r="K5695" s="2">
        <v>0.13756944444444444</v>
      </c>
      <c r="L5695">
        <v>-1037</v>
      </c>
      <c r="M5695" t="e">
        <v>#VALUE!</v>
      </c>
      <c r="N5695" t="s">
        <v>16996</v>
      </c>
      <c r="O5695" t="s">
        <v>13263</v>
      </c>
      <c r="P5695" t="s">
        <v>13264</v>
      </c>
      <c r="Q5695" t="s">
        <v>165</v>
      </c>
      <c r="R5695" t="s">
        <v>42</v>
      </c>
      <c r="S5695">
        <v>185349003</v>
      </c>
      <c r="T5695" t="s">
        <v>43</v>
      </c>
      <c r="U5695">
        <v>85.55</v>
      </c>
      <c r="V5695">
        <v>5262.35</v>
      </c>
      <c r="W5695">
        <v>4209.88</v>
      </c>
      <c r="X5695">
        <v>66383009</v>
      </c>
      <c r="Y5695" t="s">
        <v>125</v>
      </c>
    </row>
    <row r="5696" spans="1:25" x14ac:dyDescent="0.25">
      <c r="A5696" t="s">
        <v>17684</v>
      </c>
      <c r="B5696" t="s">
        <v>17685</v>
      </c>
      <c r="C5696" s="1">
        <v>43886</v>
      </c>
      <c r="D5696" s="1" t="str">
        <f t="shared" si="352"/>
        <v>2020–2029</v>
      </c>
      <c r="E5696" s="8">
        <f t="shared" si="353"/>
        <v>2020</v>
      </c>
      <c r="F5696" s="8" t="str">
        <f t="shared" si="354"/>
        <v>20</v>
      </c>
      <c r="G5696" s="2">
        <v>0.85736111111111113</v>
      </c>
      <c r="H5696" s="2" t="str">
        <f t="shared" si="355"/>
        <v>2020-02</v>
      </c>
      <c r="I5696" t="s">
        <v>17686</v>
      </c>
      <c r="J5696" s="1">
        <v>43886</v>
      </c>
      <c r="K5696" s="2">
        <v>0.89123842592592595</v>
      </c>
      <c r="L5696">
        <v>49</v>
      </c>
      <c r="M5696" s="2">
        <v>3.3877314814814811E-2</v>
      </c>
      <c r="N5696" t="s">
        <v>16996</v>
      </c>
      <c r="O5696" t="s">
        <v>13263</v>
      </c>
      <c r="P5696" t="s">
        <v>13264</v>
      </c>
      <c r="Q5696" t="s">
        <v>165</v>
      </c>
      <c r="R5696" t="s">
        <v>42</v>
      </c>
      <c r="S5696">
        <v>36228007</v>
      </c>
      <c r="T5696" t="s">
        <v>607</v>
      </c>
      <c r="U5696">
        <v>142.58000000000001</v>
      </c>
      <c r="V5696">
        <v>3236.96</v>
      </c>
      <c r="W5696">
        <v>2589.56</v>
      </c>
      <c r="X5696" t="s">
        <v>30</v>
      </c>
      <c r="Y5696" t="s">
        <v>30</v>
      </c>
    </row>
    <row r="5697" spans="1:25" x14ac:dyDescent="0.25">
      <c r="A5697" t="s">
        <v>17687</v>
      </c>
      <c r="B5697" t="s">
        <v>17688</v>
      </c>
      <c r="C5697" s="1">
        <v>43900</v>
      </c>
      <c r="D5697" s="1" t="str">
        <f t="shared" si="352"/>
        <v>2020–2029</v>
      </c>
      <c r="E5697" s="8">
        <f t="shared" si="353"/>
        <v>2020</v>
      </c>
      <c r="F5697" s="8" t="str">
        <f t="shared" si="354"/>
        <v>20</v>
      </c>
      <c r="G5697" s="2">
        <v>0.85736111111111113</v>
      </c>
      <c r="H5697" s="2" t="str">
        <f t="shared" si="355"/>
        <v>2020-03</v>
      </c>
      <c r="I5697" t="s">
        <v>17689</v>
      </c>
      <c r="J5697" s="1">
        <v>43900</v>
      </c>
      <c r="K5697" s="2">
        <v>0.87870370370370365</v>
      </c>
      <c r="L5697">
        <v>31</v>
      </c>
      <c r="M5697" s="2">
        <v>2.1342592592592594E-2</v>
      </c>
      <c r="N5697" t="s">
        <v>16996</v>
      </c>
      <c r="O5697" t="s">
        <v>12397</v>
      </c>
      <c r="P5697" t="s">
        <v>12398</v>
      </c>
      <c r="Q5697" t="s">
        <v>165</v>
      </c>
      <c r="R5697" t="s">
        <v>252</v>
      </c>
      <c r="S5697">
        <v>702927004</v>
      </c>
      <c r="T5697" t="s">
        <v>253</v>
      </c>
      <c r="U5697">
        <v>142.58000000000001</v>
      </c>
      <c r="V5697">
        <v>872.3</v>
      </c>
      <c r="W5697">
        <v>697.82</v>
      </c>
      <c r="X5697" t="s">
        <v>30</v>
      </c>
      <c r="Y5697" t="s">
        <v>30</v>
      </c>
    </row>
    <row r="5698" spans="1:25" x14ac:dyDescent="0.25">
      <c r="A5698" t="s">
        <v>17690</v>
      </c>
      <c r="B5698" t="s">
        <v>17691</v>
      </c>
      <c r="C5698" s="1">
        <v>43907</v>
      </c>
      <c r="D5698" s="1" t="str">
        <f t="shared" si="352"/>
        <v>2020–2029</v>
      </c>
      <c r="E5698" s="8">
        <f t="shared" si="353"/>
        <v>2020</v>
      </c>
      <c r="F5698" s="8" t="str">
        <f t="shared" si="354"/>
        <v>20</v>
      </c>
      <c r="G5698" s="2">
        <v>0.85736111111111113</v>
      </c>
      <c r="H5698" s="2" t="str">
        <f t="shared" si="355"/>
        <v>2020-03</v>
      </c>
      <c r="I5698" t="s">
        <v>17692</v>
      </c>
      <c r="J5698" s="1">
        <v>43907</v>
      </c>
      <c r="K5698" s="2">
        <v>0.86777777777777776</v>
      </c>
      <c r="L5698">
        <v>15</v>
      </c>
      <c r="M5698" s="2">
        <v>1.0416666666666666E-2</v>
      </c>
      <c r="N5698" t="s">
        <v>16996</v>
      </c>
      <c r="O5698" t="s">
        <v>12397</v>
      </c>
      <c r="P5698" t="s">
        <v>12398</v>
      </c>
      <c r="Q5698" t="s">
        <v>165</v>
      </c>
      <c r="R5698" t="s">
        <v>252</v>
      </c>
      <c r="S5698">
        <v>702927004</v>
      </c>
      <c r="T5698" t="s">
        <v>253</v>
      </c>
      <c r="U5698">
        <v>142.58000000000001</v>
      </c>
      <c r="V5698">
        <v>602.24</v>
      </c>
      <c r="W5698">
        <v>481.78</v>
      </c>
      <c r="X5698" t="s">
        <v>30</v>
      </c>
      <c r="Y5698" t="s">
        <v>30</v>
      </c>
    </row>
    <row r="5699" spans="1:25" x14ac:dyDescent="0.25">
      <c r="A5699" t="s">
        <v>17693</v>
      </c>
      <c r="B5699" t="s">
        <v>17694</v>
      </c>
      <c r="C5699" s="1">
        <v>43921</v>
      </c>
      <c r="D5699" s="1" t="str">
        <f t="shared" ref="D5699:D5762" si="356">IF(YEAR(C5699)&lt;2000,"Before 2000",TEXT(INT(YEAR(C5699)/10)*10,"0000") &amp; "–" &amp; TEXT(INT(YEAR(C5699)/10)*10+9,"0000"))</f>
        <v>2020–2029</v>
      </c>
      <c r="E5699" s="8">
        <f t="shared" ref="E5699:E5762" si="357">YEAR(C5699)</f>
        <v>2020</v>
      </c>
      <c r="F5699" s="8" t="str">
        <f t="shared" ref="F5699:F5762" si="358">TEXT(C5699, "yy")</f>
        <v>20</v>
      </c>
      <c r="G5699" s="2">
        <v>0.85736111111111113</v>
      </c>
      <c r="H5699" s="2" t="str">
        <f t="shared" ref="H5699:H5762" si="359">TEXT(C5699, "yyyy-mm")</f>
        <v>2020-03</v>
      </c>
      <c r="I5699" t="s">
        <v>17695</v>
      </c>
      <c r="J5699" s="1">
        <v>43921</v>
      </c>
      <c r="K5699" s="2">
        <v>0.88472222222222219</v>
      </c>
      <c r="L5699">
        <v>39</v>
      </c>
      <c r="M5699" s="2">
        <v>2.736111111111111E-2</v>
      </c>
      <c r="N5699" t="s">
        <v>16996</v>
      </c>
      <c r="O5699" t="s">
        <v>12397</v>
      </c>
      <c r="P5699" t="s">
        <v>12398</v>
      </c>
      <c r="Q5699" t="s">
        <v>165</v>
      </c>
      <c r="R5699" t="s">
        <v>252</v>
      </c>
      <c r="S5699">
        <v>702927004</v>
      </c>
      <c r="T5699" t="s">
        <v>253</v>
      </c>
      <c r="U5699">
        <v>142.58000000000001</v>
      </c>
      <c r="V5699">
        <v>1661.59</v>
      </c>
      <c r="W5699">
        <v>1329.25</v>
      </c>
      <c r="X5699" t="s">
        <v>30</v>
      </c>
      <c r="Y5699" t="s">
        <v>30</v>
      </c>
    </row>
    <row r="5700" spans="1:25" x14ac:dyDescent="0.25">
      <c r="A5700" t="s">
        <v>17696</v>
      </c>
      <c r="B5700" t="s">
        <v>17697</v>
      </c>
      <c r="C5700" s="1">
        <v>43928</v>
      </c>
      <c r="D5700" s="1" t="str">
        <f t="shared" si="356"/>
        <v>2020–2029</v>
      </c>
      <c r="E5700" s="8">
        <f t="shared" si="357"/>
        <v>2020</v>
      </c>
      <c r="F5700" s="8" t="str">
        <f t="shared" si="358"/>
        <v>20</v>
      </c>
      <c r="G5700" s="2">
        <v>0.85736111111111113</v>
      </c>
      <c r="H5700" s="2" t="str">
        <f t="shared" si="359"/>
        <v>2020-04</v>
      </c>
      <c r="I5700" t="s">
        <v>17698</v>
      </c>
      <c r="J5700" s="1">
        <v>43928</v>
      </c>
      <c r="K5700" s="2">
        <v>0.86777777777777776</v>
      </c>
      <c r="L5700">
        <v>15</v>
      </c>
      <c r="M5700" s="2">
        <v>1.0416666666666666E-2</v>
      </c>
      <c r="N5700" t="s">
        <v>16996</v>
      </c>
      <c r="O5700" t="s">
        <v>12397</v>
      </c>
      <c r="P5700" t="s">
        <v>12398</v>
      </c>
      <c r="Q5700" t="s">
        <v>165</v>
      </c>
      <c r="R5700" t="s">
        <v>252</v>
      </c>
      <c r="S5700">
        <v>702927004</v>
      </c>
      <c r="T5700" t="s">
        <v>253</v>
      </c>
      <c r="U5700">
        <v>142.58000000000001</v>
      </c>
      <c r="V5700">
        <v>291.74</v>
      </c>
      <c r="W5700">
        <v>233.38</v>
      </c>
      <c r="X5700" t="s">
        <v>30</v>
      </c>
      <c r="Y5700" t="s">
        <v>30</v>
      </c>
    </row>
    <row r="5701" spans="1:25" x14ac:dyDescent="0.25">
      <c r="A5701" t="s">
        <v>17699</v>
      </c>
      <c r="B5701" t="s">
        <v>17700</v>
      </c>
      <c r="C5701" s="1">
        <v>43942</v>
      </c>
      <c r="D5701" s="1" t="str">
        <f t="shared" si="356"/>
        <v>2020–2029</v>
      </c>
      <c r="E5701" s="8">
        <f t="shared" si="357"/>
        <v>2020</v>
      </c>
      <c r="F5701" s="8" t="str">
        <f t="shared" si="358"/>
        <v>20</v>
      </c>
      <c r="G5701" s="2">
        <v>0.85736111111111113</v>
      </c>
      <c r="H5701" s="2" t="str">
        <f t="shared" si="359"/>
        <v>2020-04</v>
      </c>
      <c r="I5701" t="s">
        <v>17701</v>
      </c>
      <c r="J5701" s="1">
        <v>43942</v>
      </c>
      <c r="K5701" s="2">
        <v>0.88931712962962961</v>
      </c>
      <c r="L5701">
        <v>46</v>
      </c>
      <c r="M5701" s="2">
        <v>3.1956018518518516E-2</v>
      </c>
      <c r="N5701" t="s">
        <v>16996</v>
      </c>
      <c r="O5701" t="s">
        <v>12397</v>
      </c>
      <c r="P5701" t="s">
        <v>12398</v>
      </c>
      <c r="Q5701" t="s">
        <v>165</v>
      </c>
      <c r="R5701" t="s">
        <v>252</v>
      </c>
      <c r="S5701">
        <v>702927004</v>
      </c>
      <c r="T5701" t="s">
        <v>253</v>
      </c>
      <c r="U5701">
        <v>142.58000000000001</v>
      </c>
      <c r="V5701">
        <v>872.3</v>
      </c>
      <c r="W5701">
        <v>697.82</v>
      </c>
      <c r="X5701" t="s">
        <v>30</v>
      </c>
      <c r="Y5701" t="s">
        <v>30</v>
      </c>
    </row>
    <row r="5702" spans="1:25" x14ac:dyDescent="0.25">
      <c r="A5702" t="s">
        <v>17702</v>
      </c>
      <c r="B5702" t="s">
        <v>17703</v>
      </c>
      <c r="C5702" s="1">
        <v>43949</v>
      </c>
      <c r="D5702" s="1" t="str">
        <f t="shared" si="356"/>
        <v>2020–2029</v>
      </c>
      <c r="E5702" s="8">
        <f t="shared" si="357"/>
        <v>2020</v>
      </c>
      <c r="F5702" s="8" t="str">
        <f t="shared" si="358"/>
        <v>20</v>
      </c>
      <c r="G5702" s="2">
        <v>0.85736111111111113</v>
      </c>
      <c r="H5702" s="2" t="str">
        <f t="shared" si="359"/>
        <v>2020-04</v>
      </c>
      <c r="I5702" t="s">
        <v>17704</v>
      </c>
      <c r="J5702" s="1">
        <v>43949</v>
      </c>
      <c r="K5702" s="2">
        <v>0.89902777777777776</v>
      </c>
      <c r="L5702">
        <v>60</v>
      </c>
      <c r="M5702" s="2">
        <v>4.1666666666666664E-2</v>
      </c>
      <c r="N5702" t="s">
        <v>16996</v>
      </c>
      <c r="O5702" t="s">
        <v>17091</v>
      </c>
      <c r="P5702" t="s">
        <v>17092</v>
      </c>
      <c r="Q5702" t="s">
        <v>165</v>
      </c>
      <c r="R5702" t="s">
        <v>85</v>
      </c>
      <c r="S5702">
        <v>50849002</v>
      </c>
      <c r="T5702" t="s">
        <v>86</v>
      </c>
      <c r="U5702">
        <v>146.18</v>
      </c>
      <c r="V5702">
        <v>295.33999999999997</v>
      </c>
      <c r="W5702">
        <v>236.26</v>
      </c>
      <c r="X5702" t="s">
        <v>30</v>
      </c>
      <c r="Y5702" t="s">
        <v>30</v>
      </c>
    </row>
    <row r="5703" spans="1:25" x14ac:dyDescent="0.25">
      <c r="A5703" t="s">
        <v>17705</v>
      </c>
      <c r="B5703" t="s">
        <v>17706</v>
      </c>
      <c r="C5703" s="1">
        <v>43956</v>
      </c>
      <c r="D5703" s="1" t="str">
        <f t="shared" si="356"/>
        <v>2020–2029</v>
      </c>
      <c r="E5703" s="8">
        <f t="shared" si="357"/>
        <v>2020</v>
      </c>
      <c r="F5703" s="8" t="str">
        <f t="shared" si="358"/>
        <v>20</v>
      </c>
      <c r="G5703" s="2">
        <v>0.85736111111111113</v>
      </c>
      <c r="H5703" s="2" t="str">
        <f t="shared" si="359"/>
        <v>2020-05</v>
      </c>
      <c r="I5703" t="s">
        <v>17707</v>
      </c>
      <c r="J5703" s="1">
        <v>43956</v>
      </c>
      <c r="K5703" s="2">
        <v>0.88237268518518519</v>
      </c>
      <c r="L5703">
        <v>36</v>
      </c>
      <c r="M5703" s="2">
        <v>2.5011574074074075E-2</v>
      </c>
      <c r="N5703" t="s">
        <v>16996</v>
      </c>
      <c r="O5703" t="s">
        <v>12397</v>
      </c>
      <c r="P5703" t="s">
        <v>12398</v>
      </c>
      <c r="Q5703" t="s">
        <v>165</v>
      </c>
      <c r="R5703" t="s">
        <v>252</v>
      </c>
      <c r="S5703">
        <v>702927004</v>
      </c>
      <c r="T5703" t="s">
        <v>253</v>
      </c>
      <c r="U5703">
        <v>142.58000000000001</v>
      </c>
      <c r="V5703">
        <v>1734.89</v>
      </c>
      <c r="W5703">
        <v>1387.89</v>
      </c>
      <c r="X5703" t="s">
        <v>30</v>
      </c>
      <c r="Y5703" t="s">
        <v>30</v>
      </c>
    </row>
    <row r="5704" spans="1:25" x14ac:dyDescent="0.25">
      <c r="A5704" t="s">
        <v>17708</v>
      </c>
      <c r="B5704" t="s">
        <v>17709</v>
      </c>
      <c r="C5704" s="1">
        <v>43963</v>
      </c>
      <c r="D5704" s="1" t="str">
        <f t="shared" si="356"/>
        <v>2020–2029</v>
      </c>
      <c r="E5704" s="8">
        <f t="shared" si="357"/>
        <v>2020</v>
      </c>
      <c r="F5704" s="8" t="str">
        <f t="shared" si="358"/>
        <v>20</v>
      </c>
      <c r="G5704" s="2">
        <v>0.85736111111111113</v>
      </c>
      <c r="H5704" s="2" t="str">
        <f t="shared" si="359"/>
        <v>2020-05</v>
      </c>
      <c r="I5704" t="s">
        <v>17710</v>
      </c>
      <c r="J5704" s="1">
        <v>43963</v>
      </c>
      <c r="K5704" s="2">
        <v>0.86777777777777776</v>
      </c>
      <c r="L5704">
        <v>15</v>
      </c>
      <c r="M5704" s="2">
        <v>1.0416666666666666E-2</v>
      </c>
      <c r="N5704" t="s">
        <v>16996</v>
      </c>
      <c r="O5704" t="s">
        <v>12397</v>
      </c>
      <c r="P5704" t="s">
        <v>12398</v>
      </c>
      <c r="Q5704" t="s">
        <v>165</v>
      </c>
      <c r="R5704" t="s">
        <v>252</v>
      </c>
      <c r="S5704">
        <v>702927004</v>
      </c>
      <c r="T5704" t="s">
        <v>253</v>
      </c>
      <c r="U5704">
        <v>142.58000000000001</v>
      </c>
      <c r="V5704">
        <v>507.44</v>
      </c>
      <c r="W5704">
        <v>405.94</v>
      </c>
      <c r="X5704" t="s">
        <v>30</v>
      </c>
      <c r="Y5704" t="s">
        <v>30</v>
      </c>
    </row>
    <row r="5705" spans="1:25" x14ac:dyDescent="0.25">
      <c r="A5705" t="s">
        <v>17711</v>
      </c>
      <c r="B5705" t="s">
        <v>17712</v>
      </c>
      <c r="C5705" s="1">
        <v>43970</v>
      </c>
      <c r="D5705" s="1" t="str">
        <f t="shared" si="356"/>
        <v>2020–2029</v>
      </c>
      <c r="E5705" s="8">
        <f t="shared" si="357"/>
        <v>2020</v>
      </c>
      <c r="F5705" s="8" t="str">
        <f t="shared" si="358"/>
        <v>20</v>
      </c>
      <c r="G5705" s="2">
        <v>0.85736111111111113</v>
      </c>
      <c r="H5705" s="2" t="str">
        <f t="shared" si="359"/>
        <v>2020-05</v>
      </c>
      <c r="I5705" t="s">
        <v>17713</v>
      </c>
      <c r="J5705" s="1">
        <v>43970</v>
      </c>
      <c r="K5705" s="2">
        <v>0.9907407407407407</v>
      </c>
      <c r="L5705">
        <v>192</v>
      </c>
      <c r="M5705" s="2">
        <v>0.13337962962962963</v>
      </c>
      <c r="N5705" t="s">
        <v>16996</v>
      </c>
      <c r="O5705" t="s">
        <v>13263</v>
      </c>
      <c r="P5705" t="s">
        <v>13264</v>
      </c>
      <c r="Q5705" t="s">
        <v>165</v>
      </c>
      <c r="R5705" t="s">
        <v>42</v>
      </c>
      <c r="S5705">
        <v>185349003</v>
      </c>
      <c r="T5705" t="s">
        <v>43</v>
      </c>
      <c r="U5705">
        <v>85.55</v>
      </c>
      <c r="V5705">
        <v>2673.95</v>
      </c>
      <c r="W5705">
        <v>2139.16</v>
      </c>
      <c r="X5705">
        <v>66383009</v>
      </c>
      <c r="Y5705" t="s">
        <v>125</v>
      </c>
    </row>
    <row r="5706" spans="1:25" x14ac:dyDescent="0.25">
      <c r="A5706" s="3" t="s">
        <v>17714</v>
      </c>
      <c r="B5706" t="s">
        <v>17715</v>
      </c>
      <c r="C5706" s="1">
        <v>43977</v>
      </c>
      <c r="D5706" s="1" t="str">
        <f t="shared" si="356"/>
        <v>2020–2029</v>
      </c>
      <c r="E5706" s="8">
        <f t="shared" si="357"/>
        <v>2020</v>
      </c>
      <c r="F5706" s="8" t="str">
        <f t="shared" si="358"/>
        <v>20</v>
      </c>
      <c r="G5706" s="2">
        <v>0.85736111111111113</v>
      </c>
      <c r="H5706" s="2" t="str">
        <f t="shared" si="359"/>
        <v>2020-05</v>
      </c>
      <c r="I5706" t="s">
        <v>17716</v>
      </c>
      <c r="J5706" s="1">
        <v>43977</v>
      </c>
      <c r="K5706" s="2">
        <v>0.86777777777777776</v>
      </c>
      <c r="L5706">
        <v>15</v>
      </c>
      <c r="M5706" s="2">
        <v>1.0416666666666666E-2</v>
      </c>
      <c r="N5706" t="s">
        <v>16996</v>
      </c>
      <c r="O5706" t="s">
        <v>13263</v>
      </c>
      <c r="P5706" t="s">
        <v>13264</v>
      </c>
      <c r="Q5706" t="s">
        <v>165</v>
      </c>
      <c r="R5706" t="s">
        <v>42</v>
      </c>
      <c r="S5706">
        <v>390906007</v>
      </c>
      <c r="T5706" t="s">
        <v>169</v>
      </c>
      <c r="U5706">
        <v>85.55</v>
      </c>
      <c r="V5706">
        <v>234.71</v>
      </c>
      <c r="W5706">
        <v>187.76</v>
      </c>
      <c r="X5706">
        <v>55822004</v>
      </c>
      <c r="Y5706" t="s">
        <v>170</v>
      </c>
    </row>
    <row r="5707" spans="1:25" x14ac:dyDescent="0.25">
      <c r="A5707" t="s">
        <v>17717</v>
      </c>
      <c r="B5707" t="s">
        <v>17718</v>
      </c>
      <c r="C5707" s="1">
        <v>43984</v>
      </c>
      <c r="D5707" s="1" t="str">
        <f t="shared" si="356"/>
        <v>2020–2029</v>
      </c>
      <c r="E5707" s="8">
        <f t="shared" si="357"/>
        <v>2020</v>
      </c>
      <c r="F5707" s="8" t="str">
        <f t="shared" si="358"/>
        <v>20</v>
      </c>
      <c r="G5707" s="2">
        <v>0.85736111111111113</v>
      </c>
      <c r="H5707" s="2" t="str">
        <f t="shared" si="359"/>
        <v>2020-06</v>
      </c>
      <c r="I5707" t="s">
        <v>17719</v>
      </c>
      <c r="J5707" s="1">
        <v>43984</v>
      </c>
      <c r="K5707" s="2">
        <v>0.88898148148148148</v>
      </c>
      <c r="L5707">
        <v>46</v>
      </c>
      <c r="M5707" s="2">
        <v>3.1620370370370368E-2</v>
      </c>
      <c r="N5707" t="s">
        <v>16996</v>
      </c>
      <c r="O5707" t="s">
        <v>12397</v>
      </c>
      <c r="P5707" t="s">
        <v>12398</v>
      </c>
      <c r="Q5707" t="s">
        <v>165</v>
      </c>
      <c r="R5707" t="s">
        <v>252</v>
      </c>
      <c r="S5707">
        <v>702927004</v>
      </c>
      <c r="T5707" t="s">
        <v>253</v>
      </c>
      <c r="U5707">
        <v>142.58000000000001</v>
      </c>
      <c r="V5707">
        <v>1008.3</v>
      </c>
      <c r="W5707">
        <v>806.62</v>
      </c>
      <c r="X5707" t="s">
        <v>30</v>
      </c>
      <c r="Y5707" t="s">
        <v>30</v>
      </c>
    </row>
    <row r="5708" spans="1:25" x14ac:dyDescent="0.25">
      <c r="A5708" t="s">
        <v>17720</v>
      </c>
      <c r="B5708" t="s">
        <v>17721</v>
      </c>
      <c r="C5708" s="1">
        <v>43998</v>
      </c>
      <c r="D5708" s="1" t="str">
        <f t="shared" si="356"/>
        <v>2020–2029</v>
      </c>
      <c r="E5708" s="8">
        <f t="shared" si="357"/>
        <v>2020</v>
      </c>
      <c r="F5708" s="8" t="str">
        <f t="shared" si="358"/>
        <v>20</v>
      </c>
      <c r="G5708" s="2">
        <v>0.85736111111111113</v>
      </c>
      <c r="H5708" s="2" t="str">
        <f t="shared" si="359"/>
        <v>2020-06</v>
      </c>
      <c r="I5708" t="s">
        <v>17722</v>
      </c>
      <c r="J5708" s="1">
        <v>43998</v>
      </c>
      <c r="K5708" s="2">
        <v>0.87850694444444444</v>
      </c>
      <c r="L5708">
        <v>30</v>
      </c>
      <c r="M5708" s="2">
        <v>2.1145833333333332E-2</v>
      </c>
      <c r="N5708" t="s">
        <v>16996</v>
      </c>
      <c r="O5708" t="s">
        <v>12397</v>
      </c>
      <c r="P5708" t="s">
        <v>12398</v>
      </c>
      <c r="Q5708" t="s">
        <v>165</v>
      </c>
      <c r="R5708" t="s">
        <v>252</v>
      </c>
      <c r="S5708">
        <v>702927004</v>
      </c>
      <c r="T5708" t="s">
        <v>253</v>
      </c>
      <c r="U5708">
        <v>142.58000000000001</v>
      </c>
      <c r="V5708">
        <v>872.3</v>
      </c>
      <c r="W5708">
        <v>697.82</v>
      </c>
      <c r="X5708" t="s">
        <v>30</v>
      </c>
      <c r="Y5708" t="s">
        <v>30</v>
      </c>
    </row>
    <row r="5709" spans="1:25" x14ac:dyDescent="0.25">
      <c r="A5709" t="s">
        <v>17723</v>
      </c>
      <c r="B5709" t="s">
        <v>17724</v>
      </c>
      <c r="C5709" s="1">
        <v>44005</v>
      </c>
      <c r="D5709" s="1" t="str">
        <f t="shared" si="356"/>
        <v>2020–2029</v>
      </c>
      <c r="E5709" s="8">
        <f t="shared" si="357"/>
        <v>2020</v>
      </c>
      <c r="F5709" s="8" t="str">
        <f t="shared" si="358"/>
        <v>20</v>
      </c>
      <c r="G5709" s="2">
        <v>0.85736111111111113</v>
      </c>
      <c r="H5709" s="2" t="str">
        <f t="shared" si="359"/>
        <v>2020-06</v>
      </c>
      <c r="I5709" t="s">
        <v>17725</v>
      </c>
      <c r="J5709" s="1">
        <v>44005</v>
      </c>
      <c r="K5709" s="2">
        <v>0.86777777777777776</v>
      </c>
      <c r="L5709">
        <v>15</v>
      </c>
      <c r="M5709" s="2">
        <v>1.0416666666666666E-2</v>
      </c>
      <c r="N5709" t="s">
        <v>16996</v>
      </c>
      <c r="O5709" t="s">
        <v>13263</v>
      </c>
      <c r="P5709" t="s">
        <v>13264</v>
      </c>
      <c r="Q5709" t="s">
        <v>165</v>
      </c>
      <c r="R5709" t="s">
        <v>114</v>
      </c>
      <c r="S5709">
        <v>185349003</v>
      </c>
      <c r="T5709" t="s">
        <v>43</v>
      </c>
      <c r="U5709">
        <v>85.55</v>
      </c>
      <c r="V5709">
        <v>829.61</v>
      </c>
      <c r="W5709">
        <v>663.68</v>
      </c>
      <c r="X5709" t="s">
        <v>30</v>
      </c>
      <c r="Y5709" t="s">
        <v>30</v>
      </c>
    </row>
    <row r="5710" spans="1:25" x14ac:dyDescent="0.25">
      <c r="A5710" t="s">
        <v>17726</v>
      </c>
      <c r="B5710" t="s">
        <v>17727</v>
      </c>
      <c r="C5710" s="1">
        <v>44012</v>
      </c>
      <c r="D5710" s="1" t="str">
        <f t="shared" si="356"/>
        <v>2020–2029</v>
      </c>
      <c r="E5710" s="8">
        <f t="shared" si="357"/>
        <v>2020</v>
      </c>
      <c r="F5710" s="8" t="str">
        <f t="shared" si="358"/>
        <v>20</v>
      </c>
      <c r="G5710" s="2">
        <v>0.85736111111111113</v>
      </c>
      <c r="H5710" s="2" t="str">
        <f t="shared" si="359"/>
        <v>2020-06</v>
      </c>
      <c r="I5710" t="s">
        <v>17728</v>
      </c>
      <c r="J5710" s="1">
        <v>44012</v>
      </c>
      <c r="K5710" s="2">
        <v>0.88862268518518517</v>
      </c>
      <c r="L5710">
        <v>45</v>
      </c>
      <c r="M5710" s="2">
        <v>3.1261574074074074E-2</v>
      </c>
      <c r="N5710" t="s">
        <v>16996</v>
      </c>
      <c r="O5710" t="s">
        <v>12397</v>
      </c>
      <c r="P5710" t="s">
        <v>12398</v>
      </c>
      <c r="Q5710" t="s">
        <v>165</v>
      </c>
      <c r="R5710" t="s">
        <v>252</v>
      </c>
      <c r="S5710">
        <v>702927004</v>
      </c>
      <c r="T5710" t="s">
        <v>253</v>
      </c>
      <c r="U5710">
        <v>142.58000000000001</v>
      </c>
      <c r="V5710">
        <v>872.3</v>
      </c>
      <c r="W5710">
        <v>697.82</v>
      </c>
      <c r="X5710" t="s">
        <v>30</v>
      </c>
      <c r="Y5710" t="s">
        <v>30</v>
      </c>
    </row>
    <row r="5711" spans="1:25" x14ac:dyDescent="0.25">
      <c r="A5711" t="s">
        <v>17729</v>
      </c>
      <c r="B5711" t="s">
        <v>17730</v>
      </c>
      <c r="C5711" s="1">
        <v>44019</v>
      </c>
      <c r="D5711" s="1" t="str">
        <f t="shared" si="356"/>
        <v>2020–2029</v>
      </c>
      <c r="E5711" s="8">
        <f t="shared" si="357"/>
        <v>2020</v>
      </c>
      <c r="F5711" s="8" t="str">
        <f t="shared" si="358"/>
        <v>20</v>
      </c>
      <c r="G5711" s="2">
        <v>0.85736111111111113</v>
      </c>
      <c r="H5711" s="2" t="str">
        <f t="shared" si="359"/>
        <v>2020-07</v>
      </c>
      <c r="I5711" t="s">
        <v>17731</v>
      </c>
      <c r="J5711" s="1">
        <v>44020</v>
      </c>
      <c r="K5711" s="2">
        <v>1.9629629629629629E-2</v>
      </c>
      <c r="L5711">
        <v>-1206</v>
      </c>
      <c r="M5711" t="e">
        <v>#VALUE!</v>
      </c>
      <c r="N5711" t="s">
        <v>16996</v>
      </c>
      <c r="O5711" t="s">
        <v>13263</v>
      </c>
      <c r="P5711" t="s">
        <v>13264</v>
      </c>
      <c r="Q5711" t="s">
        <v>165</v>
      </c>
      <c r="R5711" t="s">
        <v>42</v>
      </c>
      <c r="S5711">
        <v>185349003</v>
      </c>
      <c r="T5711" t="s">
        <v>43</v>
      </c>
      <c r="U5711">
        <v>85.55</v>
      </c>
      <c r="V5711">
        <v>3536.75</v>
      </c>
      <c r="W5711">
        <v>2829.4</v>
      </c>
      <c r="X5711">
        <v>103697008</v>
      </c>
      <c r="Y5711" t="s">
        <v>44</v>
      </c>
    </row>
    <row r="5712" spans="1:25" x14ac:dyDescent="0.25">
      <c r="A5712" t="s">
        <v>17732</v>
      </c>
      <c r="B5712" t="s">
        <v>17733</v>
      </c>
      <c r="C5712" s="1">
        <v>44033</v>
      </c>
      <c r="D5712" s="1" t="str">
        <f t="shared" si="356"/>
        <v>2020–2029</v>
      </c>
      <c r="E5712" s="8">
        <f t="shared" si="357"/>
        <v>2020</v>
      </c>
      <c r="F5712" s="8" t="str">
        <f t="shared" si="358"/>
        <v>20</v>
      </c>
      <c r="G5712" s="2">
        <v>0.85736111111111113</v>
      </c>
      <c r="H5712" s="2" t="str">
        <f t="shared" si="359"/>
        <v>2020-07</v>
      </c>
      <c r="I5712" t="s">
        <v>17734</v>
      </c>
      <c r="J5712" s="1">
        <v>44033</v>
      </c>
      <c r="K5712" s="2">
        <v>0.89061342592592596</v>
      </c>
      <c r="L5712">
        <v>48</v>
      </c>
      <c r="M5712" s="2">
        <v>3.3252314814814818E-2</v>
      </c>
      <c r="N5712" t="s">
        <v>16996</v>
      </c>
      <c r="O5712" t="s">
        <v>13263</v>
      </c>
      <c r="P5712" t="s">
        <v>13264</v>
      </c>
      <c r="Q5712" t="s">
        <v>165</v>
      </c>
      <c r="R5712" t="s">
        <v>114</v>
      </c>
      <c r="S5712">
        <v>185349003</v>
      </c>
      <c r="T5712" t="s">
        <v>43</v>
      </c>
      <c r="U5712">
        <v>85.55</v>
      </c>
      <c r="V5712">
        <v>815.27</v>
      </c>
      <c r="W5712">
        <v>652.20000000000005</v>
      </c>
      <c r="X5712" t="s">
        <v>30</v>
      </c>
      <c r="Y5712" t="s">
        <v>30</v>
      </c>
    </row>
    <row r="5713" spans="1:25" x14ac:dyDescent="0.25">
      <c r="A5713" t="s">
        <v>17735</v>
      </c>
      <c r="B5713" t="s">
        <v>17736</v>
      </c>
      <c r="C5713" s="1">
        <v>44040</v>
      </c>
      <c r="D5713" s="1" t="str">
        <f t="shared" si="356"/>
        <v>2020–2029</v>
      </c>
      <c r="E5713" s="8">
        <f t="shared" si="357"/>
        <v>2020</v>
      </c>
      <c r="F5713" s="8" t="str">
        <f t="shared" si="358"/>
        <v>20</v>
      </c>
      <c r="G5713" s="2">
        <v>0.85736111111111113</v>
      </c>
      <c r="H5713" s="2" t="str">
        <f t="shared" si="359"/>
        <v>2020-07</v>
      </c>
      <c r="I5713" t="s">
        <v>17737</v>
      </c>
      <c r="J5713" s="1">
        <v>44040</v>
      </c>
      <c r="K5713" s="2">
        <v>0.86777777777777776</v>
      </c>
      <c r="L5713">
        <v>15</v>
      </c>
      <c r="M5713" s="2">
        <v>1.0416666666666666E-2</v>
      </c>
      <c r="N5713" t="s">
        <v>16996</v>
      </c>
      <c r="O5713" t="s">
        <v>13263</v>
      </c>
      <c r="P5713" t="s">
        <v>13264</v>
      </c>
      <c r="Q5713" t="s">
        <v>165</v>
      </c>
      <c r="R5713" t="s">
        <v>114</v>
      </c>
      <c r="S5713">
        <v>185349003</v>
      </c>
      <c r="T5713" t="s">
        <v>43</v>
      </c>
      <c r="U5713">
        <v>85.55</v>
      </c>
      <c r="V5713">
        <v>234.71</v>
      </c>
      <c r="W5713">
        <v>187.76</v>
      </c>
      <c r="X5713" t="s">
        <v>30</v>
      </c>
      <c r="Y5713" t="s">
        <v>30</v>
      </c>
    </row>
    <row r="5714" spans="1:25" x14ac:dyDescent="0.25">
      <c r="A5714" t="s">
        <v>17738</v>
      </c>
      <c r="B5714" t="s">
        <v>17739</v>
      </c>
      <c r="C5714" s="1">
        <v>44054</v>
      </c>
      <c r="D5714" s="1" t="str">
        <f t="shared" si="356"/>
        <v>2020–2029</v>
      </c>
      <c r="E5714" s="8">
        <f t="shared" si="357"/>
        <v>2020</v>
      </c>
      <c r="F5714" s="8" t="str">
        <f t="shared" si="358"/>
        <v>20</v>
      </c>
      <c r="G5714" s="2">
        <v>0.85736111111111113</v>
      </c>
      <c r="H5714" s="2" t="str">
        <f t="shared" si="359"/>
        <v>2020-08</v>
      </c>
      <c r="I5714" t="s">
        <v>17740</v>
      </c>
      <c r="J5714" s="1">
        <v>44054</v>
      </c>
      <c r="K5714" s="2">
        <v>0.88028935185185186</v>
      </c>
      <c r="L5714">
        <v>33</v>
      </c>
      <c r="M5714" s="2">
        <v>2.2928240740740742E-2</v>
      </c>
      <c r="N5714" t="s">
        <v>16996</v>
      </c>
      <c r="O5714" t="s">
        <v>13263</v>
      </c>
      <c r="P5714" t="s">
        <v>13264</v>
      </c>
      <c r="Q5714" t="s">
        <v>165</v>
      </c>
      <c r="R5714" t="s">
        <v>114</v>
      </c>
      <c r="S5714">
        <v>185349003</v>
      </c>
      <c r="T5714" t="s">
        <v>43</v>
      </c>
      <c r="U5714">
        <v>85.55</v>
      </c>
      <c r="V5714">
        <v>815.27</v>
      </c>
      <c r="W5714">
        <v>652.20000000000005</v>
      </c>
      <c r="X5714" t="s">
        <v>30</v>
      </c>
      <c r="Y5714" t="s">
        <v>30</v>
      </c>
    </row>
    <row r="5715" spans="1:25" x14ac:dyDescent="0.25">
      <c r="A5715" t="s">
        <v>17741</v>
      </c>
      <c r="B5715" t="s">
        <v>17742</v>
      </c>
      <c r="C5715" s="1">
        <v>44068</v>
      </c>
      <c r="D5715" s="1" t="str">
        <f t="shared" si="356"/>
        <v>2020–2029</v>
      </c>
      <c r="E5715" s="8">
        <f t="shared" si="357"/>
        <v>2020</v>
      </c>
      <c r="F5715" s="8" t="str">
        <f t="shared" si="358"/>
        <v>20</v>
      </c>
      <c r="G5715" s="2">
        <v>0.85736111111111113</v>
      </c>
      <c r="H5715" s="2" t="str">
        <f t="shared" si="359"/>
        <v>2020-08</v>
      </c>
      <c r="I5715" t="s">
        <v>17743</v>
      </c>
      <c r="J5715" s="1">
        <v>44068</v>
      </c>
      <c r="K5715" s="2">
        <v>0.88131944444444443</v>
      </c>
      <c r="L5715">
        <v>35</v>
      </c>
      <c r="M5715" s="2">
        <v>2.3958333333333335E-2</v>
      </c>
      <c r="N5715" t="s">
        <v>16996</v>
      </c>
      <c r="O5715" t="s">
        <v>12397</v>
      </c>
      <c r="P5715" t="s">
        <v>12398</v>
      </c>
      <c r="Q5715" t="s">
        <v>165</v>
      </c>
      <c r="R5715" t="s">
        <v>252</v>
      </c>
      <c r="S5715">
        <v>702927004</v>
      </c>
      <c r="T5715" t="s">
        <v>253</v>
      </c>
      <c r="U5715">
        <v>142.58000000000001</v>
      </c>
      <c r="V5715">
        <v>1088</v>
      </c>
      <c r="W5715">
        <v>870.38</v>
      </c>
      <c r="X5715" t="s">
        <v>30</v>
      </c>
      <c r="Y5715" t="s">
        <v>30</v>
      </c>
    </row>
    <row r="5716" spans="1:25" x14ac:dyDescent="0.25">
      <c r="A5716" t="s">
        <v>17744</v>
      </c>
      <c r="B5716" t="s">
        <v>17745</v>
      </c>
      <c r="C5716" s="1">
        <v>44082</v>
      </c>
      <c r="D5716" s="1" t="str">
        <f t="shared" si="356"/>
        <v>2020–2029</v>
      </c>
      <c r="E5716" s="8">
        <f t="shared" si="357"/>
        <v>2020</v>
      </c>
      <c r="F5716" s="8" t="str">
        <f t="shared" si="358"/>
        <v>20</v>
      </c>
      <c r="G5716" s="2">
        <v>0.85736111111111113</v>
      </c>
      <c r="H5716" s="2" t="str">
        <f t="shared" si="359"/>
        <v>2020-09</v>
      </c>
      <c r="I5716" t="s">
        <v>17746</v>
      </c>
      <c r="J5716" s="1">
        <v>44082</v>
      </c>
      <c r="K5716" s="2">
        <v>0.9569212962962963</v>
      </c>
      <c r="L5716">
        <v>143</v>
      </c>
      <c r="M5716" s="2">
        <v>9.9560185185185182E-2</v>
      </c>
      <c r="N5716" t="s">
        <v>16996</v>
      </c>
      <c r="O5716" t="s">
        <v>13263</v>
      </c>
      <c r="P5716" t="s">
        <v>13264</v>
      </c>
      <c r="Q5716" t="s">
        <v>165</v>
      </c>
      <c r="R5716" t="s">
        <v>42</v>
      </c>
      <c r="S5716">
        <v>185349003</v>
      </c>
      <c r="T5716" t="s">
        <v>43</v>
      </c>
      <c r="U5716">
        <v>85.55</v>
      </c>
      <c r="V5716">
        <v>3105.35</v>
      </c>
      <c r="W5716">
        <v>2484.2800000000002</v>
      </c>
      <c r="X5716">
        <v>66383009</v>
      </c>
      <c r="Y5716" t="s">
        <v>125</v>
      </c>
    </row>
    <row r="5717" spans="1:25" x14ac:dyDescent="0.25">
      <c r="A5717" t="s">
        <v>17747</v>
      </c>
      <c r="B5717" t="s">
        <v>17748</v>
      </c>
      <c r="C5717" s="1">
        <v>44096</v>
      </c>
      <c r="D5717" s="1" t="str">
        <f t="shared" si="356"/>
        <v>2020–2029</v>
      </c>
      <c r="E5717" s="8">
        <f t="shared" si="357"/>
        <v>2020</v>
      </c>
      <c r="F5717" s="8" t="str">
        <f t="shared" si="358"/>
        <v>20</v>
      </c>
      <c r="G5717" s="2">
        <v>0.85736111111111113</v>
      </c>
      <c r="H5717" s="2" t="str">
        <f t="shared" si="359"/>
        <v>2020-09</v>
      </c>
      <c r="I5717" t="s">
        <v>17749</v>
      </c>
      <c r="J5717" s="1">
        <v>44096</v>
      </c>
      <c r="K5717" s="2">
        <v>0.89902777777777776</v>
      </c>
      <c r="L5717">
        <v>60</v>
      </c>
      <c r="M5717" s="2">
        <v>4.1666666666666664E-2</v>
      </c>
      <c r="N5717" t="s">
        <v>16996</v>
      </c>
      <c r="O5717" t="s">
        <v>17091</v>
      </c>
      <c r="P5717" t="s">
        <v>17092</v>
      </c>
      <c r="Q5717" t="s">
        <v>165</v>
      </c>
      <c r="R5717" t="s">
        <v>85</v>
      </c>
      <c r="S5717">
        <v>50849002</v>
      </c>
      <c r="T5717" t="s">
        <v>86</v>
      </c>
      <c r="U5717">
        <v>146.18</v>
      </c>
      <c r="V5717">
        <v>875.9</v>
      </c>
      <c r="W5717">
        <v>700.7</v>
      </c>
      <c r="X5717" t="s">
        <v>30</v>
      </c>
      <c r="Y5717" t="s">
        <v>30</v>
      </c>
    </row>
    <row r="5718" spans="1:25" x14ac:dyDescent="0.25">
      <c r="A5718" t="s">
        <v>17750</v>
      </c>
      <c r="B5718" t="s">
        <v>17751</v>
      </c>
      <c r="C5718" s="1">
        <v>44103</v>
      </c>
      <c r="D5718" s="1" t="str">
        <f t="shared" si="356"/>
        <v>2020–2029</v>
      </c>
      <c r="E5718" s="8">
        <f t="shared" si="357"/>
        <v>2020</v>
      </c>
      <c r="F5718" s="8" t="str">
        <f t="shared" si="358"/>
        <v>20</v>
      </c>
      <c r="G5718" s="2">
        <v>0.85736111111111113</v>
      </c>
      <c r="H5718" s="2" t="str">
        <f t="shared" si="359"/>
        <v>2020-09</v>
      </c>
      <c r="I5718" t="s">
        <v>17752</v>
      </c>
      <c r="J5718" s="1">
        <v>44103</v>
      </c>
      <c r="K5718" s="2">
        <v>0.86777777777777776</v>
      </c>
      <c r="L5718">
        <v>15</v>
      </c>
      <c r="M5718" s="2">
        <v>1.0416666666666666E-2</v>
      </c>
      <c r="N5718" t="s">
        <v>16996</v>
      </c>
      <c r="O5718" t="s">
        <v>12397</v>
      </c>
      <c r="P5718" t="s">
        <v>12398</v>
      </c>
      <c r="Q5718" t="s">
        <v>165</v>
      </c>
      <c r="R5718" t="s">
        <v>252</v>
      </c>
      <c r="S5718">
        <v>702927004</v>
      </c>
      <c r="T5718" t="s">
        <v>253</v>
      </c>
      <c r="U5718">
        <v>142.58000000000001</v>
      </c>
      <c r="V5718">
        <v>507.44</v>
      </c>
      <c r="W5718">
        <v>405.94</v>
      </c>
      <c r="X5718" t="s">
        <v>30</v>
      </c>
      <c r="Y5718" t="s">
        <v>30</v>
      </c>
    </row>
    <row r="5719" spans="1:25" x14ac:dyDescent="0.25">
      <c r="A5719" t="s">
        <v>17753</v>
      </c>
      <c r="B5719" t="s">
        <v>17754</v>
      </c>
      <c r="C5719" s="1">
        <v>44110</v>
      </c>
      <c r="D5719" s="1" t="str">
        <f t="shared" si="356"/>
        <v>2020–2029</v>
      </c>
      <c r="E5719" s="8">
        <f t="shared" si="357"/>
        <v>2020</v>
      </c>
      <c r="F5719" s="8" t="str">
        <f t="shared" si="358"/>
        <v>20</v>
      </c>
      <c r="G5719" s="2">
        <v>0.85736111111111113</v>
      </c>
      <c r="H5719" s="2" t="str">
        <f t="shared" si="359"/>
        <v>2020-10</v>
      </c>
      <c r="I5719" t="s">
        <v>17755</v>
      </c>
      <c r="J5719" s="1">
        <v>44110</v>
      </c>
      <c r="K5719" s="2">
        <v>0.88850694444444445</v>
      </c>
      <c r="L5719">
        <v>45</v>
      </c>
      <c r="M5719" s="2">
        <v>3.1145833333333334E-2</v>
      </c>
      <c r="N5719" t="s">
        <v>16996</v>
      </c>
      <c r="O5719" t="s">
        <v>13263</v>
      </c>
      <c r="P5719" t="s">
        <v>13264</v>
      </c>
      <c r="Q5719" t="s">
        <v>165</v>
      </c>
      <c r="R5719" t="s">
        <v>114</v>
      </c>
      <c r="S5719">
        <v>185349003</v>
      </c>
      <c r="T5719" t="s">
        <v>43</v>
      </c>
      <c r="U5719">
        <v>85.55</v>
      </c>
      <c r="V5719">
        <v>1678.07</v>
      </c>
      <c r="W5719">
        <v>1342.44</v>
      </c>
      <c r="X5719" t="s">
        <v>30</v>
      </c>
      <c r="Y5719" t="s">
        <v>30</v>
      </c>
    </row>
    <row r="5720" spans="1:25" x14ac:dyDescent="0.25">
      <c r="A5720" t="s">
        <v>17756</v>
      </c>
      <c r="B5720" t="s">
        <v>17757</v>
      </c>
      <c r="C5720" s="1">
        <v>44117</v>
      </c>
      <c r="D5720" s="1" t="str">
        <f t="shared" si="356"/>
        <v>2020–2029</v>
      </c>
      <c r="E5720" s="8">
        <f t="shared" si="357"/>
        <v>2020</v>
      </c>
      <c r="F5720" s="8" t="str">
        <f t="shared" si="358"/>
        <v>20</v>
      </c>
      <c r="G5720" s="2">
        <v>0.85736111111111113</v>
      </c>
      <c r="H5720" s="2" t="str">
        <f t="shared" si="359"/>
        <v>2020-10</v>
      </c>
      <c r="I5720" t="s">
        <v>17758</v>
      </c>
      <c r="J5720" s="1">
        <v>44117</v>
      </c>
      <c r="K5720" s="2">
        <v>0.86777777777777776</v>
      </c>
      <c r="L5720">
        <v>15</v>
      </c>
      <c r="M5720" s="2">
        <v>1.0416666666666666E-2</v>
      </c>
      <c r="N5720" t="s">
        <v>16996</v>
      </c>
      <c r="O5720" t="s">
        <v>13263</v>
      </c>
      <c r="P5720" t="s">
        <v>13264</v>
      </c>
      <c r="Q5720" t="s">
        <v>165</v>
      </c>
      <c r="R5720" t="s">
        <v>114</v>
      </c>
      <c r="S5720">
        <v>185349003</v>
      </c>
      <c r="T5720" t="s">
        <v>43</v>
      </c>
      <c r="U5720">
        <v>85.55</v>
      </c>
      <c r="V5720">
        <v>458.76</v>
      </c>
      <c r="W5720">
        <v>367</v>
      </c>
      <c r="X5720" t="s">
        <v>30</v>
      </c>
      <c r="Y5720" t="s">
        <v>30</v>
      </c>
    </row>
    <row r="5721" spans="1:25" x14ac:dyDescent="0.25">
      <c r="A5721" t="s">
        <v>17759</v>
      </c>
      <c r="B5721" t="s">
        <v>17760</v>
      </c>
      <c r="C5721" s="1">
        <v>44131</v>
      </c>
      <c r="D5721" s="1" t="str">
        <f t="shared" si="356"/>
        <v>2020–2029</v>
      </c>
      <c r="E5721" s="8">
        <f t="shared" si="357"/>
        <v>2020</v>
      </c>
      <c r="F5721" s="8" t="str">
        <f t="shared" si="358"/>
        <v>20</v>
      </c>
      <c r="G5721" s="2">
        <v>0.85736111111111113</v>
      </c>
      <c r="H5721" s="2" t="str">
        <f t="shared" si="359"/>
        <v>2020-10</v>
      </c>
      <c r="I5721" t="s">
        <v>17761</v>
      </c>
      <c r="J5721" s="1">
        <v>44131</v>
      </c>
      <c r="K5721" s="2">
        <v>0.89902777777777776</v>
      </c>
      <c r="L5721">
        <v>60</v>
      </c>
      <c r="M5721" s="2">
        <v>4.1666666666666664E-2</v>
      </c>
      <c r="N5721" t="s">
        <v>16996</v>
      </c>
      <c r="O5721" t="s">
        <v>17091</v>
      </c>
      <c r="P5721" t="s">
        <v>17092</v>
      </c>
      <c r="Q5721" t="s">
        <v>165</v>
      </c>
      <c r="R5721" t="s">
        <v>85</v>
      </c>
      <c r="S5721">
        <v>50849002</v>
      </c>
      <c r="T5721" t="s">
        <v>86</v>
      </c>
      <c r="U5721">
        <v>146.18</v>
      </c>
      <c r="V5721">
        <v>875.9</v>
      </c>
      <c r="W5721">
        <v>700.7</v>
      </c>
      <c r="X5721" t="s">
        <v>30</v>
      </c>
      <c r="Y5721" t="s">
        <v>30</v>
      </c>
    </row>
    <row r="5722" spans="1:25" x14ac:dyDescent="0.25">
      <c r="A5722" t="s">
        <v>17762</v>
      </c>
      <c r="B5722" t="s">
        <v>17763</v>
      </c>
      <c r="C5722" s="1">
        <v>44138</v>
      </c>
      <c r="D5722" s="1" t="str">
        <f t="shared" si="356"/>
        <v>2020–2029</v>
      </c>
      <c r="E5722" s="8">
        <f t="shared" si="357"/>
        <v>2020</v>
      </c>
      <c r="F5722" s="8" t="str">
        <f t="shared" si="358"/>
        <v>20</v>
      </c>
      <c r="G5722" s="2">
        <v>0.85736111111111113</v>
      </c>
      <c r="H5722" s="2" t="str">
        <f t="shared" si="359"/>
        <v>2020-11</v>
      </c>
      <c r="I5722" t="s">
        <v>17764</v>
      </c>
      <c r="J5722" s="1">
        <v>44138</v>
      </c>
      <c r="K5722" s="2">
        <v>0.86777777777777776</v>
      </c>
      <c r="L5722">
        <v>15</v>
      </c>
      <c r="M5722" s="2">
        <v>1.0416666666666666E-2</v>
      </c>
      <c r="N5722" t="s">
        <v>16996</v>
      </c>
      <c r="O5722" t="s">
        <v>12397</v>
      </c>
      <c r="P5722" t="s">
        <v>12398</v>
      </c>
      <c r="Q5722" t="s">
        <v>165</v>
      </c>
      <c r="R5722" t="s">
        <v>252</v>
      </c>
      <c r="S5722">
        <v>702927004</v>
      </c>
      <c r="T5722" t="s">
        <v>253</v>
      </c>
      <c r="U5722">
        <v>142.58000000000001</v>
      </c>
      <c r="V5722">
        <v>694.81</v>
      </c>
      <c r="W5722">
        <v>555.84</v>
      </c>
      <c r="X5722" t="s">
        <v>30</v>
      </c>
      <c r="Y5722" t="s">
        <v>30</v>
      </c>
    </row>
    <row r="5723" spans="1:25" x14ac:dyDescent="0.25">
      <c r="A5723" t="s">
        <v>17765</v>
      </c>
      <c r="B5723" t="s">
        <v>17766</v>
      </c>
      <c r="C5723" s="1">
        <v>44145</v>
      </c>
      <c r="D5723" s="1" t="str">
        <f t="shared" si="356"/>
        <v>2020–2029</v>
      </c>
      <c r="E5723" s="8">
        <f t="shared" si="357"/>
        <v>2020</v>
      </c>
      <c r="F5723" s="8" t="str">
        <f t="shared" si="358"/>
        <v>20</v>
      </c>
      <c r="G5723" s="2">
        <v>0.85736111111111113</v>
      </c>
      <c r="H5723" s="2" t="str">
        <f t="shared" si="359"/>
        <v>2020-11</v>
      </c>
      <c r="I5723" t="s">
        <v>17767</v>
      </c>
      <c r="J5723" s="1">
        <v>44145</v>
      </c>
      <c r="K5723" s="2">
        <v>0.88137731481481485</v>
      </c>
      <c r="L5723">
        <v>35</v>
      </c>
      <c r="M5723" s="2">
        <v>2.4016203703703703E-2</v>
      </c>
      <c r="N5723" t="s">
        <v>16996</v>
      </c>
      <c r="O5723" t="s">
        <v>13263</v>
      </c>
      <c r="P5723" t="s">
        <v>13264</v>
      </c>
      <c r="Q5723" t="s">
        <v>165</v>
      </c>
      <c r="R5723" t="s">
        <v>114</v>
      </c>
      <c r="S5723">
        <v>185349003</v>
      </c>
      <c r="T5723" t="s">
        <v>43</v>
      </c>
      <c r="U5723">
        <v>85.55</v>
      </c>
      <c r="V5723">
        <v>815.27</v>
      </c>
      <c r="W5723">
        <v>652.20000000000005</v>
      </c>
      <c r="X5723" t="s">
        <v>30</v>
      </c>
      <c r="Y5723" t="s">
        <v>30</v>
      </c>
    </row>
    <row r="5724" spans="1:25" x14ac:dyDescent="0.25">
      <c r="A5724" t="s">
        <v>17768</v>
      </c>
      <c r="B5724" t="s">
        <v>17769</v>
      </c>
      <c r="C5724" s="1">
        <v>44152</v>
      </c>
      <c r="D5724" s="1" t="str">
        <f t="shared" si="356"/>
        <v>2020–2029</v>
      </c>
      <c r="E5724" s="8">
        <f t="shared" si="357"/>
        <v>2020</v>
      </c>
      <c r="F5724" s="8" t="str">
        <f t="shared" si="358"/>
        <v>20</v>
      </c>
      <c r="G5724" s="2">
        <v>0.85736111111111113</v>
      </c>
      <c r="H5724" s="2" t="str">
        <f t="shared" si="359"/>
        <v>2020-11</v>
      </c>
      <c r="I5724" t="s">
        <v>17770</v>
      </c>
      <c r="J5724" s="1">
        <v>44153</v>
      </c>
      <c r="K5724" s="2">
        <v>5.2083333333333333E-4</v>
      </c>
      <c r="L5724">
        <v>-1234</v>
      </c>
      <c r="M5724" t="e">
        <v>#VALUE!</v>
      </c>
      <c r="N5724" t="s">
        <v>16996</v>
      </c>
      <c r="O5724" t="s">
        <v>13263</v>
      </c>
      <c r="P5724" t="s">
        <v>13264</v>
      </c>
      <c r="Q5724" t="s">
        <v>165</v>
      </c>
      <c r="R5724" t="s">
        <v>42</v>
      </c>
      <c r="S5724">
        <v>185349003</v>
      </c>
      <c r="T5724" t="s">
        <v>43</v>
      </c>
      <c r="U5724">
        <v>85.55</v>
      </c>
      <c r="V5724">
        <v>3105.35</v>
      </c>
      <c r="W5724">
        <v>2484.2800000000002</v>
      </c>
      <c r="X5724">
        <v>66383009</v>
      </c>
      <c r="Y5724" t="s">
        <v>125</v>
      </c>
    </row>
    <row r="5725" spans="1:25" x14ac:dyDescent="0.25">
      <c r="A5725" t="s">
        <v>17771</v>
      </c>
      <c r="B5725" t="s">
        <v>17772</v>
      </c>
      <c r="C5725" s="1">
        <v>44159</v>
      </c>
      <c r="D5725" s="1" t="str">
        <f t="shared" si="356"/>
        <v>2020–2029</v>
      </c>
      <c r="E5725" s="8">
        <f t="shared" si="357"/>
        <v>2020</v>
      </c>
      <c r="F5725" s="8" t="str">
        <f t="shared" si="358"/>
        <v>20</v>
      </c>
      <c r="G5725" s="2">
        <v>0.85736111111111113</v>
      </c>
      <c r="H5725" s="2" t="str">
        <f t="shared" si="359"/>
        <v>2020-11</v>
      </c>
      <c r="I5725" t="s">
        <v>17773</v>
      </c>
      <c r="J5725" s="1">
        <v>44162</v>
      </c>
      <c r="K5725" s="2">
        <v>0.86777777777777776</v>
      </c>
      <c r="L5725">
        <v>15</v>
      </c>
      <c r="M5725" s="2">
        <v>1.0416666666666666E-2</v>
      </c>
      <c r="N5725" t="s">
        <v>16996</v>
      </c>
      <c r="O5725" t="s">
        <v>17774</v>
      </c>
      <c r="P5725" t="s">
        <v>17775</v>
      </c>
      <c r="Q5725" t="s">
        <v>165</v>
      </c>
      <c r="R5725" t="s">
        <v>477</v>
      </c>
      <c r="S5725">
        <v>305336008</v>
      </c>
      <c r="T5725" t="s">
        <v>478</v>
      </c>
      <c r="U5725">
        <v>137.53</v>
      </c>
      <c r="V5725">
        <v>3588.73</v>
      </c>
      <c r="W5725">
        <v>2684.58</v>
      </c>
      <c r="X5725">
        <v>26929004</v>
      </c>
      <c r="Y5725" t="s">
        <v>5839</v>
      </c>
    </row>
    <row r="5726" spans="1:25" x14ac:dyDescent="0.25">
      <c r="A5726" t="s">
        <v>17776</v>
      </c>
      <c r="B5726" t="s">
        <v>17777</v>
      </c>
      <c r="C5726" s="1">
        <v>44173</v>
      </c>
      <c r="D5726" s="1" t="str">
        <f t="shared" si="356"/>
        <v>2020–2029</v>
      </c>
      <c r="E5726" s="8">
        <f t="shared" si="357"/>
        <v>2020</v>
      </c>
      <c r="F5726" s="8" t="str">
        <f t="shared" si="358"/>
        <v>20</v>
      </c>
      <c r="G5726" s="2">
        <v>0.85736111111111113</v>
      </c>
      <c r="H5726" s="2" t="str">
        <f t="shared" si="359"/>
        <v>2020-12</v>
      </c>
      <c r="I5726" t="s">
        <v>17778</v>
      </c>
      <c r="J5726" s="1">
        <v>44173</v>
      </c>
      <c r="K5726" s="2">
        <v>0.88895833333333329</v>
      </c>
      <c r="L5726">
        <v>45</v>
      </c>
      <c r="M5726" s="2">
        <v>3.1597222222222221E-2</v>
      </c>
      <c r="N5726" t="s">
        <v>16996</v>
      </c>
      <c r="O5726" t="s">
        <v>17006</v>
      </c>
      <c r="P5726" t="s">
        <v>17007</v>
      </c>
      <c r="Q5726" t="s">
        <v>165</v>
      </c>
      <c r="R5726" t="s">
        <v>28</v>
      </c>
      <c r="S5726">
        <v>162673000</v>
      </c>
      <c r="T5726" t="s">
        <v>151</v>
      </c>
      <c r="U5726">
        <v>136.80000000000001</v>
      </c>
      <c r="V5726">
        <v>866.52</v>
      </c>
      <c r="W5726">
        <v>693.2</v>
      </c>
      <c r="X5726" t="s">
        <v>30</v>
      </c>
      <c r="Y5726" t="s">
        <v>30</v>
      </c>
    </row>
    <row r="5727" spans="1:25" x14ac:dyDescent="0.25">
      <c r="A5727" t="s">
        <v>17779</v>
      </c>
      <c r="B5727" t="s">
        <v>17780</v>
      </c>
      <c r="C5727" s="1">
        <v>44180</v>
      </c>
      <c r="D5727" s="1" t="str">
        <f t="shared" si="356"/>
        <v>2020–2029</v>
      </c>
      <c r="E5727" s="8">
        <f t="shared" si="357"/>
        <v>2020</v>
      </c>
      <c r="F5727" s="8" t="str">
        <f t="shared" si="358"/>
        <v>20</v>
      </c>
      <c r="G5727" s="2">
        <v>0.85736111111111113</v>
      </c>
      <c r="H5727" s="2" t="str">
        <f t="shared" si="359"/>
        <v>2020-12</v>
      </c>
      <c r="I5727" t="s">
        <v>17781</v>
      </c>
      <c r="J5727" s="1">
        <v>44180</v>
      </c>
      <c r="K5727" s="2">
        <v>0.86777777777777776</v>
      </c>
      <c r="L5727">
        <v>15</v>
      </c>
      <c r="M5727" s="2">
        <v>1.0416666666666666E-2</v>
      </c>
      <c r="N5727" t="s">
        <v>16996</v>
      </c>
      <c r="O5727" t="s">
        <v>12397</v>
      </c>
      <c r="P5727" t="s">
        <v>12398</v>
      </c>
      <c r="Q5727" t="s">
        <v>165</v>
      </c>
      <c r="R5727" t="s">
        <v>252</v>
      </c>
      <c r="S5727">
        <v>702927004</v>
      </c>
      <c r="T5727" t="s">
        <v>253</v>
      </c>
      <c r="U5727">
        <v>142.58000000000001</v>
      </c>
      <c r="V5727">
        <v>599.76</v>
      </c>
      <c r="W5727">
        <v>479.8</v>
      </c>
      <c r="X5727" t="s">
        <v>30</v>
      </c>
      <c r="Y5727" t="s">
        <v>30</v>
      </c>
    </row>
    <row r="5728" spans="1:25" x14ac:dyDescent="0.25">
      <c r="A5728" t="s">
        <v>17782</v>
      </c>
      <c r="B5728" t="s">
        <v>17783</v>
      </c>
      <c r="C5728" s="1">
        <v>44187</v>
      </c>
      <c r="D5728" s="1" t="str">
        <f t="shared" si="356"/>
        <v>2020–2029</v>
      </c>
      <c r="E5728" s="8">
        <f t="shared" si="357"/>
        <v>2020</v>
      </c>
      <c r="F5728" s="8" t="str">
        <f t="shared" si="358"/>
        <v>20</v>
      </c>
      <c r="G5728" s="2">
        <v>0.85736111111111113</v>
      </c>
      <c r="H5728" s="2" t="str">
        <f t="shared" si="359"/>
        <v>2020-12</v>
      </c>
      <c r="I5728" t="s">
        <v>17784</v>
      </c>
      <c r="J5728" s="1">
        <v>44187</v>
      </c>
      <c r="K5728" s="2">
        <v>0.87853009259259263</v>
      </c>
      <c r="L5728">
        <v>30</v>
      </c>
      <c r="M5728" s="2">
        <v>2.1168981481481483E-2</v>
      </c>
      <c r="N5728" t="s">
        <v>16996</v>
      </c>
      <c r="O5728" t="s">
        <v>12397</v>
      </c>
      <c r="P5728" t="s">
        <v>12398</v>
      </c>
      <c r="Q5728" t="s">
        <v>165</v>
      </c>
      <c r="R5728" t="s">
        <v>252</v>
      </c>
      <c r="S5728">
        <v>702927004</v>
      </c>
      <c r="T5728" t="s">
        <v>253</v>
      </c>
      <c r="U5728">
        <v>142.58000000000001</v>
      </c>
      <c r="V5728">
        <v>872.3</v>
      </c>
      <c r="W5728">
        <v>697.82</v>
      </c>
      <c r="X5728" t="s">
        <v>30</v>
      </c>
      <c r="Y5728" t="s">
        <v>30</v>
      </c>
    </row>
    <row r="5729" spans="1:25" x14ac:dyDescent="0.25">
      <c r="A5729" t="s">
        <v>17785</v>
      </c>
      <c r="B5729" t="s">
        <v>17786</v>
      </c>
      <c r="C5729" s="1">
        <v>44194</v>
      </c>
      <c r="D5729" s="1" t="str">
        <f t="shared" si="356"/>
        <v>2020–2029</v>
      </c>
      <c r="E5729" s="8">
        <f t="shared" si="357"/>
        <v>2020</v>
      </c>
      <c r="F5729" s="8" t="str">
        <f t="shared" si="358"/>
        <v>20</v>
      </c>
      <c r="G5729" s="2">
        <v>0.85736111111111113</v>
      </c>
      <c r="H5729" s="2" t="str">
        <f t="shared" si="359"/>
        <v>2020-12</v>
      </c>
      <c r="I5729" t="s">
        <v>17787</v>
      </c>
      <c r="J5729" s="1">
        <v>44194</v>
      </c>
      <c r="K5729" s="2">
        <v>0.86777777777777776</v>
      </c>
      <c r="L5729">
        <v>15</v>
      </c>
      <c r="M5729" s="2">
        <v>1.0416666666666666E-2</v>
      </c>
      <c r="N5729" t="s">
        <v>16996</v>
      </c>
      <c r="O5729" t="s">
        <v>12397</v>
      </c>
      <c r="P5729" t="s">
        <v>12398</v>
      </c>
      <c r="Q5729" t="s">
        <v>165</v>
      </c>
      <c r="R5729" t="s">
        <v>252</v>
      </c>
      <c r="S5729">
        <v>702927004</v>
      </c>
      <c r="T5729" t="s">
        <v>253</v>
      </c>
      <c r="U5729">
        <v>142.58000000000001</v>
      </c>
      <c r="V5729">
        <v>507.44</v>
      </c>
      <c r="W5729">
        <v>405.94</v>
      </c>
      <c r="X5729" t="s">
        <v>30</v>
      </c>
      <c r="Y5729" t="s">
        <v>30</v>
      </c>
    </row>
    <row r="5730" spans="1:25" x14ac:dyDescent="0.25">
      <c r="A5730" t="s">
        <v>17788</v>
      </c>
      <c r="B5730" t="s">
        <v>17789</v>
      </c>
      <c r="C5730" s="1">
        <v>44201</v>
      </c>
      <c r="D5730" s="1" t="str">
        <f t="shared" si="356"/>
        <v>2020–2029</v>
      </c>
      <c r="E5730" s="8">
        <f t="shared" si="357"/>
        <v>2021</v>
      </c>
      <c r="F5730" s="8" t="str">
        <f t="shared" si="358"/>
        <v>21</v>
      </c>
      <c r="G5730" s="2">
        <v>0.85736111111111113</v>
      </c>
      <c r="H5730" s="2" t="str">
        <f t="shared" si="359"/>
        <v>2021-01</v>
      </c>
      <c r="I5730" t="s">
        <v>17790</v>
      </c>
      <c r="J5730" s="1">
        <v>44201</v>
      </c>
      <c r="K5730" s="2">
        <v>0.89768518518518514</v>
      </c>
      <c r="L5730">
        <v>58</v>
      </c>
      <c r="M5730" s="2">
        <v>4.0324074074074075E-2</v>
      </c>
      <c r="N5730" t="s">
        <v>16996</v>
      </c>
      <c r="O5730" t="s">
        <v>13263</v>
      </c>
      <c r="P5730" t="s">
        <v>13264</v>
      </c>
      <c r="Q5730" t="s">
        <v>165</v>
      </c>
      <c r="R5730" t="s">
        <v>114</v>
      </c>
      <c r="S5730">
        <v>185349003</v>
      </c>
      <c r="T5730" t="s">
        <v>43</v>
      </c>
      <c r="U5730">
        <v>85.55</v>
      </c>
      <c r="V5730">
        <v>1030.97</v>
      </c>
      <c r="W5730">
        <v>824.76</v>
      </c>
      <c r="X5730" t="s">
        <v>30</v>
      </c>
      <c r="Y5730" t="s">
        <v>30</v>
      </c>
    </row>
    <row r="5731" spans="1:25" x14ac:dyDescent="0.25">
      <c r="A5731" t="s">
        <v>17791</v>
      </c>
      <c r="B5731" t="s">
        <v>17792</v>
      </c>
      <c r="C5731" s="1">
        <v>44208</v>
      </c>
      <c r="D5731" s="1" t="str">
        <f t="shared" si="356"/>
        <v>2020–2029</v>
      </c>
      <c r="E5731" s="8">
        <f t="shared" si="357"/>
        <v>2021</v>
      </c>
      <c r="F5731" s="8" t="str">
        <f t="shared" si="358"/>
        <v>21</v>
      </c>
      <c r="G5731" s="2">
        <v>0.85736111111111113</v>
      </c>
      <c r="H5731" s="2" t="str">
        <f t="shared" si="359"/>
        <v>2021-01</v>
      </c>
      <c r="I5731" t="s">
        <v>17793</v>
      </c>
      <c r="J5731" s="1">
        <v>44208</v>
      </c>
      <c r="K5731" s="2">
        <v>0.86777777777777776</v>
      </c>
      <c r="L5731">
        <v>15</v>
      </c>
      <c r="M5731" s="2">
        <v>1.0416666666666666E-2</v>
      </c>
      <c r="N5731" t="s">
        <v>16996</v>
      </c>
      <c r="O5731" t="s">
        <v>13263</v>
      </c>
      <c r="P5731" t="s">
        <v>13264</v>
      </c>
      <c r="Q5731" t="s">
        <v>165</v>
      </c>
      <c r="R5731" t="s">
        <v>114</v>
      </c>
      <c r="S5731">
        <v>185349003</v>
      </c>
      <c r="T5731" t="s">
        <v>43</v>
      </c>
      <c r="U5731">
        <v>85.55</v>
      </c>
      <c r="V5731">
        <v>450.41</v>
      </c>
      <c r="W5731">
        <v>360.32</v>
      </c>
      <c r="X5731" t="s">
        <v>30</v>
      </c>
      <c r="Y5731" t="s">
        <v>30</v>
      </c>
    </row>
    <row r="5732" spans="1:25" x14ac:dyDescent="0.25">
      <c r="A5732" t="s">
        <v>17794</v>
      </c>
      <c r="B5732" t="s">
        <v>17795</v>
      </c>
      <c r="C5732" s="1">
        <v>44222</v>
      </c>
      <c r="D5732" s="1" t="str">
        <f t="shared" si="356"/>
        <v>2020–2029</v>
      </c>
      <c r="E5732" s="8">
        <f t="shared" si="357"/>
        <v>2021</v>
      </c>
      <c r="F5732" s="8" t="str">
        <f t="shared" si="358"/>
        <v>21</v>
      </c>
      <c r="G5732" s="2">
        <v>0.85736111111111113</v>
      </c>
      <c r="H5732" s="2" t="str">
        <f t="shared" si="359"/>
        <v>2021-01</v>
      </c>
      <c r="I5732" t="s">
        <v>17796</v>
      </c>
      <c r="J5732" s="1">
        <v>44222</v>
      </c>
      <c r="K5732" s="2">
        <v>0.8933564814814815</v>
      </c>
      <c r="L5732">
        <v>52</v>
      </c>
      <c r="M5732" s="2">
        <v>3.5995370370370372E-2</v>
      </c>
      <c r="N5732" t="s">
        <v>16996</v>
      </c>
      <c r="O5732" t="s">
        <v>12397</v>
      </c>
      <c r="P5732" t="s">
        <v>12398</v>
      </c>
      <c r="Q5732" t="s">
        <v>165</v>
      </c>
      <c r="R5732" t="s">
        <v>252</v>
      </c>
      <c r="S5732">
        <v>702927004</v>
      </c>
      <c r="T5732" t="s">
        <v>253</v>
      </c>
      <c r="U5732">
        <v>142.58000000000001</v>
      </c>
      <c r="V5732">
        <v>872.3</v>
      </c>
      <c r="W5732">
        <v>697.82</v>
      </c>
      <c r="X5732" t="s">
        <v>30</v>
      </c>
      <c r="Y5732" t="s">
        <v>30</v>
      </c>
    </row>
    <row r="5733" spans="1:25" x14ac:dyDescent="0.25">
      <c r="A5733" t="s">
        <v>17797</v>
      </c>
      <c r="B5733" t="s">
        <v>17798</v>
      </c>
      <c r="C5733" s="1">
        <v>44229</v>
      </c>
      <c r="D5733" s="1" t="str">
        <f t="shared" si="356"/>
        <v>2020–2029</v>
      </c>
      <c r="E5733" s="8">
        <f t="shared" si="357"/>
        <v>2021</v>
      </c>
      <c r="F5733" s="8" t="str">
        <f t="shared" si="358"/>
        <v>21</v>
      </c>
      <c r="G5733" s="2">
        <v>0.85736111111111113</v>
      </c>
      <c r="H5733" s="2" t="str">
        <f t="shared" si="359"/>
        <v>2021-02</v>
      </c>
      <c r="I5733" t="s">
        <v>17799</v>
      </c>
      <c r="J5733" s="1">
        <v>44229</v>
      </c>
      <c r="K5733" s="2">
        <v>0.89053240740740736</v>
      </c>
      <c r="L5733">
        <v>48</v>
      </c>
      <c r="M5733" s="2">
        <v>3.3171296296296296E-2</v>
      </c>
      <c r="N5733" t="s">
        <v>16996</v>
      </c>
      <c r="O5733" t="s">
        <v>13263</v>
      </c>
      <c r="P5733" t="s">
        <v>13264</v>
      </c>
      <c r="Q5733" t="s">
        <v>165</v>
      </c>
      <c r="R5733" t="s">
        <v>42</v>
      </c>
      <c r="S5733">
        <v>36228007</v>
      </c>
      <c r="T5733" t="s">
        <v>607</v>
      </c>
      <c r="U5733">
        <v>142.58000000000001</v>
      </c>
      <c r="V5733">
        <v>3236.96</v>
      </c>
      <c r="W5733">
        <v>2589.56</v>
      </c>
      <c r="X5733" t="s">
        <v>30</v>
      </c>
      <c r="Y5733" t="s">
        <v>30</v>
      </c>
    </row>
    <row r="5734" spans="1:25" x14ac:dyDescent="0.25">
      <c r="A5734" t="s">
        <v>17800</v>
      </c>
      <c r="B5734" t="s">
        <v>17801</v>
      </c>
      <c r="C5734" s="1">
        <v>44243</v>
      </c>
      <c r="D5734" s="1" t="str">
        <f t="shared" si="356"/>
        <v>2020–2029</v>
      </c>
      <c r="E5734" s="8">
        <f t="shared" si="357"/>
        <v>2021</v>
      </c>
      <c r="F5734" s="8" t="str">
        <f t="shared" si="358"/>
        <v>21</v>
      </c>
      <c r="G5734" s="2">
        <v>0.85736111111111113</v>
      </c>
      <c r="H5734" s="2" t="str">
        <f t="shared" si="359"/>
        <v>2021-02</v>
      </c>
      <c r="I5734" t="s">
        <v>17802</v>
      </c>
      <c r="J5734" s="1">
        <v>44243</v>
      </c>
      <c r="K5734" s="2">
        <v>0.8884143518518518</v>
      </c>
      <c r="L5734">
        <v>45</v>
      </c>
      <c r="M5734" s="2">
        <v>3.1053240740740742E-2</v>
      </c>
      <c r="N5734" t="s">
        <v>16996</v>
      </c>
      <c r="O5734" t="s">
        <v>13263</v>
      </c>
      <c r="P5734" t="s">
        <v>13264</v>
      </c>
      <c r="Q5734" t="s">
        <v>165</v>
      </c>
      <c r="R5734" t="s">
        <v>114</v>
      </c>
      <c r="S5734">
        <v>185349003</v>
      </c>
      <c r="T5734" t="s">
        <v>43</v>
      </c>
      <c r="U5734">
        <v>85.55</v>
      </c>
      <c r="V5734">
        <v>815.27</v>
      </c>
      <c r="W5734">
        <v>652.20000000000005</v>
      </c>
      <c r="X5734" t="s">
        <v>30</v>
      </c>
      <c r="Y5734" t="s">
        <v>30</v>
      </c>
    </row>
    <row r="5735" spans="1:25" x14ac:dyDescent="0.25">
      <c r="A5735" t="s">
        <v>17803</v>
      </c>
      <c r="B5735" t="s">
        <v>17804</v>
      </c>
      <c r="C5735" s="1">
        <v>44250</v>
      </c>
      <c r="D5735" s="1" t="str">
        <f t="shared" si="356"/>
        <v>2020–2029</v>
      </c>
      <c r="E5735" s="8">
        <f t="shared" si="357"/>
        <v>2021</v>
      </c>
      <c r="F5735" s="8" t="str">
        <f t="shared" si="358"/>
        <v>21</v>
      </c>
      <c r="G5735" s="2">
        <v>0.85736111111111113</v>
      </c>
      <c r="H5735" s="2" t="str">
        <f t="shared" si="359"/>
        <v>2021-02</v>
      </c>
      <c r="I5735" t="s">
        <v>17805</v>
      </c>
      <c r="J5735" s="1">
        <v>44250</v>
      </c>
      <c r="K5735" s="2">
        <v>0.86777777777777776</v>
      </c>
      <c r="L5735">
        <v>15</v>
      </c>
      <c r="M5735" s="2">
        <v>1.0416666666666666E-2</v>
      </c>
      <c r="N5735" t="s">
        <v>16996</v>
      </c>
      <c r="O5735" t="s">
        <v>12397</v>
      </c>
      <c r="P5735" t="s">
        <v>12398</v>
      </c>
      <c r="Q5735" t="s">
        <v>165</v>
      </c>
      <c r="R5735" t="s">
        <v>252</v>
      </c>
      <c r="S5735">
        <v>702927004</v>
      </c>
      <c r="T5735" t="s">
        <v>253</v>
      </c>
      <c r="U5735">
        <v>142.58000000000001</v>
      </c>
      <c r="V5735">
        <v>507.44</v>
      </c>
      <c r="W5735">
        <v>405.94</v>
      </c>
      <c r="X5735" t="s">
        <v>30</v>
      </c>
      <c r="Y5735" t="s">
        <v>30</v>
      </c>
    </row>
    <row r="5736" spans="1:25" x14ac:dyDescent="0.25">
      <c r="A5736" t="s">
        <v>17806</v>
      </c>
      <c r="B5736" t="s">
        <v>17807</v>
      </c>
      <c r="C5736" s="1">
        <v>44257</v>
      </c>
      <c r="D5736" s="1" t="str">
        <f t="shared" si="356"/>
        <v>2020–2029</v>
      </c>
      <c r="E5736" s="8">
        <f t="shared" si="357"/>
        <v>2021</v>
      </c>
      <c r="F5736" s="8" t="str">
        <f t="shared" si="358"/>
        <v>21</v>
      </c>
      <c r="G5736" s="2">
        <v>0.85736111111111113</v>
      </c>
      <c r="H5736" s="2" t="str">
        <f t="shared" si="359"/>
        <v>2021-03</v>
      </c>
      <c r="I5736" t="s">
        <v>17808</v>
      </c>
      <c r="J5736" s="1">
        <v>44257</v>
      </c>
      <c r="K5736" s="2">
        <v>0.8893981481481481</v>
      </c>
      <c r="L5736">
        <v>46</v>
      </c>
      <c r="M5736" s="2">
        <v>3.2037037037037037E-2</v>
      </c>
      <c r="N5736" t="s">
        <v>16996</v>
      </c>
      <c r="O5736" t="s">
        <v>13263</v>
      </c>
      <c r="P5736" t="s">
        <v>13264</v>
      </c>
      <c r="Q5736" t="s">
        <v>165</v>
      </c>
      <c r="R5736" t="s">
        <v>114</v>
      </c>
      <c r="S5736">
        <v>185349003</v>
      </c>
      <c r="T5736" t="s">
        <v>43</v>
      </c>
      <c r="U5736">
        <v>85.55</v>
      </c>
      <c r="V5736">
        <v>815.27</v>
      </c>
      <c r="W5736">
        <v>652.20000000000005</v>
      </c>
      <c r="X5736" t="s">
        <v>30</v>
      </c>
      <c r="Y5736" t="s">
        <v>30</v>
      </c>
    </row>
    <row r="5737" spans="1:25" x14ac:dyDescent="0.25">
      <c r="A5737" s="3" t="s">
        <v>17809</v>
      </c>
      <c r="B5737" t="s">
        <v>17810</v>
      </c>
      <c r="C5737" s="1">
        <v>44264</v>
      </c>
      <c r="D5737" s="1" t="str">
        <f t="shared" si="356"/>
        <v>2020–2029</v>
      </c>
      <c r="E5737" s="8">
        <f t="shared" si="357"/>
        <v>2021</v>
      </c>
      <c r="F5737" s="8" t="str">
        <f t="shared" si="358"/>
        <v>21</v>
      </c>
      <c r="G5737" s="2">
        <v>0.85736111111111113</v>
      </c>
      <c r="H5737" s="2" t="str">
        <f t="shared" si="359"/>
        <v>2021-03</v>
      </c>
      <c r="I5737" t="s">
        <v>17811</v>
      </c>
      <c r="J5737" s="1">
        <v>44264</v>
      </c>
      <c r="K5737" s="2">
        <v>0.86777777777777776</v>
      </c>
      <c r="L5737">
        <v>15</v>
      </c>
      <c r="M5737" s="2">
        <v>1.0416666666666666E-2</v>
      </c>
      <c r="N5737" t="s">
        <v>16996</v>
      </c>
      <c r="O5737" t="s">
        <v>13263</v>
      </c>
      <c r="P5737" t="s">
        <v>13264</v>
      </c>
      <c r="Q5737" t="s">
        <v>165</v>
      </c>
      <c r="R5737" t="s">
        <v>114</v>
      </c>
      <c r="S5737">
        <v>185349003</v>
      </c>
      <c r="T5737" t="s">
        <v>43</v>
      </c>
      <c r="U5737">
        <v>85.55</v>
      </c>
      <c r="V5737">
        <v>234.71</v>
      </c>
      <c r="W5737">
        <v>187.76</v>
      </c>
      <c r="X5737" t="s">
        <v>30</v>
      </c>
      <c r="Y5737" t="s">
        <v>30</v>
      </c>
    </row>
    <row r="5738" spans="1:25" x14ac:dyDescent="0.25">
      <c r="A5738" t="s">
        <v>17812</v>
      </c>
      <c r="B5738" t="s">
        <v>17813</v>
      </c>
      <c r="C5738" s="1">
        <v>44271</v>
      </c>
      <c r="D5738" s="1" t="str">
        <f t="shared" si="356"/>
        <v>2020–2029</v>
      </c>
      <c r="E5738" s="8">
        <f t="shared" si="357"/>
        <v>2021</v>
      </c>
      <c r="F5738" s="8" t="str">
        <f t="shared" si="358"/>
        <v>21</v>
      </c>
      <c r="G5738" s="2">
        <v>0.85736111111111113</v>
      </c>
      <c r="H5738" s="2" t="str">
        <f t="shared" si="359"/>
        <v>2021-03</v>
      </c>
      <c r="I5738" t="s">
        <v>17814</v>
      </c>
      <c r="J5738" s="1">
        <v>44271</v>
      </c>
      <c r="K5738" s="2">
        <v>0.88393518518518521</v>
      </c>
      <c r="L5738">
        <v>38</v>
      </c>
      <c r="M5738" s="2">
        <v>2.6574074074074073E-2</v>
      </c>
      <c r="N5738" t="s">
        <v>16996</v>
      </c>
      <c r="O5738" t="s">
        <v>13263</v>
      </c>
      <c r="P5738" t="s">
        <v>13264</v>
      </c>
      <c r="Q5738" t="s">
        <v>165</v>
      </c>
      <c r="R5738" t="s">
        <v>42</v>
      </c>
      <c r="S5738">
        <v>185349003</v>
      </c>
      <c r="T5738" t="s">
        <v>43</v>
      </c>
      <c r="U5738">
        <v>85.55</v>
      </c>
      <c r="V5738">
        <v>8006.33</v>
      </c>
      <c r="W5738">
        <v>6405.06</v>
      </c>
      <c r="X5738">
        <v>275978004</v>
      </c>
      <c r="Y5738" t="s">
        <v>289</v>
      </c>
    </row>
    <row r="5739" spans="1:25" x14ac:dyDescent="0.25">
      <c r="A5739" t="s">
        <v>17815</v>
      </c>
      <c r="B5739" t="s">
        <v>17816</v>
      </c>
      <c r="C5739" s="1">
        <v>44285</v>
      </c>
      <c r="D5739" s="1" t="str">
        <f t="shared" si="356"/>
        <v>2020–2029</v>
      </c>
      <c r="E5739" s="8">
        <f t="shared" si="357"/>
        <v>2021</v>
      </c>
      <c r="F5739" s="8" t="str">
        <f t="shared" si="358"/>
        <v>21</v>
      </c>
      <c r="G5739" s="2">
        <v>0.85736111111111113</v>
      </c>
      <c r="H5739" s="2" t="str">
        <f t="shared" si="359"/>
        <v>2021-03</v>
      </c>
      <c r="I5739" t="s">
        <v>17817</v>
      </c>
      <c r="J5739" s="1">
        <v>44285</v>
      </c>
      <c r="K5739" s="2">
        <v>0.89902777777777776</v>
      </c>
      <c r="L5739">
        <v>60</v>
      </c>
      <c r="M5739" s="2">
        <v>4.1666666666666664E-2</v>
      </c>
      <c r="N5739" t="s">
        <v>16996</v>
      </c>
      <c r="O5739" t="s">
        <v>17091</v>
      </c>
      <c r="P5739" t="s">
        <v>17092</v>
      </c>
      <c r="Q5739" t="s">
        <v>165</v>
      </c>
      <c r="R5739" t="s">
        <v>85</v>
      </c>
      <c r="S5739">
        <v>50849002</v>
      </c>
      <c r="T5739" t="s">
        <v>86</v>
      </c>
      <c r="U5739">
        <v>146.18</v>
      </c>
      <c r="V5739">
        <v>875.9</v>
      </c>
      <c r="W5739">
        <v>700.7</v>
      </c>
      <c r="X5739" t="s">
        <v>30</v>
      </c>
      <c r="Y5739" t="s">
        <v>30</v>
      </c>
    </row>
    <row r="5740" spans="1:25" x14ac:dyDescent="0.25">
      <c r="A5740" t="s">
        <v>17818</v>
      </c>
      <c r="B5740" t="s">
        <v>17819</v>
      </c>
      <c r="C5740" s="1">
        <v>44292</v>
      </c>
      <c r="D5740" s="1" t="str">
        <f t="shared" si="356"/>
        <v>2020–2029</v>
      </c>
      <c r="E5740" s="8">
        <f t="shared" si="357"/>
        <v>2021</v>
      </c>
      <c r="F5740" s="8" t="str">
        <f t="shared" si="358"/>
        <v>21</v>
      </c>
      <c r="G5740" s="2">
        <v>0.85736111111111113</v>
      </c>
      <c r="H5740" s="2" t="str">
        <f t="shared" si="359"/>
        <v>2021-04</v>
      </c>
      <c r="I5740" t="s">
        <v>17820</v>
      </c>
      <c r="J5740" s="1">
        <v>44292</v>
      </c>
      <c r="K5740" s="2">
        <v>0.86777777777777776</v>
      </c>
      <c r="L5740">
        <v>15</v>
      </c>
      <c r="M5740" s="2">
        <v>1.0416666666666666E-2</v>
      </c>
      <c r="N5740" t="s">
        <v>16996</v>
      </c>
      <c r="O5740" t="s">
        <v>12397</v>
      </c>
      <c r="P5740" t="s">
        <v>12398</v>
      </c>
      <c r="Q5740" t="s">
        <v>165</v>
      </c>
      <c r="R5740" t="s">
        <v>252</v>
      </c>
      <c r="S5740">
        <v>702927004</v>
      </c>
      <c r="T5740" t="s">
        <v>253</v>
      </c>
      <c r="U5740">
        <v>142.58000000000001</v>
      </c>
      <c r="V5740">
        <v>291.74</v>
      </c>
      <c r="W5740">
        <v>233.38</v>
      </c>
      <c r="X5740" t="s">
        <v>30</v>
      </c>
      <c r="Y5740" t="s">
        <v>30</v>
      </c>
    </row>
    <row r="5741" spans="1:25" x14ac:dyDescent="0.25">
      <c r="A5741" t="s">
        <v>17821</v>
      </c>
      <c r="B5741" t="s">
        <v>17822</v>
      </c>
      <c r="C5741" s="1">
        <v>44299</v>
      </c>
      <c r="D5741" s="1" t="str">
        <f t="shared" si="356"/>
        <v>2020–2029</v>
      </c>
      <c r="E5741" s="8">
        <f t="shared" si="357"/>
        <v>2021</v>
      </c>
      <c r="F5741" s="8" t="str">
        <f t="shared" si="358"/>
        <v>21</v>
      </c>
      <c r="G5741" s="2">
        <v>0.85736111111111113</v>
      </c>
      <c r="H5741" s="2" t="str">
        <f t="shared" si="359"/>
        <v>2021-04</v>
      </c>
      <c r="I5741" t="s">
        <v>17823</v>
      </c>
      <c r="J5741" s="1">
        <v>44299</v>
      </c>
      <c r="K5741" s="2">
        <v>0.88899305555555552</v>
      </c>
      <c r="L5741">
        <v>46</v>
      </c>
      <c r="M5741" s="2">
        <v>3.1631944444444442E-2</v>
      </c>
      <c r="N5741" t="s">
        <v>16996</v>
      </c>
      <c r="O5741" t="s">
        <v>12397</v>
      </c>
      <c r="P5741" t="s">
        <v>12398</v>
      </c>
      <c r="Q5741" t="s">
        <v>165</v>
      </c>
      <c r="R5741" t="s">
        <v>252</v>
      </c>
      <c r="S5741">
        <v>702927004</v>
      </c>
      <c r="T5741" t="s">
        <v>253</v>
      </c>
      <c r="U5741">
        <v>142.58000000000001</v>
      </c>
      <c r="V5741">
        <v>1735.1</v>
      </c>
      <c r="W5741">
        <v>1388.06</v>
      </c>
      <c r="X5741" t="s">
        <v>30</v>
      </c>
      <c r="Y5741" t="s">
        <v>30</v>
      </c>
    </row>
    <row r="5742" spans="1:25" x14ac:dyDescent="0.25">
      <c r="A5742" t="s">
        <v>17824</v>
      </c>
      <c r="B5742" t="s">
        <v>17825</v>
      </c>
      <c r="C5742" s="1">
        <v>44306</v>
      </c>
      <c r="D5742" s="1" t="str">
        <f t="shared" si="356"/>
        <v>2020–2029</v>
      </c>
      <c r="E5742" s="8">
        <f t="shared" si="357"/>
        <v>2021</v>
      </c>
      <c r="F5742" s="8" t="str">
        <f t="shared" si="358"/>
        <v>21</v>
      </c>
      <c r="G5742" s="2">
        <v>0.85736111111111113</v>
      </c>
      <c r="H5742" s="2" t="str">
        <f t="shared" si="359"/>
        <v>2021-04</v>
      </c>
      <c r="I5742" t="s">
        <v>17826</v>
      </c>
      <c r="J5742" s="1">
        <v>44306</v>
      </c>
      <c r="K5742" s="2">
        <v>0.89902777777777776</v>
      </c>
      <c r="L5742">
        <v>60</v>
      </c>
      <c r="M5742" s="2">
        <v>4.1666666666666664E-2</v>
      </c>
      <c r="N5742" t="s">
        <v>16996</v>
      </c>
      <c r="O5742" t="s">
        <v>17091</v>
      </c>
      <c r="P5742" t="s">
        <v>17092</v>
      </c>
      <c r="Q5742" t="s">
        <v>165</v>
      </c>
      <c r="R5742" t="s">
        <v>85</v>
      </c>
      <c r="S5742">
        <v>50849002</v>
      </c>
      <c r="T5742" t="s">
        <v>86</v>
      </c>
      <c r="U5742">
        <v>146.18</v>
      </c>
      <c r="V5742">
        <v>511.04</v>
      </c>
      <c r="W5742">
        <v>408.82</v>
      </c>
      <c r="X5742" t="s">
        <v>30</v>
      </c>
      <c r="Y5742" t="s">
        <v>30</v>
      </c>
    </row>
    <row r="5743" spans="1:25" x14ac:dyDescent="0.25">
      <c r="A5743" t="s">
        <v>17827</v>
      </c>
      <c r="B5743" t="s">
        <v>17828</v>
      </c>
      <c r="C5743" s="1">
        <v>44313</v>
      </c>
      <c r="D5743" s="1" t="str">
        <f t="shared" si="356"/>
        <v>2020–2029</v>
      </c>
      <c r="E5743" s="8">
        <f t="shared" si="357"/>
        <v>2021</v>
      </c>
      <c r="F5743" s="8" t="str">
        <f t="shared" si="358"/>
        <v>21</v>
      </c>
      <c r="G5743" s="2">
        <v>0.85736111111111113</v>
      </c>
      <c r="H5743" s="2" t="str">
        <f t="shared" si="359"/>
        <v>2021-04</v>
      </c>
      <c r="I5743" t="s">
        <v>17829</v>
      </c>
      <c r="J5743" s="1">
        <v>44313</v>
      </c>
      <c r="K5743" s="2">
        <v>0.89023148148148146</v>
      </c>
      <c r="L5743">
        <v>47</v>
      </c>
      <c r="M5743" s="2">
        <v>3.2870370370370369E-2</v>
      </c>
      <c r="N5743" t="s">
        <v>16996</v>
      </c>
      <c r="O5743" t="s">
        <v>12397</v>
      </c>
      <c r="P5743" t="s">
        <v>12398</v>
      </c>
      <c r="Q5743" t="s">
        <v>165</v>
      </c>
      <c r="R5743" t="s">
        <v>252</v>
      </c>
      <c r="S5743">
        <v>702927004</v>
      </c>
      <c r="T5743" t="s">
        <v>253</v>
      </c>
      <c r="U5743">
        <v>142.58000000000001</v>
      </c>
      <c r="V5743">
        <v>1088</v>
      </c>
      <c r="W5743">
        <v>870.38</v>
      </c>
      <c r="X5743" t="s">
        <v>30</v>
      </c>
      <c r="Y5743" t="s">
        <v>30</v>
      </c>
    </row>
    <row r="5744" spans="1:25" x14ac:dyDescent="0.25">
      <c r="A5744" t="s">
        <v>17830</v>
      </c>
      <c r="B5744" t="s">
        <v>17831</v>
      </c>
      <c r="C5744" s="1">
        <v>44320</v>
      </c>
      <c r="D5744" s="1" t="str">
        <f t="shared" si="356"/>
        <v>2020–2029</v>
      </c>
      <c r="E5744" s="8">
        <f t="shared" si="357"/>
        <v>2021</v>
      </c>
      <c r="F5744" s="8" t="str">
        <f t="shared" si="358"/>
        <v>21</v>
      </c>
      <c r="G5744" s="2">
        <v>0.85736111111111113</v>
      </c>
      <c r="H5744" s="2" t="str">
        <f t="shared" si="359"/>
        <v>2021-05</v>
      </c>
      <c r="I5744" t="s">
        <v>17832</v>
      </c>
      <c r="J5744" s="1">
        <v>44320</v>
      </c>
      <c r="K5744" s="2">
        <v>0.86777777777777776</v>
      </c>
      <c r="L5744">
        <v>15</v>
      </c>
      <c r="M5744" s="2">
        <v>1.0416666666666666E-2</v>
      </c>
      <c r="N5744" t="s">
        <v>16996</v>
      </c>
      <c r="O5744" t="s">
        <v>13263</v>
      </c>
      <c r="P5744" t="s">
        <v>13264</v>
      </c>
      <c r="Q5744" t="s">
        <v>165</v>
      </c>
      <c r="R5744" t="s">
        <v>114</v>
      </c>
      <c r="S5744">
        <v>185349003</v>
      </c>
      <c r="T5744" t="s">
        <v>43</v>
      </c>
      <c r="U5744">
        <v>85.55</v>
      </c>
      <c r="V5744">
        <v>234.71</v>
      </c>
      <c r="W5744">
        <v>187.76</v>
      </c>
      <c r="X5744" t="s">
        <v>30</v>
      </c>
      <c r="Y5744" t="s">
        <v>30</v>
      </c>
    </row>
    <row r="5745" spans="1:25" x14ac:dyDescent="0.25">
      <c r="A5745" t="s">
        <v>17833</v>
      </c>
      <c r="B5745" t="s">
        <v>17834</v>
      </c>
      <c r="C5745" s="1">
        <v>44327</v>
      </c>
      <c r="D5745" s="1" t="str">
        <f t="shared" si="356"/>
        <v>2020–2029</v>
      </c>
      <c r="E5745" s="8">
        <f t="shared" si="357"/>
        <v>2021</v>
      </c>
      <c r="F5745" s="8" t="str">
        <f t="shared" si="358"/>
        <v>21</v>
      </c>
      <c r="G5745" s="2">
        <v>0.85736111111111113</v>
      </c>
      <c r="H5745" s="2" t="str">
        <f t="shared" si="359"/>
        <v>2021-05</v>
      </c>
      <c r="I5745" t="s">
        <v>17835</v>
      </c>
      <c r="J5745" s="1">
        <v>44327</v>
      </c>
      <c r="K5745" s="2">
        <v>0.88940972222222225</v>
      </c>
      <c r="L5745">
        <v>46</v>
      </c>
      <c r="M5745" s="2">
        <v>3.2048611111111111E-2</v>
      </c>
      <c r="N5745" t="s">
        <v>16996</v>
      </c>
      <c r="O5745" t="s">
        <v>12397</v>
      </c>
      <c r="P5745" t="s">
        <v>12398</v>
      </c>
      <c r="Q5745" t="s">
        <v>165</v>
      </c>
      <c r="R5745" t="s">
        <v>252</v>
      </c>
      <c r="S5745">
        <v>702927004</v>
      </c>
      <c r="T5745" t="s">
        <v>253</v>
      </c>
      <c r="U5745">
        <v>142.58000000000001</v>
      </c>
      <c r="V5745">
        <v>1272.77</v>
      </c>
      <c r="W5745">
        <v>1018.2</v>
      </c>
      <c r="X5745" t="s">
        <v>30</v>
      </c>
      <c r="Y5745" t="s">
        <v>30</v>
      </c>
    </row>
    <row r="5746" spans="1:25" x14ac:dyDescent="0.25">
      <c r="A5746" t="s">
        <v>17836</v>
      </c>
      <c r="B5746" t="s">
        <v>17837</v>
      </c>
      <c r="C5746" s="1">
        <v>44334</v>
      </c>
      <c r="D5746" s="1" t="str">
        <f t="shared" si="356"/>
        <v>2020–2029</v>
      </c>
      <c r="E5746" s="8">
        <f t="shared" si="357"/>
        <v>2021</v>
      </c>
      <c r="F5746" s="8" t="str">
        <f t="shared" si="358"/>
        <v>21</v>
      </c>
      <c r="G5746" s="2">
        <v>0.85736111111111113</v>
      </c>
      <c r="H5746" s="2" t="str">
        <f t="shared" si="359"/>
        <v>2021-05</v>
      </c>
      <c r="I5746" t="s">
        <v>17838</v>
      </c>
      <c r="J5746" s="1">
        <v>44334</v>
      </c>
      <c r="K5746" s="2">
        <v>0.86777777777777776</v>
      </c>
      <c r="L5746">
        <v>15</v>
      </c>
      <c r="M5746" s="2">
        <v>1.0416666666666666E-2</v>
      </c>
      <c r="N5746" t="s">
        <v>16996</v>
      </c>
      <c r="O5746" t="s">
        <v>13263</v>
      </c>
      <c r="P5746" t="s">
        <v>13264</v>
      </c>
      <c r="Q5746" t="s">
        <v>165</v>
      </c>
      <c r="R5746" t="s">
        <v>114</v>
      </c>
      <c r="S5746">
        <v>185349003</v>
      </c>
      <c r="T5746" t="s">
        <v>43</v>
      </c>
      <c r="U5746">
        <v>85.55</v>
      </c>
      <c r="V5746">
        <v>450.41</v>
      </c>
      <c r="W5746">
        <v>360.32</v>
      </c>
      <c r="X5746" t="s">
        <v>30</v>
      </c>
      <c r="Y5746" t="s">
        <v>30</v>
      </c>
    </row>
    <row r="5747" spans="1:25" x14ac:dyDescent="0.25">
      <c r="A5747" t="s">
        <v>17839</v>
      </c>
      <c r="B5747" t="s">
        <v>17840</v>
      </c>
      <c r="C5747" s="1">
        <v>44341</v>
      </c>
      <c r="D5747" s="1" t="str">
        <f t="shared" si="356"/>
        <v>2020–2029</v>
      </c>
      <c r="E5747" s="8">
        <f t="shared" si="357"/>
        <v>2021</v>
      </c>
      <c r="F5747" s="8" t="str">
        <f t="shared" si="358"/>
        <v>21</v>
      </c>
      <c r="G5747" s="2">
        <v>0.85736111111111113</v>
      </c>
      <c r="H5747" s="2" t="str">
        <f t="shared" si="359"/>
        <v>2021-05</v>
      </c>
      <c r="I5747" t="s">
        <v>17841</v>
      </c>
      <c r="J5747" s="1">
        <v>44341</v>
      </c>
      <c r="K5747" s="2">
        <v>0.8805439814814815</v>
      </c>
      <c r="L5747">
        <v>33</v>
      </c>
      <c r="M5747" s="2">
        <v>2.3182870370370371E-2</v>
      </c>
      <c r="N5747" t="s">
        <v>16996</v>
      </c>
      <c r="O5747" t="s">
        <v>13263</v>
      </c>
      <c r="P5747" t="s">
        <v>13264</v>
      </c>
      <c r="Q5747" t="s">
        <v>165</v>
      </c>
      <c r="R5747" t="s">
        <v>114</v>
      </c>
      <c r="S5747">
        <v>185349003</v>
      </c>
      <c r="T5747" t="s">
        <v>43</v>
      </c>
      <c r="U5747">
        <v>85.55</v>
      </c>
      <c r="V5747">
        <v>1166.97</v>
      </c>
      <c r="W5747">
        <v>933.56</v>
      </c>
      <c r="X5747" t="s">
        <v>30</v>
      </c>
      <c r="Y5747" t="s">
        <v>30</v>
      </c>
    </row>
    <row r="5748" spans="1:25" x14ac:dyDescent="0.25">
      <c r="A5748" t="s">
        <v>17842</v>
      </c>
      <c r="B5748" t="s">
        <v>17843</v>
      </c>
      <c r="C5748" s="1">
        <v>44348</v>
      </c>
      <c r="D5748" s="1" t="str">
        <f t="shared" si="356"/>
        <v>2020–2029</v>
      </c>
      <c r="E5748" s="8">
        <f t="shared" si="357"/>
        <v>2021</v>
      </c>
      <c r="F5748" s="8" t="str">
        <f t="shared" si="358"/>
        <v>21</v>
      </c>
      <c r="G5748" s="2">
        <v>0.85736111111111113</v>
      </c>
      <c r="H5748" s="2" t="str">
        <f t="shared" si="359"/>
        <v>2021-06</v>
      </c>
      <c r="I5748" t="s">
        <v>17844</v>
      </c>
      <c r="J5748" s="1">
        <v>44349</v>
      </c>
      <c r="K5748" s="2">
        <v>3.6574074074074074E-3</v>
      </c>
      <c r="L5748">
        <v>-1229</v>
      </c>
      <c r="M5748" t="e">
        <v>#VALUE!</v>
      </c>
      <c r="N5748" t="s">
        <v>16996</v>
      </c>
      <c r="O5748" t="s">
        <v>13263</v>
      </c>
      <c r="P5748" t="s">
        <v>13264</v>
      </c>
      <c r="Q5748" t="s">
        <v>165</v>
      </c>
      <c r="R5748" t="s">
        <v>42</v>
      </c>
      <c r="S5748">
        <v>185349003</v>
      </c>
      <c r="T5748" t="s">
        <v>43</v>
      </c>
      <c r="U5748">
        <v>85.55</v>
      </c>
      <c r="V5748">
        <v>3241.35</v>
      </c>
      <c r="W5748">
        <v>2593.08</v>
      </c>
      <c r="X5748">
        <v>103697008</v>
      </c>
      <c r="Y5748" t="s">
        <v>44</v>
      </c>
    </row>
    <row r="5749" spans="1:25" x14ac:dyDescent="0.25">
      <c r="A5749" t="s">
        <v>17845</v>
      </c>
      <c r="B5749" t="s">
        <v>17846</v>
      </c>
      <c r="C5749" s="1">
        <v>44355</v>
      </c>
      <c r="D5749" s="1" t="str">
        <f t="shared" si="356"/>
        <v>2020–2029</v>
      </c>
      <c r="E5749" s="8">
        <f t="shared" si="357"/>
        <v>2021</v>
      </c>
      <c r="F5749" s="8" t="str">
        <f t="shared" si="358"/>
        <v>21</v>
      </c>
      <c r="G5749" s="2">
        <v>0.85736111111111113</v>
      </c>
      <c r="H5749" s="2" t="str">
        <f t="shared" si="359"/>
        <v>2021-06</v>
      </c>
      <c r="I5749" t="s">
        <v>17847</v>
      </c>
      <c r="J5749" s="1">
        <v>44355</v>
      </c>
      <c r="K5749" s="2">
        <v>0.86777777777777776</v>
      </c>
      <c r="L5749">
        <v>15</v>
      </c>
      <c r="M5749" s="2">
        <v>1.0416666666666666E-2</v>
      </c>
      <c r="N5749" t="s">
        <v>16996</v>
      </c>
      <c r="O5749" t="s">
        <v>13263</v>
      </c>
      <c r="P5749" t="s">
        <v>13264</v>
      </c>
      <c r="Q5749" t="s">
        <v>165</v>
      </c>
      <c r="R5749" t="s">
        <v>42</v>
      </c>
      <c r="S5749">
        <v>390906007</v>
      </c>
      <c r="T5749" t="s">
        <v>169</v>
      </c>
      <c r="U5749">
        <v>85.55</v>
      </c>
      <c r="V5749">
        <v>234.71</v>
      </c>
      <c r="W5749">
        <v>187.76</v>
      </c>
      <c r="X5749">
        <v>55822004</v>
      </c>
      <c r="Y5749" t="s">
        <v>170</v>
      </c>
    </row>
    <row r="5750" spans="1:25" x14ac:dyDescent="0.25">
      <c r="A5750" t="s">
        <v>17848</v>
      </c>
      <c r="B5750" t="s">
        <v>17849</v>
      </c>
      <c r="C5750" s="1">
        <v>44362</v>
      </c>
      <c r="D5750" s="1" t="str">
        <f t="shared" si="356"/>
        <v>2020–2029</v>
      </c>
      <c r="E5750" s="8">
        <f t="shared" si="357"/>
        <v>2021</v>
      </c>
      <c r="F5750" s="8" t="str">
        <f t="shared" si="358"/>
        <v>21</v>
      </c>
      <c r="G5750" s="2">
        <v>0.85736111111111113</v>
      </c>
      <c r="H5750" s="2" t="str">
        <f t="shared" si="359"/>
        <v>2021-06</v>
      </c>
      <c r="I5750" t="s">
        <v>17850</v>
      </c>
      <c r="J5750" s="1">
        <v>44362</v>
      </c>
      <c r="K5750" s="2">
        <v>0.88006944444444446</v>
      </c>
      <c r="L5750">
        <v>33</v>
      </c>
      <c r="M5750" s="2">
        <v>2.2708333333333334E-2</v>
      </c>
      <c r="N5750" t="s">
        <v>16996</v>
      </c>
      <c r="O5750" t="s">
        <v>12397</v>
      </c>
      <c r="P5750" t="s">
        <v>12398</v>
      </c>
      <c r="Q5750" t="s">
        <v>165</v>
      </c>
      <c r="R5750" t="s">
        <v>252</v>
      </c>
      <c r="S5750">
        <v>702927004</v>
      </c>
      <c r="T5750" t="s">
        <v>253</v>
      </c>
      <c r="U5750">
        <v>142.58000000000001</v>
      </c>
      <c r="V5750">
        <v>1147.95</v>
      </c>
      <c r="W5750">
        <v>918.34</v>
      </c>
      <c r="X5750" t="s">
        <v>30</v>
      </c>
      <c r="Y5750" t="s">
        <v>30</v>
      </c>
    </row>
    <row r="5751" spans="1:25" x14ac:dyDescent="0.25">
      <c r="A5751" t="s">
        <v>17851</v>
      </c>
      <c r="B5751" t="s">
        <v>17852</v>
      </c>
      <c r="C5751" s="1">
        <v>44369</v>
      </c>
      <c r="D5751" s="1" t="str">
        <f t="shared" si="356"/>
        <v>2020–2029</v>
      </c>
      <c r="E5751" s="8">
        <f t="shared" si="357"/>
        <v>2021</v>
      </c>
      <c r="F5751" s="8" t="str">
        <f t="shared" si="358"/>
        <v>21</v>
      </c>
      <c r="G5751" s="2">
        <v>0.85736111111111113</v>
      </c>
      <c r="H5751" s="2" t="str">
        <f t="shared" si="359"/>
        <v>2021-06</v>
      </c>
      <c r="I5751" t="s">
        <v>17853</v>
      </c>
      <c r="J5751" s="1">
        <v>44369</v>
      </c>
      <c r="K5751" s="2">
        <v>0.86777777777777776</v>
      </c>
      <c r="L5751">
        <v>15</v>
      </c>
      <c r="M5751" s="2">
        <v>1.0416666666666666E-2</v>
      </c>
      <c r="N5751" t="s">
        <v>16996</v>
      </c>
      <c r="O5751" t="s">
        <v>12397</v>
      </c>
      <c r="P5751" t="s">
        <v>12398</v>
      </c>
      <c r="Q5751" t="s">
        <v>165</v>
      </c>
      <c r="R5751" t="s">
        <v>252</v>
      </c>
      <c r="S5751">
        <v>702927004</v>
      </c>
      <c r="T5751" t="s">
        <v>253</v>
      </c>
      <c r="U5751">
        <v>142.58000000000001</v>
      </c>
      <c r="V5751">
        <v>1154.54</v>
      </c>
      <c r="W5751">
        <v>923.62</v>
      </c>
      <c r="X5751" t="s">
        <v>30</v>
      </c>
      <c r="Y5751" t="s">
        <v>30</v>
      </c>
    </row>
    <row r="5752" spans="1:25" x14ac:dyDescent="0.25">
      <c r="A5752" t="s">
        <v>17854</v>
      </c>
      <c r="B5752" t="s">
        <v>17855</v>
      </c>
      <c r="C5752" s="1">
        <v>44376</v>
      </c>
      <c r="D5752" s="1" t="str">
        <f t="shared" si="356"/>
        <v>2020–2029</v>
      </c>
      <c r="E5752" s="8">
        <f t="shared" si="357"/>
        <v>2021</v>
      </c>
      <c r="F5752" s="8" t="str">
        <f t="shared" si="358"/>
        <v>21</v>
      </c>
      <c r="G5752" s="2">
        <v>0.85736111111111113</v>
      </c>
      <c r="H5752" s="2" t="str">
        <f t="shared" si="359"/>
        <v>2021-06</v>
      </c>
      <c r="I5752" t="s">
        <v>17856</v>
      </c>
      <c r="J5752" s="1">
        <v>44376</v>
      </c>
      <c r="K5752" s="2">
        <v>0.89746527777777774</v>
      </c>
      <c r="L5752">
        <v>58</v>
      </c>
      <c r="M5752" s="2">
        <v>4.010416666666667E-2</v>
      </c>
      <c r="N5752" t="s">
        <v>16996</v>
      </c>
      <c r="O5752" t="s">
        <v>12397</v>
      </c>
      <c r="P5752" t="s">
        <v>12398</v>
      </c>
      <c r="Q5752" t="s">
        <v>165</v>
      </c>
      <c r="R5752" t="s">
        <v>252</v>
      </c>
      <c r="S5752">
        <v>702927004</v>
      </c>
      <c r="T5752" t="s">
        <v>253</v>
      </c>
      <c r="U5752">
        <v>142.58000000000001</v>
      </c>
      <c r="V5752">
        <v>1008.3</v>
      </c>
      <c r="W5752">
        <v>806.62</v>
      </c>
      <c r="X5752" t="s">
        <v>30</v>
      </c>
      <c r="Y5752" t="s">
        <v>30</v>
      </c>
    </row>
    <row r="5753" spans="1:25" x14ac:dyDescent="0.25">
      <c r="A5753" t="s">
        <v>17857</v>
      </c>
      <c r="B5753" t="s">
        <v>17858</v>
      </c>
      <c r="C5753" s="1">
        <v>44383</v>
      </c>
      <c r="D5753" s="1" t="str">
        <f t="shared" si="356"/>
        <v>2020–2029</v>
      </c>
      <c r="E5753" s="8">
        <f t="shared" si="357"/>
        <v>2021</v>
      </c>
      <c r="F5753" s="8" t="str">
        <f t="shared" si="358"/>
        <v>21</v>
      </c>
      <c r="G5753" s="2">
        <v>0.85736111111111113</v>
      </c>
      <c r="H5753" s="2" t="str">
        <f t="shared" si="359"/>
        <v>2021-07</v>
      </c>
      <c r="I5753" t="s">
        <v>17859</v>
      </c>
      <c r="J5753" s="1">
        <v>44383</v>
      </c>
      <c r="K5753" s="2">
        <v>0.86777777777777776</v>
      </c>
      <c r="L5753">
        <v>15</v>
      </c>
      <c r="M5753" s="2">
        <v>1.0416666666666666E-2</v>
      </c>
      <c r="N5753" t="s">
        <v>16996</v>
      </c>
      <c r="O5753" t="s">
        <v>12397</v>
      </c>
      <c r="P5753" t="s">
        <v>12398</v>
      </c>
      <c r="Q5753" t="s">
        <v>165</v>
      </c>
      <c r="R5753" t="s">
        <v>252</v>
      </c>
      <c r="S5753">
        <v>702927004</v>
      </c>
      <c r="T5753" t="s">
        <v>253</v>
      </c>
      <c r="U5753">
        <v>142.58000000000001</v>
      </c>
      <c r="V5753">
        <v>507.44</v>
      </c>
      <c r="W5753">
        <v>405.94</v>
      </c>
      <c r="X5753" t="s">
        <v>30</v>
      </c>
      <c r="Y5753" t="s">
        <v>30</v>
      </c>
    </row>
    <row r="5754" spans="1:25" x14ac:dyDescent="0.25">
      <c r="A5754" t="s">
        <v>17860</v>
      </c>
      <c r="B5754" t="s">
        <v>17861</v>
      </c>
      <c r="C5754" s="1">
        <v>44390</v>
      </c>
      <c r="D5754" s="1" t="str">
        <f t="shared" si="356"/>
        <v>2020–2029</v>
      </c>
      <c r="E5754" s="8">
        <f t="shared" si="357"/>
        <v>2021</v>
      </c>
      <c r="F5754" s="8" t="str">
        <f t="shared" si="358"/>
        <v>21</v>
      </c>
      <c r="G5754" s="2">
        <v>0.85736111111111113</v>
      </c>
      <c r="H5754" s="2" t="str">
        <f t="shared" si="359"/>
        <v>2021-07</v>
      </c>
      <c r="I5754" t="s">
        <v>17862</v>
      </c>
      <c r="J5754" s="1">
        <v>44390</v>
      </c>
      <c r="K5754" s="2">
        <v>0.89306712962962964</v>
      </c>
      <c r="L5754">
        <v>51</v>
      </c>
      <c r="M5754" s="2">
        <v>3.5706018518518519E-2</v>
      </c>
      <c r="N5754" t="s">
        <v>16996</v>
      </c>
      <c r="O5754" t="s">
        <v>13263</v>
      </c>
      <c r="P5754" t="s">
        <v>13264</v>
      </c>
      <c r="Q5754" t="s">
        <v>165</v>
      </c>
      <c r="R5754" t="s">
        <v>114</v>
      </c>
      <c r="S5754">
        <v>185349003</v>
      </c>
      <c r="T5754" t="s">
        <v>43</v>
      </c>
      <c r="U5754">
        <v>85.55</v>
      </c>
      <c r="V5754">
        <v>1100.77</v>
      </c>
      <c r="W5754">
        <v>880.6</v>
      </c>
      <c r="X5754" t="s">
        <v>30</v>
      </c>
      <c r="Y5754" t="s">
        <v>30</v>
      </c>
    </row>
    <row r="5755" spans="1:25" x14ac:dyDescent="0.25">
      <c r="A5755" t="s">
        <v>17863</v>
      </c>
      <c r="B5755" t="s">
        <v>17864</v>
      </c>
      <c r="C5755" s="1">
        <v>44397</v>
      </c>
      <c r="D5755" s="1" t="str">
        <f t="shared" si="356"/>
        <v>2020–2029</v>
      </c>
      <c r="E5755" s="8">
        <f t="shared" si="357"/>
        <v>2021</v>
      </c>
      <c r="F5755" s="8" t="str">
        <f t="shared" si="358"/>
        <v>21</v>
      </c>
      <c r="G5755" s="2">
        <v>0.85736111111111113</v>
      </c>
      <c r="H5755" s="2" t="str">
        <f t="shared" si="359"/>
        <v>2021-07</v>
      </c>
      <c r="I5755" t="s">
        <v>17865</v>
      </c>
      <c r="J5755" s="1">
        <v>44397</v>
      </c>
      <c r="K5755" s="2">
        <v>0.86777777777777776</v>
      </c>
      <c r="L5755">
        <v>15</v>
      </c>
      <c r="M5755" s="2">
        <v>1.0416666666666666E-2</v>
      </c>
      <c r="N5755" t="s">
        <v>16996</v>
      </c>
      <c r="O5755" t="s">
        <v>12397</v>
      </c>
      <c r="P5755" t="s">
        <v>12398</v>
      </c>
      <c r="Q5755" t="s">
        <v>165</v>
      </c>
      <c r="R5755" t="s">
        <v>252</v>
      </c>
      <c r="S5755">
        <v>702927004</v>
      </c>
      <c r="T5755" t="s">
        <v>253</v>
      </c>
      <c r="U5755">
        <v>142.58000000000001</v>
      </c>
      <c r="V5755">
        <v>291.74</v>
      </c>
      <c r="W5755">
        <v>233.38</v>
      </c>
      <c r="X5755" t="s">
        <v>30</v>
      </c>
      <c r="Y5755" t="s">
        <v>30</v>
      </c>
    </row>
    <row r="5756" spans="1:25" x14ac:dyDescent="0.25">
      <c r="A5756" t="s">
        <v>17866</v>
      </c>
      <c r="B5756" t="s">
        <v>17867</v>
      </c>
      <c r="C5756" s="1">
        <v>44404</v>
      </c>
      <c r="D5756" s="1" t="str">
        <f t="shared" si="356"/>
        <v>2020–2029</v>
      </c>
      <c r="E5756" s="8">
        <f t="shared" si="357"/>
        <v>2021</v>
      </c>
      <c r="F5756" s="8" t="str">
        <f t="shared" si="358"/>
        <v>21</v>
      </c>
      <c r="G5756" s="2">
        <v>0.85736111111111113</v>
      </c>
      <c r="H5756" s="2" t="str">
        <f t="shared" si="359"/>
        <v>2021-07</v>
      </c>
      <c r="I5756" t="s">
        <v>17868</v>
      </c>
      <c r="J5756" s="1">
        <v>44404</v>
      </c>
      <c r="K5756" s="2">
        <v>0.88366898148148143</v>
      </c>
      <c r="L5756">
        <v>38</v>
      </c>
      <c r="M5756" s="2">
        <v>2.630787037037037E-2</v>
      </c>
      <c r="N5756" t="s">
        <v>16996</v>
      </c>
      <c r="O5756" t="s">
        <v>13263</v>
      </c>
      <c r="P5756" t="s">
        <v>13264</v>
      </c>
      <c r="Q5756" t="s">
        <v>165</v>
      </c>
      <c r="R5756" t="s">
        <v>114</v>
      </c>
      <c r="S5756">
        <v>185349003</v>
      </c>
      <c r="T5756" t="s">
        <v>43</v>
      </c>
      <c r="U5756">
        <v>85.55</v>
      </c>
      <c r="V5756">
        <v>1030.97</v>
      </c>
      <c r="W5756">
        <v>824.76</v>
      </c>
      <c r="X5756" t="s">
        <v>30</v>
      </c>
      <c r="Y5756" t="s">
        <v>30</v>
      </c>
    </row>
    <row r="5757" spans="1:25" x14ac:dyDescent="0.25">
      <c r="A5757" t="s">
        <v>17869</v>
      </c>
      <c r="B5757" t="s">
        <v>17870</v>
      </c>
      <c r="C5757" s="1">
        <v>44411</v>
      </c>
      <c r="D5757" s="1" t="str">
        <f t="shared" si="356"/>
        <v>2020–2029</v>
      </c>
      <c r="E5757" s="8">
        <f t="shared" si="357"/>
        <v>2021</v>
      </c>
      <c r="F5757" s="8" t="str">
        <f t="shared" si="358"/>
        <v>21</v>
      </c>
      <c r="G5757" s="2">
        <v>0.85736111111111113</v>
      </c>
      <c r="H5757" s="2" t="str">
        <f t="shared" si="359"/>
        <v>2021-08</v>
      </c>
      <c r="I5757" t="s">
        <v>17871</v>
      </c>
      <c r="J5757" s="1">
        <v>44412</v>
      </c>
      <c r="K5757" s="2">
        <v>4.6296296296296294E-5</v>
      </c>
      <c r="L5757">
        <v>-1235</v>
      </c>
      <c r="M5757" t="e">
        <v>#VALUE!</v>
      </c>
      <c r="N5757" t="s">
        <v>16996</v>
      </c>
      <c r="O5757" t="s">
        <v>13263</v>
      </c>
      <c r="P5757" t="s">
        <v>13264</v>
      </c>
      <c r="Q5757" t="s">
        <v>165</v>
      </c>
      <c r="R5757" t="s">
        <v>42</v>
      </c>
      <c r="S5757">
        <v>185349003</v>
      </c>
      <c r="T5757" t="s">
        <v>43</v>
      </c>
      <c r="U5757">
        <v>85.55</v>
      </c>
      <c r="V5757">
        <v>3105.35</v>
      </c>
      <c r="W5757">
        <v>2484.2800000000002</v>
      </c>
      <c r="X5757">
        <v>66383009</v>
      </c>
      <c r="Y5757" t="s">
        <v>125</v>
      </c>
    </row>
    <row r="5758" spans="1:25" x14ac:dyDescent="0.25">
      <c r="A5758" t="s">
        <v>17872</v>
      </c>
      <c r="B5758" t="s">
        <v>17873</v>
      </c>
      <c r="C5758" s="1">
        <v>44412</v>
      </c>
      <c r="D5758" s="1" t="str">
        <f t="shared" si="356"/>
        <v>2020–2029</v>
      </c>
      <c r="E5758" s="8">
        <f t="shared" si="357"/>
        <v>2021</v>
      </c>
      <c r="F5758" s="8" t="str">
        <f t="shared" si="358"/>
        <v>21</v>
      </c>
      <c r="G5758" s="2">
        <v>0.85736111111111113</v>
      </c>
      <c r="H5758" s="2" t="str">
        <f t="shared" si="359"/>
        <v>2021-08</v>
      </c>
      <c r="I5758" t="s">
        <v>17874</v>
      </c>
      <c r="J5758" s="1">
        <v>44412</v>
      </c>
      <c r="K5758" s="2">
        <v>0.9277199074074074</v>
      </c>
      <c r="L5758">
        <v>101</v>
      </c>
      <c r="M5758" s="2">
        <v>7.0358796296296294E-2</v>
      </c>
      <c r="N5758" t="s">
        <v>16996</v>
      </c>
      <c r="O5758" t="s">
        <v>13263</v>
      </c>
      <c r="P5758" t="s">
        <v>13264</v>
      </c>
      <c r="Q5758" t="s">
        <v>165</v>
      </c>
      <c r="R5758" t="s">
        <v>781</v>
      </c>
      <c r="S5758" s="4" t="s">
        <v>2624</v>
      </c>
      <c r="T5758" t="s">
        <v>2625</v>
      </c>
      <c r="U5758">
        <v>125</v>
      </c>
      <c r="V5758">
        <v>1918.76</v>
      </c>
      <c r="W5758">
        <v>1535.01</v>
      </c>
      <c r="X5758" t="s">
        <v>30</v>
      </c>
      <c r="Y5758" t="s">
        <v>30</v>
      </c>
    </row>
    <row r="5759" spans="1:25" x14ac:dyDescent="0.25">
      <c r="A5759" t="s">
        <v>17875</v>
      </c>
      <c r="B5759" t="s">
        <v>17876</v>
      </c>
      <c r="C5759" s="1">
        <v>44432</v>
      </c>
      <c r="D5759" s="1" t="str">
        <f t="shared" si="356"/>
        <v>2020–2029</v>
      </c>
      <c r="E5759" s="8">
        <f t="shared" si="357"/>
        <v>2021</v>
      </c>
      <c r="F5759" s="8" t="str">
        <f t="shared" si="358"/>
        <v>21</v>
      </c>
      <c r="G5759" s="2">
        <v>0.85736111111111113</v>
      </c>
      <c r="H5759" s="2" t="str">
        <f t="shared" si="359"/>
        <v>2021-08</v>
      </c>
      <c r="I5759" t="s">
        <v>17877</v>
      </c>
      <c r="J5759" s="1">
        <v>44432</v>
      </c>
      <c r="K5759" s="2">
        <v>0.89902777777777776</v>
      </c>
      <c r="L5759">
        <v>60</v>
      </c>
      <c r="M5759" s="2">
        <v>4.1666666666666664E-2</v>
      </c>
      <c r="N5759" t="s">
        <v>16996</v>
      </c>
      <c r="O5759" t="s">
        <v>17091</v>
      </c>
      <c r="P5759" t="s">
        <v>17092</v>
      </c>
      <c r="Q5759" t="s">
        <v>165</v>
      </c>
      <c r="R5759" t="s">
        <v>85</v>
      </c>
      <c r="S5759">
        <v>50849002</v>
      </c>
      <c r="T5759" t="s">
        <v>86</v>
      </c>
      <c r="U5759">
        <v>146.18</v>
      </c>
      <c r="V5759">
        <v>1091.5999999999999</v>
      </c>
      <c r="W5759">
        <v>873.26</v>
      </c>
      <c r="X5759" t="s">
        <v>30</v>
      </c>
      <c r="Y5759" t="s">
        <v>30</v>
      </c>
    </row>
    <row r="5760" spans="1:25" x14ac:dyDescent="0.25">
      <c r="A5760" t="s">
        <v>17878</v>
      </c>
      <c r="B5760" t="s">
        <v>17879</v>
      </c>
      <c r="C5760" s="1">
        <v>44439</v>
      </c>
      <c r="D5760" s="1" t="str">
        <f t="shared" si="356"/>
        <v>2020–2029</v>
      </c>
      <c r="E5760" s="8">
        <f t="shared" si="357"/>
        <v>2021</v>
      </c>
      <c r="F5760" s="8" t="str">
        <f t="shared" si="358"/>
        <v>21</v>
      </c>
      <c r="G5760" s="2">
        <v>0.85736111111111113</v>
      </c>
      <c r="H5760" s="2" t="str">
        <f t="shared" si="359"/>
        <v>2021-08</v>
      </c>
      <c r="I5760" t="s">
        <v>17880</v>
      </c>
      <c r="J5760" s="1">
        <v>44439</v>
      </c>
      <c r="K5760" s="2">
        <v>0.86777777777777776</v>
      </c>
      <c r="L5760">
        <v>15</v>
      </c>
      <c r="M5760" s="2">
        <v>1.0416666666666666E-2</v>
      </c>
      <c r="N5760" t="s">
        <v>16996</v>
      </c>
      <c r="O5760" t="s">
        <v>12397</v>
      </c>
      <c r="P5760" t="s">
        <v>12398</v>
      </c>
      <c r="Q5760" t="s">
        <v>165</v>
      </c>
      <c r="R5760" t="s">
        <v>252</v>
      </c>
      <c r="S5760">
        <v>702927004</v>
      </c>
      <c r="T5760" t="s">
        <v>253</v>
      </c>
      <c r="U5760">
        <v>142.58000000000001</v>
      </c>
      <c r="V5760">
        <v>507.44</v>
      </c>
      <c r="W5760">
        <v>405.94</v>
      </c>
      <c r="X5760" t="s">
        <v>30</v>
      </c>
      <c r="Y5760" t="s">
        <v>30</v>
      </c>
    </row>
    <row r="5761" spans="1:25" x14ac:dyDescent="0.25">
      <c r="A5761" t="s">
        <v>17881</v>
      </c>
      <c r="B5761" t="s">
        <v>17882</v>
      </c>
      <c r="C5761" s="1">
        <v>44446</v>
      </c>
      <c r="D5761" s="1" t="str">
        <f t="shared" si="356"/>
        <v>2020–2029</v>
      </c>
      <c r="E5761" s="8">
        <f t="shared" si="357"/>
        <v>2021</v>
      </c>
      <c r="F5761" s="8" t="str">
        <f t="shared" si="358"/>
        <v>21</v>
      </c>
      <c r="G5761" s="2">
        <v>0.85736111111111113</v>
      </c>
      <c r="H5761" s="2" t="str">
        <f t="shared" si="359"/>
        <v>2021-09</v>
      </c>
      <c r="I5761" t="s">
        <v>17883</v>
      </c>
      <c r="J5761" s="1">
        <v>44446</v>
      </c>
      <c r="K5761" s="2">
        <v>0.88612268518518522</v>
      </c>
      <c r="L5761">
        <v>41</v>
      </c>
      <c r="M5761" s="2">
        <v>2.8761574074074075E-2</v>
      </c>
      <c r="N5761" t="s">
        <v>16996</v>
      </c>
      <c r="O5761" t="s">
        <v>12397</v>
      </c>
      <c r="P5761" t="s">
        <v>12398</v>
      </c>
      <c r="Q5761" t="s">
        <v>165</v>
      </c>
      <c r="R5761" t="s">
        <v>252</v>
      </c>
      <c r="S5761">
        <v>702927004</v>
      </c>
      <c r="T5761" t="s">
        <v>253</v>
      </c>
      <c r="U5761">
        <v>142.58000000000001</v>
      </c>
      <c r="V5761">
        <v>872.3</v>
      </c>
      <c r="W5761">
        <v>697.82</v>
      </c>
      <c r="X5761" t="s">
        <v>30</v>
      </c>
      <c r="Y5761" t="s">
        <v>30</v>
      </c>
    </row>
    <row r="5762" spans="1:25" x14ac:dyDescent="0.25">
      <c r="A5762" t="s">
        <v>17884</v>
      </c>
      <c r="B5762" t="s">
        <v>17885</v>
      </c>
      <c r="C5762" s="1">
        <v>44453</v>
      </c>
      <c r="D5762" s="1" t="str">
        <f t="shared" si="356"/>
        <v>2020–2029</v>
      </c>
      <c r="E5762" s="8">
        <f t="shared" si="357"/>
        <v>2021</v>
      </c>
      <c r="F5762" s="8" t="str">
        <f t="shared" si="358"/>
        <v>21</v>
      </c>
      <c r="G5762" s="2">
        <v>0.85736111111111113</v>
      </c>
      <c r="H5762" s="2" t="str">
        <f t="shared" si="359"/>
        <v>2021-09</v>
      </c>
      <c r="I5762" t="s">
        <v>17886</v>
      </c>
      <c r="J5762" s="1">
        <v>44454</v>
      </c>
      <c r="K5762" s="2">
        <v>2.9155092592592594E-2</v>
      </c>
      <c r="L5762">
        <v>-1193</v>
      </c>
      <c r="M5762" t="e">
        <v>#VALUE!</v>
      </c>
      <c r="N5762" t="s">
        <v>16996</v>
      </c>
      <c r="O5762" t="s">
        <v>13263</v>
      </c>
      <c r="P5762" t="s">
        <v>13264</v>
      </c>
      <c r="Q5762" t="s">
        <v>165</v>
      </c>
      <c r="R5762" t="s">
        <v>42</v>
      </c>
      <c r="S5762">
        <v>185349003</v>
      </c>
      <c r="T5762" t="s">
        <v>43</v>
      </c>
      <c r="U5762">
        <v>85.55</v>
      </c>
      <c r="V5762">
        <v>3536.75</v>
      </c>
      <c r="W5762">
        <v>2829.4</v>
      </c>
      <c r="X5762">
        <v>66383009</v>
      </c>
      <c r="Y5762" t="s">
        <v>125</v>
      </c>
    </row>
    <row r="5763" spans="1:25" x14ac:dyDescent="0.25">
      <c r="A5763" t="s">
        <v>17887</v>
      </c>
      <c r="B5763" t="s">
        <v>17888</v>
      </c>
      <c r="C5763" s="1">
        <v>44460</v>
      </c>
      <c r="D5763" s="1" t="str">
        <f t="shared" ref="D5763:D5826" si="360">IF(YEAR(C5763)&lt;2000,"Before 2000",TEXT(INT(YEAR(C5763)/10)*10,"0000") &amp; "–" &amp; TEXT(INT(YEAR(C5763)/10)*10+9,"0000"))</f>
        <v>2020–2029</v>
      </c>
      <c r="E5763" s="8">
        <f t="shared" ref="E5763:E5826" si="361">YEAR(C5763)</f>
        <v>2021</v>
      </c>
      <c r="F5763" s="8" t="str">
        <f t="shared" ref="F5763:F5826" si="362">TEXT(C5763, "yy")</f>
        <v>21</v>
      </c>
      <c r="G5763" s="2">
        <v>0.85736111111111113</v>
      </c>
      <c r="H5763" s="2" t="str">
        <f t="shared" ref="H5763:H5826" si="363">TEXT(C5763, "yyyy-mm")</f>
        <v>2021-09</v>
      </c>
      <c r="I5763" t="s">
        <v>17889</v>
      </c>
      <c r="J5763" s="1">
        <v>44460</v>
      </c>
      <c r="K5763" s="2">
        <v>0.89090277777777782</v>
      </c>
      <c r="L5763">
        <v>48</v>
      </c>
      <c r="M5763" s="2">
        <v>3.3541666666666664E-2</v>
      </c>
      <c r="N5763" t="s">
        <v>16996</v>
      </c>
      <c r="O5763" t="s">
        <v>13263</v>
      </c>
      <c r="P5763" t="s">
        <v>13264</v>
      </c>
      <c r="Q5763" t="s">
        <v>165</v>
      </c>
      <c r="R5763" t="s">
        <v>42</v>
      </c>
      <c r="S5763">
        <v>36228007</v>
      </c>
      <c r="T5763" t="s">
        <v>607</v>
      </c>
      <c r="U5763">
        <v>142.58000000000001</v>
      </c>
      <c r="V5763">
        <v>3236.96</v>
      </c>
      <c r="W5763">
        <v>2589.56</v>
      </c>
      <c r="X5763" t="s">
        <v>30</v>
      </c>
      <c r="Y5763" t="s">
        <v>30</v>
      </c>
    </row>
    <row r="5764" spans="1:25" x14ac:dyDescent="0.25">
      <c r="A5764" t="s">
        <v>17890</v>
      </c>
      <c r="B5764" t="s">
        <v>17891</v>
      </c>
      <c r="C5764" s="1">
        <v>44474</v>
      </c>
      <c r="D5764" s="1" t="str">
        <f t="shared" si="360"/>
        <v>2020–2029</v>
      </c>
      <c r="E5764" s="8">
        <f t="shared" si="361"/>
        <v>2021</v>
      </c>
      <c r="F5764" s="8" t="str">
        <f t="shared" si="362"/>
        <v>21</v>
      </c>
      <c r="G5764" s="2">
        <v>0.85736111111111113</v>
      </c>
      <c r="H5764" s="2" t="str">
        <f t="shared" si="363"/>
        <v>2021-10</v>
      </c>
      <c r="I5764" t="s">
        <v>17892</v>
      </c>
      <c r="J5764" s="1">
        <v>44474</v>
      </c>
      <c r="K5764" s="2">
        <v>0.89437500000000003</v>
      </c>
      <c r="L5764">
        <v>53</v>
      </c>
      <c r="M5764" s="2">
        <v>3.7013888888888888E-2</v>
      </c>
      <c r="N5764" t="s">
        <v>16996</v>
      </c>
      <c r="O5764" t="s">
        <v>12397</v>
      </c>
      <c r="P5764" t="s">
        <v>12398</v>
      </c>
      <c r="Q5764" t="s">
        <v>165</v>
      </c>
      <c r="R5764" t="s">
        <v>252</v>
      </c>
      <c r="S5764">
        <v>702927004</v>
      </c>
      <c r="T5764" t="s">
        <v>253</v>
      </c>
      <c r="U5764">
        <v>142.58000000000001</v>
      </c>
      <c r="V5764">
        <v>1088</v>
      </c>
      <c r="W5764">
        <v>870.38</v>
      </c>
      <c r="X5764" t="s">
        <v>30</v>
      </c>
      <c r="Y5764" t="s">
        <v>30</v>
      </c>
    </row>
    <row r="5765" spans="1:25" x14ac:dyDescent="0.25">
      <c r="A5765" t="s">
        <v>17893</v>
      </c>
      <c r="B5765" t="s">
        <v>17894</v>
      </c>
      <c r="C5765" s="1">
        <v>44481</v>
      </c>
      <c r="D5765" s="1" t="str">
        <f t="shared" si="360"/>
        <v>2020–2029</v>
      </c>
      <c r="E5765" s="8">
        <f t="shared" si="361"/>
        <v>2021</v>
      </c>
      <c r="F5765" s="8" t="str">
        <f t="shared" si="362"/>
        <v>21</v>
      </c>
      <c r="G5765" s="2">
        <v>0.85736111111111113</v>
      </c>
      <c r="H5765" s="2" t="str">
        <f t="shared" si="363"/>
        <v>2021-10</v>
      </c>
      <c r="I5765" t="s">
        <v>17895</v>
      </c>
      <c r="J5765" s="1">
        <v>44481</v>
      </c>
      <c r="K5765" s="2">
        <v>0.86777777777777776</v>
      </c>
      <c r="L5765">
        <v>15</v>
      </c>
      <c r="M5765" s="2">
        <v>1.0416666666666666E-2</v>
      </c>
      <c r="N5765" t="s">
        <v>16996</v>
      </c>
      <c r="O5765" t="s">
        <v>12397</v>
      </c>
      <c r="P5765" t="s">
        <v>12398</v>
      </c>
      <c r="Q5765" t="s">
        <v>165</v>
      </c>
      <c r="R5765" t="s">
        <v>252</v>
      </c>
      <c r="S5765">
        <v>702927004</v>
      </c>
      <c r="T5765" t="s">
        <v>253</v>
      </c>
      <c r="U5765">
        <v>142.58000000000001</v>
      </c>
      <c r="V5765">
        <v>710.47</v>
      </c>
      <c r="W5765">
        <v>568.36</v>
      </c>
      <c r="X5765" t="s">
        <v>30</v>
      </c>
      <c r="Y5765" t="s">
        <v>30</v>
      </c>
    </row>
    <row r="5766" spans="1:25" x14ac:dyDescent="0.25">
      <c r="A5766" t="s">
        <v>17896</v>
      </c>
      <c r="B5766" t="s">
        <v>17897</v>
      </c>
      <c r="C5766" s="1">
        <v>44488</v>
      </c>
      <c r="D5766" s="1" t="str">
        <f t="shared" si="360"/>
        <v>2020–2029</v>
      </c>
      <c r="E5766" s="8">
        <f t="shared" si="361"/>
        <v>2021</v>
      </c>
      <c r="F5766" s="8" t="str">
        <f t="shared" si="362"/>
        <v>21</v>
      </c>
      <c r="G5766" s="2">
        <v>0.85736111111111113</v>
      </c>
      <c r="H5766" s="2" t="str">
        <f t="shared" si="363"/>
        <v>2021-10</v>
      </c>
      <c r="I5766" t="s">
        <v>17898</v>
      </c>
      <c r="J5766" s="1">
        <v>44488</v>
      </c>
      <c r="K5766" s="2">
        <v>0.88893518518518522</v>
      </c>
      <c r="L5766">
        <v>45</v>
      </c>
      <c r="M5766" s="2">
        <v>3.1574074074074074E-2</v>
      </c>
      <c r="N5766" t="s">
        <v>16996</v>
      </c>
      <c r="O5766" t="s">
        <v>12397</v>
      </c>
      <c r="P5766" t="s">
        <v>12398</v>
      </c>
      <c r="Q5766" t="s">
        <v>165</v>
      </c>
      <c r="R5766" t="s">
        <v>252</v>
      </c>
      <c r="S5766">
        <v>702927004</v>
      </c>
      <c r="T5766" t="s">
        <v>253</v>
      </c>
      <c r="U5766">
        <v>142.58000000000001</v>
      </c>
      <c r="V5766">
        <v>872.3</v>
      </c>
      <c r="W5766">
        <v>697.82</v>
      </c>
      <c r="X5766" t="s">
        <v>30</v>
      </c>
      <c r="Y5766" t="s">
        <v>30</v>
      </c>
    </row>
    <row r="5767" spans="1:25" x14ac:dyDescent="0.25">
      <c r="A5767" t="s">
        <v>17899</v>
      </c>
      <c r="B5767" t="s">
        <v>17900</v>
      </c>
      <c r="C5767" s="1">
        <v>44495</v>
      </c>
      <c r="D5767" s="1" t="str">
        <f t="shared" si="360"/>
        <v>2020–2029</v>
      </c>
      <c r="E5767" s="8">
        <f t="shared" si="361"/>
        <v>2021</v>
      </c>
      <c r="F5767" s="8" t="str">
        <f t="shared" si="362"/>
        <v>21</v>
      </c>
      <c r="G5767" s="2">
        <v>0.85736111111111113</v>
      </c>
      <c r="H5767" s="2" t="str">
        <f t="shared" si="363"/>
        <v>2021-10</v>
      </c>
      <c r="I5767" t="s">
        <v>17901</v>
      </c>
      <c r="J5767" s="1">
        <v>44495</v>
      </c>
      <c r="K5767" s="2">
        <v>0.86777777777777776</v>
      </c>
      <c r="L5767">
        <v>15</v>
      </c>
      <c r="M5767" s="2">
        <v>1.0416666666666666E-2</v>
      </c>
      <c r="N5767" t="s">
        <v>16996</v>
      </c>
      <c r="O5767" t="s">
        <v>12397</v>
      </c>
      <c r="P5767" t="s">
        <v>12398</v>
      </c>
      <c r="Q5767" t="s">
        <v>165</v>
      </c>
      <c r="R5767" t="s">
        <v>252</v>
      </c>
      <c r="S5767">
        <v>702927004</v>
      </c>
      <c r="T5767" t="s">
        <v>253</v>
      </c>
      <c r="U5767">
        <v>142.58000000000001</v>
      </c>
      <c r="V5767">
        <v>291.74</v>
      </c>
      <c r="W5767">
        <v>233.38</v>
      </c>
      <c r="X5767" t="s">
        <v>30</v>
      </c>
      <c r="Y5767" t="s">
        <v>30</v>
      </c>
    </row>
    <row r="5768" spans="1:25" x14ac:dyDescent="0.25">
      <c r="A5768" t="s">
        <v>17902</v>
      </c>
      <c r="B5768" t="s">
        <v>17903</v>
      </c>
      <c r="C5768" s="1">
        <v>44502</v>
      </c>
      <c r="D5768" s="1" t="str">
        <f t="shared" si="360"/>
        <v>2020–2029</v>
      </c>
      <c r="E5768" s="8">
        <f t="shared" si="361"/>
        <v>2021</v>
      </c>
      <c r="F5768" s="8" t="str">
        <f t="shared" si="362"/>
        <v>21</v>
      </c>
      <c r="G5768" s="2">
        <v>0.85736111111111113</v>
      </c>
      <c r="H5768" s="2" t="str">
        <f t="shared" si="363"/>
        <v>2021-11</v>
      </c>
      <c r="I5768" t="s">
        <v>17904</v>
      </c>
      <c r="J5768" s="1">
        <v>44502</v>
      </c>
      <c r="K5768" s="2">
        <v>0.89060185185185181</v>
      </c>
      <c r="L5768">
        <v>48</v>
      </c>
      <c r="M5768" s="2">
        <v>3.3240740740740737E-2</v>
      </c>
      <c r="N5768" t="s">
        <v>16996</v>
      </c>
      <c r="O5768" t="s">
        <v>13263</v>
      </c>
      <c r="P5768" t="s">
        <v>13264</v>
      </c>
      <c r="Q5768" t="s">
        <v>165</v>
      </c>
      <c r="R5768" t="s">
        <v>114</v>
      </c>
      <c r="S5768">
        <v>185349003</v>
      </c>
      <c r="T5768" t="s">
        <v>43</v>
      </c>
      <c r="U5768">
        <v>85.55</v>
      </c>
      <c r="V5768">
        <v>815.27</v>
      </c>
      <c r="W5768">
        <v>652.20000000000005</v>
      </c>
      <c r="X5768" t="s">
        <v>30</v>
      </c>
      <c r="Y5768" t="s">
        <v>30</v>
      </c>
    </row>
    <row r="5769" spans="1:25" x14ac:dyDescent="0.25">
      <c r="A5769" t="s">
        <v>17905</v>
      </c>
      <c r="B5769" t="s">
        <v>17906</v>
      </c>
      <c r="C5769" s="1">
        <v>44509</v>
      </c>
      <c r="D5769" s="1" t="str">
        <f t="shared" si="360"/>
        <v>2020–2029</v>
      </c>
      <c r="E5769" s="8">
        <f t="shared" si="361"/>
        <v>2021</v>
      </c>
      <c r="F5769" s="8" t="str">
        <f t="shared" si="362"/>
        <v>21</v>
      </c>
      <c r="G5769" s="2">
        <v>0.85736111111111113</v>
      </c>
      <c r="H5769" s="2" t="str">
        <f t="shared" si="363"/>
        <v>2021-11</v>
      </c>
      <c r="I5769" t="s">
        <v>17907</v>
      </c>
      <c r="J5769" s="1">
        <v>44509</v>
      </c>
      <c r="K5769" s="2">
        <v>0.86777777777777776</v>
      </c>
      <c r="L5769">
        <v>15</v>
      </c>
      <c r="M5769" s="2">
        <v>1.0416666666666666E-2</v>
      </c>
      <c r="N5769" t="s">
        <v>16996</v>
      </c>
      <c r="O5769" t="s">
        <v>13263</v>
      </c>
      <c r="P5769" t="s">
        <v>13264</v>
      </c>
      <c r="Q5769" t="s">
        <v>165</v>
      </c>
      <c r="R5769" t="s">
        <v>114</v>
      </c>
      <c r="S5769">
        <v>185349003</v>
      </c>
      <c r="T5769" t="s">
        <v>43</v>
      </c>
      <c r="U5769">
        <v>85.55</v>
      </c>
      <c r="V5769">
        <v>234.71</v>
      </c>
      <c r="W5769">
        <v>187.76</v>
      </c>
      <c r="X5769" t="s">
        <v>30</v>
      </c>
      <c r="Y5769" t="s">
        <v>30</v>
      </c>
    </row>
    <row r="5770" spans="1:25" x14ac:dyDescent="0.25">
      <c r="A5770" t="s">
        <v>17908</v>
      </c>
      <c r="B5770" t="s">
        <v>17909</v>
      </c>
      <c r="C5770" s="1">
        <v>44516</v>
      </c>
      <c r="D5770" s="1" t="str">
        <f t="shared" si="360"/>
        <v>2020–2029</v>
      </c>
      <c r="E5770" s="8">
        <f t="shared" si="361"/>
        <v>2021</v>
      </c>
      <c r="F5770" s="8" t="str">
        <f t="shared" si="362"/>
        <v>21</v>
      </c>
      <c r="G5770" s="2">
        <v>0.85736111111111113</v>
      </c>
      <c r="H5770" s="2" t="str">
        <f t="shared" si="363"/>
        <v>2021-11</v>
      </c>
      <c r="I5770" t="s">
        <v>17910</v>
      </c>
      <c r="J5770" s="1">
        <v>44516</v>
      </c>
      <c r="K5770" s="2">
        <v>0.8933564814814815</v>
      </c>
      <c r="L5770">
        <v>52</v>
      </c>
      <c r="M5770" s="2">
        <v>3.5995370370370372E-2</v>
      </c>
      <c r="N5770" t="s">
        <v>16996</v>
      </c>
      <c r="O5770" t="s">
        <v>12397</v>
      </c>
      <c r="P5770" t="s">
        <v>12398</v>
      </c>
      <c r="Q5770" t="s">
        <v>165</v>
      </c>
      <c r="R5770" t="s">
        <v>252</v>
      </c>
      <c r="S5770">
        <v>702927004</v>
      </c>
      <c r="T5770" t="s">
        <v>253</v>
      </c>
      <c r="U5770">
        <v>142.58000000000001</v>
      </c>
      <c r="V5770">
        <v>1088</v>
      </c>
      <c r="W5770">
        <v>870.38</v>
      </c>
      <c r="X5770" t="s">
        <v>30</v>
      </c>
      <c r="Y5770" t="s">
        <v>30</v>
      </c>
    </row>
    <row r="5771" spans="1:25" x14ac:dyDescent="0.25">
      <c r="A5771" t="s">
        <v>17911</v>
      </c>
      <c r="B5771" t="s">
        <v>17912</v>
      </c>
      <c r="C5771" s="1">
        <v>44523</v>
      </c>
      <c r="D5771" s="1" t="str">
        <f t="shared" si="360"/>
        <v>2020–2029</v>
      </c>
      <c r="E5771" s="8">
        <f t="shared" si="361"/>
        <v>2021</v>
      </c>
      <c r="F5771" s="8" t="str">
        <f t="shared" si="362"/>
        <v>21</v>
      </c>
      <c r="G5771" s="2">
        <v>0.85736111111111113</v>
      </c>
      <c r="H5771" s="2" t="str">
        <f t="shared" si="363"/>
        <v>2021-11</v>
      </c>
      <c r="I5771" t="s">
        <v>17913</v>
      </c>
      <c r="J5771" s="1">
        <v>44523</v>
      </c>
      <c r="K5771" s="2">
        <v>0.86777777777777776</v>
      </c>
      <c r="L5771">
        <v>15</v>
      </c>
      <c r="M5771" s="2">
        <v>1.0416666666666666E-2</v>
      </c>
      <c r="N5771" t="s">
        <v>16996</v>
      </c>
      <c r="O5771" t="s">
        <v>13263</v>
      </c>
      <c r="P5771" t="s">
        <v>13264</v>
      </c>
      <c r="Q5771" t="s">
        <v>165</v>
      </c>
      <c r="R5771" t="s">
        <v>114</v>
      </c>
      <c r="S5771">
        <v>185349003</v>
      </c>
      <c r="T5771" t="s">
        <v>43</v>
      </c>
      <c r="U5771">
        <v>85.55</v>
      </c>
      <c r="V5771">
        <v>234.71</v>
      </c>
      <c r="W5771">
        <v>187.76</v>
      </c>
      <c r="X5771" t="s">
        <v>30</v>
      </c>
      <c r="Y5771" t="s">
        <v>30</v>
      </c>
    </row>
    <row r="5772" spans="1:25" x14ac:dyDescent="0.25">
      <c r="A5772" t="s">
        <v>17914</v>
      </c>
      <c r="B5772" t="s">
        <v>17915</v>
      </c>
      <c r="C5772" s="1">
        <v>44530</v>
      </c>
      <c r="D5772" s="1" t="str">
        <f t="shared" si="360"/>
        <v>2020–2029</v>
      </c>
      <c r="E5772" s="8">
        <f t="shared" si="361"/>
        <v>2021</v>
      </c>
      <c r="F5772" s="8" t="str">
        <f t="shared" si="362"/>
        <v>21</v>
      </c>
      <c r="G5772" s="2">
        <v>0.85736111111111113</v>
      </c>
      <c r="H5772" s="2" t="str">
        <f t="shared" si="363"/>
        <v>2021-11</v>
      </c>
      <c r="I5772" t="s">
        <v>17916</v>
      </c>
      <c r="J5772" s="1">
        <v>44530</v>
      </c>
      <c r="K5772" s="2">
        <v>0.98853009259259261</v>
      </c>
      <c r="L5772">
        <v>189</v>
      </c>
      <c r="M5772" s="2">
        <v>0.13116898148148148</v>
      </c>
      <c r="N5772" t="s">
        <v>16996</v>
      </c>
      <c r="O5772" t="s">
        <v>13263</v>
      </c>
      <c r="P5772" t="s">
        <v>13264</v>
      </c>
      <c r="Q5772" t="s">
        <v>165</v>
      </c>
      <c r="R5772" t="s">
        <v>42</v>
      </c>
      <c r="S5772">
        <v>185349003</v>
      </c>
      <c r="T5772" t="s">
        <v>43</v>
      </c>
      <c r="U5772">
        <v>85.55</v>
      </c>
      <c r="V5772">
        <v>3536.75</v>
      </c>
      <c r="W5772">
        <v>2829.4</v>
      </c>
      <c r="X5772">
        <v>103697008</v>
      </c>
      <c r="Y5772" t="s">
        <v>44</v>
      </c>
    </row>
    <row r="5773" spans="1:25" x14ac:dyDescent="0.25">
      <c r="A5773" t="s">
        <v>17917</v>
      </c>
      <c r="B5773" t="s">
        <v>17918</v>
      </c>
      <c r="C5773" s="1">
        <v>44544</v>
      </c>
      <c r="D5773" s="1" t="str">
        <f t="shared" si="360"/>
        <v>2020–2029</v>
      </c>
      <c r="E5773" s="8">
        <f t="shared" si="361"/>
        <v>2021</v>
      </c>
      <c r="F5773" s="8" t="str">
        <f t="shared" si="362"/>
        <v>21</v>
      </c>
      <c r="G5773" s="2">
        <v>0.85736111111111113</v>
      </c>
      <c r="H5773" s="2" t="str">
        <f t="shared" si="363"/>
        <v>2021-12</v>
      </c>
      <c r="I5773" t="s">
        <v>17919</v>
      </c>
      <c r="J5773" s="1">
        <v>44544</v>
      </c>
      <c r="K5773" s="2">
        <v>0.88252314814814814</v>
      </c>
      <c r="L5773">
        <v>36</v>
      </c>
      <c r="M5773" s="2">
        <v>2.5162037037037038E-2</v>
      </c>
      <c r="N5773" t="s">
        <v>16996</v>
      </c>
      <c r="O5773" t="s">
        <v>17006</v>
      </c>
      <c r="P5773" t="s">
        <v>17007</v>
      </c>
      <c r="Q5773" t="s">
        <v>165</v>
      </c>
      <c r="R5773" t="s">
        <v>28</v>
      </c>
      <c r="S5773">
        <v>162673000</v>
      </c>
      <c r="T5773" t="s">
        <v>151</v>
      </c>
      <c r="U5773">
        <v>136.80000000000001</v>
      </c>
      <c r="V5773">
        <v>1237.98</v>
      </c>
      <c r="W5773">
        <v>990.37</v>
      </c>
      <c r="X5773" t="s">
        <v>30</v>
      </c>
      <c r="Y5773" t="s">
        <v>30</v>
      </c>
    </row>
    <row r="5774" spans="1:25" x14ac:dyDescent="0.25">
      <c r="A5774" t="s">
        <v>17920</v>
      </c>
      <c r="B5774" t="s">
        <v>17921</v>
      </c>
      <c r="C5774" s="1">
        <v>44551</v>
      </c>
      <c r="D5774" s="1" t="str">
        <f t="shared" si="360"/>
        <v>2020–2029</v>
      </c>
      <c r="E5774" s="8">
        <f t="shared" si="361"/>
        <v>2021</v>
      </c>
      <c r="F5774" s="8" t="str">
        <f t="shared" si="362"/>
        <v>21</v>
      </c>
      <c r="G5774" s="2">
        <v>0.85736111111111113</v>
      </c>
      <c r="H5774" s="2" t="str">
        <f t="shared" si="363"/>
        <v>2021-12</v>
      </c>
      <c r="I5774" t="s">
        <v>17922</v>
      </c>
      <c r="J5774" s="1">
        <v>44551</v>
      </c>
      <c r="K5774" s="2">
        <v>0.86777777777777776</v>
      </c>
      <c r="L5774">
        <v>15</v>
      </c>
      <c r="M5774" s="2">
        <v>1.0416666666666666E-2</v>
      </c>
      <c r="N5774" t="s">
        <v>16996</v>
      </c>
      <c r="O5774" t="s">
        <v>12397</v>
      </c>
      <c r="P5774" t="s">
        <v>12398</v>
      </c>
      <c r="Q5774" t="s">
        <v>165</v>
      </c>
      <c r="R5774" t="s">
        <v>252</v>
      </c>
      <c r="S5774">
        <v>702927004</v>
      </c>
      <c r="T5774" t="s">
        <v>253</v>
      </c>
      <c r="U5774">
        <v>142.58000000000001</v>
      </c>
      <c r="V5774">
        <v>1154.54</v>
      </c>
      <c r="W5774">
        <v>923.62</v>
      </c>
      <c r="X5774" t="s">
        <v>30</v>
      </c>
      <c r="Y5774" t="s">
        <v>30</v>
      </c>
    </row>
    <row r="5775" spans="1:25" x14ac:dyDescent="0.25">
      <c r="A5775" t="s">
        <v>17923</v>
      </c>
      <c r="B5775" t="s">
        <v>17924</v>
      </c>
      <c r="C5775" s="1">
        <v>44558</v>
      </c>
      <c r="D5775" s="1" t="str">
        <f t="shared" si="360"/>
        <v>2020–2029</v>
      </c>
      <c r="E5775" s="8">
        <f t="shared" si="361"/>
        <v>2021</v>
      </c>
      <c r="F5775" s="8" t="str">
        <f t="shared" si="362"/>
        <v>21</v>
      </c>
      <c r="G5775" s="2">
        <v>0.85736111111111113</v>
      </c>
      <c r="H5775" s="2" t="str">
        <f t="shared" si="363"/>
        <v>2021-12</v>
      </c>
      <c r="I5775" t="s">
        <v>17925</v>
      </c>
      <c r="J5775" s="1">
        <v>44558</v>
      </c>
      <c r="K5775" s="2">
        <v>0.89847222222222223</v>
      </c>
      <c r="L5775">
        <v>59</v>
      </c>
      <c r="M5775" s="2">
        <v>4.1111111111111112E-2</v>
      </c>
      <c r="N5775" t="s">
        <v>16996</v>
      </c>
      <c r="O5775" t="s">
        <v>13263</v>
      </c>
      <c r="P5775" t="s">
        <v>13264</v>
      </c>
      <c r="Q5775" t="s">
        <v>165</v>
      </c>
      <c r="R5775" t="s">
        <v>114</v>
      </c>
      <c r="S5775">
        <v>185349003</v>
      </c>
      <c r="T5775" t="s">
        <v>43</v>
      </c>
      <c r="U5775">
        <v>85.55</v>
      </c>
      <c r="V5775">
        <v>815.27</v>
      </c>
      <c r="W5775">
        <v>652.20000000000005</v>
      </c>
      <c r="X5775" t="s">
        <v>30</v>
      </c>
      <c r="Y5775" t="s">
        <v>30</v>
      </c>
    </row>
    <row r="5776" spans="1:25" x14ac:dyDescent="0.25">
      <c r="A5776" t="s">
        <v>17926</v>
      </c>
      <c r="B5776" t="s">
        <v>17927</v>
      </c>
      <c r="C5776" s="1">
        <v>44572</v>
      </c>
      <c r="D5776" s="1" t="str">
        <f t="shared" si="360"/>
        <v>2020–2029</v>
      </c>
      <c r="E5776" s="8">
        <f t="shared" si="361"/>
        <v>2022</v>
      </c>
      <c r="F5776" s="8" t="str">
        <f t="shared" si="362"/>
        <v>22</v>
      </c>
      <c r="G5776" s="2">
        <v>0.85736111111111113</v>
      </c>
      <c r="H5776" s="2" t="str">
        <f t="shared" si="363"/>
        <v>2022-01</v>
      </c>
      <c r="I5776" t="s">
        <v>17928</v>
      </c>
      <c r="J5776" s="1">
        <v>44573</v>
      </c>
      <c r="K5776" s="2">
        <v>4.0706018518518516E-2</v>
      </c>
      <c r="L5776">
        <v>-1176</v>
      </c>
      <c r="M5776" t="e">
        <v>#VALUE!</v>
      </c>
      <c r="N5776" t="s">
        <v>16996</v>
      </c>
      <c r="O5776" t="s">
        <v>13263</v>
      </c>
      <c r="P5776" t="s">
        <v>13264</v>
      </c>
      <c r="Q5776" t="s">
        <v>165</v>
      </c>
      <c r="R5776" t="s">
        <v>42</v>
      </c>
      <c r="S5776">
        <v>185349003</v>
      </c>
      <c r="T5776" t="s">
        <v>43</v>
      </c>
      <c r="U5776">
        <v>85.55</v>
      </c>
      <c r="V5776">
        <v>3105.35</v>
      </c>
      <c r="W5776">
        <v>2484.2800000000002</v>
      </c>
      <c r="X5776">
        <v>103697008</v>
      </c>
      <c r="Y5776" t="s">
        <v>44</v>
      </c>
    </row>
    <row r="5777" spans="1:25" x14ac:dyDescent="0.25">
      <c r="A5777" t="s">
        <v>17929</v>
      </c>
      <c r="B5777" t="s">
        <v>17930</v>
      </c>
      <c r="C5777" s="1">
        <v>44586</v>
      </c>
      <c r="D5777" s="1" t="str">
        <f t="shared" si="360"/>
        <v>2020–2029</v>
      </c>
      <c r="E5777" s="8">
        <f t="shared" si="361"/>
        <v>2022</v>
      </c>
      <c r="F5777" s="8" t="str">
        <f t="shared" si="362"/>
        <v>22</v>
      </c>
      <c r="G5777" s="2">
        <v>0.85736111111111113</v>
      </c>
      <c r="H5777" s="2" t="str">
        <f t="shared" si="363"/>
        <v>2022-01</v>
      </c>
      <c r="I5777" t="s">
        <v>17931</v>
      </c>
      <c r="J5777" s="1">
        <v>44586</v>
      </c>
      <c r="K5777" s="2">
        <v>0.89793981481481477</v>
      </c>
      <c r="L5777">
        <v>58</v>
      </c>
      <c r="M5777" s="2">
        <v>4.0578703703703707E-2</v>
      </c>
      <c r="N5777" t="s">
        <v>16996</v>
      </c>
      <c r="O5777" t="s">
        <v>12397</v>
      </c>
      <c r="P5777" t="s">
        <v>12398</v>
      </c>
      <c r="Q5777" t="s">
        <v>165</v>
      </c>
      <c r="R5777" t="s">
        <v>252</v>
      </c>
      <c r="S5777">
        <v>702927004</v>
      </c>
      <c r="T5777" t="s">
        <v>253</v>
      </c>
      <c r="U5777">
        <v>142.58000000000001</v>
      </c>
      <c r="V5777">
        <v>1088</v>
      </c>
      <c r="W5777">
        <v>870.38</v>
      </c>
      <c r="X5777" t="s">
        <v>30</v>
      </c>
      <c r="Y5777" t="s">
        <v>30</v>
      </c>
    </row>
    <row r="5778" spans="1:25" x14ac:dyDescent="0.25">
      <c r="A5778" t="s">
        <v>17932</v>
      </c>
      <c r="B5778" t="s">
        <v>17933</v>
      </c>
      <c r="C5778" s="1">
        <v>44593</v>
      </c>
      <c r="D5778" s="1" t="str">
        <f t="shared" si="360"/>
        <v>2020–2029</v>
      </c>
      <c r="E5778" s="8">
        <f t="shared" si="361"/>
        <v>2022</v>
      </c>
      <c r="F5778" s="8" t="str">
        <f t="shared" si="362"/>
        <v>22</v>
      </c>
      <c r="G5778" s="2">
        <v>0.85736111111111113</v>
      </c>
      <c r="H5778" s="2" t="str">
        <f t="shared" si="363"/>
        <v>2022-02</v>
      </c>
      <c r="I5778" t="s">
        <v>17934</v>
      </c>
      <c r="J5778" s="1">
        <v>44593</v>
      </c>
      <c r="K5778" s="2">
        <v>0.86777777777777776</v>
      </c>
      <c r="L5778">
        <v>15</v>
      </c>
      <c r="M5778" s="2">
        <v>1.0416666666666666E-2</v>
      </c>
      <c r="N5778" t="s">
        <v>16996</v>
      </c>
      <c r="O5778" t="s">
        <v>12397</v>
      </c>
      <c r="P5778" t="s">
        <v>12398</v>
      </c>
      <c r="Q5778" t="s">
        <v>165</v>
      </c>
      <c r="R5778" t="s">
        <v>252</v>
      </c>
      <c r="S5778">
        <v>702927004</v>
      </c>
      <c r="T5778" t="s">
        <v>253</v>
      </c>
      <c r="U5778">
        <v>142.58000000000001</v>
      </c>
      <c r="V5778">
        <v>291.74</v>
      </c>
      <c r="W5778">
        <v>233.38</v>
      </c>
      <c r="X5778" t="s">
        <v>30</v>
      </c>
      <c r="Y5778" t="s">
        <v>30</v>
      </c>
    </row>
    <row r="5779" spans="1:25" x14ac:dyDescent="0.25">
      <c r="A5779" t="s">
        <v>17935</v>
      </c>
      <c r="B5779" t="s">
        <v>17936</v>
      </c>
      <c r="C5779" s="1">
        <v>44600</v>
      </c>
      <c r="D5779" s="1" t="str">
        <f t="shared" si="360"/>
        <v>2020–2029</v>
      </c>
      <c r="E5779" s="8">
        <f t="shared" si="361"/>
        <v>2022</v>
      </c>
      <c r="F5779" s="8" t="str">
        <f t="shared" si="362"/>
        <v>22</v>
      </c>
      <c r="G5779" s="2">
        <v>0.85736111111111113</v>
      </c>
      <c r="H5779" s="2" t="str">
        <f t="shared" si="363"/>
        <v>2022-02</v>
      </c>
      <c r="I5779" t="s">
        <v>17937</v>
      </c>
      <c r="J5779" s="1">
        <v>44600</v>
      </c>
      <c r="K5779" s="2">
        <v>0.88105324074074076</v>
      </c>
      <c r="L5779">
        <v>34</v>
      </c>
      <c r="M5779" s="2">
        <v>2.3692129629629629E-2</v>
      </c>
      <c r="N5779" t="s">
        <v>16996</v>
      </c>
      <c r="O5779" t="s">
        <v>13263</v>
      </c>
      <c r="P5779" t="s">
        <v>13264</v>
      </c>
      <c r="Q5779" t="s">
        <v>165</v>
      </c>
      <c r="R5779" t="s">
        <v>114</v>
      </c>
      <c r="S5779">
        <v>185349003</v>
      </c>
      <c r="T5779" t="s">
        <v>43</v>
      </c>
      <c r="U5779">
        <v>85.55</v>
      </c>
      <c r="V5779">
        <v>815.27</v>
      </c>
      <c r="W5779">
        <v>652.20000000000005</v>
      </c>
      <c r="X5779" t="s">
        <v>30</v>
      </c>
      <c r="Y5779" t="s">
        <v>30</v>
      </c>
    </row>
    <row r="5780" spans="1:25" x14ac:dyDescent="0.25">
      <c r="A5780" t="s">
        <v>17938</v>
      </c>
      <c r="B5780" t="s">
        <v>17939</v>
      </c>
      <c r="C5780" s="1">
        <v>44607</v>
      </c>
      <c r="D5780" s="1" t="str">
        <f t="shared" si="360"/>
        <v>2020–2029</v>
      </c>
      <c r="E5780" s="8">
        <f t="shared" si="361"/>
        <v>2022</v>
      </c>
      <c r="F5780" s="8" t="str">
        <f t="shared" si="362"/>
        <v>22</v>
      </c>
      <c r="G5780" s="2">
        <v>0.85736111111111113</v>
      </c>
      <c r="H5780" s="2" t="str">
        <f t="shared" si="363"/>
        <v>2022-02</v>
      </c>
      <c r="I5780" t="s">
        <v>17940</v>
      </c>
      <c r="J5780" s="1">
        <v>44607</v>
      </c>
      <c r="K5780" s="2">
        <v>0.86777777777777776</v>
      </c>
      <c r="L5780">
        <v>15</v>
      </c>
      <c r="M5780" s="2">
        <v>1.0416666666666666E-2</v>
      </c>
      <c r="N5780" t="s">
        <v>16996</v>
      </c>
      <c r="O5780" t="s">
        <v>12397</v>
      </c>
      <c r="P5780" t="s">
        <v>12398</v>
      </c>
      <c r="Q5780" t="s">
        <v>165</v>
      </c>
      <c r="R5780" t="s">
        <v>252</v>
      </c>
      <c r="S5780">
        <v>702927004</v>
      </c>
      <c r="T5780" t="s">
        <v>253</v>
      </c>
      <c r="U5780">
        <v>142.58000000000001</v>
      </c>
      <c r="V5780">
        <v>618.69000000000005</v>
      </c>
      <c r="W5780">
        <v>494.94</v>
      </c>
      <c r="X5780" t="s">
        <v>30</v>
      </c>
      <c r="Y5780" t="s">
        <v>30</v>
      </c>
    </row>
    <row r="5781" spans="1:25" x14ac:dyDescent="0.25">
      <c r="A5781" t="s">
        <v>17941</v>
      </c>
      <c r="B5781" t="s">
        <v>17942</v>
      </c>
      <c r="C5781" s="1">
        <v>44614</v>
      </c>
      <c r="D5781" s="1" t="str">
        <f t="shared" si="360"/>
        <v>2020–2029</v>
      </c>
      <c r="E5781" s="8">
        <f t="shared" si="361"/>
        <v>2022</v>
      </c>
      <c r="F5781" s="8" t="str">
        <f t="shared" si="362"/>
        <v>22</v>
      </c>
      <c r="G5781" s="2">
        <v>0.85736111111111113</v>
      </c>
      <c r="H5781" s="2" t="str">
        <f t="shared" si="363"/>
        <v>2022-02</v>
      </c>
      <c r="I5781" t="s">
        <v>17943</v>
      </c>
      <c r="J5781" s="1">
        <v>44614</v>
      </c>
      <c r="K5781" s="2">
        <v>0.87935185185185183</v>
      </c>
      <c r="L5781">
        <v>32</v>
      </c>
      <c r="M5781" s="2">
        <v>2.1990740740740741E-2</v>
      </c>
      <c r="N5781" t="s">
        <v>16996</v>
      </c>
      <c r="O5781" t="s">
        <v>13263</v>
      </c>
      <c r="P5781" t="s">
        <v>13264</v>
      </c>
      <c r="Q5781" t="s">
        <v>165</v>
      </c>
      <c r="R5781" t="s">
        <v>114</v>
      </c>
      <c r="S5781">
        <v>185349003</v>
      </c>
      <c r="T5781" t="s">
        <v>43</v>
      </c>
      <c r="U5781">
        <v>85.55</v>
      </c>
      <c r="V5781">
        <v>815.27</v>
      </c>
      <c r="W5781">
        <v>652.20000000000005</v>
      </c>
      <c r="X5781" t="s">
        <v>30</v>
      </c>
      <c r="Y5781" t="s">
        <v>30</v>
      </c>
    </row>
    <row r="5782" spans="1:25" x14ac:dyDescent="0.25">
      <c r="A5782" t="s">
        <v>17944</v>
      </c>
      <c r="B5782" t="s">
        <v>17945</v>
      </c>
      <c r="C5782" s="1">
        <v>44621</v>
      </c>
      <c r="D5782" s="1" t="str">
        <f t="shared" si="360"/>
        <v>2020–2029</v>
      </c>
      <c r="E5782" s="8">
        <f t="shared" si="361"/>
        <v>2022</v>
      </c>
      <c r="F5782" s="8" t="str">
        <f t="shared" si="362"/>
        <v>22</v>
      </c>
      <c r="G5782" s="2">
        <v>0.85736111111111113</v>
      </c>
      <c r="H5782" s="2" t="str">
        <f t="shared" si="363"/>
        <v>2022-03</v>
      </c>
      <c r="I5782" t="s">
        <v>17946</v>
      </c>
      <c r="J5782" s="1">
        <v>44622</v>
      </c>
      <c r="K5782" s="2">
        <v>4.7916666666666663E-3</v>
      </c>
      <c r="L5782">
        <v>-1228</v>
      </c>
      <c r="M5782" t="e">
        <v>#VALUE!</v>
      </c>
      <c r="N5782" t="s">
        <v>16996</v>
      </c>
      <c r="O5782" t="s">
        <v>13263</v>
      </c>
      <c r="P5782" t="s">
        <v>13264</v>
      </c>
      <c r="Q5782" t="s">
        <v>165</v>
      </c>
      <c r="R5782" t="s">
        <v>42</v>
      </c>
      <c r="S5782">
        <v>185349003</v>
      </c>
      <c r="T5782" t="s">
        <v>43</v>
      </c>
      <c r="U5782">
        <v>85.55</v>
      </c>
      <c r="V5782">
        <v>3105.35</v>
      </c>
      <c r="W5782">
        <v>2484.2800000000002</v>
      </c>
      <c r="X5782">
        <v>103697008</v>
      </c>
      <c r="Y5782" t="s">
        <v>44</v>
      </c>
    </row>
    <row r="5783" spans="1:25" x14ac:dyDescent="0.25">
      <c r="A5783" t="s">
        <v>17947</v>
      </c>
      <c r="B5783" t="s">
        <v>17948</v>
      </c>
      <c r="C5783" s="1">
        <v>44642</v>
      </c>
      <c r="D5783" s="1" t="str">
        <f t="shared" si="360"/>
        <v>2020–2029</v>
      </c>
      <c r="E5783" s="8">
        <f t="shared" si="361"/>
        <v>2022</v>
      </c>
      <c r="F5783" s="8" t="str">
        <f t="shared" si="362"/>
        <v>22</v>
      </c>
      <c r="G5783" s="2">
        <v>0.85736111111111113</v>
      </c>
      <c r="H5783" s="2" t="str">
        <f t="shared" si="363"/>
        <v>2022-03</v>
      </c>
      <c r="I5783" t="s">
        <v>17949</v>
      </c>
      <c r="J5783" s="1">
        <v>44642</v>
      </c>
      <c r="K5783" s="2">
        <v>0.89729166666666671</v>
      </c>
      <c r="L5783">
        <v>58</v>
      </c>
      <c r="M5783" s="2">
        <v>3.9930555555555552E-2</v>
      </c>
      <c r="N5783" t="s">
        <v>16996</v>
      </c>
      <c r="O5783" t="s">
        <v>12397</v>
      </c>
      <c r="P5783" t="s">
        <v>12398</v>
      </c>
      <c r="Q5783" t="s">
        <v>165</v>
      </c>
      <c r="R5783" t="s">
        <v>252</v>
      </c>
      <c r="S5783">
        <v>702927004</v>
      </c>
      <c r="T5783" t="s">
        <v>253</v>
      </c>
      <c r="U5783">
        <v>142.58000000000001</v>
      </c>
      <c r="V5783">
        <v>872.3</v>
      </c>
      <c r="W5783">
        <v>697.82</v>
      </c>
      <c r="X5783" t="s">
        <v>30</v>
      </c>
      <c r="Y5783" t="s">
        <v>30</v>
      </c>
    </row>
    <row r="5784" spans="1:25" x14ac:dyDescent="0.25">
      <c r="A5784" t="s">
        <v>17950</v>
      </c>
      <c r="B5784" t="s">
        <v>17951</v>
      </c>
      <c r="C5784" s="1">
        <v>44649</v>
      </c>
      <c r="D5784" s="1" t="str">
        <f t="shared" si="360"/>
        <v>2020–2029</v>
      </c>
      <c r="E5784" s="8">
        <f t="shared" si="361"/>
        <v>2022</v>
      </c>
      <c r="F5784" s="8" t="str">
        <f t="shared" si="362"/>
        <v>22</v>
      </c>
      <c r="G5784" s="2">
        <v>0.85736111111111113</v>
      </c>
      <c r="H5784" s="2" t="str">
        <f t="shared" si="363"/>
        <v>2022-03</v>
      </c>
      <c r="I5784" t="s">
        <v>17952</v>
      </c>
      <c r="J5784" s="1">
        <v>44649</v>
      </c>
      <c r="K5784" s="2">
        <v>0.86777777777777776</v>
      </c>
      <c r="L5784">
        <v>15</v>
      </c>
      <c r="M5784" s="2">
        <v>1.0416666666666666E-2</v>
      </c>
      <c r="N5784" t="s">
        <v>16996</v>
      </c>
      <c r="O5784" t="s">
        <v>12397</v>
      </c>
      <c r="P5784" t="s">
        <v>12398</v>
      </c>
      <c r="Q5784" t="s">
        <v>165</v>
      </c>
      <c r="R5784" t="s">
        <v>252</v>
      </c>
      <c r="S5784">
        <v>702927004</v>
      </c>
      <c r="T5784" t="s">
        <v>253</v>
      </c>
      <c r="U5784">
        <v>142.58000000000001</v>
      </c>
      <c r="V5784">
        <v>291.74</v>
      </c>
      <c r="W5784">
        <v>233.38</v>
      </c>
      <c r="X5784" t="s">
        <v>30</v>
      </c>
      <c r="Y5784" t="s">
        <v>30</v>
      </c>
    </row>
    <row r="5785" spans="1:25" x14ac:dyDescent="0.25">
      <c r="A5785" t="s">
        <v>17953</v>
      </c>
      <c r="B5785" t="s">
        <v>17954</v>
      </c>
      <c r="C5785" s="1">
        <v>44656</v>
      </c>
      <c r="D5785" s="1" t="str">
        <f t="shared" si="360"/>
        <v>2020–2029</v>
      </c>
      <c r="E5785" s="8">
        <f t="shared" si="361"/>
        <v>2022</v>
      </c>
      <c r="F5785" s="8" t="str">
        <f t="shared" si="362"/>
        <v>22</v>
      </c>
      <c r="G5785" s="2">
        <v>0.85736111111111113</v>
      </c>
      <c r="H5785" s="2" t="str">
        <f t="shared" si="363"/>
        <v>2022-04</v>
      </c>
      <c r="I5785" t="s">
        <v>17955</v>
      </c>
      <c r="J5785" s="1">
        <v>44656</v>
      </c>
      <c r="K5785" s="2">
        <v>0.87946759259259255</v>
      </c>
      <c r="L5785">
        <v>32</v>
      </c>
      <c r="M5785" s="2">
        <v>2.210648148148148E-2</v>
      </c>
      <c r="N5785" t="s">
        <v>16996</v>
      </c>
      <c r="O5785" t="s">
        <v>13263</v>
      </c>
      <c r="P5785" t="s">
        <v>13264</v>
      </c>
      <c r="Q5785" t="s">
        <v>165</v>
      </c>
      <c r="R5785" t="s">
        <v>114</v>
      </c>
      <c r="S5785">
        <v>185349003</v>
      </c>
      <c r="T5785" t="s">
        <v>43</v>
      </c>
      <c r="U5785">
        <v>85.55</v>
      </c>
      <c r="V5785">
        <v>815.27</v>
      </c>
      <c r="W5785">
        <v>652.20000000000005</v>
      </c>
      <c r="X5785" t="s">
        <v>30</v>
      </c>
      <c r="Y5785" t="s">
        <v>30</v>
      </c>
    </row>
    <row r="5786" spans="1:25" x14ac:dyDescent="0.25">
      <c r="A5786" t="s">
        <v>17956</v>
      </c>
      <c r="B5786" t="s">
        <v>17957</v>
      </c>
      <c r="C5786" s="1">
        <v>44663</v>
      </c>
      <c r="D5786" s="1" t="str">
        <f t="shared" si="360"/>
        <v>2020–2029</v>
      </c>
      <c r="E5786" s="8">
        <f t="shared" si="361"/>
        <v>2022</v>
      </c>
      <c r="F5786" s="8" t="str">
        <f t="shared" si="362"/>
        <v>22</v>
      </c>
      <c r="G5786" s="2">
        <v>0.85736111111111113</v>
      </c>
      <c r="H5786" s="2" t="str">
        <f t="shared" si="363"/>
        <v>2022-04</v>
      </c>
      <c r="I5786" t="s">
        <v>17958</v>
      </c>
      <c r="J5786" s="1">
        <v>44663</v>
      </c>
      <c r="K5786" s="2">
        <v>0.98599537037037033</v>
      </c>
      <c r="L5786">
        <v>185</v>
      </c>
      <c r="M5786" s="2">
        <v>0.12863425925925925</v>
      </c>
      <c r="N5786" t="s">
        <v>16996</v>
      </c>
      <c r="O5786" t="s">
        <v>13263</v>
      </c>
      <c r="P5786" t="s">
        <v>13264</v>
      </c>
      <c r="Q5786" t="s">
        <v>165</v>
      </c>
      <c r="R5786" t="s">
        <v>42</v>
      </c>
      <c r="S5786">
        <v>185349003</v>
      </c>
      <c r="T5786" t="s">
        <v>43</v>
      </c>
      <c r="U5786">
        <v>85.55</v>
      </c>
      <c r="V5786">
        <v>3105.35</v>
      </c>
      <c r="W5786">
        <v>2484.2800000000002</v>
      </c>
      <c r="X5786">
        <v>103697008</v>
      </c>
      <c r="Y5786" t="s">
        <v>44</v>
      </c>
    </row>
    <row r="5787" spans="1:25" x14ac:dyDescent="0.25">
      <c r="A5787" t="s">
        <v>17959</v>
      </c>
      <c r="B5787" t="s">
        <v>17960</v>
      </c>
      <c r="C5787" s="1">
        <v>44677</v>
      </c>
      <c r="D5787" s="1" t="str">
        <f t="shared" si="360"/>
        <v>2020–2029</v>
      </c>
      <c r="E5787" s="8">
        <f t="shared" si="361"/>
        <v>2022</v>
      </c>
      <c r="F5787" s="8" t="str">
        <f t="shared" si="362"/>
        <v>22</v>
      </c>
      <c r="G5787" s="2">
        <v>0.85736111111111113</v>
      </c>
      <c r="H5787" s="2" t="str">
        <f t="shared" si="363"/>
        <v>2022-04</v>
      </c>
      <c r="I5787" t="s">
        <v>17961</v>
      </c>
      <c r="J5787" s="1">
        <v>44677</v>
      </c>
      <c r="K5787" s="2">
        <v>0.89802083333333338</v>
      </c>
      <c r="L5787">
        <v>59</v>
      </c>
      <c r="M5787" s="2">
        <v>4.0659722222222222E-2</v>
      </c>
      <c r="N5787" t="s">
        <v>16996</v>
      </c>
      <c r="O5787" t="s">
        <v>12397</v>
      </c>
      <c r="P5787" t="s">
        <v>12398</v>
      </c>
      <c r="Q5787" t="s">
        <v>165</v>
      </c>
      <c r="R5787" t="s">
        <v>252</v>
      </c>
      <c r="S5787">
        <v>702927004</v>
      </c>
      <c r="T5787" t="s">
        <v>253</v>
      </c>
      <c r="U5787">
        <v>142.58000000000001</v>
      </c>
      <c r="V5787">
        <v>872.3</v>
      </c>
      <c r="W5787">
        <v>697.82</v>
      </c>
      <c r="X5787" t="s">
        <v>30</v>
      </c>
      <c r="Y5787" t="s">
        <v>30</v>
      </c>
    </row>
    <row r="5788" spans="1:25" x14ac:dyDescent="0.25">
      <c r="A5788" t="s">
        <v>17962</v>
      </c>
      <c r="B5788" t="s">
        <v>17963</v>
      </c>
      <c r="C5788" s="1">
        <v>44684</v>
      </c>
      <c r="D5788" s="1" t="str">
        <f t="shared" si="360"/>
        <v>2020–2029</v>
      </c>
      <c r="E5788" s="8">
        <f t="shared" si="361"/>
        <v>2022</v>
      </c>
      <c r="F5788" s="8" t="str">
        <f t="shared" si="362"/>
        <v>22</v>
      </c>
      <c r="G5788" s="2">
        <v>0.85736111111111113</v>
      </c>
      <c r="H5788" s="2" t="str">
        <f t="shared" si="363"/>
        <v>2022-05</v>
      </c>
      <c r="I5788" t="s">
        <v>17964</v>
      </c>
      <c r="J5788" s="1">
        <v>44684</v>
      </c>
      <c r="K5788" s="2">
        <v>0.86777777777777776</v>
      </c>
      <c r="L5788">
        <v>15</v>
      </c>
      <c r="M5788" s="2">
        <v>1.0416666666666666E-2</v>
      </c>
      <c r="N5788" t="s">
        <v>16996</v>
      </c>
      <c r="O5788" t="s">
        <v>12397</v>
      </c>
      <c r="P5788" t="s">
        <v>12398</v>
      </c>
      <c r="Q5788" t="s">
        <v>165</v>
      </c>
      <c r="R5788" t="s">
        <v>252</v>
      </c>
      <c r="S5788">
        <v>702927004</v>
      </c>
      <c r="T5788" t="s">
        <v>253</v>
      </c>
      <c r="U5788">
        <v>142.58000000000001</v>
      </c>
      <c r="V5788">
        <v>692.23</v>
      </c>
      <c r="W5788">
        <v>553.77</v>
      </c>
      <c r="X5788" t="s">
        <v>30</v>
      </c>
      <c r="Y5788" t="s">
        <v>30</v>
      </c>
    </row>
    <row r="5789" spans="1:25" x14ac:dyDescent="0.25">
      <c r="A5789" t="s">
        <v>17965</v>
      </c>
      <c r="B5789" t="s">
        <v>17966</v>
      </c>
      <c r="C5789" s="1">
        <v>44691</v>
      </c>
      <c r="D5789" s="1" t="str">
        <f t="shared" si="360"/>
        <v>2020–2029</v>
      </c>
      <c r="E5789" s="8">
        <f t="shared" si="361"/>
        <v>2022</v>
      </c>
      <c r="F5789" s="8" t="str">
        <f t="shared" si="362"/>
        <v>22</v>
      </c>
      <c r="G5789" s="2">
        <v>0.85736111111111113</v>
      </c>
      <c r="H5789" s="2" t="str">
        <f t="shared" si="363"/>
        <v>2022-05</v>
      </c>
      <c r="I5789" t="s">
        <v>17967</v>
      </c>
      <c r="J5789" s="1">
        <v>44691</v>
      </c>
      <c r="K5789" s="2">
        <v>0.8817476851851852</v>
      </c>
      <c r="L5789">
        <v>35</v>
      </c>
      <c r="M5789" s="2">
        <v>2.4386574074074074E-2</v>
      </c>
      <c r="N5789" t="s">
        <v>16996</v>
      </c>
      <c r="O5789" t="s">
        <v>13263</v>
      </c>
      <c r="P5789" t="s">
        <v>13264</v>
      </c>
      <c r="Q5789" t="s">
        <v>165</v>
      </c>
      <c r="R5789" t="s">
        <v>114</v>
      </c>
      <c r="S5789">
        <v>185349003</v>
      </c>
      <c r="T5789" t="s">
        <v>43</v>
      </c>
      <c r="U5789">
        <v>85.55</v>
      </c>
      <c r="V5789">
        <v>1678.07</v>
      </c>
      <c r="W5789">
        <v>1342.44</v>
      </c>
      <c r="X5789" t="s">
        <v>30</v>
      </c>
      <c r="Y5789" t="s">
        <v>30</v>
      </c>
    </row>
    <row r="5790" spans="1:25" x14ac:dyDescent="0.25">
      <c r="A5790" t="s">
        <v>17968</v>
      </c>
      <c r="B5790" t="s">
        <v>17969</v>
      </c>
      <c r="C5790" s="1">
        <v>44698</v>
      </c>
      <c r="D5790" s="1" t="str">
        <f t="shared" si="360"/>
        <v>2020–2029</v>
      </c>
      <c r="E5790" s="8">
        <f t="shared" si="361"/>
        <v>2022</v>
      </c>
      <c r="F5790" s="8" t="str">
        <f t="shared" si="362"/>
        <v>22</v>
      </c>
      <c r="G5790" s="2">
        <v>0.85736111111111113</v>
      </c>
      <c r="H5790" s="2" t="str">
        <f t="shared" si="363"/>
        <v>2022-05</v>
      </c>
      <c r="I5790" t="s">
        <v>17970</v>
      </c>
      <c r="J5790" s="1">
        <v>44698</v>
      </c>
      <c r="K5790" s="2">
        <v>0.86777777777777776</v>
      </c>
      <c r="L5790">
        <v>15</v>
      </c>
      <c r="M5790" s="2">
        <v>1.0416666666666666E-2</v>
      </c>
      <c r="N5790" t="s">
        <v>16996</v>
      </c>
      <c r="O5790" t="s">
        <v>12397</v>
      </c>
      <c r="P5790" t="s">
        <v>12398</v>
      </c>
      <c r="Q5790" t="s">
        <v>165</v>
      </c>
      <c r="R5790" t="s">
        <v>252</v>
      </c>
      <c r="S5790">
        <v>702927004</v>
      </c>
      <c r="T5790" t="s">
        <v>253</v>
      </c>
      <c r="U5790">
        <v>142.58000000000001</v>
      </c>
      <c r="V5790">
        <v>507.44</v>
      </c>
      <c r="W5790">
        <v>405.94</v>
      </c>
      <c r="X5790" t="s">
        <v>30</v>
      </c>
      <c r="Y5790" t="s">
        <v>30</v>
      </c>
    </row>
    <row r="5791" spans="1:25" x14ac:dyDescent="0.25">
      <c r="A5791" t="s">
        <v>17971</v>
      </c>
      <c r="B5791" t="s">
        <v>17972</v>
      </c>
      <c r="C5791" s="1">
        <v>44705</v>
      </c>
      <c r="D5791" s="1" t="str">
        <f t="shared" si="360"/>
        <v>2020–2029</v>
      </c>
      <c r="E5791" s="8">
        <f t="shared" si="361"/>
        <v>2022</v>
      </c>
      <c r="F5791" s="8" t="str">
        <f t="shared" si="362"/>
        <v>22</v>
      </c>
      <c r="G5791" s="2">
        <v>0.85736111111111113</v>
      </c>
      <c r="H5791" s="2" t="str">
        <f t="shared" si="363"/>
        <v>2022-05</v>
      </c>
      <c r="I5791" t="s">
        <v>17973</v>
      </c>
      <c r="J5791" s="1">
        <v>44705</v>
      </c>
      <c r="K5791" s="2">
        <v>0.88168981481481479</v>
      </c>
      <c r="L5791">
        <v>35</v>
      </c>
      <c r="M5791" s="2">
        <v>2.4328703703703703E-2</v>
      </c>
      <c r="N5791" t="s">
        <v>16996</v>
      </c>
      <c r="O5791" t="s">
        <v>12397</v>
      </c>
      <c r="P5791" t="s">
        <v>12398</v>
      </c>
      <c r="Q5791" t="s">
        <v>165</v>
      </c>
      <c r="R5791" t="s">
        <v>252</v>
      </c>
      <c r="S5791">
        <v>702927004</v>
      </c>
      <c r="T5791" t="s">
        <v>253</v>
      </c>
      <c r="U5791">
        <v>142.58000000000001</v>
      </c>
      <c r="V5791">
        <v>1008.3</v>
      </c>
      <c r="W5791">
        <v>806.62</v>
      </c>
      <c r="X5791" t="s">
        <v>30</v>
      </c>
      <c r="Y5791" t="s">
        <v>30</v>
      </c>
    </row>
    <row r="5792" spans="1:25" x14ac:dyDescent="0.25">
      <c r="A5792" t="s">
        <v>17974</v>
      </c>
      <c r="B5792" t="s">
        <v>17975</v>
      </c>
      <c r="C5792" s="1">
        <v>44719</v>
      </c>
      <c r="D5792" s="1" t="str">
        <f t="shared" si="360"/>
        <v>2020–2029</v>
      </c>
      <c r="E5792" s="8">
        <f t="shared" si="361"/>
        <v>2022</v>
      </c>
      <c r="F5792" s="8" t="str">
        <f t="shared" si="362"/>
        <v>22</v>
      </c>
      <c r="G5792" s="2">
        <v>0.85736111111111113</v>
      </c>
      <c r="H5792" s="2" t="str">
        <f t="shared" si="363"/>
        <v>2022-06</v>
      </c>
      <c r="I5792" t="s">
        <v>17976</v>
      </c>
      <c r="J5792" s="1">
        <v>44719</v>
      </c>
      <c r="K5792" s="2">
        <v>0.89111111111111108</v>
      </c>
      <c r="L5792">
        <v>49</v>
      </c>
      <c r="M5792" s="2">
        <v>3.3750000000000002E-2</v>
      </c>
      <c r="N5792" t="s">
        <v>16996</v>
      </c>
      <c r="O5792" t="s">
        <v>12397</v>
      </c>
      <c r="P5792" t="s">
        <v>12398</v>
      </c>
      <c r="Q5792" t="s">
        <v>165</v>
      </c>
      <c r="R5792" t="s">
        <v>252</v>
      </c>
      <c r="S5792">
        <v>702927004</v>
      </c>
      <c r="T5792" t="s">
        <v>253</v>
      </c>
      <c r="U5792">
        <v>142.58000000000001</v>
      </c>
      <c r="V5792">
        <v>872.3</v>
      </c>
      <c r="W5792">
        <v>697.82</v>
      </c>
      <c r="X5792" t="s">
        <v>30</v>
      </c>
      <c r="Y5792" t="s">
        <v>30</v>
      </c>
    </row>
    <row r="5793" spans="1:25" x14ac:dyDescent="0.25">
      <c r="A5793" t="s">
        <v>17977</v>
      </c>
      <c r="B5793" t="s">
        <v>17978</v>
      </c>
      <c r="C5793" s="1">
        <v>44726</v>
      </c>
      <c r="D5793" s="1" t="str">
        <f t="shared" si="360"/>
        <v>2020–2029</v>
      </c>
      <c r="E5793" s="8">
        <f t="shared" si="361"/>
        <v>2022</v>
      </c>
      <c r="F5793" s="8" t="str">
        <f t="shared" si="362"/>
        <v>22</v>
      </c>
      <c r="G5793" s="2">
        <v>0.85736111111111113</v>
      </c>
      <c r="H5793" s="2" t="str">
        <f t="shared" si="363"/>
        <v>2022-06</v>
      </c>
      <c r="I5793" t="s">
        <v>17979</v>
      </c>
      <c r="J5793" s="1">
        <v>44726</v>
      </c>
      <c r="K5793" s="2">
        <v>0.89902777777777776</v>
      </c>
      <c r="L5793">
        <v>60</v>
      </c>
      <c r="M5793" s="2">
        <v>4.1666666666666664E-2</v>
      </c>
      <c r="N5793" t="s">
        <v>16996</v>
      </c>
      <c r="O5793" t="s">
        <v>17091</v>
      </c>
      <c r="P5793" t="s">
        <v>17092</v>
      </c>
      <c r="Q5793" t="s">
        <v>165</v>
      </c>
      <c r="R5793" t="s">
        <v>85</v>
      </c>
      <c r="S5793">
        <v>50849002</v>
      </c>
      <c r="T5793" t="s">
        <v>86</v>
      </c>
      <c r="U5793">
        <v>146.18</v>
      </c>
      <c r="V5793">
        <v>295.33999999999997</v>
      </c>
      <c r="W5793">
        <v>236.26</v>
      </c>
      <c r="X5793" t="s">
        <v>30</v>
      </c>
      <c r="Y5793" t="s">
        <v>30</v>
      </c>
    </row>
    <row r="5794" spans="1:25" x14ac:dyDescent="0.25">
      <c r="A5794" t="s">
        <v>17980</v>
      </c>
      <c r="B5794" t="s">
        <v>17981</v>
      </c>
      <c r="C5794" s="1">
        <v>44733</v>
      </c>
      <c r="D5794" s="1" t="str">
        <f t="shared" si="360"/>
        <v>2020–2029</v>
      </c>
      <c r="E5794" s="8">
        <f t="shared" si="361"/>
        <v>2022</v>
      </c>
      <c r="F5794" s="8" t="str">
        <f t="shared" si="362"/>
        <v>22</v>
      </c>
      <c r="G5794" s="2">
        <v>0.85736111111111113</v>
      </c>
      <c r="H5794" s="2" t="str">
        <f t="shared" si="363"/>
        <v>2022-06</v>
      </c>
      <c r="I5794" t="s">
        <v>17982</v>
      </c>
      <c r="J5794" s="1">
        <v>44733</v>
      </c>
      <c r="K5794" s="2">
        <v>0.87921296296296292</v>
      </c>
      <c r="L5794">
        <v>31</v>
      </c>
      <c r="M5794" s="2">
        <v>2.1851851851851851E-2</v>
      </c>
      <c r="N5794" t="s">
        <v>16996</v>
      </c>
      <c r="O5794" t="s">
        <v>12397</v>
      </c>
      <c r="P5794" t="s">
        <v>12398</v>
      </c>
      <c r="Q5794" t="s">
        <v>165</v>
      </c>
      <c r="R5794" t="s">
        <v>252</v>
      </c>
      <c r="S5794">
        <v>702927004</v>
      </c>
      <c r="T5794" t="s">
        <v>253</v>
      </c>
      <c r="U5794">
        <v>142.58000000000001</v>
      </c>
      <c r="V5794">
        <v>872.3</v>
      </c>
      <c r="W5794">
        <v>697.82</v>
      </c>
      <c r="X5794" t="s">
        <v>30</v>
      </c>
      <c r="Y5794" t="s">
        <v>30</v>
      </c>
    </row>
    <row r="5795" spans="1:25" x14ac:dyDescent="0.25">
      <c r="A5795" t="s">
        <v>17983</v>
      </c>
      <c r="B5795" t="s">
        <v>17984</v>
      </c>
      <c r="C5795" s="1">
        <v>44740</v>
      </c>
      <c r="D5795" s="1" t="str">
        <f t="shared" si="360"/>
        <v>2020–2029</v>
      </c>
      <c r="E5795" s="8">
        <f t="shared" si="361"/>
        <v>2022</v>
      </c>
      <c r="F5795" s="8" t="str">
        <f t="shared" si="362"/>
        <v>22</v>
      </c>
      <c r="G5795" s="2">
        <v>0.85736111111111113</v>
      </c>
      <c r="H5795" s="2" t="str">
        <f t="shared" si="363"/>
        <v>2022-06</v>
      </c>
      <c r="I5795" t="s">
        <v>17985</v>
      </c>
      <c r="J5795" s="1">
        <v>44740</v>
      </c>
      <c r="K5795" s="2">
        <v>0.86777777777777776</v>
      </c>
      <c r="L5795">
        <v>15</v>
      </c>
      <c r="M5795" s="2">
        <v>1.0416666666666666E-2</v>
      </c>
      <c r="N5795" t="s">
        <v>16996</v>
      </c>
      <c r="O5795" t="s">
        <v>12397</v>
      </c>
      <c r="P5795" t="s">
        <v>12398</v>
      </c>
      <c r="Q5795" t="s">
        <v>165</v>
      </c>
      <c r="R5795" t="s">
        <v>252</v>
      </c>
      <c r="S5795">
        <v>702927004</v>
      </c>
      <c r="T5795" t="s">
        <v>253</v>
      </c>
      <c r="U5795">
        <v>142.58000000000001</v>
      </c>
      <c r="V5795">
        <v>291.74</v>
      </c>
      <c r="W5795">
        <v>233.38</v>
      </c>
      <c r="X5795" t="s">
        <v>30</v>
      </c>
      <c r="Y5795" t="s">
        <v>30</v>
      </c>
    </row>
    <row r="5796" spans="1:25" x14ac:dyDescent="0.25">
      <c r="A5796" t="s">
        <v>17986</v>
      </c>
      <c r="B5796" t="s">
        <v>17987</v>
      </c>
      <c r="C5796" s="1">
        <v>44747</v>
      </c>
      <c r="D5796" s="1" t="str">
        <f t="shared" si="360"/>
        <v>2020–2029</v>
      </c>
      <c r="E5796" s="8">
        <f t="shared" si="361"/>
        <v>2022</v>
      </c>
      <c r="F5796" s="8" t="str">
        <f t="shared" si="362"/>
        <v>22</v>
      </c>
      <c r="G5796" s="2">
        <v>0.85736111111111113</v>
      </c>
      <c r="H5796" s="2" t="str">
        <f t="shared" si="363"/>
        <v>2022-07</v>
      </c>
      <c r="I5796" t="s">
        <v>17988</v>
      </c>
      <c r="J5796" s="1">
        <v>44747</v>
      </c>
      <c r="K5796" s="2">
        <v>0.87932870370370375</v>
      </c>
      <c r="L5796">
        <v>32</v>
      </c>
      <c r="M5796" s="2">
        <v>2.1967592592592594E-2</v>
      </c>
      <c r="N5796" t="s">
        <v>16996</v>
      </c>
      <c r="O5796" t="s">
        <v>13263</v>
      </c>
      <c r="P5796" t="s">
        <v>13264</v>
      </c>
      <c r="Q5796" t="s">
        <v>165</v>
      </c>
      <c r="R5796" t="s">
        <v>114</v>
      </c>
      <c r="S5796">
        <v>185349003</v>
      </c>
      <c r="T5796" t="s">
        <v>43</v>
      </c>
      <c r="U5796">
        <v>85.55</v>
      </c>
      <c r="V5796">
        <v>1543.88</v>
      </c>
      <c r="W5796">
        <v>1235.0899999999999</v>
      </c>
      <c r="X5796" t="s">
        <v>30</v>
      </c>
      <c r="Y5796" t="s">
        <v>30</v>
      </c>
    </row>
    <row r="5797" spans="1:25" x14ac:dyDescent="0.25">
      <c r="A5797" t="s">
        <v>17989</v>
      </c>
      <c r="B5797" t="s">
        <v>17990</v>
      </c>
      <c r="C5797" s="1">
        <v>44754</v>
      </c>
      <c r="D5797" s="1" t="str">
        <f t="shared" si="360"/>
        <v>2020–2029</v>
      </c>
      <c r="E5797" s="8">
        <f t="shared" si="361"/>
        <v>2022</v>
      </c>
      <c r="F5797" s="8" t="str">
        <f t="shared" si="362"/>
        <v>22</v>
      </c>
      <c r="G5797" s="2">
        <v>0.85736111111111113</v>
      </c>
      <c r="H5797" s="2" t="str">
        <f t="shared" si="363"/>
        <v>2022-07</v>
      </c>
      <c r="I5797" t="s">
        <v>17991</v>
      </c>
      <c r="J5797" s="1">
        <v>44755</v>
      </c>
      <c r="K5797" s="2">
        <v>1.1180555555555555E-2</v>
      </c>
      <c r="L5797">
        <v>-1219</v>
      </c>
      <c r="M5797" t="e">
        <v>#VALUE!</v>
      </c>
      <c r="N5797" t="s">
        <v>16996</v>
      </c>
      <c r="O5797" t="s">
        <v>13263</v>
      </c>
      <c r="P5797" t="s">
        <v>13264</v>
      </c>
      <c r="Q5797" t="s">
        <v>165</v>
      </c>
      <c r="R5797" t="s">
        <v>42</v>
      </c>
      <c r="S5797">
        <v>185349003</v>
      </c>
      <c r="T5797" t="s">
        <v>43</v>
      </c>
      <c r="U5797">
        <v>85.55</v>
      </c>
      <c r="V5797">
        <v>3105.35</v>
      </c>
      <c r="W5797">
        <v>2484.2800000000002</v>
      </c>
      <c r="X5797">
        <v>66383009</v>
      </c>
      <c r="Y5797" t="s">
        <v>125</v>
      </c>
    </row>
    <row r="5798" spans="1:25" x14ac:dyDescent="0.25">
      <c r="A5798" t="s">
        <v>17992</v>
      </c>
      <c r="B5798" t="s">
        <v>17993</v>
      </c>
      <c r="C5798" s="1">
        <v>44761</v>
      </c>
      <c r="D5798" s="1" t="str">
        <f t="shared" si="360"/>
        <v>2020–2029</v>
      </c>
      <c r="E5798" s="8">
        <f t="shared" si="361"/>
        <v>2022</v>
      </c>
      <c r="F5798" s="8" t="str">
        <f t="shared" si="362"/>
        <v>22</v>
      </c>
      <c r="G5798" s="2">
        <v>0.85736111111111113</v>
      </c>
      <c r="H5798" s="2" t="str">
        <f t="shared" si="363"/>
        <v>2022-07</v>
      </c>
      <c r="I5798" t="s">
        <v>17994</v>
      </c>
      <c r="J5798" s="1">
        <v>44761</v>
      </c>
      <c r="K5798" s="2">
        <v>0.8903240740740741</v>
      </c>
      <c r="L5798">
        <v>47</v>
      </c>
      <c r="M5798" s="2">
        <v>3.2962962962962965E-2</v>
      </c>
      <c r="N5798" t="s">
        <v>16996</v>
      </c>
      <c r="O5798" t="s">
        <v>13263</v>
      </c>
      <c r="P5798" t="s">
        <v>13264</v>
      </c>
      <c r="Q5798" t="s">
        <v>165</v>
      </c>
      <c r="R5798" t="s">
        <v>42</v>
      </c>
      <c r="S5798">
        <v>36228007</v>
      </c>
      <c r="T5798" t="s">
        <v>607</v>
      </c>
      <c r="U5798">
        <v>142.58000000000001</v>
      </c>
      <c r="V5798">
        <v>3236.96</v>
      </c>
      <c r="W5798">
        <v>2589.56</v>
      </c>
      <c r="X5798" t="s">
        <v>30</v>
      </c>
      <c r="Y5798" t="s">
        <v>30</v>
      </c>
    </row>
    <row r="5799" spans="1:25" x14ac:dyDescent="0.25">
      <c r="A5799" t="s">
        <v>17995</v>
      </c>
      <c r="B5799" t="s">
        <v>17996</v>
      </c>
      <c r="C5799" s="1">
        <v>44768</v>
      </c>
      <c r="D5799" s="1" t="str">
        <f t="shared" si="360"/>
        <v>2020–2029</v>
      </c>
      <c r="E5799" s="8">
        <f t="shared" si="361"/>
        <v>2022</v>
      </c>
      <c r="F5799" s="8" t="str">
        <f t="shared" si="362"/>
        <v>22</v>
      </c>
      <c r="G5799" s="2">
        <v>0.85736111111111113</v>
      </c>
      <c r="H5799" s="2" t="str">
        <f t="shared" si="363"/>
        <v>2022-07</v>
      </c>
      <c r="I5799" t="s">
        <v>17997</v>
      </c>
      <c r="J5799" s="1">
        <v>44768</v>
      </c>
      <c r="K5799" s="2">
        <v>0.86777777777777776</v>
      </c>
      <c r="L5799">
        <v>15</v>
      </c>
      <c r="M5799" s="2">
        <v>1.0416666666666666E-2</v>
      </c>
      <c r="N5799" t="s">
        <v>16996</v>
      </c>
      <c r="O5799" t="s">
        <v>13263</v>
      </c>
      <c r="P5799" t="s">
        <v>13264</v>
      </c>
      <c r="Q5799" t="s">
        <v>165</v>
      </c>
      <c r="R5799" t="s">
        <v>42</v>
      </c>
      <c r="S5799">
        <v>390906007</v>
      </c>
      <c r="T5799" t="s">
        <v>169</v>
      </c>
      <c r="U5799">
        <v>85.55</v>
      </c>
      <c r="V5799">
        <v>234.71</v>
      </c>
      <c r="W5799">
        <v>187.76</v>
      </c>
      <c r="X5799">
        <v>55822004</v>
      </c>
      <c r="Y5799" t="s">
        <v>170</v>
      </c>
    </row>
    <row r="5800" spans="1:25" x14ac:dyDescent="0.25">
      <c r="A5800" t="s">
        <v>17998</v>
      </c>
      <c r="B5800" t="s">
        <v>17999</v>
      </c>
      <c r="C5800" s="1">
        <v>44775</v>
      </c>
      <c r="D5800" s="1" t="str">
        <f t="shared" si="360"/>
        <v>2020–2029</v>
      </c>
      <c r="E5800" s="8">
        <f t="shared" si="361"/>
        <v>2022</v>
      </c>
      <c r="F5800" s="8" t="str">
        <f t="shared" si="362"/>
        <v>22</v>
      </c>
      <c r="G5800" s="2">
        <v>0.85736111111111113</v>
      </c>
      <c r="H5800" s="2" t="str">
        <f t="shared" si="363"/>
        <v>2022-08</v>
      </c>
      <c r="I5800" t="s">
        <v>18000</v>
      </c>
      <c r="J5800" s="1">
        <v>44775</v>
      </c>
      <c r="K5800" s="2">
        <v>0.89902777777777776</v>
      </c>
      <c r="L5800">
        <v>60</v>
      </c>
      <c r="M5800" s="2">
        <v>4.1666666666666664E-2</v>
      </c>
      <c r="N5800" t="s">
        <v>16996</v>
      </c>
      <c r="O5800" t="s">
        <v>17091</v>
      </c>
      <c r="P5800" t="s">
        <v>17092</v>
      </c>
      <c r="Q5800" t="s">
        <v>165</v>
      </c>
      <c r="R5800" t="s">
        <v>85</v>
      </c>
      <c r="S5800">
        <v>50849002</v>
      </c>
      <c r="T5800" t="s">
        <v>86</v>
      </c>
      <c r="U5800">
        <v>146.18</v>
      </c>
      <c r="V5800">
        <v>1738.7</v>
      </c>
      <c r="W5800">
        <v>1390.94</v>
      </c>
      <c r="X5800" t="s">
        <v>30</v>
      </c>
      <c r="Y5800" t="s">
        <v>30</v>
      </c>
    </row>
    <row r="5801" spans="1:25" x14ac:dyDescent="0.25">
      <c r="A5801" t="s">
        <v>18001</v>
      </c>
      <c r="B5801" t="s">
        <v>18002</v>
      </c>
      <c r="C5801" s="1">
        <v>44782</v>
      </c>
      <c r="D5801" s="1" t="str">
        <f t="shared" si="360"/>
        <v>2020–2029</v>
      </c>
      <c r="E5801" s="8">
        <f t="shared" si="361"/>
        <v>2022</v>
      </c>
      <c r="F5801" s="8" t="str">
        <f t="shared" si="362"/>
        <v>22</v>
      </c>
      <c r="G5801" s="2">
        <v>0.85736111111111113</v>
      </c>
      <c r="H5801" s="2" t="str">
        <f t="shared" si="363"/>
        <v>2022-08</v>
      </c>
      <c r="I5801" t="s">
        <v>18003</v>
      </c>
      <c r="J5801" s="1">
        <v>44782</v>
      </c>
      <c r="K5801" s="2">
        <v>0.89902777777777776</v>
      </c>
      <c r="L5801">
        <v>60</v>
      </c>
      <c r="M5801" s="2">
        <v>4.1666666666666664E-2</v>
      </c>
      <c r="N5801" t="s">
        <v>16996</v>
      </c>
      <c r="O5801" t="s">
        <v>17091</v>
      </c>
      <c r="P5801" t="s">
        <v>17092</v>
      </c>
      <c r="Q5801" t="s">
        <v>165</v>
      </c>
      <c r="R5801" t="s">
        <v>85</v>
      </c>
      <c r="S5801">
        <v>50849002</v>
      </c>
      <c r="T5801" t="s">
        <v>86</v>
      </c>
      <c r="U5801">
        <v>146.18</v>
      </c>
      <c r="V5801">
        <v>587.67999999999995</v>
      </c>
      <c r="W5801">
        <v>470.13</v>
      </c>
      <c r="X5801" t="s">
        <v>30</v>
      </c>
      <c r="Y5801" t="s">
        <v>30</v>
      </c>
    </row>
    <row r="5802" spans="1:25" x14ac:dyDescent="0.25">
      <c r="A5802" t="s">
        <v>18004</v>
      </c>
      <c r="B5802" t="s">
        <v>18005</v>
      </c>
      <c r="C5802" s="1">
        <v>44789</v>
      </c>
      <c r="D5802" s="1" t="str">
        <f t="shared" si="360"/>
        <v>2020–2029</v>
      </c>
      <c r="E5802" s="8">
        <f t="shared" si="361"/>
        <v>2022</v>
      </c>
      <c r="F5802" s="8" t="str">
        <f t="shared" si="362"/>
        <v>22</v>
      </c>
      <c r="G5802" s="2">
        <v>0.85736111111111113</v>
      </c>
      <c r="H5802" s="2" t="str">
        <f t="shared" si="363"/>
        <v>2022-08</v>
      </c>
      <c r="I5802" t="s">
        <v>18006</v>
      </c>
      <c r="J5802" s="1">
        <v>44789</v>
      </c>
      <c r="K5802" s="2">
        <v>0.89902777777777776</v>
      </c>
      <c r="L5802">
        <v>60</v>
      </c>
      <c r="M5802" s="2">
        <v>4.1666666666666664E-2</v>
      </c>
      <c r="N5802" t="s">
        <v>16996</v>
      </c>
      <c r="O5802" t="s">
        <v>17091</v>
      </c>
      <c r="P5802" t="s">
        <v>17092</v>
      </c>
      <c r="Q5802" t="s">
        <v>165</v>
      </c>
      <c r="R5802" t="s">
        <v>85</v>
      </c>
      <c r="S5802">
        <v>50849002</v>
      </c>
      <c r="T5802" t="s">
        <v>86</v>
      </c>
      <c r="U5802">
        <v>146.18</v>
      </c>
      <c r="V5802">
        <v>875.9</v>
      </c>
      <c r="W5802">
        <v>700.7</v>
      </c>
      <c r="X5802" t="s">
        <v>30</v>
      </c>
      <c r="Y5802" t="s">
        <v>30</v>
      </c>
    </row>
    <row r="5803" spans="1:25" x14ac:dyDescent="0.25">
      <c r="A5803" t="s">
        <v>18007</v>
      </c>
      <c r="B5803" t="s">
        <v>18008</v>
      </c>
      <c r="C5803" s="1">
        <v>44796</v>
      </c>
      <c r="D5803" s="1" t="str">
        <f t="shared" si="360"/>
        <v>2020–2029</v>
      </c>
      <c r="E5803" s="8">
        <f t="shared" si="361"/>
        <v>2022</v>
      </c>
      <c r="F5803" s="8" t="str">
        <f t="shared" si="362"/>
        <v>22</v>
      </c>
      <c r="G5803" s="2">
        <v>0.85736111111111113</v>
      </c>
      <c r="H5803" s="2" t="str">
        <f t="shared" si="363"/>
        <v>2022-08</v>
      </c>
      <c r="I5803" t="s">
        <v>18009</v>
      </c>
      <c r="J5803" s="1">
        <v>44796</v>
      </c>
      <c r="K5803" s="2">
        <v>0.86777777777777776</v>
      </c>
      <c r="L5803">
        <v>15</v>
      </c>
      <c r="M5803" s="2">
        <v>1.0416666666666666E-2</v>
      </c>
      <c r="N5803" t="s">
        <v>16996</v>
      </c>
      <c r="O5803" t="s">
        <v>12397</v>
      </c>
      <c r="P5803" t="s">
        <v>12398</v>
      </c>
      <c r="Q5803" t="s">
        <v>165</v>
      </c>
      <c r="R5803" t="s">
        <v>252</v>
      </c>
      <c r="S5803">
        <v>702927004</v>
      </c>
      <c r="T5803" t="s">
        <v>253</v>
      </c>
      <c r="U5803">
        <v>142.58000000000001</v>
      </c>
      <c r="V5803">
        <v>660.58</v>
      </c>
      <c r="W5803">
        <v>528.45000000000005</v>
      </c>
      <c r="X5803" t="s">
        <v>30</v>
      </c>
      <c r="Y5803" t="s">
        <v>30</v>
      </c>
    </row>
    <row r="5804" spans="1:25" x14ac:dyDescent="0.25">
      <c r="A5804" t="s">
        <v>18010</v>
      </c>
      <c r="B5804" t="s">
        <v>18011</v>
      </c>
      <c r="C5804" s="1">
        <v>44803</v>
      </c>
      <c r="D5804" s="1" t="str">
        <f t="shared" si="360"/>
        <v>2020–2029</v>
      </c>
      <c r="E5804" s="8">
        <f t="shared" si="361"/>
        <v>2022</v>
      </c>
      <c r="F5804" s="8" t="str">
        <f t="shared" si="362"/>
        <v>22</v>
      </c>
      <c r="G5804" s="2">
        <v>0.85736111111111113</v>
      </c>
      <c r="H5804" s="2" t="str">
        <f t="shared" si="363"/>
        <v>2022-08</v>
      </c>
      <c r="I5804" t="s">
        <v>18012</v>
      </c>
      <c r="J5804" s="1">
        <v>44803</v>
      </c>
      <c r="K5804" s="2">
        <v>0.88266203703703705</v>
      </c>
      <c r="L5804">
        <v>36</v>
      </c>
      <c r="M5804" s="2">
        <v>2.5300925925925925E-2</v>
      </c>
      <c r="N5804" t="s">
        <v>16996</v>
      </c>
      <c r="O5804" t="s">
        <v>12397</v>
      </c>
      <c r="P5804" t="s">
        <v>12398</v>
      </c>
      <c r="Q5804" t="s">
        <v>165</v>
      </c>
      <c r="R5804" t="s">
        <v>252</v>
      </c>
      <c r="S5804">
        <v>702927004</v>
      </c>
      <c r="T5804" t="s">
        <v>253</v>
      </c>
      <c r="U5804">
        <v>142.58000000000001</v>
      </c>
      <c r="V5804">
        <v>872.3</v>
      </c>
      <c r="W5804">
        <v>697.82</v>
      </c>
      <c r="X5804" t="s">
        <v>30</v>
      </c>
      <c r="Y5804" t="s">
        <v>30</v>
      </c>
    </row>
    <row r="5805" spans="1:25" x14ac:dyDescent="0.25">
      <c r="A5805" t="s">
        <v>18013</v>
      </c>
      <c r="B5805" t="s">
        <v>18014</v>
      </c>
      <c r="C5805" s="1">
        <v>44810</v>
      </c>
      <c r="D5805" s="1" t="str">
        <f t="shared" si="360"/>
        <v>2020–2029</v>
      </c>
      <c r="E5805" s="8">
        <f t="shared" si="361"/>
        <v>2022</v>
      </c>
      <c r="F5805" s="8" t="str">
        <f t="shared" si="362"/>
        <v>22</v>
      </c>
      <c r="G5805" s="2">
        <v>0.85736111111111113</v>
      </c>
      <c r="H5805" s="2" t="str">
        <f t="shared" si="363"/>
        <v>2022-09</v>
      </c>
      <c r="I5805" t="s">
        <v>18015</v>
      </c>
      <c r="J5805" s="1">
        <v>44810</v>
      </c>
      <c r="K5805" s="2">
        <v>0.86777777777777776</v>
      </c>
      <c r="L5805">
        <v>15</v>
      </c>
      <c r="M5805" s="2">
        <v>1.0416666666666666E-2</v>
      </c>
      <c r="N5805" t="s">
        <v>16996</v>
      </c>
      <c r="O5805" t="s">
        <v>12397</v>
      </c>
      <c r="P5805" t="s">
        <v>12398</v>
      </c>
      <c r="Q5805" t="s">
        <v>165</v>
      </c>
      <c r="R5805" t="s">
        <v>252</v>
      </c>
      <c r="S5805">
        <v>702927004</v>
      </c>
      <c r="T5805" t="s">
        <v>253</v>
      </c>
      <c r="U5805">
        <v>142.58000000000001</v>
      </c>
      <c r="V5805">
        <v>291.74</v>
      </c>
      <c r="W5805">
        <v>233.38</v>
      </c>
      <c r="X5805" t="s">
        <v>30</v>
      </c>
      <c r="Y5805" t="s">
        <v>30</v>
      </c>
    </row>
    <row r="5806" spans="1:25" x14ac:dyDescent="0.25">
      <c r="A5806" t="s">
        <v>18016</v>
      </c>
      <c r="B5806" t="s">
        <v>18017</v>
      </c>
      <c r="C5806" s="1">
        <v>44817</v>
      </c>
      <c r="D5806" s="1" t="str">
        <f t="shared" si="360"/>
        <v>2020–2029</v>
      </c>
      <c r="E5806" s="8">
        <f t="shared" si="361"/>
        <v>2022</v>
      </c>
      <c r="F5806" s="8" t="str">
        <f t="shared" si="362"/>
        <v>22</v>
      </c>
      <c r="G5806" s="2">
        <v>0.85736111111111113</v>
      </c>
      <c r="H5806" s="2" t="str">
        <f t="shared" si="363"/>
        <v>2022-09</v>
      </c>
      <c r="I5806" t="s">
        <v>18018</v>
      </c>
      <c r="J5806" s="1">
        <v>44817</v>
      </c>
      <c r="K5806" s="2">
        <v>0.88771990740740736</v>
      </c>
      <c r="L5806">
        <v>44</v>
      </c>
      <c r="M5806" s="2">
        <v>3.0358796296296297E-2</v>
      </c>
      <c r="N5806" t="s">
        <v>16996</v>
      </c>
      <c r="O5806" t="s">
        <v>12397</v>
      </c>
      <c r="P5806" t="s">
        <v>12398</v>
      </c>
      <c r="Q5806" t="s">
        <v>165</v>
      </c>
      <c r="R5806" t="s">
        <v>252</v>
      </c>
      <c r="S5806">
        <v>702927004</v>
      </c>
      <c r="T5806" t="s">
        <v>253</v>
      </c>
      <c r="U5806">
        <v>142.58000000000001</v>
      </c>
      <c r="V5806">
        <v>872.3</v>
      </c>
      <c r="W5806">
        <v>697.82</v>
      </c>
      <c r="X5806" t="s">
        <v>30</v>
      </c>
      <c r="Y5806" t="s">
        <v>30</v>
      </c>
    </row>
    <row r="5807" spans="1:25" x14ac:dyDescent="0.25">
      <c r="A5807" t="s">
        <v>18019</v>
      </c>
      <c r="B5807" t="s">
        <v>18020</v>
      </c>
      <c r="C5807" s="1">
        <v>44824</v>
      </c>
      <c r="D5807" s="1" t="str">
        <f t="shared" si="360"/>
        <v>2020–2029</v>
      </c>
      <c r="E5807" s="8">
        <f t="shared" si="361"/>
        <v>2022</v>
      </c>
      <c r="F5807" s="8" t="str">
        <f t="shared" si="362"/>
        <v>22</v>
      </c>
      <c r="G5807" s="2">
        <v>0.85736111111111113</v>
      </c>
      <c r="H5807" s="2" t="str">
        <f t="shared" si="363"/>
        <v>2022-09</v>
      </c>
      <c r="I5807" t="s">
        <v>18021</v>
      </c>
      <c r="J5807" s="1">
        <v>44824</v>
      </c>
      <c r="K5807" s="2">
        <v>0.86777777777777776</v>
      </c>
      <c r="L5807">
        <v>15</v>
      </c>
      <c r="M5807" s="2">
        <v>1.0416666666666666E-2</v>
      </c>
      <c r="N5807" t="s">
        <v>16996</v>
      </c>
      <c r="O5807" t="s">
        <v>13263</v>
      </c>
      <c r="P5807" t="s">
        <v>13264</v>
      </c>
      <c r="Q5807" t="s">
        <v>165</v>
      </c>
      <c r="R5807" t="s">
        <v>114</v>
      </c>
      <c r="S5807">
        <v>185349003</v>
      </c>
      <c r="T5807" t="s">
        <v>43</v>
      </c>
      <c r="U5807">
        <v>85.55</v>
      </c>
      <c r="V5807">
        <v>234.71</v>
      </c>
      <c r="W5807">
        <v>187.76</v>
      </c>
      <c r="X5807" t="s">
        <v>30</v>
      </c>
      <c r="Y5807" t="s">
        <v>30</v>
      </c>
    </row>
    <row r="5808" spans="1:25" x14ac:dyDescent="0.25">
      <c r="A5808" t="s">
        <v>18022</v>
      </c>
      <c r="B5808" t="s">
        <v>18023</v>
      </c>
      <c r="C5808" s="1">
        <v>44831</v>
      </c>
      <c r="D5808" s="1" t="str">
        <f t="shared" si="360"/>
        <v>2020–2029</v>
      </c>
      <c r="E5808" s="8">
        <f t="shared" si="361"/>
        <v>2022</v>
      </c>
      <c r="F5808" s="8" t="str">
        <f t="shared" si="362"/>
        <v>22</v>
      </c>
      <c r="G5808" s="2">
        <v>0.85736111111111113</v>
      </c>
      <c r="H5808" s="2" t="str">
        <f t="shared" si="363"/>
        <v>2022-09</v>
      </c>
      <c r="I5808" t="s">
        <v>18024</v>
      </c>
      <c r="J5808" s="1">
        <v>44831</v>
      </c>
      <c r="K5808" s="2">
        <v>0.99263888888888885</v>
      </c>
      <c r="L5808">
        <v>195</v>
      </c>
      <c r="M5808" s="2">
        <v>0.13527777777777777</v>
      </c>
      <c r="N5808" t="s">
        <v>16996</v>
      </c>
      <c r="O5808" t="s">
        <v>13263</v>
      </c>
      <c r="P5808" t="s">
        <v>13264</v>
      </c>
      <c r="Q5808" t="s">
        <v>165</v>
      </c>
      <c r="R5808" t="s">
        <v>42</v>
      </c>
      <c r="S5808">
        <v>185349003</v>
      </c>
      <c r="T5808" t="s">
        <v>43</v>
      </c>
      <c r="U5808">
        <v>85.55</v>
      </c>
      <c r="V5808">
        <v>3105.35</v>
      </c>
      <c r="W5808">
        <v>2484.2800000000002</v>
      </c>
      <c r="X5808">
        <v>66383009</v>
      </c>
      <c r="Y5808" t="s">
        <v>125</v>
      </c>
    </row>
    <row r="5809" spans="1:25" x14ac:dyDescent="0.25">
      <c r="A5809" t="s">
        <v>18025</v>
      </c>
      <c r="B5809" t="s">
        <v>18026</v>
      </c>
      <c r="C5809" s="1">
        <v>44845</v>
      </c>
      <c r="D5809" s="1" t="str">
        <f t="shared" si="360"/>
        <v>2020–2029</v>
      </c>
      <c r="E5809" s="8">
        <f t="shared" si="361"/>
        <v>2022</v>
      </c>
      <c r="F5809" s="8" t="str">
        <f t="shared" si="362"/>
        <v>22</v>
      </c>
      <c r="G5809" s="2">
        <v>0.85736111111111113</v>
      </c>
      <c r="H5809" s="2" t="str">
        <f t="shared" si="363"/>
        <v>2022-10</v>
      </c>
      <c r="I5809" t="s">
        <v>18027</v>
      </c>
      <c r="J5809" s="1">
        <v>44845</v>
      </c>
      <c r="K5809" s="2">
        <v>0.88209490740740737</v>
      </c>
      <c r="L5809">
        <v>36</v>
      </c>
      <c r="M5809" s="2">
        <v>2.4733796296296295E-2</v>
      </c>
      <c r="N5809" t="s">
        <v>16996</v>
      </c>
      <c r="O5809" t="s">
        <v>12397</v>
      </c>
      <c r="P5809" t="s">
        <v>12398</v>
      </c>
      <c r="Q5809" t="s">
        <v>165</v>
      </c>
      <c r="R5809" t="s">
        <v>252</v>
      </c>
      <c r="S5809">
        <v>702927004</v>
      </c>
      <c r="T5809" t="s">
        <v>253</v>
      </c>
      <c r="U5809">
        <v>142.58000000000001</v>
      </c>
      <c r="V5809">
        <v>872.3</v>
      </c>
      <c r="W5809">
        <v>697.82</v>
      </c>
      <c r="X5809" t="s">
        <v>30</v>
      </c>
      <c r="Y5809" t="s">
        <v>30</v>
      </c>
    </row>
    <row r="5810" spans="1:25" x14ac:dyDescent="0.25">
      <c r="A5810" t="s">
        <v>18028</v>
      </c>
      <c r="B5810" t="s">
        <v>18029</v>
      </c>
      <c r="C5810" s="1">
        <v>44852</v>
      </c>
      <c r="D5810" s="1" t="str">
        <f t="shared" si="360"/>
        <v>2020–2029</v>
      </c>
      <c r="E5810" s="8">
        <f t="shared" si="361"/>
        <v>2022</v>
      </c>
      <c r="F5810" s="8" t="str">
        <f t="shared" si="362"/>
        <v>22</v>
      </c>
      <c r="G5810" s="2">
        <v>0.85736111111111113</v>
      </c>
      <c r="H5810" s="2" t="str">
        <f t="shared" si="363"/>
        <v>2022-10</v>
      </c>
      <c r="I5810" t="s">
        <v>18030</v>
      </c>
      <c r="J5810" s="1">
        <v>44852</v>
      </c>
      <c r="K5810" s="2">
        <v>0.86777777777777776</v>
      </c>
      <c r="L5810">
        <v>15</v>
      </c>
      <c r="M5810" s="2">
        <v>1.0416666666666666E-2</v>
      </c>
      <c r="N5810" t="s">
        <v>16996</v>
      </c>
      <c r="O5810" t="s">
        <v>12397</v>
      </c>
      <c r="P5810" t="s">
        <v>12398</v>
      </c>
      <c r="Q5810" t="s">
        <v>165</v>
      </c>
      <c r="R5810" t="s">
        <v>252</v>
      </c>
      <c r="S5810">
        <v>702927004</v>
      </c>
      <c r="T5810" t="s">
        <v>253</v>
      </c>
      <c r="U5810">
        <v>142.58000000000001</v>
      </c>
      <c r="V5810">
        <v>1154.54</v>
      </c>
      <c r="W5810">
        <v>923.62</v>
      </c>
      <c r="X5810" t="s">
        <v>30</v>
      </c>
      <c r="Y5810" t="s">
        <v>30</v>
      </c>
    </row>
    <row r="5811" spans="1:25" x14ac:dyDescent="0.25">
      <c r="A5811" t="s">
        <v>18031</v>
      </c>
      <c r="B5811" t="s">
        <v>18032</v>
      </c>
      <c r="C5811" s="1">
        <v>44859</v>
      </c>
      <c r="D5811" s="1" t="str">
        <f t="shared" si="360"/>
        <v>2020–2029</v>
      </c>
      <c r="E5811" s="8">
        <f t="shared" si="361"/>
        <v>2022</v>
      </c>
      <c r="F5811" s="8" t="str">
        <f t="shared" si="362"/>
        <v>22</v>
      </c>
      <c r="G5811" s="2">
        <v>0.85736111111111113</v>
      </c>
      <c r="H5811" s="2" t="str">
        <f t="shared" si="363"/>
        <v>2022-10</v>
      </c>
      <c r="I5811" t="s">
        <v>18033</v>
      </c>
      <c r="J5811" s="1">
        <v>44859</v>
      </c>
      <c r="K5811" s="2">
        <v>0.895625</v>
      </c>
      <c r="L5811">
        <v>55</v>
      </c>
      <c r="M5811" s="2">
        <v>3.8263888888888889E-2</v>
      </c>
      <c r="N5811" t="s">
        <v>16996</v>
      </c>
      <c r="O5811" t="s">
        <v>13263</v>
      </c>
      <c r="P5811" t="s">
        <v>13264</v>
      </c>
      <c r="Q5811" t="s">
        <v>165</v>
      </c>
      <c r="R5811" t="s">
        <v>114</v>
      </c>
      <c r="S5811">
        <v>185349003</v>
      </c>
      <c r="T5811" t="s">
        <v>43</v>
      </c>
      <c r="U5811">
        <v>85.55</v>
      </c>
      <c r="V5811">
        <v>1384.58</v>
      </c>
      <c r="W5811">
        <v>1107.6500000000001</v>
      </c>
      <c r="X5811" t="s">
        <v>30</v>
      </c>
      <c r="Y5811" t="s">
        <v>30</v>
      </c>
    </row>
    <row r="5812" spans="1:25" x14ac:dyDescent="0.25">
      <c r="A5812" t="s">
        <v>18034</v>
      </c>
      <c r="B5812" t="s">
        <v>18035</v>
      </c>
      <c r="C5812" s="1">
        <v>44866</v>
      </c>
      <c r="D5812" s="1" t="str">
        <f t="shared" si="360"/>
        <v>2020–2029</v>
      </c>
      <c r="E5812" s="8">
        <f t="shared" si="361"/>
        <v>2022</v>
      </c>
      <c r="F5812" s="8" t="str">
        <f t="shared" si="362"/>
        <v>22</v>
      </c>
      <c r="G5812" s="2">
        <v>0.85736111111111113</v>
      </c>
      <c r="H5812" s="2" t="str">
        <f t="shared" si="363"/>
        <v>2022-11</v>
      </c>
      <c r="I5812" t="s">
        <v>18036</v>
      </c>
      <c r="J5812" s="1">
        <v>44866</v>
      </c>
      <c r="K5812" s="2">
        <v>0.95788194444444441</v>
      </c>
      <c r="L5812">
        <v>145</v>
      </c>
      <c r="M5812" s="2">
        <v>0.10052083333333334</v>
      </c>
      <c r="N5812" t="s">
        <v>16996</v>
      </c>
      <c r="O5812" t="s">
        <v>13263</v>
      </c>
      <c r="P5812" t="s">
        <v>13264</v>
      </c>
      <c r="Q5812" t="s">
        <v>165</v>
      </c>
      <c r="R5812" t="s">
        <v>42</v>
      </c>
      <c r="S5812">
        <v>185349003</v>
      </c>
      <c r="T5812" t="s">
        <v>43</v>
      </c>
      <c r="U5812">
        <v>85.55</v>
      </c>
      <c r="V5812">
        <v>2673.95</v>
      </c>
      <c r="W5812">
        <v>2139.16</v>
      </c>
      <c r="X5812">
        <v>66383009</v>
      </c>
      <c r="Y5812" t="s">
        <v>125</v>
      </c>
    </row>
    <row r="5813" spans="1:25" x14ac:dyDescent="0.25">
      <c r="A5813" t="s">
        <v>18037</v>
      </c>
      <c r="B5813" t="s">
        <v>18038</v>
      </c>
      <c r="C5813" s="1">
        <v>44880</v>
      </c>
      <c r="D5813" s="1" t="str">
        <f t="shared" si="360"/>
        <v>2020–2029</v>
      </c>
      <c r="E5813" s="8">
        <f t="shared" si="361"/>
        <v>2022</v>
      </c>
      <c r="F5813" s="8" t="str">
        <f t="shared" si="362"/>
        <v>22</v>
      </c>
      <c r="G5813" s="2">
        <v>0.85736111111111113</v>
      </c>
      <c r="H5813" s="2" t="str">
        <f t="shared" si="363"/>
        <v>2022-11</v>
      </c>
      <c r="I5813" t="s">
        <v>18039</v>
      </c>
      <c r="J5813" s="1">
        <v>44880</v>
      </c>
      <c r="K5813" s="2">
        <v>0.87916666666666665</v>
      </c>
      <c r="L5813">
        <v>31</v>
      </c>
      <c r="M5813" s="2">
        <v>2.1805555555555557E-2</v>
      </c>
      <c r="N5813" t="s">
        <v>16996</v>
      </c>
      <c r="O5813" t="s">
        <v>12397</v>
      </c>
      <c r="P5813" t="s">
        <v>12398</v>
      </c>
      <c r="Q5813" t="s">
        <v>165</v>
      </c>
      <c r="R5813" t="s">
        <v>252</v>
      </c>
      <c r="S5813">
        <v>702927004</v>
      </c>
      <c r="T5813" t="s">
        <v>253</v>
      </c>
      <c r="U5813">
        <v>142.58000000000001</v>
      </c>
      <c r="V5813">
        <v>872.3</v>
      </c>
      <c r="W5813">
        <v>697.82</v>
      </c>
      <c r="X5813" t="s">
        <v>30</v>
      </c>
      <c r="Y5813" t="s">
        <v>30</v>
      </c>
    </row>
    <row r="5814" spans="1:25" x14ac:dyDescent="0.25">
      <c r="A5814" t="s">
        <v>18040</v>
      </c>
      <c r="B5814" t="s">
        <v>18041</v>
      </c>
      <c r="C5814" s="1">
        <v>44887</v>
      </c>
      <c r="D5814" s="1" t="str">
        <f t="shared" si="360"/>
        <v>2020–2029</v>
      </c>
      <c r="E5814" s="8">
        <f t="shared" si="361"/>
        <v>2022</v>
      </c>
      <c r="F5814" s="8" t="str">
        <f t="shared" si="362"/>
        <v>22</v>
      </c>
      <c r="G5814" s="2">
        <v>0.85736111111111113</v>
      </c>
      <c r="H5814" s="2" t="str">
        <f t="shared" si="363"/>
        <v>2022-11</v>
      </c>
      <c r="I5814" t="s">
        <v>18042</v>
      </c>
      <c r="J5814" s="1">
        <v>44887</v>
      </c>
      <c r="K5814" s="2">
        <v>0.86777777777777776</v>
      </c>
      <c r="L5814">
        <v>15</v>
      </c>
      <c r="M5814" s="2">
        <v>1.0416666666666666E-2</v>
      </c>
      <c r="N5814" t="s">
        <v>16996</v>
      </c>
      <c r="O5814" t="s">
        <v>12397</v>
      </c>
      <c r="P5814" t="s">
        <v>12398</v>
      </c>
      <c r="Q5814" t="s">
        <v>165</v>
      </c>
      <c r="R5814" t="s">
        <v>252</v>
      </c>
      <c r="S5814">
        <v>702927004</v>
      </c>
      <c r="T5814" t="s">
        <v>253</v>
      </c>
      <c r="U5814">
        <v>142.58000000000001</v>
      </c>
      <c r="V5814">
        <v>524.91999999999996</v>
      </c>
      <c r="W5814">
        <v>338.69</v>
      </c>
      <c r="X5814" t="s">
        <v>30</v>
      </c>
      <c r="Y5814" t="s">
        <v>30</v>
      </c>
    </row>
    <row r="5815" spans="1:25" x14ac:dyDescent="0.25">
      <c r="A5815" t="s">
        <v>18043</v>
      </c>
      <c r="B5815" t="s">
        <v>18044</v>
      </c>
      <c r="C5815" s="1">
        <v>44894</v>
      </c>
      <c r="D5815" s="1" t="str">
        <f t="shared" si="360"/>
        <v>2020–2029</v>
      </c>
      <c r="E5815" s="8">
        <f t="shared" si="361"/>
        <v>2022</v>
      </c>
      <c r="F5815" s="8" t="str">
        <f t="shared" si="362"/>
        <v>22</v>
      </c>
      <c r="G5815" s="2">
        <v>0.85736111111111113</v>
      </c>
      <c r="H5815" s="2" t="str">
        <f t="shared" si="363"/>
        <v>2022-11</v>
      </c>
      <c r="I5815" t="s">
        <v>18045</v>
      </c>
      <c r="J5815" s="1">
        <v>44894</v>
      </c>
      <c r="K5815" s="2">
        <v>0.89542824074074079</v>
      </c>
      <c r="L5815">
        <v>55</v>
      </c>
      <c r="M5815" s="2">
        <v>3.8067129629629631E-2</v>
      </c>
      <c r="N5815" t="s">
        <v>16996</v>
      </c>
      <c r="O5815" t="s">
        <v>13263</v>
      </c>
      <c r="P5815" t="s">
        <v>13264</v>
      </c>
      <c r="Q5815" t="s">
        <v>165</v>
      </c>
      <c r="R5815" t="s">
        <v>114</v>
      </c>
      <c r="S5815">
        <v>185349003</v>
      </c>
      <c r="T5815" t="s">
        <v>43</v>
      </c>
      <c r="U5815">
        <v>85.55</v>
      </c>
      <c r="V5815">
        <v>815.27</v>
      </c>
      <c r="W5815">
        <v>652.20000000000005</v>
      </c>
      <c r="X5815" t="s">
        <v>30</v>
      </c>
      <c r="Y5815" t="s">
        <v>30</v>
      </c>
    </row>
    <row r="5816" spans="1:25" x14ac:dyDescent="0.25">
      <c r="A5816" t="s">
        <v>18046</v>
      </c>
      <c r="B5816" t="s">
        <v>18047</v>
      </c>
      <c r="C5816" s="1">
        <v>44908</v>
      </c>
      <c r="D5816" s="1" t="str">
        <f t="shared" si="360"/>
        <v>2020–2029</v>
      </c>
      <c r="E5816" s="8">
        <f t="shared" si="361"/>
        <v>2022</v>
      </c>
      <c r="F5816" s="8" t="str">
        <f t="shared" si="362"/>
        <v>22</v>
      </c>
      <c r="G5816" s="2">
        <v>0.85736111111111113</v>
      </c>
      <c r="H5816" s="2" t="str">
        <f t="shared" si="363"/>
        <v>2022-12</v>
      </c>
      <c r="I5816" t="s">
        <v>18048</v>
      </c>
      <c r="J5816" s="1">
        <v>44908</v>
      </c>
      <c r="K5816" s="2">
        <v>0.89460648148148147</v>
      </c>
      <c r="L5816">
        <v>54</v>
      </c>
      <c r="M5816" s="2">
        <v>3.7245370370370373E-2</v>
      </c>
      <c r="N5816" t="s">
        <v>16996</v>
      </c>
      <c r="O5816" t="s">
        <v>12397</v>
      </c>
      <c r="P5816" t="s">
        <v>12398</v>
      </c>
      <c r="Q5816" t="s">
        <v>165</v>
      </c>
      <c r="R5816" t="s">
        <v>252</v>
      </c>
      <c r="S5816">
        <v>702927004</v>
      </c>
      <c r="T5816" t="s">
        <v>253</v>
      </c>
      <c r="U5816">
        <v>142.58000000000001</v>
      </c>
      <c r="V5816">
        <v>1088</v>
      </c>
      <c r="W5816">
        <v>870.38</v>
      </c>
      <c r="X5816" t="s">
        <v>30</v>
      </c>
      <c r="Y5816" t="s">
        <v>30</v>
      </c>
    </row>
    <row r="5817" spans="1:25" x14ac:dyDescent="0.25">
      <c r="A5817" t="s">
        <v>18049</v>
      </c>
      <c r="B5817" t="s">
        <v>18050</v>
      </c>
      <c r="C5817" s="1">
        <v>44915</v>
      </c>
      <c r="D5817" s="1" t="str">
        <f t="shared" si="360"/>
        <v>2020–2029</v>
      </c>
      <c r="E5817" s="8">
        <f t="shared" si="361"/>
        <v>2022</v>
      </c>
      <c r="F5817" s="8" t="str">
        <f t="shared" si="362"/>
        <v>22</v>
      </c>
      <c r="G5817" s="2">
        <v>0.85736111111111113</v>
      </c>
      <c r="H5817" s="2" t="str">
        <f t="shared" si="363"/>
        <v>2022-12</v>
      </c>
      <c r="I5817" t="s">
        <v>18051</v>
      </c>
      <c r="J5817" s="1">
        <v>44915</v>
      </c>
      <c r="K5817" s="2">
        <v>0.86777777777777776</v>
      </c>
      <c r="L5817">
        <v>15</v>
      </c>
      <c r="M5817" s="2">
        <v>1.0416666666666666E-2</v>
      </c>
      <c r="N5817" t="s">
        <v>16996</v>
      </c>
      <c r="O5817" t="s">
        <v>17006</v>
      </c>
      <c r="P5817" t="s">
        <v>17007</v>
      </c>
      <c r="Q5817" t="s">
        <v>165</v>
      </c>
      <c r="R5817" t="s">
        <v>28</v>
      </c>
      <c r="S5817">
        <v>162673000</v>
      </c>
      <c r="T5817" t="s">
        <v>151</v>
      </c>
      <c r="U5817">
        <v>136.80000000000001</v>
      </c>
      <c r="V5817">
        <v>285.95999999999998</v>
      </c>
      <c r="W5817">
        <v>228.76</v>
      </c>
      <c r="X5817" t="s">
        <v>30</v>
      </c>
      <c r="Y5817" t="s">
        <v>30</v>
      </c>
    </row>
    <row r="5818" spans="1:25" x14ac:dyDescent="0.25">
      <c r="A5818" t="s">
        <v>18052</v>
      </c>
      <c r="B5818" t="s">
        <v>18053</v>
      </c>
      <c r="C5818" s="1">
        <v>44922</v>
      </c>
      <c r="D5818" s="1" t="str">
        <f t="shared" si="360"/>
        <v>2020–2029</v>
      </c>
      <c r="E5818" s="8">
        <f t="shared" si="361"/>
        <v>2022</v>
      </c>
      <c r="F5818" s="8" t="str">
        <f t="shared" si="362"/>
        <v>22</v>
      </c>
      <c r="G5818" s="2">
        <v>0.85736111111111113</v>
      </c>
      <c r="H5818" s="2" t="str">
        <f t="shared" si="363"/>
        <v>2022-12</v>
      </c>
      <c r="I5818" t="s">
        <v>18054</v>
      </c>
      <c r="J5818" s="1">
        <v>44922</v>
      </c>
      <c r="K5818" s="2">
        <v>0.89774305555555556</v>
      </c>
      <c r="L5818">
        <v>58</v>
      </c>
      <c r="M5818" s="2">
        <v>4.0381944444444443E-2</v>
      </c>
      <c r="N5818" t="s">
        <v>16996</v>
      </c>
      <c r="O5818" t="s">
        <v>12397</v>
      </c>
      <c r="P5818" t="s">
        <v>12398</v>
      </c>
      <c r="Q5818" t="s">
        <v>165</v>
      </c>
      <c r="R5818" t="s">
        <v>252</v>
      </c>
      <c r="S5818">
        <v>702927004</v>
      </c>
      <c r="T5818" t="s">
        <v>253</v>
      </c>
      <c r="U5818">
        <v>142.58000000000001</v>
      </c>
      <c r="V5818">
        <v>872.3</v>
      </c>
      <c r="W5818">
        <v>697.82</v>
      </c>
      <c r="X5818" t="s">
        <v>30</v>
      </c>
      <c r="Y5818" t="s">
        <v>30</v>
      </c>
    </row>
    <row r="5819" spans="1:25" x14ac:dyDescent="0.25">
      <c r="A5819" t="s">
        <v>18055</v>
      </c>
      <c r="B5819" t="s">
        <v>18056</v>
      </c>
      <c r="C5819" s="1">
        <v>44929</v>
      </c>
      <c r="D5819" s="1" t="str">
        <f t="shared" si="360"/>
        <v>2020–2029</v>
      </c>
      <c r="E5819" s="8">
        <f t="shared" si="361"/>
        <v>2023</v>
      </c>
      <c r="F5819" s="8" t="str">
        <f t="shared" si="362"/>
        <v>23</v>
      </c>
      <c r="G5819" s="2">
        <v>0.85736111111111113</v>
      </c>
      <c r="H5819" s="2" t="str">
        <f t="shared" si="363"/>
        <v>2023-01</v>
      </c>
      <c r="I5819" t="s">
        <v>18057</v>
      </c>
      <c r="J5819" s="1">
        <v>44929</v>
      </c>
      <c r="K5819" s="2">
        <v>0.86777777777777776</v>
      </c>
      <c r="L5819">
        <v>15</v>
      </c>
      <c r="M5819" s="2">
        <v>1.0416666666666666E-2</v>
      </c>
      <c r="N5819" t="s">
        <v>16996</v>
      </c>
      <c r="O5819" t="s">
        <v>13263</v>
      </c>
      <c r="P5819" t="s">
        <v>13264</v>
      </c>
      <c r="Q5819" t="s">
        <v>165</v>
      </c>
      <c r="R5819" t="s">
        <v>114</v>
      </c>
      <c r="S5819">
        <v>185349003</v>
      </c>
      <c r="T5819" t="s">
        <v>43</v>
      </c>
      <c r="U5819">
        <v>85.55</v>
      </c>
      <c r="V5819">
        <v>501.58</v>
      </c>
      <c r="W5819">
        <v>401.26</v>
      </c>
      <c r="X5819" t="s">
        <v>30</v>
      </c>
      <c r="Y5819" t="s">
        <v>30</v>
      </c>
    </row>
    <row r="5820" spans="1:25" x14ac:dyDescent="0.25">
      <c r="A5820" t="s">
        <v>18058</v>
      </c>
      <c r="B5820" t="s">
        <v>18059</v>
      </c>
      <c r="C5820" s="1">
        <v>44936</v>
      </c>
      <c r="D5820" s="1" t="str">
        <f t="shared" si="360"/>
        <v>2020–2029</v>
      </c>
      <c r="E5820" s="8">
        <f t="shared" si="361"/>
        <v>2023</v>
      </c>
      <c r="F5820" s="8" t="str">
        <f t="shared" si="362"/>
        <v>23</v>
      </c>
      <c r="G5820" s="2">
        <v>0.85736111111111113</v>
      </c>
      <c r="H5820" s="2" t="str">
        <f t="shared" si="363"/>
        <v>2023-01</v>
      </c>
      <c r="I5820" t="s">
        <v>18060</v>
      </c>
      <c r="J5820" s="1">
        <v>44936</v>
      </c>
      <c r="K5820" s="2">
        <v>0.88269675925925928</v>
      </c>
      <c r="L5820">
        <v>36</v>
      </c>
      <c r="M5820" s="2">
        <v>2.5335648148148149E-2</v>
      </c>
      <c r="N5820" t="s">
        <v>16996</v>
      </c>
      <c r="O5820" t="s">
        <v>12397</v>
      </c>
      <c r="P5820" t="s">
        <v>12398</v>
      </c>
      <c r="Q5820" t="s">
        <v>165</v>
      </c>
      <c r="R5820" t="s">
        <v>252</v>
      </c>
      <c r="S5820">
        <v>702927004</v>
      </c>
      <c r="T5820" t="s">
        <v>253</v>
      </c>
      <c r="U5820">
        <v>142.58000000000001</v>
      </c>
      <c r="V5820">
        <v>872.3</v>
      </c>
      <c r="W5820">
        <v>697.82</v>
      </c>
      <c r="X5820" t="s">
        <v>30</v>
      </c>
      <c r="Y5820" t="s">
        <v>30</v>
      </c>
    </row>
    <row r="5821" spans="1:25" x14ac:dyDescent="0.25">
      <c r="A5821" t="s">
        <v>18061</v>
      </c>
      <c r="B5821" t="s">
        <v>18062</v>
      </c>
      <c r="C5821" s="1">
        <v>44943</v>
      </c>
      <c r="D5821" s="1" t="str">
        <f t="shared" si="360"/>
        <v>2020–2029</v>
      </c>
      <c r="E5821" s="8">
        <f t="shared" si="361"/>
        <v>2023</v>
      </c>
      <c r="F5821" s="8" t="str">
        <f t="shared" si="362"/>
        <v>23</v>
      </c>
      <c r="G5821" s="2">
        <v>0.85736111111111113</v>
      </c>
      <c r="H5821" s="2" t="str">
        <f t="shared" si="363"/>
        <v>2023-01</v>
      </c>
      <c r="I5821" t="s">
        <v>18063</v>
      </c>
      <c r="J5821" s="1">
        <v>44943</v>
      </c>
      <c r="K5821" s="2">
        <v>0.86777777777777776</v>
      </c>
      <c r="L5821">
        <v>15</v>
      </c>
      <c r="M5821" s="2">
        <v>1.0416666666666666E-2</v>
      </c>
      <c r="N5821" t="s">
        <v>16996</v>
      </c>
      <c r="O5821" t="s">
        <v>13263</v>
      </c>
      <c r="P5821" t="s">
        <v>13264</v>
      </c>
      <c r="Q5821" t="s">
        <v>165</v>
      </c>
      <c r="R5821" t="s">
        <v>114</v>
      </c>
      <c r="S5821">
        <v>185349003</v>
      </c>
      <c r="T5821" t="s">
        <v>43</v>
      </c>
      <c r="U5821">
        <v>85.55</v>
      </c>
      <c r="V5821">
        <v>450.41</v>
      </c>
      <c r="W5821">
        <v>360.32</v>
      </c>
      <c r="X5821" t="s">
        <v>30</v>
      </c>
      <c r="Y5821" t="s">
        <v>30</v>
      </c>
    </row>
    <row r="5822" spans="1:25" x14ac:dyDescent="0.25">
      <c r="A5822" t="s">
        <v>18064</v>
      </c>
      <c r="B5822" t="s">
        <v>18065</v>
      </c>
      <c r="C5822" s="1">
        <v>44950</v>
      </c>
      <c r="D5822" s="1" t="str">
        <f t="shared" si="360"/>
        <v>2020–2029</v>
      </c>
      <c r="E5822" s="8">
        <f t="shared" si="361"/>
        <v>2023</v>
      </c>
      <c r="F5822" s="8" t="str">
        <f t="shared" si="362"/>
        <v>23</v>
      </c>
      <c r="G5822" s="2">
        <v>0.85736111111111113</v>
      </c>
      <c r="H5822" s="2" t="str">
        <f t="shared" si="363"/>
        <v>2023-01</v>
      </c>
      <c r="I5822" t="s">
        <v>18066</v>
      </c>
      <c r="J5822" s="1">
        <v>44951</v>
      </c>
      <c r="K5822" s="2">
        <v>3.1064814814814816E-2</v>
      </c>
      <c r="L5822">
        <v>-1190</v>
      </c>
      <c r="M5822" t="e">
        <v>#VALUE!</v>
      </c>
      <c r="N5822" t="s">
        <v>16996</v>
      </c>
      <c r="O5822" t="s">
        <v>13263</v>
      </c>
      <c r="P5822" t="s">
        <v>13264</v>
      </c>
      <c r="Q5822" t="s">
        <v>165</v>
      </c>
      <c r="R5822" t="s">
        <v>42</v>
      </c>
      <c r="S5822">
        <v>185349003</v>
      </c>
      <c r="T5822" t="s">
        <v>43</v>
      </c>
      <c r="U5822">
        <v>85.55</v>
      </c>
      <c r="V5822">
        <v>3105.35</v>
      </c>
      <c r="W5822">
        <v>2484.2800000000002</v>
      </c>
      <c r="X5822">
        <v>103697008</v>
      </c>
      <c r="Y5822" t="s">
        <v>44</v>
      </c>
    </row>
    <row r="5823" spans="1:25" x14ac:dyDescent="0.25">
      <c r="A5823" t="s">
        <v>18067</v>
      </c>
      <c r="B5823" t="s">
        <v>18068</v>
      </c>
      <c r="C5823" s="1">
        <v>44964</v>
      </c>
      <c r="D5823" s="1" t="str">
        <f t="shared" si="360"/>
        <v>2020–2029</v>
      </c>
      <c r="E5823" s="8">
        <f t="shared" si="361"/>
        <v>2023</v>
      </c>
      <c r="F5823" s="8" t="str">
        <f t="shared" si="362"/>
        <v>23</v>
      </c>
      <c r="G5823" s="2">
        <v>0.85736111111111113</v>
      </c>
      <c r="H5823" s="2" t="str">
        <f t="shared" si="363"/>
        <v>2023-02</v>
      </c>
      <c r="I5823" t="s">
        <v>18069</v>
      </c>
      <c r="J5823" s="1">
        <v>44964</v>
      </c>
      <c r="K5823" s="2">
        <v>0.88128472222222221</v>
      </c>
      <c r="L5823">
        <v>34</v>
      </c>
      <c r="M5823" s="2">
        <v>2.3923611111111111E-2</v>
      </c>
      <c r="N5823" t="s">
        <v>16996</v>
      </c>
      <c r="O5823" t="s">
        <v>12397</v>
      </c>
      <c r="P5823" t="s">
        <v>12398</v>
      </c>
      <c r="Q5823" t="s">
        <v>165</v>
      </c>
      <c r="R5823" t="s">
        <v>252</v>
      </c>
      <c r="S5823">
        <v>702927004</v>
      </c>
      <c r="T5823" t="s">
        <v>253</v>
      </c>
      <c r="U5823">
        <v>142.58000000000001</v>
      </c>
      <c r="V5823">
        <v>1261.67</v>
      </c>
      <c r="W5823">
        <v>1009.32</v>
      </c>
      <c r="X5823" t="s">
        <v>30</v>
      </c>
      <c r="Y5823" t="s">
        <v>30</v>
      </c>
    </row>
    <row r="5824" spans="1:25" x14ac:dyDescent="0.25">
      <c r="A5824" t="s">
        <v>18070</v>
      </c>
      <c r="B5824" t="s">
        <v>18071</v>
      </c>
      <c r="C5824" s="1">
        <v>44971</v>
      </c>
      <c r="D5824" s="1" t="str">
        <f t="shared" si="360"/>
        <v>2020–2029</v>
      </c>
      <c r="E5824" s="8">
        <f t="shared" si="361"/>
        <v>2023</v>
      </c>
      <c r="F5824" s="8" t="str">
        <f t="shared" si="362"/>
        <v>23</v>
      </c>
      <c r="G5824" s="2">
        <v>0.85736111111111113</v>
      </c>
      <c r="H5824" s="2" t="str">
        <f t="shared" si="363"/>
        <v>2023-02</v>
      </c>
      <c r="I5824" t="s">
        <v>18072</v>
      </c>
      <c r="J5824" s="1">
        <v>44971</v>
      </c>
      <c r="K5824" s="2">
        <v>0.89902777777777776</v>
      </c>
      <c r="L5824">
        <v>60</v>
      </c>
      <c r="M5824" s="2">
        <v>4.1666666666666664E-2</v>
      </c>
      <c r="N5824" t="s">
        <v>16996</v>
      </c>
      <c r="O5824" t="s">
        <v>17091</v>
      </c>
      <c r="P5824" t="s">
        <v>17092</v>
      </c>
      <c r="Q5824" t="s">
        <v>165</v>
      </c>
      <c r="R5824" t="s">
        <v>85</v>
      </c>
      <c r="S5824">
        <v>50849002</v>
      </c>
      <c r="T5824" t="s">
        <v>86</v>
      </c>
      <c r="U5824">
        <v>146.18</v>
      </c>
      <c r="V5824">
        <v>295.33999999999997</v>
      </c>
      <c r="W5824">
        <v>236.26</v>
      </c>
      <c r="X5824" t="s">
        <v>30</v>
      </c>
      <c r="Y5824" t="s">
        <v>30</v>
      </c>
    </row>
    <row r="5825" spans="1:25" x14ac:dyDescent="0.25">
      <c r="A5825" t="s">
        <v>18073</v>
      </c>
      <c r="B5825" t="s">
        <v>18074</v>
      </c>
      <c r="C5825" s="1">
        <v>44978</v>
      </c>
      <c r="D5825" s="1" t="str">
        <f t="shared" si="360"/>
        <v>2020–2029</v>
      </c>
      <c r="E5825" s="8">
        <f t="shared" si="361"/>
        <v>2023</v>
      </c>
      <c r="F5825" s="8" t="str">
        <f t="shared" si="362"/>
        <v>23</v>
      </c>
      <c r="G5825" s="2">
        <v>0.85736111111111113</v>
      </c>
      <c r="H5825" s="2" t="str">
        <f t="shared" si="363"/>
        <v>2023-02</v>
      </c>
      <c r="I5825" t="s">
        <v>18075</v>
      </c>
      <c r="J5825" s="1">
        <v>44978</v>
      </c>
      <c r="K5825" s="2">
        <v>0.88089120370370366</v>
      </c>
      <c r="L5825">
        <v>34</v>
      </c>
      <c r="M5825" s="2">
        <v>2.3530092592592592E-2</v>
      </c>
      <c r="N5825" t="s">
        <v>16996</v>
      </c>
      <c r="O5825" t="s">
        <v>12397</v>
      </c>
      <c r="P5825" t="s">
        <v>12398</v>
      </c>
      <c r="Q5825" t="s">
        <v>165</v>
      </c>
      <c r="R5825" t="s">
        <v>252</v>
      </c>
      <c r="S5825">
        <v>702927004</v>
      </c>
      <c r="T5825" t="s">
        <v>253</v>
      </c>
      <c r="U5825">
        <v>142.58000000000001</v>
      </c>
      <c r="V5825">
        <v>1371.04</v>
      </c>
      <c r="W5825">
        <v>1096.81</v>
      </c>
      <c r="X5825" t="s">
        <v>30</v>
      </c>
      <c r="Y5825" t="s">
        <v>30</v>
      </c>
    </row>
    <row r="5826" spans="1:25" x14ac:dyDescent="0.25">
      <c r="A5826" t="s">
        <v>18076</v>
      </c>
      <c r="B5826" t="s">
        <v>18077</v>
      </c>
      <c r="C5826" s="1">
        <v>44985</v>
      </c>
      <c r="D5826" s="1" t="str">
        <f t="shared" si="360"/>
        <v>2020–2029</v>
      </c>
      <c r="E5826" s="8">
        <f t="shared" si="361"/>
        <v>2023</v>
      </c>
      <c r="F5826" s="8" t="str">
        <f t="shared" si="362"/>
        <v>23</v>
      </c>
      <c r="G5826" s="2">
        <v>0.85736111111111113</v>
      </c>
      <c r="H5826" s="2" t="str">
        <f t="shared" si="363"/>
        <v>2023-02</v>
      </c>
      <c r="I5826" t="s">
        <v>18078</v>
      </c>
      <c r="J5826" s="1">
        <v>44985</v>
      </c>
      <c r="K5826" s="2">
        <v>0.86777777777777776</v>
      </c>
      <c r="L5826">
        <v>15</v>
      </c>
      <c r="M5826" s="2">
        <v>1.0416666666666666E-2</v>
      </c>
      <c r="N5826" t="s">
        <v>16996</v>
      </c>
      <c r="O5826" t="s">
        <v>12397</v>
      </c>
      <c r="P5826" t="s">
        <v>12398</v>
      </c>
      <c r="Q5826" t="s">
        <v>165</v>
      </c>
      <c r="R5826" t="s">
        <v>252</v>
      </c>
      <c r="S5826">
        <v>702927004</v>
      </c>
      <c r="T5826" t="s">
        <v>253</v>
      </c>
      <c r="U5826">
        <v>142.58000000000001</v>
      </c>
      <c r="V5826">
        <v>608.44000000000005</v>
      </c>
      <c r="W5826">
        <v>486.74</v>
      </c>
      <c r="X5826" t="s">
        <v>30</v>
      </c>
      <c r="Y5826" t="s">
        <v>30</v>
      </c>
    </row>
    <row r="5827" spans="1:25" x14ac:dyDescent="0.25">
      <c r="A5827" t="s">
        <v>18079</v>
      </c>
      <c r="B5827" t="s">
        <v>18080</v>
      </c>
      <c r="C5827" s="1">
        <v>44992</v>
      </c>
      <c r="D5827" s="1" t="str">
        <f t="shared" ref="D5827:D5890" si="364">IF(YEAR(C5827)&lt;2000,"Before 2000",TEXT(INT(YEAR(C5827)/10)*10,"0000") &amp; "–" &amp; TEXT(INT(YEAR(C5827)/10)*10+9,"0000"))</f>
        <v>2020–2029</v>
      </c>
      <c r="E5827" s="8">
        <f t="shared" ref="E5827:E5890" si="365">YEAR(C5827)</f>
        <v>2023</v>
      </c>
      <c r="F5827" s="8" t="str">
        <f t="shared" ref="F5827:F5890" si="366">TEXT(C5827, "yy")</f>
        <v>23</v>
      </c>
      <c r="G5827" s="2">
        <v>0.85736111111111113</v>
      </c>
      <c r="H5827" s="2" t="str">
        <f t="shared" ref="H5827:H5890" si="367">TEXT(C5827, "yyyy-mm")</f>
        <v>2023-03</v>
      </c>
      <c r="I5827" t="s">
        <v>18081</v>
      </c>
      <c r="J5827" s="1">
        <v>44992</v>
      </c>
      <c r="K5827" s="2">
        <v>0.88399305555555552</v>
      </c>
      <c r="L5827">
        <v>38</v>
      </c>
      <c r="M5827" s="2">
        <v>2.6631944444444444E-2</v>
      </c>
      <c r="N5827" t="s">
        <v>16996</v>
      </c>
      <c r="O5827" t="s">
        <v>13263</v>
      </c>
      <c r="P5827" t="s">
        <v>13264</v>
      </c>
      <c r="Q5827" t="s">
        <v>165</v>
      </c>
      <c r="R5827" t="s">
        <v>114</v>
      </c>
      <c r="S5827">
        <v>185349003</v>
      </c>
      <c r="T5827" t="s">
        <v>43</v>
      </c>
      <c r="U5827">
        <v>85.55</v>
      </c>
      <c r="V5827">
        <v>1030.97</v>
      </c>
      <c r="W5827">
        <v>824.76</v>
      </c>
      <c r="X5827" t="s">
        <v>30</v>
      </c>
      <c r="Y5827" t="s">
        <v>30</v>
      </c>
    </row>
    <row r="5828" spans="1:25" x14ac:dyDescent="0.25">
      <c r="A5828" t="s">
        <v>18082</v>
      </c>
      <c r="B5828" t="s">
        <v>18083</v>
      </c>
      <c r="C5828" s="1">
        <v>44999</v>
      </c>
      <c r="D5828" s="1" t="str">
        <f t="shared" si="364"/>
        <v>2020–2029</v>
      </c>
      <c r="E5828" s="8">
        <f t="shared" si="365"/>
        <v>2023</v>
      </c>
      <c r="F5828" s="8" t="str">
        <f t="shared" si="366"/>
        <v>23</v>
      </c>
      <c r="G5828" s="2">
        <v>0.85736111111111113</v>
      </c>
      <c r="H5828" s="2" t="str">
        <f t="shared" si="367"/>
        <v>2023-03</v>
      </c>
      <c r="I5828" t="s">
        <v>18084</v>
      </c>
      <c r="J5828" s="1">
        <v>44999</v>
      </c>
      <c r="K5828" s="2">
        <v>0.86777777777777776</v>
      </c>
      <c r="L5828">
        <v>15</v>
      </c>
      <c r="M5828" s="2">
        <v>1.0416666666666666E-2</v>
      </c>
      <c r="N5828" t="s">
        <v>16996</v>
      </c>
      <c r="O5828" t="s">
        <v>12397</v>
      </c>
      <c r="P5828" t="s">
        <v>12398</v>
      </c>
      <c r="Q5828" t="s">
        <v>165</v>
      </c>
      <c r="R5828" t="s">
        <v>252</v>
      </c>
      <c r="S5828">
        <v>702927004</v>
      </c>
      <c r="T5828" t="s">
        <v>253</v>
      </c>
      <c r="U5828">
        <v>142.58000000000001</v>
      </c>
      <c r="V5828">
        <v>1154.54</v>
      </c>
      <c r="W5828">
        <v>923.62</v>
      </c>
      <c r="X5828" t="s">
        <v>30</v>
      </c>
      <c r="Y5828" t="s">
        <v>30</v>
      </c>
    </row>
    <row r="5829" spans="1:25" x14ac:dyDescent="0.25">
      <c r="A5829" t="s">
        <v>18085</v>
      </c>
      <c r="B5829" t="s">
        <v>18086</v>
      </c>
      <c r="C5829" s="1">
        <v>45006</v>
      </c>
      <c r="D5829" s="1" t="str">
        <f t="shared" si="364"/>
        <v>2020–2029</v>
      </c>
      <c r="E5829" s="8">
        <f t="shared" si="365"/>
        <v>2023</v>
      </c>
      <c r="F5829" s="8" t="str">
        <f t="shared" si="366"/>
        <v>23</v>
      </c>
      <c r="G5829" s="2">
        <v>0.85736111111111113</v>
      </c>
      <c r="H5829" s="2" t="str">
        <f t="shared" si="367"/>
        <v>2023-03</v>
      </c>
      <c r="I5829" t="s">
        <v>18087</v>
      </c>
      <c r="J5829" s="1">
        <v>45006</v>
      </c>
      <c r="K5829" s="2">
        <v>0.89443287037037034</v>
      </c>
      <c r="L5829">
        <v>53</v>
      </c>
      <c r="M5829" s="2">
        <v>3.7071759259259263E-2</v>
      </c>
      <c r="N5829" t="s">
        <v>16996</v>
      </c>
      <c r="O5829" t="s">
        <v>12397</v>
      </c>
      <c r="P5829" t="s">
        <v>12398</v>
      </c>
      <c r="Q5829" t="s">
        <v>165</v>
      </c>
      <c r="R5829" t="s">
        <v>252</v>
      </c>
      <c r="S5829">
        <v>702927004</v>
      </c>
      <c r="T5829" t="s">
        <v>253</v>
      </c>
      <c r="U5829">
        <v>142.58000000000001</v>
      </c>
      <c r="V5829">
        <v>872.3</v>
      </c>
      <c r="W5829">
        <v>697.82</v>
      </c>
      <c r="X5829" t="s">
        <v>30</v>
      </c>
      <c r="Y5829" t="s">
        <v>30</v>
      </c>
    </row>
    <row r="5830" spans="1:25" x14ac:dyDescent="0.25">
      <c r="A5830" t="s">
        <v>18088</v>
      </c>
      <c r="B5830" t="s">
        <v>18089</v>
      </c>
      <c r="C5830" s="1">
        <v>45013</v>
      </c>
      <c r="D5830" s="1" t="str">
        <f t="shared" si="364"/>
        <v>2020–2029</v>
      </c>
      <c r="E5830" s="8">
        <f t="shared" si="365"/>
        <v>2023</v>
      </c>
      <c r="F5830" s="8" t="str">
        <f t="shared" si="366"/>
        <v>23</v>
      </c>
      <c r="G5830" s="2">
        <v>0.85736111111111113</v>
      </c>
      <c r="H5830" s="2" t="str">
        <f t="shared" si="367"/>
        <v>2023-03</v>
      </c>
      <c r="I5830" t="s">
        <v>18090</v>
      </c>
      <c r="J5830" s="1">
        <v>45013</v>
      </c>
      <c r="K5830" s="2">
        <v>0.97261574074074075</v>
      </c>
      <c r="L5830">
        <v>166</v>
      </c>
      <c r="M5830" s="2">
        <v>0.11525462962962962</v>
      </c>
      <c r="N5830" t="s">
        <v>16996</v>
      </c>
      <c r="O5830" t="s">
        <v>13263</v>
      </c>
      <c r="P5830" t="s">
        <v>13264</v>
      </c>
      <c r="Q5830" t="s">
        <v>165</v>
      </c>
      <c r="R5830" t="s">
        <v>42</v>
      </c>
      <c r="S5830">
        <v>185349003</v>
      </c>
      <c r="T5830" t="s">
        <v>43</v>
      </c>
      <c r="U5830">
        <v>85.55</v>
      </c>
      <c r="V5830">
        <v>2673.95</v>
      </c>
      <c r="W5830">
        <v>2139.16</v>
      </c>
      <c r="X5830">
        <v>103697008</v>
      </c>
      <c r="Y5830" t="s">
        <v>44</v>
      </c>
    </row>
    <row r="5831" spans="1:25" x14ac:dyDescent="0.25">
      <c r="A5831" t="s">
        <v>18091</v>
      </c>
      <c r="B5831" t="s">
        <v>18092</v>
      </c>
      <c r="C5831" s="1">
        <v>45020</v>
      </c>
      <c r="D5831" s="1" t="str">
        <f t="shared" si="364"/>
        <v>2020–2029</v>
      </c>
      <c r="E5831" s="8">
        <f t="shared" si="365"/>
        <v>2023</v>
      </c>
      <c r="F5831" s="8" t="str">
        <f t="shared" si="366"/>
        <v>23</v>
      </c>
      <c r="G5831" s="2">
        <v>0.85736111111111113</v>
      </c>
      <c r="H5831" s="2" t="str">
        <f t="shared" si="367"/>
        <v>2023-04</v>
      </c>
      <c r="I5831" t="s">
        <v>18093</v>
      </c>
      <c r="J5831" s="1">
        <v>45020</v>
      </c>
      <c r="K5831" s="2">
        <v>0.88935185185185184</v>
      </c>
      <c r="L5831">
        <v>46</v>
      </c>
      <c r="M5831" s="2">
        <v>3.1990740740740743E-2</v>
      </c>
      <c r="N5831" t="s">
        <v>16996</v>
      </c>
      <c r="O5831" t="s">
        <v>13263</v>
      </c>
      <c r="P5831" t="s">
        <v>13264</v>
      </c>
      <c r="Q5831" t="s">
        <v>165</v>
      </c>
      <c r="R5831" t="s">
        <v>42</v>
      </c>
      <c r="S5831">
        <v>36228007</v>
      </c>
      <c r="T5831" t="s">
        <v>607</v>
      </c>
      <c r="U5831">
        <v>142.58000000000001</v>
      </c>
      <c r="V5831">
        <v>3236.96</v>
      </c>
      <c r="W5831">
        <v>2589.56</v>
      </c>
      <c r="X5831" t="s">
        <v>30</v>
      </c>
      <c r="Y5831" t="s">
        <v>30</v>
      </c>
    </row>
    <row r="5832" spans="1:25" x14ac:dyDescent="0.25">
      <c r="A5832" t="s">
        <v>18094</v>
      </c>
      <c r="B5832" t="s">
        <v>18095</v>
      </c>
      <c r="C5832" s="1">
        <v>45034</v>
      </c>
      <c r="D5832" s="1" t="str">
        <f t="shared" si="364"/>
        <v>2020–2029</v>
      </c>
      <c r="E5832" s="8">
        <f t="shared" si="365"/>
        <v>2023</v>
      </c>
      <c r="F5832" s="8" t="str">
        <f t="shared" si="366"/>
        <v>23</v>
      </c>
      <c r="G5832" s="2">
        <v>0.85736111111111113</v>
      </c>
      <c r="H5832" s="2" t="str">
        <f t="shared" si="367"/>
        <v>2023-04</v>
      </c>
      <c r="I5832" t="s">
        <v>18096</v>
      </c>
      <c r="J5832" s="1">
        <v>45034</v>
      </c>
      <c r="K5832" s="2">
        <v>0.88423611111111111</v>
      </c>
      <c r="L5832">
        <v>39</v>
      </c>
      <c r="M5832" s="2">
        <v>2.6875E-2</v>
      </c>
      <c r="N5832" t="s">
        <v>16996</v>
      </c>
      <c r="O5832" t="s">
        <v>12397</v>
      </c>
      <c r="P5832" t="s">
        <v>12398</v>
      </c>
      <c r="Q5832" t="s">
        <v>165</v>
      </c>
      <c r="R5832" t="s">
        <v>252</v>
      </c>
      <c r="S5832">
        <v>702927004</v>
      </c>
      <c r="T5832" t="s">
        <v>253</v>
      </c>
      <c r="U5832">
        <v>142.58000000000001</v>
      </c>
      <c r="V5832">
        <v>1179.75</v>
      </c>
      <c r="W5832">
        <v>943.78</v>
      </c>
      <c r="X5832" t="s">
        <v>30</v>
      </c>
      <c r="Y5832" t="s">
        <v>30</v>
      </c>
    </row>
    <row r="5833" spans="1:25" x14ac:dyDescent="0.25">
      <c r="A5833" t="s">
        <v>18097</v>
      </c>
      <c r="B5833" t="s">
        <v>18098</v>
      </c>
      <c r="C5833" s="1">
        <v>45041</v>
      </c>
      <c r="D5833" s="1" t="str">
        <f t="shared" si="364"/>
        <v>2020–2029</v>
      </c>
      <c r="E5833" s="8">
        <f t="shared" si="365"/>
        <v>2023</v>
      </c>
      <c r="F5833" s="8" t="str">
        <f t="shared" si="366"/>
        <v>23</v>
      </c>
      <c r="G5833" s="2">
        <v>0.85736111111111113</v>
      </c>
      <c r="H5833" s="2" t="str">
        <f t="shared" si="367"/>
        <v>2023-04</v>
      </c>
      <c r="I5833" t="s">
        <v>18099</v>
      </c>
      <c r="J5833" s="1">
        <v>45041</v>
      </c>
      <c r="K5833" s="2">
        <v>0.86777777777777776</v>
      </c>
      <c r="L5833">
        <v>15</v>
      </c>
      <c r="M5833" s="2">
        <v>1.0416666666666666E-2</v>
      </c>
      <c r="N5833" t="s">
        <v>16996</v>
      </c>
      <c r="O5833" t="s">
        <v>13263</v>
      </c>
      <c r="P5833" t="s">
        <v>13264</v>
      </c>
      <c r="Q5833" t="s">
        <v>165</v>
      </c>
      <c r="R5833" t="s">
        <v>114</v>
      </c>
      <c r="S5833">
        <v>185349003</v>
      </c>
      <c r="T5833" t="s">
        <v>43</v>
      </c>
      <c r="U5833">
        <v>85.55</v>
      </c>
      <c r="V5833">
        <v>702.59</v>
      </c>
      <c r="W5833">
        <v>562.05999999999995</v>
      </c>
      <c r="X5833" t="s">
        <v>30</v>
      </c>
      <c r="Y5833" t="s">
        <v>30</v>
      </c>
    </row>
    <row r="5834" spans="1:25" x14ac:dyDescent="0.25">
      <c r="A5834" t="s">
        <v>18100</v>
      </c>
      <c r="B5834" t="s">
        <v>18101</v>
      </c>
      <c r="C5834" s="1">
        <v>45048</v>
      </c>
      <c r="D5834" s="1" t="str">
        <f t="shared" si="364"/>
        <v>2020–2029</v>
      </c>
      <c r="E5834" s="8">
        <f t="shared" si="365"/>
        <v>2023</v>
      </c>
      <c r="F5834" s="8" t="str">
        <f t="shared" si="366"/>
        <v>23</v>
      </c>
      <c r="G5834" s="2">
        <v>0.85736111111111113</v>
      </c>
      <c r="H5834" s="2" t="str">
        <f t="shared" si="367"/>
        <v>2023-05</v>
      </c>
      <c r="I5834" t="s">
        <v>18102</v>
      </c>
      <c r="J5834" s="1">
        <v>45048</v>
      </c>
      <c r="K5834" s="2">
        <v>0.8838773148148148</v>
      </c>
      <c r="L5834">
        <v>38</v>
      </c>
      <c r="M5834" s="2">
        <v>2.6516203703703705E-2</v>
      </c>
      <c r="N5834" t="s">
        <v>16996</v>
      </c>
      <c r="O5834" t="s">
        <v>12397</v>
      </c>
      <c r="P5834" t="s">
        <v>12398</v>
      </c>
      <c r="Q5834" t="s">
        <v>165</v>
      </c>
      <c r="R5834" t="s">
        <v>252</v>
      </c>
      <c r="S5834">
        <v>702927004</v>
      </c>
      <c r="T5834" t="s">
        <v>253</v>
      </c>
      <c r="U5834">
        <v>142.58000000000001</v>
      </c>
      <c r="V5834">
        <v>872.3</v>
      </c>
      <c r="W5834">
        <v>697.82</v>
      </c>
      <c r="X5834" t="s">
        <v>30</v>
      </c>
      <c r="Y5834" t="s">
        <v>30</v>
      </c>
    </row>
    <row r="5835" spans="1:25" x14ac:dyDescent="0.25">
      <c r="A5835" t="s">
        <v>18103</v>
      </c>
      <c r="B5835" t="s">
        <v>18104</v>
      </c>
      <c r="C5835" s="1">
        <v>45062</v>
      </c>
      <c r="D5835" s="1" t="str">
        <f t="shared" si="364"/>
        <v>2020–2029</v>
      </c>
      <c r="E5835" s="8">
        <f t="shared" si="365"/>
        <v>2023</v>
      </c>
      <c r="F5835" s="8" t="str">
        <f t="shared" si="366"/>
        <v>23</v>
      </c>
      <c r="G5835" s="2">
        <v>0.85736111111111113</v>
      </c>
      <c r="H5835" s="2" t="str">
        <f t="shared" si="367"/>
        <v>2023-05</v>
      </c>
      <c r="I5835" t="s">
        <v>18105</v>
      </c>
      <c r="J5835" s="1">
        <v>45062</v>
      </c>
      <c r="K5835" s="2">
        <v>0.8987384259259259</v>
      </c>
      <c r="L5835">
        <v>60</v>
      </c>
      <c r="M5835" s="2">
        <v>4.1377314814814818E-2</v>
      </c>
      <c r="N5835" t="s">
        <v>16996</v>
      </c>
      <c r="O5835" t="s">
        <v>12397</v>
      </c>
      <c r="P5835" t="s">
        <v>12398</v>
      </c>
      <c r="Q5835" t="s">
        <v>165</v>
      </c>
      <c r="R5835" t="s">
        <v>252</v>
      </c>
      <c r="S5835">
        <v>702927004</v>
      </c>
      <c r="T5835" t="s">
        <v>253</v>
      </c>
      <c r="U5835">
        <v>142.58000000000001</v>
      </c>
      <c r="V5835">
        <v>1735.1</v>
      </c>
      <c r="W5835">
        <v>1388.06</v>
      </c>
      <c r="X5835" t="s">
        <v>30</v>
      </c>
      <c r="Y5835" t="s">
        <v>30</v>
      </c>
    </row>
    <row r="5836" spans="1:25" x14ac:dyDescent="0.25">
      <c r="A5836" t="s">
        <v>18106</v>
      </c>
      <c r="B5836" t="s">
        <v>18107</v>
      </c>
      <c r="C5836" s="1">
        <v>45069</v>
      </c>
      <c r="D5836" s="1" t="str">
        <f t="shared" si="364"/>
        <v>2020–2029</v>
      </c>
      <c r="E5836" s="8">
        <f t="shared" si="365"/>
        <v>2023</v>
      </c>
      <c r="F5836" s="8" t="str">
        <f t="shared" si="366"/>
        <v>23</v>
      </c>
      <c r="G5836" s="2">
        <v>0.85736111111111113</v>
      </c>
      <c r="H5836" s="2" t="str">
        <f t="shared" si="367"/>
        <v>2023-05</v>
      </c>
      <c r="I5836" t="s">
        <v>18108</v>
      </c>
      <c r="J5836" s="1">
        <v>45069</v>
      </c>
      <c r="K5836" s="2">
        <v>0.86777777777777776</v>
      </c>
      <c r="L5836">
        <v>15</v>
      </c>
      <c r="M5836" s="2">
        <v>1.0416666666666666E-2</v>
      </c>
      <c r="N5836" t="s">
        <v>16996</v>
      </c>
      <c r="O5836" t="s">
        <v>12397</v>
      </c>
      <c r="P5836" t="s">
        <v>12398</v>
      </c>
      <c r="Q5836" t="s">
        <v>165</v>
      </c>
      <c r="R5836" t="s">
        <v>252</v>
      </c>
      <c r="S5836">
        <v>702927004</v>
      </c>
      <c r="T5836" t="s">
        <v>253</v>
      </c>
      <c r="U5836">
        <v>142.58000000000001</v>
      </c>
      <c r="V5836">
        <v>643.44000000000005</v>
      </c>
      <c r="W5836">
        <v>514.74</v>
      </c>
      <c r="X5836" t="s">
        <v>30</v>
      </c>
      <c r="Y5836" t="s">
        <v>30</v>
      </c>
    </row>
    <row r="5837" spans="1:25" x14ac:dyDescent="0.25">
      <c r="A5837" t="s">
        <v>18109</v>
      </c>
      <c r="B5837" t="s">
        <v>18110</v>
      </c>
      <c r="C5837" s="1">
        <v>45076</v>
      </c>
      <c r="D5837" s="1" t="str">
        <f t="shared" si="364"/>
        <v>2020–2029</v>
      </c>
      <c r="E5837" s="8">
        <f t="shared" si="365"/>
        <v>2023</v>
      </c>
      <c r="F5837" s="8" t="str">
        <f t="shared" si="366"/>
        <v>23</v>
      </c>
      <c r="G5837" s="2">
        <v>0.85736111111111113</v>
      </c>
      <c r="H5837" s="2" t="str">
        <f t="shared" si="367"/>
        <v>2023-05</v>
      </c>
      <c r="I5837" t="s">
        <v>18111</v>
      </c>
      <c r="J5837" s="1">
        <v>45076</v>
      </c>
      <c r="K5837" s="2">
        <v>0.88694444444444442</v>
      </c>
      <c r="L5837">
        <v>43</v>
      </c>
      <c r="M5837" s="2">
        <v>2.9583333333333333E-2</v>
      </c>
      <c r="N5837" t="s">
        <v>16996</v>
      </c>
      <c r="O5837" t="s">
        <v>13263</v>
      </c>
      <c r="P5837" t="s">
        <v>13264</v>
      </c>
      <c r="Q5837" t="s">
        <v>165</v>
      </c>
      <c r="R5837" t="s">
        <v>114</v>
      </c>
      <c r="S5837">
        <v>185349003</v>
      </c>
      <c r="T5837" t="s">
        <v>43</v>
      </c>
      <c r="U5837">
        <v>85.55</v>
      </c>
      <c r="V5837">
        <v>815.27</v>
      </c>
      <c r="W5837">
        <v>652.20000000000005</v>
      </c>
      <c r="X5837" t="s">
        <v>30</v>
      </c>
      <c r="Y5837" t="s">
        <v>30</v>
      </c>
    </row>
    <row r="5838" spans="1:25" x14ac:dyDescent="0.25">
      <c r="A5838" t="s">
        <v>18112</v>
      </c>
      <c r="B5838" t="s">
        <v>18113</v>
      </c>
      <c r="C5838" s="1">
        <v>45083</v>
      </c>
      <c r="D5838" s="1" t="str">
        <f t="shared" si="364"/>
        <v>2020–2029</v>
      </c>
      <c r="E5838" s="8">
        <f t="shared" si="365"/>
        <v>2023</v>
      </c>
      <c r="F5838" s="8" t="str">
        <f t="shared" si="366"/>
        <v>23</v>
      </c>
      <c r="G5838" s="2">
        <v>0.85736111111111113</v>
      </c>
      <c r="H5838" s="2" t="str">
        <f t="shared" si="367"/>
        <v>2023-06</v>
      </c>
      <c r="I5838" t="s">
        <v>18114</v>
      </c>
      <c r="J5838" s="1">
        <v>45083</v>
      </c>
      <c r="K5838" s="2">
        <v>0.98605324074074074</v>
      </c>
      <c r="L5838">
        <v>185</v>
      </c>
      <c r="M5838" s="2">
        <v>0.12869212962962964</v>
      </c>
      <c r="N5838" t="s">
        <v>16996</v>
      </c>
      <c r="O5838" t="s">
        <v>13263</v>
      </c>
      <c r="P5838" t="s">
        <v>13264</v>
      </c>
      <c r="Q5838" t="s">
        <v>165</v>
      </c>
      <c r="R5838" t="s">
        <v>42</v>
      </c>
      <c r="S5838">
        <v>185349003</v>
      </c>
      <c r="T5838" t="s">
        <v>43</v>
      </c>
      <c r="U5838">
        <v>85.55</v>
      </c>
      <c r="V5838">
        <v>2673.95</v>
      </c>
      <c r="W5838">
        <v>2139.16</v>
      </c>
      <c r="X5838">
        <v>66383009</v>
      </c>
      <c r="Y5838" t="s">
        <v>125</v>
      </c>
    </row>
    <row r="5839" spans="1:25" x14ac:dyDescent="0.25">
      <c r="A5839" t="s">
        <v>18115</v>
      </c>
      <c r="B5839" t="s">
        <v>18116</v>
      </c>
      <c r="C5839" s="1">
        <v>45097</v>
      </c>
      <c r="D5839" s="1" t="str">
        <f t="shared" si="364"/>
        <v>2020–2029</v>
      </c>
      <c r="E5839" s="8">
        <f t="shared" si="365"/>
        <v>2023</v>
      </c>
      <c r="F5839" s="8" t="str">
        <f t="shared" si="366"/>
        <v>23</v>
      </c>
      <c r="G5839" s="2">
        <v>0.85736111111111113</v>
      </c>
      <c r="H5839" s="2" t="str">
        <f t="shared" si="367"/>
        <v>2023-06</v>
      </c>
      <c r="I5839" t="s">
        <v>18117</v>
      </c>
      <c r="J5839" s="1">
        <v>45097</v>
      </c>
      <c r="K5839" s="2">
        <v>0.88101851851851853</v>
      </c>
      <c r="L5839">
        <v>34</v>
      </c>
      <c r="M5839" s="2">
        <v>2.3657407407407408E-2</v>
      </c>
      <c r="N5839" t="s">
        <v>16996</v>
      </c>
      <c r="O5839" t="s">
        <v>12397</v>
      </c>
      <c r="P5839" t="s">
        <v>12398</v>
      </c>
      <c r="Q5839" t="s">
        <v>165</v>
      </c>
      <c r="R5839" t="s">
        <v>252</v>
      </c>
      <c r="S5839">
        <v>702927004</v>
      </c>
      <c r="T5839" t="s">
        <v>253</v>
      </c>
      <c r="U5839">
        <v>142.58000000000001</v>
      </c>
      <c r="V5839">
        <v>1088</v>
      </c>
      <c r="W5839">
        <v>870.38</v>
      </c>
      <c r="X5839" t="s">
        <v>30</v>
      </c>
      <c r="Y5839" t="s">
        <v>30</v>
      </c>
    </row>
    <row r="5840" spans="1:25" x14ac:dyDescent="0.25">
      <c r="A5840" t="s">
        <v>18118</v>
      </c>
      <c r="B5840" t="s">
        <v>18119</v>
      </c>
      <c r="C5840" s="1">
        <v>45104</v>
      </c>
      <c r="D5840" s="1" t="str">
        <f t="shared" si="364"/>
        <v>2020–2029</v>
      </c>
      <c r="E5840" s="8">
        <f t="shared" si="365"/>
        <v>2023</v>
      </c>
      <c r="F5840" s="8" t="str">
        <f t="shared" si="366"/>
        <v>23</v>
      </c>
      <c r="G5840" s="2">
        <v>0.85736111111111113</v>
      </c>
      <c r="H5840" s="2" t="str">
        <f t="shared" si="367"/>
        <v>2023-06</v>
      </c>
      <c r="I5840" t="s">
        <v>18120</v>
      </c>
      <c r="J5840" s="1">
        <v>45104</v>
      </c>
      <c r="K5840" s="2">
        <v>0.86777777777777776</v>
      </c>
      <c r="L5840">
        <v>15</v>
      </c>
      <c r="M5840" s="2">
        <v>1.0416666666666666E-2</v>
      </c>
      <c r="N5840" t="s">
        <v>16996</v>
      </c>
      <c r="O5840" t="s">
        <v>12397</v>
      </c>
      <c r="P5840" t="s">
        <v>12398</v>
      </c>
      <c r="Q5840" t="s">
        <v>165</v>
      </c>
      <c r="R5840" t="s">
        <v>252</v>
      </c>
      <c r="S5840">
        <v>702927004</v>
      </c>
      <c r="T5840" t="s">
        <v>253</v>
      </c>
      <c r="U5840">
        <v>142.58000000000001</v>
      </c>
      <c r="V5840">
        <v>886.83</v>
      </c>
      <c r="W5840">
        <v>709.45</v>
      </c>
      <c r="X5840" t="s">
        <v>30</v>
      </c>
      <c r="Y5840" t="s">
        <v>30</v>
      </c>
    </row>
    <row r="5841" spans="1:25" x14ac:dyDescent="0.25">
      <c r="A5841" t="s">
        <v>18121</v>
      </c>
      <c r="B5841" t="s">
        <v>18122</v>
      </c>
      <c r="C5841" s="1">
        <v>45111</v>
      </c>
      <c r="D5841" s="1" t="str">
        <f t="shared" si="364"/>
        <v>2020–2029</v>
      </c>
      <c r="E5841" s="8">
        <f t="shared" si="365"/>
        <v>2023</v>
      </c>
      <c r="F5841" s="8" t="str">
        <f t="shared" si="366"/>
        <v>23</v>
      </c>
      <c r="G5841" s="2">
        <v>0.85736111111111113</v>
      </c>
      <c r="H5841" s="2" t="str">
        <f t="shared" si="367"/>
        <v>2023-07</v>
      </c>
      <c r="I5841" t="s">
        <v>18123</v>
      </c>
      <c r="J5841" s="1">
        <v>45111</v>
      </c>
      <c r="K5841" s="2">
        <v>0.89818287037037037</v>
      </c>
      <c r="L5841">
        <v>59</v>
      </c>
      <c r="M5841" s="2">
        <v>4.0821759259259259E-2</v>
      </c>
      <c r="N5841" t="s">
        <v>16996</v>
      </c>
      <c r="O5841" t="s">
        <v>13263</v>
      </c>
      <c r="P5841" t="s">
        <v>13264</v>
      </c>
      <c r="Q5841" t="s">
        <v>165</v>
      </c>
      <c r="R5841" t="s">
        <v>114</v>
      </c>
      <c r="S5841">
        <v>185349003</v>
      </c>
      <c r="T5841" t="s">
        <v>43</v>
      </c>
      <c r="U5841">
        <v>85.55</v>
      </c>
      <c r="V5841">
        <v>1619.41</v>
      </c>
      <c r="W5841">
        <v>1295.51</v>
      </c>
      <c r="X5841" t="s">
        <v>30</v>
      </c>
      <c r="Y5841" t="s">
        <v>30</v>
      </c>
    </row>
    <row r="5842" spans="1:25" x14ac:dyDescent="0.25">
      <c r="A5842" t="s">
        <v>18124</v>
      </c>
      <c r="B5842" t="s">
        <v>18125</v>
      </c>
      <c r="C5842" s="1">
        <v>45118</v>
      </c>
      <c r="D5842" s="1" t="str">
        <f t="shared" si="364"/>
        <v>2020–2029</v>
      </c>
      <c r="E5842" s="8">
        <f t="shared" si="365"/>
        <v>2023</v>
      </c>
      <c r="F5842" s="8" t="str">
        <f t="shared" si="366"/>
        <v>23</v>
      </c>
      <c r="G5842" s="2">
        <v>0.85736111111111113</v>
      </c>
      <c r="H5842" s="2" t="str">
        <f t="shared" si="367"/>
        <v>2023-07</v>
      </c>
      <c r="I5842" t="s">
        <v>18126</v>
      </c>
      <c r="J5842" s="1">
        <v>45118</v>
      </c>
      <c r="K5842" s="2">
        <v>0.86777777777777776</v>
      </c>
      <c r="L5842">
        <v>15</v>
      </c>
      <c r="M5842" s="2">
        <v>1.0416666666666666E-2</v>
      </c>
      <c r="N5842" t="s">
        <v>16996</v>
      </c>
      <c r="O5842" t="s">
        <v>12397</v>
      </c>
      <c r="P5842" t="s">
        <v>12398</v>
      </c>
      <c r="Q5842" t="s">
        <v>165</v>
      </c>
      <c r="R5842" t="s">
        <v>252</v>
      </c>
      <c r="S5842">
        <v>702927004</v>
      </c>
      <c r="T5842" t="s">
        <v>253</v>
      </c>
      <c r="U5842">
        <v>142.58000000000001</v>
      </c>
      <c r="V5842">
        <v>291.74</v>
      </c>
      <c r="W5842">
        <v>233.38</v>
      </c>
      <c r="X5842" t="s">
        <v>30</v>
      </c>
      <c r="Y5842" t="s">
        <v>30</v>
      </c>
    </row>
    <row r="5843" spans="1:25" x14ac:dyDescent="0.25">
      <c r="A5843" t="s">
        <v>18127</v>
      </c>
      <c r="B5843" t="s">
        <v>18128</v>
      </c>
      <c r="C5843" s="1">
        <v>45125</v>
      </c>
      <c r="D5843" s="1" t="str">
        <f t="shared" si="364"/>
        <v>2020–2029</v>
      </c>
      <c r="E5843" s="8">
        <f t="shared" si="365"/>
        <v>2023</v>
      </c>
      <c r="F5843" s="8" t="str">
        <f t="shared" si="366"/>
        <v>23</v>
      </c>
      <c r="G5843" s="2">
        <v>0.85736111111111113</v>
      </c>
      <c r="H5843" s="2" t="str">
        <f t="shared" si="367"/>
        <v>2023-07</v>
      </c>
      <c r="I5843" t="s">
        <v>18129</v>
      </c>
      <c r="J5843" s="1">
        <v>45125</v>
      </c>
      <c r="K5843" s="2">
        <v>0.8979166666666667</v>
      </c>
      <c r="L5843">
        <v>58</v>
      </c>
      <c r="M5843" s="2">
        <v>4.0555555555555553E-2</v>
      </c>
      <c r="N5843" t="s">
        <v>16996</v>
      </c>
      <c r="O5843" t="s">
        <v>12397</v>
      </c>
      <c r="P5843" t="s">
        <v>12398</v>
      </c>
      <c r="Q5843" t="s">
        <v>165</v>
      </c>
      <c r="R5843" t="s">
        <v>252</v>
      </c>
      <c r="S5843">
        <v>702927004</v>
      </c>
      <c r="T5843" t="s">
        <v>253</v>
      </c>
      <c r="U5843">
        <v>142.58000000000001</v>
      </c>
      <c r="V5843">
        <v>1088</v>
      </c>
      <c r="W5843">
        <v>870.38</v>
      </c>
      <c r="X5843" t="s">
        <v>30</v>
      </c>
      <c r="Y5843" t="s">
        <v>30</v>
      </c>
    </row>
    <row r="5844" spans="1:25" x14ac:dyDescent="0.25">
      <c r="A5844" t="s">
        <v>18130</v>
      </c>
      <c r="B5844" t="s">
        <v>18131</v>
      </c>
      <c r="C5844" s="1">
        <v>45132</v>
      </c>
      <c r="D5844" s="1" t="str">
        <f t="shared" si="364"/>
        <v>2020–2029</v>
      </c>
      <c r="E5844" s="8">
        <f t="shared" si="365"/>
        <v>2023</v>
      </c>
      <c r="F5844" s="8" t="str">
        <f t="shared" si="366"/>
        <v>23</v>
      </c>
      <c r="G5844" s="2">
        <v>0.85736111111111113</v>
      </c>
      <c r="H5844" s="2" t="str">
        <f t="shared" si="367"/>
        <v>2023-07</v>
      </c>
      <c r="I5844" t="s">
        <v>18132</v>
      </c>
      <c r="J5844" s="1">
        <v>45132</v>
      </c>
      <c r="K5844" s="2">
        <v>0.86777777777777776</v>
      </c>
      <c r="L5844">
        <v>15</v>
      </c>
      <c r="M5844" s="2">
        <v>1.0416666666666666E-2</v>
      </c>
      <c r="N5844" t="s">
        <v>16996</v>
      </c>
      <c r="O5844" t="s">
        <v>13263</v>
      </c>
      <c r="P5844" t="s">
        <v>13264</v>
      </c>
      <c r="Q5844" t="s">
        <v>165</v>
      </c>
      <c r="R5844" t="s">
        <v>114</v>
      </c>
      <c r="S5844">
        <v>185349003</v>
      </c>
      <c r="T5844" t="s">
        <v>43</v>
      </c>
      <c r="U5844">
        <v>85.55</v>
      </c>
      <c r="V5844">
        <v>503.01</v>
      </c>
      <c r="W5844">
        <v>402.4</v>
      </c>
      <c r="X5844" t="s">
        <v>30</v>
      </c>
      <c r="Y5844" t="s">
        <v>30</v>
      </c>
    </row>
    <row r="5845" spans="1:25" x14ac:dyDescent="0.25">
      <c r="A5845" t="s">
        <v>18133</v>
      </c>
      <c r="B5845" t="s">
        <v>18134</v>
      </c>
      <c r="C5845" s="1">
        <v>45139</v>
      </c>
      <c r="D5845" s="1" t="str">
        <f t="shared" si="364"/>
        <v>2020–2029</v>
      </c>
      <c r="E5845" s="8">
        <f t="shared" si="365"/>
        <v>2023</v>
      </c>
      <c r="F5845" s="8" t="str">
        <f t="shared" si="366"/>
        <v>23</v>
      </c>
      <c r="G5845" s="2">
        <v>0.85736111111111113</v>
      </c>
      <c r="H5845" s="2" t="str">
        <f t="shared" si="367"/>
        <v>2023-08</v>
      </c>
      <c r="I5845" t="s">
        <v>18135</v>
      </c>
      <c r="J5845" s="1">
        <v>45139</v>
      </c>
      <c r="K5845" s="2">
        <v>0.99118055555555551</v>
      </c>
      <c r="L5845">
        <v>193</v>
      </c>
      <c r="M5845" s="2">
        <v>0.13381944444444444</v>
      </c>
      <c r="N5845" t="s">
        <v>16996</v>
      </c>
      <c r="O5845" t="s">
        <v>13263</v>
      </c>
      <c r="P5845" t="s">
        <v>13264</v>
      </c>
      <c r="Q5845" t="s">
        <v>165</v>
      </c>
      <c r="R5845" t="s">
        <v>42</v>
      </c>
      <c r="S5845">
        <v>185349003</v>
      </c>
      <c r="T5845" t="s">
        <v>43</v>
      </c>
      <c r="U5845">
        <v>85.55</v>
      </c>
      <c r="V5845">
        <v>3105.35</v>
      </c>
      <c r="W5845">
        <v>2484.2800000000002</v>
      </c>
      <c r="X5845">
        <v>103697008</v>
      </c>
      <c r="Y5845" t="s">
        <v>44</v>
      </c>
    </row>
    <row r="5846" spans="1:25" x14ac:dyDescent="0.25">
      <c r="A5846" t="s">
        <v>18136</v>
      </c>
      <c r="B5846" t="s">
        <v>18137</v>
      </c>
      <c r="C5846" s="1">
        <v>45146</v>
      </c>
      <c r="D5846" s="1" t="str">
        <f t="shared" si="364"/>
        <v>2020–2029</v>
      </c>
      <c r="E5846" s="8">
        <f t="shared" si="365"/>
        <v>2023</v>
      </c>
      <c r="F5846" s="8" t="str">
        <f t="shared" si="366"/>
        <v>23</v>
      </c>
      <c r="G5846" s="2">
        <v>0.85736111111111113</v>
      </c>
      <c r="H5846" s="2" t="str">
        <f t="shared" si="367"/>
        <v>2023-08</v>
      </c>
      <c r="I5846" t="s">
        <v>18138</v>
      </c>
      <c r="J5846" s="1">
        <v>45146</v>
      </c>
      <c r="K5846" s="2">
        <v>0.86777777777777776</v>
      </c>
      <c r="L5846">
        <v>15</v>
      </c>
      <c r="M5846" s="2">
        <v>1.0416666666666666E-2</v>
      </c>
      <c r="N5846" t="s">
        <v>16996</v>
      </c>
      <c r="O5846" t="s">
        <v>13263</v>
      </c>
      <c r="P5846" t="s">
        <v>13264</v>
      </c>
      <c r="Q5846" t="s">
        <v>165</v>
      </c>
      <c r="R5846" t="s">
        <v>42</v>
      </c>
      <c r="S5846">
        <v>390906007</v>
      </c>
      <c r="T5846" t="s">
        <v>169</v>
      </c>
      <c r="U5846">
        <v>85.55</v>
      </c>
      <c r="V5846">
        <v>234.71</v>
      </c>
      <c r="W5846">
        <v>187.76</v>
      </c>
      <c r="X5846">
        <v>55822004</v>
      </c>
      <c r="Y5846" t="s">
        <v>170</v>
      </c>
    </row>
    <row r="5847" spans="1:25" x14ac:dyDescent="0.25">
      <c r="A5847" t="s">
        <v>18139</v>
      </c>
      <c r="B5847" t="s">
        <v>18140</v>
      </c>
      <c r="C5847" s="1">
        <v>45153</v>
      </c>
      <c r="D5847" s="1" t="str">
        <f t="shared" si="364"/>
        <v>2020–2029</v>
      </c>
      <c r="E5847" s="8">
        <f t="shared" si="365"/>
        <v>2023</v>
      </c>
      <c r="F5847" s="8" t="str">
        <f t="shared" si="366"/>
        <v>23</v>
      </c>
      <c r="G5847" s="2">
        <v>0.85736111111111113</v>
      </c>
      <c r="H5847" s="2" t="str">
        <f t="shared" si="367"/>
        <v>2023-08</v>
      </c>
      <c r="I5847" t="s">
        <v>18141</v>
      </c>
      <c r="J5847" s="1">
        <v>45153</v>
      </c>
      <c r="K5847" s="2">
        <v>0.89431712962962961</v>
      </c>
      <c r="L5847">
        <v>53</v>
      </c>
      <c r="M5847" s="2">
        <v>3.695601851851852E-2</v>
      </c>
      <c r="N5847" t="s">
        <v>16996</v>
      </c>
      <c r="O5847" t="s">
        <v>12397</v>
      </c>
      <c r="P5847" t="s">
        <v>12398</v>
      </c>
      <c r="Q5847" t="s">
        <v>165</v>
      </c>
      <c r="R5847" t="s">
        <v>252</v>
      </c>
      <c r="S5847">
        <v>702927004</v>
      </c>
      <c r="T5847" t="s">
        <v>253</v>
      </c>
      <c r="U5847">
        <v>142.58000000000001</v>
      </c>
      <c r="V5847">
        <v>872.3</v>
      </c>
      <c r="W5847">
        <v>697.82</v>
      </c>
      <c r="X5847" t="s">
        <v>30</v>
      </c>
      <c r="Y5847" t="s">
        <v>30</v>
      </c>
    </row>
    <row r="5848" spans="1:25" x14ac:dyDescent="0.25">
      <c r="A5848" t="s">
        <v>18142</v>
      </c>
      <c r="B5848" t="s">
        <v>18143</v>
      </c>
      <c r="C5848" s="1">
        <v>45160</v>
      </c>
      <c r="D5848" s="1" t="str">
        <f t="shared" si="364"/>
        <v>2020–2029</v>
      </c>
      <c r="E5848" s="8">
        <f t="shared" si="365"/>
        <v>2023</v>
      </c>
      <c r="F5848" s="8" t="str">
        <f t="shared" si="366"/>
        <v>23</v>
      </c>
      <c r="G5848" s="2">
        <v>0.85736111111111113</v>
      </c>
      <c r="H5848" s="2" t="str">
        <f t="shared" si="367"/>
        <v>2023-08</v>
      </c>
      <c r="I5848" t="s">
        <v>18144</v>
      </c>
      <c r="J5848" s="1">
        <v>45160</v>
      </c>
      <c r="K5848" s="2">
        <v>0.86777777777777776</v>
      </c>
      <c r="L5848">
        <v>15</v>
      </c>
      <c r="M5848" s="2">
        <v>1.0416666666666666E-2</v>
      </c>
      <c r="N5848" t="s">
        <v>16996</v>
      </c>
      <c r="O5848" t="s">
        <v>13263</v>
      </c>
      <c r="P5848" t="s">
        <v>13264</v>
      </c>
      <c r="Q5848" t="s">
        <v>165</v>
      </c>
      <c r="R5848" t="s">
        <v>114</v>
      </c>
      <c r="S5848">
        <v>185349003</v>
      </c>
      <c r="T5848" t="s">
        <v>43</v>
      </c>
      <c r="U5848">
        <v>85.55</v>
      </c>
      <c r="V5848">
        <v>234.71</v>
      </c>
      <c r="W5848">
        <v>187.76</v>
      </c>
      <c r="X5848" t="s">
        <v>30</v>
      </c>
      <c r="Y5848" t="s">
        <v>30</v>
      </c>
    </row>
    <row r="5849" spans="1:25" x14ac:dyDescent="0.25">
      <c r="A5849" t="s">
        <v>18145</v>
      </c>
      <c r="B5849" t="s">
        <v>18146</v>
      </c>
      <c r="C5849" s="1">
        <v>45167</v>
      </c>
      <c r="D5849" s="1" t="str">
        <f t="shared" si="364"/>
        <v>2020–2029</v>
      </c>
      <c r="E5849" s="8">
        <f t="shared" si="365"/>
        <v>2023</v>
      </c>
      <c r="F5849" s="8" t="str">
        <f t="shared" si="366"/>
        <v>23</v>
      </c>
      <c r="G5849" s="2">
        <v>0.85736111111111113</v>
      </c>
      <c r="H5849" s="2" t="str">
        <f t="shared" si="367"/>
        <v>2023-08</v>
      </c>
      <c r="I5849" t="s">
        <v>18147</v>
      </c>
      <c r="J5849" s="1">
        <v>45167</v>
      </c>
      <c r="K5849" s="2">
        <v>0.89533564814814814</v>
      </c>
      <c r="L5849">
        <v>55</v>
      </c>
      <c r="M5849" s="2">
        <v>3.7974537037037036E-2</v>
      </c>
      <c r="N5849" t="s">
        <v>16996</v>
      </c>
      <c r="O5849" t="s">
        <v>13263</v>
      </c>
      <c r="P5849" t="s">
        <v>13264</v>
      </c>
      <c r="Q5849" t="s">
        <v>165</v>
      </c>
      <c r="R5849" t="s">
        <v>114</v>
      </c>
      <c r="S5849">
        <v>185349003</v>
      </c>
      <c r="T5849" t="s">
        <v>43</v>
      </c>
      <c r="U5849">
        <v>85.55</v>
      </c>
      <c r="V5849">
        <v>1678.07</v>
      </c>
      <c r="W5849">
        <v>1342.44</v>
      </c>
      <c r="X5849" t="s">
        <v>30</v>
      </c>
      <c r="Y5849" t="s">
        <v>30</v>
      </c>
    </row>
    <row r="5850" spans="1:25" x14ac:dyDescent="0.25">
      <c r="A5850" t="s">
        <v>18148</v>
      </c>
      <c r="B5850" t="s">
        <v>18149</v>
      </c>
      <c r="C5850" s="1">
        <v>45174</v>
      </c>
      <c r="D5850" s="1" t="str">
        <f t="shared" si="364"/>
        <v>2020–2029</v>
      </c>
      <c r="E5850" s="8">
        <f t="shared" si="365"/>
        <v>2023</v>
      </c>
      <c r="F5850" s="8" t="str">
        <f t="shared" si="366"/>
        <v>23</v>
      </c>
      <c r="G5850" s="2">
        <v>0.85736111111111113</v>
      </c>
      <c r="H5850" s="2" t="str">
        <f t="shared" si="367"/>
        <v>2023-09</v>
      </c>
      <c r="I5850" t="s">
        <v>18150</v>
      </c>
      <c r="J5850" s="1">
        <v>45175</v>
      </c>
      <c r="K5850" s="2">
        <v>2.0034722222222221E-2</v>
      </c>
      <c r="L5850">
        <v>-1206</v>
      </c>
      <c r="M5850" t="e">
        <v>#VALUE!</v>
      </c>
      <c r="N5850" t="s">
        <v>16996</v>
      </c>
      <c r="O5850" t="s">
        <v>13263</v>
      </c>
      <c r="P5850" t="s">
        <v>13264</v>
      </c>
      <c r="Q5850" t="s">
        <v>165</v>
      </c>
      <c r="R5850" t="s">
        <v>42</v>
      </c>
      <c r="S5850">
        <v>185349003</v>
      </c>
      <c r="T5850" t="s">
        <v>43</v>
      </c>
      <c r="U5850">
        <v>85.55</v>
      </c>
      <c r="V5850">
        <v>3105.35</v>
      </c>
      <c r="W5850">
        <v>2484.2800000000002</v>
      </c>
      <c r="X5850">
        <v>66383009</v>
      </c>
      <c r="Y5850" t="s">
        <v>125</v>
      </c>
    </row>
    <row r="5851" spans="1:25" x14ac:dyDescent="0.25">
      <c r="A5851" t="s">
        <v>18151</v>
      </c>
      <c r="B5851" t="s">
        <v>18152</v>
      </c>
      <c r="C5851" s="1">
        <v>45188</v>
      </c>
      <c r="D5851" s="1" t="str">
        <f t="shared" si="364"/>
        <v>2020–2029</v>
      </c>
      <c r="E5851" s="8">
        <f t="shared" si="365"/>
        <v>2023</v>
      </c>
      <c r="F5851" s="8" t="str">
        <f t="shared" si="366"/>
        <v>23</v>
      </c>
      <c r="G5851" s="2">
        <v>0.85736111111111113</v>
      </c>
      <c r="H5851" s="2" t="str">
        <f t="shared" si="367"/>
        <v>2023-09</v>
      </c>
      <c r="I5851" t="s">
        <v>18153</v>
      </c>
      <c r="J5851" s="1">
        <v>45188</v>
      </c>
      <c r="K5851" s="2">
        <v>0.88957175925925924</v>
      </c>
      <c r="L5851">
        <v>46</v>
      </c>
      <c r="M5851" s="2">
        <v>3.2210648148148148E-2</v>
      </c>
      <c r="N5851" t="s">
        <v>16996</v>
      </c>
      <c r="O5851" t="s">
        <v>12397</v>
      </c>
      <c r="P5851" t="s">
        <v>12398</v>
      </c>
      <c r="Q5851" t="s">
        <v>165</v>
      </c>
      <c r="R5851" t="s">
        <v>252</v>
      </c>
      <c r="S5851">
        <v>702927004</v>
      </c>
      <c r="T5851" t="s">
        <v>253</v>
      </c>
      <c r="U5851">
        <v>142.58000000000001</v>
      </c>
      <c r="V5851">
        <v>1162.58</v>
      </c>
      <c r="W5851">
        <v>930.04</v>
      </c>
      <c r="X5851" t="s">
        <v>30</v>
      </c>
      <c r="Y5851" t="s">
        <v>30</v>
      </c>
    </row>
    <row r="5852" spans="1:25" x14ac:dyDescent="0.25">
      <c r="A5852" t="s">
        <v>18154</v>
      </c>
      <c r="B5852" t="s">
        <v>18155</v>
      </c>
      <c r="C5852" s="1">
        <v>45195</v>
      </c>
      <c r="D5852" s="1" t="str">
        <f t="shared" si="364"/>
        <v>2020–2029</v>
      </c>
      <c r="E5852" s="8">
        <f t="shared" si="365"/>
        <v>2023</v>
      </c>
      <c r="F5852" s="8" t="str">
        <f t="shared" si="366"/>
        <v>23</v>
      </c>
      <c r="G5852" s="2">
        <v>0.85736111111111113</v>
      </c>
      <c r="H5852" s="2" t="str">
        <f t="shared" si="367"/>
        <v>2023-09</v>
      </c>
      <c r="I5852" t="s">
        <v>18156</v>
      </c>
      <c r="J5852" s="1">
        <v>45195</v>
      </c>
      <c r="K5852" s="2">
        <v>0.86777777777777776</v>
      </c>
      <c r="L5852">
        <v>15</v>
      </c>
      <c r="M5852" s="2">
        <v>1.0416666666666666E-2</v>
      </c>
      <c r="N5852" t="s">
        <v>16996</v>
      </c>
      <c r="O5852" t="s">
        <v>12397</v>
      </c>
      <c r="P5852" t="s">
        <v>12398</v>
      </c>
      <c r="Q5852" t="s">
        <v>165</v>
      </c>
      <c r="R5852" t="s">
        <v>252</v>
      </c>
      <c r="S5852">
        <v>702927004</v>
      </c>
      <c r="T5852" t="s">
        <v>253</v>
      </c>
      <c r="U5852">
        <v>142.58000000000001</v>
      </c>
      <c r="V5852">
        <v>1154.54</v>
      </c>
      <c r="W5852">
        <v>923.62</v>
      </c>
      <c r="X5852" t="s">
        <v>30</v>
      </c>
      <c r="Y5852" t="s">
        <v>30</v>
      </c>
    </row>
    <row r="5853" spans="1:25" x14ac:dyDescent="0.25">
      <c r="A5853" t="s">
        <v>18157</v>
      </c>
      <c r="B5853" t="s">
        <v>18158</v>
      </c>
      <c r="C5853" s="1">
        <v>45202</v>
      </c>
      <c r="D5853" s="1" t="str">
        <f t="shared" si="364"/>
        <v>2020–2029</v>
      </c>
      <c r="E5853" s="8">
        <f t="shared" si="365"/>
        <v>2023</v>
      </c>
      <c r="F5853" s="8" t="str">
        <f t="shared" si="366"/>
        <v>23</v>
      </c>
      <c r="G5853" s="2">
        <v>0.85736111111111113</v>
      </c>
      <c r="H5853" s="2" t="str">
        <f t="shared" si="367"/>
        <v>2023-10</v>
      </c>
      <c r="I5853" t="s">
        <v>18159</v>
      </c>
      <c r="J5853" s="1">
        <v>45202</v>
      </c>
      <c r="K5853" s="2">
        <v>0.89269675925925929</v>
      </c>
      <c r="L5853">
        <v>51</v>
      </c>
      <c r="M5853" s="2">
        <v>3.5335648148148151E-2</v>
      </c>
      <c r="N5853" t="s">
        <v>16996</v>
      </c>
      <c r="O5853" t="s">
        <v>13263</v>
      </c>
      <c r="P5853" t="s">
        <v>13264</v>
      </c>
      <c r="Q5853" t="s">
        <v>165</v>
      </c>
      <c r="R5853" t="s">
        <v>114</v>
      </c>
      <c r="S5853">
        <v>185349003</v>
      </c>
      <c r="T5853" t="s">
        <v>43</v>
      </c>
      <c r="U5853">
        <v>85.55</v>
      </c>
      <c r="V5853">
        <v>1030.97</v>
      </c>
      <c r="W5853">
        <v>824.76</v>
      </c>
      <c r="X5853" t="s">
        <v>30</v>
      </c>
      <c r="Y5853" t="s">
        <v>30</v>
      </c>
    </row>
    <row r="5854" spans="1:25" x14ac:dyDescent="0.25">
      <c r="A5854" t="s">
        <v>18160</v>
      </c>
      <c r="B5854" t="s">
        <v>18161</v>
      </c>
      <c r="C5854" s="1">
        <v>45209</v>
      </c>
      <c r="D5854" s="1" t="str">
        <f t="shared" si="364"/>
        <v>2020–2029</v>
      </c>
      <c r="E5854" s="8">
        <f t="shared" si="365"/>
        <v>2023</v>
      </c>
      <c r="F5854" s="8" t="str">
        <f t="shared" si="366"/>
        <v>23</v>
      </c>
      <c r="G5854" s="2">
        <v>0.85736111111111113</v>
      </c>
      <c r="H5854" s="2" t="str">
        <f t="shared" si="367"/>
        <v>2023-10</v>
      </c>
      <c r="I5854" t="s">
        <v>18162</v>
      </c>
      <c r="J5854" s="1">
        <v>45209</v>
      </c>
      <c r="K5854" s="2">
        <v>0.89902777777777776</v>
      </c>
      <c r="L5854">
        <v>60</v>
      </c>
      <c r="M5854" s="2">
        <v>4.1666666666666664E-2</v>
      </c>
      <c r="N5854" t="s">
        <v>16996</v>
      </c>
      <c r="O5854" t="s">
        <v>17091</v>
      </c>
      <c r="P5854" t="s">
        <v>17092</v>
      </c>
      <c r="Q5854" t="s">
        <v>165</v>
      </c>
      <c r="R5854" t="s">
        <v>85</v>
      </c>
      <c r="S5854">
        <v>50849002</v>
      </c>
      <c r="T5854" t="s">
        <v>86</v>
      </c>
      <c r="U5854">
        <v>146.18</v>
      </c>
      <c r="V5854">
        <v>514.59</v>
      </c>
      <c r="W5854">
        <v>411.66</v>
      </c>
      <c r="X5854" t="s">
        <v>30</v>
      </c>
      <c r="Y5854" t="s">
        <v>30</v>
      </c>
    </row>
    <row r="5855" spans="1:25" x14ac:dyDescent="0.25">
      <c r="A5855" t="s">
        <v>18163</v>
      </c>
      <c r="B5855" t="s">
        <v>18164</v>
      </c>
      <c r="C5855" s="1">
        <v>45216</v>
      </c>
      <c r="D5855" s="1" t="str">
        <f t="shared" si="364"/>
        <v>2020–2029</v>
      </c>
      <c r="E5855" s="8">
        <f t="shared" si="365"/>
        <v>2023</v>
      </c>
      <c r="F5855" s="8" t="str">
        <f t="shared" si="366"/>
        <v>23</v>
      </c>
      <c r="G5855" s="2">
        <v>0.85736111111111113</v>
      </c>
      <c r="H5855" s="2" t="str">
        <f t="shared" si="367"/>
        <v>2023-10</v>
      </c>
      <c r="I5855" t="s">
        <v>18165</v>
      </c>
      <c r="J5855" s="1">
        <v>45216</v>
      </c>
      <c r="K5855" s="2">
        <v>0.89427083333333335</v>
      </c>
      <c r="L5855">
        <v>53</v>
      </c>
      <c r="M5855" s="2">
        <v>3.6909722222222219E-2</v>
      </c>
      <c r="N5855" t="s">
        <v>16996</v>
      </c>
      <c r="O5855" t="s">
        <v>12397</v>
      </c>
      <c r="P5855" t="s">
        <v>12398</v>
      </c>
      <c r="Q5855" t="s">
        <v>165</v>
      </c>
      <c r="R5855" t="s">
        <v>252</v>
      </c>
      <c r="S5855">
        <v>702927004</v>
      </c>
      <c r="T5855" t="s">
        <v>253</v>
      </c>
      <c r="U5855">
        <v>142.58000000000001</v>
      </c>
      <c r="V5855">
        <v>1211.78</v>
      </c>
      <c r="W5855">
        <v>969.4</v>
      </c>
      <c r="X5855" t="s">
        <v>30</v>
      </c>
      <c r="Y5855" t="s">
        <v>30</v>
      </c>
    </row>
    <row r="5856" spans="1:25" x14ac:dyDescent="0.25">
      <c r="A5856" t="s">
        <v>18166</v>
      </c>
      <c r="B5856" t="s">
        <v>18167</v>
      </c>
      <c r="C5856" s="1">
        <v>45223</v>
      </c>
      <c r="D5856" s="1" t="str">
        <f t="shared" si="364"/>
        <v>2020–2029</v>
      </c>
      <c r="E5856" s="8">
        <f t="shared" si="365"/>
        <v>2023</v>
      </c>
      <c r="F5856" s="8" t="str">
        <f t="shared" si="366"/>
        <v>23</v>
      </c>
      <c r="G5856" s="2">
        <v>0.85736111111111113</v>
      </c>
      <c r="H5856" s="2" t="str">
        <f t="shared" si="367"/>
        <v>2023-10</v>
      </c>
      <c r="I5856" t="s">
        <v>18168</v>
      </c>
      <c r="J5856" s="1">
        <v>45223</v>
      </c>
      <c r="K5856" s="2">
        <v>0.86777777777777776</v>
      </c>
      <c r="L5856">
        <v>15</v>
      </c>
      <c r="M5856" s="2">
        <v>1.0416666666666666E-2</v>
      </c>
      <c r="N5856" t="s">
        <v>16996</v>
      </c>
      <c r="O5856" t="s">
        <v>13263</v>
      </c>
      <c r="P5856" t="s">
        <v>13264</v>
      </c>
      <c r="Q5856" t="s">
        <v>165</v>
      </c>
      <c r="R5856" t="s">
        <v>114</v>
      </c>
      <c r="S5856">
        <v>185349003</v>
      </c>
      <c r="T5856" t="s">
        <v>43</v>
      </c>
      <c r="U5856">
        <v>85.55</v>
      </c>
      <c r="V5856">
        <v>234.71</v>
      </c>
      <c r="W5856">
        <v>187.76</v>
      </c>
      <c r="X5856" t="s">
        <v>30</v>
      </c>
      <c r="Y5856" t="s">
        <v>30</v>
      </c>
    </row>
    <row r="5857" spans="1:25" x14ac:dyDescent="0.25">
      <c r="A5857" t="s">
        <v>18169</v>
      </c>
      <c r="B5857" t="s">
        <v>18170</v>
      </c>
      <c r="C5857" s="1">
        <v>45230</v>
      </c>
      <c r="D5857" s="1" t="str">
        <f t="shared" si="364"/>
        <v>2020–2029</v>
      </c>
      <c r="E5857" s="8">
        <f t="shared" si="365"/>
        <v>2023</v>
      </c>
      <c r="F5857" s="8" t="str">
        <f t="shared" si="366"/>
        <v>23</v>
      </c>
      <c r="G5857" s="2">
        <v>0.85736111111111113</v>
      </c>
      <c r="H5857" s="2" t="str">
        <f t="shared" si="367"/>
        <v>2023-10</v>
      </c>
      <c r="I5857" t="s">
        <v>18171</v>
      </c>
      <c r="J5857" s="1">
        <v>45230</v>
      </c>
      <c r="K5857" s="2">
        <v>0.97884259259259254</v>
      </c>
      <c r="L5857">
        <v>175</v>
      </c>
      <c r="M5857" s="2">
        <v>0.12148148148148148</v>
      </c>
      <c r="N5857" t="s">
        <v>16996</v>
      </c>
      <c r="O5857" t="s">
        <v>13263</v>
      </c>
      <c r="P5857" t="s">
        <v>13264</v>
      </c>
      <c r="Q5857" t="s">
        <v>165</v>
      </c>
      <c r="R5857" t="s">
        <v>42</v>
      </c>
      <c r="S5857">
        <v>185349003</v>
      </c>
      <c r="T5857" t="s">
        <v>43</v>
      </c>
      <c r="U5857">
        <v>85.55</v>
      </c>
      <c r="V5857">
        <v>3536.75</v>
      </c>
      <c r="W5857">
        <v>2829.4</v>
      </c>
      <c r="X5857">
        <v>66383009</v>
      </c>
      <c r="Y5857" t="s">
        <v>125</v>
      </c>
    </row>
    <row r="5858" spans="1:25" x14ac:dyDescent="0.25">
      <c r="A5858" t="s">
        <v>18172</v>
      </c>
      <c r="B5858" t="s">
        <v>18173</v>
      </c>
      <c r="C5858" s="1">
        <v>45230</v>
      </c>
      <c r="D5858" s="1" t="str">
        <f t="shared" si="364"/>
        <v>2020–2029</v>
      </c>
      <c r="E5858" s="8">
        <f t="shared" si="365"/>
        <v>2023</v>
      </c>
      <c r="F5858" s="8" t="str">
        <f t="shared" si="366"/>
        <v>23</v>
      </c>
      <c r="G5858" s="2">
        <v>0.86851851851851847</v>
      </c>
      <c r="H5858" s="2" t="str">
        <f t="shared" si="367"/>
        <v>2023-10</v>
      </c>
      <c r="I5858" t="s">
        <v>18174</v>
      </c>
      <c r="J5858" s="1">
        <v>45230</v>
      </c>
      <c r="K5858" s="2">
        <v>0.90204861111111112</v>
      </c>
      <c r="L5858">
        <v>48</v>
      </c>
      <c r="M5858" s="2">
        <v>3.3530092592592591E-2</v>
      </c>
      <c r="N5858" t="s">
        <v>16996</v>
      </c>
      <c r="O5858" t="s">
        <v>13263</v>
      </c>
      <c r="P5858" t="s">
        <v>13264</v>
      </c>
      <c r="Q5858" t="s">
        <v>165</v>
      </c>
      <c r="R5858" t="s">
        <v>42</v>
      </c>
      <c r="S5858">
        <v>36228007</v>
      </c>
      <c r="T5858" t="s">
        <v>607</v>
      </c>
      <c r="U5858">
        <v>142.58000000000001</v>
      </c>
      <c r="V5858">
        <v>3236.96</v>
      </c>
      <c r="W5858">
        <v>2589.56</v>
      </c>
      <c r="X5858" t="s">
        <v>30</v>
      </c>
      <c r="Y5858" t="s">
        <v>30</v>
      </c>
    </row>
    <row r="5859" spans="1:25" x14ac:dyDescent="0.25">
      <c r="A5859" t="s">
        <v>18175</v>
      </c>
      <c r="B5859" t="s">
        <v>18176</v>
      </c>
      <c r="C5859" s="1">
        <v>45244</v>
      </c>
      <c r="D5859" s="1" t="str">
        <f t="shared" si="364"/>
        <v>2020–2029</v>
      </c>
      <c r="E5859" s="8">
        <f t="shared" si="365"/>
        <v>2023</v>
      </c>
      <c r="F5859" s="8" t="str">
        <f t="shared" si="366"/>
        <v>23</v>
      </c>
      <c r="G5859" s="2">
        <v>0.85736111111111113</v>
      </c>
      <c r="H5859" s="2" t="str">
        <f t="shared" si="367"/>
        <v>2023-11</v>
      </c>
      <c r="I5859" t="s">
        <v>18177</v>
      </c>
      <c r="J5859" s="1">
        <v>45244</v>
      </c>
      <c r="K5859" s="2">
        <v>0.8909259259259259</v>
      </c>
      <c r="L5859">
        <v>48</v>
      </c>
      <c r="M5859" s="2">
        <v>3.3564814814814818E-2</v>
      </c>
      <c r="N5859" t="s">
        <v>16996</v>
      </c>
      <c r="O5859" t="s">
        <v>12397</v>
      </c>
      <c r="P5859" t="s">
        <v>12398</v>
      </c>
      <c r="Q5859" t="s">
        <v>165</v>
      </c>
      <c r="R5859" t="s">
        <v>252</v>
      </c>
      <c r="S5859">
        <v>702927004</v>
      </c>
      <c r="T5859" t="s">
        <v>253</v>
      </c>
      <c r="U5859">
        <v>142.58000000000001</v>
      </c>
      <c r="V5859">
        <v>872.3</v>
      </c>
      <c r="W5859">
        <v>697.82</v>
      </c>
      <c r="X5859" t="s">
        <v>30</v>
      </c>
      <c r="Y5859" t="s">
        <v>30</v>
      </c>
    </row>
    <row r="5860" spans="1:25" x14ac:dyDescent="0.25">
      <c r="A5860" t="s">
        <v>18178</v>
      </c>
      <c r="B5860" t="s">
        <v>18179</v>
      </c>
      <c r="C5860" s="1">
        <v>45251</v>
      </c>
      <c r="D5860" s="1" t="str">
        <f t="shared" si="364"/>
        <v>2020–2029</v>
      </c>
      <c r="E5860" s="8">
        <f t="shared" si="365"/>
        <v>2023</v>
      </c>
      <c r="F5860" s="8" t="str">
        <f t="shared" si="366"/>
        <v>23</v>
      </c>
      <c r="G5860" s="2">
        <v>0.85736111111111113</v>
      </c>
      <c r="H5860" s="2" t="str">
        <f t="shared" si="367"/>
        <v>2023-11</v>
      </c>
      <c r="I5860" t="s">
        <v>18180</v>
      </c>
      <c r="J5860" s="1">
        <v>45251</v>
      </c>
      <c r="K5860" s="2">
        <v>0.86777777777777776</v>
      </c>
      <c r="L5860">
        <v>15</v>
      </c>
      <c r="M5860" s="2">
        <v>1.0416666666666666E-2</v>
      </c>
      <c r="N5860" t="s">
        <v>16996</v>
      </c>
      <c r="O5860" t="s">
        <v>13263</v>
      </c>
      <c r="P5860" t="s">
        <v>13264</v>
      </c>
      <c r="Q5860" t="s">
        <v>165</v>
      </c>
      <c r="R5860" t="s">
        <v>114</v>
      </c>
      <c r="S5860">
        <v>185349003</v>
      </c>
      <c r="T5860" t="s">
        <v>43</v>
      </c>
      <c r="U5860">
        <v>85.55</v>
      </c>
      <c r="V5860">
        <v>234.71</v>
      </c>
      <c r="W5860">
        <v>106.02</v>
      </c>
      <c r="X5860" t="s">
        <v>30</v>
      </c>
      <c r="Y5860" t="s">
        <v>30</v>
      </c>
    </row>
    <row r="5861" spans="1:25" x14ac:dyDescent="0.25">
      <c r="A5861" t="s">
        <v>18181</v>
      </c>
      <c r="B5861" t="s">
        <v>18182</v>
      </c>
      <c r="C5861" s="1">
        <v>45258</v>
      </c>
      <c r="D5861" s="1" t="str">
        <f t="shared" si="364"/>
        <v>2020–2029</v>
      </c>
      <c r="E5861" s="8">
        <f t="shared" si="365"/>
        <v>2023</v>
      </c>
      <c r="F5861" s="8" t="str">
        <f t="shared" si="366"/>
        <v>23</v>
      </c>
      <c r="G5861" s="2">
        <v>0.85736111111111113</v>
      </c>
      <c r="H5861" s="2" t="str">
        <f t="shared" si="367"/>
        <v>2023-11</v>
      </c>
      <c r="I5861" t="s">
        <v>18183</v>
      </c>
      <c r="J5861" s="1">
        <v>45258</v>
      </c>
      <c r="K5861" s="2">
        <v>0.89902777777777776</v>
      </c>
      <c r="L5861">
        <v>60</v>
      </c>
      <c r="M5861" s="2">
        <v>4.1666666666666664E-2</v>
      </c>
      <c r="N5861" t="s">
        <v>16996</v>
      </c>
      <c r="O5861" t="s">
        <v>17091</v>
      </c>
      <c r="P5861" t="s">
        <v>17092</v>
      </c>
      <c r="Q5861" t="s">
        <v>165</v>
      </c>
      <c r="R5861" t="s">
        <v>85</v>
      </c>
      <c r="S5861">
        <v>50849002</v>
      </c>
      <c r="T5861" t="s">
        <v>86</v>
      </c>
      <c r="U5861">
        <v>146.18</v>
      </c>
      <c r="V5861">
        <v>875.9</v>
      </c>
      <c r="W5861">
        <v>700.7</v>
      </c>
      <c r="X5861" t="s">
        <v>30</v>
      </c>
      <c r="Y5861" t="s">
        <v>30</v>
      </c>
    </row>
    <row r="5862" spans="1:25" x14ac:dyDescent="0.25">
      <c r="A5862" t="s">
        <v>18184</v>
      </c>
      <c r="B5862" t="s">
        <v>18185</v>
      </c>
      <c r="C5862" s="1">
        <v>45265</v>
      </c>
      <c r="D5862" s="1" t="str">
        <f t="shared" si="364"/>
        <v>2020–2029</v>
      </c>
      <c r="E5862" s="8">
        <f t="shared" si="365"/>
        <v>2023</v>
      </c>
      <c r="F5862" s="8" t="str">
        <f t="shared" si="366"/>
        <v>23</v>
      </c>
      <c r="G5862" s="2">
        <v>0.85736111111111113</v>
      </c>
      <c r="H5862" s="2" t="str">
        <f t="shared" si="367"/>
        <v>2023-12</v>
      </c>
      <c r="I5862" t="s">
        <v>18186</v>
      </c>
      <c r="J5862" s="1">
        <v>45265</v>
      </c>
      <c r="K5862" s="2">
        <v>0.89902777777777776</v>
      </c>
      <c r="L5862">
        <v>60</v>
      </c>
      <c r="M5862" s="2">
        <v>4.1666666666666664E-2</v>
      </c>
      <c r="N5862" t="s">
        <v>16996</v>
      </c>
      <c r="O5862" t="s">
        <v>17091</v>
      </c>
      <c r="P5862" t="s">
        <v>17092</v>
      </c>
      <c r="Q5862" t="s">
        <v>165</v>
      </c>
      <c r="R5862" t="s">
        <v>85</v>
      </c>
      <c r="S5862">
        <v>50849002</v>
      </c>
      <c r="T5862" t="s">
        <v>86</v>
      </c>
      <c r="U5862">
        <v>146.18</v>
      </c>
      <c r="V5862">
        <v>872.51</v>
      </c>
      <c r="W5862">
        <v>698</v>
      </c>
      <c r="X5862" t="s">
        <v>30</v>
      </c>
      <c r="Y5862" t="s">
        <v>30</v>
      </c>
    </row>
    <row r="5863" spans="1:25" x14ac:dyDescent="0.25">
      <c r="A5863" t="s">
        <v>18187</v>
      </c>
      <c r="B5863" t="s">
        <v>18188</v>
      </c>
      <c r="C5863" s="1">
        <v>45272</v>
      </c>
      <c r="D5863" s="1" t="str">
        <f t="shared" si="364"/>
        <v>2020–2029</v>
      </c>
      <c r="E5863" s="8">
        <f t="shared" si="365"/>
        <v>2023</v>
      </c>
      <c r="F5863" s="8" t="str">
        <f t="shared" si="366"/>
        <v>23</v>
      </c>
      <c r="G5863" s="2">
        <v>0.85736111111111113</v>
      </c>
      <c r="H5863" s="2" t="str">
        <f t="shared" si="367"/>
        <v>2023-12</v>
      </c>
      <c r="I5863" t="s">
        <v>18189</v>
      </c>
      <c r="J5863" s="1">
        <v>45272</v>
      </c>
      <c r="K5863" s="2">
        <v>0.89902777777777776</v>
      </c>
      <c r="L5863">
        <v>60</v>
      </c>
      <c r="M5863" s="2">
        <v>4.1666666666666664E-2</v>
      </c>
      <c r="N5863" t="s">
        <v>16996</v>
      </c>
      <c r="O5863" t="s">
        <v>17091</v>
      </c>
      <c r="P5863" t="s">
        <v>17092</v>
      </c>
      <c r="Q5863" t="s">
        <v>165</v>
      </c>
      <c r="R5863" t="s">
        <v>85</v>
      </c>
      <c r="S5863">
        <v>50849002</v>
      </c>
      <c r="T5863" t="s">
        <v>86</v>
      </c>
      <c r="U5863">
        <v>146.18</v>
      </c>
      <c r="V5863">
        <v>1738.7</v>
      </c>
      <c r="W5863">
        <v>1390.94</v>
      </c>
      <c r="X5863" t="s">
        <v>30</v>
      </c>
      <c r="Y5863" t="s">
        <v>30</v>
      </c>
    </row>
    <row r="5864" spans="1:25" x14ac:dyDescent="0.25">
      <c r="A5864" t="s">
        <v>18190</v>
      </c>
      <c r="B5864" t="s">
        <v>18191</v>
      </c>
      <c r="C5864" s="1">
        <v>45279</v>
      </c>
      <c r="D5864" s="1" t="str">
        <f t="shared" si="364"/>
        <v>2020–2029</v>
      </c>
      <c r="E5864" s="8">
        <f t="shared" si="365"/>
        <v>2023</v>
      </c>
      <c r="F5864" s="8" t="str">
        <f t="shared" si="366"/>
        <v>23</v>
      </c>
      <c r="G5864" s="2">
        <v>0.85736111111111113</v>
      </c>
      <c r="H5864" s="2" t="str">
        <f t="shared" si="367"/>
        <v>2023-12</v>
      </c>
      <c r="I5864" t="s">
        <v>18192</v>
      </c>
      <c r="J5864" s="1">
        <v>45279</v>
      </c>
      <c r="K5864" s="2">
        <v>0.89902777777777776</v>
      </c>
      <c r="L5864">
        <v>60</v>
      </c>
      <c r="M5864" s="2">
        <v>4.1666666666666664E-2</v>
      </c>
      <c r="N5864" t="s">
        <v>16996</v>
      </c>
      <c r="O5864" t="s">
        <v>17091</v>
      </c>
      <c r="P5864" t="s">
        <v>17092</v>
      </c>
      <c r="Q5864" t="s">
        <v>165</v>
      </c>
      <c r="R5864" t="s">
        <v>85</v>
      </c>
      <c r="S5864">
        <v>50849002</v>
      </c>
      <c r="T5864" t="s">
        <v>86</v>
      </c>
      <c r="U5864">
        <v>146.18</v>
      </c>
      <c r="V5864">
        <v>295.33999999999997</v>
      </c>
      <c r="W5864">
        <v>236.26</v>
      </c>
      <c r="X5864" t="s">
        <v>30</v>
      </c>
      <c r="Y5864" t="s">
        <v>30</v>
      </c>
    </row>
    <row r="5865" spans="1:25" x14ac:dyDescent="0.25">
      <c r="A5865" t="s">
        <v>18193</v>
      </c>
      <c r="B5865" t="s">
        <v>18194</v>
      </c>
      <c r="C5865" s="1">
        <v>45286</v>
      </c>
      <c r="D5865" s="1" t="str">
        <f t="shared" si="364"/>
        <v>2020–2029</v>
      </c>
      <c r="E5865" s="8">
        <f t="shared" si="365"/>
        <v>2023</v>
      </c>
      <c r="F5865" s="8" t="str">
        <f t="shared" si="366"/>
        <v>23</v>
      </c>
      <c r="G5865" s="2">
        <v>0.85736111111111113</v>
      </c>
      <c r="H5865" s="2" t="str">
        <f t="shared" si="367"/>
        <v>2023-12</v>
      </c>
      <c r="I5865" t="s">
        <v>18195</v>
      </c>
      <c r="J5865" s="1">
        <v>45286</v>
      </c>
      <c r="K5865" s="2">
        <v>0.89612268518518523</v>
      </c>
      <c r="L5865">
        <v>56</v>
      </c>
      <c r="M5865" s="2">
        <v>3.8761574074074073E-2</v>
      </c>
      <c r="N5865" t="s">
        <v>16996</v>
      </c>
      <c r="O5865" t="s">
        <v>17006</v>
      </c>
      <c r="P5865" t="s">
        <v>17007</v>
      </c>
      <c r="Q5865" t="s">
        <v>165</v>
      </c>
      <c r="R5865" t="s">
        <v>28</v>
      </c>
      <c r="S5865">
        <v>162673000</v>
      </c>
      <c r="T5865" t="s">
        <v>151</v>
      </c>
      <c r="U5865">
        <v>136.80000000000001</v>
      </c>
      <c r="V5865">
        <v>866.52</v>
      </c>
      <c r="W5865">
        <v>693.2</v>
      </c>
      <c r="X5865" t="s">
        <v>30</v>
      </c>
      <c r="Y5865" t="s">
        <v>30</v>
      </c>
    </row>
    <row r="5866" spans="1:25" x14ac:dyDescent="0.25">
      <c r="A5866" t="s">
        <v>18196</v>
      </c>
      <c r="B5866" t="s">
        <v>18197</v>
      </c>
      <c r="C5866" s="1">
        <v>45293</v>
      </c>
      <c r="D5866" s="1" t="str">
        <f t="shared" si="364"/>
        <v>2020–2029</v>
      </c>
      <c r="E5866" s="8">
        <f t="shared" si="365"/>
        <v>2024</v>
      </c>
      <c r="F5866" s="8" t="str">
        <f t="shared" si="366"/>
        <v>24</v>
      </c>
      <c r="G5866" s="2">
        <v>0.85736111111111113</v>
      </c>
      <c r="H5866" s="2" t="str">
        <f t="shared" si="367"/>
        <v>2024-01</v>
      </c>
      <c r="I5866" t="s">
        <v>18198</v>
      </c>
      <c r="J5866" s="1">
        <v>45293</v>
      </c>
      <c r="K5866" s="2">
        <v>0.89902777777777776</v>
      </c>
      <c r="L5866">
        <v>60</v>
      </c>
      <c r="M5866" s="2">
        <v>4.1666666666666664E-2</v>
      </c>
      <c r="N5866" t="s">
        <v>16996</v>
      </c>
      <c r="O5866" t="s">
        <v>17091</v>
      </c>
      <c r="P5866" t="s">
        <v>17092</v>
      </c>
      <c r="Q5866" t="s">
        <v>165</v>
      </c>
      <c r="R5866" t="s">
        <v>85</v>
      </c>
      <c r="S5866">
        <v>50849002</v>
      </c>
      <c r="T5866" t="s">
        <v>86</v>
      </c>
      <c r="U5866">
        <v>146.18</v>
      </c>
      <c r="V5866">
        <v>1158.1400000000001</v>
      </c>
      <c r="W5866">
        <v>926.5</v>
      </c>
      <c r="X5866" t="s">
        <v>30</v>
      </c>
      <c r="Y5866" t="s">
        <v>30</v>
      </c>
    </row>
    <row r="5867" spans="1:25" x14ac:dyDescent="0.25">
      <c r="A5867" t="s">
        <v>18199</v>
      </c>
      <c r="B5867" t="s">
        <v>18200</v>
      </c>
      <c r="C5867" s="1">
        <v>45300</v>
      </c>
      <c r="D5867" s="1" t="str">
        <f t="shared" si="364"/>
        <v>2020–2029</v>
      </c>
      <c r="E5867" s="8">
        <f t="shared" si="365"/>
        <v>2024</v>
      </c>
      <c r="F5867" s="8" t="str">
        <f t="shared" si="366"/>
        <v>24</v>
      </c>
      <c r="G5867" s="2">
        <v>0.85736111111111113</v>
      </c>
      <c r="H5867" s="2" t="str">
        <f t="shared" si="367"/>
        <v>2024-01</v>
      </c>
      <c r="I5867" t="s">
        <v>18201</v>
      </c>
      <c r="J5867" s="1">
        <v>45300</v>
      </c>
      <c r="K5867" s="2">
        <v>0.89902777777777776</v>
      </c>
      <c r="L5867">
        <v>60</v>
      </c>
      <c r="M5867" s="2">
        <v>4.1666666666666664E-2</v>
      </c>
      <c r="N5867" t="s">
        <v>16996</v>
      </c>
      <c r="O5867" t="s">
        <v>17091</v>
      </c>
      <c r="P5867" t="s">
        <v>17092</v>
      </c>
      <c r="Q5867" t="s">
        <v>165</v>
      </c>
      <c r="R5867" t="s">
        <v>85</v>
      </c>
      <c r="S5867">
        <v>50849002</v>
      </c>
      <c r="T5867" t="s">
        <v>86</v>
      </c>
      <c r="U5867">
        <v>146.18</v>
      </c>
      <c r="V5867">
        <v>875.9</v>
      </c>
      <c r="W5867">
        <v>700.7</v>
      </c>
      <c r="X5867" t="s">
        <v>30</v>
      </c>
      <c r="Y5867" t="s">
        <v>30</v>
      </c>
    </row>
    <row r="5868" spans="1:25" x14ac:dyDescent="0.25">
      <c r="A5868" t="s">
        <v>18202</v>
      </c>
      <c r="B5868" t="s">
        <v>18203</v>
      </c>
      <c r="C5868" s="1">
        <v>45307</v>
      </c>
      <c r="D5868" s="1" t="str">
        <f t="shared" si="364"/>
        <v>2020–2029</v>
      </c>
      <c r="E5868" s="8">
        <f t="shared" si="365"/>
        <v>2024</v>
      </c>
      <c r="F5868" s="8" t="str">
        <f t="shared" si="366"/>
        <v>24</v>
      </c>
      <c r="G5868" s="2">
        <v>0.85736111111111113</v>
      </c>
      <c r="H5868" s="2" t="str">
        <f t="shared" si="367"/>
        <v>2024-01</v>
      </c>
      <c r="I5868" t="s">
        <v>18204</v>
      </c>
      <c r="J5868" s="1">
        <v>45307</v>
      </c>
      <c r="K5868" s="2">
        <v>0.89902777777777776</v>
      </c>
      <c r="L5868">
        <v>60</v>
      </c>
      <c r="M5868" s="2">
        <v>4.1666666666666664E-2</v>
      </c>
      <c r="N5868" t="s">
        <v>16996</v>
      </c>
      <c r="O5868" t="s">
        <v>17091</v>
      </c>
      <c r="P5868" t="s">
        <v>17092</v>
      </c>
      <c r="Q5868" t="s">
        <v>165</v>
      </c>
      <c r="R5868" t="s">
        <v>85</v>
      </c>
      <c r="S5868">
        <v>50849002</v>
      </c>
      <c r="T5868" t="s">
        <v>86</v>
      </c>
      <c r="U5868">
        <v>146.18</v>
      </c>
      <c r="V5868">
        <v>537</v>
      </c>
      <c r="W5868">
        <v>429.59</v>
      </c>
      <c r="X5868" t="s">
        <v>30</v>
      </c>
      <c r="Y5868" t="s">
        <v>30</v>
      </c>
    </row>
    <row r="5869" spans="1:25" x14ac:dyDescent="0.25">
      <c r="A5869" t="s">
        <v>18205</v>
      </c>
      <c r="B5869" t="s">
        <v>18206</v>
      </c>
      <c r="C5869" s="1">
        <v>45314</v>
      </c>
      <c r="D5869" s="1" t="str">
        <f t="shared" si="364"/>
        <v>2020–2029</v>
      </c>
      <c r="E5869" s="8">
        <f t="shared" si="365"/>
        <v>2024</v>
      </c>
      <c r="F5869" s="8" t="str">
        <f t="shared" si="366"/>
        <v>24</v>
      </c>
      <c r="G5869" s="2">
        <v>0.85736111111111113</v>
      </c>
      <c r="H5869" s="2" t="str">
        <f t="shared" si="367"/>
        <v>2024-01</v>
      </c>
      <c r="I5869" t="s">
        <v>18207</v>
      </c>
      <c r="J5869" s="1">
        <v>45314</v>
      </c>
      <c r="K5869" s="2">
        <v>0.89902777777777776</v>
      </c>
      <c r="L5869">
        <v>60</v>
      </c>
      <c r="M5869" s="2">
        <v>4.1666666666666664E-2</v>
      </c>
      <c r="N5869" t="s">
        <v>16996</v>
      </c>
      <c r="O5869" t="s">
        <v>17091</v>
      </c>
      <c r="P5869" t="s">
        <v>17092</v>
      </c>
      <c r="Q5869" t="s">
        <v>165</v>
      </c>
      <c r="R5869" t="s">
        <v>85</v>
      </c>
      <c r="S5869">
        <v>50849002</v>
      </c>
      <c r="T5869" t="s">
        <v>86</v>
      </c>
      <c r="U5869">
        <v>146.18</v>
      </c>
      <c r="V5869">
        <v>1243.6600000000001</v>
      </c>
      <c r="W5869">
        <v>994.91</v>
      </c>
      <c r="X5869" t="s">
        <v>30</v>
      </c>
      <c r="Y5869" t="s">
        <v>30</v>
      </c>
    </row>
    <row r="5870" spans="1:25" x14ac:dyDescent="0.25">
      <c r="A5870" t="s">
        <v>18208</v>
      </c>
      <c r="B5870" t="s">
        <v>18209</v>
      </c>
      <c r="C5870" s="1">
        <v>45321</v>
      </c>
      <c r="D5870" s="1" t="str">
        <f t="shared" si="364"/>
        <v>2020–2029</v>
      </c>
      <c r="E5870" s="8">
        <f t="shared" si="365"/>
        <v>2024</v>
      </c>
      <c r="F5870" s="8" t="str">
        <f t="shared" si="366"/>
        <v>24</v>
      </c>
      <c r="G5870" s="2">
        <v>0.85736111111111113</v>
      </c>
      <c r="H5870" s="2" t="str">
        <f t="shared" si="367"/>
        <v>2024-01</v>
      </c>
      <c r="I5870" t="s">
        <v>18210</v>
      </c>
      <c r="J5870" s="1">
        <v>45321</v>
      </c>
      <c r="K5870" s="2">
        <v>0.89902777777777776</v>
      </c>
      <c r="L5870">
        <v>60</v>
      </c>
      <c r="M5870" s="2">
        <v>4.1666666666666664E-2</v>
      </c>
      <c r="N5870" t="s">
        <v>16996</v>
      </c>
      <c r="O5870" t="s">
        <v>17091</v>
      </c>
      <c r="P5870" t="s">
        <v>17092</v>
      </c>
      <c r="Q5870" t="s">
        <v>165</v>
      </c>
      <c r="R5870" t="s">
        <v>85</v>
      </c>
      <c r="S5870">
        <v>50849002</v>
      </c>
      <c r="T5870" t="s">
        <v>86</v>
      </c>
      <c r="U5870">
        <v>146.18</v>
      </c>
      <c r="V5870">
        <v>1055.06</v>
      </c>
      <c r="W5870">
        <v>844.04</v>
      </c>
      <c r="X5870" t="s">
        <v>30</v>
      </c>
      <c r="Y5870" t="s">
        <v>30</v>
      </c>
    </row>
    <row r="5871" spans="1:25" x14ac:dyDescent="0.25">
      <c r="A5871" t="s">
        <v>18211</v>
      </c>
      <c r="B5871" t="s">
        <v>18212</v>
      </c>
      <c r="C5871" s="1">
        <v>45328</v>
      </c>
      <c r="D5871" s="1" t="str">
        <f t="shared" si="364"/>
        <v>2020–2029</v>
      </c>
      <c r="E5871" s="8">
        <f t="shared" si="365"/>
        <v>2024</v>
      </c>
      <c r="F5871" s="8" t="str">
        <f t="shared" si="366"/>
        <v>24</v>
      </c>
      <c r="G5871" s="2">
        <v>0.85736111111111113</v>
      </c>
      <c r="H5871" s="2" t="str">
        <f t="shared" si="367"/>
        <v>2024-02</v>
      </c>
      <c r="I5871" t="s">
        <v>18213</v>
      </c>
      <c r="J5871" s="1">
        <v>45328</v>
      </c>
      <c r="K5871" s="2">
        <v>0.89902777777777776</v>
      </c>
      <c r="L5871">
        <v>60</v>
      </c>
      <c r="M5871" s="2">
        <v>4.1666666666666664E-2</v>
      </c>
      <c r="N5871" t="s">
        <v>16996</v>
      </c>
      <c r="O5871" t="s">
        <v>17091</v>
      </c>
      <c r="P5871" t="s">
        <v>17092</v>
      </c>
      <c r="Q5871" t="s">
        <v>165</v>
      </c>
      <c r="R5871" t="s">
        <v>85</v>
      </c>
      <c r="S5871">
        <v>50849002</v>
      </c>
      <c r="T5871" t="s">
        <v>86</v>
      </c>
      <c r="U5871">
        <v>146.18</v>
      </c>
      <c r="V5871">
        <v>875.9</v>
      </c>
      <c r="W5871">
        <v>700.7</v>
      </c>
      <c r="X5871" t="s">
        <v>30</v>
      </c>
      <c r="Y5871" t="s">
        <v>30</v>
      </c>
    </row>
    <row r="5872" spans="1:25" x14ac:dyDescent="0.25">
      <c r="A5872" t="s">
        <v>18214</v>
      </c>
      <c r="B5872" t="s">
        <v>18215</v>
      </c>
      <c r="C5872" s="1">
        <v>45335</v>
      </c>
      <c r="D5872" s="1" t="str">
        <f t="shared" si="364"/>
        <v>2020–2029</v>
      </c>
      <c r="E5872" s="8">
        <f t="shared" si="365"/>
        <v>2024</v>
      </c>
      <c r="F5872" s="8" t="str">
        <f t="shared" si="366"/>
        <v>24</v>
      </c>
      <c r="G5872" s="2">
        <v>0.85736111111111113</v>
      </c>
      <c r="H5872" s="2" t="str">
        <f t="shared" si="367"/>
        <v>2024-02</v>
      </c>
      <c r="I5872" t="s">
        <v>18216</v>
      </c>
      <c r="J5872" s="1">
        <v>45335</v>
      </c>
      <c r="K5872" s="2">
        <v>0.89902777777777776</v>
      </c>
      <c r="L5872">
        <v>60</v>
      </c>
      <c r="M5872" s="2">
        <v>4.1666666666666664E-2</v>
      </c>
      <c r="N5872" t="s">
        <v>16996</v>
      </c>
      <c r="O5872" t="s">
        <v>17091</v>
      </c>
      <c r="P5872" t="s">
        <v>17092</v>
      </c>
      <c r="Q5872" t="s">
        <v>165</v>
      </c>
      <c r="R5872" t="s">
        <v>85</v>
      </c>
      <c r="S5872">
        <v>50849002</v>
      </c>
      <c r="T5872" t="s">
        <v>86</v>
      </c>
      <c r="U5872">
        <v>146.18</v>
      </c>
      <c r="V5872">
        <v>295.33999999999997</v>
      </c>
      <c r="W5872">
        <v>236.26</v>
      </c>
      <c r="X5872" t="s">
        <v>30</v>
      </c>
      <c r="Y5872" t="s">
        <v>30</v>
      </c>
    </row>
    <row r="5873" spans="1:25" x14ac:dyDescent="0.25">
      <c r="A5873" t="s">
        <v>18217</v>
      </c>
      <c r="B5873" t="s">
        <v>18218</v>
      </c>
      <c r="C5873" s="1">
        <v>45342</v>
      </c>
      <c r="D5873" s="1" t="str">
        <f t="shared" si="364"/>
        <v>2020–2029</v>
      </c>
      <c r="E5873" s="8">
        <f t="shared" si="365"/>
        <v>2024</v>
      </c>
      <c r="F5873" s="8" t="str">
        <f t="shared" si="366"/>
        <v>24</v>
      </c>
      <c r="G5873" s="2">
        <v>0.85736111111111113</v>
      </c>
      <c r="H5873" s="2" t="str">
        <f t="shared" si="367"/>
        <v>2024-02</v>
      </c>
      <c r="I5873" t="s">
        <v>18219</v>
      </c>
      <c r="J5873" s="1">
        <v>45342</v>
      </c>
      <c r="K5873" s="2">
        <v>0.89902777777777776</v>
      </c>
      <c r="L5873">
        <v>60</v>
      </c>
      <c r="M5873" s="2">
        <v>4.1666666666666664E-2</v>
      </c>
      <c r="N5873" t="s">
        <v>16996</v>
      </c>
      <c r="O5873" t="s">
        <v>17091</v>
      </c>
      <c r="P5873" t="s">
        <v>17092</v>
      </c>
      <c r="Q5873" t="s">
        <v>165</v>
      </c>
      <c r="R5873" t="s">
        <v>85</v>
      </c>
      <c r="S5873">
        <v>50849002</v>
      </c>
      <c r="T5873" t="s">
        <v>86</v>
      </c>
      <c r="U5873">
        <v>146.18</v>
      </c>
      <c r="V5873">
        <v>1091.5999999999999</v>
      </c>
      <c r="W5873">
        <v>873.26</v>
      </c>
      <c r="X5873" t="s">
        <v>30</v>
      </c>
      <c r="Y5873" t="s">
        <v>30</v>
      </c>
    </row>
    <row r="5874" spans="1:25" x14ac:dyDescent="0.25">
      <c r="A5874" t="s">
        <v>18220</v>
      </c>
      <c r="B5874" t="s">
        <v>18221</v>
      </c>
      <c r="C5874" s="1">
        <v>45349</v>
      </c>
      <c r="D5874" s="1" t="str">
        <f t="shared" si="364"/>
        <v>2020–2029</v>
      </c>
      <c r="E5874" s="8">
        <f t="shared" si="365"/>
        <v>2024</v>
      </c>
      <c r="F5874" s="8" t="str">
        <f t="shared" si="366"/>
        <v>24</v>
      </c>
      <c r="G5874" s="2">
        <v>0.85736111111111113</v>
      </c>
      <c r="H5874" s="2" t="str">
        <f t="shared" si="367"/>
        <v>2024-02</v>
      </c>
      <c r="I5874" t="s">
        <v>18222</v>
      </c>
      <c r="J5874" s="1">
        <v>45349</v>
      </c>
      <c r="K5874" s="2">
        <v>0.89902777777777776</v>
      </c>
      <c r="L5874">
        <v>60</v>
      </c>
      <c r="M5874" s="2">
        <v>4.1666666666666664E-2</v>
      </c>
      <c r="N5874" t="s">
        <v>16996</v>
      </c>
      <c r="O5874" t="s">
        <v>17091</v>
      </c>
      <c r="P5874" t="s">
        <v>17092</v>
      </c>
      <c r="Q5874" t="s">
        <v>165</v>
      </c>
      <c r="R5874" t="s">
        <v>85</v>
      </c>
      <c r="S5874">
        <v>50849002</v>
      </c>
      <c r="T5874" t="s">
        <v>86</v>
      </c>
      <c r="U5874">
        <v>146.18</v>
      </c>
      <c r="V5874">
        <v>295.33999999999997</v>
      </c>
      <c r="W5874">
        <v>236.26</v>
      </c>
      <c r="X5874" t="s">
        <v>30</v>
      </c>
      <c r="Y5874" t="s">
        <v>30</v>
      </c>
    </row>
    <row r="5875" spans="1:25" x14ac:dyDescent="0.25">
      <c r="A5875" t="s">
        <v>18223</v>
      </c>
      <c r="B5875" t="s">
        <v>18224</v>
      </c>
      <c r="C5875" s="1">
        <v>45356</v>
      </c>
      <c r="D5875" s="1" t="str">
        <f t="shared" si="364"/>
        <v>2020–2029</v>
      </c>
      <c r="E5875" s="8">
        <f t="shared" si="365"/>
        <v>2024</v>
      </c>
      <c r="F5875" s="8" t="str">
        <f t="shared" si="366"/>
        <v>24</v>
      </c>
      <c r="G5875" s="2">
        <v>0.85736111111111113</v>
      </c>
      <c r="H5875" s="2" t="str">
        <f t="shared" si="367"/>
        <v>2024-03</v>
      </c>
      <c r="I5875" t="s">
        <v>18225</v>
      </c>
      <c r="J5875" s="1">
        <v>45356</v>
      </c>
      <c r="K5875" s="2">
        <v>0.89902777777777776</v>
      </c>
      <c r="L5875">
        <v>60</v>
      </c>
      <c r="M5875" s="2">
        <v>4.1666666666666664E-2</v>
      </c>
      <c r="N5875" t="s">
        <v>16996</v>
      </c>
      <c r="O5875" t="s">
        <v>17091</v>
      </c>
      <c r="P5875" t="s">
        <v>17092</v>
      </c>
      <c r="Q5875" t="s">
        <v>165</v>
      </c>
      <c r="R5875" t="s">
        <v>85</v>
      </c>
      <c r="S5875">
        <v>50849002</v>
      </c>
      <c r="T5875" t="s">
        <v>86</v>
      </c>
      <c r="U5875">
        <v>146.18</v>
      </c>
      <c r="V5875">
        <v>875.9</v>
      </c>
      <c r="W5875">
        <v>700.7</v>
      </c>
      <c r="X5875" t="s">
        <v>30</v>
      </c>
      <c r="Y5875" t="s">
        <v>30</v>
      </c>
    </row>
    <row r="5876" spans="1:25" x14ac:dyDescent="0.25">
      <c r="A5876" t="s">
        <v>18226</v>
      </c>
      <c r="B5876" t="s">
        <v>18227</v>
      </c>
      <c r="C5876" s="1">
        <v>45363</v>
      </c>
      <c r="D5876" s="1" t="str">
        <f t="shared" si="364"/>
        <v>2020–2029</v>
      </c>
      <c r="E5876" s="8">
        <f t="shared" si="365"/>
        <v>2024</v>
      </c>
      <c r="F5876" s="8" t="str">
        <f t="shared" si="366"/>
        <v>24</v>
      </c>
      <c r="G5876" s="2">
        <v>0.85736111111111113</v>
      </c>
      <c r="H5876" s="2" t="str">
        <f t="shared" si="367"/>
        <v>2024-03</v>
      </c>
      <c r="I5876" t="s">
        <v>18228</v>
      </c>
      <c r="J5876" s="1">
        <v>45363</v>
      </c>
      <c r="K5876" s="2">
        <v>0.89902777777777776</v>
      </c>
      <c r="L5876">
        <v>60</v>
      </c>
      <c r="M5876" s="2">
        <v>4.1666666666666664E-2</v>
      </c>
      <c r="N5876" t="s">
        <v>16996</v>
      </c>
      <c r="O5876" t="s">
        <v>17091</v>
      </c>
      <c r="P5876" t="s">
        <v>17092</v>
      </c>
      <c r="Q5876" t="s">
        <v>165</v>
      </c>
      <c r="R5876" t="s">
        <v>85</v>
      </c>
      <c r="S5876">
        <v>50849002</v>
      </c>
      <c r="T5876" t="s">
        <v>86</v>
      </c>
      <c r="U5876">
        <v>146.18</v>
      </c>
      <c r="V5876">
        <v>295.33999999999997</v>
      </c>
      <c r="W5876">
        <v>236.26</v>
      </c>
      <c r="X5876" t="s">
        <v>30</v>
      </c>
      <c r="Y5876" t="s">
        <v>30</v>
      </c>
    </row>
    <row r="5877" spans="1:25" x14ac:dyDescent="0.25">
      <c r="A5877" t="s">
        <v>18229</v>
      </c>
      <c r="B5877" t="s">
        <v>18230</v>
      </c>
      <c r="C5877" s="1">
        <v>45370</v>
      </c>
      <c r="D5877" s="1" t="str">
        <f t="shared" si="364"/>
        <v>2020–2029</v>
      </c>
      <c r="E5877" s="8">
        <f t="shared" si="365"/>
        <v>2024</v>
      </c>
      <c r="F5877" s="8" t="str">
        <f t="shared" si="366"/>
        <v>24</v>
      </c>
      <c r="G5877" s="2">
        <v>0.85736111111111113</v>
      </c>
      <c r="H5877" s="2" t="str">
        <f t="shared" si="367"/>
        <v>2024-03</v>
      </c>
      <c r="I5877" t="s">
        <v>18231</v>
      </c>
      <c r="J5877" s="1">
        <v>45370</v>
      </c>
      <c r="K5877" s="2">
        <v>0.89902777777777776</v>
      </c>
      <c r="L5877">
        <v>60</v>
      </c>
      <c r="M5877" s="2">
        <v>4.1666666666666664E-2</v>
      </c>
      <c r="N5877" t="s">
        <v>16996</v>
      </c>
      <c r="O5877" t="s">
        <v>17091</v>
      </c>
      <c r="P5877" t="s">
        <v>17092</v>
      </c>
      <c r="Q5877" t="s">
        <v>165</v>
      </c>
      <c r="R5877" t="s">
        <v>85</v>
      </c>
      <c r="S5877">
        <v>50849002</v>
      </c>
      <c r="T5877" t="s">
        <v>86</v>
      </c>
      <c r="U5877">
        <v>146.18</v>
      </c>
      <c r="V5877">
        <v>875.9</v>
      </c>
      <c r="W5877">
        <v>700.7</v>
      </c>
      <c r="X5877" t="s">
        <v>30</v>
      </c>
      <c r="Y5877" t="s">
        <v>30</v>
      </c>
    </row>
    <row r="5878" spans="1:25" x14ac:dyDescent="0.25">
      <c r="A5878" t="s">
        <v>18232</v>
      </c>
      <c r="B5878" t="s">
        <v>18233</v>
      </c>
      <c r="C5878" s="1">
        <v>45377</v>
      </c>
      <c r="D5878" s="1" t="str">
        <f t="shared" si="364"/>
        <v>2020–2029</v>
      </c>
      <c r="E5878" s="8">
        <f t="shared" si="365"/>
        <v>2024</v>
      </c>
      <c r="F5878" s="8" t="str">
        <f t="shared" si="366"/>
        <v>24</v>
      </c>
      <c r="G5878" s="2">
        <v>0.85736111111111113</v>
      </c>
      <c r="H5878" s="2" t="str">
        <f t="shared" si="367"/>
        <v>2024-03</v>
      </c>
      <c r="I5878" t="s">
        <v>18234</v>
      </c>
      <c r="J5878" s="1">
        <v>45377</v>
      </c>
      <c r="K5878" s="2">
        <v>0.89902777777777776</v>
      </c>
      <c r="L5878">
        <v>60</v>
      </c>
      <c r="M5878" s="2">
        <v>4.1666666666666664E-2</v>
      </c>
      <c r="N5878" t="s">
        <v>16996</v>
      </c>
      <c r="O5878" t="s">
        <v>17091</v>
      </c>
      <c r="P5878" t="s">
        <v>17092</v>
      </c>
      <c r="Q5878" t="s">
        <v>165</v>
      </c>
      <c r="R5878" t="s">
        <v>85</v>
      </c>
      <c r="S5878">
        <v>50849002</v>
      </c>
      <c r="T5878" t="s">
        <v>86</v>
      </c>
      <c r="U5878">
        <v>146.18</v>
      </c>
      <c r="V5878">
        <v>295.33999999999997</v>
      </c>
      <c r="W5878">
        <v>236.26</v>
      </c>
      <c r="X5878" t="s">
        <v>30</v>
      </c>
      <c r="Y5878" t="s">
        <v>30</v>
      </c>
    </row>
    <row r="5879" spans="1:25" x14ac:dyDescent="0.25">
      <c r="A5879" t="s">
        <v>18235</v>
      </c>
      <c r="B5879" t="s">
        <v>18236</v>
      </c>
      <c r="C5879" s="1">
        <v>45384</v>
      </c>
      <c r="D5879" s="1" t="str">
        <f t="shared" si="364"/>
        <v>2020–2029</v>
      </c>
      <c r="E5879" s="8">
        <f t="shared" si="365"/>
        <v>2024</v>
      </c>
      <c r="F5879" s="8" t="str">
        <f t="shared" si="366"/>
        <v>24</v>
      </c>
      <c r="G5879" s="2">
        <v>0.85736111111111113</v>
      </c>
      <c r="H5879" s="2" t="str">
        <f t="shared" si="367"/>
        <v>2024-04</v>
      </c>
      <c r="I5879" t="s">
        <v>18237</v>
      </c>
      <c r="J5879" s="1">
        <v>45384</v>
      </c>
      <c r="K5879" s="2">
        <v>0.89902777777777776</v>
      </c>
      <c r="L5879">
        <v>60</v>
      </c>
      <c r="M5879" s="2">
        <v>4.1666666666666664E-2</v>
      </c>
      <c r="N5879" t="s">
        <v>16996</v>
      </c>
      <c r="O5879" t="s">
        <v>17091</v>
      </c>
      <c r="P5879" t="s">
        <v>17092</v>
      </c>
      <c r="Q5879" t="s">
        <v>165</v>
      </c>
      <c r="R5879" t="s">
        <v>85</v>
      </c>
      <c r="S5879">
        <v>50849002</v>
      </c>
      <c r="T5879" t="s">
        <v>86</v>
      </c>
      <c r="U5879">
        <v>146.18</v>
      </c>
      <c r="V5879">
        <v>875.9</v>
      </c>
      <c r="W5879">
        <v>700.7</v>
      </c>
      <c r="X5879" t="s">
        <v>30</v>
      </c>
      <c r="Y5879" t="s">
        <v>30</v>
      </c>
    </row>
    <row r="5880" spans="1:25" x14ac:dyDescent="0.25">
      <c r="A5880" t="s">
        <v>18238</v>
      </c>
      <c r="B5880" t="s">
        <v>18239</v>
      </c>
      <c r="C5880" s="1">
        <v>45391</v>
      </c>
      <c r="D5880" s="1" t="str">
        <f t="shared" si="364"/>
        <v>2020–2029</v>
      </c>
      <c r="E5880" s="8">
        <f t="shared" si="365"/>
        <v>2024</v>
      </c>
      <c r="F5880" s="8" t="str">
        <f t="shared" si="366"/>
        <v>24</v>
      </c>
      <c r="G5880" s="2">
        <v>0.85736111111111113</v>
      </c>
      <c r="H5880" s="2" t="str">
        <f t="shared" si="367"/>
        <v>2024-04</v>
      </c>
      <c r="I5880" t="s">
        <v>18240</v>
      </c>
      <c r="J5880" s="1">
        <v>45391</v>
      </c>
      <c r="K5880" s="2">
        <v>0.89902777777777776</v>
      </c>
      <c r="L5880">
        <v>60</v>
      </c>
      <c r="M5880" s="2">
        <v>4.1666666666666664E-2</v>
      </c>
      <c r="N5880" t="s">
        <v>16996</v>
      </c>
      <c r="O5880" t="s">
        <v>17091</v>
      </c>
      <c r="P5880" t="s">
        <v>17092</v>
      </c>
      <c r="Q5880" t="s">
        <v>165</v>
      </c>
      <c r="R5880" t="s">
        <v>85</v>
      </c>
      <c r="S5880">
        <v>50849002</v>
      </c>
      <c r="T5880" t="s">
        <v>86</v>
      </c>
      <c r="U5880">
        <v>146.18</v>
      </c>
      <c r="V5880">
        <v>295.33999999999997</v>
      </c>
      <c r="W5880">
        <v>236.26</v>
      </c>
      <c r="X5880" t="s">
        <v>30</v>
      </c>
      <c r="Y5880" t="s">
        <v>30</v>
      </c>
    </row>
    <row r="5881" spans="1:25" x14ac:dyDescent="0.25">
      <c r="A5881" t="s">
        <v>18241</v>
      </c>
      <c r="B5881" t="s">
        <v>18242</v>
      </c>
      <c r="C5881" s="1">
        <v>45398</v>
      </c>
      <c r="D5881" s="1" t="str">
        <f t="shared" si="364"/>
        <v>2020–2029</v>
      </c>
      <c r="E5881" s="8">
        <f t="shared" si="365"/>
        <v>2024</v>
      </c>
      <c r="F5881" s="8" t="str">
        <f t="shared" si="366"/>
        <v>24</v>
      </c>
      <c r="G5881" s="2">
        <v>0.85736111111111113</v>
      </c>
      <c r="H5881" s="2" t="str">
        <f t="shared" si="367"/>
        <v>2024-04</v>
      </c>
      <c r="I5881" t="s">
        <v>18243</v>
      </c>
      <c r="J5881" s="1">
        <v>45398</v>
      </c>
      <c r="K5881" s="2">
        <v>0.89902777777777776</v>
      </c>
      <c r="L5881">
        <v>60</v>
      </c>
      <c r="M5881" s="2">
        <v>4.1666666666666664E-2</v>
      </c>
      <c r="N5881" t="s">
        <v>16996</v>
      </c>
      <c r="O5881" t="s">
        <v>17091</v>
      </c>
      <c r="P5881" t="s">
        <v>17092</v>
      </c>
      <c r="Q5881" t="s">
        <v>165</v>
      </c>
      <c r="R5881" t="s">
        <v>85</v>
      </c>
      <c r="S5881">
        <v>50849002</v>
      </c>
      <c r="T5881" t="s">
        <v>86</v>
      </c>
      <c r="U5881">
        <v>146.18</v>
      </c>
      <c r="V5881">
        <v>1497.18</v>
      </c>
      <c r="W5881">
        <v>1197.72</v>
      </c>
      <c r="X5881" t="s">
        <v>30</v>
      </c>
      <c r="Y5881" t="s">
        <v>30</v>
      </c>
    </row>
    <row r="5882" spans="1:25" x14ac:dyDescent="0.25">
      <c r="A5882" t="s">
        <v>18244</v>
      </c>
      <c r="B5882" t="s">
        <v>18245</v>
      </c>
      <c r="C5882" s="1">
        <v>45405</v>
      </c>
      <c r="D5882" s="1" t="str">
        <f t="shared" si="364"/>
        <v>2020–2029</v>
      </c>
      <c r="E5882" s="8">
        <f t="shared" si="365"/>
        <v>2024</v>
      </c>
      <c r="F5882" s="8" t="str">
        <f t="shared" si="366"/>
        <v>24</v>
      </c>
      <c r="G5882" s="2">
        <v>0.85736111111111113</v>
      </c>
      <c r="H5882" s="2" t="str">
        <f t="shared" si="367"/>
        <v>2024-04</v>
      </c>
      <c r="I5882" t="s">
        <v>18246</v>
      </c>
      <c r="J5882" s="1">
        <v>45405</v>
      </c>
      <c r="K5882" s="2">
        <v>0.89902777777777776</v>
      </c>
      <c r="L5882">
        <v>60</v>
      </c>
      <c r="M5882" s="2">
        <v>4.1666666666666664E-2</v>
      </c>
      <c r="N5882" t="s">
        <v>16996</v>
      </c>
      <c r="O5882" t="s">
        <v>17091</v>
      </c>
      <c r="P5882" t="s">
        <v>17092</v>
      </c>
      <c r="Q5882" t="s">
        <v>165</v>
      </c>
      <c r="R5882" t="s">
        <v>85</v>
      </c>
      <c r="S5882">
        <v>50849002</v>
      </c>
      <c r="T5882" t="s">
        <v>86</v>
      </c>
      <c r="U5882">
        <v>146.18</v>
      </c>
      <c r="V5882">
        <v>295.33999999999997</v>
      </c>
      <c r="W5882">
        <v>236.26</v>
      </c>
      <c r="X5882" t="s">
        <v>30</v>
      </c>
      <c r="Y5882" t="s">
        <v>30</v>
      </c>
    </row>
    <row r="5883" spans="1:25" x14ac:dyDescent="0.25">
      <c r="A5883" t="s">
        <v>18247</v>
      </c>
      <c r="B5883" t="s">
        <v>18248</v>
      </c>
      <c r="C5883" s="1">
        <v>45412</v>
      </c>
      <c r="D5883" s="1" t="str">
        <f t="shared" si="364"/>
        <v>2020–2029</v>
      </c>
      <c r="E5883" s="8">
        <f t="shared" si="365"/>
        <v>2024</v>
      </c>
      <c r="F5883" s="8" t="str">
        <f t="shared" si="366"/>
        <v>24</v>
      </c>
      <c r="G5883" s="2">
        <v>0.85736111111111113</v>
      </c>
      <c r="H5883" s="2" t="str">
        <f t="shared" si="367"/>
        <v>2024-04</v>
      </c>
      <c r="I5883" t="s">
        <v>18249</v>
      </c>
      <c r="J5883" s="1">
        <v>45412</v>
      </c>
      <c r="K5883" s="2">
        <v>0.89902777777777776</v>
      </c>
      <c r="L5883">
        <v>60</v>
      </c>
      <c r="M5883" s="2">
        <v>4.1666666666666664E-2</v>
      </c>
      <c r="N5883" t="s">
        <v>16996</v>
      </c>
      <c r="O5883" t="s">
        <v>17091</v>
      </c>
      <c r="P5883" t="s">
        <v>17092</v>
      </c>
      <c r="Q5883" t="s">
        <v>165</v>
      </c>
      <c r="R5883" t="s">
        <v>85</v>
      </c>
      <c r="S5883">
        <v>50849002</v>
      </c>
      <c r="T5883" t="s">
        <v>86</v>
      </c>
      <c r="U5883">
        <v>146.18</v>
      </c>
      <c r="V5883">
        <v>875.9</v>
      </c>
      <c r="W5883">
        <v>700.7</v>
      </c>
      <c r="X5883" t="s">
        <v>30</v>
      </c>
      <c r="Y5883" t="s">
        <v>30</v>
      </c>
    </row>
    <row r="5884" spans="1:25" x14ac:dyDescent="0.25">
      <c r="A5884" t="s">
        <v>18250</v>
      </c>
      <c r="B5884" t="s">
        <v>18251</v>
      </c>
      <c r="C5884" s="1">
        <v>45419</v>
      </c>
      <c r="D5884" s="1" t="str">
        <f t="shared" si="364"/>
        <v>2020–2029</v>
      </c>
      <c r="E5884" s="8">
        <f t="shared" si="365"/>
        <v>2024</v>
      </c>
      <c r="F5884" s="8" t="str">
        <f t="shared" si="366"/>
        <v>24</v>
      </c>
      <c r="G5884" s="2">
        <v>0.85736111111111113</v>
      </c>
      <c r="H5884" s="2" t="str">
        <f t="shared" si="367"/>
        <v>2024-05</v>
      </c>
      <c r="I5884" t="s">
        <v>18252</v>
      </c>
      <c r="J5884" s="1">
        <v>45419</v>
      </c>
      <c r="K5884" s="2">
        <v>0.89902777777777776</v>
      </c>
      <c r="L5884">
        <v>60</v>
      </c>
      <c r="M5884" s="2">
        <v>4.1666666666666664E-2</v>
      </c>
      <c r="N5884" t="s">
        <v>16996</v>
      </c>
      <c r="O5884" t="s">
        <v>17091</v>
      </c>
      <c r="P5884" t="s">
        <v>17092</v>
      </c>
      <c r="Q5884" t="s">
        <v>165</v>
      </c>
      <c r="R5884" t="s">
        <v>85</v>
      </c>
      <c r="S5884">
        <v>50849002</v>
      </c>
      <c r="T5884" t="s">
        <v>86</v>
      </c>
      <c r="U5884">
        <v>146.18</v>
      </c>
      <c r="V5884">
        <v>295.33999999999997</v>
      </c>
      <c r="W5884">
        <v>236.26</v>
      </c>
      <c r="X5884" t="s">
        <v>30</v>
      </c>
      <c r="Y5884" t="s">
        <v>30</v>
      </c>
    </row>
    <row r="5885" spans="1:25" x14ac:dyDescent="0.25">
      <c r="A5885" t="s">
        <v>18253</v>
      </c>
      <c r="B5885" t="s">
        <v>18254</v>
      </c>
      <c r="C5885" s="1">
        <v>45426</v>
      </c>
      <c r="D5885" s="1" t="str">
        <f t="shared" si="364"/>
        <v>2020–2029</v>
      </c>
      <c r="E5885" s="8">
        <f t="shared" si="365"/>
        <v>2024</v>
      </c>
      <c r="F5885" s="8" t="str">
        <f t="shared" si="366"/>
        <v>24</v>
      </c>
      <c r="G5885" s="2">
        <v>0.85736111111111113</v>
      </c>
      <c r="H5885" s="2" t="str">
        <f t="shared" si="367"/>
        <v>2024-05</v>
      </c>
      <c r="I5885" t="s">
        <v>18255</v>
      </c>
      <c r="J5885" s="1">
        <v>45426</v>
      </c>
      <c r="K5885" s="2">
        <v>0.89902777777777776</v>
      </c>
      <c r="L5885">
        <v>60</v>
      </c>
      <c r="M5885" s="2">
        <v>4.1666666666666664E-2</v>
      </c>
      <c r="N5885" t="s">
        <v>16996</v>
      </c>
      <c r="O5885" t="s">
        <v>17091</v>
      </c>
      <c r="P5885" t="s">
        <v>17092</v>
      </c>
      <c r="Q5885" t="s">
        <v>165</v>
      </c>
      <c r="R5885" t="s">
        <v>85</v>
      </c>
      <c r="S5885">
        <v>50849002</v>
      </c>
      <c r="T5885" t="s">
        <v>86</v>
      </c>
      <c r="U5885">
        <v>146.18</v>
      </c>
      <c r="V5885">
        <v>1091.5999999999999</v>
      </c>
      <c r="W5885">
        <v>873.26</v>
      </c>
      <c r="X5885" t="s">
        <v>30</v>
      </c>
      <c r="Y5885" t="s">
        <v>30</v>
      </c>
    </row>
    <row r="5886" spans="1:25" x14ac:dyDescent="0.25">
      <c r="A5886" t="s">
        <v>18256</v>
      </c>
      <c r="B5886" t="s">
        <v>18257</v>
      </c>
      <c r="C5886" s="1">
        <v>45433</v>
      </c>
      <c r="D5886" s="1" t="str">
        <f t="shared" si="364"/>
        <v>2020–2029</v>
      </c>
      <c r="E5886" s="8">
        <f t="shared" si="365"/>
        <v>2024</v>
      </c>
      <c r="F5886" s="8" t="str">
        <f t="shared" si="366"/>
        <v>24</v>
      </c>
      <c r="G5886" s="2">
        <v>0.85736111111111113</v>
      </c>
      <c r="H5886" s="2" t="str">
        <f t="shared" si="367"/>
        <v>2024-05</v>
      </c>
      <c r="I5886" t="s">
        <v>18258</v>
      </c>
      <c r="J5886" s="1">
        <v>45433</v>
      </c>
      <c r="K5886" s="2">
        <v>0.89902777777777776</v>
      </c>
      <c r="L5886">
        <v>60</v>
      </c>
      <c r="M5886" s="2">
        <v>4.1666666666666664E-2</v>
      </c>
      <c r="N5886" t="s">
        <v>16996</v>
      </c>
      <c r="O5886" t="s">
        <v>17091</v>
      </c>
      <c r="P5886" t="s">
        <v>17092</v>
      </c>
      <c r="Q5886" t="s">
        <v>165</v>
      </c>
      <c r="R5886" t="s">
        <v>85</v>
      </c>
      <c r="S5886">
        <v>50849002</v>
      </c>
      <c r="T5886" t="s">
        <v>86</v>
      </c>
      <c r="U5886">
        <v>146.18</v>
      </c>
      <c r="V5886">
        <v>431.34</v>
      </c>
      <c r="W5886">
        <v>345.06</v>
      </c>
      <c r="X5886" t="s">
        <v>30</v>
      </c>
      <c r="Y5886" t="s">
        <v>30</v>
      </c>
    </row>
    <row r="5887" spans="1:25" x14ac:dyDescent="0.25">
      <c r="A5887" t="s">
        <v>18259</v>
      </c>
      <c r="B5887" t="s">
        <v>18260</v>
      </c>
      <c r="C5887" s="1">
        <v>45440</v>
      </c>
      <c r="D5887" s="1" t="str">
        <f t="shared" si="364"/>
        <v>2020–2029</v>
      </c>
      <c r="E5887" s="8">
        <f t="shared" si="365"/>
        <v>2024</v>
      </c>
      <c r="F5887" s="8" t="str">
        <f t="shared" si="366"/>
        <v>24</v>
      </c>
      <c r="G5887" s="2">
        <v>0.85736111111111113</v>
      </c>
      <c r="H5887" s="2" t="str">
        <f t="shared" si="367"/>
        <v>2024-05</v>
      </c>
      <c r="I5887" t="s">
        <v>18261</v>
      </c>
      <c r="J5887" s="1">
        <v>45440</v>
      </c>
      <c r="K5887" s="2">
        <v>0.89902777777777776</v>
      </c>
      <c r="L5887">
        <v>60</v>
      </c>
      <c r="M5887" s="2">
        <v>4.1666666666666664E-2</v>
      </c>
      <c r="N5887" t="s">
        <v>16996</v>
      </c>
      <c r="O5887" t="s">
        <v>17091</v>
      </c>
      <c r="P5887" t="s">
        <v>17092</v>
      </c>
      <c r="Q5887" t="s">
        <v>165</v>
      </c>
      <c r="R5887" t="s">
        <v>85</v>
      </c>
      <c r="S5887">
        <v>50849002</v>
      </c>
      <c r="T5887" t="s">
        <v>86</v>
      </c>
      <c r="U5887">
        <v>146.18</v>
      </c>
      <c r="V5887">
        <v>875.9</v>
      </c>
      <c r="W5887">
        <v>700.7</v>
      </c>
      <c r="X5887" t="s">
        <v>30</v>
      </c>
      <c r="Y5887" t="s">
        <v>30</v>
      </c>
    </row>
    <row r="5888" spans="1:25" x14ac:dyDescent="0.25">
      <c r="A5888" t="s">
        <v>18262</v>
      </c>
      <c r="B5888" t="s">
        <v>18263</v>
      </c>
      <c r="C5888" s="1">
        <v>45447</v>
      </c>
      <c r="D5888" s="1" t="str">
        <f t="shared" si="364"/>
        <v>2020–2029</v>
      </c>
      <c r="E5888" s="8">
        <f t="shared" si="365"/>
        <v>2024</v>
      </c>
      <c r="F5888" s="8" t="str">
        <f t="shared" si="366"/>
        <v>24</v>
      </c>
      <c r="G5888" s="2">
        <v>0.85736111111111113</v>
      </c>
      <c r="H5888" s="2" t="str">
        <f t="shared" si="367"/>
        <v>2024-06</v>
      </c>
      <c r="I5888" t="s">
        <v>18264</v>
      </c>
      <c r="J5888" s="1">
        <v>45447</v>
      </c>
      <c r="K5888" s="2">
        <v>0.89902777777777776</v>
      </c>
      <c r="L5888">
        <v>60</v>
      </c>
      <c r="M5888" s="2">
        <v>4.1666666666666664E-2</v>
      </c>
      <c r="N5888" t="s">
        <v>16996</v>
      </c>
      <c r="O5888" t="s">
        <v>17091</v>
      </c>
      <c r="P5888" t="s">
        <v>17092</v>
      </c>
      <c r="Q5888" t="s">
        <v>165</v>
      </c>
      <c r="R5888" t="s">
        <v>85</v>
      </c>
      <c r="S5888">
        <v>50849002</v>
      </c>
      <c r="T5888" t="s">
        <v>86</v>
      </c>
      <c r="U5888">
        <v>146.18</v>
      </c>
      <c r="V5888">
        <v>295.33999999999997</v>
      </c>
      <c r="W5888">
        <v>236.26</v>
      </c>
      <c r="X5888" t="s">
        <v>30</v>
      </c>
      <c r="Y5888" t="s">
        <v>30</v>
      </c>
    </row>
    <row r="5889" spans="1:25" x14ac:dyDescent="0.25">
      <c r="A5889" t="s">
        <v>18265</v>
      </c>
      <c r="B5889" t="s">
        <v>18266</v>
      </c>
      <c r="C5889" s="1">
        <v>45454</v>
      </c>
      <c r="D5889" s="1" t="str">
        <f t="shared" si="364"/>
        <v>2020–2029</v>
      </c>
      <c r="E5889" s="8">
        <f t="shared" si="365"/>
        <v>2024</v>
      </c>
      <c r="F5889" s="8" t="str">
        <f t="shared" si="366"/>
        <v>24</v>
      </c>
      <c r="G5889" s="2">
        <v>0.85736111111111113</v>
      </c>
      <c r="H5889" s="2" t="str">
        <f t="shared" si="367"/>
        <v>2024-06</v>
      </c>
      <c r="I5889" t="s">
        <v>18267</v>
      </c>
      <c r="J5889" s="1">
        <v>45454</v>
      </c>
      <c r="K5889" s="2">
        <v>0.89902777777777776</v>
      </c>
      <c r="L5889">
        <v>60</v>
      </c>
      <c r="M5889" s="2">
        <v>4.1666666666666664E-2</v>
      </c>
      <c r="N5889" t="s">
        <v>16996</v>
      </c>
      <c r="O5889" t="s">
        <v>17091</v>
      </c>
      <c r="P5889" t="s">
        <v>17092</v>
      </c>
      <c r="Q5889" t="s">
        <v>165</v>
      </c>
      <c r="R5889" t="s">
        <v>85</v>
      </c>
      <c r="S5889">
        <v>50849002</v>
      </c>
      <c r="T5889" t="s">
        <v>86</v>
      </c>
      <c r="U5889">
        <v>146.18</v>
      </c>
      <c r="V5889">
        <v>1310.71</v>
      </c>
      <c r="W5889">
        <v>1048.55</v>
      </c>
      <c r="X5889" t="s">
        <v>30</v>
      </c>
      <c r="Y5889" t="s">
        <v>30</v>
      </c>
    </row>
    <row r="5890" spans="1:25" x14ac:dyDescent="0.25">
      <c r="A5890" t="s">
        <v>18268</v>
      </c>
      <c r="B5890" t="s">
        <v>18269</v>
      </c>
      <c r="C5890" s="1">
        <v>45461</v>
      </c>
      <c r="D5890" s="1" t="str">
        <f t="shared" si="364"/>
        <v>2020–2029</v>
      </c>
      <c r="E5890" s="8">
        <f t="shared" si="365"/>
        <v>2024</v>
      </c>
      <c r="F5890" s="8" t="str">
        <f t="shared" si="366"/>
        <v>24</v>
      </c>
      <c r="G5890" s="2">
        <v>0.85736111111111113</v>
      </c>
      <c r="H5890" s="2" t="str">
        <f t="shared" si="367"/>
        <v>2024-06</v>
      </c>
      <c r="I5890" t="s">
        <v>18270</v>
      </c>
      <c r="J5890" s="1">
        <v>45461</v>
      </c>
      <c r="K5890" s="2">
        <v>0.89902777777777776</v>
      </c>
      <c r="L5890">
        <v>60</v>
      </c>
      <c r="M5890" s="2">
        <v>4.1666666666666664E-2</v>
      </c>
      <c r="N5890" t="s">
        <v>16996</v>
      </c>
      <c r="O5890" t="s">
        <v>17091</v>
      </c>
      <c r="P5890" t="s">
        <v>17092</v>
      </c>
      <c r="Q5890" t="s">
        <v>165</v>
      </c>
      <c r="R5890" t="s">
        <v>85</v>
      </c>
      <c r="S5890">
        <v>50849002</v>
      </c>
      <c r="T5890" t="s">
        <v>86</v>
      </c>
      <c r="U5890">
        <v>146.18</v>
      </c>
      <c r="V5890">
        <v>295.33999999999997</v>
      </c>
      <c r="W5890">
        <v>236.26</v>
      </c>
      <c r="X5890" t="s">
        <v>30</v>
      </c>
      <c r="Y5890" t="s">
        <v>30</v>
      </c>
    </row>
    <row r="5891" spans="1:25" x14ac:dyDescent="0.25">
      <c r="A5891" t="s">
        <v>18271</v>
      </c>
      <c r="B5891" t="s">
        <v>18272</v>
      </c>
      <c r="C5891" s="1">
        <v>45468</v>
      </c>
      <c r="D5891" s="1" t="str">
        <f t="shared" ref="D5891:D5942" si="368">IF(YEAR(C5891)&lt;2000,"Before 2000",TEXT(INT(YEAR(C5891)/10)*10,"0000") &amp; "–" &amp; TEXT(INT(YEAR(C5891)/10)*10+9,"0000"))</f>
        <v>2020–2029</v>
      </c>
      <c r="E5891" s="8">
        <f t="shared" ref="E5891:E5942" si="369">YEAR(C5891)</f>
        <v>2024</v>
      </c>
      <c r="F5891" s="8" t="str">
        <f t="shared" ref="F5891:F5942" si="370">TEXT(C5891, "yy")</f>
        <v>24</v>
      </c>
      <c r="G5891" s="2">
        <v>0.85736111111111113</v>
      </c>
      <c r="H5891" s="2" t="str">
        <f t="shared" ref="H5891:H5942" si="371">TEXT(C5891, "yyyy-mm")</f>
        <v>2024-06</v>
      </c>
      <c r="I5891" t="s">
        <v>18273</v>
      </c>
      <c r="J5891" s="1">
        <v>45468</v>
      </c>
      <c r="K5891" s="2">
        <v>0.89902777777777776</v>
      </c>
      <c r="L5891">
        <v>60</v>
      </c>
      <c r="M5891" s="2">
        <v>4.1666666666666664E-2</v>
      </c>
      <c r="N5891" t="s">
        <v>16996</v>
      </c>
      <c r="O5891" t="s">
        <v>17091</v>
      </c>
      <c r="P5891" t="s">
        <v>17092</v>
      </c>
      <c r="Q5891" t="s">
        <v>165</v>
      </c>
      <c r="R5891" t="s">
        <v>85</v>
      </c>
      <c r="S5891">
        <v>50849002</v>
      </c>
      <c r="T5891" t="s">
        <v>86</v>
      </c>
      <c r="U5891">
        <v>146.18</v>
      </c>
      <c r="V5891">
        <v>875.9</v>
      </c>
      <c r="W5891">
        <v>700.7</v>
      </c>
      <c r="X5891" t="s">
        <v>30</v>
      </c>
      <c r="Y5891" t="s">
        <v>30</v>
      </c>
    </row>
    <row r="5892" spans="1:25" x14ac:dyDescent="0.25">
      <c r="A5892" t="s">
        <v>18274</v>
      </c>
      <c r="B5892" t="s">
        <v>18275</v>
      </c>
      <c r="C5892" s="1">
        <v>45475</v>
      </c>
      <c r="D5892" s="1" t="str">
        <f t="shared" si="368"/>
        <v>2020–2029</v>
      </c>
      <c r="E5892" s="8">
        <f t="shared" si="369"/>
        <v>2024</v>
      </c>
      <c r="F5892" s="8" t="str">
        <f t="shared" si="370"/>
        <v>24</v>
      </c>
      <c r="G5892" s="2">
        <v>0.85736111111111113</v>
      </c>
      <c r="H5892" s="2" t="str">
        <f t="shared" si="371"/>
        <v>2024-07</v>
      </c>
      <c r="I5892" t="s">
        <v>18276</v>
      </c>
      <c r="J5892" s="1">
        <v>45475</v>
      </c>
      <c r="K5892" s="2">
        <v>0.89902777777777776</v>
      </c>
      <c r="L5892">
        <v>60</v>
      </c>
      <c r="M5892" s="2">
        <v>4.1666666666666664E-2</v>
      </c>
      <c r="N5892" t="s">
        <v>16996</v>
      </c>
      <c r="O5892" t="s">
        <v>17091</v>
      </c>
      <c r="P5892" t="s">
        <v>17092</v>
      </c>
      <c r="Q5892" t="s">
        <v>165</v>
      </c>
      <c r="R5892" t="s">
        <v>85</v>
      </c>
      <c r="S5892">
        <v>50849002</v>
      </c>
      <c r="T5892" t="s">
        <v>86</v>
      </c>
      <c r="U5892">
        <v>146.18</v>
      </c>
      <c r="V5892">
        <v>295.33999999999997</v>
      </c>
      <c r="W5892">
        <v>236.26</v>
      </c>
      <c r="X5892" t="s">
        <v>30</v>
      </c>
      <c r="Y5892" t="s">
        <v>30</v>
      </c>
    </row>
    <row r="5893" spans="1:25" x14ac:dyDescent="0.25">
      <c r="A5893" t="s">
        <v>18277</v>
      </c>
      <c r="B5893" t="s">
        <v>18278</v>
      </c>
      <c r="C5893" s="1">
        <v>45482</v>
      </c>
      <c r="D5893" s="1" t="str">
        <f t="shared" si="368"/>
        <v>2020–2029</v>
      </c>
      <c r="E5893" s="8">
        <f t="shared" si="369"/>
        <v>2024</v>
      </c>
      <c r="F5893" s="8" t="str">
        <f t="shared" si="370"/>
        <v>24</v>
      </c>
      <c r="G5893" s="2">
        <v>0.85736111111111113</v>
      </c>
      <c r="H5893" s="2" t="str">
        <f t="shared" si="371"/>
        <v>2024-07</v>
      </c>
      <c r="I5893" t="s">
        <v>18279</v>
      </c>
      <c r="J5893" s="1">
        <v>45482</v>
      </c>
      <c r="K5893" s="2">
        <v>0.89902777777777776</v>
      </c>
      <c r="L5893">
        <v>60</v>
      </c>
      <c r="M5893" s="2">
        <v>4.1666666666666664E-2</v>
      </c>
      <c r="N5893" t="s">
        <v>16996</v>
      </c>
      <c r="O5893" t="s">
        <v>17091</v>
      </c>
      <c r="P5893" t="s">
        <v>17092</v>
      </c>
      <c r="Q5893" t="s">
        <v>165</v>
      </c>
      <c r="R5893" t="s">
        <v>85</v>
      </c>
      <c r="S5893">
        <v>50849002</v>
      </c>
      <c r="T5893" t="s">
        <v>86</v>
      </c>
      <c r="U5893">
        <v>146.18</v>
      </c>
      <c r="V5893">
        <v>875.9</v>
      </c>
      <c r="W5893">
        <v>700.7</v>
      </c>
      <c r="X5893" t="s">
        <v>30</v>
      </c>
      <c r="Y5893" t="s">
        <v>30</v>
      </c>
    </row>
    <row r="5894" spans="1:25" x14ac:dyDescent="0.25">
      <c r="A5894" t="s">
        <v>18280</v>
      </c>
      <c r="B5894" t="s">
        <v>18281</v>
      </c>
      <c r="C5894" s="1">
        <v>45489</v>
      </c>
      <c r="D5894" s="1" t="str">
        <f t="shared" si="368"/>
        <v>2020–2029</v>
      </c>
      <c r="E5894" s="8">
        <f t="shared" si="369"/>
        <v>2024</v>
      </c>
      <c r="F5894" s="8" t="str">
        <f t="shared" si="370"/>
        <v>24</v>
      </c>
      <c r="G5894" s="2">
        <v>0.85736111111111113</v>
      </c>
      <c r="H5894" s="2" t="str">
        <f t="shared" si="371"/>
        <v>2024-07</v>
      </c>
      <c r="I5894" t="s">
        <v>18282</v>
      </c>
      <c r="J5894" s="1">
        <v>45489</v>
      </c>
      <c r="K5894" s="2">
        <v>0.89902777777777776</v>
      </c>
      <c r="L5894">
        <v>60</v>
      </c>
      <c r="M5894" s="2">
        <v>4.1666666666666664E-2</v>
      </c>
      <c r="N5894" t="s">
        <v>16996</v>
      </c>
      <c r="O5894" t="s">
        <v>17091</v>
      </c>
      <c r="P5894" t="s">
        <v>17092</v>
      </c>
      <c r="Q5894" t="s">
        <v>165</v>
      </c>
      <c r="R5894" t="s">
        <v>85</v>
      </c>
      <c r="S5894">
        <v>50849002</v>
      </c>
      <c r="T5894" t="s">
        <v>86</v>
      </c>
      <c r="U5894">
        <v>146.18</v>
      </c>
      <c r="V5894">
        <v>642.86</v>
      </c>
      <c r="W5894">
        <v>514.28</v>
      </c>
      <c r="X5894" t="s">
        <v>30</v>
      </c>
      <c r="Y5894" t="s">
        <v>30</v>
      </c>
    </row>
    <row r="5895" spans="1:25" x14ac:dyDescent="0.25">
      <c r="A5895" t="s">
        <v>18283</v>
      </c>
      <c r="B5895" t="s">
        <v>18284</v>
      </c>
      <c r="C5895" s="1">
        <v>45496</v>
      </c>
      <c r="D5895" s="1" t="str">
        <f t="shared" si="368"/>
        <v>2020–2029</v>
      </c>
      <c r="E5895" s="8">
        <f t="shared" si="369"/>
        <v>2024</v>
      </c>
      <c r="F5895" s="8" t="str">
        <f t="shared" si="370"/>
        <v>24</v>
      </c>
      <c r="G5895" s="2">
        <v>0.85736111111111113</v>
      </c>
      <c r="H5895" s="2" t="str">
        <f t="shared" si="371"/>
        <v>2024-07</v>
      </c>
      <c r="I5895" t="s">
        <v>18285</v>
      </c>
      <c r="J5895" s="1">
        <v>45496</v>
      </c>
      <c r="K5895" s="2">
        <v>0.89902777777777776</v>
      </c>
      <c r="L5895">
        <v>60</v>
      </c>
      <c r="M5895" s="2">
        <v>4.1666666666666664E-2</v>
      </c>
      <c r="N5895" t="s">
        <v>16996</v>
      </c>
      <c r="O5895" t="s">
        <v>17091</v>
      </c>
      <c r="P5895" t="s">
        <v>17092</v>
      </c>
      <c r="Q5895" t="s">
        <v>165</v>
      </c>
      <c r="R5895" t="s">
        <v>85</v>
      </c>
      <c r="S5895">
        <v>50849002</v>
      </c>
      <c r="T5895" t="s">
        <v>86</v>
      </c>
      <c r="U5895">
        <v>146.18</v>
      </c>
      <c r="V5895">
        <v>1091.5999999999999</v>
      </c>
      <c r="W5895">
        <v>873.26</v>
      </c>
      <c r="X5895" t="s">
        <v>30</v>
      </c>
      <c r="Y5895" t="s">
        <v>30</v>
      </c>
    </row>
    <row r="5896" spans="1:25" x14ac:dyDescent="0.25">
      <c r="A5896" t="s">
        <v>18286</v>
      </c>
      <c r="B5896" t="s">
        <v>18287</v>
      </c>
      <c r="C5896" s="1">
        <v>45503</v>
      </c>
      <c r="D5896" s="1" t="str">
        <f t="shared" si="368"/>
        <v>2020–2029</v>
      </c>
      <c r="E5896" s="8">
        <f t="shared" si="369"/>
        <v>2024</v>
      </c>
      <c r="F5896" s="8" t="str">
        <f t="shared" si="370"/>
        <v>24</v>
      </c>
      <c r="G5896" s="2">
        <v>0.85736111111111113</v>
      </c>
      <c r="H5896" s="2" t="str">
        <f t="shared" si="371"/>
        <v>2024-07</v>
      </c>
      <c r="I5896" t="s">
        <v>18288</v>
      </c>
      <c r="J5896" s="1">
        <v>45503</v>
      </c>
      <c r="K5896" s="2">
        <v>0.89902777777777776</v>
      </c>
      <c r="L5896">
        <v>60</v>
      </c>
      <c r="M5896" s="2">
        <v>4.1666666666666664E-2</v>
      </c>
      <c r="N5896" t="s">
        <v>16996</v>
      </c>
      <c r="O5896" t="s">
        <v>17091</v>
      </c>
      <c r="P5896" t="s">
        <v>17092</v>
      </c>
      <c r="Q5896" t="s">
        <v>165</v>
      </c>
      <c r="R5896" t="s">
        <v>85</v>
      </c>
      <c r="S5896">
        <v>50849002</v>
      </c>
      <c r="T5896" t="s">
        <v>86</v>
      </c>
      <c r="U5896">
        <v>146.18</v>
      </c>
      <c r="V5896">
        <v>295.33999999999997</v>
      </c>
      <c r="W5896">
        <v>236.26</v>
      </c>
      <c r="X5896" t="s">
        <v>30</v>
      </c>
      <c r="Y5896" t="s">
        <v>30</v>
      </c>
    </row>
    <row r="5897" spans="1:25" x14ac:dyDescent="0.25">
      <c r="A5897" t="s">
        <v>18289</v>
      </c>
      <c r="B5897" t="s">
        <v>18290</v>
      </c>
      <c r="C5897" s="1">
        <v>45510</v>
      </c>
      <c r="D5897" s="1" t="str">
        <f t="shared" si="368"/>
        <v>2020–2029</v>
      </c>
      <c r="E5897" s="8">
        <f t="shared" si="369"/>
        <v>2024</v>
      </c>
      <c r="F5897" s="8" t="str">
        <f t="shared" si="370"/>
        <v>24</v>
      </c>
      <c r="G5897" s="2">
        <v>0.85736111111111113</v>
      </c>
      <c r="H5897" s="2" t="str">
        <f t="shared" si="371"/>
        <v>2024-08</v>
      </c>
      <c r="I5897" t="s">
        <v>18291</v>
      </c>
      <c r="J5897" s="1">
        <v>45510</v>
      </c>
      <c r="K5897" s="2">
        <v>0.89902777777777776</v>
      </c>
      <c r="L5897">
        <v>60</v>
      </c>
      <c r="M5897" s="2">
        <v>4.1666666666666664E-2</v>
      </c>
      <c r="N5897" t="s">
        <v>16996</v>
      </c>
      <c r="O5897" t="s">
        <v>17091</v>
      </c>
      <c r="P5897" t="s">
        <v>17092</v>
      </c>
      <c r="Q5897" t="s">
        <v>165</v>
      </c>
      <c r="R5897" t="s">
        <v>85</v>
      </c>
      <c r="S5897">
        <v>50849002</v>
      </c>
      <c r="T5897" t="s">
        <v>86</v>
      </c>
      <c r="U5897">
        <v>146.18</v>
      </c>
      <c r="V5897">
        <v>875.9</v>
      </c>
      <c r="W5897">
        <v>700.7</v>
      </c>
      <c r="X5897" t="s">
        <v>30</v>
      </c>
      <c r="Y5897" t="s">
        <v>30</v>
      </c>
    </row>
    <row r="5898" spans="1:25" x14ac:dyDescent="0.25">
      <c r="A5898" t="s">
        <v>18292</v>
      </c>
      <c r="B5898" t="s">
        <v>18293</v>
      </c>
      <c r="C5898" s="1">
        <v>45517</v>
      </c>
      <c r="D5898" s="1" t="str">
        <f t="shared" si="368"/>
        <v>2020–2029</v>
      </c>
      <c r="E5898" s="8">
        <f t="shared" si="369"/>
        <v>2024</v>
      </c>
      <c r="F5898" s="8" t="str">
        <f t="shared" si="370"/>
        <v>24</v>
      </c>
      <c r="G5898" s="2">
        <v>0.85736111111111113</v>
      </c>
      <c r="H5898" s="2" t="str">
        <f t="shared" si="371"/>
        <v>2024-08</v>
      </c>
      <c r="I5898" t="s">
        <v>18294</v>
      </c>
      <c r="J5898" s="1">
        <v>45517</v>
      </c>
      <c r="K5898" s="2">
        <v>0.89902777777777776</v>
      </c>
      <c r="L5898">
        <v>60</v>
      </c>
      <c r="M5898" s="2">
        <v>4.1666666666666664E-2</v>
      </c>
      <c r="N5898" t="s">
        <v>16996</v>
      </c>
      <c r="O5898" t="s">
        <v>17091</v>
      </c>
      <c r="P5898" t="s">
        <v>17092</v>
      </c>
      <c r="Q5898" t="s">
        <v>165</v>
      </c>
      <c r="R5898" t="s">
        <v>85</v>
      </c>
      <c r="S5898">
        <v>50849002</v>
      </c>
      <c r="T5898" t="s">
        <v>86</v>
      </c>
      <c r="U5898">
        <v>146.18</v>
      </c>
      <c r="V5898">
        <v>295.33999999999997</v>
      </c>
      <c r="W5898">
        <v>236.26</v>
      </c>
      <c r="X5898" t="s">
        <v>30</v>
      </c>
      <c r="Y5898" t="s">
        <v>30</v>
      </c>
    </row>
    <row r="5899" spans="1:25" x14ac:dyDescent="0.25">
      <c r="A5899" t="s">
        <v>18295</v>
      </c>
      <c r="B5899" t="s">
        <v>18296</v>
      </c>
      <c r="C5899" s="1">
        <v>45524</v>
      </c>
      <c r="D5899" s="1" t="str">
        <f t="shared" si="368"/>
        <v>2020–2029</v>
      </c>
      <c r="E5899" s="8">
        <f t="shared" si="369"/>
        <v>2024</v>
      </c>
      <c r="F5899" s="8" t="str">
        <f t="shared" si="370"/>
        <v>24</v>
      </c>
      <c r="G5899" s="2">
        <v>0.85736111111111113</v>
      </c>
      <c r="H5899" s="2" t="str">
        <f t="shared" si="371"/>
        <v>2024-08</v>
      </c>
      <c r="I5899" t="s">
        <v>18297</v>
      </c>
      <c r="J5899" s="1">
        <v>45524</v>
      </c>
      <c r="K5899" s="2">
        <v>0.89902777777777776</v>
      </c>
      <c r="L5899">
        <v>60</v>
      </c>
      <c r="M5899" s="2">
        <v>4.1666666666666664E-2</v>
      </c>
      <c r="N5899" t="s">
        <v>16996</v>
      </c>
      <c r="O5899" t="s">
        <v>17091</v>
      </c>
      <c r="P5899" t="s">
        <v>17092</v>
      </c>
      <c r="Q5899" t="s">
        <v>165</v>
      </c>
      <c r="R5899" t="s">
        <v>85</v>
      </c>
      <c r="S5899">
        <v>50849002</v>
      </c>
      <c r="T5899" t="s">
        <v>86</v>
      </c>
      <c r="U5899">
        <v>146.18</v>
      </c>
      <c r="V5899">
        <v>875.9</v>
      </c>
      <c r="W5899">
        <v>700.7</v>
      </c>
      <c r="X5899" t="s">
        <v>30</v>
      </c>
      <c r="Y5899" t="s">
        <v>30</v>
      </c>
    </row>
    <row r="5900" spans="1:25" x14ac:dyDescent="0.25">
      <c r="A5900" t="s">
        <v>18298</v>
      </c>
      <c r="B5900" t="s">
        <v>18299</v>
      </c>
      <c r="C5900" s="1">
        <v>45531</v>
      </c>
      <c r="D5900" s="1" t="str">
        <f t="shared" si="368"/>
        <v>2020–2029</v>
      </c>
      <c r="E5900" s="8">
        <f t="shared" si="369"/>
        <v>2024</v>
      </c>
      <c r="F5900" s="8" t="str">
        <f t="shared" si="370"/>
        <v>24</v>
      </c>
      <c r="G5900" s="2">
        <v>0.85736111111111113</v>
      </c>
      <c r="H5900" s="2" t="str">
        <f t="shared" si="371"/>
        <v>2024-08</v>
      </c>
      <c r="I5900" t="s">
        <v>18300</v>
      </c>
      <c r="J5900" s="1">
        <v>45531</v>
      </c>
      <c r="K5900" s="2">
        <v>0.89902777777777776</v>
      </c>
      <c r="L5900">
        <v>60</v>
      </c>
      <c r="M5900" s="2">
        <v>4.1666666666666664E-2</v>
      </c>
      <c r="N5900" t="s">
        <v>16996</v>
      </c>
      <c r="O5900" t="s">
        <v>17091</v>
      </c>
      <c r="P5900" t="s">
        <v>17092</v>
      </c>
      <c r="Q5900" t="s">
        <v>165</v>
      </c>
      <c r="R5900" t="s">
        <v>85</v>
      </c>
      <c r="S5900">
        <v>50849002</v>
      </c>
      <c r="T5900" t="s">
        <v>86</v>
      </c>
      <c r="U5900">
        <v>146.18</v>
      </c>
      <c r="V5900">
        <v>295.33999999999997</v>
      </c>
      <c r="W5900">
        <v>236.26</v>
      </c>
      <c r="X5900" t="s">
        <v>30</v>
      </c>
      <c r="Y5900" t="s">
        <v>30</v>
      </c>
    </row>
    <row r="5901" spans="1:25" x14ac:dyDescent="0.25">
      <c r="A5901" t="s">
        <v>18301</v>
      </c>
      <c r="B5901" t="s">
        <v>18302</v>
      </c>
      <c r="C5901" s="1">
        <v>45538</v>
      </c>
      <c r="D5901" s="1" t="str">
        <f t="shared" si="368"/>
        <v>2020–2029</v>
      </c>
      <c r="E5901" s="8">
        <f t="shared" si="369"/>
        <v>2024</v>
      </c>
      <c r="F5901" s="8" t="str">
        <f t="shared" si="370"/>
        <v>24</v>
      </c>
      <c r="G5901" s="2">
        <v>0.85736111111111113</v>
      </c>
      <c r="H5901" s="2" t="str">
        <f t="shared" si="371"/>
        <v>2024-09</v>
      </c>
      <c r="I5901" t="s">
        <v>18303</v>
      </c>
      <c r="J5901" s="1">
        <v>45538</v>
      </c>
      <c r="K5901" s="2">
        <v>0.89902777777777776</v>
      </c>
      <c r="L5901">
        <v>60</v>
      </c>
      <c r="M5901" s="2">
        <v>4.1666666666666664E-2</v>
      </c>
      <c r="N5901" t="s">
        <v>16996</v>
      </c>
      <c r="O5901" t="s">
        <v>17091</v>
      </c>
      <c r="P5901" t="s">
        <v>17092</v>
      </c>
      <c r="Q5901" t="s">
        <v>165</v>
      </c>
      <c r="R5901" t="s">
        <v>85</v>
      </c>
      <c r="S5901">
        <v>50849002</v>
      </c>
      <c r="T5901" t="s">
        <v>86</v>
      </c>
      <c r="U5901">
        <v>146.18</v>
      </c>
      <c r="V5901">
        <v>875.9</v>
      </c>
      <c r="W5901">
        <v>700.7</v>
      </c>
      <c r="X5901" t="s">
        <v>30</v>
      </c>
      <c r="Y5901" t="s">
        <v>30</v>
      </c>
    </row>
    <row r="5902" spans="1:25" x14ac:dyDescent="0.25">
      <c r="A5902" t="s">
        <v>18304</v>
      </c>
      <c r="B5902" t="s">
        <v>18305</v>
      </c>
      <c r="C5902" s="1">
        <v>45545</v>
      </c>
      <c r="D5902" s="1" t="str">
        <f t="shared" si="368"/>
        <v>2020–2029</v>
      </c>
      <c r="E5902" s="8">
        <f t="shared" si="369"/>
        <v>2024</v>
      </c>
      <c r="F5902" s="8" t="str">
        <f t="shared" si="370"/>
        <v>24</v>
      </c>
      <c r="G5902" s="2">
        <v>0.85736111111111113</v>
      </c>
      <c r="H5902" s="2" t="str">
        <f t="shared" si="371"/>
        <v>2024-09</v>
      </c>
      <c r="I5902" t="s">
        <v>18306</v>
      </c>
      <c r="J5902" s="1">
        <v>45545</v>
      </c>
      <c r="K5902" s="2">
        <v>0.89902777777777776</v>
      </c>
      <c r="L5902">
        <v>60</v>
      </c>
      <c r="M5902" s="2">
        <v>4.1666666666666664E-2</v>
      </c>
      <c r="N5902" t="s">
        <v>16996</v>
      </c>
      <c r="O5902" t="s">
        <v>17091</v>
      </c>
      <c r="P5902" t="s">
        <v>17092</v>
      </c>
      <c r="Q5902" t="s">
        <v>165</v>
      </c>
      <c r="R5902" t="s">
        <v>85</v>
      </c>
      <c r="S5902">
        <v>50849002</v>
      </c>
      <c r="T5902" t="s">
        <v>86</v>
      </c>
      <c r="U5902">
        <v>146.18</v>
      </c>
      <c r="V5902">
        <v>295.33999999999997</v>
      </c>
      <c r="W5902">
        <v>236.26</v>
      </c>
      <c r="X5902" t="s">
        <v>30</v>
      </c>
      <c r="Y5902" t="s">
        <v>30</v>
      </c>
    </row>
    <row r="5903" spans="1:25" x14ac:dyDescent="0.25">
      <c r="A5903" t="s">
        <v>18307</v>
      </c>
      <c r="B5903" t="s">
        <v>18308</v>
      </c>
      <c r="C5903" s="1">
        <v>45552</v>
      </c>
      <c r="D5903" s="1" t="str">
        <f t="shared" si="368"/>
        <v>2020–2029</v>
      </c>
      <c r="E5903" s="8">
        <f t="shared" si="369"/>
        <v>2024</v>
      </c>
      <c r="F5903" s="8" t="str">
        <f t="shared" si="370"/>
        <v>24</v>
      </c>
      <c r="G5903" s="2">
        <v>0.85736111111111113</v>
      </c>
      <c r="H5903" s="2" t="str">
        <f t="shared" si="371"/>
        <v>2024-09</v>
      </c>
      <c r="I5903" t="s">
        <v>18309</v>
      </c>
      <c r="J5903" s="1">
        <v>45552</v>
      </c>
      <c r="K5903" s="2">
        <v>0.89077546296296295</v>
      </c>
      <c r="L5903">
        <v>48</v>
      </c>
      <c r="M5903" s="2">
        <v>3.3414351851851855E-2</v>
      </c>
      <c r="N5903" t="s">
        <v>16996</v>
      </c>
      <c r="O5903" t="s">
        <v>12397</v>
      </c>
      <c r="P5903" t="s">
        <v>12398</v>
      </c>
      <c r="Q5903" t="s">
        <v>165</v>
      </c>
      <c r="R5903" t="s">
        <v>252</v>
      </c>
      <c r="S5903">
        <v>702927004</v>
      </c>
      <c r="T5903" t="s">
        <v>253</v>
      </c>
      <c r="U5903">
        <v>142.58000000000001</v>
      </c>
      <c r="V5903">
        <v>872.3</v>
      </c>
      <c r="W5903">
        <v>697.82</v>
      </c>
      <c r="X5903" t="s">
        <v>30</v>
      </c>
      <c r="Y5903" t="s">
        <v>30</v>
      </c>
    </row>
    <row r="5904" spans="1:25" x14ac:dyDescent="0.25">
      <c r="A5904" t="s">
        <v>18310</v>
      </c>
      <c r="B5904" t="s">
        <v>18311</v>
      </c>
      <c r="C5904" s="1">
        <v>45559</v>
      </c>
      <c r="D5904" s="1" t="str">
        <f t="shared" si="368"/>
        <v>2020–2029</v>
      </c>
      <c r="E5904" s="8">
        <f t="shared" si="369"/>
        <v>2024</v>
      </c>
      <c r="F5904" s="8" t="str">
        <f t="shared" si="370"/>
        <v>24</v>
      </c>
      <c r="G5904" s="2">
        <v>0.85736111111111113</v>
      </c>
      <c r="H5904" s="2" t="str">
        <f t="shared" si="371"/>
        <v>2024-09</v>
      </c>
      <c r="I5904" t="s">
        <v>18312</v>
      </c>
      <c r="J5904" s="1">
        <v>45559</v>
      </c>
      <c r="K5904" s="2">
        <v>0.89902777777777776</v>
      </c>
      <c r="L5904">
        <v>60</v>
      </c>
      <c r="M5904" s="2">
        <v>4.1666666666666664E-2</v>
      </c>
      <c r="N5904" t="s">
        <v>16996</v>
      </c>
      <c r="O5904" t="s">
        <v>17091</v>
      </c>
      <c r="P5904" t="s">
        <v>17092</v>
      </c>
      <c r="Q5904" t="s">
        <v>165</v>
      </c>
      <c r="R5904" t="s">
        <v>85</v>
      </c>
      <c r="S5904">
        <v>50849002</v>
      </c>
      <c r="T5904" t="s">
        <v>86</v>
      </c>
      <c r="U5904">
        <v>146.18</v>
      </c>
      <c r="V5904">
        <v>295.33999999999997</v>
      </c>
      <c r="W5904">
        <v>236.26</v>
      </c>
      <c r="X5904" t="s">
        <v>30</v>
      </c>
      <c r="Y5904" t="s">
        <v>30</v>
      </c>
    </row>
    <row r="5905" spans="1:25" x14ac:dyDescent="0.25">
      <c r="A5905" t="s">
        <v>18313</v>
      </c>
      <c r="B5905" t="s">
        <v>18314</v>
      </c>
      <c r="C5905" s="1">
        <v>45566</v>
      </c>
      <c r="D5905" s="1" t="str">
        <f t="shared" si="368"/>
        <v>2020–2029</v>
      </c>
      <c r="E5905" s="8">
        <f t="shared" si="369"/>
        <v>2024</v>
      </c>
      <c r="F5905" s="8" t="str">
        <f t="shared" si="370"/>
        <v>24</v>
      </c>
      <c r="G5905" s="2">
        <v>0.85736111111111113</v>
      </c>
      <c r="H5905" s="2" t="str">
        <f t="shared" si="371"/>
        <v>2024-10</v>
      </c>
      <c r="I5905" t="s">
        <v>18315</v>
      </c>
      <c r="J5905" s="1">
        <v>45566</v>
      </c>
      <c r="K5905" s="2">
        <v>0.89902777777777776</v>
      </c>
      <c r="L5905">
        <v>60</v>
      </c>
      <c r="M5905" s="2">
        <v>4.1666666666666664E-2</v>
      </c>
      <c r="N5905" t="s">
        <v>16996</v>
      </c>
      <c r="O5905" t="s">
        <v>17091</v>
      </c>
      <c r="P5905" t="s">
        <v>17092</v>
      </c>
      <c r="Q5905" t="s">
        <v>165</v>
      </c>
      <c r="R5905" t="s">
        <v>85</v>
      </c>
      <c r="S5905">
        <v>50849002</v>
      </c>
      <c r="T5905" t="s">
        <v>86</v>
      </c>
      <c r="U5905">
        <v>146.18</v>
      </c>
      <c r="V5905">
        <v>1091.5999999999999</v>
      </c>
      <c r="W5905">
        <v>873.26</v>
      </c>
      <c r="X5905" t="s">
        <v>30</v>
      </c>
      <c r="Y5905" t="s">
        <v>30</v>
      </c>
    </row>
    <row r="5906" spans="1:25" x14ac:dyDescent="0.25">
      <c r="A5906" t="s">
        <v>18316</v>
      </c>
      <c r="B5906" t="s">
        <v>18317</v>
      </c>
      <c r="C5906" s="1">
        <v>45573</v>
      </c>
      <c r="D5906" s="1" t="str">
        <f t="shared" si="368"/>
        <v>2020–2029</v>
      </c>
      <c r="E5906" s="8">
        <f t="shared" si="369"/>
        <v>2024</v>
      </c>
      <c r="F5906" s="8" t="str">
        <f t="shared" si="370"/>
        <v>24</v>
      </c>
      <c r="G5906" s="2">
        <v>0.85736111111111113</v>
      </c>
      <c r="H5906" s="2" t="str">
        <f t="shared" si="371"/>
        <v>2024-10</v>
      </c>
      <c r="I5906" t="s">
        <v>18318</v>
      </c>
      <c r="J5906" s="1">
        <v>45573</v>
      </c>
      <c r="K5906" s="2">
        <v>0.89902777777777776</v>
      </c>
      <c r="L5906">
        <v>60</v>
      </c>
      <c r="M5906" s="2">
        <v>4.1666666666666664E-2</v>
      </c>
      <c r="N5906" t="s">
        <v>16996</v>
      </c>
      <c r="O5906" t="s">
        <v>17091</v>
      </c>
      <c r="P5906" t="s">
        <v>17092</v>
      </c>
      <c r="Q5906" t="s">
        <v>165</v>
      </c>
      <c r="R5906" t="s">
        <v>85</v>
      </c>
      <c r="S5906">
        <v>50849002</v>
      </c>
      <c r="T5906" t="s">
        <v>86</v>
      </c>
      <c r="U5906">
        <v>146.18</v>
      </c>
      <c r="V5906">
        <v>511.04</v>
      </c>
      <c r="W5906">
        <v>408.82</v>
      </c>
      <c r="X5906" t="s">
        <v>30</v>
      </c>
      <c r="Y5906" t="s">
        <v>30</v>
      </c>
    </row>
    <row r="5907" spans="1:25" x14ac:dyDescent="0.25">
      <c r="A5907" t="s">
        <v>18319</v>
      </c>
      <c r="B5907" t="s">
        <v>18320</v>
      </c>
      <c r="C5907" s="1">
        <v>45580</v>
      </c>
      <c r="D5907" s="1" t="str">
        <f t="shared" si="368"/>
        <v>2020–2029</v>
      </c>
      <c r="E5907" s="8">
        <f t="shared" si="369"/>
        <v>2024</v>
      </c>
      <c r="F5907" s="8" t="str">
        <f t="shared" si="370"/>
        <v>24</v>
      </c>
      <c r="G5907" s="2">
        <v>0.85736111111111113</v>
      </c>
      <c r="H5907" s="2" t="str">
        <f t="shared" si="371"/>
        <v>2024-10</v>
      </c>
      <c r="I5907" t="s">
        <v>18321</v>
      </c>
      <c r="J5907" s="1">
        <v>45580</v>
      </c>
      <c r="K5907" s="2">
        <v>0.89902777777777776</v>
      </c>
      <c r="L5907">
        <v>60</v>
      </c>
      <c r="M5907" s="2">
        <v>4.1666666666666664E-2</v>
      </c>
      <c r="N5907" t="s">
        <v>16996</v>
      </c>
      <c r="O5907" t="s">
        <v>17091</v>
      </c>
      <c r="P5907" t="s">
        <v>17092</v>
      </c>
      <c r="Q5907" t="s">
        <v>165</v>
      </c>
      <c r="R5907" t="s">
        <v>85</v>
      </c>
      <c r="S5907">
        <v>50849002</v>
      </c>
      <c r="T5907" t="s">
        <v>86</v>
      </c>
      <c r="U5907">
        <v>146.18</v>
      </c>
      <c r="V5907">
        <v>875.9</v>
      </c>
      <c r="W5907">
        <v>700.7</v>
      </c>
      <c r="X5907" t="s">
        <v>30</v>
      </c>
      <c r="Y5907" t="s">
        <v>30</v>
      </c>
    </row>
    <row r="5908" spans="1:25" x14ac:dyDescent="0.25">
      <c r="A5908" t="s">
        <v>18322</v>
      </c>
      <c r="B5908" t="s">
        <v>18323</v>
      </c>
      <c r="C5908" s="1">
        <v>45587</v>
      </c>
      <c r="D5908" s="1" t="str">
        <f t="shared" si="368"/>
        <v>2020–2029</v>
      </c>
      <c r="E5908" s="8">
        <f t="shared" si="369"/>
        <v>2024</v>
      </c>
      <c r="F5908" s="8" t="str">
        <f t="shared" si="370"/>
        <v>24</v>
      </c>
      <c r="G5908" s="2">
        <v>0.85736111111111113</v>
      </c>
      <c r="H5908" s="2" t="str">
        <f t="shared" si="371"/>
        <v>2024-10</v>
      </c>
      <c r="I5908" t="s">
        <v>18324</v>
      </c>
      <c r="J5908" s="1">
        <v>45587</v>
      </c>
      <c r="K5908" s="2">
        <v>0.86777777777777776</v>
      </c>
      <c r="L5908">
        <v>15</v>
      </c>
      <c r="M5908" s="2">
        <v>1.0416666666666666E-2</v>
      </c>
      <c r="N5908" t="s">
        <v>16996</v>
      </c>
      <c r="O5908" t="s">
        <v>12397</v>
      </c>
      <c r="P5908" t="s">
        <v>12398</v>
      </c>
      <c r="Q5908" t="s">
        <v>165</v>
      </c>
      <c r="R5908" t="s">
        <v>252</v>
      </c>
      <c r="S5908">
        <v>702927004</v>
      </c>
      <c r="T5908" t="s">
        <v>253</v>
      </c>
      <c r="U5908">
        <v>142.58000000000001</v>
      </c>
      <c r="V5908">
        <v>291.74</v>
      </c>
      <c r="W5908">
        <v>233.38</v>
      </c>
      <c r="X5908" t="s">
        <v>30</v>
      </c>
      <c r="Y5908" t="s">
        <v>30</v>
      </c>
    </row>
    <row r="5909" spans="1:25" x14ac:dyDescent="0.25">
      <c r="A5909" t="s">
        <v>18325</v>
      </c>
      <c r="B5909" t="s">
        <v>18326</v>
      </c>
      <c r="C5909" s="1">
        <v>45594</v>
      </c>
      <c r="D5909" s="1" t="str">
        <f t="shared" si="368"/>
        <v>2020–2029</v>
      </c>
      <c r="E5909" s="8">
        <f t="shared" si="369"/>
        <v>2024</v>
      </c>
      <c r="F5909" s="8" t="str">
        <f t="shared" si="370"/>
        <v>24</v>
      </c>
      <c r="G5909" s="2">
        <v>0.85736111111111113</v>
      </c>
      <c r="H5909" s="2" t="str">
        <f t="shared" si="371"/>
        <v>2024-10</v>
      </c>
      <c r="I5909" t="s">
        <v>18327</v>
      </c>
      <c r="J5909" s="1">
        <v>45594</v>
      </c>
      <c r="K5909" s="2">
        <v>0.89870370370370367</v>
      </c>
      <c r="L5909">
        <v>60</v>
      </c>
      <c r="M5909" s="2">
        <v>4.1342592592592591E-2</v>
      </c>
      <c r="N5909" t="s">
        <v>16996</v>
      </c>
      <c r="O5909" t="s">
        <v>12397</v>
      </c>
      <c r="P5909" t="s">
        <v>12398</v>
      </c>
      <c r="Q5909" t="s">
        <v>165</v>
      </c>
      <c r="R5909" t="s">
        <v>252</v>
      </c>
      <c r="S5909">
        <v>702927004</v>
      </c>
      <c r="T5909" t="s">
        <v>253</v>
      </c>
      <c r="U5909">
        <v>142.58000000000001</v>
      </c>
      <c r="V5909">
        <v>1626.53</v>
      </c>
      <c r="W5909">
        <v>1301.2</v>
      </c>
      <c r="X5909" t="s">
        <v>30</v>
      </c>
      <c r="Y5909" t="s">
        <v>30</v>
      </c>
    </row>
    <row r="5910" spans="1:25" x14ac:dyDescent="0.25">
      <c r="A5910" t="s">
        <v>18328</v>
      </c>
      <c r="B5910" t="s">
        <v>18329</v>
      </c>
      <c r="C5910" s="1">
        <v>45601</v>
      </c>
      <c r="D5910" s="1" t="str">
        <f t="shared" si="368"/>
        <v>2020–2029</v>
      </c>
      <c r="E5910" s="8">
        <f t="shared" si="369"/>
        <v>2024</v>
      </c>
      <c r="F5910" s="8" t="str">
        <f t="shared" si="370"/>
        <v>24</v>
      </c>
      <c r="G5910" s="2">
        <v>0.85736111111111113</v>
      </c>
      <c r="H5910" s="2" t="str">
        <f t="shared" si="371"/>
        <v>2024-11</v>
      </c>
      <c r="I5910" t="s">
        <v>18330</v>
      </c>
      <c r="J5910" s="1">
        <v>45601</v>
      </c>
      <c r="K5910" s="2">
        <v>0.89902777777777776</v>
      </c>
      <c r="L5910">
        <v>60</v>
      </c>
      <c r="M5910" s="2">
        <v>4.1666666666666664E-2</v>
      </c>
      <c r="N5910" t="s">
        <v>16996</v>
      </c>
      <c r="O5910" t="s">
        <v>17091</v>
      </c>
      <c r="P5910" t="s">
        <v>17092</v>
      </c>
      <c r="Q5910" t="s">
        <v>165</v>
      </c>
      <c r="R5910" t="s">
        <v>85</v>
      </c>
      <c r="S5910">
        <v>50849002</v>
      </c>
      <c r="T5910" t="s">
        <v>86</v>
      </c>
      <c r="U5910">
        <v>146.18</v>
      </c>
      <c r="V5910">
        <v>571.78</v>
      </c>
      <c r="W5910">
        <v>457.41</v>
      </c>
      <c r="X5910" t="s">
        <v>30</v>
      </c>
      <c r="Y5910" t="s">
        <v>30</v>
      </c>
    </row>
    <row r="5911" spans="1:25" x14ac:dyDescent="0.25">
      <c r="A5911" t="s">
        <v>18331</v>
      </c>
      <c r="B5911" t="s">
        <v>18332</v>
      </c>
      <c r="C5911" s="1">
        <v>45608</v>
      </c>
      <c r="D5911" s="1" t="str">
        <f t="shared" si="368"/>
        <v>2020–2029</v>
      </c>
      <c r="E5911" s="8">
        <f t="shared" si="369"/>
        <v>2024</v>
      </c>
      <c r="F5911" s="8" t="str">
        <f t="shared" si="370"/>
        <v>24</v>
      </c>
      <c r="G5911" s="2">
        <v>0.85736111111111113</v>
      </c>
      <c r="H5911" s="2" t="str">
        <f t="shared" si="371"/>
        <v>2024-11</v>
      </c>
      <c r="I5911" t="s">
        <v>18333</v>
      </c>
      <c r="J5911" s="1">
        <v>45608</v>
      </c>
      <c r="K5911" s="2">
        <v>0.88993055555555556</v>
      </c>
      <c r="L5911">
        <v>47</v>
      </c>
      <c r="M5911" s="2">
        <v>3.2569444444444443E-2</v>
      </c>
      <c r="N5911" t="s">
        <v>16996</v>
      </c>
      <c r="O5911" t="s">
        <v>12397</v>
      </c>
      <c r="P5911" t="s">
        <v>12398</v>
      </c>
      <c r="Q5911" t="s">
        <v>165</v>
      </c>
      <c r="R5911" t="s">
        <v>252</v>
      </c>
      <c r="S5911">
        <v>702927004</v>
      </c>
      <c r="T5911" t="s">
        <v>253</v>
      </c>
      <c r="U5911">
        <v>142.58000000000001</v>
      </c>
      <c r="V5911">
        <v>1088</v>
      </c>
      <c r="W5911">
        <v>870.38</v>
      </c>
      <c r="X5911" t="s">
        <v>30</v>
      </c>
      <c r="Y5911" t="s">
        <v>30</v>
      </c>
    </row>
    <row r="5912" spans="1:25" x14ac:dyDescent="0.25">
      <c r="A5912" t="s">
        <v>18334</v>
      </c>
      <c r="B5912" t="s">
        <v>18335</v>
      </c>
      <c r="C5912" s="1">
        <v>45615</v>
      </c>
      <c r="D5912" s="1" t="str">
        <f t="shared" si="368"/>
        <v>2020–2029</v>
      </c>
      <c r="E5912" s="8">
        <f t="shared" si="369"/>
        <v>2024</v>
      </c>
      <c r="F5912" s="8" t="str">
        <f t="shared" si="370"/>
        <v>24</v>
      </c>
      <c r="G5912" s="2">
        <v>0.85736111111111113</v>
      </c>
      <c r="H5912" s="2" t="str">
        <f t="shared" si="371"/>
        <v>2024-11</v>
      </c>
      <c r="I5912" t="s">
        <v>18336</v>
      </c>
      <c r="J5912" s="1">
        <v>45615</v>
      </c>
      <c r="K5912" s="2">
        <v>0.86777777777777776</v>
      </c>
      <c r="L5912">
        <v>15</v>
      </c>
      <c r="M5912" s="2">
        <v>1.0416666666666666E-2</v>
      </c>
      <c r="N5912" t="s">
        <v>16996</v>
      </c>
      <c r="O5912" t="s">
        <v>12397</v>
      </c>
      <c r="P5912" t="s">
        <v>12398</v>
      </c>
      <c r="Q5912" t="s">
        <v>165</v>
      </c>
      <c r="R5912" t="s">
        <v>252</v>
      </c>
      <c r="S5912">
        <v>702927004</v>
      </c>
      <c r="T5912" t="s">
        <v>253</v>
      </c>
      <c r="U5912">
        <v>142.58000000000001</v>
      </c>
      <c r="V5912">
        <v>291.74</v>
      </c>
      <c r="W5912">
        <v>233.38</v>
      </c>
      <c r="X5912" t="s">
        <v>30</v>
      </c>
      <c r="Y5912" t="s">
        <v>30</v>
      </c>
    </row>
    <row r="5913" spans="1:25" x14ac:dyDescent="0.25">
      <c r="A5913" t="s">
        <v>18337</v>
      </c>
      <c r="B5913" t="s">
        <v>18338</v>
      </c>
      <c r="C5913" s="1">
        <v>45622</v>
      </c>
      <c r="D5913" s="1" t="str">
        <f t="shared" si="368"/>
        <v>2020–2029</v>
      </c>
      <c r="E5913" s="8">
        <f t="shared" si="369"/>
        <v>2024</v>
      </c>
      <c r="F5913" s="8" t="str">
        <f t="shared" si="370"/>
        <v>24</v>
      </c>
      <c r="G5913" s="2">
        <v>0.85736111111111113</v>
      </c>
      <c r="H5913" s="2" t="str">
        <f t="shared" si="371"/>
        <v>2024-11</v>
      </c>
      <c r="I5913" t="s">
        <v>18339</v>
      </c>
      <c r="J5913" s="1">
        <v>45622</v>
      </c>
      <c r="K5913" s="2">
        <v>0.89898148148148149</v>
      </c>
      <c r="L5913">
        <v>60</v>
      </c>
      <c r="M5913" s="2">
        <v>4.162037037037037E-2</v>
      </c>
      <c r="N5913" t="s">
        <v>16996</v>
      </c>
      <c r="O5913" t="s">
        <v>12397</v>
      </c>
      <c r="P5913" t="s">
        <v>12398</v>
      </c>
      <c r="Q5913" t="s">
        <v>165</v>
      </c>
      <c r="R5913" t="s">
        <v>252</v>
      </c>
      <c r="S5913">
        <v>702927004</v>
      </c>
      <c r="T5913" t="s">
        <v>253</v>
      </c>
      <c r="U5913">
        <v>142.58000000000001</v>
      </c>
      <c r="V5913">
        <v>1360.5</v>
      </c>
      <c r="W5913">
        <v>1088.3800000000001</v>
      </c>
      <c r="X5913" t="s">
        <v>30</v>
      </c>
      <c r="Y5913" t="s">
        <v>30</v>
      </c>
    </row>
    <row r="5914" spans="1:25" x14ac:dyDescent="0.25">
      <c r="A5914" t="s">
        <v>18340</v>
      </c>
      <c r="B5914" t="s">
        <v>18341</v>
      </c>
      <c r="C5914" s="1">
        <v>45629</v>
      </c>
      <c r="D5914" s="1" t="str">
        <f t="shared" si="368"/>
        <v>2020–2029</v>
      </c>
      <c r="E5914" s="8">
        <f t="shared" si="369"/>
        <v>2024</v>
      </c>
      <c r="F5914" s="8" t="str">
        <f t="shared" si="370"/>
        <v>24</v>
      </c>
      <c r="G5914" s="2">
        <v>0.85736111111111113</v>
      </c>
      <c r="H5914" s="2" t="str">
        <f t="shared" si="371"/>
        <v>2024-12</v>
      </c>
      <c r="I5914" t="s">
        <v>18342</v>
      </c>
      <c r="J5914" s="1">
        <v>45629</v>
      </c>
      <c r="K5914" s="2">
        <v>0.89902777777777776</v>
      </c>
      <c r="L5914">
        <v>60</v>
      </c>
      <c r="M5914" s="2">
        <v>4.1666666666666664E-2</v>
      </c>
      <c r="N5914" t="s">
        <v>16996</v>
      </c>
      <c r="O5914" t="s">
        <v>17091</v>
      </c>
      <c r="P5914" t="s">
        <v>17092</v>
      </c>
      <c r="Q5914" t="s">
        <v>165</v>
      </c>
      <c r="R5914" t="s">
        <v>85</v>
      </c>
      <c r="S5914">
        <v>50849002</v>
      </c>
      <c r="T5914" t="s">
        <v>86</v>
      </c>
      <c r="U5914">
        <v>146.18</v>
      </c>
      <c r="V5914">
        <v>295.33999999999997</v>
      </c>
      <c r="W5914">
        <v>236.26</v>
      </c>
      <c r="X5914" t="s">
        <v>30</v>
      </c>
      <c r="Y5914" t="s">
        <v>30</v>
      </c>
    </row>
    <row r="5915" spans="1:25" x14ac:dyDescent="0.25">
      <c r="A5915" t="s">
        <v>18343</v>
      </c>
      <c r="B5915" t="s">
        <v>18344</v>
      </c>
      <c r="C5915" s="1">
        <v>45636</v>
      </c>
      <c r="D5915" s="1" t="str">
        <f t="shared" si="368"/>
        <v>2020–2029</v>
      </c>
      <c r="E5915" s="8">
        <f t="shared" si="369"/>
        <v>2024</v>
      </c>
      <c r="F5915" s="8" t="str">
        <f t="shared" si="370"/>
        <v>24</v>
      </c>
      <c r="G5915" s="2">
        <v>0.85736111111111113</v>
      </c>
      <c r="H5915" s="2" t="str">
        <f t="shared" si="371"/>
        <v>2024-12</v>
      </c>
      <c r="I5915" t="s">
        <v>18345</v>
      </c>
      <c r="J5915" s="1">
        <v>45636</v>
      </c>
      <c r="K5915" s="2">
        <v>0.88747685185185188</v>
      </c>
      <c r="L5915">
        <v>43</v>
      </c>
      <c r="M5915" s="2">
        <v>3.0115740740740742E-2</v>
      </c>
      <c r="N5915" t="s">
        <v>16996</v>
      </c>
      <c r="O5915" t="s">
        <v>12397</v>
      </c>
      <c r="P5915" t="s">
        <v>12398</v>
      </c>
      <c r="Q5915" t="s">
        <v>165</v>
      </c>
      <c r="R5915" t="s">
        <v>252</v>
      </c>
      <c r="S5915">
        <v>702927004</v>
      </c>
      <c r="T5915" t="s">
        <v>253</v>
      </c>
      <c r="U5915">
        <v>142.58000000000001</v>
      </c>
      <c r="V5915">
        <v>1389.1</v>
      </c>
      <c r="W5915">
        <v>1111.26</v>
      </c>
      <c r="X5915" t="s">
        <v>30</v>
      </c>
      <c r="Y5915" t="s">
        <v>30</v>
      </c>
    </row>
    <row r="5916" spans="1:25" x14ac:dyDescent="0.25">
      <c r="A5916" t="s">
        <v>18346</v>
      </c>
      <c r="B5916" t="s">
        <v>18347</v>
      </c>
      <c r="C5916" s="1">
        <v>45643</v>
      </c>
      <c r="D5916" s="1" t="str">
        <f t="shared" si="368"/>
        <v>2020–2029</v>
      </c>
      <c r="E5916" s="8">
        <f t="shared" si="369"/>
        <v>2024</v>
      </c>
      <c r="F5916" s="8" t="str">
        <f t="shared" si="370"/>
        <v>24</v>
      </c>
      <c r="G5916" s="2">
        <v>0.85736111111111113</v>
      </c>
      <c r="H5916" s="2" t="str">
        <f t="shared" si="371"/>
        <v>2024-12</v>
      </c>
      <c r="I5916" t="s">
        <v>18348</v>
      </c>
      <c r="J5916" s="1">
        <v>45643</v>
      </c>
      <c r="K5916" s="2">
        <v>0.89902777777777776</v>
      </c>
      <c r="L5916">
        <v>60</v>
      </c>
      <c r="M5916" s="2">
        <v>4.1666666666666664E-2</v>
      </c>
      <c r="N5916" t="s">
        <v>16996</v>
      </c>
      <c r="O5916" t="s">
        <v>17091</v>
      </c>
      <c r="P5916" t="s">
        <v>17092</v>
      </c>
      <c r="Q5916" t="s">
        <v>165</v>
      </c>
      <c r="R5916" t="s">
        <v>85</v>
      </c>
      <c r="S5916">
        <v>50849002</v>
      </c>
      <c r="T5916" t="s">
        <v>86</v>
      </c>
      <c r="U5916">
        <v>146.18</v>
      </c>
      <c r="V5916">
        <v>295.33999999999997</v>
      </c>
      <c r="W5916">
        <v>236.26</v>
      </c>
      <c r="X5916" t="s">
        <v>30</v>
      </c>
      <c r="Y5916" t="s">
        <v>30</v>
      </c>
    </row>
    <row r="5917" spans="1:25" x14ac:dyDescent="0.25">
      <c r="A5917" t="s">
        <v>18349</v>
      </c>
      <c r="B5917" t="s">
        <v>18350</v>
      </c>
      <c r="C5917" s="1">
        <v>45650</v>
      </c>
      <c r="D5917" s="1" t="str">
        <f t="shared" si="368"/>
        <v>2020–2029</v>
      </c>
      <c r="E5917" s="8">
        <f t="shared" si="369"/>
        <v>2024</v>
      </c>
      <c r="F5917" s="8" t="str">
        <f t="shared" si="370"/>
        <v>24</v>
      </c>
      <c r="G5917" s="2">
        <v>0.85736111111111113</v>
      </c>
      <c r="H5917" s="2" t="str">
        <f t="shared" si="371"/>
        <v>2024-12</v>
      </c>
      <c r="I5917" t="s">
        <v>18351</v>
      </c>
      <c r="J5917" s="1">
        <v>45650</v>
      </c>
      <c r="K5917" s="2">
        <v>0.89798611111111115</v>
      </c>
      <c r="L5917">
        <v>59</v>
      </c>
      <c r="M5917" s="2">
        <v>4.0625000000000001E-2</v>
      </c>
      <c r="N5917" t="s">
        <v>16996</v>
      </c>
      <c r="O5917" t="s">
        <v>12397</v>
      </c>
      <c r="P5917" t="s">
        <v>12398</v>
      </c>
      <c r="Q5917" t="s">
        <v>165</v>
      </c>
      <c r="R5917" t="s">
        <v>252</v>
      </c>
      <c r="S5917">
        <v>702927004</v>
      </c>
      <c r="T5917" t="s">
        <v>253</v>
      </c>
      <c r="U5917">
        <v>142.58000000000001</v>
      </c>
      <c r="V5917">
        <v>1402.42</v>
      </c>
      <c r="W5917">
        <v>1121.92</v>
      </c>
      <c r="X5917" t="s">
        <v>30</v>
      </c>
      <c r="Y5917" t="s">
        <v>30</v>
      </c>
    </row>
    <row r="5918" spans="1:25" x14ac:dyDescent="0.25">
      <c r="A5918" t="s">
        <v>18352</v>
      </c>
      <c r="B5918" t="s">
        <v>18353</v>
      </c>
      <c r="C5918" s="1">
        <v>45657</v>
      </c>
      <c r="D5918" s="1" t="str">
        <f t="shared" si="368"/>
        <v>2020–2029</v>
      </c>
      <c r="E5918" s="8">
        <f t="shared" si="369"/>
        <v>2024</v>
      </c>
      <c r="F5918" s="8" t="str">
        <f t="shared" si="370"/>
        <v>24</v>
      </c>
      <c r="G5918" s="2">
        <v>0.85736111111111113</v>
      </c>
      <c r="H5918" s="2" t="str">
        <f t="shared" si="371"/>
        <v>2024-12</v>
      </c>
      <c r="I5918" t="s">
        <v>18354</v>
      </c>
      <c r="J5918" s="1">
        <v>45657</v>
      </c>
      <c r="K5918" s="2">
        <v>0.86777777777777776</v>
      </c>
      <c r="L5918">
        <v>15</v>
      </c>
      <c r="M5918" s="2">
        <v>1.0416666666666666E-2</v>
      </c>
      <c r="N5918" t="s">
        <v>16996</v>
      </c>
      <c r="O5918" t="s">
        <v>17006</v>
      </c>
      <c r="P5918" t="s">
        <v>17007</v>
      </c>
      <c r="Q5918" t="s">
        <v>165</v>
      </c>
      <c r="R5918" t="s">
        <v>28</v>
      </c>
      <c r="S5918">
        <v>162673000</v>
      </c>
      <c r="T5918" t="s">
        <v>151</v>
      </c>
      <c r="U5918">
        <v>136.80000000000001</v>
      </c>
      <c r="V5918">
        <v>1148.76</v>
      </c>
      <c r="W5918">
        <v>919</v>
      </c>
      <c r="X5918" t="s">
        <v>30</v>
      </c>
      <c r="Y5918" t="s">
        <v>30</v>
      </c>
    </row>
    <row r="5919" spans="1:25" x14ac:dyDescent="0.25">
      <c r="A5919" t="s">
        <v>18355</v>
      </c>
      <c r="B5919" t="s">
        <v>18356</v>
      </c>
      <c r="C5919" s="1">
        <v>45664</v>
      </c>
      <c r="D5919" s="1" t="str">
        <f t="shared" si="368"/>
        <v>2020–2029</v>
      </c>
      <c r="E5919" s="8">
        <f t="shared" si="369"/>
        <v>2025</v>
      </c>
      <c r="F5919" s="8" t="str">
        <f t="shared" si="370"/>
        <v>25</v>
      </c>
      <c r="G5919" s="2">
        <v>0.85736111111111113</v>
      </c>
      <c r="H5919" s="2" t="str">
        <f t="shared" si="371"/>
        <v>2025-01</v>
      </c>
      <c r="I5919" t="s">
        <v>18357</v>
      </c>
      <c r="J5919" s="1">
        <v>45664</v>
      </c>
      <c r="K5919" s="2">
        <v>0.89902777777777776</v>
      </c>
      <c r="L5919">
        <v>60</v>
      </c>
      <c r="M5919" s="2">
        <v>4.1666666666666664E-2</v>
      </c>
      <c r="N5919" t="s">
        <v>16996</v>
      </c>
      <c r="O5919" t="s">
        <v>17091</v>
      </c>
      <c r="P5919" t="s">
        <v>17092</v>
      </c>
      <c r="Q5919" t="s">
        <v>165</v>
      </c>
      <c r="R5919" t="s">
        <v>85</v>
      </c>
      <c r="S5919">
        <v>50849002</v>
      </c>
      <c r="T5919" t="s">
        <v>86</v>
      </c>
      <c r="U5919">
        <v>146.18</v>
      </c>
      <c r="V5919">
        <v>1182.5899999999999</v>
      </c>
      <c r="W5919">
        <v>946.05</v>
      </c>
      <c r="X5919" t="s">
        <v>30</v>
      </c>
      <c r="Y5919" t="s">
        <v>30</v>
      </c>
    </row>
    <row r="5920" spans="1:25" x14ac:dyDescent="0.25">
      <c r="A5920" t="s">
        <v>18358</v>
      </c>
      <c r="B5920" t="s">
        <v>18359</v>
      </c>
      <c r="C5920" s="1">
        <v>45671</v>
      </c>
      <c r="D5920" s="1" t="str">
        <f t="shared" si="368"/>
        <v>2020–2029</v>
      </c>
      <c r="E5920" s="8">
        <f t="shared" si="369"/>
        <v>2025</v>
      </c>
      <c r="F5920" s="8" t="str">
        <f t="shared" si="370"/>
        <v>25</v>
      </c>
      <c r="G5920" s="2">
        <v>0.85736111111111113</v>
      </c>
      <c r="H5920" s="2" t="str">
        <f t="shared" si="371"/>
        <v>2025-01</v>
      </c>
      <c r="I5920" t="s">
        <v>18360</v>
      </c>
      <c r="J5920" s="1">
        <v>45671</v>
      </c>
      <c r="K5920" s="2">
        <v>0.86777777777777776</v>
      </c>
      <c r="L5920">
        <v>15</v>
      </c>
      <c r="M5920" s="2">
        <v>1.0416666666666666E-2</v>
      </c>
      <c r="N5920" t="s">
        <v>16996</v>
      </c>
      <c r="O5920" t="s">
        <v>12397</v>
      </c>
      <c r="P5920" t="s">
        <v>12398</v>
      </c>
      <c r="Q5920" t="s">
        <v>165</v>
      </c>
      <c r="R5920" t="s">
        <v>252</v>
      </c>
      <c r="S5920">
        <v>702927004</v>
      </c>
      <c r="T5920" t="s">
        <v>253</v>
      </c>
      <c r="U5920">
        <v>142.58000000000001</v>
      </c>
      <c r="V5920">
        <v>291.74</v>
      </c>
      <c r="W5920">
        <v>233.38</v>
      </c>
      <c r="X5920" t="s">
        <v>30</v>
      </c>
      <c r="Y5920" t="s">
        <v>30</v>
      </c>
    </row>
    <row r="5921" spans="1:25" x14ac:dyDescent="0.25">
      <c r="A5921" t="s">
        <v>18361</v>
      </c>
      <c r="B5921" t="s">
        <v>18362</v>
      </c>
      <c r="C5921" s="1">
        <v>45678</v>
      </c>
      <c r="D5921" s="1" t="str">
        <f t="shared" si="368"/>
        <v>2020–2029</v>
      </c>
      <c r="E5921" s="8">
        <f t="shared" si="369"/>
        <v>2025</v>
      </c>
      <c r="F5921" s="8" t="str">
        <f t="shared" si="370"/>
        <v>25</v>
      </c>
      <c r="G5921" s="2">
        <v>0.85736111111111113</v>
      </c>
      <c r="H5921" s="2" t="str">
        <f t="shared" si="371"/>
        <v>2025-01</v>
      </c>
      <c r="I5921" t="s">
        <v>18363</v>
      </c>
      <c r="J5921" s="1">
        <v>45678</v>
      </c>
      <c r="K5921" s="2">
        <v>0.89902777777777776</v>
      </c>
      <c r="L5921">
        <v>60</v>
      </c>
      <c r="M5921" s="2">
        <v>4.1666666666666664E-2</v>
      </c>
      <c r="N5921" t="s">
        <v>16996</v>
      </c>
      <c r="O5921" t="s">
        <v>17091</v>
      </c>
      <c r="P5921" t="s">
        <v>17092</v>
      </c>
      <c r="Q5921" t="s">
        <v>165</v>
      </c>
      <c r="R5921" t="s">
        <v>85</v>
      </c>
      <c r="S5921">
        <v>50849002</v>
      </c>
      <c r="T5921" t="s">
        <v>86</v>
      </c>
      <c r="U5921">
        <v>146.18</v>
      </c>
      <c r="V5921">
        <v>875.9</v>
      </c>
      <c r="W5921">
        <v>700.7</v>
      </c>
      <c r="X5921" t="s">
        <v>30</v>
      </c>
      <c r="Y5921" t="s">
        <v>30</v>
      </c>
    </row>
    <row r="5922" spans="1:25" x14ac:dyDescent="0.25">
      <c r="A5922" t="s">
        <v>18364</v>
      </c>
      <c r="B5922" t="s">
        <v>18365</v>
      </c>
      <c r="C5922" s="1">
        <v>45685</v>
      </c>
      <c r="D5922" s="1" t="str">
        <f t="shared" si="368"/>
        <v>2020–2029</v>
      </c>
      <c r="E5922" s="8">
        <f t="shared" si="369"/>
        <v>2025</v>
      </c>
      <c r="F5922" s="8" t="str">
        <f t="shared" si="370"/>
        <v>25</v>
      </c>
      <c r="G5922" s="2">
        <v>0.85736111111111113</v>
      </c>
      <c r="H5922" s="2" t="str">
        <f t="shared" si="371"/>
        <v>2025-01</v>
      </c>
      <c r="I5922" t="s">
        <v>18366</v>
      </c>
      <c r="J5922" s="1">
        <v>45685</v>
      </c>
      <c r="K5922" s="2">
        <v>0.89902777777777776</v>
      </c>
      <c r="L5922">
        <v>60</v>
      </c>
      <c r="M5922" s="2">
        <v>4.1666666666666664E-2</v>
      </c>
      <c r="N5922" t="s">
        <v>16996</v>
      </c>
      <c r="O5922" t="s">
        <v>17091</v>
      </c>
      <c r="P5922" t="s">
        <v>17092</v>
      </c>
      <c r="Q5922" t="s">
        <v>165</v>
      </c>
      <c r="R5922" t="s">
        <v>85</v>
      </c>
      <c r="S5922">
        <v>50849002</v>
      </c>
      <c r="T5922" t="s">
        <v>86</v>
      </c>
      <c r="U5922">
        <v>146.18</v>
      </c>
      <c r="V5922">
        <v>295.33999999999997</v>
      </c>
      <c r="W5922">
        <v>236.26</v>
      </c>
      <c r="X5922" t="s">
        <v>30</v>
      </c>
      <c r="Y5922" t="s">
        <v>30</v>
      </c>
    </row>
    <row r="5923" spans="1:25" x14ac:dyDescent="0.25">
      <c r="A5923" t="s">
        <v>18367</v>
      </c>
      <c r="B5923" t="s">
        <v>18368</v>
      </c>
      <c r="C5923" s="1">
        <v>45692</v>
      </c>
      <c r="D5923" s="1" t="str">
        <f t="shared" si="368"/>
        <v>2020–2029</v>
      </c>
      <c r="E5923" s="8">
        <f t="shared" si="369"/>
        <v>2025</v>
      </c>
      <c r="F5923" s="8" t="str">
        <f t="shared" si="370"/>
        <v>25</v>
      </c>
      <c r="G5923" s="2">
        <v>0.85736111111111113</v>
      </c>
      <c r="H5923" s="2" t="str">
        <f t="shared" si="371"/>
        <v>2025-02</v>
      </c>
      <c r="I5923" t="s">
        <v>18369</v>
      </c>
      <c r="J5923" s="1">
        <v>45692</v>
      </c>
      <c r="K5923" s="2">
        <v>0.89902777777777776</v>
      </c>
      <c r="L5923">
        <v>60</v>
      </c>
      <c r="M5923" s="2">
        <v>4.1666666666666664E-2</v>
      </c>
      <c r="N5923" t="s">
        <v>16996</v>
      </c>
      <c r="O5923" t="s">
        <v>17091</v>
      </c>
      <c r="P5923" t="s">
        <v>17092</v>
      </c>
      <c r="Q5923" t="s">
        <v>165</v>
      </c>
      <c r="R5923" t="s">
        <v>85</v>
      </c>
      <c r="S5923">
        <v>50849002</v>
      </c>
      <c r="T5923" t="s">
        <v>86</v>
      </c>
      <c r="U5923">
        <v>146.18</v>
      </c>
      <c r="V5923">
        <v>1091.5999999999999</v>
      </c>
      <c r="W5923">
        <v>873.26</v>
      </c>
      <c r="X5923" t="s">
        <v>30</v>
      </c>
      <c r="Y5923" t="s">
        <v>30</v>
      </c>
    </row>
    <row r="5924" spans="1:25" x14ac:dyDescent="0.25">
      <c r="A5924" t="s">
        <v>18370</v>
      </c>
      <c r="B5924" t="s">
        <v>18371</v>
      </c>
      <c r="C5924" s="1">
        <v>45699</v>
      </c>
      <c r="D5924" s="1" t="str">
        <f t="shared" si="368"/>
        <v>2020–2029</v>
      </c>
      <c r="E5924" s="8">
        <f t="shared" si="369"/>
        <v>2025</v>
      </c>
      <c r="F5924" s="8" t="str">
        <f t="shared" si="370"/>
        <v>25</v>
      </c>
      <c r="G5924" s="2">
        <v>0.85736111111111113</v>
      </c>
      <c r="H5924" s="2" t="str">
        <f t="shared" si="371"/>
        <v>2025-02</v>
      </c>
      <c r="I5924" t="s">
        <v>18372</v>
      </c>
      <c r="J5924" s="1">
        <v>45699</v>
      </c>
      <c r="K5924" s="2">
        <v>0.86777777777777776</v>
      </c>
      <c r="L5924">
        <v>15</v>
      </c>
      <c r="M5924" s="2">
        <v>1.0416666666666666E-2</v>
      </c>
      <c r="N5924" t="s">
        <v>16996</v>
      </c>
      <c r="O5924" t="s">
        <v>12397</v>
      </c>
      <c r="P5924" t="s">
        <v>12398</v>
      </c>
      <c r="Q5924" t="s">
        <v>165</v>
      </c>
      <c r="R5924" t="s">
        <v>252</v>
      </c>
      <c r="S5924">
        <v>702927004</v>
      </c>
      <c r="T5924" t="s">
        <v>253</v>
      </c>
      <c r="U5924">
        <v>142.58000000000001</v>
      </c>
      <c r="V5924">
        <v>291.74</v>
      </c>
      <c r="W5924">
        <v>233.38</v>
      </c>
      <c r="X5924" t="s">
        <v>30</v>
      </c>
      <c r="Y5924" t="s">
        <v>30</v>
      </c>
    </row>
    <row r="5925" spans="1:25" x14ac:dyDescent="0.25">
      <c r="A5925" t="s">
        <v>18373</v>
      </c>
      <c r="B5925" t="s">
        <v>18374</v>
      </c>
      <c r="C5925" s="1">
        <v>45706</v>
      </c>
      <c r="D5925" s="1" t="str">
        <f t="shared" si="368"/>
        <v>2020–2029</v>
      </c>
      <c r="E5925" s="8">
        <f t="shared" si="369"/>
        <v>2025</v>
      </c>
      <c r="F5925" s="8" t="str">
        <f t="shared" si="370"/>
        <v>25</v>
      </c>
      <c r="G5925" s="2">
        <v>0.85736111111111113</v>
      </c>
      <c r="H5925" s="2" t="str">
        <f t="shared" si="371"/>
        <v>2025-02</v>
      </c>
      <c r="I5925" t="s">
        <v>18375</v>
      </c>
      <c r="J5925" s="1">
        <v>45706</v>
      </c>
      <c r="K5925" s="2">
        <v>0.88210648148148152</v>
      </c>
      <c r="L5925">
        <v>36</v>
      </c>
      <c r="M5925" s="2">
        <v>2.4745370370370369E-2</v>
      </c>
      <c r="N5925" t="s">
        <v>16996</v>
      </c>
      <c r="O5925" t="s">
        <v>12397</v>
      </c>
      <c r="P5925" t="s">
        <v>12398</v>
      </c>
      <c r="Q5925" t="s">
        <v>165</v>
      </c>
      <c r="R5925" t="s">
        <v>252</v>
      </c>
      <c r="S5925">
        <v>702927004</v>
      </c>
      <c r="T5925" t="s">
        <v>253</v>
      </c>
      <c r="U5925">
        <v>142.58000000000001</v>
      </c>
      <c r="V5925">
        <v>1216.9100000000001</v>
      </c>
      <c r="W5925">
        <v>973.51</v>
      </c>
      <c r="X5925" t="s">
        <v>30</v>
      </c>
      <c r="Y5925" t="s">
        <v>30</v>
      </c>
    </row>
    <row r="5926" spans="1:25" x14ac:dyDescent="0.25">
      <c r="A5926" t="s">
        <v>18376</v>
      </c>
      <c r="B5926" t="s">
        <v>18377</v>
      </c>
      <c r="C5926" s="1">
        <v>45713</v>
      </c>
      <c r="D5926" s="1" t="str">
        <f t="shared" si="368"/>
        <v>2020–2029</v>
      </c>
      <c r="E5926" s="8">
        <f t="shared" si="369"/>
        <v>2025</v>
      </c>
      <c r="F5926" s="8" t="str">
        <f t="shared" si="370"/>
        <v>25</v>
      </c>
      <c r="G5926" s="2">
        <v>0.85736111111111113</v>
      </c>
      <c r="H5926" s="2" t="str">
        <f t="shared" si="371"/>
        <v>2025-02</v>
      </c>
      <c r="I5926" t="s">
        <v>18378</v>
      </c>
      <c r="J5926" s="1">
        <v>45713</v>
      </c>
      <c r="K5926" s="2">
        <v>0.86777777777777776</v>
      </c>
      <c r="L5926">
        <v>15</v>
      </c>
      <c r="M5926" s="2">
        <v>1.0416666666666666E-2</v>
      </c>
      <c r="N5926" t="s">
        <v>16996</v>
      </c>
      <c r="O5926" t="s">
        <v>12397</v>
      </c>
      <c r="P5926" t="s">
        <v>12398</v>
      </c>
      <c r="Q5926" t="s">
        <v>165</v>
      </c>
      <c r="R5926" t="s">
        <v>252</v>
      </c>
      <c r="S5926">
        <v>702927004</v>
      </c>
      <c r="T5926" t="s">
        <v>253</v>
      </c>
      <c r="U5926">
        <v>142.58000000000001</v>
      </c>
      <c r="V5926">
        <v>291.74</v>
      </c>
      <c r="W5926">
        <v>233.38</v>
      </c>
      <c r="X5926" t="s">
        <v>30</v>
      </c>
      <c r="Y5926" t="s">
        <v>30</v>
      </c>
    </row>
    <row r="5927" spans="1:25" x14ac:dyDescent="0.25">
      <c r="A5927" t="s">
        <v>18379</v>
      </c>
      <c r="B5927" t="s">
        <v>18380</v>
      </c>
      <c r="C5927" s="1">
        <v>45720</v>
      </c>
      <c r="D5927" s="1" t="str">
        <f t="shared" si="368"/>
        <v>2020–2029</v>
      </c>
      <c r="E5927" s="8">
        <f t="shared" si="369"/>
        <v>2025</v>
      </c>
      <c r="F5927" s="8" t="str">
        <f t="shared" si="370"/>
        <v>25</v>
      </c>
      <c r="G5927" s="2">
        <v>0.85736111111111113</v>
      </c>
      <c r="H5927" s="2" t="str">
        <f t="shared" si="371"/>
        <v>2025-03</v>
      </c>
      <c r="I5927" t="s">
        <v>18381</v>
      </c>
      <c r="J5927" s="1">
        <v>45720</v>
      </c>
      <c r="K5927" s="2">
        <v>0.89902777777777776</v>
      </c>
      <c r="L5927">
        <v>60</v>
      </c>
      <c r="M5927" s="2">
        <v>4.1666666666666664E-2</v>
      </c>
      <c r="N5927" t="s">
        <v>16996</v>
      </c>
      <c r="O5927" t="s">
        <v>17091</v>
      </c>
      <c r="P5927" t="s">
        <v>17092</v>
      </c>
      <c r="Q5927" t="s">
        <v>165</v>
      </c>
      <c r="R5927" t="s">
        <v>85</v>
      </c>
      <c r="S5927">
        <v>50849002</v>
      </c>
      <c r="T5927" t="s">
        <v>86</v>
      </c>
      <c r="U5927">
        <v>146.18</v>
      </c>
      <c r="V5927">
        <v>875.9</v>
      </c>
      <c r="W5927">
        <v>700.7</v>
      </c>
      <c r="X5927" t="s">
        <v>30</v>
      </c>
      <c r="Y5927" t="s">
        <v>30</v>
      </c>
    </row>
    <row r="5928" spans="1:25" x14ac:dyDescent="0.25">
      <c r="A5928" t="s">
        <v>18382</v>
      </c>
      <c r="B5928" t="s">
        <v>18383</v>
      </c>
      <c r="C5928" s="1">
        <v>45727</v>
      </c>
      <c r="D5928" s="1" t="str">
        <f t="shared" si="368"/>
        <v>2020–2029</v>
      </c>
      <c r="E5928" s="8">
        <f t="shared" si="369"/>
        <v>2025</v>
      </c>
      <c r="F5928" s="8" t="str">
        <f t="shared" si="370"/>
        <v>25</v>
      </c>
      <c r="G5928" s="2">
        <v>0.85736111111111113</v>
      </c>
      <c r="H5928" s="2" t="str">
        <f t="shared" si="371"/>
        <v>2025-03</v>
      </c>
      <c r="I5928" t="s">
        <v>18384</v>
      </c>
      <c r="J5928" s="1">
        <v>45727</v>
      </c>
      <c r="K5928" s="2">
        <v>0.89902777777777776</v>
      </c>
      <c r="L5928">
        <v>60</v>
      </c>
      <c r="M5928" s="2">
        <v>4.1666666666666664E-2</v>
      </c>
      <c r="N5928" t="s">
        <v>16996</v>
      </c>
      <c r="O5928" t="s">
        <v>17091</v>
      </c>
      <c r="P5928" t="s">
        <v>17092</v>
      </c>
      <c r="Q5928" t="s">
        <v>165</v>
      </c>
      <c r="R5928" t="s">
        <v>85</v>
      </c>
      <c r="S5928">
        <v>50849002</v>
      </c>
      <c r="T5928" t="s">
        <v>86</v>
      </c>
      <c r="U5928">
        <v>146.18</v>
      </c>
      <c r="V5928">
        <v>772.89</v>
      </c>
      <c r="W5928">
        <v>618.29999999999995</v>
      </c>
      <c r="X5928" t="s">
        <v>30</v>
      </c>
      <c r="Y5928" t="s">
        <v>30</v>
      </c>
    </row>
    <row r="5929" spans="1:25" x14ac:dyDescent="0.25">
      <c r="A5929" t="s">
        <v>18385</v>
      </c>
      <c r="B5929" t="s">
        <v>18386</v>
      </c>
      <c r="C5929" s="1">
        <v>45734</v>
      </c>
      <c r="D5929" s="1" t="str">
        <f t="shared" si="368"/>
        <v>2020–2029</v>
      </c>
      <c r="E5929" s="8">
        <f t="shared" si="369"/>
        <v>2025</v>
      </c>
      <c r="F5929" s="8" t="str">
        <f t="shared" si="370"/>
        <v>25</v>
      </c>
      <c r="G5929" s="2">
        <v>0.85736111111111113</v>
      </c>
      <c r="H5929" s="2" t="str">
        <f t="shared" si="371"/>
        <v>2025-03</v>
      </c>
      <c r="I5929" t="s">
        <v>18387</v>
      </c>
      <c r="J5929" s="1">
        <v>45734</v>
      </c>
      <c r="K5929" s="2">
        <v>0.89902777777777776</v>
      </c>
      <c r="L5929">
        <v>60</v>
      </c>
      <c r="M5929" s="2">
        <v>4.1666666666666664E-2</v>
      </c>
      <c r="N5929" t="s">
        <v>16996</v>
      </c>
      <c r="O5929" t="s">
        <v>17091</v>
      </c>
      <c r="P5929" t="s">
        <v>17092</v>
      </c>
      <c r="Q5929" t="s">
        <v>165</v>
      </c>
      <c r="R5929" t="s">
        <v>85</v>
      </c>
      <c r="S5929">
        <v>50849002</v>
      </c>
      <c r="T5929" t="s">
        <v>86</v>
      </c>
      <c r="U5929">
        <v>146.18</v>
      </c>
      <c r="V5929">
        <v>1091.5999999999999</v>
      </c>
      <c r="W5929">
        <v>873.26</v>
      </c>
      <c r="X5929" t="s">
        <v>30</v>
      </c>
      <c r="Y5929" t="s">
        <v>30</v>
      </c>
    </row>
    <row r="5930" spans="1:25" x14ac:dyDescent="0.25">
      <c r="A5930" t="s">
        <v>18388</v>
      </c>
      <c r="B5930" t="s">
        <v>18389</v>
      </c>
      <c r="C5930" s="1">
        <v>45741</v>
      </c>
      <c r="D5930" s="1" t="str">
        <f t="shared" si="368"/>
        <v>2020–2029</v>
      </c>
      <c r="E5930" s="8">
        <f t="shared" si="369"/>
        <v>2025</v>
      </c>
      <c r="F5930" s="8" t="str">
        <f t="shared" si="370"/>
        <v>25</v>
      </c>
      <c r="G5930" s="2">
        <v>0.85736111111111113</v>
      </c>
      <c r="H5930" s="2" t="str">
        <f t="shared" si="371"/>
        <v>2025-03</v>
      </c>
      <c r="I5930" t="s">
        <v>18390</v>
      </c>
      <c r="J5930" s="1">
        <v>45741</v>
      </c>
      <c r="K5930" s="2">
        <v>0.86777777777777776</v>
      </c>
      <c r="L5930">
        <v>15</v>
      </c>
      <c r="M5930" s="2">
        <v>1.0416666666666666E-2</v>
      </c>
      <c r="N5930" t="s">
        <v>16996</v>
      </c>
      <c r="O5930" t="s">
        <v>12397</v>
      </c>
      <c r="P5930" t="s">
        <v>12398</v>
      </c>
      <c r="Q5930" t="s">
        <v>165</v>
      </c>
      <c r="R5930" t="s">
        <v>252</v>
      </c>
      <c r="S5930">
        <v>702927004</v>
      </c>
      <c r="T5930" t="s">
        <v>253</v>
      </c>
      <c r="U5930">
        <v>142.58000000000001</v>
      </c>
      <c r="V5930">
        <v>758.48</v>
      </c>
      <c r="W5930">
        <v>606.77</v>
      </c>
      <c r="X5930" t="s">
        <v>30</v>
      </c>
      <c r="Y5930" t="s">
        <v>30</v>
      </c>
    </row>
    <row r="5931" spans="1:25" x14ac:dyDescent="0.25">
      <c r="A5931" t="s">
        <v>18391</v>
      </c>
      <c r="B5931" t="s">
        <v>18392</v>
      </c>
      <c r="C5931" s="1">
        <v>45748</v>
      </c>
      <c r="D5931" s="1" t="str">
        <f t="shared" si="368"/>
        <v>2020–2029</v>
      </c>
      <c r="E5931" s="8">
        <f t="shared" si="369"/>
        <v>2025</v>
      </c>
      <c r="F5931" s="8" t="str">
        <f t="shared" si="370"/>
        <v>25</v>
      </c>
      <c r="G5931" s="2">
        <v>0.85736111111111113</v>
      </c>
      <c r="H5931" s="2" t="str">
        <f t="shared" si="371"/>
        <v>2025-04</v>
      </c>
      <c r="I5931" t="s">
        <v>18393</v>
      </c>
      <c r="J5931" s="1">
        <v>45748</v>
      </c>
      <c r="K5931" s="2">
        <v>0.89902777777777776</v>
      </c>
      <c r="L5931">
        <v>60</v>
      </c>
      <c r="M5931" s="2">
        <v>4.1666666666666664E-2</v>
      </c>
      <c r="N5931" t="s">
        <v>16996</v>
      </c>
      <c r="O5931" t="s">
        <v>17091</v>
      </c>
      <c r="P5931" t="s">
        <v>17092</v>
      </c>
      <c r="Q5931" t="s">
        <v>165</v>
      </c>
      <c r="R5931" t="s">
        <v>85</v>
      </c>
      <c r="S5931">
        <v>50849002</v>
      </c>
      <c r="T5931" t="s">
        <v>86</v>
      </c>
      <c r="U5931">
        <v>146.18</v>
      </c>
      <c r="V5931">
        <v>875.9</v>
      </c>
      <c r="W5931">
        <v>700.7</v>
      </c>
      <c r="X5931" t="s">
        <v>30</v>
      </c>
      <c r="Y5931" t="s">
        <v>30</v>
      </c>
    </row>
    <row r="5932" spans="1:25" x14ac:dyDescent="0.25">
      <c r="A5932" t="s">
        <v>18394</v>
      </c>
      <c r="B5932" t="s">
        <v>18395</v>
      </c>
      <c r="C5932" s="1">
        <v>45755</v>
      </c>
      <c r="D5932" s="1" t="str">
        <f t="shared" si="368"/>
        <v>2020–2029</v>
      </c>
      <c r="E5932" s="8">
        <f t="shared" si="369"/>
        <v>2025</v>
      </c>
      <c r="F5932" s="8" t="str">
        <f t="shared" si="370"/>
        <v>25</v>
      </c>
      <c r="G5932" s="2">
        <v>0.85736111111111113</v>
      </c>
      <c r="H5932" s="2" t="str">
        <f t="shared" si="371"/>
        <v>2025-04</v>
      </c>
      <c r="I5932" t="s">
        <v>18396</v>
      </c>
      <c r="J5932" s="1">
        <v>45755</v>
      </c>
      <c r="K5932" s="2">
        <v>0.89902777777777776</v>
      </c>
      <c r="L5932">
        <v>60</v>
      </c>
      <c r="M5932" s="2">
        <v>4.1666666666666664E-2</v>
      </c>
      <c r="N5932" t="s">
        <v>16996</v>
      </c>
      <c r="O5932" t="s">
        <v>17091</v>
      </c>
      <c r="P5932" t="s">
        <v>17092</v>
      </c>
      <c r="Q5932" t="s">
        <v>165</v>
      </c>
      <c r="R5932" t="s">
        <v>85</v>
      </c>
      <c r="S5932">
        <v>50849002</v>
      </c>
      <c r="T5932" t="s">
        <v>86</v>
      </c>
      <c r="U5932">
        <v>146.18</v>
      </c>
      <c r="V5932">
        <v>295.33999999999997</v>
      </c>
      <c r="W5932">
        <v>236.26</v>
      </c>
      <c r="X5932" t="s">
        <v>30</v>
      </c>
      <c r="Y5932" t="s">
        <v>30</v>
      </c>
    </row>
    <row r="5933" spans="1:25" x14ac:dyDescent="0.25">
      <c r="A5933" t="s">
        <v>18397</v>
      </c>
      <c r="B5933" t="s">
        <v>18398</v>
      </c>
      <c r="C5933" s="1">
        <v>45762</v>
      </c>
      <c r="D5933" s="1" t="str">
        <f t="shared" si="368"/>
        <v>2020–2029</v>
      </c>
      <c r="E5933" s="8">
        <f t="shared" si="369"/>
        <v>2025</v>
      </c>
      <c r="F5933" s="8" t="str">
        <f t="shared" si="370"/>
        <v>25</v>
      </c>
      <c r="G5933" s="2">
        <v>0.85736111111111113</v>
      </c>
      <c r="H5933" s="2" t="str">
        <f t="shared" si="371"/>
        <v>2025-04</v>
      </c>
      <c r="I5933" t="s">
        <v>18399</v>
      </c>
      <c r="J5933" s="1">
        <v>45762</v>
      </c>
      <c r="K5933" s="2">
        <v>0.891087962962963</v>
      </c>
      <c r="L5933">
        <v>49</v>
      </c>
      <c r="M5933" s="2">
        <v>3.3726851851851855E-2</v>
      </c>
      <c r="N5933" t="s">
        <v>16996</v>
      </c>
      <c r="O5933" t="s">
        <v>12397</v>
      </c>
      <c r="P5933" t="s">
        <v>12398</v>
      </c>
      <c r="Q5933" t="s">
        <v>165</v>
      </c>
      <c r="R5933" t="s">
        <v>252</v>
      </c>
      <c r="S5933">
        <v>702927004</v>
      </c>
      <c r="T5933" t="s">
        <v>253</v>
      </c>
      <c r="U5933">
        <v>142.58000000000001</v>
      </c>
      <c r="V5933">
        <v>872.3</v>
      </c>
      <c r="W5933">
        <v>697.82</v>
      </c>
      <c r="X5933" t="s">
        <v>30</v>
      </c>
      <c r="Y5933" t="s">
        <v>30</v>
      </c>
    </row>
    <row r="5934" spans="1:25" x14ac:dyDescent="0.25">
      <c r="A5934" t="s">
        <v>18400</v>
      </c>
      <c r="B5934" t="s">
        <v>18401</v>
      </c>
      <c r="C5934" s="1">
        <v>45769</v>
      </c>
      <c r="D5934" s="1" t="str">
        <f t="shared" si="368"/>
        <v>2020–2029</v>
      </c>
      <c r="E5934" s="8">
        <f t="shared" si="369"/>
        <v>2025</v>
      </c>
      <c r="F5934" s="8" t="str">
        <f t="shared" si="370"/>
        <v>25</v>
      </c>
      <c r="G5934" s="2">
        <v>0.85736111111111113</v>
      </c>
      <c r="H5934" s="2" t="str">
        <f t="shared" si="371"/>
        <v>2025-04</v>
      </c>
      <c r="I5934" t="s">
        <v>18402</v>
      </c>
      <c r="J5934" s="1">
        <v>45769</v>
      </c>
      <c r="K5934" s="2">
        <v>0.89902777777777776</v>
      </c>
      <c r="L5934">
        <v>60</v>
      </c>
      <c r="M5934" s="2">
        <v>4.1666666666666664E-2</v>
      </c>
      <c r="N5934" t="s">
        <v>16996</v>
      </c>
      <c r="O5934" t="s">
        <v>17091</v>
      </c>
      <c r="P5934" t="s">
        <v>17092</v>
      </c>
      <c r="Q5934" t="s">
        <v>165</v>
      </c>
      <c r="R5934" t="s">
        <v>85</v>
      </c>
      <c r="S5934">
        <v>50849002</v>
      </c>
      <c r="T5934" t="s">
        <v>86</v>
      </c>
      <c r="U5934">
        <v>146.18</v>
      </c>
      <c r="V5934">
        <v>295.33999999999997</v>
      </c>
      <c r="W5934">
        <v>236.26</v>
      </c>
      <c r="X5934" t="s">
        <v>30</v>
      </c>
      <c r="Y5934" t="s">
        <v>30</v>
      </c>
    </row>
    <row r="5935" spans="1:25" x14ac:dyDescent="0.25">
      <c r="A5935" t="s">
        <v>18403</v>
      </c>
      <c r="B5935" t="s">
        <v>18404</v>
      </c>
      <c r="C5935" s="1">
        <v>45776</v>
      </c>
      <c r="D5935" s="1" t="str">
        <f t="shared" si="368"/>
        <v>2020–2029</v>
      </c>
      <c r="E5935" s="8">
        <f t="shared" si="369"/>
        <v>2025</v>
      </c>
      <c r="F5935" s="8" t="str">
        <f t="shared" si="370"/>
        <v>25</v>
      </c>
      <c r="G5935" s="2">
        <v>0.85736111111111113</v>
      </c>
      <c r="H5935" s="2" t="str">
        <f t="shared" si="371"/>
        <v>2025-04</v>
      </c>
      <c r="I5935" t="s">
        <v>18405</v>
      </c>
      <c r="J5935" s="1">
        <v>45776</v>
      </c>
      <c r="K5935" s="2">
        <v>0.89902777777777776</v>
      </c>
      <c r="L5935">
        <v>60</v>
      </c>
      <c r="M5935" s="2">
        <v>4.1666666666666664E-2</v>
      </c>
      <c r="N5935" t="s">
        <v>16996</v>
      </c>
      <c r="O5935" t="s">
        <v>17091</v>
      </c>
      <c r="P5935" t="s">
        <v>17092</v>
      </c>
      <c r="Q5935" t="s">
        <v>165</v>
      </c>
      <c r="R5935" t="s">
        <v>85</v>
      </c>
      <c r="S5935">
        <v>50849002</v>
      </c>
      <c r="T5935" t="s">
        <v>86</v>
      </c>
      <c r="U5935">
        <v>146.18</v>
      </c>
      <c r="V5935">
        <v>875.9</v>
      </c>
      <c r="W5935">
        <v>700.7</v>
      </c>
      <c r="X5935" t="s">
        <v>30</v>
      </c>
      <c r="Y5935" t="s">
        <v>30</v>
      </c>
    </row>
    <row r="5936" spans="1:25" x14ac:dyDescent="0.25">
      <c r="A5936" t="s">
        <v>18406</v>
      </c>
      <c r="B5936" t="s">
        <v>18407</v>
      </c>
      <c r="C5936" s="1">
        <v>45783</v>
      </c>
      <c r="D5936" s="1" t="str">
        <f t="shared" si="368"/>
        <v>2020–2029</v>
      </c>
      <c r="E5936" s="8">
        <f t="shared" si="369"/>
        <v>2025</v>
      </c>
      <c r="F5936" s="8" t="str">
        <f t="shared" si="370"/>
        <v>25</v>
      </c>
      <c r="G5936" s="2">
        <v>0.85736111111111113</v>
      </c>
      <c r="H5936" s="2" t="str">
        <f t="shared" si="371"/>
        <v>2025-05</v>
      </c>
      <c r="I5936" t="s">
        <v>18408</v>
      </c>
      <c r="J5936" s="1">
        <v>45783</v>
      </c>
      <c r="K5936" s="2">
        <v>0.89902777777777776</v>
      </c>
      <c r="L5936">
        <v>60</v>
      </c>
      <c r="M5936" s="2">
        <v>4.1666666666666664E-2</v>
      </c>
      <c r="N5936" t="s">
        <v>16996</v>
      </c>
      <c r="O5936" t="s">
        <v>17091</v>
      </c>
      <c r="P5936" t="s">
        <v>17092</v>
      </c>
      <c r="Q5936" t="s">
        <v>165</v>
      </c>
      <c r="R5936" t="s">
        <v>85</v>
      </c>
      <c r="S5936">
        <v>50849002</v>
      </c>
      <c r="T5936" t="s">
        <v>86</v>
      </c>
      <c r="U5936">
        <v>146.18</v>
      </c>
      <c r="V5936">
        <v>1092.68</v>
      </c>
      <c r="W5936">
        <v>874.13</v>
      </c>
      <c r="X5936" t="s">
        <v>30</v>
      </c>
      <c r="Y5936" t="s">
        <v>30</v>
      </c>
    </row>
    <row r="5937" spans="1:25" x14ac:dyDescent="0.25">
      <c r="A5937" t="s">
        <v>18409</v>
      </c>
      <c r="B5937" t="s">
        <v>18410</v>
      </c>
      <c r="C5937" s="1">
        <v>45790</v>
      </c>
      <c r="D5937" s="1" t="str">
        <f t="shared" si="368"/>
        <v>2020–2029</v>
      </c>
      <c r="E5937" s="8">
        <f t="shared" si="369"/>
        <v>2025</v>
      </c>
      <c r="F5937" s="8" t="str">
        <f t="shared" si="370"/>
        <v>25</v>
      </c>
      <c r="G5937" s="2">
        <v>0.85736111111111113</v>
      </c>
      <c r="H5937" s="2" t="str">
        <f t="shared" si="371"/>
        <v>2025-05</v>
      </c>
      <c r="I5937" t="s">
        <v>18411</v>
      </c>
      <c r="J5937" s="1">
        <v>45790</v>
      </c>
      <c r="K5937" s="2">
        <v>0.89902777777777776</v>
      </c>
      <c r="L5937">
        <v>60</v>
      </c>
      <c r="M5937" s="2">
        <v>4.1666666666666664E-2</v>
      </c>
      <c r="N5937" t="s">
        <v>16996</v>
      </c>
      <c r="O5937" t="s">
        <v>17091</v>
      </c>
      <c r="P5937" t="s">
        <v>17092</v>
      </c>
      <c r="Q5937" t="s">
        <v>165</v>
      </c>
      <c r="R5937" t="s">
        <v>85</v>
      </c>
      <c r="S5937">
        <v>50849002</v>
      </c>
      <c r="T5937" t="s">
        <v>86</v>
      </c>
      <c r="U5937">
        <v>146.18</v>
      </c>
      <c r="V5937">
        <v>1374.33</v>
      </c>
      <c r="W5937">
        <v>1099.44</v>
      </c>
      <c r="X5937" t="s">
        <v>30</v>
      </c>
      <c r="Y5937" t="s">
        <v>30</v>
      </c>
    </row>
    <row r="5938" spans="1:25" x14ac:dyDescent="0.25">
      <c r="A5938" t="s">
        <v>18412</v>
      </c>
      <c r="B5938" t="s">
        <v>18413</v>
      </c>
      <c r="C5938" s="1">
        <v>45797</v>
      </c>
      <c r="D5938" s="1" t="str">
        <f t="shared" si="368"/>
        <v>2020–2029</v>
      </c>
      <c r="E5938" s="8">
        <f t="shared" si="369"/>
        <v>2025</v>
      </c>
      <c r="F5938" s="8" t="str">
        <f t="shared" si="370"/>
        <v>25</v>
      </c>
      <c r="G5938" s="2">
        <v>0.85736111111111113</v>
      </c>
      <c r="H5938" s="2" t="str">
        <f t="shared" si="371"/>
        <v>2025-05</v>
      </c>
      <c r="I5938" t="s">
        <v>18414</v>
      </c>
      <c r="J5938" s="1">
        <v>45797</v>
      </c>
      <c r="K5938" s="2">
        <v>0.89902777777777776</v>
      </c>
      <c r="L5938">
        <v>60</v>
      </c>
      <c r="M5938" s="2">
        <v>4.1666666666666664E-2</v>
      </c>
      <c r="N5938" t="s">
        <v>16996</v>
      </c>
      <c r="O5938" t="s">
        <v>17091</v>
      </c>
      <c r="P5938" t="s">
        <v>17092</v>
      </c>
      <c r="Q5938" t="s">
        <v>165</v>
      </c>
      <c r="R5938" t="s">
        <v>85</v>
      </c>
      <c r="S5938">
        <v>50849002</v>
      </c>
      <c r="T5938" t="s">
        <v>86</v>
      </c>
      <c r="U5938">
        <v>146.18</v>
      </c>
      <c r="V5938">
        <v>431.34</v>
      </c>
      <c r="W5938">
        <v>345.06</v>
      </c>
      <c r="X5938" t="s">
        <v>30</v>
      </c>
      <c r="Y5938" t="s">
        <v>30</v>
      </c>
    </row>
    <row r="5939" spans="1:25" x14ac:dyDescent="0.25">
      <c r="A5939" t="s">
        <v>18415</v>
      </c>
      <c r="B5939" t="s">
        <v>18416</v>
      </c>
      <c r="C5939" s="1">
        <v>45804</v>
      </c>
      <c r="D5939" s="1" t="str">
        <f t="shared" si="368"/>
        <v>2020–2029</v>
      </c>
      <c r="E5939" s="8">
        <f t="shared" si="369"/>
        <v>2025</v>
      </c>
      <c r="F5939" s="8" t="str">
        <f t="shared" si="370"/>
        <v>25</v>
      </c>
      <c r="G5939" s="2">
        <v>0.85736111111111113</v>
      </c>
      <c r="H5939" s="2" t="str">
        <f t="shared" si="371"/>
        <v>2025-05</v>
      </c>
      <c r="I5939" t="s">
        <v>18417</v>
      </c>
      <c r="J5939" s="1">
        <v>45804</v>
      </c>
      <c r="K5939" s="2">
        <v>0.89902777777777776</v>
      </c>
      <c r="L5939">
        <v>60</v>
      </c>
      <c r="M5939" s="2">
        <v>4.1666666666666664E-2</v>
      </c>
      <c r="N5939" t="s">
        <v>16996</v>
      </c>
      <c r="O5939" t="s">
        <v>17091</v>
      </c>
      <c r="P5939" t="s">
        <v>17092</v>
      </c>
      <c r="Q5939" t="s">
        <v>165</v>
      </c>
      <c r="R5939" t="s">
        <v>85</v>
      </c>
      <c r="S5939">
        <v>50849002</v>
      </c>
      <c r="T5939" t="s">
        <v>86</v>
      </c>
      <c r="U5939">
        <v>146.18</v>
      </c>
      <c r="V5939">
        <v>1738.7</v>
      </c>
      <c r="W5939">
        <v>1390.94</v>
      </c>
      <c r="X5939" t="s">
        <v>30</v>
      </c>
      <c r="Y5939" t="s">
        <v>30</v>
      </c>
    </row>
    <row r="5940" spans="1:25" x14ac:dyDescent="0.25">
      <c r="A5940" t="s">
        <v>18418</v>
      </c>
      <c r="B5940" t="s">
        <v>18419</v>
      </c>
      <c r="C5940" s="1">
        <v>45811</v>
      </c>
      <c r="D5940" s="1" t="str">
        <f t="shared" si="368"/>
        <v>2020–2029</v>
      </c>
      <c r="E5940" s="8">
        <f t="shared" si="369"/>
        <v>2025</v>
      </c>
      <c r="F5940" s="8" t="str">
        <f t="shared" si="370"/>
        <v>25</v>
      </c>
      <c r="G5940" s="2">
        <v>0.85736111111111113</v>
      </c>
      <c r="H5940" s="2" t="str">
        <f t="shared" si="371"/>
        <v>2025-06</v>
      </c>
      <c r="I5940" t="s">
        <v>18420</v>
      </c>
      <c r="J5940" s="1">
        <v>45811</v>
      </c>
      <c r="K5940" s="2">
        <v>0.89902777777777776</v>
      </c>
      <c r="L5940">
        <v>60</v>
      </c>
      <c r="M5940" s="2">
        <v>4.1666666666666664E-2</v>
      </c>
      <c r="N5940" t="s">
        <v>16996</v>
      </c>
      <c r="O5940" t="s">
        <v>17091</v>
      </c>
      <c r="P5940" t="s">
        <v>17092</v>
      </c>
      <c r="Q5940" t="s">
        <v>165</v>
      </c>
      <c r="R5940" t="s">
        <v>85</v>
      </c>
      <c r="S5940">
        <v>50849002</v>
      </c>
      <c r="T5940" t="s">
        <v>86</v>
      </c>
      <c r="U5940">
        <v>146.18</v>
      </c>
      <c r="V5940">
        <v>1158.1400000000001</v>
      </c>
      <c r="W5940">
        <v>926.5</v>
      </c>
      <c r="X5940" t="s">
        <v>30</v>
      </c>
      <c r="Y5940" t="s">
        <v>30</v>
      </c>
    </row>
    <row r="5941" spans="1:25" x14ac:dyDescent="0.25">
      <c r="A5941" t="s">
        <v>18421</v>
      </c>
      <c r="B5941" t="s">
        <v>18422</v>
      </c>
      <c r="C5941" s="1">
        <v>45818</v>
      </c>
      <c r="D5941" s="1" t="str">
        <f t="shared" si="368"/>
        <v>2020–2029</v>
      </c>
      <c r="E5941" s="8">
        <f t="shared" si="369"/>
        <v>2025</v>
      </c>
      <c r="F5941" s="8" t="str">
        <f t="shared" si="370"/>
        <v>25</v>
      </c>
      <c r="G5941" s="2">
        <v>0.85736111111111113</v>
      </c>
      <c r="H5941" s="2" t="str">
        <f t="shared" si="371"/>
        <v>2025-06</v>
      </c>
      <c r="I5941" t="s">
        <v>18423</v>
      </c>
      <c r="J5941" s="1">
        <v>45818</v>
      </c>
      <c r="K5941" s="2">
        <v>0.89902777777777776</v>
      </c>
      <c r="L5941">
        <v>60</v>
      </c>
      <c r="M5941" s="2">
        <v>4.1666666666666664E-2</v>
      </c>
      <c r="N5941" t="s">
        <v>16996</v>
      </c>
      <c r="O5941" t="s">
        <v>17091</v>
      </c>
      <c r="P5941" t="s">
        <v>17092</v>
      </c>
      <c r="Q5941" t="s">
        <v>165</v>
      </c>
      <c r="R5941" t="s">
        <v>85</v>
      </c>
      <c r="S5941">
        <v>50849002</v>
      </c>
      <c r="T5941" t="s">
        <v>86</v>
      </c>
      <c r="U5941">
        <v>146.18</v>
      </c>
      <c r="V5941">
        <v>1091.5999999999999</v>
      </c>
      <c r="W5941">
        <v>873.26</v>
      </c>
      <c r="X5941" t="s">
        <v>30</v>
      </c>
      <c r="Y5941" t="s">
        <v>30</v>
      </c>
    </row>
    <row r="5942" spans="1:25" x14ac:dyDescent="0.25">
      <c r="A5942" t="s">
        <v>18424</v>
      </c>
      <c r="B5942" t="s">
        <v>18425</v>
      </c>
      <c r="C5942" s="1">
        <v>45825</v>
      </c>
      <c r="D5942" s="1" t="str">
        <f t="shared" si="368"/>
        <v>2020–2029</v>
      </c>
      <c r="E5942" s="8">
        <f t="shared" si="369"/>
        <v>2025</v>
      </c>
      <c r="F5942" s="8" t="str">
        <f t="shared" si="370"/>
        <v>25</v>
      </c>
      <c r="G5942" s="2">
        <v>0.85736111111111113</v>
      </c>
      <c r="H5942" s="2" t="str">
        <f t="shared" si="371"/>
        <v>2025-06</v>
      </c>
      <c r="I5942" t="s">
        <v>18426</v>
      </c>
      <c r="J5942" s="1">
        <v>45825</v>
      </c>
      <c r="K5942" s="2">
        <v>0.89902777777777776</v>
      </c>
      <c r="L5942">
        <v>60</v>
      </c>
      <c r="M5942" s="2">
        <v>4.1666666666666664E-2</v>
      </c>
      <c r="N5942" t="s">
        <v>16996</v>
      </c>
      <c r="O5942" t="s">
        <v>17091</v>
      </c>
      <c r="P5942" t="s">
        <v>17092</v>
      </c>
      <c r="Q5942" t="s">
        <v>165</v>
      </c>
      <c r="R5942" t="s">
        <v>85</v>
      </c>
      <c r="S5942">
        <v>50849002</v>
      </c>
      <c r="T5942" t="s">
        <v>86</v>
      </c>
      <c r="U5942">
        <v>146.18</v>
      </c>
      <c r="V5942">
        <v>579.75</v>
      </c>
      <c r="W5942">
        <v>463.79</v>
      </c>
      <c r="X5942" t="s">
        <v>30</v>
      </c>
      <c r="Y594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766D5-793A-4559-AA37-403C5D9A5453}">
  <dimension ref="A3:J30"/>
  <sheetViews>
    <sheetView tabSelected="1" workbookViewId="0">
      <selection activeCell="R22" sqref="R22"/>
    </sheetView>
  </sheetViews>
  <sheetFormatPr defaultRowHeight="15" x14ac:dyDescent="0.25"/>
  <cols>
    <col min="1" max="1" width="13.42578125" bestFit="1" customWidth="1"/>
    <col min="2" max="2" width="16.85546875" bestFit="1" customWidth="1"/>
    <col min="5" max="5" width="16.85546875" bestFit="1" customWidth="1"/>
    <col min="6" max="6" width="13.28515625" bestFit="1" customWidth="1"/>
    <col min="7" max="7" width="12.7109375" bestFit="1" customWidth="1"/>
    <col min="8" max="8" width="12.140625" bestFit="1" customWidth="1"/>
    <col min="9" max="9" width="13.7109375" bestFit="1" customWidth="1"/>
    <col min="10" max="10" width="10.85546875" bestFit="1" customWidth="1"/>
    <col min="11" max="11" width="11.28515625" bestFit="1" customWidth="1"/>
    <col min="12" max="12" width="4.5703125" bestFit="1" customWidth="1"/>
    <col min="13" max="13" width="13.7109375" bestFit="1" customWidth="1"/>
    <col min="14" max="14" width="8.42578125" bestFit="1" customWidth="1"/>
    <col min="15" max="15" width="10.85546875" bestFit="1" customWidth="1"/>
    <col min="16" max="16" width="11.28515625" bestFit="1" customWidth="1"/>
  </cols>
  <sheetData>
    <row r="3" spans="1:10" x14ac:dyDescent="0.25">
      <c r="A3" s="5" t="s">
        <v>18428</v>
      </c>
      <c r="B3" t="s">
        <v>18511</v>
      </c>
      <c r="E3" s="5" t="s">
        <v>18511</v>
      </c>
      <c r="F3" s="5" t="s">
        <v>18517</v>
      </c>
    </row>
    <row r="4" spans="1:10" x14ac:dyDescent="0.25">
      <c r="A4" s="6" t="s">
        <v>42</v>
      </c>
      <c r="B4" s="7">
        <v>2981</v>
      </c>
      <c r="E4" s="5" t="s">
        <v>18428</v>
      </c>
      <c r="F4" t="s">
        <v>42</v>
      </c>
      <c r="G4" t="s">
        <v>85</v>
      </c>
      <c r="H4" t="s">
        <v>114</v>
      </c>
      <c r="I4" t="s">
        <v>252</v>
      </c>
      <c r="J4" t="s">
        <v>28</v>
      </c>
    </row>
    <row r="5" spans="1:10" x14ac:dyDescent="0.25">
      <c r="A5" s="6" t="s">
        <v>28</v>
      </c>
      <c r="B5" s="7">
        <v>1307</v>
      </c>
      <c r="E5" s="9">
        <v>2000</v>
      </c>
      <c r="F5" s="7"/>
      <c r="G5" s="7">
        <v>2</v>
      </c>
      <c r="H5" s="7"/>
      <c r="I5" s="7">
        <v>1</v>
      </c>
      <c r="J5" s="7">
        <v>3</v>
      </c>
    </row>
    <row r="6" spans="1:10" x14ac:dyDescent="0.25">
      <c r="A6" s="6" t="s">
        <v>114</v>
      </c>
      <c r="B6" s="7">
        <v>802</v>
      </c>
      <c r="E6" s="9">
        <v>2001</v>
      </c>
      <c r="F6" s="7">
        <v>8</v>
      </c>
      <c r="G6" s="7"/>
      <c r="H6" s="7">
        <v>2</v>
      </c>
      <c r="I6" s="7"/>
      <c r="J6" s="7">
        <v>5</v>
      </c>
    </row>
    <row r="7" spans="1:10" x14ac:dyDescent="0.25">
      <c r="A7" s="6" t="s">
        <v>252</v>
      </c>
      <c r="B7" s="7">
        <v>356</v>
      </c>
      <c r="E7" s="9">
        <v>2002</v>
      </c>
      <c r="F7" s="7">
        <v>56</v>
      </c>
      <c r="G7" s="7">
        <v>1</v>
      </c>
      <c r="H7" s="7">
        <v>3</v>
      </c>
      <c r="I7" s="7">
        <v>1</v>
      </c>
      <c r="J7" s="7">
        <v>11</v>
      </c>
    </row>
    <row r="8" spans="1:10" x14ac:dyDescent="0.25">
      <c r="A8" s="6" t="s">
        <v>85</v>
      </c>
      <c r="B8" s="7">
        <v>285</v>
      </c>
      <c r="E8" s="9">
        <v>2003</v>
      </c>
      <c r="F8" s="7">
        <v>91</v>
      </c>
      <c r="G8" s="7">
        <v>1</v>
      </c>
      <c r="H8" s="7">
        <v>8</v>
      </c>
      <c r="I8" s="7"/>
      <c r="J8" s="7">
        <v>15</v>
      </c>
    </row>
    <row r="9" spans="1:10" x14ac:dyDescent="0.25">
      <c r="A9" s="6" t="s">
        <v>5575</v>
      </c>
      <c r="B9" s="7">
        <v>95</v>
      </c>
      <c r="E9" s="9">
        <v>2004</v>
      </c>
      <c r="F9" s="7">
        <v>91</v>
      </c>
      <c r="G9" s="7">
        <v>1</v>
      </c>
      <c r="H9" s="7">
        <v>7</v>
      </c>
      <c r="I9" s="7">
        <v>1</v>
      </c>
      <c r="J9" s="7">
        <v>9</v>
      </c>
    </row>
    <row r="10" spans="1:10" x14ac:dyDescent="0.25">
      <c r="A10" s="6" t="s">
        <v>577</v>
      </c>
      <c r="B10" s="7">
        <v>78</v>
      </c>
      <c r="E10" s="9">
        <v>2005</v>
      </c>
      <c r="F10" s="7">
        <v>64</v>
      </c>
      <c r="G10" s="7"/>
      <c r="H10" s="7">
        <v>5</v>
      </c>
      <c r="I10" s="7">
        <v>1</v>
      </c>
      <c r="J10" s="7">
        <v>10</v>
      </c>
    </row>
    <row r="11" spans="1:10" x14ac:dyDescent="0.25">
      <c r="A11" s="6" t="s">
        <v>2775</v>
      </c>
      <c r="B11" s="7">
        <v>17</v>
      </c>
      <c r="E11" s="9">
        <v>2006</v>
      </c>
      <c r="F11" s="7">
        <v>6</v>
      </c>
      <c r="G11" s="7">
        <v>1</v>
      </c>
      <c r="H11" s="7"/>
      <c r="I11" s="7"/>
      <c r="J11" s="7">
        <v>11</v>
      </c>
    </row>
    <row r="12" spans="1:10" x14ac:dyDescent="0.25">
      <c r="A12" s="6" t="s">
        <v>781</v>
      </c>
      <c r="B12" s="7">
        <v>11</v>
      </c>
      <c r="E12" s="9">
        <v>2007</v>
      </c>
      <c r="F12" s="7">
        <v>7</v>
      </c>
      <c r="G12" s="7">
        <v>2</v>
      </c>
      <c r="H12" s="7">
        <v>1</v>
      </c>
      <c r="I12" s="7">
        <v>2</v>
      </c>
      <c r="J12" s="7">
        <v>11</v>
      </c>
    </row>
    <row r="13" spans="1:10" x14ac:dyDescent="0.25">
      <c r="A13" s="6" t="s">
        <v>477</v>
      </c>
      <c r="B13" s="7">
        <v>9</v>
      </c>
      <c r="E13" s="9">
        <v>2008</v>
      </c>
      <c r="F13" s="7">
        <v>5</v>
      </c>
      <c r="G13" s="7"/>
      <c r="H13" s="7">
        <v>1</v>
      </c>
      <c r="I13" s="7"/>
      <c r="J13" s="7">
        <v>13</v>
      </c>
    </row>
    <row r="14" spans="1:10" x14ac:dyDescent="0.25">
      <c r="A14" s="6" t="s">
        <v>18429</v>
      </c>
      <c r="B14" s="7">
        <v>5941</v>
      </c>
      <c r="E14" s="9">
        <v>2009</v>
      </c>
      <c r="F14" s="7">
        <v>5</v>
      </c>
      <c r="G14" s="7"/>
      <c r="H14" s="7"/>
      <c r="I14" s="7"/>
      <c r="J14" s="7">
        <v>15</v>
      </c>
    </row>
    <row r="15" spans="1:10" x14ac:dyDescent="0.25">
      <c r="E15" s="9">
        <v>2010</v>
      </c>
      <c r="F15" s="7">
        <v>4</v>
      </c>
      <c r="G15" s="7"/>
      <c r="H15" s="7">
        <v>1</v>
      </c>
      <c r="I15" s="7">
        <v>2</v>
      </c>
      <c r="J15" s="7">
        <v>15</v>
      </c>
    </row>
    <row r="16" spans="1:10" x14ac:dyDescent="0.25">
      <c r="E16" s="9">
        <v>2011</v>
      </c>
      <c r="F16" s="7">
        <v>5</v>
      </c>
      <c r="G16" s="7"/>
      <c r="H16" s="7">
        <v>1</v>
      </c>
      <c r="I16" s="7"/>
      <c r="J16" s="7">
        <v>17</v>
      </c>
    </row>
    <row r="17" spans="5:10" x14ac:dyDescent="0.25">
      <c r="E17" s="9">
        <v>2012</v>
      </c>
      <c r="F17" s="7">
        <v>8</v>
      </c>
      <c r="G17" s="7"/>
      <c r="H17" s="7">
        <v>2</v>
      </c>
      <c r="I17" s="7">
        <v>2</v>
      </c>
      <c r="J17" s="7">
        <v>20</v>
      </c>
    </row>
    <row r="18" spans="5:10" x14ac:dyDescent="0.25">
      <c r="E18" s="9">
        <v>2013</v>
      </c>
      <c r="F18" s="7">
        <v>5</v>
      </c>
      <c r="G18" s="7">
        <v>1</v>
      </c>
      <c r="H18" s="7">
        <v>2</v>
      </c>
      <c r="I18" s="7">
        <v>1</v>
      </c>
      <c r="J18" s="7">
        <v>21</v>
      </c>
    </row>
    <row r="19" spans="5:10" x14ac:dyDescent="0.25">
      <c r="E19" s="9">
        <v>2014</v>
      </c>
      <c r="F19" s="7">
        <v>40</v>
      </c>
      <c r="G19" s="7"/>
      <c r="H19" s="7">
        <v>20</v>
      </c>
      <c r="I19" s="7">
        <v>1</v>
      </c>
      <c r="J19" s="7">
        <v>49</v>
      </c>
    </row>
    <row r="20" spans="5:10" x14ac:dyDescent="0.25">
      <c r="E20" s="9">
        <v>2015</v>
      </c>
      <c r="F20" s="7">
        <v>116</v>
      </c>
      <c r="G20" s="7">
        <v>24</v>
      </c>
      <c r="H20" s="7">
        <v>38</v>
      </c>
      <c r="I20" s="7">
        <v>19</v>
      </c>
      <c r="J20" s="7">
        <v>68</v>
      </c>
    </row>
    <row r="21" spans="5:10" x14ac:dyDescent="0.25">
      <c r="E21" s="9">
        <v>2016</v>
      </c>
      <c r="F21" s="7">
        <v>186</v>
      </c>
      <c r="G21" s="7">
        <v>13</v>
      </c>
      <c r="H21" s="7">
        <v>46</v>
      </c>
      <c r="I21" s="7">
        <v>29</v>
      </c>
      <c r="J21" s="7">
        <v>96</v>
      </c>
    </row>
    <row r="22" spans="5:10" x14ac:dyDescent="0.25">
      <c r="E22" s="9">
        <v>2017</v>
      </c>
      <c r="F22" s="7">
        <v>213</v>
      </c>
      <c r="G22" s="7">
        <v>22</v>
      </c>
      <c r="H22" s="7">
        <v>47</v>
      </c>
      <c r="I22" s="7">
        <v>32</v>
      </c>
      <c r="J22" s="7">
        <v>95</v>
      </c>
    </row>
    <row r="23" spans="5:10" x14ac:dyDescent="0.25">
      <c r="E23" s="9">
        <v>2018</v>
      </c>
      <c r="F23" s="7">
        <v>227</v>
      </c>
      <c r="G23" s="7">
        <v>16</v>
      </c>
      <c r="H23" s="7">
        <v>61</v>
      </c>
      <c r="I23" s="7">
        <v>35</v>
      </c>
      <c r="J23" s="7">
        <v>87</v>
      </c>
    </row>
    <row r="24" spans="5:10" x14ac:dyDescent="0.25">
      <c r="E24" s="9">
        <v>2019</v>
      </c>
      <c r="F24" s="7">
        <v>266</v>
      </c>
      <c r="G24" s="7">
        <v>18</v>
      </c>
      <c r="H24" s="7">
        <v>49</v>
      </c>
      <c r="I24" s="7">
        <v>29</v>
      </c>
      <c r="J24" s="7">
        <v>89</v>
      </c>
    </row>
    <row r="25" spans="5:10" x14ac:dyDescent="0.25">
      <c r="E25" s="9">
        <v>2020</v>
      </c>
      <c r="F25" s="7">
        <v>214</v>
      </c>
      <c r="G25" s="7">
        <v>21</v>
      </c>
      <c r="H25" s="7">
        <v>39</v>
      </c>
      <c r="I25" s="7">
        <v>32</v>
      </c>
      <c r="J25" s="7">
        <v>93</v>
      </c>
    </row>
    <row r="26" spans="5:10" x14ac:dyDescent="0.25">
      <c r="E26" s="9">
        <v>2021</v>
      </c>
      <c r="F26" s="7">
        <v>211</v>
      </c>
      <c r="G26" s="7">
        <v>15</v>
      </c>
      <c r="H26" s="7">
        <v>189</v>
      </c>
      <c r="I26" s="7">
        <v>33</v>
      </c>
      <c r="J26" s="7">
        <v>89</v>
      </c>
    </row>
    <row r="27" spans="5:10" x14ac:dyDescent="0.25">
      <c r="E27" s="9">
        <v>2022</v>
      </c>
      <c r="F27" s="7">
        <v>302</v>
      </c>
      <c r="G27" s="7">
        <v>17</v>
      </c>
      <c r="H27" s="7">
        <v>65</v>
      </c>
      <c r="I27" s="7">
        <v>36</v>
      </c>
      <c r="J27" s="7">
        <v>98</v>
      </c>
    </row>
    <row r="28" spans="5:10" x14ac:dyDescent="0.25">
      <c r="E28" s="9">
        <v>2023</v>
      </c>
      <c r="F28" s="7">
        <v>325</v>
      </c>
      <c r="G28" s="7">
        <v>15</v>
      </c>
      <c r="H28" s="7">
        <v>83</v>
      </c>
      <c r="I28" s="7">
        <v>34</v>
      </c>
      <c r="J28" s="7">
        <v>87</v>
      </c>
    </row>
    <row r="29" spans="5:10" x14ac:dyDescent="0.25">
      <c r="E29" s="9">
        <v>2024</v>
      </c>
      <c r="F29" s="7">
        <v>297</v>
      </c>
      <c r="G29" s="7">
        <v>56</v>
      </c>
      <c r="H29" s="7">
        <v>78</v>
      </c>
      <c r="I29" s="7">
        <v>32</v>
      </c>
      <c r="J29" s="7">
        <v>87</v>
      </c>
    </row>
    <row r="30" spans="5:10" x14ac:dyDescent="0.25">
      <c r="E30" s="9">
        <v>2025</v>
      </c>
      <c r="F30" s="7">
        <v>134</v>
      </c>
      <c r="G30" s="7">
        <v>46</v>
      </c>
      <c r="H30" s="7">
        <v>26</v>
      </c>
      <c r="I30" s="7">
        <v>28</v>
      </c>
      <c r="J30" s="7">
        <v>47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B9FE2-45B7-494F-BF02-1FB6639691C8}">
  <dimension ref="A3:Z83"/>
  <sheetViews>
    <sheetView topLeftCell="G13" workbookViewId="0">
      <selection activeCell="Y25" sqref="Y25"/>
    </sheetView>
  </sheetViews>
  <sheetFormatPr defaultRowHeight="15" x14ac:dyDescent="0.25"/>
  <cols>
    <col min="1" max="1" width="13.42578125" bestFit="1" customWidth="1"/>
    <col min="2" max="2" width="16.85546875" bestFit="1" customWidth="1"/>
    <col min="3" max="3" width="12.7109375" bestFit="1" customWidth="1"/>
    <col min="4" max="4" width="6.5703125" bestFit="1" customWidth="1"/>
    <col min="5" max="5" width="9.28515625" bestFit="1" customWidth="1"/>
    <col min="6" max="6" width="10.42578125" bestFit="1" customWidth="1"/>
    <col min="7" max="7" width="12.140625" bestFit="1" customWidth="1"/>
    <col min="8" max="8" width="4.5703125" bestFit="1" customWidth="1"/>
    <col min="9" max="9" width="13.7109375" bestFit="1" customWidth="1"/>
    <col min="10" max="10" width="8.42578125" bestFit="1" customWidth="1"/>
    <col min="11" max="11" width="10.85546875" bestFit="1" customWidth="1"/>
    <col min="12" max="12" width="11.28515625" bestFit="1" customWidth="1"/>
    <col min="15" max="16" width="16.85546875" bestFit="1" customWidth="1"/>
    <col min="17" max="17" width="10.85546875" bestFit="1" customWidth="1"/>
    <col min="18" max="18" width="12.140625" bestFit="1" customWidth="1"/>
    <col min="19" max="19" width="13.7109375" bestFit="1" customWidth="1"/>
    <col min="20" max="20" width="12.7109375" bestFit="1" customWidth="1"/>
    <col min="21" max="21" width="6.5703125" bestFit="1" customWidth="1"/>
    <col min="22" max="22" width="10.42578125" bestFit="1" customWidth="1"/>
    <col min="23" max="23" width="4.5703125" bestFit="1" customWidth="1"/>
    <col min="24" max="24" width="8.42578125" bestFit="1" customWidth="1"/>
    <col min="25" max="25" width="9.28515625" bestFit="1" customWidth="1"/>
    <col min="26" max="26" width="11.28515625" bestFit="1" customWidth="1"/>
  </cols>
  <sheetData>
    <row r="3" spans="1:26" x14ac:dyDescent="0.25">
      <c r="A3" s="5" t="s">
        <v>18509</v>
      </c>
      <c r="B3" s="5" t="s">
        <v>18508</v>
      </c>
    </row>
    <row r="4" spans="1:26" x14ac:dyDescent="0.25">
      <c r="A4" s="5" t="s">
        <v>18428</v>
      </c>
      <c r="B4" t="s">
        <v>42</v>
      </c>
      <c r="C4" t="s">
        <v>85</v>
      </c>
      <c r="D4" t="s">
        <v>5575</v>
      </c>
      <c r="E4" t="s">
        <v>477</v>
      </c>
      <c r="F4" t="s">
        <v>577</v>
      </c>
      <c r="G4" t="s">
        <v>114</v>
      </c>
      <c r="H4" t="s">
        <v>2775</v>
      </c>
      <c r="I4" t="s">
        <v>252</v>
      </c>
      <c r="J4" t="s">
        <v>781</v>
      </c>
      <c r="K4" t="s">
        <v>28</v>
      </c>
      <c r="L4" t="s">
        <v>18429</v>
      </c>
      <c r="O4" s="5" t="s">
        <v>18511</v>
      </c>
      <c r="P4" s="5" t="s">
        <v>18508</v>
      </c>
    </row>
    <row r="5" spans="1:26" x14ac:dyDescent="0.25">
      <c r="A5" s="6" t="s">
        <v>18430</v>
      </c>
      <c r="B5" s="7">
        <v>2</v>
      </c>
      <c r="C5" s="7"/>
      <c r="D5" s="7"/>
      <c r="E5" s="7"/>
      <c r="F5" s="7"/>
      <c r="G5" s="7"/>
      <c r="H5" s="7"/>
      <c r="I5" s="7"/>
      <c r="J5" s="7"/>
      <c r="K5" s="7"/>
      <c r="L5" s="7">
        <v>2</v>
      </c>
      <c r="O5" s="5" t="s">
        <v>18428</v>
      </c>
      <c r="P5" t="s">
        <v>42</v>
      </c>
      <c r="Q5" t="s">
        <v>28</v>
      </c>
      <c r="R5" t="s">
        <v>114</v>
      </c>
      <c r="S5" t="s">
        <v>252</v>
      </c>
      <c r="T5" t="s">
        <v>85</v>
      </c>
      <c r="U5" t="s">
        <v>5575</v>
      </c>
      <c r="V5" t="s">
        <v>577</v>
      </c>
      <c r="W5" t="s">
        <v>2775</v>
      </c>
      <c r="X5" t="s">
        <v>781</v>
      </c>
      <c r="Y5" t="s">
        <v>477</v>
      </c>
      <c r="Z5" t="s">
        <v>18429</v>
      </c>
    </row>
    <row r="6" spans="1:26" x14ac:dyDescent="0.25">
      <c r="A6" s="6" t="s">
        <v>18431</v>
      </c>
      <c r="B6" s="7">
        <v>2</v>
      </c>
      <c r="C6" s="7"/>
      <c r="D6" s="7"/>
      <c r="E6" s="7"/>
      <c r="F6" s="7"/>
      <c r="G6" s="7"/>
      <c r="H6" s="7"/>
      <c r="I6" s="7"/>
      <c r="J6" s="7"/>
      <c r="K6" s="7">
        <v>1</v>
      </c>
      <c r="L6" s="7">
        <v>3</v>
      </c>
      <c r="O6" s="6" t="s">
        <v>18515</v>
      </c>
      <c r="P6" s="7">
        <v>95</v>
      </c>
      <c r="Q6" s="7">
        <v>146</v>
      </c>
      <c r="R6" s="7">
        <v>28</v>
      </c>
      <c r="S6" s="7">
        <v>5</v>
      </c>
      <c r="T6" s="7">
        <v>13</v>
      </c>
      <c r="U6" s="7"/>
      <c r="V6" s="7">
        <v>39</v>
      </c>
      <c r="W6" s="7"/>
      <c r="X6" s="7"/>
      <c r="Y6" s="7">
        <v>2</v>
      </c>
      <c r="Z6" s="7">
        <v>328</v>
      </c>
    </row>
    <row r="7" spans="1:26" x14ac:dyDescent="0.25">
      <c r="A7" s="6" t="s">
        <v>18432</v>
      </c>
      <c r="B7" s="7">
        <v>1</v>
      </c>
      <c r="C7" s="7"/>
      <c r="D7" s="7"/>
      <c r="E7" s="7"/>
      <c r="F7" s="7"/>
      <c r="G7" s="7"/>
      <c r="H7" s="7"/>
      <c r="I7" s="7"/>
      <c r="J7" s="7"/>
      <c r="K7" s="7"/>
      <c r="L7" s="7">
        <v>1</v>
      </c>
      <c r="O7" s="6" t="s">
        <v>18512</v>
      </c>
      <c r="P7" s="7">
        <v>333</v>
      </c>
      <c r="Q7" s="7">
        <v>103</v>
      </c>
      <c r="R7" s="7">
        <v>27</v>
      </c>
      <c r="S7" s="7">
        <v>6</v>
      </c>
      <c r="T7" s="7">
        <v>8</v>
      </c>
      <c r="U7" s="7"/>
      <c r="V7" s="7">
        <v>7</v>
      </c>
      <c r="W7" s="7"/>
      <c r="X7" s="7"/>
      <c r="Y7" s="7">
        <v>2</v>
      </c>
      <c r="Z7" s="7">
        <v>486</v>
      </c>
    </row>
    <row r="8" spans="1:26" x14ac:dyDescent="0.25">
      <c r="A8" s="6" t="s">
        <v>18433</v>
      </c>
      <c r="B8" s="7">
        <v>1</v>
      </c>
      <c r="C8" s="7"/>
      <c r="D8" s="7"/>
      <c r="E8" s="7"/>
      <c r="F8" s="7"/>
      <c r="G8" s="7"/>
      <c r="H8" s="7"/>
      <c r="I8" s="7"/>
      <c r="J8" s="7"/>
      <c r="K8" s="7">
        <v>1</v>
      </c>
      <c r="L8" s="7">
        <v>2</v>
      </c>
      <c r="O8" s="6" t="s">
        <v>18513</v>
      </c>
      <c r="P8" s="7">
        <v>1070</v>
      </c>
      <c r="Q8" s="7">
        <v>557</v>
      </c>
      <c r="R8" s="7">
        <v>267</v>
      </c>
      <c r="S8" s="7">
        <v>150</v>
      </c>
      <c r="T8" s="7">
        <v>94</v>
      </c>
      <c r="U8" s="7">
        <v>41</v>
      </c>
      <c r="V8" s="7">
        <v>8</v>
      </c>
      <c r="W8" s="7">
        <v>9</v>
      </c>
      <c r="X8" s="7"/>
      <c r="Y8" s="7"/>
      <c r="Z8" s="7">
        <v>2196</v>
      </c>
    </row>
    <row r="9" spans="1:26" x14ac:dyDescent="0.25">
      <c r="A9" s="6" t="s">
        <v>18434</v>
      </c>
      <c r="B9" s="7">
        <v>1</v>
      </c>
      <c r="C9" s="7"/>
      <c r="D9" s="7"/>
      <c r="E9" s="7"/>
      <c r="F9" s="7"/>
      <c r="G9" s="7"/>
      <c r="H9" s="7"/>
      <c r="I9" s="7"/>
      <c r="J9" s="7"/>
      <c r="K9" s="7">
        <v>1</v>
      </c>
      <c r="L9" s="7">
        <v>2</v>
      </c>
      <c r="O9" s="6" t="s">
        <v>18514</v>
      </c>
      <c r="P9" s="7">
        <v>1483</v>
      </c>
      <c r="Q9" s="7">
        <v>501</v>
      </c>
      <c r="R9" s="7">
        <v>480</v>
      </c>
      <c r="S9" s="7">
        <v>195</v>
      </c>
      <c r="T9" s="7">
        <v>170</v>
      </c>
      <c r="U9" s="7">
        <v>54</v>
      </c>
      <c r="V9" s="7">
        <v>24</v>
      </c>
      <c r="W9" s="7">
        <v>8</v>
      </c>
      <c r="X9" s="7">
        <v>11</v>
      </c>
      <c r="Y9" s="7">
        <v>5</v>
      </c>
      <c r="Z9" s="7">
        <v>2931</v>
      </c>
    </row>
    <row r="10" spans="1:26" x14ac:dyDescent="0.25">
      <c r="A10" s="6" t="s">
        <v>18435</v>
      </c>
      <c r="B10" s="7">
        <v>2</v>
      </c>
      <c r="C10" s="7"/>
      <c r="D10" s="7"/>
      <c r="E10" s="7"/>
      <c r="F10" s="7"/>
      <c r="G10" s="7"/>
      <c r="H10" s="7"/>
      <c r="I10" s="7"/>
      <c r="J10" s="7"/>
      <c r="K10" s="7">
        <v>1</v>
      </c>
      <c r="L10" s="7">
        <v>3</v>
      </c>
      <c r="O10" s="6" t="s">
        <v>18429</v>
      </c>
      <c r="P10" s="7">
        <v>2981</v>
      </c>
      <c r="Q10" s="7">
        <v>1307</v>
      </c>
      <c r="R10" s="7">
        <v>802</v>
      </c>
      <c r="S10" s="7">
        <v>356</v>
      </c>
      <c r="T10" s="7">
        <v>285</v>
      </c>
      <c r="U10" s="7">
        <v>95</v>
      </c>
      <c r="V10" s="7">
        <v>78</v>
      </c>
      <c r="W10" s="7">
        <v>17</v>
      </c>
      <c r="X10" s="7">
        <v>11</v>
      </c>
      <c r="Y10" s="7">
        <v>9</v>
      </c>
      <c r="Z10" s="7">
        <v>5941</v>
      </c>
    </row>
    <row r="11" spans="1:26" x14ac:dyDescent="0.25">
      <c r="A11" s="6" t="s">
        <v>18436</v>
      </c>
      <c r="B11" s="7">
        <v>1</v>
      </c>
      <c r="C11" s="7"/>
      <c r="D11" s="7"/>
      <c r="E11" s="7"/>
      <c r="F11" s="7"/>
      <c r="G11" s="7"/>
      <c r="H11" s="7"/>
      <c r="I11" s="7"/>
      <c r="J11" s="7"/>
      <c r="K11" s="7">
        <v>1</v>
      </c>
      <c r="L11" s="7">
        <v>2</v>
      </c>
    </row>
    <row r="12" spans="1:26" x14ac:dyDescent="0.25">
      <c r="A12" s="6" t="s">
        <v>18437</v>
      </c>
      <c r="B12" s="7">
        <v>2</v>
      </c>
      <c r="C12" s="7"/>
      <c r="D12" s="7"/>
      <c r="E12" s="7"/>
      <c r="F12" s="7"/>
      <c r="G12" s="7"/>
      <c r="H12" s="7"/>
      <c r="I12" s="7"/>
      <c r="J12" s="7"/>
      <c r="K12" s="7">
        <v>1</v>
      </c>
      <c r="L12" s="7">
        <v>3</v>
      </c>
    </row>
    <row r="13" spans="1:26" x14ac:dyDescent="0.25">
      <c r="A13" s="6" t="s">
        <v>18438</v>
      </c>
      <c r="B13" s="7">
        <v>3</v>
      </c>
      <c r="C13" s="7">
        <v>1</v>
      </c>
      <c r="D13" s="7"/>
      <c r="E13" s="7"/>
      <c r="F13" s="7"/>
      <c r="G13" s="7">
        <v>1</v>
      </c>
      <c r="H13" s="7"/>
      <c r="I13" s="7"/>
      <c r="J13" s="7"/>
      <c r="K13" s="7">
        <v>6</v>
      </c>
      <c r="L13" s="7">
        <v>11</v>
      </c>
    </row>
    <row r="14" spans="1:26" x14ac:dyDescent="0.25">
      <c r="A14" s="6" t="s">
        <v>18439</v>
      </c>
      <c r="B14" s="7">
        <v>2</v>
      </c>
      <c r="C14" s="7">
        <v>2</v>
      </c>
      <c r="D14" s="7"/>
      <c r="E14" s="7"/>
      <c r="F14" s="7"/>
      <c r="G14" s="7">
        <v>1</v>
      </c>
      <c r="H14" s="7"/>
      <c r="I14" s="7">
        <v>1</v>
      </c>
      <c r="J14" s="7"/>
      <c r="K14" s="7">
        <v>4</v>
      </c>
      <c r="L14" s="7">
        <v>10</v>
      </c>
    </row>
    <row r="15" spans="1:26" x14ac:dyDescent="0.25">
      <c r="A15" s="6" t="s">
        <v>18440</v>
      </c>
      <c r="B15" s="7">
        <v>1</v>
      </c>
      <c r="C15" s="7"/>
      <c r="D15" s="7"/>
      <c r="E15" s="7"/>
      <c r="F15" s="7"/>
      <c r="G15" s="7"/>
      <c r="H15" s="7"/>
      <c r="I15" s="7"/>
      <c r="J15" s="7"/>
      <c r="K15" s="7">
        <v>4</v>
      </c>
      <c r="L15" s="7">
        <v>5</v>
      </c>
    </row>
    <row r="16" spans="1:26" x14ac:dyDescent="0.25">
      <c r="A16" s="6" t="s">
        <v>18441</v>
      </c>
      <c r="B16" s="7">
        <v>1</v>
      </c>
      <c r="C16" s="7">
        <v>1</v>
      </c>
      <c r="D16" s="7"/>
      <c r="E16" s="7"/>
      <c r="F16" s="7"/>
      <c r="G16" s="7">
        <v>1</v>
      </c>
      <c r="H16" s="7"/>
      <c r="I16" s="7"/>
      <c r="J16" s="7"/>
      <c r="K16" s="7">
        <v>4</v>
      </c>
      <c r="L16" s="7">
        <v>7</v>
      </c>
    </row>
    <row r="17" spans="1:12" x14ac:dyDescent="0.25">
      <c r="A17" s="6" t="s">
        <v>18442</v>
      </c>
      <c r="B17" s="7">
        <v>2</v>
      </c>
      <c r="C17" s="7"/>
      <c r="D17" s="7"/>
      <c r="E17" s="7">
        <v>1</v>
      </c>
      <c r="F17" s="7"/>
      <c r="G17" s="7">
        <v>1</v>
      </c>
      <c r="H17" s="7"/>
      <c r="I17" s="7"/>
      <c r="J17" s="7"/>
      <c r="K17" s="7">
        <v>5</v>
      </c>
      <c r="L17" s="7">
        <v>9</v>
      </c>
    </row>
    <row r="18" spans="1:12" x14ac:dyDescent="0.25">
      <c r="A18" s="6" t="s">
        <v>18443</v>
      </c>
      <c r="B18" s="7"/>
      <c r="C18" s="7">
        <v>1</v>
      </c>
      <c r="D18" s="7"/>
      <c r="E18" s="7"/>
      <c r="F18" s="7"/>
      <c r="G18" s="7">
        <v>1</v>
      </c>
      <c r="H18" s="7"/>
      <c r="I18" s="7"/>
      <c r="J18" s="7"/>
      <c r="K18" s="7">
        <v>2</v>
      </c>
      <c r="L18" s="7">
        <v>4</v>
      </c>
    </row>
    <row r="19" spans="1:12" x14ac:dyDescent="0.25">
      <c r="A19" s="6" t="s">
        <v>18444</v>
      </c>
      <c r="B19" s="7">
        <v>2</v>
      </c>
      <c r="C19" s="7"/>
      <c r="D19" s="7"/>
      <c r="E19" s="7"/>
      <c r="F19" s="7"/>
      <c r="G19" s="7"/>
      <c r="H19" s="7"/>
      <c r="I19" s="7"/>
      <c r="J19" s="7"/>
      <c r="K19" s="7"/>
      <c r="L19" s="7">
        <v>2</v>
      </c>
    </row>
    <row r="20" spans="1:12" x14ac:dyDescent="0.25">
      <c r="A20" s="6" t="s">
        <v>18445</v>
      </c>
      <c r="B20" s="7">
        <v>2</v>
      </c>
      <c r="C20" s="7"/>
      <c r="D20" s="7"/>
      <c r="E20" s="7"/>
      <c r="F20" s="7"/>
      <c r="G20" s="7"/>
      <c r="H20" s="7"/>
      <c r="I20" s="7"/>
      <c r="J20" s="7"/>
      <c r="K20" s="7"/>
      <c r="L20" s="7">
        <v>2</v>
      </c>
    </row>
    <row r="21" spans="1:12" x14ac:dyDescent="0.25">
      <c r="A21" s="6" t="s">
        <v>18446</v>
      </c>
      <c r="B21" s="7"/>
      <c r="C21" s="7"/>
      <c r="D21" s="7"/>
      <c r="E21" s="7"/>
      <c r="F21" s="7"/>
      <c r="G21" s="7"/>
      <c r="H21" s="7"/>
      <c r="I21" s="7"/>
      <c r="J21" s="7"/>
      <c r="K21" s="7">
        <v>5</v>
      </c>
      <c r="L21" s="7">
        <v>5</v>
      </c>
    </row>
    <row r="22" spans="1:12" x14ac:dyDescent="0.25">
      <c r="A22" s="6" t="s">
        <v>18447</v>
      </c>
      <c r="B22" s="7"/>
      <c r="C22" s="7"/>
      <c r="D22" s="7"/>
      <c r="E22" s="7"/>
      <c r="F22" s="7"/>
      <c r="G22" s="7"/>
      <c r="H22" s="7"/>
      <c r="I22" s="7"/>
      <c r="J22" s="7"/>
      <c r="K22" s="7">
        <v>1</v>
      </c>
      <c r="L22" s="7">
        <v>1</v>
      </c>
    </row>
    <row r="23" spans="1:12" x14ac:dyDescent="0.25">
      <c r="A23" s="6" t="s">
        <v>18448</v>
      </c>
      <c r="B23" s="7">
        <v>1</v>
      </c>
      <c r="C23" s="7"/>
      <c r="D23" s="7"/>
      <c r="E23" s="7"/>
      <c r="F23" s="7"/>
      <c r="G23" s="7"/>
      <c r="H23" s="7"/>
      <c r="I23" s="7"/>
      <c r="J23" s="7"/>
      <c r="K23" s="7"/>
      <c r="L23" s="7">
        <v>1</v>
      </c>
    </row>
    <row r="24" spans="1:12" x14ac:dyDescent="0.25">
      <c r="A24" s="6" t="s">
        <v>18449</v>
      </c>
      <c r="B24" s="7"/>
      <c r="C24" s="7"/>
      <c r="D24" s="7"/>
      <c r="E24" s="7"/>
      <c r="F24" s="7"/>
      <c r="G24" s="7">
        <v>1</v>
      </c>
      <c r="H24" s="7"/>
      <c r="I24" s="7"/>
      <c r="J24" s="7"/>
      <c r="K24" s="7">
        <v>1</v>
      </c>
      <c r="L24" s="7">
        <v>2</v>
      </c>
    </row>
    <row r="25" spans="1:12" x14ac:dyDescent="0.25">
      <c r="A25" s="6" t="s">
        <v>18450</v>
      </c>
      <c r="B25" s="7"/>
      <c r="C25" s="7"/>
      <c r="D25" s="7"/>
      <c r="E25" s="7"/>
      <c r="F25" s="7"/>
      <c r="G25" s="7"/>
      <c r="H25" s="7"/>
      <c r="I25" s="7"/>
      <c r="J25" s="7"/>
      <c r="K25" s="7">
        <v>4</v>
      </c>
      <c r="L25" s="7">
        <v>4</v>
      </c>
    </row>
    <row r="26" spans="1:12" x14ac:dyDescent="0.25">
      <c r="A26" s="6" t="s">
        <v>18451</v>
      </c>
      <c r="B26" s="7">
        <v>2</v>
      </c>
      <c r="C26" s="7"/>
      <c r="D26" s="7"/>
      <c r="E26" s="7"/>
      <c r="F26" s="7"/>
      <c r="G26" s="7">
        <v>1</v>
      </c>
      <c r="H26" s="7"/>
      <c r="I26" s="7"/>
      <c r="J26" s="7"/>
      <c r="K26" s="7">
        <v>3</v>
      </c>
      <c r="L26" s="7">
        <v>6</v>
      </c>
    </row>
    <row r="27" spans="1:12" x14ac:dyDescent="0.25">
      <c r="A27" s="6" t="s">
        <v>18452</v>
      </c>
      <c r="B27" s="7"/>
      <c r="C27" s="7"/>
      <c r="D27" s="7"/>
      <c r="E27" s="7"/>
      <c r="F27" s="7">
        <v>1</v>
      </c>
      <c r="G27" s="7"/>
      <c r="H27" s="7"/>
      <c r="I27" s="7"/>
      <c r="J27" s="7"/>
      <c r="K27" s="7">
        <v>1</v>
      </c>
      <c r="L27" s="7">
        <v>2</v>
      </c>
    </row>
    <row r="28" spans="1:12" x14ac:dyDescent="0.25">
      <c r="A28" s="6" t="s">
        <v>18453</v>
      </c>
      <c r="B28" s="7">
        <v>4</v>
      </c>
      <c r="C28" s="7"/>
      <c r="D28" s="7"/>
      <c r="E28" s="7"/>
      <c r="F28" s="7">
        <v>2</v>
      </c>
      <c r="G28" s="7">
        <v>1</v>
      </c>
      <c r="H28" s="7"/>
      <c r="I28" s="7"/>
      <c r="J28" s="7"/>
      <c r="K28" s="7">
        <v>2</v>
      </c>
      <c r="L28" s="7">
        <v>9</v>
      </c>
    </row>
    <row r="29" spans="1:12" x14ac:dyDescent="0.25">
      <c r="A29" s="6" t="s">
        <v>18454</v>
      </c>
      <c r="B29" s="7">
        <v>1</v>
      </c>
      <c r="C29" s="7"/>
      <c r="D29" s="7"/>
      <c r="E29" s="7"/>
      <c r="F29" s="7"/>
      <c r="G29" s="7"/>
      <c r="H29" s="7"/>
      <c r="I29" s="7"/>
      <c r="J29" s="7"/>
      <c r="K29" s="7"/>
      <c r="L29" s="7">
        <v>1</v>
      </c>
    </row>
    <row r="30" spans="1:12" x14ac:dyDescent="0.25">
      <c r="A30" s="6" t="s">
        <v>18455</v>
      </c>
      <c r="B30" s="7">
        <v>1</v>
      </c>
      <c r="C30" s="7"/>
      <c r="D30" s="7"/>
      <c r="E30" s="7"/>
      <c r="F30" s="7"/>
      <c r="G30" s="7"/>
      <c r="H30" s="7"/>
      <c r="I30" s="7"/>
      <c r="J30" s="7"/>
      <c r="K30" s="7">
        <v>2</v>
      </c>
      <c r="L30" s="7">
        <v>3</v>
      </c>
    </row>
    <row r="31" spans="1:12" x14ac:dyDescent="0.25">
      <c r="A31" s="6" t="s">
        <v>18456</v>
      </c>
      <c r="B31" s="7">
        <v>1</v>
      </c>
      <c r="C31" s="7"/>
      <c r="D31" s="7"/>
      <c r="E31" s="7"/>
      <c r="F31" s="7"/>
      <c r="G31" s="7"/>
      <c r="H31" s="7"/>
      <c r="I31" s="7"/>
      <c r="J31" s="7"/>
      <c r="K31" s="7">
        <v>2</v>
      </c>
      <c r="L31" s="7">
        <v>3</v>
      </c>
    </row>
    <row r="32" spans="1:12" x14ac:dyDescent="0.25">
      <c r="A32" s="6" t="s">
        <v>18457</v>
      </c>
      <c r="B32" s="7">
        <v>2</v>
      </c>
      <c r="C32" s="7"/>
      <c r="D32" s="7"/>
      <c r="E32" s="7"/>
      <c r="F32" s="7"/>
      <c r="G32" s="7">
        <v>1</v>
      </c>
      <c r="H32" s="7"/>
      <c r="I32" s="7"/>
      <c r="J32" s="7"/>
      <c r="K32" s="7">
        <v>2</v>
      </c>
      <c r="L32" s="7">
        <v>5</v>
      </c>
    </row>
    <row r="33" spans="1:12" x14ac:dyDescent="0.25">
      <c r="A33" s="6" t="s">
        <v>18458</v>
      </c>
      <c r="B33" s="7"/>
      <c r="C33" s="7"/>
      <c r="D33" s="7"/>
      <c r="E33" s="7"/>
      <c r="F33" s="7">
        <v>1</v>
      </c>
      <c r="G33" s="7"/>
      <c r="H33" s="7"/>
      <c r="I33" s="7"/>
      <c r="J33" s="7"/>
      <c r="K33" s="7">
        <v>3</v>
      </c>
      <c r="L33" s="7">
        <v>4</v>
      </c>
    </row>
    <row r="34" spans="1:12" x14ac:dyDescent="0.25">
      <c r="A34" s="6" t="s">
        <v>18459</v>
      </c>
      <c r="B34" s="7">
        <v>1</v>
      </c>
      <c r="C34" s="7"/>
      <c r="D34" s="7"/>
      <c r="E34" s="7"/>
      <c r="F34" s="7"/>
      <c r="G34" s="7">
        <v>1</v>
      </c>
      <c r="H34" s="7"/>
      <c r="I34" s="7"/>
      <c r="J34" s="7"/>
      <c r="K34" s="7">
        <v>4</v>
      </c>
      <c r="L34" s="7">
        <v>6</v>
      </c>
    </row>
    <row r="35" spans="1:12" x14ac:dyDescent="0.25">
      <c r="A35" s="6" t="s">
        <v>18460</v>
      </c>
      <c r="B35" s="7">
        <v>5</v>
      </c>
      <c r="C35" s="7"/>
      <c r="D35" s="7"/>
      <c r="E35" s="7"/>
      <c r="F35" s="7"/>
      <c r="G35" s="7"/>
      <c r="H35" s="7"/>
      <c r="I35" s="7"/>
      <c r="J35" s="7"/>
      <c r="K35" s="7">
        <v>1</v>
      </c>
      <c r="L35" s="7">
        <v>6</v>
      </c>
    </row>
    <row r="36" spans="1:12" x14ac:dyDescent="0.25">
      <c r="A36" s="6" t="s">
        <v>18461</v>
      </c>
      <c r="B36" s="7">
        <v>1</v>
      </c>
      <c r="C36" s="7"/>
      <c r="D36" s="7"/>
      <c r="E36" s="7"/>
      <c r="F36" s="7"/>
      <c r="G36" s="7">
        <v>1</v>
      </c>
      <c r="H36" s="7"/>
      <c r="I36" s="7"/>
      <c r="J36" s="7"/>
      <c r="K36" s="7">
        <v>3</v>
      </c>
      <c r="L36" s="7">
        <v>5</v>
      </c>
    </row>
    <row r="37" spans="1:12" x14ac:dyDescent="0.25">
      <c r="A37" s="6" t="s">
        <v>18462</v>
      </c>
      <c r="B37" s="7"/>
      <c r="C37" s="7"/>
      <c r="D37" s="7"/>
      <c r="E37" s="7"/>
      <c r="F37" s="7"/>
      <c r="G37" s="7">
        <v>1</v>
      </c>
      <c r="H37" s="7"/>
      <c r="I37" s="7"/>
      <c r="J37" s="7"/>
      <c r="K37" s="7">
        <v>1</v>
      </c>
      <c r="L37" s="7">
        <v>2</v>
      </c>
    </row>
    <row r="38" spans="1:12" x14ac:dyDescent="0.25">
      <c r="A38" s="6" t="s">
        <v>18463</v>
      </c>
      <c r="B38" s="7">
        <v>2</v>
      </c>
      <c r="C38" s="7"/>
      <c r="D38" s="7"/>
      <c r="E38" s="7"/>
      <c r="F38" s="7">
        <v>1</v>
      </c>
      <c r="G38" s="7"/>
      <c r="H38" s="7"/>
      <c r="I38" s="7"/>
      <c r="J38" s="7"/>
      <c r="K38" s="7">
        <v>4</v>
      </c>
      <c r="L38" s="7">
        <v>7</v>
      </c>
    </row>
    <row r="39" spans="1:12" x14ac:dyDescent="0.25">
      <c r="A39" s="6" t="s">
        <v>18464</v>
      </c>
      <c r="B39" s="7">
        <v>6</v>
      </c>
      <c r="C39" s="7"/>
      <c r="D39" s="7"/>
      <c r="E39" s="7"/>
      <c r="F39" s="7">
        <v>1</v>
      </c>
      <c r="G39" s="7"/>
      <c r="H39" s="7"/>
      <c r="I39" s="7"/>
      <c r="J39" s="7"/>
      <c r="K39" s="7">
        <v>2</v>
      </c>
      <c r="L39" s="7">
        <v>9</v>
      </c>
    </row>
    <row r="40" spans="1:12" x14ac:dyDescent="0.25">
      <c r="A40" s="6" t="s">
        <v>18465</v>
      </c>
      <c r="B40" s="7">
        <v>1</v>
      </c>
      <c r="C40" s="7"/>
      <c r="D40" s="7"/>
      <c r="E40" s="7"/>
      <c r="F40" s="7">
        <v>1</v>
      </c>
      <c r="G40" s="7"/>
      <c r="H40" s="7"/>
      <c r="I40" s="7">
        <v>1</v>
      </c>
      <c r="J40" s="7"/>
      <c r="K40" s="7">
        <v>1</v>
      </c>
      <c r="L40" s="7">
        <v>4</v>
      </c>
    </row>
    <row r="41" spans="1:12" x14ac:dyDescent="0.25">
      <c r="A41" s="6" t="s">
        <v>18466</v>
      </c>
      <c r="B41" s="7">
        <v>1</v>
      </c>
      <c r="C41" s="7"/>
      <c r="D41" s="7"/>
      <c r="E41" s="7"/>
      <c r="F41" s="7"/>
      <c r="G41" s="7">
        <v>2</v>
      </c>
      <c r="H41" s="7"/>
      <c r="I41" s="7"/>
      <c r="J41" s="7"/>
      <c r="K41" s="7">
        <v>5</v>
      </c>
      <c r="L41" s="7">
        <v>8</v>
      </c>
    </row>
    <row r="42" spans="1:12" x14ac:dyDescent="0.25">
      <c r="A42" s="6" t="s">
        <v>18467</v>
      </c>
      <c r="B42" s="7">
        <v>1</v>
      </c>
      <c r="C42" s="7"/>
      <c r="D42" s="7"/>
      <c r="E42" s="7"/>
      <c r="F42" s="7">
        <v>1</v>
      </c>
      <c r="G42" s="7">
        <v>2</v>
      </c>
      <c r="H42" s="7"/>
      <c r="I42" s="7">
        <v>1</v>
      </c>
      <c r="J42" s="7"/>
      <c r="K42" s="7"/>
      <c r="L42" s="7">
        <v>5</v>
      </c>
    </row>
    <row r="43" spans="1:12" x14ac:dyDescent="0.25">
      <c r="A43" s="6" t="s">
        <v>18468</v>
      </c>
      <c r="B43" s="7">
        <v>3</v>
      </c>
      <c r="C43" s="7"/>
      <c r="D43" s="7"/>
      <c r="E43" s="7"/>
      <c r="F43" s="7"/>
      <c r="G43" s="7"/>
      <c r="H43" s="7"/>
      <c r="I43" s="7"/>
      <c r="J43" s="7"/>
      <c r="K43" s="7">
        <v>6</v>
      </c>
      <c r="L43" s="7">
        <v>9</v>
      </c>
    </row>
    <row r="44" spans="1:12" x14ac:dyDescent="0.25">
      <c r="A44" s="6" t="s">
        <v>18469</v>
      </c>
      <c r="B44" s="7">
        <v>1</v>
      </c>
      <c r="C44" s="7"/>
      <c r="D44" s="7"/>
      <c r="E44" s="7"/>
      <c r="F44" s="7"/>
      <c r="G44" s="7">
        <v>1</v>
      </c>
      <c r="H44" s="7"/>
      <c r="I44" s="7"/>
      <c r="J44" s="7"/>
      <c r="K44" s="7">
        <v>4</v>
      </c>
      <c r="L44" s="7">
        <v>6</v>
      </c>
    </row>
    <row r="45" spans="1:12" x14ac:dyDescent="0.25">
      <c r="A45" s="6" t="s">
        <v>18470</v>
      </c>
      <c r="B45" s="7"/>
      <c r="C45" s="7"/>
      <c r="D45" s="7"/>
      <c r="E45" s="7"/>
      <c r="F45" s="7"/>
      <c r="G45" s="7"/>
      <c r="H45" s="7"/>
      <c r="I45" s="7"/>
      <c r="J45" s="7"/>
      <c r="K45" s="7">
        <v>7</v>
      </c>
      <c r="L45" s="7">
        <v>7</v>
      </c>
    </row>
    <row r="46" spans="1:12" x14ac:dyDescent="0.25">
      <c r="A46" s="6" t="s">
        <v>18471</v>
      </c>
      <c r="B46" s="7">
        <v>2</v>
      </c>
      <c r="C46" s="7">
        <v>1</v>
      </c>
      <c r="D46" s="7"/>
      <c r="E46" s="7"/>
      <c r="F46" s="7">
        <v>6</v>
      </c>
      <c r="G46" s="7">
        <v>5</v>
      </c>
      <c r="H46" s="7"/>
      <c r="I46" s="7">
        <v>1</v>
      </c>
      <c r="J46" s="7"/>
      <c r="K46" s="7">
        <v>2</v>
      </c>
      <c r="L46" s="7">
        <v>17</v>
      </c>
    </row>
    <row r="47" spans="1:12" x14ac:dyDescent="0.25">
      <c r="A47" s="6" t="s">
        <v>18472</v>
      </c>
      <c r="B47" s="7">
        <v>8</v>
      </c>
      <c r="C47" s="7">
        <v>4</v>
      </c>
      <c r="D47" s="7"/>
      <c r="E47" s="7"/>
      <c r="F47" s="7">
        <v>10</v>
      </c>
      <c r="G47" s="7">
        <v>1</v>
      </c>
      <c r="H47" s="7"/>
      <c r="I47" s="7"/>
      <c r="J47" s="7"/>
      <c r="K47" s="7">
        <v>7</v>
      </c>
      <c r="L47" s="7">
        <v>30</v>
      </c>
    </row>
    <row r="48" spans="1:12" x14ac:dyDescent="0.25">
      <c r="A48" s="6" t="s">
        <v>18473</v>
      </c>
      <c r="B48" s="7">
        <v>4</v>
      </c>
      <c r="C48" s="7">
        <v>2</v>
      </c>
      <c r="D48" s="7"/>
      <c r="E48" s="7"/>
      <c r="F48" s="7">
        <v>10</v>
      </c>
      <c r="G48" s="7">
        <v>1</v>
      </c>
      <c r="H48" s="7"/>
      <c r="I48" s="7"/>
      <c r="J48" s="7"/>
      <c r="K48" s="7">
        <v>2</v>
      </c>
      <c r="L48" s="7">
        <v>19</v>
      </c>
    </row>
    <row r="49" spans="1:12" x14ac:dyDescent="0.25">
      <c r="A49" s="6" t="s">
        <v>18474</v>
      </c>
      <c r="B49" s="7">
        <v>2</v>
      </c>
      <c r="C49" s="7"/>
      <c r="D49" s="7"/>
      <c r="E49" s="7">
        <v>1</v>
      </c>
      <c r="F49" s="7">
        <v>2</v>
      </c>
      <c r="G49" s="7"/>
      <c r="H49" s="7"/>
      <c r="I49" s="7"/>
      <c r="J49" s="7"/>
      <c r="K49" s="7">
        <v>6</v>
      </c>
      <c r="L49" s="7">
        <v>11</v>
      </c>
    </row>
    <row r="50" spans="1:12" x14ac:dyDescent="0.25">
      <c r="A50" s="6" t="s">
        <v>18475</v>
      </c>
      <c r="B50" s="7">
        <v>4</v>
      </c>
      <c r="C50" s="7"/>
      <c r="D50" s="7"/>
      <c r="E50" s="7"/>
      <c r="F50" s="7"/>
      <c r="G50" s="7">
        <v>1</v>
      </c>
      <c r="H50" s="7"/>
      <c r="I50" s="7"/>
      <c r="J50" s="7"/>
      <c r="K50" s="7">
        <v>7</v>
      </c>
      <c r="L50" s="7">
        <v>12</v>
      </c>
    </row>
    <row r="51" spans="1:12" x14ac:dyDescent="0.25">
      <c r="A51" s="6" t="s">
        <v>18476</v>
      </c>
      <c r="B51" s="7">
        <v>3</v>
      </c>
      <c r="C51" s="7"/>
      <c r="D51" s="7"/>
      <c r="E51" s="7"/>
      <c r="F51" s="7">
        <v>2</v>
      </c>
      <c r="G51" s="7">
        <v>1</v>
      </c>
      <c r="H51" s="7"/>
      <c r="I51" s="7"/>
      <c r="J51" s="7"/>
      <c r="K51" s="7">
        <v>5</v>
      </c>
      <c r="L51" s="7">
        <v>11</v>
      </c>
    </row>
    <row r="52" spans="1:12" x14ac:dyDescent="0.25">
      <c r="A52" s="6" t="s">
        <v>18477</v>
      </c>
      <c r="B52" s="7">
        <v>3</v>
      </c>
      <c r="C52" s="7"/>
      <c r="D52" s="7"/>
      <c r="E52" s="7"/>
      <c r="F52" s="7"/>
      <c r="G52" s="7"/>
      <c r="H52" s="7"/>
      <c r="I52" s="7"/>
      <c r="J52" s="7"/>
      <c r="K52" s="7">
        <v>3</v>
      </c>
      <c r="L52" s="7">
        <v>6</v>
      </c>
    </row>
    <row r="53" spans="1:12" x14ac:dyDescent="0.25">
      <c r="A53" s="6" t="s">
        <v>18478</v>
      </c>
      <c r="B53" s="7">
        <v>2</v>
      </c>
      <c r="C53" s="7"/>
      <c r="D53" s="7"/>
      <c r="E53" s="7"/>
      <c r="F53" s="7"/>
      <c r="G53" s="7"/>
      <c r="H53" s="7"/>
      <c r="I53" s="7"/>
      <c r="J53" s="7"/>
      <c r="K53" s="7">
        <v>2</v>
      </c>
      <c r="L53" s="7">
        <v>4</v>
      </c>
    </row>
    <row r="54" spans="1:12" x14ac:dyDescent="0.25">
      <c r="A54" s="6" t="s">
        <v>18479</v>
      </c>
      <c r="B54" s="7">
        <v>3</v>
      </c>
      <c r="C54" s="7">
        <v>1</v>
      </c>
      <c r="D54" s="7"/>
      <c r="E54" s="7"/>
      <c r="F54" s="7"/>
      <c r="G54" s="7">
        <v>1</v>
      </c>
      <c r="H54" s="7"/>
      <c r="I54" s="7">
        <v>1</v>
      </c>
      <c r="J54" s="7"/>
      <c r="K54" s="7">
        <v>7</v>
      </c>
      <c r="L54" s="7">
        <v>13</v>
      </c>
    </row>
    <row r="55" spans="1:12" x14ac:dyDescent="0.25">
      <c r="A55" s="6" t="s">
        <v>18480</v>
      </c>
      <c r="B55" s="7">
        <v>3</v>
      </c>
      <c r="C55" s="7"/>
      <c r="D55" s="7"/>
      <c r="E55" s="7"/>
      <c r="F55" s="7"/>
      <c r="G55" s="7">
        <v>1</v>
      </c>
      <c r="H55" s="7"/>
      <c r="I55" s="7"/>
      <c r="J55" s="7"/>
      <c r="K55" s="7">
        <v>5</v>
      </c>
      <c r="L55" s="7">
        <v>9</v>
      </c>
    </row>
    <row r="56" spans="1:12" x14ac:dyDescent="0.25">
      <c r="A56" s="6" t="s">
        <v>18481</v>
      </c>
      <c r="B56" s="7">
        <v>2</v>
      </c>
      <c r="C56" s="7"/>
      <c r="D56" s="7"/>
      <c r="E56" s="7"/>
      <c r="F56" s="7">
        <v>1</v>
      </c>
      <c r="G56" s="7"/>
      <c r="H56" s="7"/>
      <c r="I56" s="7"/>
      <c r="J56" s="7"/>
      <c r="K56" s="7">
        <v>5</v>
      </c>
      <c r="L56" s="7">
        <v>8</v>
      </c>
    </row>
    <row r="57" spans="1:12" x14ac:dyDescent="0.25">
      <c r="A57" s="6" t="s">
        <v>18482</v>
      </c>
      <c r="B57" s="7"/>
      <c r="C57" s="7">
        <v>2</v>
      </c>
      <c r="D57" s="7"/>
      <c r="E57" s="7"/>
      <c r="F57" s="7">
        <v>2</v>
      </c>
      <c r="G57" s="7"/>
      <c r="H57" s="7"/>
      <c r="I57" s="7">
        <v>1</v>
      </c>
      <c r="J57" s="7"/>
      <c r="K57" s="7">
        <v>3</v>
      </c>
      <c r="L57" s="7">
        <v>8</v>
      </c>
    </row>
    <row r="58" spans="1:12" x14ac:dyDescent="0.25">
      <c r="A58" s="6" t="s">
        <v>18483</v>
      </c>
      <c r="B58" s="7">
        <v>8</v>
      </c>
      <c r="C58" s="7"/>
      <c r="D58" s="7"/>
      <c r="E58" s="7"/>
      <c r="F58" s="7"/>
      <c r="G58" s="7">
        <v>2</v>
      </c>
      <c r="H58" s="7"/>
      <c r="I58" s="7"/>
      <c r="J58" s="7"/>
      <c r="K58" s="7">
        <v>5</v>
      </c>
      <c r="L58" s="7">
        <v>15</v>
      </c>
    </row>
    <row r="59" spans="1:12" x14ac:dyDescent="0.25">
      <c r="A59" s="6" t="s">
        <v>18484</v>
      </c>
      <c r="B59" s="7">
        <v>56</v>
      </c>
      <c r="C59" s="7">
        <v>1</v>
      </c>
      <c r="D59" s="7"/>
      <c r="E59" s="7"/>
      <c r="F59" s="7"/>
      <c r="G59" s="7">
        <v>3</v>
      </c>
      <c r="H59" s="7"/>
      <c r="I59" s="7">
        <v>1</v>
      </c>
      <c r="J59" s="7"/>
      <c r="K59" s="7">
        <v>11</v>
      </c>
      <c r="L59" s="7">
        <v>72</v>
      </c>
    </row>
    <row r="60" spans="1:12" x14ac:dyDescent="0.25">
      <c r="A60" s="6" t="s">
        <v>18485</v>
      </c>
      <c r="B60" s="7">
        <v>91</v>
      </c>
      <c r="C60" s="7">
        <v>1</v>
      </c>
      <c r="D60" s="7"/>
      <c r="E60" s="7"/>
      <c r="F60" s="7">
        <v>2</v>
      </c>
      <c r="G60" s="7">
        <v>8</v>
      </c>
      <c r="H60" s="7"/>
      <c r="I60" s="7"/>
      <c r="J60" s="7"/>
      <c r="K60" s="7">
        <v>15</v>
      </c>
      <c r="L60" s="7">
        <v>117</v>
      </c>
    </row>
    <row r="61" spans="1:12" x14ac:dyDescent="0.25">
      <c r="A61" s="6" t="s">
        <v>18486</v>
      </c>
      <c r="B61" s="7">
        <v>91</v>
      </c>
      <c r="C61" s="7">
        <v>1</v>
      </c>
      <c r="D61" s="7"/>
      <c r="E61" s="7"/>
      <c r="F61" s="7"/>
      <c r="G61" s="7">
        <v>7</v>
      </c>
      <c r="H61" s="7"/>
      <c r="I61" s="7">
        <v>1</v>
      </c>
      <c r="J61" s="7"/>
      <c r="K61" s="7">
        <v>9</v>
      </c>
      <c r="L61" s="7">
        <v>109</v>
      </c>
    </row>
    <row r="62" spans="1:12" x14ac:dyDescent="0.25">
      <c r="A62" s="6" t="s">
        <v>18487</v>
      </c>
      <c r="B62" s="7">
        <v>64</v>
      </c>
      <c r="C62" s="7"/>
      <c r="D62" s="7"/>
      <c r="E62" s="7"/>
      <c r="F62" s="7">
        <v>3</v>
      </c>
      <c r="G62" s="7">
        <v>5</v>
      </c>
      <c r="H62" s="7"/>
      <c r="I62" s="7">
        <v>1</v>
      </c>
      <c r="J62" s="7"/>
      <c r="K62" s="7">
        <v>10</v>
      </c>
      <c r="L62" s="7">
        <v>83</v>
      </c>
    </row>
    <row r="63" spans="1:12" x14ac:dyDescent="0.25">
      <c r="A63" s="6" t="s">
        <v>18488</v>
      </c>
      <c r="B63" s="7">
        <v>6</v>
      </c>
      <c r="C63" s="7">
        <v>1</v>
      </c>
      <c r="D63" s="7"/>
      <c r="E63" s="7"/>
      <c r="F63" s="7"/>
      <c r="G63" s="7"/>
      <c r="H63" s="7"/>
      <c r="I63" s="7"/>
      <c r="J63" s="7"/>
      <c r="K63" s="7">
        <v>11</v>
      </c>
      <c r="L63" s="7">
        <v>18</v>
      </c>
    </row>
    <row r="64" spans="1:12" x14ac:dyDescent="0.25">
      <c r="A64" s="6" t="s">
        <v>18489</v>
      </c>
      <c r="B64" s="7">
        <v>7</v>
      </c>
      <c r="C64" s="7">
        <v>2</v>
      </c>
      <c r="D64" s="7"/>
      <c r="E64" s="7">
        <v>1</v>
      </c>
      <c r="F64" s="7"/>
      <c r="G64" s="7">
        <v>1</v>
      </c>
      <c r="H64" s="7"/>
      <c r="I64" s="7">
        <v>2</v>
      </c>
      <c r="J64" s="7"/>
      <c r="K64" s="7">
        <v>11</v>
      </c>
      <c r="L64" s="7">
        <v>24</v>
      </c>
    </row>
    <row r="65" spans="1:12" x14ac:dyDescent="0.25">
      <c r="A65" s="6" t="s">
        <v>18490</v>
      </c>
      <c r="B65" s="7">
        <v>5</v>
      </c>
      <c r="C65" s="7"/>
      <c r="D65" s="7"/>
      <c r="E65" s="7">
        <v>1</v>
      </c>
      <c r="F65" s="7"/>
      <c r="G65" s="7">
        <v>1</v>
      </c>
      <c r="H65" s="7"/>
      <c r="I65" s="7"/>
      <c r="J65" s="7"/>
      <c r="K65" s="7">
        <v>13</v>
      </c>
      <c r="L65" s="7">
        <v>20</v>
      </c>
    </row>
    <row r="66" spans="1:12" x14ac:dyDescent="0.25">
      <c r="A66" s="6" t="s">
        <v>18491</v>
      </c>
      <c r="B66" s="7">
        <v>5</v>
      </c>
      <c r="C66" s="7"/>
      <c r="D66" s="7"/>
      <c r="E66" s="7"/>
      <c r="F66" s="7"/>
      <c r="G66" s="7"/>
      <c r="H66" s="7"/>
      <c r="I66" s="7"/>
      <c r="J66" s="7"/>
      <c r="K66" s="7">
        <v>15</v>
      </c>
      <c r="L66" s="7">
        <v>20</v>
      </c>
    </row>
    <row r="67" spans="1:12" x14ac:dyDescent="0.25">
      <c r="A67" s="6" t="s">
        <v>18492</v>
      </c>
      <c r="B67" s="7">
        <v>4</v>
      </c>
      <c r="C67" s="7"/>
      <c r="D67" s="7"/>
      <c r="E67" s="7"/>
      <c r="F67" s="7"/>
      <c r="G67" s="7">
        <v>1</v>
      </c>
      <c r="H67" s="7"/>
      <c r="I67" s="7">
        <v>2</v>
      </c>
      <c r="J67" s="7"/>
      <c r="K67" s="7">
        <v>15</v>
      </c>
      <c r="L67" s="7">
        <v>22</v>
      </c>
    </row>
    <row r="68" spans="1:12" x14ac:dyDescent="0.25">
      <c r="A68" s="6" t="s">
        <v>18493</v>
      </c>
      <c r="B68" s="7">
        <v>5</v>
      </c>
      <c r="C68" s="7"/>
      <c r="D68" s="7"/>
      <c r="E68" s="7"/>
      <c r="F68" s="7"/>
      <c r="G68" s="7">
        <v>1</v>
      </c>
      <c r="H68" s="7"/>
      <c r="I68" s="7"/>
      <c r="J68" s="7"/>
      <c r="K68" s="7">
        <v>17</v>
      </c>
      <c r="L68" s="7">
        <v>23</v>
      </c>
    </row>
    <row r="69" spans="1:12" x14ac:dyDescent="0.25">
      <c r="A69" s="6" t="s">
        <v>18494</v>
      </c>
      <c r="B69" s="7">
        <v>8</v>
      </c>
      <c r="C69" s="7"/>
      <c r="D69" s="7"/>
      <c r="E69" s="7"/>
      <c r="F69" s="7"/>
      <c r="G69" s="7">
        <v>2</v>
      </c>
      <c r="H69" s="7"/>
      <c r="I69" s="7">
        <v>2</v>
      </c>
      <c r="J69" s="7"/>
      <c r="K69" s="7">
        <v>20</v>
      </c>
      <c r="L69" s="7">
        <v>32</v>
      </c>
    </row>
    <row r="70" spans="1:12" x14ac:dyDescent="0.25">
      <c r="A70" s="6" t="s">
        <v>18495</v>
      </c>
      <c r="B70" s="7">
        <v>5</v>
      </c>
      <c r="C70" s="7">
        <v>1</v>
      </c>
      <c r="D70" s="7"/>
      <c r="E70" s="7"/>
      <c r="F70" s="7"/>
      <c r="G70" s="7">
        <v>2</v>
      </c>
      <c r="H70" s="7"/>
      <c r="I70" s="7">
        <v>1</v>
      </c>
      <c r="J70" s="7"/>
      <c r="K70" s="7">
        <v>21</v>
      </c>
      <c r="L70" s="7">
        <v>30</v>
      </c>
    </row>
    <row r="71" spans="1:12" x14ac:dyDescent="0.25">
      <c r="A71" s="6" t="s">
        <v>18496</v>
      </c>
      <c r="B71" s="7">
        <v>40</v>
      </c>
      <c r="C71" s="7"/>
      <c r="D71" s="7"/>
      <c r="E71" s="7"/>
      <c r="F71" s="7"/>
      <c r="G71" s="7">
        <v>20</v>
      </c>
      <c r="H71" s="7"/>
      <c r="I71" s="7">
        <v>1</v>
      </c>
      <c r="J71" s="7"/>
      <c r="K71" s="7">
        <v>49</v>
      </c>
      <c r="L71" s="7">
        <v>110</v>
      </c>
    </row>
    <row r="72" spans="1:12" x14ac:dyDescent="0.25">
      <c r="A72" s="6" t="s">
        <v>18497</v>
      </c>
      <c r="B72" s="7">
        <v>116</v>
      </c>
      <c r="C72" s="7">
        <v>24</v>
      </c>
      <c r="D72" s="7"/>
      <c r="E72" s="7"/>
      <c r="F72" s="7">
        <v>2</v>
      </c>
      <c r="G72" s="7">
        <v>38</v>
      </c>
      <c r="H72" s="7"/>
      <c r="I72" s="7">
        <v>19</v>
      </c>
      <c r="J72" s="7"/>
      <c r="K72" s="7">
        <v>68</v>
      </c>
      <c r="L72" s="7">
        <v>267</v>
      </c>
    </row>
    <row r="73" spans="1:12" x14ac:dyDescent="0.25">
      <c r="A73" s="6" t="s">
        <v>18498</v>
      </c>
      <c r="B73" s="7">
        <v>186</v>
      </c>
      <c r="C73" s="7">
        <v>13</v>
      </c>
      <c r="D73" s="7">
        <v>41</v>
      </c>
      <c r="E73" s="7"/>
      <c r="F73" s="7">
        <v>1</v>
      </c>
      <c r="G73" s="7">
        <v>46</v>
      </c>
      <c r="H73" s="7">
        <v>2</v>
      </c>
      <c r="I73" s="7">
        <v>29</v>
      </c>
      <c r="J73" s="7"/>
      <c r="K73" s="7">
        <v>96</v>
      </c>
      <c r="L73" s="7">
        <v>414</v>
      </c>
    </row>
    <row r="74" spans="1:12" x14ac:dyDescent="0.25">
      <c r="A74" s="6" t="s">
        <v>18499</v>
      </c>
      <c r="B74" s="7">
        <v>213</v>
      </c>
      <c r="C74" s="7">
        <v>22</v>
      </c>
      <c r="D74" s="7"/>
      <c r="E74" s="7"/>
      <c r="F74" s="7">
        <v>1</v>
      </c>
      <c r="G74" s="7">
        <v>47</v>
      </c>
      <c r="H74" s="7">
        <v>4</v>
      </c>
      <c r="I74" s="7">
        <v>32</v>
      </c>
      <c r="J74" s="7"/>
      <c r="K74" s="7">
        <v>95</v>
      </c>
      <c r="L74" s="7">
        <v>414</v>
      </c>
    </row>
    <row r="75" spans="1:12" x14ac:dyDescent="0.25">
      <c r="A75" s="6" t="s">
        <v>18500</v>
      </c>
      <c r="B75" s="7">
        <v>227</v>
      </c>
      <c r="C75" s="7">
        <v>16</v>
      </c>
      <c r="D75" s="7"/>
      <c r="E75" s="7"/>
      <c r="F75" s="7">
        <v>3</v>
      </c>
      <c r="G75" s="7">
        <v>61</v>
      </c>
      <c r="H75" s="7">
        <v>3</v>
      </c>
      <c r="I75" s="7">
        <v>35</v>
      </c>
      <c r="J75" s="7"/>
      <c r="K75" s="7">
        <v>87</v>
      </c>
      <c r="L75" s="7">
        <v>432</v>
      </c>
    </row>
    <row r="76" spans="1:12" x14ac:dyDescent="0.25">
      <c r="A76" s="6" t="s">
        <v>18501</v>
      </c>
      <c r="B76" s="7">
        <v>266</v>
      </c>
      <c r="C76" s="7">
        <v>18</v>
      </c>
      <c r="D76" s="7"/>
      <c r="E76" s="7"/>
      <c r="F76" s="7">
        <v>1</v>
      </c>
      <c r="G76" s="7">
        <v>49</v>
      </c>
      <c r="H76" s="7"/>
      <c r="I76" s="7">
        <v>29</v>
      </c>
      <c r="J76" s="7"/>
      <c r="K76" s="7">
        <v>89</v>
      </c>
      <c r="L76" s="7">
        <v>452</v>
      </c>
    </row>
    <row r="77" spans="1:12" x14ac:dyDescent="0.25">
      <c r="A77" s="6" t="s">
        <v>18502</v>
      </c>
      <c r="B77" s="7">
        <v>214</v>
      </c>
      <c r="C77" s="7">
        <v>21</v>
      </c>
      <c r="D77" s="7">
        <v>27</v>
      </c>
      <c r="E77" s="7">
        <v>1</v>
      </c>
      <c r="F77" s="7">
        <v>5</v>
      </c>
      <c r="G77" s="7">
        <v>39</v>
      </c>
      <c r="H77" s="7">
        <v>1</v>
      </c>
      <c r="I77" s="7">
        <v>32</v>
      </c>
      <c r="J77" s="7">
        <v>2</v>
      </c>
      <c r="K77" s="7">
        <v>93</v>
      </c>
      <c r="L77" s="7">
        <v>435</v>
      </c>
    </row>
    <row r="78" spans="1:12" x14ac:dyDescent="0.25">
      <c r="A78" s="6" t="s">
        <v>18503</v>
      </c>
      <c r="B78" s="7">
        <v>211</v>
      </c>
      <c r="C78" s="7">
        <v>15</v>
      </c>
      <c r="D78" s="7"/>
      <c r="E78" s="7">
        <v>1</v>
      </c>
      <c r="F78" s="7">
        <v>1</v>
      </c>
      <c r="G78" s="7">
        <v>189</v>
      </c>
      <c r="H78" s="7">
        <v>3</v>
      </c>
      <c r="I78" s="7">
        <v>33</v>
      </c>
      <c r="J78" s="7">
        <v>4</v>
      </c>
      <c r="K78" s="7">
        <v>89</v>
      </c>
      <c r="L78" s="7">
        <v>546</v>
      </c>
    </row>
    <row r="79" spans="1:12" x14ac:dyDescent="0.25">
      <c r="A79" s="6" t="s">
        <v>18504</v>
      </c>
      <c r="B79" s="7">
        <v>302</v>
      </c>
      <c r="C79" s="7">
        <v>17</v>
      </c>
      <c r="D79" s="7"/>
      <c r="E79" s="7">
        <v>1</v>
      </c>
      <c r="F79" s="7">
        <v>7</v>
      </c>
      <c r="G79" s="7">
        <v>65</v>
      </c>
      <c r="H79" s="7">
        <v>1</v>
      </c>
      <c r="I79" s="7">
        <v>36</v>
      </c>
      <c r="J79" s="7">
        <v>2</v>
      </c>
      <c r="K79" s="7">
        <v>98</v>
      </c>
      <c r="L79" s="7">
        <v>529</v>
      </c>
    </row>
    <row r="80" spans="1:12" x14ac:dyDescent="0.25">
      <c r="A80" s="6" t="s">
        <v>18505</v>
      </c>
      <c r="B80" s="7">
        <v>325</v>
      </c>
      <c r="C80" s="7">
        <v>15</v>
      </c>
      <c r="D80" s="7"/>
      <c r="E80" s="7"/>
      <c r="F80" s="7">
        <v>5</v>
      </c>
      <c r="G80" s="7">
        <v>83</v>
      </c>
      <c r="H80" s="7">
        <v>1</v>
      </c>
      <c r="I80" s="7">
        <v>34</v>
      </c>
      <c r="J80" s="7">
        <v>1</v>
      </c>
      <c r="K80" s="7">
        <v>87</v>
      </c>
      <c r="L80" s="7">
        <v>551</v>
      </c>
    </row>
    <row r="81" spans="1:12" x14ac:dyDescent="0.25">
      <c r="A81" s="6" t="s">
        <v>18506</v>
      </c>
      <c r="B81" s="7">
        <v>297</v>
      </c>
      <c r="C81" s="7">
        <v>56</v>
      </c>
      <c r="D81" s="7">
        <v>27</v>
      </c>
      <c r="E81" s="7">
        <v>2</v>
      </c>
      <c r="F81" s="7">
        <v>4</v>
      </c>
      <c r="G81" s="7">
        <v>78</v>
      </c>
      <c r="H81" s="7">
        <v>1</v>
      </c>
      <c r="I81" s="7">
        <v>32</v>
      </c>
      <c r="J81" s="7">
        <v>2</v>
      </c>
      <c r="K81" s="7">
        <v>87</v>
      </c>
      <c r="L81" s="7">
        <v>586</v>
      </c>
    </row>
    <row r="82" spans="1:12" x14ac:dyDescent="0.25">
      <c r="A82" s="6" t="s">
        <v>18507</v>
      </c>
      <c r="B82" s="7">
        <v>134</v>
      </c>
      <c r="C82" s="7">
        <v>46</v>
      </c>
      <c r="D82" s="7"/>
      <c r="E82" s="7"/>
      <c r="F82" s="7">
        <v>2</v>
      </c>
      <c r="G82" s="7">
        <v>26</v>
      </c>
      <c r="H82" s="7">
        <v>1</v>
      </c>
      <c r="I82" s="7">
        <v>28</v>
      </c>
      <c r="J82" s="7"/>
      <c r="K82" s="7">
        <v>47</v>
      </c>
      <c r="L82" s="7">
        <v>284</v>
      </c>
    </row>
    <row r="83" spans="1:12" x14ac:dyDescent="0.25">
      <c r="A83" s="6" t="s">
        <v>18429</v>
      </c>
      <c r="B83" s="7">
        <v>2981</v>
      </c>
      <c r="C83" s="7">
        <v>285</v>
      </c>
      <c r="D83" s="7">
        <v>95</v>
      </c>
      <c r="E83" s="7">
        <v>9</v>
      </c>
      <c r="F83" s="7">
        <v>78</v>
      </c>
      <c r="G83" s="7">
        <v>802</v>
      </c>
      <c r="H83" s="7">
        <v>17</v>
      </c>
      <c r="I83" s="7">
        <v>356</v>
      </c>
      <c r="J83" s="7">
        <v>11</v>
      </c>
      <c r="K83" s="7">
        <v>1307</v>
      </c>
      <c r="L83" s="7">
        <v>5941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encounters</vt:lpstr>
      <vt:lpstr>Encounters over Time</vt:lpstr>
      <vt:lpstr>Encounter Decades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Wall</dc:creator>
  <cp:lastModifiedBy>Susan Wall</cp:lastModifiedBy>
  <dcterms:created xsi:type="dcterms:W3CDTF">2025-07-01T19:33:06Z</dcterms:created>
  <dcterms:modified xsi:type="dcterms:W3CDTF">2025-07-01T19:33:07Z</dcterms:modified>
</cp:coreProperties>
</file>